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veta.morusa\Desktop\"/>
    </mc:Choice>
  </mc:AlternateContent>
  <bookViews>
    <workbookView xWindow="0" yWindow="0" windowWidth="28800" windowHeight="12000"/>
  </bookViews>
  <sheets>
    <sheet name="01" sheetId="1" r:id="rId1"/>
    <sheet name="02" sheetId="2" r:id="rId2"/>
    <sheet name="03" sheetId="3" r:id="rId3"/>
    <sheet name="04" sheetId="4" r:id="rId4"/>
    <sheet name="05" sheetId="5" r:id="rId5"/>
    <sheet name="08" sheetId="6" r:id="rId6"/>
    <sheet name="09" sheetId="7" r:id="rId7"/>
    <sheet name="10" sheetId="8" r:id="rId8"/>
    <sheet name="11" sheetId="9" r:id="rId9"/>
    <sheet name="12" sheetId="10" r:id="rId10"/>
    <sheet name="13" sheetId="11" r:id="rId11"/>
    <sheet name="14" sheetId="12" r:id="rId12"/>
    <sheet name="15" sheetId="13" r:id="rId13"/>
    <sheet name="16" sheetId="14" r:id="rId14"/>
    <sheet name="17" sheetId="15" r:id="rId15"/>
    <sheet name="18" sheetId="16" r:id="rId16"/>
    <sheet name="19" sheetId="17" r:id="rId17"/>
    <sheet name="21" sheetId="18" r:id="rId18"/>
    <sheet name="22" sheetId="19" r:id="rId19"/>
    <sheet name="24" sheetId="20" r:id="rId20"/>
    <sheet name="25" sheetId="21" r:id="rId21"/>
    <sheet name="28" sheetId="22" r:id="rId22"/>
    <sheet name="29" sheetId="23" r:id="rId23"/>
    <sheet name="30" sheetId="24" r:id="rId24"/>
    <sheet name="32" sheetId="25" r:id="rId25"/>
    <sheet name="35" sheetId="26" r:id="rId26"/>
    <sheet name="46" sheetId="27" r:id="rId27"/>
    <sheet name="47" sheetId="28" r:id="rId28"/>
    <sheet name="62" sheetId="29" r:id="rId29"/>
    <sheet name="64" sheetId="30" r:id="rId30"/>
    <sheet name="74" sheetId="31" r:id="rId31"/>
  </sheets>
  <definedNames>
    <definedName name="_xlnm.Print_Area" localSheetId="0">'01'!$A$1:$K$89</definedName>
    <definedName name="_xlnm.Print_Titles" localSheetId="0">'01'!$8:$10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2" i="31" l="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6" i="31"/>
  <c r="J96" i="31"/>
  <c r="I96" i="31"/>
  <c r="H96" i="31"/>
  <c r="G96" i="31"/>
  <c r="K94" i="31"/>
  <c r="J94" i="31"/>
  <c r="I94" i="31"/>
  <c r="H94" i="31"/>
  <c r="G94" i="31"/>
  <c r="K93" i="31"/>
  <c r="J93" i="31"/>
  <c r="I93" i="31"/>
  <c r="H93" i="31"/>
  <c r="G93" i="31"/>
  <c r="K92" i="31"/>
  <c r="J92" i="31"/>
  <c r="I92" i="31"/>
  <c r="H92" i="31"/>
  <c r="G92" i="31"/>
  <c r="K91" i="31"/>
  <c r="J91" i="31"/>
  <c r="I91" i="31"/>
  <c r="H91" i="31"/>
  <c r="G91" i="31"/>
  <c r="K90" i="31"/>
  <c r="J90" i="31"/>
  <c r="I90" i="31"/>
  <c r="H90" i="31"/>
  <c r="G90" i="31"/>
  <c r="K89" i="31"/>
  <c r="J89" i="31"/>
  <c r="I89" i="31"/>
  <c r="H89" i="31"/>
  <c r="G89" i="31"/>
  <c r="K88" i="31"/>
  <c r="J88" i="31"/>
  <c r="I88" i="31"/>
  <c r="H88" i="31"/>
  <c r="G88" i="31"/>
  <c r="K85" i="31"/>
  <c r="J85" i="31"/>
  <c r="I85" i="31"/>
  <c r="H85" i="31"/>
  <c r="G85"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7" i="31"/>
  <c r="J77" i="31"/>
  <c r="I77" i="31"/>
  <c r="H77" i="31"/>
  <c r="G77" i="31"/>
  <c r="K76" i="31"/>
  <c r="J76" i="31"/>
  <c r="I76" i="31"/>
  <c r="H76" i="31"/>
  <c r="G76" i="31"/>
  <c r="K75" i="31"/>
  <c r="J75" i="31"/>
  <c r="I75" i="31"/>
  <c r="H75" i="31"/>
  <c r="G75" i="31"/>
  <c r="K74" i="31"/>
  <c r="J74" i="31"/>
  <c r="I74" i="31"/>
  <c r="H74" i="31"/>
  <c r="G74" i="31"/>
  <c r="K73" i="31"/>
  <c r="J73" i="31"/>
  <c r="I73" i="31"/>
  <c r="H73" i="31"/>
  <c r="G73" i="31"/>
  <c r="K72" i="31"/>
  <c r="J72" i="31"/>
  <c r="I72" i="31"/>
  <c r="H72" i="31"/>
  <c r="G72" i="31"/>
  <c r="K71" i="31"/>
  <c r="J71" i="31"/>
  <c r="I71" i="31"/>
  <c r="H71" i="31"/>
  <c r="G71"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1" i="31"/>
  <c r="J61" i="31"/>
  <c r="I61" i="31"/>
  <c r="H61" i="31"/>
  <c r="G61" i="31"/>
  <c r="K60" i="31"/>
  <c r="J60" i="31"/>
  <c r="I60" i="31"/>
  <c r="H60" i="31"/>
  <c r="G60" i="31"/>
  <c r="K59" i="31"/>
  <c r="J59" i="31"/>
  <c r="I59" i="31"/>
  <c r="H59" i="31"/>
  <c r="G59" i="31"/>
  <c r="K58" i="31"/>
  <c r="J58" i="31"/>
  <c r="I58" i="31"/>
  <c r="H58" i="31"/>
  <c r="G58" i="31"/>
  <c r="K57" i="31"/>
  <c r="J57" i="31"/>
  <c r="I57" i="31"/>
  <c r="H57" i="31"/>
  <c r="G57" i="31"/>
  <c r="K56" i="31"/>
  <c r="J56" i="31"/>
  <c r="I56" i="31"/>
  <c r="H56" i="31"/>
  <c r="G56" i="31"/>
  <c r="K55" i="31"/>
  <c r="J55" i="31"/>
  <c r="I55" i="31"/>
  <c r="H55" i="31"/>
  <c r="G55"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7" i="31"/>
  <c r="J47" i="31"/>
  <c r="I47" i="31"/>
  <c r="H47" i="31"/>
  <c r="G47"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2" i="31"/>
  <c r="J32" i="31"/>
  <c r="I32" i="31"/>
  <c r="H32" i="31"/>
  <c r="G32" i="31"/>
  <c r="K31" i="31"/>
  <c r="J31" i="31"/>
  <c r="I31" i="31"/>
  <c r="H31" i="31"/>
  <c r="G31"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58" i="30" l="1"/>
  <c r="J58" i="30"/>
  <c r="I58" i="30"/>
  <c r="H58" i="30"/>
  <c r="G58" i="30"/>
  <c r="K57" i="30"/>
  <c r="J57" i="30"/>
  <c r="I57" i="30"/>
  <c r="H57" i="30"/>
  <c r="G57" i="30"/>
  <c r="K56" i="30"/>
  <c r="J56" i="30"/>
  <c r="I56" i="30"/>
  <c r="H56" i="30"/>
  <c r="G56" i="30"/>
  <c r="K55" i="30"/>
  <c r="J55" i="30"/>
  <c r="I55" i="30"/>
  <c r="H55" i="30"/>
  <c r="G55" i="30"/>
  <c r="K54" i="30"/>
  <c r="J54" i="30"/>
  <c r="I54" i="30"/>
  <c r="H54" i="30"/>
  <c r="G54" i="30"/>
  <c r="K53" i="30"/>
  <c r="J53" i="30"/>
  <c r="I53" i="30"/>
  <c r="H53" i="30"/>
  <c r="G53" i="30"/>
  <c r="K52" i="30"/>
  <c r="J52" i="30"/>
  <c r="I52" i="30"/>
  <c r="H52" i="30"/>
  <c r="G52" i="30"/>
  <c r="K51" i="30"/>
  <c r="J51" i="30"/>
  <c r="I51" i="30"/>
  <c r="H51" i="30"/>
  <c r="G51"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7" i="30"/>
  <c r="J37" i="30"/>
  <c r="I37" i="30"/>
  <c r="H37" i="30"/>
  <c r="G37" i="30"/>
  <c r="K36" i="30"/>
  <c r="J36" i="30"/>
  <c r="I36" i="30"/>
  <c r="H36" i="30"/>
  <c r="G36" i="30"/>
  <c r="K35" i="30"/>
  <c r="J35" i="30"/>
  <c r="I35" i="30"/>
  <c r="H35" i="30"/>
  <c r="G35" i="30"/>
  <c r="K34" i="30"/>
  <c r="J34" i="30"/>
  <c r="I34" i="30"/>
  <c r="H34" i="30"/>
  <c r="G34" i="30"/>
  <c r="K33" i="30"/>
  <c r="J33" i="30"/>
  <c r="I33" i="30"/>
  <c r="H33" i="30"/>
  <c r="G33"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44" i="29" l="1"/>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9" i="29"/>
  <c r="J139" i="29"/>
  <c r="I139" i="29"/>
  <c r="H139" i="29"/>
  <c r="G139"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2" i="29"/>
  <c r="J132" i="29"/>
  <c r="I132" i="29"/>
  <c r="H132" i="29"/>
  <c r="G132"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9" i="29"/>
  <c r="J99" i="29"/>
  <c r="I99" i="29"/>
  <c r="H99" i="29"/>
  <c r="G99" i="29"/>
  <c r="K98" i="29"/>
  <c r="J98" i="29"/>
  <c r="I98" i="29"/>
  <c r="H98" i="29"/>
  <c r="G98"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139" i="28" l="1"/>
  <c r="J139" i="28"/>
  <c r="I139" i="28"/>
  <c r="H139" i="28"/>
  <c r="G139" i="28"/>
  <c r="K138" i="28"/>
  <c r="J138" i="28"/>
  <c r="I138" i="28"/>
  <c r="H138" i="28"/>
  <c r="G138" i="28"/>
  <c r="K137" i="28"/>
  <c r="J137" i="28"/>
  <c r="I137" i="28"/>
  <c r="H137" i="28"/>
  <c r="G137" i="28"/>
  <c r="K136" i="28"/>
  <c r="J136" i="28"/>
  <c r="I136" i="28"/>
  <c r="H136" i="28"/>
  <c r="G136" i="28"/>
  <c r="K135" i="28"/>
  <c r="J135" i="28"/>
  <c r="I135" i="28"/>
  <c r="H135" i="28"/>
  <c r="G135" i="28"/>
  <c r="K134" i="28"/>
  <c r="J134" i="28"/>
  <c r="I134" i="28"/>
  <c r="H134" i="28"/>
  <c r="G134" i="28"/>
  <c r="K133" i="28"/>
  <c r="J133" i="28"/>
  <c r="I133" i="28"/>
  <c r="H133" i="28"/>
  <c r="G133" i="28"/>
  <c r="K132" i="28"/>
  <c r="J132" i="28"/>
  <c r="I132" i="28"/>
  <c r="H132" i="28"/>
  <c r="G132" i="28"/>
  <c r="K131" i="28"/>
  <c r="J131" i="28"/>
  <c r="I131" i="28"/>
  <c r="H131" i="28"/>
  <c r="G131" i="28"/>
  <c r="K130" i="28"/>
  <c r="J130" i="28"/>
  <c r="I130" i="28"/>
  <c r="H130" i="28"/>
  <c r="G130" i="28"/>
  <c r="K128" i="28"/>
  <c r="J128" i="28"/>
  <c r="I128" i="28"/>
  <c r="H128" i="28"/>
  <c r="G128" i="28"/>
  <c r="K127" i="28"/>
  <c r="J127" i="28"/>
  <c r="I127" i="28"/>
  <c r="H127" i="28"/>
  <c r="G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K101" i="28"/>
  <c r="J101" i="28"/>
  <c r="I101" i="28"/>
  <c r="H101" i="28"/>
  <c r="G101" i="28"/>
  <c r="K100" i="28"/>
  <c r="J100" i="28"/>
  <c r="I100" i="28"/>
  <c r="H100" i="28"/>
  <c r="G100" i="28"/>
  <c r="K99" i="28"/>
  <c r="J99" i="28"/>
  <c r="I99" i="28"/>
  <c r="H99" i="28"/>
  <c r="G99" i="28"/>
  <c r="K98" i="28"/>
  <c r="J98" i="28"/>
  <c r="I98" i="28"/>
  <c r="H98" i="28"/>
  <c r="G98" i="28"/>
  <c r="K97" i="28"/>
  <c r="J97" i="28"/>
  <c r="I97" i="28"/>
  <c r="H97" i="28"/>
  <c r="G97" i="28"/>
  <c r="K95" i="28"/>
  <c r="J95" i="28"/>
  <c r="I95" i="28"/>
  <c r="H95" i="28"/>
  <c r="G95" i="28"/>
  <c r="K94" i="28"/>
  <c r="J94" i="28"/>
  <c r="I94" i="28"/>
  <c r="H94" i="28"/>
  <c r="G94" i="28"/>
  <c r="K93" i="28"/>
  <c r="J93" i="28"/>
  <c r="I93" i="28"/>
  <c r="H93" i="28"/>
  <c r="G93" i="28"/>
  <c r="K92" i="28"/>
  <c r="J92" i="28"/>
  <c r="I92" i="28"/>
  <c r="H92" i="28"/>
  <c r="G92" i="28"/>
  <c r="K91" i="28"/>
  <c r="J91" i="28"/>
  <c r="I91" i="28"/>
  <c r="H91" i="28"/>
  <c r="G91" i="28"/>
  <c r="K90" i="28"/>
  <c r="J90" i="28"/>
  <c r="I90" i="28"/>
  <c r="H90" i="28"/>
  <c r="G90" i="28"/>
  <c r="K89" i="28"/>
  <c r="J89" i="28"/>
  <c r="I89" i="28"/>
  <c r="H89" i="28"/>
  <c r="G89" i="28"/>
  <c r="K88" i="28"/>
  <c r="J88" i="28"/>
  <c r="I88" i="28"/>
  <c r="H88" i="28"/>
  <c r="G88" i="28"/>
  <c r="K87" i="28"/>
  <c r="J87" i="28"/>
  <c r="I87" i="28"/>
  <c r="H87" i="28"/>
  <c r="G87" i="28"/>
  <c r="K86" i="28"/>
  <c r="J86" i="28"/>
  <c r="I86" i="28"/>
  <c r="H86" i="28"/>
  <c r="G86" i="28"/>
  <c r="K84" i="28"/>
  <c r="J84" i="28"/>
  <c r="I84" i="28"/>
  <c r="H84" i="28"/>
  <c r="G84" i="28"/>
  <c r="K83" i="28"/>
  <c r="J83" i="28"/>
  <c r="I83" i="28"/>
  <c r="H83" i="28"/>
  <c r="G83" i="28"/>
  <c r="K82" i="28"/>
  <c r="J82" i="28"/>
  <c r="I82" i="28"/>
  <c r="H82" i="28"/>
  <c r="G82" i="28"/>
  <c r="K81" i="28"/>
  <c r="J81" i="28"/>
  <c r="I81" i="28"/>
  <c r="H81" i="28"/>
  <c r="G81" i="28"/>
  <c r="K80" i="28"/>
  <c r="J80" i="28"/>
  <c r="I80" i="28"/>
  <c r="H80" i="28"/>
  <c r="G80" i="28"/>
  <c r="K79" i="28"/>
  <c r="J79" i="28"/>
  <c r="I79" i="28"/>
  <c r="H79" i="28"/>
  <c r="G79" i="28"/>
  <c r="K78" i="28"/>
  <c r="J78" i="28"/>
  <c r="I78" i="28"/>
  <c r="H78" i="28"/>
  <c r="G78" i="28"/>
  <c r="K77" i="28"/>
  <c r="J77" i="28"/>
  <c r="I77" i="28"/>
  <c r="H77" i="28"/>
  <c r="G77" i="28"/>
  <c r="K76" i="28"/>
  <c r="J76" i="28"/>
  <c r="I76" i="28"/>
  <c r="H76" i="28"/>
  <c r="G76" i="28"/>
  <c r="K75" i="28"/>
  <c r="J75" i="28"/>
  <c r="I75" i="28"/>
  <c r="H75" i="28"/>
  <c r="G75"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5" i="28"/>
  <c r="J55" i="28"/>
  <c r="I55" i="28"/>
  <c r="H55" i="28"/>
  <c r="G55"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81" i="27" l="1"/>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59" i="27"/>
  <c r="J59" i="27"/>
  <c r="I59" i="27"/>
  <c r="H59" i="27"/>
  <c r="G59" i="27"/>
  <c r="K58" i="27"/>
  <c r="J58" i="27"/>
  <c r="I58" i="27"/>
  <c r="H58" i="27"/>
  <c r="G58" i="27"/>
  <c r="K57" i="27"/>
  <c r="J57" i="27"/>
  <c r="I57" i="27"/>
  <c r="H57" i="27"/>
  <c r="G57" i="27"/>
  <c r="K56" i="27"/>
  <c r="J56" i="27"/>
  <c r="I56" i="27"/>
  <c r="H56" i="27"/>
  <c r="G56"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00" i="26" l="1"/>
  <c r="J100" i="26"/>
  <c r="I100" i="26"/>
  <c r="H100" i="26"/>
  <c r="G100" i="26"/>
  <c r="K99" i="26"/>
  <c r="J99" i="26"/>
  <c r="I99" i="26"/>
  <c r="H99" i="26"/>
  <c r="G99" i="26"/>
  <c r="K98" i="26"/>
  <c r="J98" i="26"/>
  <c r="I98" i="26"/>
  <c r="H98" i="26"/>
  <c r="G98"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8" i="26"/>
  <c r="J88" i="26"/>
  <c r="I88" i="26"/>
  <c r="H88" i="26"/>
  <c r="G88" i="26"/>
  <c r="K87" i="26"/>
  <c r="J87" i="26"/>
  <c r="I87" i="26"/>
  <c r="H87" i="26"/>
  <c r="G87" i="26"/>
  <c r="K86" i="26"/>
  <c r="J86" i="26"/>
  <c r="I86" i="26"/>
  <c r="H86" i="26"/>
  <c r="G86"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3" i="26"/>
  <c r="J63" i="26"/>
  <c r="I63" i="26"/>
  <c r="H63" i="26"/>
  <c r="G63" i="26"/>
  <c r="K62" i="26"/>
  <c r="J62" i="26"/>
  <c r="I62" i="26"/>
  <c r="H62" i="26"/>
  <c r="G62"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3" i="26"/>
  <c r="J33" i="26"/>
  <c r="I33" i="26"/>
  <c r="H33" i="26"/>
  <c r="G33"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120" i="25" l="1"/>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1" i="25"/>
  <c r="J101" i="25"/>
  <c r="I101" i="25"/>
  <c r="H101" i="25"/>
  <c r="G101" i="25"/>
  <c r="K100" i="25"/>
  <c r="J100" i="25"/>
  <c r="I100" i="25"/>
  <c r="H100" i="25"/>
  <c r="G100" i="25"/>
  <c r="K99" i="25"/>
  <c r="J99" i="25"/>
  <c r="I99" i="25"/>
  <c r="H99" i="25"/>
  <c r="G99" i="25"/>
  <c r="K98" i="25"/>
  <c r="J98" i="25"/>
  <c r="I98" i="25"/>
  <c r="H98" i="25"/>
  <c r="G98" i="25"/>
  <c r="K97" i="25"/>
  <c r="J97" i="25"/>
  <c r="I97" i="25"/>
  <c r="H97" i="25"/>
  <c r="G97" i="25"/>
  <c r="K96" i="25"/>
  <c r="J96" i="25"/>
  <c r="I96" i="25"/>
  <c r="H96" i="25"/>
  <c r="G96" i="25"/>
  <c r="K95" i="25"/>
  <c r="J95" i="25"/>
  <c r="I95" i="25"/>
  <c r="H95" i="25"/>
  <c r="G95" i="25"/>
  <c r="K94" i="25"/>
  <c r="J94" i="25"/>
  <c r="I94" i="25"/>
  <c r="H94" i="25"/>
  <c r="G94" i="25"/>
  <c r="K93" i="25"/>
  <c r="J93" i="25"/>
  <c r="I93" i="25"/>
  <c r="H93" i="25"/>
  <c r="G93" i="25"/>
  <c r="K92" i="25"/>
  <c r="J92" i="25"/>
  <c r="I92" i="25"/>
  <c r="H92" i="25"/>
  <c r="G92" i="25"/>
  <c r="K91" i="25"/>
  <c r="J91" i="25"/>
  <c r="I91" i="25"/>
  <c r="H91" i="25"/>
  <c r="G91" i="25"/>
  <c r="K90" i="25"/>
  <c r="J90" i="25"/>
  <c r="I90" i="25"/>
  <c r="H90" i="25"/>
  <c r="G90" i="25"/>
  <c r="K89" i="25"/>
  <c r="J89" i="25"/>
  <c r="I89" i="25"/>
  <c r="H89" i="25"/>
  <c r="G89" i="25"/>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8" i="25"/>
  <c r="J38" i="25"/>
  <c r="I38" i="25"/>
  <c r="H38" i="25"/>
  <c r="G38" i="25"/>
  <c r="K37" i="25"/>
  <c r="J37" i="25"/>
  <c r="I37" i="25"/>
  <c r="H37" i="25"/>
  <c r="G37" i="25"/>
  <c r="K36" i="25"/>
  <c r="J36" i="25"/>
  <c r="I36" i="25"/>
  <c r="H36" i="25"/>
  <c r="G36"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64" i="24" l="1"/>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872" i="23" l="1"/>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0" i="23"/>
  <c r="J860" i="23"/>
  <c r="I860" i="23"/>
  <c r="H860" i="23"/>
  <c r="G860" i="23"/>
  <c r="K859" i="23"/>
  <c r="J859" i="23"/>
  <c r="I859" i="23"/>
  <c r="H859" i="23"/>
  <c r="G859" i="23"/>
  <c r="K858" i="23"/>
  <c r="J858" i="23"/>
  <c r="I858" i="23"/>
  <c r="H858" i="23"/>
  <c r="G858"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8" i="23"/>
  <c r="J798" i="23"/>
  <c r="I798" i="23"/>
  <c r="H798" i="23"/>
  <c r="G798"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7" i="23"/>
  <c r="J777" i="23"/>
  <c r="I777" i="23"/>
  <c r="H777" i="23"/>
  <c r="G777" i="23"/>
  <c r="K776" i="23"/>
  <c r="J776" i="23"/>
  <c r="I776" i="23"/>
  <c r="H776" i="23"/>
  <c r="G776"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5" i="23"/>
  <c r="J745" i="23"/>
  <c r="I745" i="23"/>
  <c r="H745" i="23"/>
  <c r="G745"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6" i="23"/>
  <c r="J726" i="23"/>
  <c r="I726" i="23"/>
  <c r="H726" i="23"/>
  <c r="G726" i="23"/>
  <c r="K725" i="23"/>
  <c r="J725" i="23"/>
  <c r="I725" i="23"/>
  <c r="H725" i="23"/>
  <c r="G725" i="23"/>
  <c r="K724" i="23"/>
  <c r="J724" i="23"/>
  <c r="I724" i="23"/>
  <c r="H724" i="23"/>
  <c r="G724" i="23"/>
  <c r="K722" i="23"/>
  <c r="J722" i="23"/>
  <c r="I722" i="23"/>
  <c r="H722" i="23"/>
  <c r="G722" i="23"/>
  <c r="K721" i="23"/>
  <c r="J721" i="23"/>
  <c r="I721" i="23"/>
  <c r="H721" i="23"/>
  <c r="G721" i="23"/>
  <c r="K720" i="23"/>
  <c r="J720" i="23"/>
  <c r="I720" i="23"/>
  <c r="H720" i="23"/>
  <c r="G720" i="23"/>
  <c r="K719" i="23"/>
  <c r="J719" i="23"/>
  <c r="I719" i="23"/>
  <c r="H719" i="23"/>
  <c r="G719"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5" i="23"/>
  <c r="J635" i="23"/>
  <c r="I635" i="23"/>
  <c r="H635" i="23"/>
  <c r="G635"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0" i="23"/>
  <c r="J600" i="23"/>
  <c r="I600" i="23"/>
  <c r="H600" i="23"/>
  <c r="G600" i="23"/>
  <c r="K599" i="23"/>
  <c r="J599" i="23"/>
  <c r="I599" i="23"/>
  <c r="H599" i="23"/>
  <c r="G599"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5" i="23"/>
  <c r="J535" i="23"/>
  <c r="I535" i="23"/>
  <c r="H535" i="23"/>
  <c r="G535"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4" i="23"/>
  <c r="J464" i="23"/>
  <c r="I464" i="23"/>
  <c r="H464" i="23"/>
  <c r="G464" i="23"/>
  <c r="K463" i="23"/>
  <c r="J463" i="23"/>
  <c r="I463" i="23"/>
  <c r="H463" i="23"/>
  <c r="G463" i="23"/>
  <c r="K462" i="23"/>
  <c r="J462" i="23"/>
  <c r="I462" i="23"/>
  <c r="H462" i="23"/>
  <c r="G462" i="23"/>
  <c r="K461" i="23"/>
  <c r="J461" i="23"/>
  <c r="I461" i="23"/>
  <c r="H461" i="23"/>
  <c r="G461" i="23"/>
  <c r="K460" i="23"/>
  <c r="J460" i="23"/>
  <c r="I460" i="23"/>
  <c r="H460" i="23"/>
  <c r="G460"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4" i="23"/>
  <c r="J444" i="23"/>
  <c r="I444" i="23"/>
  <c r="H444" i="23"/>
  <c r="G444" i="23"/>
  <c r="K443" i="23"/>
  <c r="J443" i="23"/>
  <c r="I443" i="23"/>
  <c r="H443" i="23"/>
  <c r="G443" i="23"/>
  <c r="K442" i="23"/>
  <c r="J442" i="23"/>
  <c r="I442" i="23"/>
  <c r="H442" i="23"/>
  <c r="G442"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8" i="23"/>
  <c r="J348" i="23"/>
  <c r="I348" i="23"/>
  <c r="H348" i="23"/>
  <c r="G348" i="23"/>
  <c r="K347" i="23"/>
  <c r="J347" i="23"/>
  <c r="I347" i="23"/>
  <c r="H347" i="23"/>
  <c r="G347" i="23"/>
  <c r="K346" i="23"/>
  <c r="J346" i="23"/>
  <c r="I346" i="23"/>
  <c r="H346" i="23"/>
  <c r="G346" i="23"/>
  <c r="K345" i="23"/>
  <c r="J345" i="23"/>
  <c r="I345" i="23"/>
  <c r="H345" i="23"/>
  <c r="G345" i="23"/>
  <c r="K344" i="23"/>
  <c r="J344" i="23"/>
  <c r="I344" i="23"/>
  <c r="H344" i="23"/>
  <c r="G344" i="23"/>
  <c r="K343" i="23"/>
  <c r="J343" i="23"/>
  <c r="I343" i="23"/>
  <c r="H343" i="23"/>
  <c r="G343" i="23"/>
  <c r="K342" i="23"/>
  <c r="J342" i="23"/>
  <c r="I342" i="23"/>
  <c r="H342" i="23"/>
  <c r="G342" i="23"/>
  <c r="K341" i="23"/>
  <c r="J341" i="23"/>
  <c r="I341" i="23"/>
  <c r="H341" i="23"/>
  <c r="G341" i="23"/>
  <c r="K340" i="23"/>
  <c r="J340" i="23"/>
  <c r="I340" i="23"/>
  <c r="H340" i="23"/>
  <c r="G340" i="23"/>
  <c r="K339" i="23"/>
  <c r="J339" i="23"/>
  <c r="I339" i="23"/>
  <c r="H339" i="23"/>
  <c r="G339" i="23"/>
  <c r="K337" i="23"/>
  <c r="J337" i="23"/>
  <c r="I337" i="23"/>
  <c r="H337" i="23"/>
  <c r="G337" i="23"/>
  <c r="K336" i="23"/>
  <c r="J336" i="23"/>
  <c r="I336" i="23"/>
  <c r="H336" i="23"/>
  <c r="G336" i="23"/>
  <c r="K335" i="23"/>
  <c r="J335" i="23"/>
  <c r="I335" i="23"/>
  <c r="H335" i="23"/>
  <c r="G335"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4" i="23"/>
  <c r="J314" i="23"/>
  <c r="I314" i="23"/>
  <c r="H314" i="23"/>
  <c r="G314" i="23"/>
  <c r="K313" i="23"/>
  <c r="J313" i="23"/>
  <c r="I313" i="23"/>
  <c r="H313" i="23"/>
  <c r="G313" i="23"/>
  <c r="K312" i="23"/>
  <c r="J312" i="23"/>
  <c r="I312" i="23"/>
  <c r="H312" i="23"/>
  <c r="G312" i="23"/>
  <c r="K311" i="23"/>
  <c r="J311" i="23"/>
  <c r="I311" i="23"/>
  <c r="H311" i="23"/>
  <c r="G311"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4" i="23"/>
  <c r="J294" i="23"/>
  <c r="I294" i="23"/>
  <c r="H294" i="23"/>
  <c r="G294" i="23"/>
  <c r="K293" i="23"/>
  <c r="J293" i="23"/>
  <c r="I293" i="23"/>
  <c r="H293" i="23"/>
  <c r="G293" i="23"/>
  <c r="K292" i="23"/>
  <c r="J292" i="23"/>
  <c r="I292" i="23"/>
  <c r="H292" i="23"/>
  <c r="G292" i="23"/>
  <c r="K291" i="23"/>
  <c r="J291" i="23"/>
  <c r="I291" i="23"/>
  <c r="H291" i="23"/>
  <c r="G291"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8" i="23"/>
  <c r="J278" i="23"/>
  <c r="I278" i="23"/>
  <c r="H278" i="23"/>
  <c r="G278" i="23"/>
  <c r="K277" i="23"/>
  <c r="J277" i="23"/>
  <c r="I277" i="23"/>
  <c r="H277" i="23"/>
  <c r="G277" i="23"/>
  <c r="K276" i="23"/>
  <c r="J276" i="23"/>
  <c r="I276" i="23"/>
  <c r="H276" i="23"/>
  <c r="G276"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5" i="23"/>
  <c r="J225" i="23"/>
  <c r="I225" i="23"/>
  <c r="H225" i="23"/>
  <c r="G225" i="23"/>
  <c r="K223" i="23"/>
  <c r="J223" i="23"/>
  <c r="I223" i="23"/>
  <c r="H223" i="23"/>
  <c r="G223" i="23"/>
  <c r="K222" i="23"/>
  <c r="J222" i="23"/>
  <c r="I222" i="23"/>
  <c r="H222" i="23"/>
  <c r="G222"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1" i="23"/>
  <c r="J211" i="23"/>
  <c r="I211" i="23"/>
  <c r="H211" i="23"/>
  <c r="G211" i="23"/>
  <c r="K210" i="23"/>
  <c r="J210" i="23"/>
  <c r="I210" i="23"/>
  <c r="H210" i="23"/>
  <c r="G210" i="23"/>
  <c r="K209" i="23"/>
  <c r="J209" i="23"/>
  <c r="I209" i="23"/>
  <c r="H209" i="23"/>
  <c r="G209" i="23"/>
  <c r="K208" i="23"/>
  <c r="J208" i="23"/>
  <c r="I208" i="23"/>
  <c r="H208" i="23"/>
  <c r="G208" i="23"/>
  <c r="K207" i="23"/>
  <c r="J207" i="23"/>
  <c r="I207" i="23"/>
  <c r="H207" i="23"/>
  <c r="G207" i="23"/>
  <c r="K206" i="23"/>
  <c r="J206" i="23"/>
  <c r="I206" i="23"/>
  <c r="H206" i="23"/>
  <c r="G206"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82" i="22" l="1"/>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103" i="21" l="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91" i="20" l="1"/>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942" i="19" l="1"/>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5" i="19"/>
  <c r="J815" i="19"/>
  <c r="I815" i="19"/>
  <c r="H815" i="19"/>
  <c r="G815" i="19"/>
  <c r="K814" i="19"/>
  <c r="J814" i="19"/>
  <c r="I814" i="19"/>
  <c r="H814" i="19"/>
  <c r="G814" i="19"/>
  <c r="K813" i="19"/>
  <c r="J813" i="19"/>
  <c r="I813" i="19"/>
  <c r="H813" i="19"/>
  <c r="G813"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1" i="19"/>
  <c r="J661" i="19"/>
  <c r="I661" i="19"/>
  <c r="H661" i="19"/>
  <c r="G661"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5" i="19"/>
  <c r="J345" i="19"/>
  <c r="I345" i="19"/>
  <c r="H345" i="19"/>
  <c r="G345" i="19"/>
  <c r="K344" i="19"/>
  <c r="J344" i="19"/>
  <c r="I344" i="19"/>
  <c r="H344" i="19"/>
  <c r="G344" i="19"/>
  <c r="K343" i="19"/>
  <c r="J343" i="19"/>
  <c r="I343" i="19"/>
  <c r="H343" i="19"/>
  <c r="G343"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6" i="19"/>
  <c r="J306" i="19"/>
  <c r="I306" i="19"/>
  <c r="H306" i="19"/>
  <c r="G306" i="19"/>
  <c r="K305" i="19"/>
  <c r="J305" i="19"/>
  <c r="I305" i="19"/>
  <c r="H305" i="19"/>
  <c r="G305"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133" i="18" l="1"/>
  <c r="J1133" i="18"/>
  <c r="I1133" i="18"/>
  <c r="H1133" i="18"/>
  <c r="G1133" i="18"/>
  <c r="K1132" i="18"/>
  <c r="J1132" i="18"/>
  <c r="I1132" i="18"/>
  <c r="H1132" i="18"/>
  <c r="G1132" i="18"/>
  <c r="K1131" i="18"/>
  <c r="J1131" i="18"/>
  <c r="I1131" i="18"/>
  <c r="H1131" i="18"/>
  <c r="G1131" i="18"/>
  <c r="K1130" i="18"/>
  <c r="J1130" i="18"/>
  <c r="I1130" i="18"/>
  <c r="H1130" i="18"/>
  <c r="G1130" i="18"/>
  <c r="K1129" i="18"/>
  <c r="J1129" i="18"/>
  <c r="I1129" i="18"/>
  <c r="H1129" i="18"/>
  <c r="G1129" i="18"/>
  <c r="K1128" i="18"/>
  <c r="J1128" i="18"/>
  <c r="I1128" i="18"/>
  <c r="H1128" i="18"/>
  <c r="G1128" i="18"/>
  <c r="K1127" i="18"/>
  <c r="J1127" i="18"/>
  <c r="I1127" i="18"/>
  <c r="H1127" i="18"/>
  <c r="G1127" i="18"/>
  <c r="K1126" i="18"/>
  <c r="J1126" i="18"/>
  <c r="I1126" i="18"/>
  <c r="H1126" i="18"/>
  <c r="G1126" i="18"/>
  <c r="K1125" i="18"/>
  <c r="J1125" i="18"/>
  <c r="I1125" i="18"/>
  <c r="H1125" i="18"/>
  <c r="G1125" i="18"/>
  <c r="K1124" i="18"/>
  <c r="J1124" i="18"/>
  <c r="I1124" i="18"/>
  <c r="H1124" i="18"/>
  <c r="G1124" i="18"/>
  <c r="K1123" i="18"/>
  <c r="J1123" i="18"/>
  <c r="I1123" i="18"/>
  <c r="H1123" i="18"/>
  <c r="G1123" i="18"/>
  <c r="K1122" i="18"/>
  <c r="J1122" i="18"/>
  <c r="I1122" i="18"/>
  <c r="H1122" i="18"/>
  <c r="G1122" i="18"/>
  <c r="K1121" i="18"/>
  <c r="J1121" i="18"/>
  <c r="I1121" i="18"/>
  <c r="H1121" i="18"/>
  <c r="G1121" i="18"/>
  <c r="K1119" i="18"/>
  <c r="J1119" i="18"/>
  <c r="I1119" i="18"/>
  <c r="H1119" i="18"/>
  <c r="G1119" i="18"/>
  <c r="K1118" i="18"/>
  <c r="J1118" i="18"/>
  <c r="I1118" i="18"/>
  <c r="H1118" i="18"/>
  <c r="G1118" i="18"/>
  <c r="K1117" i="18"/>
  <c r="J1117" i="18"/>
  <c r="I1117" i="18"/>
  <c r="H1117" i="18"/>
  <c r="G1117" i="18"/>
  <c r="K1116" i="18"/>
  <c r="J1116" i="18"/>
  <c r="I1116" i="18"/>
  <c r="H1116" i="18"/>
  <c r="G1116" i="18"/>
  <c r="K1115" i="18"/>
  <c r="J1115" i="18"/>
  <c r="I1115" i="18"/>
  <c r="H1115" i="18"/>
  <c r="G1115" i="18"/>
  <c r="K1114" i="18"/>
  <c r="J1114" i="18"/>
  <c r="I1114" i="18"/>
  <c r="H1114" i="18"/>
  <c r="G1114" i="18"/>
  <c r="K1113" i="18"/>
  <c r="J1113" i="18"/>
  <c r="I1113" i="18"/>
  <c r="H1113" i="18"/>
  <c r="G1113" i="18"/>
  <c r="K1112" i="18"/>
  <c r="J1112" i="18"/>
  <c r="I1112" i="18"/>
  <c r="H1112" i="18"/>
  <c r="G1112" i="18"/>
  <c r="K1111" i="18"/>
  <c r="J1111" i="18"/>
  <c r="I1111" i="18"/>
  <c r="H1111" i="18"/>
  <c r="G1111" i="18"/>
  <c r="K1110" i="18"/>
  <c r="J1110" i="18"/>
  <c r="I1110" i="18"/>
  <c r="H1110" i="18"/>
  <c r="G1110" i="18"/>
  <c r="K1109" i="18"/>
  <c r="J1109" i="18"/>
  <c r="I1109" i="18"/>
  <c r="H1109" i="18"/>
  <c r="G1109" i="18"/>
  <c r="K1108" i="18"/>
  <c r="J1108" i="18"/>
  <c r="I1108" i="18"/>
  <c r="H1108" i="18"/>
  <c r="G1108" i="18"/>
  <c r="K1107" i="18"/>
  <c r="J1107" i="18"/>
  <c r="I1107" i="18"/>
  <c r="H1107" i="18"/>
  <c r="G1107" i="18"/>
  <c r="K1105" i="18"/>
  <c r="J1105" i="18"/>
  <c r="I1105" i="18"/>
  <c r="H1105" i="18"/>
  <c r="G1105" i="18"/>
  <c r="K1104" i="18"/>
  <c r="J1104" i="18"/>
  <c r="I1104" i="18"/>
  <c r="H1104" i="18"/>
  <c r="G1104" i="18"/>
  <c r="K1103" i="18"/>
  <c r="J1103" i="18"/>
  <c r="I1103" i="18"/>
  <c r="H1103" i="18"/>
  <c r="G1103" i="18"/>
  <c r="K1102" i="18"/>
  <c r="J1102" i="18"/>
  <c r="I1102" i="18"/>
  <c r="H1102" i="18"/>
  <c r="G1102" i="18"/>
  <c r="K1101" i="18"/>
  <c r="J1101" i="18"/>
  <c r="I1101" i="18"/>
  <c r="H1101" i="18"/>
  <c r="G1101" i="18"/>
  <c r="K1100" i="18"/>
  <c r="J1100" i="18"/>
  <c r="I1100" i="18"/>
  <c r="H1100" i="18"/>
  <c r="G1100" i="18"/>
  <c r="K1099" i="18"/>
  <c r="J1099" i="18"/>
  <c r="I1099" i="18"/>
  <c r="H1099" i="18"/>
  <c r="G1099" i="18"/>
  <c r="K1098" i="18"/>
  <c r="J1098" i="18"/>
  <c r="I1098" i="18"/>
  <c r="H1098" i="18"/>
  <c r="G1098" i="18"/>
  <c r="K1097" i="18"/>
  <c r="J1097" i="18"/>
  <c r="I1097" i="18"/>
  <c r="H1097" i="18"/>
  <c r="G1097" i="18"/>
  <c r="K1096" i="18"/>
  <c r="J1096" i="18"/>
  <c r="I1096" i="18"/>
  <c r="H1096" i="18"/>
  <c r="G1096" i="18"/>
  <c r="K1095" i="18"/>
  <c r="J1095" i="18"/>
  <c r="I1095" i="18"/>
  <c r="H1095" i="18"/>
  <c r="G1095" i="18"/>
  <c r="K1094" i="18"/>
  <c r="J1094" i="18"/>
  <c r="I1094" i="18"/>
  <c r="H1094" i="18"/>
  <c r="G1094" i="18"/>
  <c r="K1093" i="18"/>
  <c r="J1093" i="18"/>
  <c r="I1093" i="18"/>
  <c r="H1093" i="18"/>
  <c r="G1093" i="18"/>
  <c r="K1092" i="18"/>
  <c r="J1092" i="18"/>
  <c r="I1092" i="18"/>
  <c r="H1092" i="18"/>
  <c r="G1092" i="18"/>
  <c r="K1091" i="18"/>
  <c r="J1091" i="18"/>
  <c r="I1091" i="18"/>
  <c r="H1091" i="18"/>
  <c r="G1091" i="18"/>
  <c r="K1089" i="18"/>
  <c r="J1089" i="18"/>
  <c r="I1089" i="18"/>
  <c r="H1089" i="18"/>
  <c r="G1089" i="18"/>
  <c r="K1088" i="18"/>
  <c r="J1088" i="18"/>
  <c r="I1088" i="18"/>
  <c r="H1088" i="18"/>
  <c r="G1088" i="18"/>
  <c r="K1087" i="18"/>
  <c r="J1087" i="18"/>
  <c r="I1087" i="18"/>
  <c r="H1087" i="18"/>
  <c r="G1087" i="18"/>
  <c r="K1086" i="18"/>
  <c r="J1086" i="18"/>
  <c r="I1086" i="18"/>
  <c r="H1086" i="18"/>
  <c r="G1086" i="18"/>
  <c r="K1085" i="18"/>
  <c r="J1085" i="18"/>
  <c r="I1085" i="18"/>
  <c r="H1085" i="18"/>
  <c r="G1085" i="18"/>
  <c r="K1084" i="18"/>
  <c r="J1084" i="18"/>
  <c r="I1084" i="18"/>
  <c r="H1084" i="18"/>
  <c r="G1084" i="18"/>
  <c r="K1083" i="18"/>
  <c r="J1083" i="18"/>
  <c r="I1083" i="18"/>
  <c r="H1083" i="18"/>
  <c r="G1083" i="18"/>
  <c r="K1082" i="18"/>
  <c r="J1082" i="18"/>
  <c r="I1082" i="18"/>
  <c r="H1082" i="18"/>
  <c r="G1082" i="18"/>
  <c r="K1081" i="18"/>
  <c r="J1081" i="18"/>
  <c r="I1081" i="18"/>
  <c r="H1081" i="18"/>
  <c r="G1081" i="18"/>
  <c r="K1080" i="18"/>
  <c r="J1080" i="18"/>
  <c r="I1080" i="18"/>
  <c r="H1080" i="18"/>
  <c r="G1080" i="18"/>
  <c r="K1079" i="18"/>
  <c r="J1079" i="18"/>
  <c r="I1079" i="18"/>
  <c r="H1079" i="18"/>
  <c r="G1079" i="18"/>
  <c r="K1078" i="18"/>
  <c r="J1078" i="18"/>
  <c r="I1078" i="18"/>
  <c r="H1078" i="18"/>
  <c r="G1078" i="18"/>
  <c r="K1077" i="18"/>
  <c r="J1077" i="18"/>
  <c r="I1077" i="18"/>
  <c r="H1077" i="18"/>
  <c r="G1077" i="18"/>
  <c r="K1076" i="18"/>
  <c r="J1076" i="18"/>
  <c r="I1076" i="18"/>
  <c r="H1076" i="18"/>
  <c r="G1076" i="18"/>
  <c r="K1075" i="18"/>
  <c r="J1075" i="18"/>
  <c r="I1075" i="18"/>
  <c r="H1075" i="18"/>
  <c r="G1075" i="18"/>
  <c r="K1073" i="18"/>
  <c r="J1073" i="18"/>
  <c r="I1073" i="18"/>
  <c r="H1073" i="18"/>
  <c r="G1073" i="18"/>
  <c r="K1072" i="18"/>
  <c r="J1072" i="18"/>
  <c r="I1072" i="18"/>
  <c r="H1072" i="18"/>
  <c r="G1072" i="18"/>
  <c r="K1071" i="18"/>
  <c r="J1071" i="18"/>
  <c r="I1071" i="18"/>
  <c r="H1071" i="18"/>
  <c r="G1071" i="18"/>
  <c r="K1070" i="18"/>
  <c r="J1070" i="18"/>
  <c r="I1070" i="18"/>
  <c r="H1070" i="18"/>
  <c r="G1070" i="18"/>
  <c r="K1069" i="18"/>
  <c r="J1069" i="18"/>
  <c r="I1069" i="18"/>
  <c r="H1069" i="18"/>
  <c r="G1069" i="18"/>
  <c r="K1068" i="18"/>
  <c r="J1068" i="18"/>
  <c r="I1068" i="18"/>
  <c r="H1068" i="18"/>
  <c r="G1068" i="18"/>
  <c r="K1067" i="18"/>
  <c r="J1067" i="18"/>
  <c r="I1067" i="18"/>
  <c r="H1067" i="18"/>
  <c r="G1067" i="18"/>
  <c r="K1066" i="18"/>
  <c r="J1066" i="18"/>
  <c r="I1066" i="18"/>
  <c r="H1066" i="18"/>
  <c r="G1066" i="18"/>
  <c r="K1065" i="18"/>
  <c r="J1065" i="18"/>
  <c r="I1065" i="18"/>
  <c r="H1065" i="18"/>
  <c r="G1065" i="18"/>
  <c r="K1064" i="18"/>
  <c r="J1064" i="18"/>
  <c r="I1064" i="18"/>
  <c r="H1064" i="18"/>
  <c r="G1064" i="18"/>
  <c r="K1063" i="18"/>
  <c r="J1063" i="18"/>
  <c r="I1063" i="18"/>
  <c r="H1063" i="18"/>
  <c r="G1063" i="18"/>
  <c r="K1062" i="18"/>
  <c r="J1062" i="18"/>
  <c r="I1062" i="18"/>
  <c r="H1062" i="18"/>
  <c r="G1062" i="18"/>
  <c r="K1061" i="18"/>
  <c r="J1061" i="18"/>
  <c r="I1061" i="18"/>
  <c r="H1061" i="18"/>
  <c r="G1061" i="18"/>
  <c r="K1060" i="18"/>
  <c r="J1060" i="18"/>
  <c r="I1060" i="18"/>
  <c r="H1060" i="18"/>
  <c r="G1060" i="18"/>
  <c r="K1059" i="18"/>
  <c r="J1059" i="18"/>
  <c r="I1059" i="18"/>
  <c r="H1059" i="18"/>
  <c r="G1059" i="18"/>
  <c r="K1058" i="18"/>
  <c r="J1058" i="18"/>
  <c r="I1058" i="18"/>
  <c r="H1058" i="18"/>
  <c r="G1058" i="18"/>
  <c r="K1057" i="18"/>
  <c r="J1057" i="18"/>
  <c r="I1057" i="18"/>
  <c r="H1057" i="18"/>
  <c r="G1057" i="18"/>
  <c r="K1056" i="18"/>
  <c r="J1056" i="18"/>
  <c r="I1056" i="18"/>
  <c r="H1056" i="18"/>
  <c r="G1056" i="18"/>
  <c r="K1055" i="18"/>
  <c r="J1055" i="18"/>
  <c r="I1055" i="18"/>
  <c r="H1055" i="18"/>
  <c r="G1055" i="18"/>
  <c r="K1054" i="18"/>
  <c r="J1054" i="18"/>
  <c r="I1054" i="18"/>
  <c r="H1054" i="18"/>
  <c r="G1054" i="18"/>
  <c r="K1053" i="18"/>
  <c r="J1053" i="18"/>
  <c r="I1053" i="18"/>
  <c r="H1053" i="18"/>
  <c r="G1053" i="18"/>
  <c r="K1052" i="18"/>
  <c r="J1052" i="18"/>
  <c r="I1052" i="18"/>
  <c r="H1052" i="18"/>
  <c r="G1052" i="18"/>
  <c r="K1051" i="18"/>
  <c r="J1051" i="18"/>
  <c r="I1051" i="18"/>
  <c r="H1051" i="18"/>
  <c r="G1051" i="18"/>
  <c r="K1049" i="18"/>
  <c r="J1049" i="18"/>
  <c r="I1049" i="18"/>
  <c r="H1049" i="18"/>
  <c r="G1049" i="18"/>
  <c r="K1048" i="18"/>
  <c r="J1048" i="18"/>
  <c r="I1048" i="18"/>
  <c r="H1048" i="18"/>
  <c r="G1048" i="18"/>
  <c r="K1047" i="18"/>
  <c r="J1047" i="18"/>
  <c r="I1047" i="18"/>
  <c r="H1047" i="18"/>
  <c r="G1047" i="18"/>
  <c r="K1046" i="18"/>
  <c r="J1046" i="18"/>
  <c r="I1046" i="18"/>
  <c r="H1046" i="18"/>
  <c r="G1046" i="18"/>
  <c r="K1045" i="18"/>
  <c r="J1045" i="18"/>
  <c r="I1045" i="18"/>
  <c r="H1045" i="18"/>
  <c r="G1045" i="18"/>
  <c r="K1044" i="18"/>
  <c r="J1044" i="18"/>
  <c r="I1044" i="18"/>
  <c r="H1044" i="18"/>
  <c r="G1044" i="18"/>
  <c r="K1043" i="18"/>
  <c r="J1043" i="18"/>
  <c r="I1043" i="18"/>
  <c r="H1043" i="18"/>
  <c r="G1043" i="18"/>
  <c r="K1042" i="18"/>
  <c r="J1042" i="18"/>
  <c r="I1042" i="18"/>
  <c r="H1042" i="18"/>
  <c r="G1042" i="18"/>
  <c r="K1041" i="18"/>
  <c r="J1041" i="18"/>
  <c r="I1041" i="18"/>
  <c r="H1041" i="18"/>
  <c r="G1041" i="18"/>
  <c r="K1040" i="18"/>
  <c r="J1040" i="18"/>
  <c r="I1040" i="18"/>
  <c r="H1040" i="18"/>
  <c r="G1040" i="18"/>
  <c r="K1039" i="18"/>
  <c r="J1039" i="18"/>
  <c r="I1039" i="18"/>
  <c r="H1039" i="18"/>
  <c r="G1039" i="18"/>
  <c r="K1038" i="18"/>
  <c r="J1038" i="18"/>
  <c r="I1038" i="18"/>
  <c r="H1038" i="18"/>
  <c r="G1038" i="18"/>
  <c r="K1037" i="18"/>
  <c r="J1037" i="18"/>
  <c r="I1037" i="18"/>
  <c r="H1037" i="18"/>
  <c r="G1037" i="18"/>
  <c r="K1036" i="18"/>
  <c r="J1036" i="18"/>
  <c r="I1036" i="18"/>
  <c r="H1036" i="18"/>
  <c r="G1036" i="18"/>
  <c r="K1035" i="18"/>
  <c r="J1035" i="18"/>
  <c r="I1035" i="18"/>
  <c r="H1035" i="18"/>
  <c r="G1035" i="18"/>
  <c r="K1034" i="18"/>
  <c r="J1034" i="18"/>
  <c r="I1034" i="18"/>
  <c r="H1034" i="18"/>
  <c r="G1034" i="18"/>
  <c r="K1033" i="18"/>
  <c r="J1033" i="18"/>
  <c r="I1033" i="18"/>
  <c r="H1033" i="18"/>
  <c r="G1033" i="18"/>
  <c r="K1032" i="18"/>
  <c r="J1032" i="18"/>
  <c r="I1032" i="18"/>
  <c r="H1032" i="18"/>
  <c r="G1032" i="18"/>
  <c r="K1031" i="18"/>
  <c r="J1031" i="18"/>
  <c r="I1031" i="18"/>
  <c r="H1031" i="18"/>
  <c r="G1031" i="18"/>
  <c r="K1030" i="18"/>
  <c r="J1030" i="18"/>
  <c r="I1030" i="18"/>
  <c r="H1030" i="18"/>
  <c r="G1030" i="18"/>
  <c r="K1029" i="18"/>
  <c r="J1029" i="18"/>
  <c r="I1029" i="18"/>
  <c r="H1029" i="18"/>
  <c r="G1029" i="18"/>
  <c r="K1028" i="18"/>
  <c r="J1028" i="18"/>
  <c r="I1028" i="18"/>
  <c r="H1028" i="18"/>
  <c r="G1028" i="18"/>
  <c r="K1027" i="18"/>
  <c r="J1027" i="18"/>
  <c r="I1027" i="18"/>
  <c r="H1027" i="18"/>
  <c r="G1027" i="18"/>
  <c r="K1026" i="18"/>
  <c r="J1026" i="18"/>
  <c r="I1026" i="18"/>
  <c r="H1026" i="18"/>
  <c r="G1026" i="18"/>
  <c r="K1024" i="18"/>
  <c r="J1024" i="18"/>
  <c r="I1024" i="18"/>
  <c r="H1024" i="18"/>
  <c r="G1024" i="18"/>
  <c r="K1023" i="18"/>
  <c r="J1023" i="18"/>
  <c r="I1023" i="18"/>
  <c r="H1023" i="18"/>
  <c r="G1023" i="18"/>
  <c r="K1022" i="18"/>
  <c r="J1022" i="18"/>
  <c r="I1022" i="18"/>
  <c r="H1022" i="18"/>
  <c r="G1022" i="18"/>
  <c r="K1021" i="18"/>
  <c r="J1021" i="18"/>
  <c r="I1021" i="18"/>
  <c r="H1021" i="18"/>
  <c r="G1021" i="18"/>
  <c r="K1020" i="18"/>
  <c r="J1020" i="18"/>
  <c r="I1020" i="18"/>
  <c r="H1020" i="18"/>
  <c r="G1020" i="18"/>
  <c r="K1019" i="18"/>
  <c r="J1019" i="18"/>
  <c r="I1019" i="18"/>
  <c r="H1019" i="18"/>
  <c r="G1019" i="18"/>
  <c r="K1018" i="18"/>
  <c r="J1018" i="18"/>
  <c r="I1018" i="18"/>
  <c r="H1018" i="18"/>
  <c r="G1018" i="18"/>
  <c r="K1017" i="18"/>
  <c r="J1017" i="18"/>
  <c r="I1017" i="18"/>
  <c r="H1017" i="18"/>
  <c r="G1017" i="18"/>
  <c r="K1016" i="18"/>
  <c r="J1016" i="18"/>
  <c r="I1016" i="18"/>
  <c r="H1016" i="18"/>
  <c r="G1016" i="18"/>
  <c r="K1015" i="18"/>
  <c r="J1015" i="18"/>
  <c r="I1015" i="18"/>
  <c r="H1015" i="18"/>
  <c r="G1015" i="18"/>
  <c r="K1014" i="18"/>
  <c r="J1014" i="18"/>
  <c r="I1014" i="18"/>
  <c r="H1014" i="18"/>
  <c r="G1014" i="18"/>
  <c r="K1013" i="18"/>
  <c r="J1013" i="18"/>
  <c r="I1013" i="18"/>
  <c r="H1013" i="18"/>
  <c r="G1013" i="18"/>
  <c r="K1012" i="18"/>
  <c r="J1012" i="18"/>
  <c r="I1012" i="18"/>
  <c r="H1012" i="18"/>
  <c r="G1012" i="18"/>
  <c r="K1011" i="18"/>
  <c r="J1011" i="18"/>
  <c r="I1011" i="18"/>
  <c r="H1011" i="18"/>
  <c r="G1011" i="18"/>
  <c r="K1010" i="18"/>
  <c r="J1010" i="18"/>
  <c r="I1010" i="18"/>
  <c r="H1010" i="18"/>
  <c r="G1010" i="18"/>
  <c r="K1009" i="18"/>
  <c r="J1009" i="18"/>
  <c r="I1009" i="18"/>
  <c r="H1009" i="18"/>
  <c r="G1009" i="18"/>
  <c r="K1008" i="18"/>
  <c r="J1008" i="18"/>
  <c r="I1008" i="18"/>
  <c r="H1008" i="18"/>
  <c r="G1008" i="18"/>
  <c r="K1007" i="18"/>
  <c r="J1007" i="18"/>
  <c r="I1007" i="18"/>
  <c r="H1007" i="18"/>
  <c r="G1007" i="18"/>
  <c r="K1006" i="18"/>
  <c r="J1006" i="18"/>
  <c r="I1006" i="18"/>
  <c r="H1006" i="18"/>
  <c r="G1006" i="18"/>
  <c r="K1005" i="18"/>
  <c r="J1005" i="18"/>
  <c r="I1005" i="18"/>
  <c r="H1005" i="18"/>
  <c r="G1005" i="18"/>
  <c r="K1004" i="18"/>
  <c r="J1004" i="18"/>
  <c r="I1004" i="18"/>
  <c r="H1004" i="18"/>
  <c r="G1004" i="18"/>
  <c r="K1003" i="18"/>
  <c r="J1003" i="18"/>
  <c r="I1003" i="18"/>
  <c r="H1003" i="18"/>
  <c r="G1003" i="18"/>
  <c r="K1002" i="18"/>
  <c r="J1002" i="18"/>
  <c r="I1002" i="18"/>
  <c r="H1002" i="18"/>
  <c r="G1002" i="18"/>
  <c r="K1001" i="18"/>
  <c r="J1001" i="18"/>
  <c r="I1001" i="18"/>
  <c r="H1001" i="18"/>
  <c r="G1001" i="18"/>
  <c r="K1000" i="18"/>
  <c r="J1000" i="18"/>
  <c r="I1000" i="18"/>
  <c r="H1000" i="18"/>
  <c r="G1000" i="18"/>
  <c r="K999" i="18"/>
  <c r="J999" i="18"/>
  <c r="I999" i="18"/>
  <c r="H999" i="18"/>
  <c r="G999" i="18"/>
  <c r="K998" i="18"/>
  <c r="J998" i="18"/>
  <c r="I998" i="18"/>
  <c r="H998" i="18"/>
  <c r="G998" i="18"/>
  <c r="K997" i="18"/>
  <c r="J997" i="18"/>
  <c r="I997" i="18"/>
  <c r="H997" i="18"/>
  <c r="G997" i="18"/>
  <c r="K995" i="18"/>
  <c r="J995" i="18"/>
  <c r="I995" i="18"/>
  <c r="H995" i="18"/>
  <c r="G995" i="18"/>
  <c r="K994" i="18"/>
  <c r="J994" i="18"/>
  <c r="I994" i="18"/>
  <c r="H994" i="18"/>
  <c r="G994" i="18"/>
  <c r="K993" i="18"/>
  <c r="J993" i="18"/>
  <c r="I993" i="18"/>
  <c r="H993" i="18"/>
  <c r="G993" i="18"/>
  <c r="K992" i="18"/>
  <c r="J992" i="18"/>
  <c r="I992" i="18"/>
  <c r="H992" i="18"/>
  <c r="G992" i="18"/>
  <c r="K991" i="18"/>
  <c r="J991" i="18"/>
  <c r="I991" i="18"/>
  <c r="H991" i="18"/>
  <c r="G991" i="18"/>
  <c r="K990" i="18"/>
  <c r="J990" i="18"/>
  <c r="I990" i="18"/>
  <c r="H990" i="18"/>
  <c r="G990" i="18"/>
  <c r="K989" i="18"/>
  <c r="J989" i="18"/>
  <c r="I989" i="18"/>
  <c r="H989" i="18"/>
  <c r="G989" i="18"/>
  <c r="K988" i="18"/>
  <c r="J988" i="18"/>
  <c r="I988" i="18"/>
  <c r="H988" i="18"/>
  <c r="G988" i="18"/>
  <c r="K987" i="18"/>
  <c r="J987" i="18"/>
  <c r="I987" i="18"/>
  <c r="H987" i="18"/>
  <c r="G987" i="18"/>
  <c r="K986" i="18"/>
  <c r="J986" i="18"/>
  <c r="I986" i="18"/>
  <c r="H986" i="18"/>
  <c r="G986" i="18"/>
  <c r="K985" i="18"/>
  <c r="J985" i="18"/>
  <c r="I985" i="18"/>
  <c r="H985" i="18"/>
  <c r="G985" i="18"/>
  <c r="K984" i="18"/>
  <c r="J984" i="18"/>
  <c r="I984" i="18"/>
  <c r="H984" i="18"/>
  <c r="G984" i="18"/>
  <c r="K983" i="18"/>
  <c r="J983" i="18"/>
  <c r="I983" i="18"/>
  <c r="H983" i="18"/>
  <c r="G983" i="18"/>
  <c r="K981" i="18"/>
  <c r="J981" i="18"/>
  <c r="I981" i="18"/>
  <c r="H981" i="18"/>
  <c r="G981" i="18"/>
  <c r="K980" i="18"/>
  <c r="J980" i="18"/>
  <c r="I980" i="18"/>
  <c r="H980" i="18"/>
  <c r="G980" i="18"/>
  <c r="K979" i="18"/>
  <c r="J979" i="18"/>
  <c r="I979" i="18"/>
  <c r="H979" i="18"/>
  <c r="G979" i="18"/>
  <c r="K978" i="18"/>
  <c r="J978" i="18"/>
  <c r="I978" i="18"/>
  <c r="H978" i="18"/>
  <c r="G978" i="18"/>
  <c r="K977" i="18"/>
  <c r="J977" i="18"/>
  <c r="I977" i="18"/>
  <c r="H977" i="18"/>
  <c r="G977" i="18"/>
  <c r="K976" i="18"/>
  <c r="J976" i="18"/>
  <c r="I976" i="18"/>
  <c r="H976" i="18"/>
  <c r="G976" i="18"/>
  <c r="K975" i="18"/>
  <c r="J975" i="18"/>
  <c r="I975" i="18"/>
  <c r="H975" i="18"/>
  <c r="G975" i="18"/>
  <c r="K974" i="18"/>
  <c r="J974" i="18"/>
  <c r="I974" i="18"/>
  <c r="H974" i="18"/>
  <c r="G974" i="18"/>
  <c r="K973" i="18"/>
  <c r="J973" i="18"/>
  <c r="I973" i="18"/>
  <c r="H973" i="18"/>
  <c r="G973" i="18"/>
  <c r="K972" i="18"/>
  <c r="J972" i="18"/>
  <c r="I972" i="18"/>
  <c r="H972" i="18"/>
  <c r="G972" i="18"/>
  <c r="K971" i="18"/>
  <c r="J971" i="18"/>
  <c r="I971" i="18"/>
  <c r="H971" i="18"/>
  <c r="G971" i="18"/>
  <c r="K969" i="18"/>
  <c r="J969" i="18"/>
  <c r="I969" i="18"/>
  <c r="H969" i="18"/>
  <c r="G969" i="18"/>
  <c r="K968" i="18"/>
  <c r="J968" i="18"/>
  <c r="I968" i="18"/>
  <c r="H968" i="18"/>
  <c r="G968" i="18"/>
  <c r="K967" i="18"/>
  <c r="J967" i="18"/>
  <c r="I967" i="18"/>
  <c r="H967" i="18"/>
  <c r="G967" i="18"/>
  <c r="K966" i="18"/>
  <c r="J966" i="18"/>
  <c r="I966" i="18"/>
  <c r="H966" i="18"/>
  <c r="G966" i="18"/>
  <c r="K965" i="18"/>
  <c r="J965" i="18"/>
  <c r="I965" i="18"/>
  <c r="H965" i="18"/>
  <c r="G965" i="18"/>
  <c r="K964" i="18"/>
  <c r="J964" i="18"/>
  <c r="I964" i="18"/>
  <c r="H964" i="18"/>
  <c r="G964" i="18"/>
  <c r="K963" i="18"/>
  <c r="J963" i="18"/>
  <c r="I963" i="18"/>
  <c r="H963" i="18"/>
  <c r="G963" i="18"/>
  <c r="K962" i="18"/>
  <c r="J962" i="18"/>
  <c r="I962" i="18"/>
  <c r="H962" i="18"/>
  <c r="G962" i="18"/>
  <c r="K961" i="18"/>
  <c r="J961" i="18"/>
  <c r="I961" i="18"/>
  <c r="H961" i="18"/>
  <c r="G961" i="18"/>
  <c r="K960" i="18"/>
  <c r="J960" i="18"/>
  <c r="I960" i="18"/>
  <c r="H960" i="18"/>
  <c r="G960" i="18"/>
  <c r="K959" i="18"/>
  <c r="J959" i="18"/>
  <c r="I959" i="18"/>
  <c r="H959" i="18"/>
  <c r="G959" i="18"/>
  <c r="K958" i="18"/>
  <c r="J958" i="18"/>
  <c r="I958" i="18"/>
  <c r="H958" i="18"/>
  <c r="G958" i="18"/>
  <c r="K957" i="18"/>
  <c r="J957" i="18"/>
  <c r="I957" i="18"/>
  <c r="H957" i="18"/>
  <c r="G957" i="18"/>
  <c r="K956" i="18"/>
  <c r="J956" i="18"/>
  <c r="I956" i="18"/>
  <c r="H956" i="18"/>
  <c r="G956" i="18"/>
  <c r="K955" i="18"/>
  <c r="J955" i="18"/>
  <c r="I955" i="18"/>
  <c r="H955" i="18"/>
  <c r="G955" i="18"/>
  <c r="K954" i="18"/>
  <c r="J954" i="18"/>
  <c r="I954" i="18"/>
  <c r="H954" i="18"/>
  <c r="G954" i="18"/>
  <c r="K953" i="18"/>
  <c r="J953" i="18"/>
  <c r="I953" i="18"/>
  <c r="H953" i="18"/>
  <c r="G953" i="18"/>
  <c r="K952" i="18"/>
  <c r="J952" i="18"/>
  <c r="I952" i="18"/>
  <c r="H952" i="18"/>
  <c r="G952" i="18"/>
  <c r="K951" i="18"/>
  <c r="J951" i="18"/>
  <c r="I951" i="18"/>
  <c r="H951" i="18"/>
  <c r="G951" i="18"/>
  <c r="K950" i="18"/>
  <c r="J950" i="18"/>
  <c r="I950" i="18"/>
  <c r="H950" i="18"/>
  <c r="G950" i="18"/>
  <c r="K949" i="18"/>
  <c r="J949" i="18"/>
  <c r="I949" i="18"/>
  <c r="H949" i="18"/>
  <c r="G949" i="18"/>
  <c r="K948" i="18"/>
  <c r="J948" i="18"/>
  <c r="I948" i="18"/>
  <c r="H948" i="18"/>
  <c r="G948" i="18"/>
  <c r="K947" i="18"/>
  <c r="J947" i="18"/>
  <c r="I947" i="18"/>
  <c r="H947" i="18"/>
  <c r="G947" i="18"/>
  <c r="K946" i="18"/>
  <c r="J946" i="18"/>
  <c r="I946" i="18"/>
  <c r="H946" i="18"/>
  <c r="G946" i="18"/>
  <c r="K945" i="18"/>
  <c r="J945" i="18"/>
  <c r="I945" i="18"/>
  <c r="H945" i="18"/>
  <c r="G945" i="18"/>
  <c r="K944" i="18"/>
  <c r="J944" i="18"/>
  <c r="I944" i="18"/>
  <c r="H944" i="18"/>
  <c r="G944" i="18"/>
  <c r="K943" i="18"/>
  <c r="J943" i="18"/>
  <c r="I943" i="18"/>
  <c r="H943" i="18"/>
  <c r="G943" i="18"/>
  <c r="K941" i="18"/>
  <c r="J941" i="18"/>
  <c r="I941" i="18"/>
  <c r="H941" i="18"/>
  <c r="G941" i="18"/>
  <c r="K940" i="18"/>
  <c r="J940" i="18"/>
  <c r="I940" i="18"/>
  <c r="H940" i="18"/>
  <c r="G940" i="18"/>
  <c r="K939" i="18"/>
  <c r="J939" i="18"/>
  <c r="I939" i="18"/>
  <c r="H939" i="18"/>
  <c r="G939" i="18"/>
  <c r="K938" i="18"/>
  <c r="J938" i="18"/>
  <c r="I938" i="18"/>
  <c r="H938" i="18"/>
  <c r="G938" i="18"/>
  <c r="K937" i="18"/>
  <c r="J937" i="18"/>
  <c r="I937" i="18"/>
  <c r="H937" i="18"/>
  <c r="G937" i="18"/>
  <c r="K936" i="18"/>
  <c r="J936" i="18"/>
  <c r="I936" i="18"/>
  <c r="H936" i="18"/>
  <c r="G936" i="18"/>
  <c r="K935" i="18"/>
  <c r="J935" i="18"/>
  <c r="I935" i="18"/>
  <c r="H935" i="18"/>
  <c r="G935" i="18"/>
  <c r="K934" i="18"/>
  <c r="J934" i="18"/>
  <c r="I934" i="18"/>
  <c r="H934" i="18"/>
  <c r="G934" i="18"/>
  <c r="K933" i="18"/>
  <c r="J933" i="18"/>
  <c r="I933" i="18"/>
  <c r="H933" i="18"/>
  <c r="G933" i="18"/>
  <c r="K932" i="18"/>
  <c r="J932" i="18"/>
  <c r="I932" i="18"/>
  <c r="H932" i="18"/>
  <c r="G932" i="18"/>
  <c r="K931" i="18"/>
  <c r="J931" i="18"/>
  <c r="I931" i="18"/>
  <c r="H931" i="18"/>
  <c r="G931" i="18"/>
  <c r="K930" i="18"/>
  <c r="J930" i="18"/>
  <c r="I930" i="18"/>
  <c r="H930" i="18"/>
  <c r="G930" i="18"/>
  <c r="K929" i="18"/>
  <c r="J929" i="18"/>
  <c r="I929" i="18"/>
  <c r="H929" i="18"/>
  <c r="G929" i="18"/>
  <c r="K927" i="18"/>
  <c r="J927" i="18"/>
  <c r="I927" i="18"/>
  <c r="H927" i="18"/>
  <c r="G927" i="18"/>
  <c r="K926" i="18"/>
  <c r="J926" i="18"/>
  <c r="I926" i="18"/>
  <c r="H926" i="18"/>
  <c r="G926" i="18"/>
  <c r="K925" i="18"/>
  <c r="J925" i="18"/>
  <c r="I925" i="18"/>
  <c r="H925" i="18"/>
  <c r="G925" i="18"/>
  <c r="K924" i="18"/>
  <c r="J924" i="18"/>
  <c r="I924" i="18"/>
  <c r="H924" i="18"/>
  <c r="G924" i="18"/>
  <c r="K923" i="18"/>
  <c r="J923" i="18"/>
  <c r="I923" i="18"/>
  <c r="H923" i="18"/>
  <c r="G923" i="18"/>
  <c r="K922" i="18"/>
  <c r="J922" i="18"/>
  <c r="I922" i="18"/>
  <c r="H922" i="18"/>
  <c r="G922" i="18"/>
  <c r="K921" i="18"/>
  <c r="J921" i="18"/>
  <c r="I921" i="18"/>
  <c r="H921" i="18"/>
  <c r="G921" i="18"/>
  <c r="K920" i="18"/>
  <c r="J920" i="18"/>
  <c r="I920" i="18"/>
  <c r="H920" i="18"/>
  <c r="G920" i="18"/>
  <c r="K919" i="18"/>
  <c r="J919" i="18"/>
  <c r="I919" i="18"/>
  <c r="H919" i="18"/>
  <c r="G919" i="18"/>
  <c r="K918" i="18"/>
  <c r="J918" i="18"/>
  <c r="I918" i="18"/>
  <c r="H918" i="18"/>
  <c r="G918" i="18"/>
  <c r="K917" i="18"/>
  <c r="J917" i="18"/>
  <c r="I917" i="18"/>
  <c r="H917" i="18"/>
  <c r="G917" i="18"/>
  <c r="K916" i="18"/>
  <c r="J916" i="18"/>
  <c r="I916" i="18"/>
  <c r="H916" i="18"/>
  <c r="G916" i="18"/>
  <c r="K915" i="18"/>
  <c r="J915" i="18"/>
  <c r="I915" i="18"/>
  <c r="H915" i="18"/>
  <c r="G915" i="18"/>
  <c r="K914" i="18"/>
  <c r="J914" i="18"/>
  <c r="I914" i="18"/>
  <c r="H914" i="18"/>
  <c r="G914" i="18"/>
  <c r="K913" i="18"/>
  <c r="J913" i="18"/>
  <c r="I913" i="18"/>
  <c r="H913" i="18"/>
  <c r="G913" i="18"/>
  <c r="K912" i="18"/>
  <c r="J912" i="18"/>
  <c r="I912" i="18"/>
  <c r="H912" i="18"/>
  <c r="G912" i="18"/>
  <c r="K911" i="18"/>
  <c r="J911" i="18"/>
  <c r="I911" i="18"/>
  <c r="H911" i="18"/>
  <c r="G911" i="18"/>
  <c r="K910" i="18"/>
  <c r="J910" i="18"/>
  <c r="I910" i="18"/>
  <c r="H910" i="18"/>
  <c r="G910" i="18"/>
  <c r="K909" i="18"/>
  <c r="J909" i="18"/>
  <c r="I909" i="18"/>
  <c r="H909" i="18"/>
  <c r="G909" i="18"/>
  <c r="K908" i="18"/>
  <c r="J908" i="18"/>
  <c r="I908" i="18"/>
  <c r="H908" i="18"/>
  <c r="G908" i="18"/>
  <c r="K907" i="18"/>
  <c r="J907" i="18"/>
  <c r="I907" i="18"/>
  <c r="H907" i="18"/>
  <c r="G907" i="18"/>
  <c r="K906" i="18"/>
  <c r="J906" i="18"/>
  <c r="I906" i="18"/>
  <c r="H906" i="18"/>
  <c r="G906" i="18"/>
  <c r="K905" i="18"/>
  <c r="J905" i="18"/>
  <c r="I905" i="18"/>
  <c r="H905" i="18"/>
  <c r="G905" i="18"/>
  <c r="K904" i="18"/>
  <c r="J904" i="18"/>
  <c r="I904" i="18"/>
  <c r="H904" i="18"/>
  <c r="G904" i="18"/>
  <c r="K903" i="18"/>
  <c r="J903" i="18"/>
  <c r="I903" i="18"/>
  <c r="H903" i="18"/>
  <c r="G903" i="18"/>
  <c r="K902" i="18"/>
  <c r="J902" i="18"/>
  <c r="I902" i="18"/>
  <c r="H902" i="18"/>
  <c r="G902" i="18"/>
  <c r="K901" i="18"/>
  <c r="J901" i="18"/>
  <c r="I901" i="18"/>
  <c r="H901" i="18"/>
  <c r="G901" i="18"/>
  <c r="K900" i="18"/>
  <c r="J900" i="18"/>
  <c r="I900" i="18"/>
  <c r="H900" i="18"/>
  <c r="G900" i="18"/>
  <c r="K899" i="18"/>
  <c r="J899" i="18"/>
  <c r="I899" i="18"/>
  <c r="H899" i="18"/>
  <c r="G899" i="18"/>
  <c r="K898" i="18"/>
  <c r="J898" i="18"/>
  <c r="I898" i="18"/>
  <c r="H898" i="18"/>
  <c r="G898" i="18"/>
  <c r="K897" i="18"/>
  <c r="J897" i="18"/>
  <c r="I897" i="18"/>
  <c r="H897" i="18"/>
  <c r="G897" i="18"/>
  <c r="K896" i="18"/>
  <c r="J896" i="18"/>
  <c r="I896" i="18"/>
  <c r="H896" i="18"/>
  <c r="G896" i="18"/>
  <c r="K895" i="18"/>
  <c r="J895" i="18"/>
  <c r="I895" i="18"/>
  <c r="H895" i="18"/>
  <c r="G895" i="18"/>
  <c r="K894" i="18"/>
  <c r="J894" i="18"/>
  <c r="I894" i="18"/>
  <c r="H894" i="18"/>
  <c r="G894" i="18"/>
  <c r="K893" i="18"/>
  <c r="J893" i="18"/>
  <c r="I893" i="18"/>
  <c r="H893" i="18"/>
  <c r="G893" i="18"/>
  <c r="K891" i="18"/>
  <c r="J891" i="18"/>
  <c r="I891" i="18"/>
  <c r="H891" i="18"/>
  <c r="G891" i="18"/>
  <c r="K890" i="18"/>
  <c r="J890" i="18"/>
  <c r="I890" i="18"/>
  <c r="H890" i="18"/>
  <c r="G890" i="18"/>
  <c r="K889" i="18"/>
  <c r="J889" i="18"/>
  <c r="I889" i="18"/>
  <c r="H889" i="18"/>
  <c r="G889" i="18"/>
  <c r="K888" i="18"/>
  <c r="J888" i="18"/>
  <c r="I888" i="18"/>
  <c r="H888" i="18"/>
  <c r="G888" i="18"/>
  <c r="K887" i="18"/>
  <c r="J887" i="18"/>
  <c r="I887" i="18"/>
  <c r="H887" i="18"/>
  <c r="G887" i="18"/>
  <c r="K886" i="18"/>
  <c r="J886" i="18"/>
  <c r="I886" i="18"/>
  <c r="H886" i="18"/>
  <c r="G886" i="18"/>
  <c r="K885" i="18"/>
  <c r="J885" i="18"/>
  <c r="I885" i="18"/>
  <c r="H885" i="18"/>
  <c r="G885" i="18"/>
  <c r="K884" i="18"/>
  <c r="J884" i="18"/>
  <c r="I884" i="18"/>
  <c r="H884" i="18"/>
  <c r="G884" i="18"/>
  <c r="K883" i="18"/>
  <c r="J883" i="18"/>
  <c r="I883" i="18"/>
  <c r="H883" i="18"/>
  <c r="G883" i="18"/>
  <c r="K882" i="18"/>
  <c r="J882" i="18"/>
  <c r="I882" i="18"/>
  <c r="H882" i="18"/>
  <c r="G882" i="18"/>
  <c r="K881" i="18"/>
  <c r="J881" i="18"/>
  <c r="I881" i="18"/>
  <c r="H881" i="18"/>
  <c r="G881" i="18"/>
  <c r="K880" i="18"/>
  <c r="J880" i="18"/>
  <c r="I880" i="18"/>
  <c r="H880" i="18"/>
  <c r="G880" i="18"/>
  <c r="K879" i="18"/>
  <c r="J879" i="18"/>
  <c r="I879" i="18"/>
  <c r="H879" i="18"/>
  <c r="G879" i="18"/>
  <c r="K878" i="18"/>
  <c r="J878" i="18"/>
  <c r="I878" i="18"/>
  <c r="H878" i="18"/>
  <c r="G878" i="18"/>
  <c r="K877" i="18"/>
  <c r="J877" i="18"/>
  <c r="I877" i="18"/>
  <c r="H877" i="18"/>
  <c r="G877" i="18"/>
  <c r="K875" i="18"/>
  <c r="J875" i="18"/>
  <c r="I875" i="18"/>
  <c r="H875" i="18"/>
  <c r="G875" i="18"/>
  <c r="K874" i="18"/>
  <c r="J874" i="18"/>
  <c r="I874" i="18"/>
  <c r="H874" i="18"/>
  <c r="G874" i="18"/>
  <c r="K873" i="18"/>
  <c r="J873" i="18"/>
  <c r="I873" i="18"/>
  <c r="H873" i="18"/>
  <c r="G873" i="18"/>
  <c r="K872" i="18"/>
  <c r="J872" i="18"/>
  <c r="I872" i="18"/>
  <c r="H872" i="18"/>
  <c r="G872" i="18"/>
  <c r="K871" i="18"/>
  <c r="J871" i="18"/>
  <c r="I871" i="18"/>
  <c r="H871" i="18"/>
  <c r="G871" i="18"/>
  <c r="K870" i="18"/>
  <c r="J870" i="18"/>
  <c r="I870" i="18"/>
  <c r="H870" i="18"/>
  <c r="G870" i="18"/>
  <c r="K869" i="18"/>
  <c r="J869" i="18"/>
  <c r="I869" i="18"/>
  <c r="H869" i="18"/>
  <c r="G869" i="18"/>
  <c r="K868" i="18"/>
  <c r="J868" i="18"/>
  <c r="I868" i="18"/>
  <c r="H868" i="18"/>
  <c r="G868" i="18"/>
  <c r="K867" i="18"/>
  <c r="J867" i="18"/>
  <c r="I867" i="18"/>
  <c r="H867" i="18"/>
  <c r="G867" i="18"/>
  <c r="K866" i="18"/>
  <c r="J866" i="18"/>
  <c r="I866" i="18"/>
  <c r="H866" i="18"/>
  <c r="G866" i="18"/>
  <c r="K864" i="18"/>
  <c r="J864" i="18"/>
  <c r="I864" i="18"/>
  <c r="H864" i="18"/>
  <c r="G864" i="18"/>
  <c r="K863" i="18"/>
  <c r="J863" i="18"/>
  <c r="I863" i="18"/>
  <c r="H863" i="18"/>
  <c r="G863" i="18"/>
  <c r="K862" i="18"/>
  <c r="J862" i="18"/>
  <c r="I862" i="18"/>
  <c r="H862" i="18"/>
  <c r="G862" i="18"/>
  <c r="K861" i="18"/>
  <c r="J861" i="18"/>
  <c r="I861" i="18"/>
  <c r="H861" i="18"/>
  <c r="G861" i="18"/>
  <c r="K860" i="18"/>
  <c r="J860" i="18"/>
  <c r="I860" i="18"/>
  <c r="H860" i="18"/>
  <c r="G860" i="18"/>
  <c r="K859" i="18"/>
  <c r="J859" i="18"/>
  <c r="I859" i="18"/>
  <c r="H859" i="18"/>
  <c r="G859" i="18"/>
  <c r="K858" i="18"/>
  <c r="J858" i="18"/>
  <c r="I858" i="18"/>
  <c r="H858" i="18"/>
  <c r="G858" i="18"/>
  <c r="K857" i="18"/>
  <c r="J857" i="18"/>
  <c r="I857" i="18"/>
  <c r="H857" i="18"/>
  <c r="G857" i="18"/>
  <c r="K856" i="18"/>
  <c r="J856" i="18"/>
  <c r="I856" i="18"/>
  <c r="H856" i="18"/>
  <c r="G856" i="18"/>
  <c r="K855" i="18"/>
  <c r="J855" i="18"/>
  <c r="I855" i="18"/>
  <c r="H855" i="18"/>
  <c r="G855" i="18"/>
  <c r="K854" i="18"/>
  <c r="J854" i="18"/>
  <c r="I854" i="18"/>
  <c r="H854" i="18"/>
  <c r="G854" i="18"/>
  <c r="K853" i="18"/>
  <c r="J853" i="18"/>
  <c r="I853" i="18"/>
  <c r="H853" i="18"/>
  <c r="G853" i="18"/>
  <c r="K852" i="18"/>
  <c r="J852" i="18"/>
  <c r="I852" i="18"/>
  <c r="H852" i="18"/>
  <c r="G852" i="18"/>
  <c r="K851" i="18"/>
  <c r="J851" i="18"/>
  <c r="I851" i="18"/>
  <c r="H851" i="18"/>
  <c r="G851" i="18"/>
  <c r="K850" i="18"/>
  <c r="J850" i="18"/>
  <c r="I850" i="18"/>
  <c r="H850" i="18"/>
  <c r="G850" i="18"/>
  <c r="K849" i="18"/>
  <c r="J849" i="18"/>
  <c r="I849" i="18"/>
  <c r="H849" i="18"/>
  <c r="G849" i="18"/>
  <c r="K848" i="18"/>
  <c r="J848" i="18"/>
  <c r="I848" i="18"/>
  <c r="H848" i="18"/>
  <c r="G848" i="18"/>
  <c r="K847" i="18"/>
  <c r="J847" i="18"/>
  <c r="I847" i="18"/>
  <c r="H847" i="18"/>
  <c r="G847" i="18"/>
  <c r="K846" i="18"/>
  <c r="J846" i="18"/>
  <c r="I846" i="18"/>
  <c r="H846" i="18"/>
  <c r="G846" i="18"/>
  <c r="K845" i="18"/>
  <c r="J845" i="18"/>
  <c r="I845" i="18"/>
  <c r="H845" i="18"/>
  <c r="G845" i="18"/>
  <c r="K844" i="18"/>
  <c r="J844" i="18"/>
  <c r="I844" i="18"/>
  <c r="H844" i="18"/>
  <c r="G844" i="18"/>
  <c r="K843" i="18"/>
  <c r="J843" i="18"/>
  <c r="I843" i="18"/>
  <c r="H843" i="18"/>
  <c r="G843" i="18"/>
  <c r="K842" i="18"/>
  <c r="J842" i="18"/>
  <c r="I842" i="18"/>
  <c r="H842" i="18"/>
  <c r="G842" i="18"/>
  <c r="K841" i="18"/>
  <c r="J841" i="18"/>
  <c r="I841" i="18"/>
  <c r="H841" i="18"/>
  <c r="G841" i="18"/>
  <c r="K840" i="18"/>
  <c r="J840" i="18"/>
  <c r="I840" i="18"/>
  <c r="H840" i="18"/>
  <c r="G840" i="18"/>
  <c r="K839" i="18"/>
  <c r="J839" i="18"/>
  <c r="I839" i="18"/>
  <c r="H839" i="18"/>
  <c r="G839" i="18"/>
  <c r="K838" i="18"/>
  <c r="J838" i="18"/>
  <c r="I838" i="18"/>
  <c r="H838" i="18"/>
  <c r="G838" i="18"/>
  <c r="K837" i="18"/>
  <c r="J837" i="18"/>
  <c r="I837" i="18"/>
  <c r="H837" i="18"/>
  <c r="G837" i="18"/>
  <c r="K836" i="18"/>
  <c r="J836" i="18"/>
  <c r="I836" i="18"/>
  <c r="H836" i="18"/>
  <c r="G836" i="18"/>
  <c r="K835" i="18"/>
  <c r="J835" i="18"/>
  <c r="I835" i="18"/>
  <c r="H835" i="18"/>
  <c r="G835" i="18"/>
  <c r="K833" i="18"/>
  <c r="J833" i="18"/>
  <c r="I833" i="18"/>
  <c r="H833" i="18"/>
  <c r="G833" i="18"/>
  <c r="K832" i="18"/>
  <c r="J832" i="18"/>
  <c r="I832" i="18"/>
  <c r="H832" i="18"/>
  <c r="G832" i="18"/>
  <c r="K831" i="18"/>
  <c r="J831" i="18"/>
  <c r="I831" i="18"/>
  <c r="H831" i="18"/>
  <c r="G831" i="18"/>
  <c r="K830" i="18"/>
  <c r="J830" i="18"/>
  <c r="I830" i="18"/>
  <c r="H830" i="18"/>
  <c r="G830" i="18"/>
  <c r="K829" i="18"/>
  <c r="J829" i="18"/>
  <c r="I829" i="18"/>
  <c r="H829" i="18"/>
  <c r="G829" i="18"/>
  <c r="K828" i="18"/>
  <c r="J828" i="18"/>
  <c r="I828" i="18"/>
  <c r="H828" i="18"/>
  <c r="G828" i="18"/>
  <c r="K827" i="18"/>
  <c r="J827" i="18"/>
  <c r="I827" i="18"/>
  <c r="H827" i="18"/>
  <c r="G827" i="18"/>
  <c r="K826" i="18"/>
  <c r="J826" i="18"/>
  <c r="I826" i="18"/>
  <c r="H826" i="18"/>
  <c r="G826" i="18"/>
  <c r="K825" i="18"/>
  <c r="J825" i="18"/>
  <c r="I825" i="18"/>
  <c r="H825" i="18"/>
  <c r="G825" i="18"/>
  <c r="K824" i="18"/>
  <c r="J824" i="18"/>
  <c r="I824" i="18"/>
  <c r="H824" i="18"/>
  <c r="G824" i="18"/>
  <c r="K823" i="18"/>
  <c r="J823" i="18"/>
  <c r="I823" i="18"/>
  <c r="H823" i="18"/>
  <c r="G823" i="18"/>
  <c r="K822" i="18"/>
  <c r="J822" i="18"/>
  <c r="I822" i="18"/>
  <c r="H822" i="18"/>
  <c r="G822" i="18"/>
  <c r="K821" i="18"/>
  <c r="J821" i="18"/>
  <c r="I821" i="18"/>
  <c r="H821" i="18"/>
  <c r="G821" i="18"/>
  <c r="K820" i="18"/>
  <c r="J820" i="18"/>
  <c r="I820" i="18"/>
  <c r="H820" i="18"/>
  <c r="G820" i="18"/>
  <c r="K819" i="18"/>
  <c r="J819" i="18"/>
  <c r="I819" i="18"/>
  <c r="H819" i="18"/>
  <c r="G819" i="18"/>
  <c r="K818" i="18"/>
  <c r="J818" i="18"/>
  <c r="I818" i="18"/>
  <c r="H818" i="18"/>
  <c r="G818" i="18"/>
  <c r="K817" i="18"/>
  <c r="J817" i="18"/>
  <c r="I817" i="18"/>
  <c r="H817" i="18"/>
  <c r="G817" i="18"/>
  <c r="K816" i="18"/>
  <c r="J816" i="18"/>
  <c r="I816" i="18"/>
  <c r="H816" i="18"/>
  <c r="G816" i="18"/>
  <c r="K815" i="18"/>
  <c r="J815" i="18"/>
  <c r="I815" i="18"/>
  <c r="H815" i="18"/>
  <c r="G815" i="18"/>
  <c r="K814" i="18"/>
  <c r="J814" i="18"/>
  <c r="I814" i="18"/>
  <c r="H814" i="18"/>
  <c r="G814" i="18"/>
  <c r="K813" i="18"/>
  <c r="J813" i="18"/>
  <c r="I813" i="18"/>
  <c r="H813" i="18"/>
  <c r="G813" i="18"/>
  <c r="K812" i="18"/>
  <c r="J812" i="18"/>
  <c r="I812" i="18"/>
  <c r="H812" i="18"/>
  <c r="G812" i="18"/>
  <c r="K811" i="18"/>
  <c r="J811" i="18"/>
  <c r="I811" i="18"/>
  <c r="H811" i="18"/>
  <c r="G811" i="18"/>
  <c r="K810" i="18"/>
  <c r="J810" i="18"/>
  <c r="I810" i="18"/>
  <c r="H810" i="18"/>
  <c r="G810" i="18"/>
  <c r="K809" i="18"/>
  <c r="J809" i="18"/>
  <c r="I809" i="18"/>
  <c r="H809" i="18"/>
  <c r="G809" i="18"/>
  <c r="K808" i="18"/>
  <c r="J808" i="18"/>
  <c r="I808" i="18"/>
  <c r="H808" i="18"/>
  <c r="G808" i="18"/>
  <c r="K807" i="18"/>
  <c r="J807" i="18"/>
  <c r="I807" i="18"/>
  <c r="H807" i="18"/>
  <c r="G807" i="18"/>
  <c r="K806" i="18"/>
  <c r="J806" i="18"/>
  <c r="I806" i="18"/>
  <c r="H806" i="18"/>
  <c r="G806" i="18"/>
  <c r="K805" i="18"/>
  <c r="J805" i="18"/>
  <c r="I805" i="18"/>
  <c r="H805" i="18"/>
  <c r="G805" i="18"/>
  <c r="K804" i="18"/>
  <c r="J804" i="18"/>
  <c r="I804" i="18"/>
  <c r="H804" i="18"/>
  <c r="G804" i="18"/>
  <c r="K803" i="18"/>
  <c r="J803" i="18"/>
  <c r="I803" i="18"/>
  <c r="H803" i="18"/>
  <c r="G803" i="18"/>
  <c r="K802" i="18"/>
  <c r="J802" i="18"/>
  <c r="I802" i="18"/>
  <c r="H802" i="18"/>
  <c r="G802" i="18"/>
  <c r="K801" i="18"/>
  <c r="J801" i="18"/>
  <c r="I801" i="18"/>
  <c r="H801" i="18"/>
  <c r="G801" i="18"/>
  <c r="K800" i="18"/>
  <c r="J800" i="18"/>
  <c r="I800" i="18"/>
  <c r="H800" i="18"/>
  <c r="G800" i="18"/>
  <c r="K799" i="18"/>
  <c r="J799" i="18"/>
  <c r="I799" i="18"/>
  <c r="H799" i="18"/>
  <c r="G799" i="18"/>
  <c r="K797" i="18"/>
  <c r="J797" i="18"/>
  <c r="I797" i="18"/>
  <c r="H797" i="18"/>
  <c r="G797" i="18"/>
  <c r="K796" i="18"/>
  <c r="J796" i="18"/>
  <c r="I796" i="18"/>
  <c r="H796" i="18"/>
  <c r="G796" i="18"/>
  <c r="K795" i="18"/>
  <c r="J795" i="18"/>
  <c r="I795" i="18"/>
  <c r="H795" i="18"/>
  <c r="G795" i="18"/>
  <c r="K794" i="18"/>
  <c r="J794" i="18"/>
  <c r="I794" i="18"/>
  <c r="H794" i="18"/>
  <c r="G794" i="18"/>
  <c r="K793" i="18"/>
  <c r="J793" i="18"/>
  <c r="I793" i="18"/>
  <c r="H793" i="18"/>
  <c r="G793" i="18"/>
  <c r="K792" i="18"/>
  <c r="J792" i="18"/>
  <c r="I792" i="18"/>
  <c r="H792" i="18"/>
  <c r="G792" i="18"/>
  <c r="K791" i="18"/>
  <c r="J791" i="18"/>
  <c r="I791" i="18"/>
  <c r="H791" i="18"/>
  <c r="G791" i="18"/>
  <c r="K790" i="18"/>
  <c r="J790" i="18"/>
  <c r="I790" i="18"/>
  <c r="H790" i="18"/>
  <c r="G790" i="18"/>
  <c r="K789" i="18"/>
  <c r="J789" i="18"/>
  <c r="I789" i="18"/>
  <c r="H789" i="18"/>
  <c r="G789" i="18"/>
  <c r="K788" i="18"/>
  <c r="J788" i="18"/>
  <c r="I788" i="18"/>
  <c r="H788" i="18"/>
  <c r="G788" i="18"/>
  <c r="K787" i="18"/>
  <c r="J787" i="18"/>
  <c r="I787" i="18"/>
  <c r="H787" i="18"/>
  <c r="G787" i="18"/>
  <c r="K786" i="18"/>
  <c r="J786" i="18"/>
  <c r="I786" i="18"/>
  <c r="H786" i="18"/>
  <c r="G786"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8" i="18"/>
  <c r="J778" i="18"/>
  <c r="I778" i="18"/>
  <c r="H778" i="18"/>
  <c r="G778" i="18"/>
  <c r="K777" i="18"/>
  <c r="J777" i="18"/>
  <c r="I777" i="18"/>
  <c r="H777" i="18"/>
  <c r="G777" i="18"/>
  <c r="K776" i="18"/>
  <c r="J776" i="18"/>
  <c r="I776" i="18"/>
  <c r="H776" i="18"/>
  <c r="G776" i="18"/>
  <c r="K775" i="18"/>
  <c r="J775" i="18"/>
  <c r="I775" i="18"/>
  <c r="H775" i="18"/>
  <c r="G775" i="18"/>
  <c r="K774" i="18"/>
  <c r="J774" i="18"/>
  <c r="I774" i="18"/>
  <c r="H774" i="18"/>
  <c r="G774" i="18"/>
  <c r="K773" i="18"/>
  <c r="J773" i="18"/>
  <c r="I773" i="18"/>
  <c r="H773" i="18"/>
  <c r="G773" i="18"/>
  <c r="K771" i="18"/>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1" i="18"/>
  <c r="J761" i="18"/>
  <c r="I761" i="18"/>
  <c r="H761" i="18"/>
  <c r="G761" i="18"/>
  <c r="K760" i="18"/>
  <c r="J760" i="18"/>
  <c r="I760" i="18"/>
  <c r="H760" i="18"/>
  <c r="G760" i="18"/>
  <c r="K759" i="18"/>
  <c r="J759" i="18"/>
  <c r="I759" i="18"/>
  <c r="H759" i="18"/>
  <c r="G759" i="18"/>
  <c r="K757" i="18"/>
  <c r="J757" i="18"/>
  <c r="I757" i="18"/>
  <c r="H757" i="18"/>
  <c r="G757" i="18"/>
  <c r="K756" i="18"/>
  <c r="J756" i="18"/>
  <c r="I756" i="18"/>
  <c r="H756" i="18"/>
  <c r="G756" i="18"/>
  <c r="K755" i="18"/>
  <c r="J755" i="18"/>
  <c r="I755" i="18"/>
  <c r="H755" i="18"/>
  <c r="G755"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3" i="18"/>
  <c r="J743" i="18"/>
  <c r="I743" i="18"/>
  <c r="H743" i="18"/>
  <c r="G743" i="18"/>
  <c r="K742" i="18"/>
  <c r="J742" i="18"/>
  <c r="I742" i="18"/>
  <c r="H742" i="18"/>
  <c r="G742" i="18"/>
  <c r="K741" i="18"/>
  <c r="J741" i="18"/>
  <c r="I741" i="18"/>
  <c r="H741" i="18"/>
  <c r="G741"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1" i="18"/>
  <c r="J731" i="18"/>
  <c r="I731" i="18"/>
  <c r="H731" i="18"/>
  <c r="G731"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7" i="18"/>
  <c r="J717" i="18"/>
  <c r="I717" i="18"/>
  <c r="H717" i="18"/>
  <c r="G717"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6" i="18"/>
  <c r="J706" i="18"/>
  <c r="I706" i="18"/>
  <c r="H706" i="18"/>
  <c r="G706" i="18"/>
  <c r="K705" i="18"/>
  <c r="J705" i="18"/>
  <c r="I705" i="18"/>
  <c r="H705" i="18"/>
  <c r="G705" i="18"/>
  <c r="K704" i="18"/>
  <c r="J704" i="18"/>
  <c r="I704" i="18"/>
  <c r="H704" i="18"/>
  <c r="G704" i="18"/>
  <c r="K703" i="18"/>
  <c r="J703" i="18"/>
  <c r="I703" i="18"/>
  <c r="H703" i="18"/>
  <c r="G703"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89" i="18"/>
  <c r="J489" i="18"/>
  <c r="I489" i="18"/>
  <c r="H489" i="18"/>
  <c r="G489"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3" i="18"/>
  <c r="J463" i="18"/>
  <c r="I463" i="18"/>
  <c r="H463" i="18"/>
  <c r="G463"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0" i="18"/>
  <c r="J360" i="18"/>
  <c r="I360" i="18"/>
  <c r="H360" i="18"/>
  <c r="G360"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8" i="18"/>
  <c r="J348" i="18"/>
  <c r="I348" i="18"/>
  <c r="H348" i="18"/>
  <c r="G348" i="18"/>
  <c r="K346" i="18"/>
  <c r="J346" i="18"/>
  <c r="I346" i="18"/>
  <c r="H346" i="18"/>
  <c r="G346"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0" i="18"/>
  <c r="J320" i="18"/>
  <c r="I320" i="18"/>
  <c r="H320" i="18"/>
  <c r="G320"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6" i="18"/>
  <c r="J296" i="18"/>
  <c r="I296" i="18"/>
  <c r="H296" i="18"/>
  <c r="G296"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5" i="18"/>
  <c r="J285" i="18"/>
  <c r="I285" i="18"/>
  <c r="H285" i="18"/>
  <c r="G285" i="18"/>
  <c r="K284" i="18"/>
  <c r="J284" i="18"/>
  <c r="I284" i="18"/>
  <c r="H284" i="18"/>
  <c r="G284" i="18"/>
  <c r="K283" i="18"/>
  <c r="J283" i="18"/>
  <c r="I283" i="18"/>
  <c r="H283" i="18"/>
  <c r="G283"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69" i="18"/>
  <c r="J269" i="18"/>
  <c r="I269" i="18"/>
  <c r="H269" i="18"/>
  <c r="G269"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3" i="18"/>
  <c r="J223" i="18"/>
  <c r="I223" i="18"/>
  <c r="H223" i="18"/>
  <c r="G223"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852" i="17" l="1"/>
  <c r="J852" i="17"/>
  <c r="I852" i="17"/>
  <c r="H852" i="17"/>
  <c r="G852" i="17"/>
  <c r="K851" i="17"/>
  <c r="J851" i="17"/>
  <c r="I851" i="17"/>
  <c r="H851" i="17"/>
  <c r="G851"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6" i="17"/>
  <c r="J526" i="17"/>
  <c r="I526" i="17"/>
  <c r="H526" i="17"/>
  <c r="G526"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69" i="17"/>
  <c r="J369" i="17"/>
  <c r="I369" i="17"/>
  <c r="H369" i="17"/>
  <c r="G369"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7" i="17"/>
  <c r="J307" i="17"/>
  <c r="I307" i="17"/>
  <c r="H307" i="17"/>
  <c r="G307"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5" i="17"/>
  <c r="J245" i="17"/>
  <c r="I245" i="17"/>
  <c r="H245" i="17"/>
  <c r="G245"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949" i="16" l="1"/>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4" i="16"/>
  <c r="J924" i="16"/>
  <c r="I924" i="16"/>
  <c r="H924" i="16"/>
  <c r="G924" i="16"/>
  <c r="K923" i="16"/>
  <c r="J923" i="16"/>
  <c r="I923" i="16"/>
  <c r="H923" i="16"/>
  <c r="G923"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9" i="16"/>
  <c r="J839" i="16"/>
  <c r="I839" i="16"/>
  <c r="H839" i="16"/>
  <c r="G839"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2" i="16"/>
  <c r="J812" i="16"/>
  <c r="I812" i="16"/>
  <c r="H812" i="16"/>
  <c r="G812" i="16"/>
  <c r="K811" i="16"/>
  <c r="J811" i="16"/>
  <c r="I811" i="16"/>
  <c r="H811" i="16"/>
  <c r="G811" i="16"/>
  <c r="K810" i="16"/>
  <c r="J810" i="16"/>
  <c r="I810" i="16"/>
  <c r="H810" i="16"/>
  <c r="G810" i="16"/>
  <c r="K809" i="16"/>
  <c r="J809" i="16"/>
  <c r="I809" i="16"/>
  <c r="H809" i="16"/>
  <c r="G809" i="16"/>
  <c r="K808" i="16"/>
  <c r="J808" i="16"/>
  <c r="I808" i="16"/>
  <c r="H808" i="16"/>
  <c r="G808" i="16"/>
  <c r="K807" i="16"/>
  <c r="J807" i="16"/>
  <c r="I807" i="16"/>
  <c r="H807" i="16"/>
  <c r="G807"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8" i="16"/>
  <c r="J798" i="16"/>
  <c r="I798" i="16"/>
  <c r="H798" i="16"/>
  <c r="G798"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5" i="16"/>
  <c r="J755" i="16"/>
  <c r="I755" i="16"/>
  <c r="H755" i="16"/>
  <c r="G755"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79" i="16"/>
  <c r="J679" i="16"/>
  <c r="I679" i="16"/>
  <c r="H679" i="16"/>
  <c r="G679" i="16"/>
  <c r="K678" i="16"/>
  <c r="J678" i="16"/>
  <c r="I678" i="16"/>
  <c r="H678" i="16"/>
  <c r="G678" i="16"/>
  <c r="K677" i="16"/>
  <c r="J677" i="16"/>
  <c r="I677" i="16"/>
  <c r="H677" i="16"/>
  <c r="G677"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1" i="16"/>
  <c r="J641" i="16"/>
  <c r="I641" i="16"/>
  <c r="H641" i="16"/>
  <c r="G641"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7" i="16"/>
  <c r="J227" i="16"/>
  <c r="I227" i="16"/>
  <c r="H227" i="16"/>
  <c r="G227" i="16"/>
  <c r="K226" i="16"/>
  <c r="J226" i="16"/>
  <c r="I226" i="16"/>
  <c r="H226" i="16"/>
  <c r="G226" i="16"/>
  <c r="K225" i="16"/>
  <c r="J225" i="16"/>
  <c r="I225" i="16"/>
  <c r="H225" i="16"/>
  <c r="G225"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7" i="16"/>
  <c r="J157" i="16"/>
  <c r="I157" i="16"/>
  <c r="H157" i="16"/>
  <c r="G157"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694" i="15" l="1"/>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2" i="15"/>
  <c r="J552" i="15"/>
  <c r="I552" i="15"/>
  <c r="H552" i="15"/>
  <c r="G552"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3" i="15"/>
  <c r="J523" i="15"/>
  <c r="I523" i="15"/>
  <c r="H523" i="15"/>
  <c r="G523" i="15"/>
  <c r="K522" i="15"/>
  <c r="J522" i="15"/>
  <c r="I522" i="15"/>
  <c r="H522" i="15"/>
  <c r="G522"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3" i="15"/>
  <c r="J503" i="15"/>
  <c r="I503" i="15"/>
  <c r="H503" i="15"/>
  <c r="G503"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4" i="15"/>
  <c r="J294" i="15"/>
  <c r="I294" i="15"/>
  <c r="H294" i="15"/>
  <c r="G294"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5" i="15"/>
  <c r="J55" i="15"/>
  <c r="I55" i="15"/>
  <c r="H55" i="15"/>
  <c r="G55" i="15"/>
  <c r="K54" i="15"/>
  <c r="J54" i="15"/>
  <c r="I54" i="15"/>
  <c r="H54" i="15"/>
  <c r="G54"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999" i="14" l="1"/>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9" i="14"/>
  <c r="J989" i="14"/>
  <c r="I989" i="14"/>
  <c r="H989" i="14"/>
  <c r="G989"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79" i="14"/>
  <c r="J779" i="14"/>
  <c r="I779" i="14"/>
  <c r="H779" i="14"/>
  <c r="G779"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3" i="14"/>
  <c r="J763" i="14"/>
  <c r="I763" i="14"/>
  <c r="H763" i="14"/>
  <c r="G763" i="14"/>
  <c r="K762" i="14"/>
  <c r="J762" i="14"/>
  <c r="I762" i="14"/>
  <c r="H762" i="14"/>
  <c r="G762" i="14"/>
  <c r="K761" i="14"/>
  <c r="J761" i="14"/>
  <c r="I761" i="14"/>
  <c r="H761" i="14"/>
  <c r="G761"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2" i="14"/>
  <c r="J482" i="14"/>
  <c r="I482" i="14"/>
  <c r="H482" i="14"/>
  <c r="G482" i="14"/>
  <c r="K481" i="14"/>
  <c r="J481" i="14"/>
  <c r="I481" i="14"/>
  <c r="H481" i="14"/>
  <c r="G481"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5" i="14"/>
  <c r="J435" i="14"/>
  <c r="I435" i="14"/>
  <c r="H435" i="14"/>
  <c r="G435" i="14"/>
  <c r="K434" i="14"/>
  <c r="J434" i="14"/>
  <c r="I434" i="14"/>
  <c r="H434" i="14"/>
  <c r="G434" i="14"/>
  <c r="K433" i="14"/>
  <c r="J433" i="14"/>
  <c r="I433" i="14"/>
  <c r="H433" i="14"/>
  <c r="G433"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6" i="14"/>
  <c r="J336" i="14"/>
  <c r="I336" i="14"/>
  <c r="H336" i="14"/>
  <c r="G336"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8" i="14"/>
  <c r="J318" i="14"/>
  <c r="I318" i="14"/>
  <c r="H318" i="14"/>
  <c r="G318"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2" i="14"/>
  <c r="J122" i="14"/>
  <c r="I122" i="14"/>
  <c r="H122" i="14"/>
  <c r="G122"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6" i="14"/>
  <c r="J66" i="14"/>
  <c r="I66" i="14"/>
  <c r="H66" i="14"/>
  <c r="G66"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649" i="13" l="1"/>
  <c r="J1649" i="13"/>
  <c r="I1649" i="13"/>
  <c r="H1649" i="13"/>
  <c r="G1649" i="13"/>
  <c r="K1648" i="13"/>
  <c r="J1648" i="13"/>
  <c r="I1648" i="13"/>
  <c r="H1648" i="13"/>
  <c r="G1648" i="13"/>
  <c r="K1647" i="13"/>
  <c r="J1647" i="13"/>
  <c r="I1647" i="13"/>
  <c r="H1647" i="13"/>
  <c r="G1647" i="13"/>
  <c r="K1646" i="13"/>
  <c r="J1646" i="13"/>
  <c r="I1646" i="13"/>
  <c r="H1646" i="13"/>
  <c r="G1646" i="13"/>
  <c r="K1645" i="13"/>
  <c r="J1645" i="13"/>
  <c r="I1645" i="13"/>
  <c r="H1645" i="13"/>
  <c r="G1645" i="13"/>
  <c r="K1644" i="13"/>
  <c r="J1644" i="13"/>
  <c r="I1644" i="13"/>
  <c r="H1644" i="13"/>
  <c r="G1644" i="13"/>
  <c r="K1643" i="13"/>
  <c r="J1643" i="13"/>
  <c r="I1643" i="13"/>
  <c r="H1643" i="13"/>
  <c r="G1643" i="13"/>
  <c r="K1642" i="13"/>
  <c r="J1642" i="13"/>
  <c r="I1642" i="13"/>
  <c r="H1642" i="13"/>
  <c r="G1642" i="13"/>
  <c r="K1641" i="13"/>
  <c r="J1641" i="13"/>
  <c r="I1641" i="13"/>
  <c r="H1641" i="13"/>
  <c r="G1641" i="13"/>
  <c r="K1640" i="13"/>
  <c r="J1640" i="13"/>
  <c r="I1640" i="13"/>
  <c r="H1640" i="13"/>
  <c r="G1640" i="13"/>
  <c r="K1639" i="13"/>
  <c r="J1639" i="13"/>
  <c r="I1639" i="13"/>
  <c r="H1639" i="13"/>
  <c r="G1639" i="13"/>
  <c r="K1637" i="13"/>
  <c r="J1637" i="13"/>
  <c r="I1637" i="13"/>
  <c r="H1637" i="13"/>
  <c r="G1637" i="13"/>
  <c r="K1636" i="13"/>
  <c r="J1636" i="13"/>
  <c r="I1636" i="13"/>
  <c r="H1636" i="13"/>
  <c r="G1636" i="13"/>
  <c r="K1635" i="13"/>
  <c r="J1635" i="13"/>
  <c r="I1635" i="13"/>
  <c r="H1635" i="13"/>
  <c r="G1635" i="13"/>
  <c r="K1634" i="13"/>
  <c r="J1634" i="13"/>
  <c r="I1634" i="13"/>
  <c r="H1634" i="13"/>
  <c r="G1634" i="13"/>
  <c r="K1633" i="13"/>
  <c r="J1633" i="13"/>
  <c r="I1633" i="13"/>
  <c r="H1633" i="13"/>
  <c r="G1633" i="13"/>
  <c r="K1632" i="13"/>
  <c r="J1632" i="13"/>
  <c r="I1632" i="13"/>
  <c r="H1632" i="13"/>
  <c r="G1632" i="13"/>
  <c r="K1631" i="13"/>
  <c r="J1631" i="13"/>
  <c r="I1631" i="13"/>
  <c r="H1631" i="13"/>
  <c r="G1631" i="13"/>
  <c r="K1630" i="13"/>
  <c r="J1630" i="13"/>
  <c r="I1630" i="13"/>
  <c r="H1630" i="13"/>
  <c r="G1630" i="13"/>
  <c r="K1629" i="13"/>
  <c r="J1629" i="13"/>
  <c r="I1629" i="13"/>
  <c r="H1629" i="13"/>
  <c r="G1629" i="13"/>
  <c r="K1628" i="13"/>
  <c r="J1628" i="13"/>
  <c r="I1628" i="13"/>
  <c r="H1628" i="13"/>
  <c r="G1628" i="13"/>
  <c r="K1627" i="13"/>
  <c r="J1627" i="13"/>
  <c r="I1627" i="13"/>
  <c r="H1627" i="13"/>
  <c r="G1627" i="13"/>
  <c r="K1625" i="13"/>
  <c r="J1625" i="13"/>
  <c r="I1625" i="13"/>
  <c r="H1625" i="13"/>
  <c r="G1625" i="13"/>
  <c r="K1624" i="13"/>
  <c r="J1624" i="13"/>
  <c r="I1624" i="13"/>
  <c r="H1624" i="13"/>
  <c r="G1624" i="13"/>
  <c r="K1623" i="13"/>
  <c r="J1623" i="13"/>
  <c r="I1623" i="13"/>
  <c r="H1623" i="13"/>
  <c r="G1623" i="13"/>
  <c r="K1622" i="13"/>
  <c r="J1622" i="13"/>
  <c r="I1622" i="13"/>
  <c r="H1622" i="13"/>
  <c r="G1622" i="13"/>
  <c r="K1621" i="13"/>
  <c r="J1621" i="13"/>
  <c r="I1621" i="13"/>
  <c r="H1621" i="13"/>
  <c r="G1621" i="13"/>
  <c r="K1620" i="13"/>
  <c r="J1620" i="13"/>
  <c r="I1620" i="13"/>
  <c r="H1620" i="13"/>
  <c r="G1620" i="13"/>
  <c r="K1619" i="13"/>
  <c r="J1619" i="13"/>
  <c r="I1619" i="13"/>
  <c r="H1619" i="13"/>
  <c r="G1619" i="13"/>
  <c r="K1618" i="13"/>
  <c r="J1618" i="13"/>
  <c r="I1618" i="13"/>
  <c r="H1618" i="13"/>
  <c r="G1618" i="13"/>
  <c r="K1617" i="13"/>
  <c r="J1617" i="13"/>
  <c r="I1617" i="13"/>
  <c r="H1617" i="13"/>
  <c r="G1617" i="13"/>
  <c r="K1616" i="13"/>
  <c r="J1616" i="13"/>
  <c r="I1616" i="13"/>
  <c r="H1616" i="13"/>
  <c r="G1616" i="13"/>
  <c r="K1615" i="13"/>
  <c r="J1615" i="13"/>
  <c r="I1615" i="13"/>
  <c r="H1615" i="13"/>
  <c r="G1615" i="13"/>
  <c r="K1614" i="13"/>
  <c r="J1614" i="13"/>
  <c r="I1614" i="13"/>
  <c r="H1614" i="13"/>
  <c r="G1614" i="13"/>
  <c r="K1613" i="13"/>
  <c r="J1613" i="13"/>
  <c r="I1613" i="13"/>
  <c r="H1613" i="13"/>
  <c r="G1613" i="13"/>
  <c r="K1612" i="13"/>
  <c r="J1612" i="13"/>
  <c r="I1612" i="13"/>
  <c r="H1612" i="13"/>
  <c r="G1612" i="13"/>
  <c r="K1611" i="13"/>
  <c r="J1611" i="13"/>
  <c r="I1611" i="13"/>
  <c r="H1611" i="13"/>
  <c r="G1611" i="13"/>
  <c r="K1609" i="13"/>
  <c r="J1609" i="13"/>
  <c r="I1609" i="13"/>
  <c r="H1609" i="13"/>
  <c r="G1609" i="13"/>
  <c r="K1608" i="13"/>
  <c r="J1608" i="13"/>
  <c r="I1608" i="13"/>
  <c r="H1608" i="13"/>
  <c r="G1608" i="13"/>
  <c r="K1607" i="13"/>
  <c r="J1607" i="13"/>
  <c r="I1607" i="13"/>
  <c r="H1607" i="13"/>
  <c r="G1607" i="13"/>
  <c r="K1606" i="13"/>
  <c r="J1606" i="13"/>
  <c r="I1606" i="13"/>
  <c r="H1606" i="13"/>
  <c r="G1606" i="13"/>
  <c r="K1605" i="13"/>
  <c r="J1605" i="13"/>
  <c r="I1605" i="13"/>
  <c r="H1605" i="13"/>
  <c r="G1605" i="13"/>
  <c r="K1604" i="13"/>
  <c r="J1604" i="13"/>
  <c r="I1604" i="13"/>
  <c r="H1604" i="13"/>
  <c r="G1604" i="13"/>
  <c r="K1603" i="13"/>
  <c r="J1603" i="13"/>
  <c r="I1603" i="13"/>
  <c r="H1603" i="13"/>
  <c r="G1603" i="13"/>
  <c r="K1602" i="13"/>
  <c r="J1602" i="13"/>
  <c r="I1602" i="13"/>
  <c r="H1602" i="13"/>
  <c r="G1602" i="13"/>
  <c r="K1601" i="13"/>
  <c r="J1601" i="13"/>
  <c r="I1601" i="13"/>
  <c r="H1601" i="13"/>
  <c r="G1601" i="13"/>
  <c r="K1600" i="13"/>
  <c r="J1600" i="13"/>
  <c r="I1600" i="13"/>
  <c r="H1600" i="13"/>
  <c r="G1600" i="13"/>
  <c r="K1599" i="13"/>
  <c r="J1599" i="13"/>
  <c r="I1599" i="13"/>
  <c r="H1599" i="13"/>
  <c r="G1599" i="13"/>
  <c r="K1598" i="13"/>
  <c r="J1598" i="13"/>
  <c r="I1598" i="13"/>
  <c r="H1598" i="13"/>
  <c r="G1598" i="13"/>
  <c r="K1597" i="13"/>
  <c r="J1597" i="13"/>
  <c r="I1597" i="13"/>
  <c r="H1597" i="13"/>
  <c r="G1597" i="13"/>
  <c r="K1596" i="13"/>
  <c r="J1596" i="13"/>
  <c r="I1596" i="13"/>
  <c r="H1596" i="13"/>
  <c r="G1596" i="13"/>
  <c r="K1595" i="13"/>
  <c r="J1595" i="13"/>
  <c r="I1595" i="13"/>
  <c r="H1595" i="13"/>
  <c r="G1595" i="13"/>
  <c r="K1593" i="13"/>
  <c r="J1593" i="13"/>
  <c r="I1593" i="13"/>
  <c r="H1593" i="13"/>
  <c r="G1593" i="13"/>
  <c r="K1592" i="13"/>
  <c r="J1592" i="13"/>
  <c r="I1592" i="13"/>
  <c r="H1592" i="13"/>
  <c r="G1592" i="13"/>
  <c r="K1591" i="13"/>
  <c r="J1591" i="13"/>
  <c r="I1591" i="13"/>
  <c r="H1591" i="13"/>
  <c r="G1591" i="13"/>
  <c r="K1590" i="13"/>
  <c r="J1590" i="13"/>
  <c r="I1590" i="13"/>
  <c r="H1590" i="13"/>
  <c r="G1590" i="13"/>
  <c r="K1589" i="13"/>
  <c r="J1589" i="13"/>
  <c r="I1589" i="13"/>
  <c r="H1589" i="13"/>
  <c r="G1589" i="13"/>
  <c r="K1588" i="13"/>
  <c r="J1588" i="13"/>
  <c r="I1588" i="13"/>
  <c r="H1588" i="13"/>
  <c r="G1588" i="13"/>
  <c r="K1587" i="13"/>
  <c r="J1587" i="13"/>
  <c r="I1587" i="13"/>
  <c r="H1587" i="13"/>
  <c r="G1587" i="13"/>
  <c r="K1586" i="13"/>
  <c r="J1586" i="13"/>
  <c r="I1586" i="13"/>
  <c r="H1586" i="13"/>
  <c r="G1586" i="13"/>
  <c r="K1585" i="13"/>
  <c r="J1585" i="13"/>
  <c r="I1585" i="13"/>
  <c r="H1585" i="13"/>
  <c r="G1585" i="13"/>
  <c r="K1584" i="13"/>
  <c r="J1584" i="13"/>
  <c r="I1584" i="13"/>
  <c r="H1584" i="13"/>
  <c r="G1584" i="13"/>
  <c r="K1583" i="13"/>
  <c r="J1583" i="13"/>
  <c r="I1583" i="13"/>
  <c r="H1583" i="13"/>
  <c r="G1583" i="13"/>
  <c r="K1582" i="13"/>
  <c r="J1582" i="13"/>
  <c r="I1582" i="13"/>
  <c r="H1582" i="13"/>
  <c r="G1582" i="13"/>
  <c r="K1581" i="13"/>
  <c r="J1581" i="13"/>
  <c r="I1581" i="13"/>
  <c r="H1581" i="13"/>
  <c r="G1581" i="13"/>
  <c r="K1580" i="13"/>
  <c r="J1580" i="13"/>
  <c r="I1580" i="13"/>
  <c r="H1580" i="13"/>
  <c r="G1580" i="13"/>
  <c r="K1579" i="13"/>
  <c r="J1579" i="13"/>
  <c r="I1579" i="13"/>
  <c r="H1579" i="13"/>
  <c r="G1579" i="13"/>
  <c r="K1578" i="13"/>
  <c r="J1578" i="13"/>
  <c r="I1578" i="13"/>
  <c r="H1578" i="13"/>
  <c r="G1578" i="13"/>
  <c r="K1577" i="13"/>
  <c r="J1577" i="13"/>
  <c r="I1577" i="13"/>
  <c r="H1577" i="13"/>
  <c r="G1577" i="13"/>
  <c r="K1575" i="13"/>
  <c r="J1575" i="13"/>
  <c r="I1575" i="13"/>
  <c r="H1575" i="13"/>
  <c r="G1575" i="13"/>
  <c r="K1574" i="13"/>
  <c r="J1574" i="13"/>
  <c r="I1574" i="13"/>
  <c r="H1574" i="13"/>
  <c r="G1574" i="13"/>
  <c r="K1573" i="13"/>
  <c r="J1573" i="13"/>
  <c r="I1573" i="13"/>
  <c r="H1573" i="13"/>
  <c r="G1573" i="13"/>
  <c r="K1572" i="13"/>
  <c r="J1572" i="13"/>
  <c r="I1572" i="13"/>
  <c r="H1572" i="13"/>
  <c r="G1572" i="13"/>
  <c r="K1571" i="13"/>
  <c r="J1571" i="13"/>
  <c r="I1571" i="13"/>
  <c r="H1571" i="13"/>
  <c r="G1571" i="13"/>
  <c r="K1570" i="13"/>
  <c r="J1570" i="13"/>
  <c r="I1570" i="13"/>
  <c r="H1570" i="13"/>
  <c r="G1570" i="13"/>
  <c r="K1569" i="13"/>
  <c r="J1569" i="13"/>
  <c r="I1569" i="13"/>
  <c r="H1569" i="13"/>
  <c r="G1569" i="13"/>
  <c r="K1568" i="13"/>
  <c r="J1568" i="13"/>
  <c r="I1568" i="13"/>
  <c r="H1568" i="13"/>
  <c r="G1568" i="13"/>
  <c r="K1567" i="13"/>
  <c r="J1567" i="13"/>
  <c r="I1567" i="13"/>
  <c r="H1567" i="13"/>
  <c r="G1567" i="13"/>
  <c r="K1566" i="13"/>
  <c r="J1566" i="13"/>
  <c r="I1566" i="13"/>
  <c r="H1566" i="13"/>
  <c r="G1566" i="13"/>
  <c r="K1565" i="13"/>
  <c r="J1565" i="13"/>
  <c r="I1565" i="13"/>
  <c r="H1565" i="13"/>
  <c r="G1565" i="13"/>
  <c r="K1564" i="13"/>
  <c r="J1564" i="13"/>
  <c r="I1564" i="13"/>
  <c r="H1564" i="13"/>
  <c r="G1564" i="13"/>
  <c r="K1563" i="13"/>
  <c r="J1563" i="13"/>
  <c r="I1563" i="13"/>
  <c r="H1563" i="13"/>
  <c r="G1563" i="13"/>
  <c r="K1562" i="13"/>
  <c r="J1562" i="13"/>
  <c r="I1562" i="13"/>
  <c r="H1562" i="13"/>
  <c r="G1562" i="13"/>
  <c r="K1561" i="13"/>
  <c r="J1561" i="13"/>
  <c r="I1561" i="13"/>
  <c r="H1561" i="13"/>
  <c r="G1561" i="13"/>
  <c r="K1560" i="13"/>
  <c r="J1560" i="13"/>
  <c r="I1560" i="13"/>
  <c r="H1560" i="13"/>
  <c r="G1560" i="13"/>
  <c r="K1559" i="13"/>
  <c r="J1559" i="13"/>
  <c r="I1559" i="13"/>
  <c r="H1559" i="13"/>
  <c r="G1559" i="13"/>
  <c r="K1557" i="13"/>
  <c r="J1557" i="13"/>
  <c r="I1557" i="13"/>
  <c r="H1557" i="13"/>
  <c r="G1557" i="13"/>
  <c r="K1556" i="13"/>
  <c r="J1556" i="13"/>
  <c r="I1556" i="13"/>
  <c r="H1556" i="13"/>
  <c r="G1556" i="13"/>
  <c r="K1555" i="13"/>
  <c r="J1555" i="13"/>
  <c r="I1555" i="13"/>
  <c r="H1555" i="13"/>
  <c r="G1555" i="13"/>
  <c r="K1554" i="13"/>
  <c r="J1554" i="13"/>
  <c r="I1554" i="13"/>
  <c r="H1554" i="13"/>
  <c r="G1554" i="13"/>
  <c r="K1553" i="13"/>
  <c r="J1553" i="13"/>
  <c r="I1553" i="13"/>
  <c r="H1553" i="13"/>
  <c r="G1553" i="13"/>
  <c r="K1552" i="13"/>
  <c r="J1552" i="13"/>
  <c r="I1552" i="13"/>
  <c r="H1552" i="13"/>
  <c r="G1552" i="13"/>
  <c r="K1551" i="13"/>
  <c r="J1551" i="13"/>
  <c r="I1551" i="13"/>
  <c r="H1551" i="13"/>
  <c r="G1551" i="13"/>
  <c r="K1550" i="13"/>
  <c r="J1550" i="13"/>
  <c r="I1550" i="13"/>
  <c r="H1550" i="13"/>
  <c r="G1550" i="13"/>
  <c r="K1549" i="13"/>
  <c r="J1549" i="13"/>
  <c r="I1549" i="13"/>
  <c r="H1549" i="13"/>
  <c r="G1549" i="13"/>
  <c r="K1548" i="13"/>
  <c r="J1548" i="13"/>
  <c r="I1548" i="13"/>
  <c r="H1548" i="13"/>
  <c r="G1548" i="13"/>
  <c r="K1547" i="13"/>
  <c r="J1547" i="13"/>
  <c r="I1547" i="13"/>
  <c r="H1547" i="13"/>
  <c r="G1547" i="13"/>
  <c r="K1546" i="13"/>
  <c r="J1546" i="13"/>
  <c r="I1546" i="13"/>
  <c r="H1546" i="13"/>
  <c r="G1546" i="13"/>
  <c r="K1545" i="13"/>
  <c r="J1545" i="13"/>
  <c r="I1545" i="13"/>
  <c r="H1545" i="13"/>
  <c r="G1545" i="13"/>
  <c r="K1544" i="13"/>
  <c r="J1544" i="13"/>
  <c r="I1544" i="13"/>
  <c r="H1544" i="13"/>
  <c r="G1544" i="13"/>
  <c r="K1543" i="13"/>
  <c r="J1543" i="13"/>
  <c r="I1543" i="13"/>
  <c r="H1543" i="13"/>
  <c r="G1543" i="13"/>
  <c r="K1542" i="13"/>
  <c r="J1542" i="13"/>
  <c r="I1542" i="13"/>
  <c r="H1542" i="13"/>
  <c r="G1542" i="13"/>
  <c r="K1541" i="13"/>
  <c r="J1541" i="13"/>
  <c r="I1541" i="13"/>
  <c r="H1541" i="13"/>
  <c r="G1541" i="13"/>
  <c r="K1540" i="13"/>
  <c r="J1540" i="13"/>
  <c r="I1540" i="13"/>
  <c r="H1540" i="13"/>
  <c r="G1540" i="13"/>
  <c r="K1539" i="13"/>
  <c r="J1539" i="13"/>
  <c r="I1539" i="13"/>
  <c r="H1539" i="13"/>
  <c r="G1539" i="13"/>
  <c r="K1538" i="13"/>
  <c r="J1538" i="13"/>
  <c r="I1538" i="13"/>
  <c r="H1538" i="13"/>
  <c r="G1538" i="13"/>
  <c r="K1537" i="13"/>
  <c r="J1537" i="13"/>
  <c r="I1537" i="13"/>
  <c r="H1537" i="13"/>
  <c r="G1537" i="13"/>
  <c r="K1536" i="13"/>
  <c r="J1536" i="13"/>
  <c r="I1536" i="13"/>
  <c r="H1536" i="13"/>
  <c r="G1536" i="13"/>
  <c r="K1535" i="13"/>
  <c r="J1535" i="13"/>
  <c r="I1535" i="13"/>
  <c r="H1535" i="13"/>
  <c r="G1535" i="13"/>
  <c r="K1534" i="13"/>
  <c r="J1534" i="13"/>
  <c r="I1534" i="13"/>
  <c r="H1534" i="13"/>
  <c r="G1534" i="13"/>
  <c r="K1533" i="13"/>
  <c r="J1533" i="13"/>
  <c r="I1533" i="13"/>
  <c r="H1533" i="13"/>
  <c r="G1533" i="13"/>
  <c r="K1532" i="13"/>
  <c r="J1532" i="13"/>
  <c r="I1532" i="13"/>
  <c r="H1532" i="13"/>
  <c r="G1532" i="13"/>
  <c r="K1531" i="13"/>
  <c r="J1531" i="13"/>
  <c r="I1531" i="13"/>
  <c r="H1531" i="13"/>
  <c r="G1531" i="13"/>
  <c r="K1530" i="13"/>
  <c r="J1530" i="13"/>
  <c r="I1530" i="13"/>
  <c r="H1530" i="13"/>
  <c r="G1530" i="13"/>
  <c r="K1529" i="13"/>
  <c r="J1529" i="13"/>
  <c r="I1529" i="13"/>
  <c r="H1529" i="13"/>
  <c r="G1529" i="13"/>
  <c r="K1528" i="13"/>
  <c r="J1528" i="13"/>
  <c r="I1528" i="13"/>
  <c r="H1528" i="13"/>
  <c r="G1528" i="13"/>
  <c r="K1527" i="13"/>
  <c r="J1527" i="13"/>
  <c r="I1527" i="13"/>
  <c r="H1527" i="13"/>
  <c r="G1527" i="13"/>
  <c r="K1526" i="13"/>
  <c r="J1526" i="13"/>
  <c r="I1526" i="13"/>
  <c r="H1526" i="13"/>
  <c r="G1526" i="13"/>
  <c r="K1525" i="13"/>
  <c r="J1525" i="13"/>
  <c r="I1525" i="13"/>
  <c r="H1525" i="13"/>
  <c r="G1525" i="13"/>
  <c r="K1524" i="13"/>
  <c r="J1524" i="13"/>
  <c r="I1524" i="13"/>
  <c r="H1524" i="13"/>
  <c r="G1524" i="13"/>
  <c r="K1523" i="13"/>
  <c r="J1523" i="13"/>
  <c r="I1523" i="13"/>
  <c r="H1523" i="13"/>
  <c r="G1523" i="13"/>
  <c r="K1522" i="13"/>
  <c r="J1522" i="13"/>
  <c r="I1522" i="13"/>
  <c r="H1522" i="13"/>
  <c r="G1522" i="13"/>
  <c r="K1521" i="13"/>
  <c r="J1521" i="13"/>
  <c r="I1521" i="13"/>
  <c r="H1521" i="13"/>
  <c r="G1521" i="13"/>
  <c r="K1520" i="13"/>
  <c r="J1520" i="13"/>
  <c r="I1520" i="13"/>
  <c r="H1520" i="13"/>
  <c r="G1520" i="13"/>
  <c r="K1519" i="13"/>
  <c r="J1519" i="13"/>
  <c r="I1519" i="13"/>
  <c r="H1519" i="13"/>
  <c r="G1519" i="13"/>
  <c r="K1518" i="13"/>
  <c r="J1518" i="13"/>
  <c r="I1518" i="13"/>
  <c r="H1518" i="13"/>
  <c r="G1518" i="13"/>
  <c r="K1517" i="13"/>
  <c r="J1517" i="13"/>
  <c r="I1517" i="13"/>
  <c r="H1517" i="13"/>
  <c r="G1517" i="13"/>
  <c r="K1516" i="13"/>
  <c r="J1516" i="13"/>
  <c r="I1516" i="13"/>
  <c r="H1516" i="13"/>
  <c r="G1516" i="13"/>
  <c r="K1515" i="13"/>
  <c r="J1515" i="13"/>
  <c r="I1515" i="13"/>
  <c r="H1515" i="13"/>
  <c r="G1515" i="13"/>
  <c r="K1513" i="13"/>
  <c r="J1513" i="13"/>
  <c r="I1513" i="13"/>
  <c r="H1513" i="13"/>
  <c r="G1513" i="13"/>
  <c r="K1512" i="13"/>
  <c r="J1512" i="13"/>
  <c r="I1512" i="13"/>
  <c r="H1512" i="13"/>
  <c r="G1512" i="13"/>
  <c r="K1511" i="13"/>
  <c r="J1511" i="13"/>
  <c r="I1511" i="13"/>
  <c r="H1511" i="13"/>
  <c r="G1511" i="13"/>
  <c r="K1510" i="13"/>
  <c r="J1510" i="13"/>
  <c r="I1510" i="13"/>
  <c r="H1510" i="13"/>
  <c r="G1510" i="13"/>
  <c r="K1509" i="13"/>
  <c r="J1509" i="13"/>
  <c r="I1509" i="13"/>
  <c r="H1509" i="13"/>
  <c r="G1509" i="13"/>
  <c r="K1508" i="13"/>
  <c r="J1508" i="13"/>
  <c r="I1508" i="13"/>
  <c r="H1508" i="13"/>
  <c r="G1508" i="13"/>
  <c r="K1507" i="13"/>
  <c r="J1507" i="13"/>
  <c r="I1507" i="13"/>
  <c r="H1507" i="13"/>
  <c r="G1507" i="13"/>
  <c r="K1506" i="13"/>
  <c r="J1506" i="13"/>
  <c r="I1506" i="13"/>
  <c r="H1506" i="13"/>
  <c r="G1506" i="13"/>
  <c r="K1505" i="13"/>
  <c r="J1505" i="13"/>
  <c r="I1505" i="13"/>
  <c r="H1505" i="13"/>
  <c r="G1505" i="13"/>
  <c r="K1504" i="13"/>
  <c r="J1504" i="13"/>
  <c r="I1504" i="13"/>
  <c r="H1504" i="13"/>
  <c r="G1504" i="13"/>
  <c r="K1503" i="13"/>
  <c r="J1503" i="13"/>
  <c r="I1503" i="13"/>
  <c r="H1503" i="13"/>
  <c r="G1503" i="13"/>
  <c r="K1502" i="13"/>
  <c r="J1502" i="13"/>
  <c r="I1502" i="13"/>
  <c r="H1502" i="13"/>
  <c r="G1502" i="13"/>
  <c r="K1501" i="13"/>
  <c r="J1501" i="13"/>
  <c r="I1501" i="13"/>
  <c r="H1501" i="13"/>
  <c r="G1501" i="13"/>
  <c r="K1499" i="13"/>
  <c r="J1499" i="13"/>
  <c r="I1499" i="13"/>
  <c r="H1499" i="13"/>
  <c r="G1499" i="13"/>
  <c r="K1498" i="13"/>
  <c r="J1498" i="13"/>
  <c r="I1498" i="13"/>
  <c r="H1498" i="13"/>
  <c r="G1498" i="13"/>
  <c r="K1497" i="13"/>
  <c r="J1497" i="13"/>
  <c r="I1497" i="13"/>
  <c r="H1497" i="13"/>
  <c r="G1497" i="13"/>
  <c r="K1496" i="13"/>
  <c r="J1496" i="13"/>
  <c r="I1496" i="13"/>
  <c r="H1496" i="13"/>
  <c r="G1496" i="13"/>
  <c r="K1495" i="13"/>
  <c r="J1495" i="13"/>
  <c r="I1495" i="13"/>
  <c r="H1495" i="13"/>
  <c r="G1495" i="13"/>
  <c r="K1494" i="13"/>
  <c r="J1494" i="13"/>
  <c r="I1494" i="13"/>
  <c r="H1494" i="13"/>
  <c r="G1494" i="13"/>
  <c r="K1493" i="13"/>
  <c r="J1493" i="13"/>
  <c r="I1493" i="13"/>
  <c r="H1493" i="13"/>
  <c r="G1493" i="13"/>
  <c r="K1492" i="13"/>
  <c r="J1492" i="13"/>
  <c r="I1492" i="13"/>
  <c r="H1492" i="13"/>
  <c r="G1492" i="13"/>
  <c r="K1491" i="13"/>
  <c r="J1491" i="13"/>
  <c r="I1491" i="13"/>
  <c r="H1491" i="13"/>
  <c r="G1491" i="13"/>
  <c r="K1490" i="13"/>
  <c r="J1490" i="13"/>
  <c r="I1490" i="13"/>
  <c r="H1490" i="13"/>
  <c r="G1490" i="13"/>
  <c r="K1489" i="13"/>
  <c r="J1489" i="13"/>
  <c r="I1489" i="13"/>
  <c r="H1489" i="13"/>
  <c r="G1489" i="13"/>
  <c r="K1488" i="13"/>
  <c r="J1488" i="13"/>
  <c r="I1488" i="13"/>
  <c r="H1488" i="13"/>
  <c r="G1488" i="13"/>
  <c r="K1487" i="13"/>
  <c r="J1487" i="13"/>
  <c r="I1487" i="13"/>
  <c r="H1487" i="13"/>
  <c r="G1487" i="13"/>
  <c r="K1486" i="13"/>
  <c r="J1486" i="13"/>
  <c r="I1486" i="13"/>
  <c r="H1486" i="13"/>
  <c r="G1486" i="13"/>
  <c r="K1485" i="13"/>
  <c r="J1485" i="13"/>
  <c r="I1485" i="13"/>
  <c r="H1485" i="13"/>
  <c r="G1485" i="13"/>
  <c r="K1484" i="13"/>
  <c r="J1484" i="13"/>
  <c r="I1484" i="13"/>
  <c r="H1484" i="13"/>
  <c r="G1484" i="13"/>
  <c r="K1483" i="13"/>
  <c r="J1483" i="13"/>
  <c r="I1483" i="13"/>
  <c r="H1483" i="13"/>
  <c r="G1483" i="13"/>
  <c r="K1482" i="13"/>
  <c r="J1482" i="13"/>
  <c r="I1482" i="13"/>
  <c r="H1482" i="13"/>
  <c r="G1482" i="13"/>
  <c r="K1481" i="13"/>
  <c r="J1481" i="13"/>
  <c r="I1481" i="13"/>
  <c r="H1481" i="13"/>
  <c r="G1481" i="13"/>
  <c r="K1480" i="13"/>
  <c r="J1480" i="13"/>
  <c r="I1480" i="13"/>
  <c r="H1480" i="13"/>
  <c r="G1480" i="13"/>
  <c r="K1479" i="13"/>
  <c r="J1479" i="13"/>
  <c r="I1479" i="13"/>
  <c r="H1479" i="13"/>
  <c r="G1479" i="13"/>
  <c r="K1478" i="13"/>
  <c r="J1478" i="13"/>
  <c r="I1478" i="13"/>
  <c r="H1478" i="13"/>
  <c r="G1478" i="13"/>
  <c r="K1477" i="13"/>
  <c r="J1477" i="13"/>
  <c r="I1477" i="13"/>
  <c r="H1477" i="13"/>
  <c r="G1477" i="13"/>
  <c r="K1476" i="13"/>
  <c r="J1476" i="13"/>
  <c r="I1476" i="13"/>
  <c r="H1476" i="13"/>
  <c r="G1476" i="13"/>
  <c r="K1475" i="13"/>
  <c r="J1475" i="13"/>
  <c r="I1475" i="13"/>
  <c r="H1475" i="13"/>
  <c r="G1475" i="13"/>
  <c r="K1474" i="13"/>
  <c r="J1474" i="13"/>
  <c r="I1474" i="13"/>
  <c r="H1474" i="13"/>
  <c r="G1474" i="13"/>
  <c r="K1473" i="13"/>
  <c r="J1473" i="13"/>
  <c r="I1473" i="13"/>
  <c r="H1473" i="13"/>
  <c r="G1473" i="13"/>
  <c r="K1472" i="13"/>
  <c r="J1472" i="13"/>
  <c r="I1472" i="13"/>
  <c r="H1472" i="13"/>
  <c r="G1472" i="13"/>
  <c r="K1471" i="13"/>
  <c r="J1471" i="13"/>
  <c r="I1471" i="13"/>
  <c r="H1471" i="13"/>
  <c r="G1471" i="13"/>
  <c r="K1470" i="13"/>
  <c r="J1470" i="13"/>
  <c r="I1470" i="13"/>
  <c r="H1470" i="13"/>
  <c r="G1470" i="13"/>
  <c r="K1469" i="13"/>
  <c r="J1469" i="13"/>
  <c r="I1469" i="13"/>
  <c r="H1469" i="13"/>
  <c r="G1469" i="13"/>
  <c r="K1467" i="13"/>
  <c r="J1467" i="13"/>
  <c r="I1467" i="13"/>
  <c r="H1467" i="13"/>
  <c r="G1467" i="13"/>
  <c r="K1466" i="13"/>
  <c r="J1466" i="13"/>
  <c r="I1466" i="13"/>
  <c r="H1466" i="13"/>
  <c r="G1466" i="13"/>
  <c r="K1465" i="13"/>
  <c r="J1465" i="13"/>
  <c r="I1465" i="13"/>
  <c r="H1465" i="13"/>
  <c r="G1465" i="13"/>
  <c r="K1464" i="13"/>
  <c r="J1464" i="13"/>
  <c r="I1464" i="13"/>
  <c r="H1464" i="13"/>
  <c r="G1464" i="13"/>
  <c r="K1463" i="13"/>
  <c r="J1463" i="13"/>
  <c r="I1463" i="13"/>
  <c r="H1463" i="13"/>
  <c r="G1463" i="13"/>
  <c r="K1462" i="13"/>
  <c r="J1462" i="13"/>
  <c r="I1462" i="13"/>
  <c r="H1462" i="13"/>
  <c r="G1462" i="13"/>
  <c r="K1461" i="13"/>
  <c r="J1461" i="13"/>
  <c r="I1461" i="13"/>
  <c r="H1461" i="13"/>
  <c r="G1461" i="13"/>
  <c r="K1460" i="13"/>
  <c r="J1460" i="13"/>
  <c r="I1460" i="13"/>
  <c r="H1460" i="13"/>
  <c r="G1460" i="13"/>
  <c r="K1459" i="13"/>
  <c r="J1459" i="13"/>
  <c r="I1459" i="13"/>
  <c r="H1459" i="13"/>
  <c r="G1459" i="13"/>
  <c r="K1458" i="13"/>
  <c r="J1458" i="13"/>
  <c r="I1458" i="13"/>
  <c r="H1458" i="13"/>
  <c r="G1458" i="13"/>
  <c r="K1457" i="13"/>
  <c r="J1457" i="13"/>
  <c r="I1457" i="13"/>
  <c r="H1457" i="13"/>
  <c r="G1457" i="13"/>
  <c r="K1456" i="13"/>
  <c r="J1456" i="13"/>
  <c r="I1456" i="13"/>
  <c r="H1456" i="13"/>
  <c r="G1456" i="13"/>
  <c r="K1455" i="13"/>
  <c r="J1455" i="13"/>
  <c r="I1455" i="13"/>
  <c r="H1455" i="13"/>
  <c r="G1455" i="13"/>
  <c r="K1454" i="13"/>
  <c r="J1454" i="13"/>
  <c r="I1454" i="13"/>
  <c r="H1454" i="13"/>
  <c r="G1454" i="13"/>
  <c r="K1453" i="13"/>
  <c r="J1453" i="13"/>
  <c r="I1453" i="13"/>
  <c r="H1453" i="13"/>
  <c r="G1453" i="13"/>
  <c r="K1452" i="13"/>
  <c r="J1452" i="13"/>
  <c r="I1452" i="13"/>
  <c r="H1452" i="13"/>
  <c r="G1452" i="13"/>
  <c r="K1451" i="13"/>
  <c r="J1451" i="13"/>
  <c r="I1451" i="13"/>
  <c r="H1451" i="13"/>
  <c r="G1451" i="13"/>
  <c r="K1450" i="13"/>
  <c r="J1450" i="13"/>
  <c r="I1450" i="13"/>
  <c r="H1450" i="13"/>
  <c r="G1450" i="13"/>
  <c r="K1449" i="13"/>
  <c r="J1449" i="13"/>
  <c r="I1449" i="13"/>
  <c r="H1449" i="13"/>
  <c r="G1449" i="13"/>
  <c r="K1447" i="13"/>
  <c r="J1447" i="13"/>
  <c r="I1447" i="13"/>
  <c r="H1447" i="13"/>
  <c r="G1447" i="13"/>
  <c r="K1446" i="13"/>
  <c r="J1446" i="13"/>
  <c r="I1446" i="13"/>
  <c r="H1446" i="13"/>
  <c r="G1446" i="13"/>
  <c r="K1445" i="13"/>
  <c r="J1445" i="13"/>
  <c r="I1445" i="13"/>
  <c r="H1445" i="13"/>
  <c r="G1445" i="13"/>
  <c r="K1444" i="13"/>
  <c r="J1444" i="13"/>
  <c r="I1444" i="13"/>
  <c r="H1444" i="13"/>
  <c r="G1444" i="13"/>
  <c r="K1443" i="13"/>
  <c r="J1443" i="13"/>
  <c r="I1443" i="13"/>
  <c r="H1443" i="13"/>
  <c r="G1443" i="13"/>
  <c r="K1442" i="13"/>
  <c r="J1442" i="13"/>
  <c r="I1442" i="13"/>
  <c r="H1442" i="13"/>
  <c r="G1442" i="13"/>
  <c r="K1441" i="13"/>
  <c r="J1441" i="13"/>
  <c r="I1441" i="13"/>
  <c r="H1441" i="13"/>
  <c r="G1441" i="13"/>
  <c r="K1440" i="13"/>
  <c r="J1440" i="13"/>
  <c r="I1440" i="13"/>
  <c r="H1440" i="13"/>
  <c r="G1440" i="13"/>
  <c r="K1439" i="13"/>
  <c r="J1439" i="13"/>
  <c r="I1439" i="13"/>
  <c r="H1439" i="13"/>
  <c r="G1439" i="13"/>
  <c r="K1438" i="13"/>
  <c r="J1438" i="13"/>
  <c r="I1438" i="13"/>
  <c r="H1438" i="13"/>
  <c r="G1438" i="13"/>
  <c r="K1437" i="13"/>
  <c r="J1437" i="13"/>
  <c r="I1437" i="13"/>
  <c r="H1437" i="13"/>
  <c r="G1437" i="13"/>
  <c r="K1436" i="13"/>
  <c r="J1436" i="13"/>
  <c r="I1436" i="13"/>
  <c r="H1436" i="13"/>
  <c r="G1436" i="13"/>
  <c r="K1435" i="13"/>
  <c r="J1435" i="13"/>
  <c r="I1435" i="13"/>
  <c r="H1435" i="13"/>
  <c r="G1435" i="13"/>
  <c r="K1434" i="13"/>
  <c r="J1434" i="13"/>
  <c r="I1434" i="13"/>
  <c r="H1434" i="13"/>
  <c r="G1434" i="13"/>
  <c r="K1433" i="13"/>
  <c r="J1433" i="13"/>
  <c r="I1433" i="13"/>
  <c r="H1433" i="13"/>
  <c r="G1433" i="13"/>
  <c r="K1432" i="13"/>
  <c r="J1432" i="13"/>
  <c r="I1432" i="13"/>
  <c r="H1432" i="13"/>
  <c r="G1432" i="13"/>
  <c r="K1430" i="13"/>
  <c r="J1430" i="13"/>
  <c r="I1430" i="13"/>
  <c r="H1430" i="13"/>
  <c r="G1430" i="13"/>
  <c r="K1429" i="13"/>
  <c r="J1429" i="13"/>
  <c r="I1429" i="13"/>
  <c r="H1429" i="13"/>
  <c r="G1429" i="13"/>
  <c r="K1428" i="13"/>
  <c r="J1428" i="13"/>
  <c r="I1428" i="13"/>
  <c r="H1428" i="13"/>
  <c r="G1428" i="13"/>
  <c r="K1427" i="13"/>
  <c r="J1427" i="13"/>
  <c r="I1427" i="13"/>
  <c r="H1427" i="13"/>
  <c r="G1427" i="13"/>
  <c r="K1426" i="13"/>
  <c r="J1426" i="13"/>
  <c r="I1426" i="13"/>
  <c r="H1426" i="13"/>
  <c r="G1426" i="13"/>
  <c r="K1425" i="13"/>
  <c r="J1425" i="13"/>
  <c r="I1425" i="13"/>
  <c r="H1425" i="13"/>
  <c r="G1425" i="13"/>
  <c r="K1424" i="13"/>
  <c r="J1424" i="13"/>
  <c r="I1424" i="13"/>
  <c r="H1424" i="13"/>
  <c r="G1424" i="13"/>
  <c r="K1423" i="13"/>
  <c r="J1423" i="13"/>
  <c r="I1423" i="13"/>
  <c r="H1423" i="13"/>
  <c r="G1423" i="13"/>
  <c r="K1421" i="13"/>
  <c r="J1421" i="13"/>
  <c r="I1421" i="13"/>
  <c r="H1421" i="13"/>
  <c r="G1421" i="13"/>
  <c r="K1420" i="13"/>
  <c r="J1420" i="13"/>
  <c r="I1420" i="13"/>
  <c r="H1420" i="13"/>
  <c r="G1420" i="13"/>
  <c r="K1419" i="13"/>
  <c r="J1419" i="13"/>
  <c r="I1419" i="13"/>
  <c r="H1419" i="13"/>
  <c r="G1419" i="13"/>
  <c r="K1418" i="13"/>
  <c r="J1418" i="13"/>
  <c r="I1418" i="13"/>
  <c r="H1418" i="13"/>
  <c r="G1418" i="13"/>
  <c r="K1417" i="13"/>
  <c r="J1417" i="13"/>
  <c r="I1417" i="13"/>
  <c r="H1417" i="13"/>
  <c r="G1417" i="13"/>
  <c r="K1416" i="13"/>
  <c r="J1416" i="13"/>
  <c r="I1416" i="13"/>
  <c r="H1416" i="13"/>
  <c r="G1416" i="13"/>
  <c r="K1415" i="13"/>
  <c r="J1415" i="13"/>
  <c r="I1415" i="13"/>
  <c r="H1415" i="13"/>
  <c r="G1415" i="13"/>
  <c r="K1414" i="13"/>
  <c r="J1414" i="13"/>
  <c r="I1414" i="13"/>
  <c r="H1414" i="13"/>
  <c r="G1414" i="13"/>
  <c r="K1413" i="13"/>
  <c r="J1413" i="13"/>
  <c r="I1413" i="13"/>
  <c r="H1413" i="13"/>
  <c r="G1413" i="13"/>
  <c r="K1412" i="13"/>
  <c r="J1412" i="13"/>
  <c r="I1412" i="13"/>
  <c r="H1412" i="13"/>
  <c r="G1412" i="13"/>
  <c r="K1411" i="13"/>
  <c r="J1411" i="13"/>
  <c r="I1411" i="13"/>
  <c r="H1411" i="13"/>
  <c r="G1411" i="13"/>
  <c r="K1410" i="13"/>
  <c r="J1410" i="13"/>
  <c r="I1410" i="13"/>
  <c r="H1410" i="13"/>
  <c r="G1410" i="13"/>
  <c r="K1409" i="13"/>
  <c r="J1409" i="13"/>
  <c r="I1409" i="13"/>
  <c r="H1409" i="13"/>
  <c r="G1409" i="13"/>
  <c r="K1408" i="13"/>
  <c r="J1408" i="13"/>
  <c r="I1408" i="13"/>
  <c r="H1408" i="13"/>
  <c r="G1408" i="13"/>
  <c r="K1407" i="13"/>
  <c r="J1407" i="13"/>
  <c r="I1407" i="13"/>
  <c r="H1407" i="13"/>
  <c r="G1407" i="13"/>
  <c r="K1406" i="13"/>
  <c r="J1406" i="13"/>
  <c r="I1406" i="13"/>
  <c r="H1406" i="13"/>
  <c r="G1406" i="13"/>
  <c r="K1404" i="13"/>
  <c r="J1404" i="13"/>
  <c r="I1404" i="13"/>
  <c r="H1404" i="13"/>
  <c r="G1404" i="13"/>
  <c r="K1403" i="13"/>
  <c r="J1403" i="13"/>
  <c r="I1403" i="13"/>
  <c r="H1403" i="13"/>
  <c r="G1403" i="13"/>
  <c r="K1402" i="13"/>
  <c r="J1402" i="13"/>
  <c r="I1402" i="13"/>
  <c r="H1402" i="13"/>
  <c r="G1402" i="13"/>
  <c r="K1401" i="13"/>
  <c r="J1401" i="13"/>
  <c r="I1401" i="13"/>
  <c r="H1401" i="13"/>
  <c r="G1401" i="13"/>
  <c r="K1400" i="13"/>
  <c r="J1400" i="13"/>
  <c r="I1400" i="13"/>
  <c r="H1400" i="13"/>
  <c r="G1400" i="13"/>
  <c r="K1399" i="13"/>
  <c r="J1399" i="13"/>
  <c r="I1399" i="13"/>
  <c r="H1399" i="13"/>
  <c r="G1399" i="13"/>
  <c r="K1398" i="13"/>
  <c r="J1398" i="13"/>
  <c r="I1398" i="13"/>
  <c r="H1398" i="13"/>
  <c r="G1398" i="13"/>
  <c r="K1397" i="13"/>
  <c r="J1397" i="13"/>
  <c r="I1397" i="13"/>
  <c r="H1397" i="13"/>
  <c r="G1397" i="13"/>
  <c r="K1396" i="13"/>
  <c r="J1396" i="13"/>
  <c r="I1396" i="13"/>
  <c r="H1396" i="13"/>
  <c r="G1396" i="13"/>
  <c r="K1395" i="13"/>
  <c r="J1395" i="13"/>
  <c r="I1395" i="13"/>
  <c r="H1395" i="13"/>
  <c r="G1395" i="13"/>
  <c r="K1394" i="13"/>
  <c r="J1394" i="13"/>
  <c r="I1394" i="13"/>
  <c r="H1394" i="13"/>
  <c r="G1394" i="13"/>
  <c r="K1393" i="13"/>
  <c r="J1393" i="13"/>
  <c r="I1393" i="13"/>
  <c r="H1393" i="13"/>
  <c r="G1393" i="13"/>
  <c r="K1392" i="13"/>
  <c r="J1392" i="13"/>
  <c r="I1392" i="13"/>
  <c r="H1392" i="13"/>
  <c r="G1392" i="13"/>
  <c r="K1391" i="13"/>
  <c r="J1391" i="13"/>
  <c r="I1391" i="13"/>
  <c r="H1391" i="13"/>
  <c r="G1391" i="13"/>
  <c r="K1390" i="13"/>
  <c r="J1390" i="13"/>
  <c r="I1390" i="13"/>
  <c r="H1390" i="13"/>
  <c r="G1390" i="13"/>
  <c r="K1388" i="13"/>
  <c r="J1388" i="13"/>
  <c r="I1388" i="13"/>
  <c r="H1388" i="13"/>
  <c r="G1388" i="13"/>
  <c r="K1387" i="13"/>
  <c r="J1387" i="13"/>
  <c r="I1387" i="13"/>
  <c r="H1387" i="13"/>
  <c r="G1387" i="13"/>
  <c r="K1386" i="13"/>
  <c r="J1386" i="13"/>
  <c r="I1386" i="13"/>
  <c r="H1386" i="13"/>
  <c r="G1386" i="13"/>
  <c r="K1385" i="13"/>
  <c r="J1385" i="13"/>
  <c r="I1385" i="13"/>
  <c r="H1385" i="13"/>
  <c r="G1385" i="13"/>
  <c r="K1384" i="13"/>
  <c r="J1384" i="13"/>
  <c r="I1384" i="13"/>
  <c r="H1384" i="13"/>
  <c r="G1384" i="13"/>
  <c r="K1383" i="13"/>
  <c r="J1383" i="13"/>
  <c r="I1383" i="13"/>
  <c r="H1383" i="13"/>
  <c r="G1383" i="13"/>
  <c r="K1382" i="13"/>
  <c r="J1382" i="13"/>
  <c r="I1382" i="13"/>
  <c r="H1382" i="13"/>
  <c r="G1382" i="13"/>
  <c r="K1381" i="13"/>
  <c r="J1381" i="13"/>
  <c r="I1381" i="13"/>
  <c r="H1381" i="13"/>
  <c r="G1381" i="13"/>
  <c r="K1380" i="13"/>
  <c r="J1380" i="13"/>
  <c r="I1380" i="13"/>
  <c r="H1380" i="13"/>
  <c r="G1380" i="13"/>
  <c r="K1379" i="13"/>
  <c r="J1379" i="13"/>
  <c r="I1379" i="13"/>
  <c r="H1379" i="13"/>
  <c r="G1379" i="13"/>
  <c r="K1378" i="13"/>
  <c r="J1378" i="13"/>
  <c r="I1378" i="13"/>
  <c r="H1378" i="13"/>
  <c r="G1378" i="13"/>
  <c r="K1377" i="13"/>
  <c r="J1377" i="13"/>
  <c r="I1377" i="13"/>
  <c r="H1377" i="13"/>
  <c r="G1377" i="13"/>
  <c r="K1376" i="13"/>
  <c r="J1376" i="13"/>
  <c r="I1376" i="13"/>
  <c r="H1376" i="13"/>
  <c r="G1376" i="13"/>
  <c r="K1375" i="13"/>
  <c r="J1375" i="13"/>
  <c r="I1375" i="13"/>
  <c r="H1375" i="13"/>
  <c r="G1375" i="13"/>
  <c r="K1374" i="13"/>
  <c r="J1374" i="13"/>
  <c r="I1374" i="13"/>
  <c r="H1374" i="13"/>
  <c r="G1374" i="13"/>
  <c r="K1373" i="13"/>
  <c r="J1373" i="13"/>
  <c r="I1373" i="13"/>
  <c r="H1373" i="13"/>
  <c r="G1373" i="13"/>
  <c r="K1372" i="13"/>
  <c r="J1372" i="13"/>
  <c r="I1372" i="13"/>
  <c r="H1372" i="13"/>
  <c r="G1372" i="13"/>
  <c r="K1371" i="13"/>
  <c r="J1371" i="13"/>
  <c r="I1371" i="13"/>
  <c r="H1371" i="13"/>
  <c r="G1371" i="13"/>
  <c r="K1370" i="13"/>
  <c r="J1370" i="13"/>
  <c r="I1370" i="13"/>
  <c r="H1370" i="13"/>
  <c r="G1370" i="13"/>
  <c r="K1369" i="13"/>
  <c r="J1369" i="13"/>
  <c r="I1369" i="13"/>
  <c r="H1369" i="13"/>
  <c r="G1369" i="13"/>
  <c r="K1367" i="13"/>
  <c r="J1367" i="13"/>
  <c r="I1367" i="13"/>
  <c r="H1367" i="13"/>
  <c r="G1367" i="13"/>
  <c r="K1366" i="13"/>
  <c r="J1366" i="13"/>
  <c r="I1366" i="13"/>
  <c r="H1366" i="13"/>
  <c r="G1366" i="13"/>
  <c r="K1365" i="13"/>
  <c r="J1365" i="13"/>
  <c r="I1365" i="13"/>
  <c r="H1365" i="13"/>
  <c r="G1365" i="13"/>
  <c r="K1364" i="13"/>
  <c r="J1364" i="13"/>
  <c r="I1364" i="13"/>
  <c r="H1364" i="13"/>
  <c r="G1364" i="13"/>
  <c r="K1363" i="13"/>
  <c r="J1363" i="13"/>
  <c r="I1363" i="13"/>
  <c r="H1363" i="13"/>
  <c r="G1363" i="13"/>
  <c r="K1362" i="13"/>
  <c r="J1362" i="13"/>
  <c r="I1362" i="13"/>
  <c r="H1362" i="13"/>
  <c r="G1362" i="13"/>
  <c r="K1361" i="13"/>
  <c r="J1361" i="13"/>
  <c r="I1361" i="13"/>
  <c r="H1361" i="13"/>
  <c r="G1361" i="13"/>
  <c r="K1360" i="13"/>
  <c r="J1360" i="13"/>
  <c r="I1360" i="13"/>
  <c r="H1360" i="13"/>
  <c r="G1360" i="13"/>
  <c r="K1359" i="13"/>
  <c r="J1359" i="13"/>
  <c r="I1359" i="13"/>
  <c r="H1359" i="13"/>
  <c r="G1359" i="13"/>
  <c r="K1358" i="13"/>
  <c r="J1358" i="13"/>
  <c r="I1358" i="13"/>
  <c r="H1358" i="13"/>
  <c r="G1358" i="13"/>
  <c r="K1357" i="13"/>
  <c r="J1357" i="13"/>
  <c r="I1357" i="13"/>
  <c r="H1357" i="13"/>
  <c r="G1357" i="13"/>
  <c r="K1356" i="13"/>
  <c r="J1356" i="13"/>
  <c r="I1356" i="13"/>
  <c r="H1356" i="13"/>
  <c r="G1356" i="13"/>
  <c r="K1355" i="13"/>
  <c r="J1355" i="13"/>
  <c r="I1355" i="13"/>
  <c r="H1355" i="13"/>
  <c r="G1355" i="13"/>
  <c r="K1354" i="13"/>
  <c r="J1354" i="13"/>
  <c r="I1354" i="13"/>
  <c r="H1354" i="13"/>
  <c r="G1354" i="13"/>
  <c r="K1353" i="13"/>
  <c r="J1353" i="13"/>
  <c r="I1353" i="13"/>
  <c r="H1353" i="13"/>
  <c r="G1353" i="13"/>
  <c r="K1352" i="13"/>
  <c r="J1352" i="13"/>
  <c r="I1352" i="13"/>
  <c r="H1352" i="13"/>
  <c r="G1352" i="13"/>
  <c r="K1351" i="13"/>
  <c r="J1351" i="13"/>
  <c r="I1351" i="13"/>
  <c r="H1351" i="13"/>
  <c r="G1351" i="13"/>
  <c r="K1350" i="13"/>
  <c r="J1350" i="13"/>
  <c r="I1350" i="13"/>
  <c r="H1350" i="13"/>
  <c r="G1350" i="13"/>
  <c r="K1349" i="13"/>
  <c r="J1349" i="13"/>
  <c r="I1349" i="13"/>
  <c r="H1349" i="13"/>
  <c r="G1349" i="13"/>
  <c r="K1348" i="13"/>
  <c r="J1348" i="13"/>
  <c r="I1348" i="13"/>
  <c r="H1348" i="13"/>
  <c r="G1348" i="13"/>
  <c r="K1347" i="13"/>
  <c r="J1347" i="13"/>
  <c r="I1347" i="13"/>
  <c r="H1347" i="13"/>
  <c r="G1347" i="13"/>
  <c r="K1346" i="13"/>
  <c r="J1346" i="13"/>
  <c r="I1346" i="13"/>
  <c r="H1346" i="13"/>
  <c r="G1346" i="13"/>
  <c r="K1345" i="13"/>
  <c r="J1345" i="13"/>
  <c r="I1345" i="13"/>
  <c r="H1345" i="13"/>
  <c r="G1345" i="13"/>
  <c r="K1344" i="13"/>
  <c r="J1344" i="13"/>
  <c r="I1344" i="13"/>
  <c r="H1344" i="13"/>
  <c r="G1344" i="13"/>
  <c r="K1343" i="13"/>
  <c r="J1343" i="13"/>
  <c r="I1343" i="13"/>
  <c r="H1343" i="13"/>
  <c r="G1343" i="13"/>
  <c r="K1342" i="13"/>
  <c r="J1342" i="13"/>
  <c r="I1342" i="13"/>
  <c r="H1342" i="13"/>
  <c r="G1342" i="13"/>
  <c r="K1341" i="13"/>
  <c r="J1341" i="13"/>
  <c r="I1341" i="13"/>
  <c r="H1341" i="13"/>
  <c r="G1341" i="13"/>
  <c r="K1340" i="13"/>
  <c r="J1340" i="13"/>
  <c r="I1340" i="13"/>
  <c r="H1340" i="13"/>
  <c r="G1340" i="13"/>
  <c r="K1339" i="13"/>
  <c r="J1339" i="13"/>
  <c r="I1339" i="13"/>
  <c r="H1339" i="13"/>
  <c r="G1339" i="13"/>
  <c r="K1338" i="13"/>
  <c r="J1338" i="13"/>
  <c r="I1338" i="13"/>
  <c r="H1338" i="13"/>
  <c r="G1338" i="13"/>
  <c r="K1337" i="13"/>
  <c r="J1337" i="13"/>
  <c r="I1337" i="13"/>
  <c r="H1337" i="13"/>
  <c r="G1337" i="13"/>
  <c r="K1336" i="13"/>
  <c r="J1336" i="13"/>
  <c r="I1336" i="13"/>
  <c r="H1336" i="13"/>
  <c r="G1336" i="13"/>
  <c r="K1335" i="13"/>
  <c r="J1335" i="13"/>
  <c r="I1335" i="13"/>
  <c r="H1335" i="13"/>
  <c r="G1335" i="13"/>
  <c r="K1334" i="13"/>
  <c r="J1334" i="13"/>
  <c r="I1334" i="13"/>
  <c r="H1334" i="13"/>
  <c r="G1334" i="13"/>
  <c r="K1333" i="13"/>
  <c r="J1333" i="13"/>
  <c r="I1333" i="13"/>
  <c r="H1333" i="13"/>
  <c r="G1333" i="13"/>
  <c r="K1332" i="13"/>
  <c r="J1332" i="13"/>
  <c r="I1332" i="13"/>
  <c r="H1332" i="13"/>
  <c r="G1332" i="13"/>
  <c r="K1331" i="13"/>
  <c r="J1331" i="13"/>
  <c r="I1331" i="13"/>
  <c r="H1331" i="13"/>
  <c r="G1331" i="13"/>
  <c r="K1330" i="13"/>
  <c r="J1330" i="13"/>
  <c r="I1330" i="13"/>
  <c r="H1330" i="13"/>
  <c r="G1330" i="13"/>
  <c r="K1329" i="13"/>
  <c r="J1329" i="13"/>
  <c r="I1329" i="13"/>
  <c r="H1329" i="13"/>
  <c r="G1329" i="13"/>
  <c r="K1328" i="13"/>
  <c r="J1328" i="13"/>
  <c r="I1328" i="13"/>
  <c r="H1328" i="13"/>
  <c r="G1328" i="13"/>
  <c r="K1327" i="13"/>
  <c r="J1327" i="13"/>
  <c r="I1327" i="13"/>
  <c r="H1327" i="13"/>
  <c r="G1327" i="13"/>
  <c r="K1326" i="13"/>
  <c r="J1326" i="13"/>
  <c r="I1326" i="13"/>
  <c r="H1326" i="13"/>
  <c r="G1326" i="13"/>
  <c r="K1325" i="13"/>
  <c r="J1325" i="13"/>
  <c r="I1325" i="13"/>
  <c r="H1325" i="13"/>
  <c r="G1325" i="13"/>
  <c r="K1324" i="13"/>
  <c r="J1324" i="13"/>
  <c r="I1324" i="13"/>
  <c r="H1324" i="13"/>
  <c r="G1324" i="13"/>
  <c r="K1323" i="13"/>
  <c r="J1323" i="13"/>
  <c r="I1323" i="13"/>
  <c r="H1323" i="13"/>
  <c r="G1323" i="13"/>
  <c r="K1322" i="13"/>
  <c r="J1322" i="13"/>
  <c r="I1322" i="13"/>
  <c r="H1322" i="13"/>
  <c r="G1322" i="13"/>
  <c r="K1321" i="13"/>
  <c r="J1321" i="13"/>
  <c r="I1321" i="13"/>
  <c r="H1321" i="13"/>
  <c r="G1321" i="13"/>
  <c r="K1319" i="13"/>
  <c r="J1319" i="13"/>
  <c r="I1319" i="13"/>
  <c r="H1319" i="13"/>
  <c r="G1319" i="13"/>
  <c r="K1318" i="13"/>
  <c r="J1318" i="13"/>
  <c r="I1318" i="13"/>
  <c r="H1318" i="13"/>
  <c r="G1318" i="13"/>
  <c r="K1317" i="13"/>
  <c r="J1317" i="13"/>
  <c r="I1317" i="13"/>
  <c r="H1317" i="13"/>
  <c r="G1317" i="13"/>
  <c r="K1316" i="13"/>
  <c r="J1316" i="13"/>
  <c r="I1316" i="13"/>
  <c r="H1316" i="13"/>
  <c r="G1316" i="13"/>
  <c r="K1315" i="13"/>
  <c r="J1315" i="13"/>
  <c r="I1315" i="13"/>
  <c r="H1315" i="13"/>
  <c r="G1315" i="13"/>
  <c r="K1314" i="13"/>
  <c r="J1314" i="13"/>
  <c r="I1314" i="13"/>
  <c r="H1314" i="13"/>
  <c r="G1314" i="13"/>
  <c r="K1313" i="13"/>
  <c r="J1313" i="13"/>
  <c r="I1313" i="13"/>
  <c r="H1313" i="13"/>
  <c r="G1313" i="13"/>
  <c r="K1312" i="13"/>
  <c r="J1312" i="13"/>
  <c r="I1312" i="13"/>
  <c r="H1312" i="13"/>
  <c r="G1312" i="13"/>
  <c r="K1311" i="13"/>
  <c r="J1311" i="13"/>
  <c r="I1311" i="13"/>
  <c r="H1311" i="13"/>
  <c r="G1311" i="13"/>
  <c r="K1310" i="13"/>
  <c r="J1310" i="13"/>
  <c r="I1310" i="13"/>
  <c r="H1310" i="13"/>
  <c r="G1310" i="13"/>
  <c r="K1309" i="13"/>
  <c r="J1309" i="13"/>
  <c r="I1309" i="13"/>
  <c r="H1309" i="13"/>
  <c r="G1309" i="13"/>
  <c r="K1308" i="13"/>
  <c r="J1308" i="13"/>
  <c r="I1308" i="13"/>
  <c r="H1308" i="13"/>
  <c r="G1308" i="13"/>
  <c r="K1307" i="13"/>
  <c r="J1307" i="13"/>
  <c r="I1307" i="13"/>
  <c r="H1307" i="13"/>
  <c r="G1307" i="13"/>
  <c r="K1306" i="13"/>
  <c r="J1306" i="13"/>
  <c r="I1306" i="13"/>
  <c r="H1306" i="13"/>
  <c r="G1306" i="13"/>
  <c r="K1305" i="13"/>
  <c r="J1305" i="13"/>
  <c r="I1305" i="13"/>
  <c r="H1305" i="13"/>
  <c r="G1305" i="13"/>
  <c r="K1304" i="13"/>
  <c r="J1304" i="13"/>
  <c r="I1304" i="13"/>
  <c r="H1304" i="13"/>
  <c r="G1304" i="13"/>
  <c r="K1303" i="13"/>
  <c r="J1303" i="13"/>
  <c r="I1303" i="13"/>
  <c r="H1303" i="13"/>
  <c r="G1303" i="13"/>
  <c r="K1302" i="13"/>
  <c r="J1302" i="13"/>
  <c r="I1302" i="13"/>
  <c r="H1302" i="13"/>
  <c r="G1302" i="13"/>
  <c r="K1301" i="13"/>
  <c r="J1301" i="13"/>
  <c r="I1301" i="13"/>
  <c r="H1301" i="13"/>
  <c r="G1301" i="13"/>
  <c r="K1300" i="13"/>
  <c r="J1300" i="13"/>
  <c r="I1300" i="13"/>
  <c r="H1300" i="13"/>
  <c r="G1300" i="13"/>
  <c r="K1298" i="13"/>
  <c r="J1298" i="13"/>
  <c r="I1298" i="13"/>
  <c r="H1298" i="13"/>
  <c r="G1298" i="13"/>
  <c r="K1297" i="13"/>
  <c r="J1297" i="13"/>
  <c r="I1297" i="13"/>
  <c r="H1297" i="13"/>
  <c r="G1297" i="13"/>
  <c r="K1296" i="13"/>
  <c r="J1296" i="13"/>
  <c r="I1296" i="13"/>
  <c r="H1296" i="13"/>
  <c r="G1296" i="13"/>
  <c r="K1295" i="13"/>
  <c r="J1295" i="13"/>
  <c r="I1295" i="13"/>
  <c r="H1295" i="13"/>
  <c r="G1295" i="13"/>
  <c r="K1294" i="13"/>
  <c r="J1294" i="13"/>
  <c r="I1294" i="13"/>
  <c r="H1294" i="13"/>
  <c r="G1294" i="13"/>
  <c r="K1293" i="13"/>
  <c r="J1293" i="13"/>
  <c r="I1293" i="13"/>
  <c r="H1293" i="13"/>
  <c r="G1293" i="13"/>
  <c r="K1292" i="13"/>
  <c r="J1292" i="13"/>
  <c r="I1292" i="13"/>
  <c r="H1292" i="13"/>
  <c r="G1292" i="13"/>
  <c r="K1291" i="13"/>
  <c r="J1291" i="13"/>
  <c r="I1291" i="13"/>
  <c r="H1291" i="13"/>
  <c r="G1291" i="13"/>
  <c r="K1290" i="13"/>
  <c r="J1290" i="13"/>
  <c r="I1290" i="13"/>
  <c r="H1290" i="13"/>
  <c r="G1290" i="13"/>
  <c r="K1289" i="13"/>
  <c r="J1289" i="13"/>
  <c r="I1289" i="13"/>
  <c r="H1289" i="13"/>
  <c r="G1289" i="13"/>
  <c r="K1288" i="13"/>
  <c r="J1288" i="13"/>
  <c r="I1288" i="13"/>
  <c r="H1288" i="13"/>
  <c r="G1288" i="13"/>
  <c r="K1287" i="13"/>
  <c r="J1287" i="13"/>
  <c r="I1287" i="13"/>
  <c r="H1287" i="13"/>
  <c r="G1287" i="13"/>
  <c r="K1286" i="13"/>
  <c r="J1286" i="13"/>
  <c r="I1286" i="13"/>
  <c r="H1286" i="13"/>
  <c r="G1286" i="13"/>
  <c r="K1285" i="13"/>
  <c r="J1285" i="13"/>
  <c r="I1285" i="13"/>
  <c r="H1285" i="13"/>
  <c r="G1285" i="13"/>
  <c r="K1284" i="13"/>
  <c r="J1284" i="13"/>
  <c r="I1284" i="13"/>
  <c r="H1284" i="13"/>
  <c r="G1284" i="13"/>
  <c r="K1283" i="13"/>
  <c r="J1283" i="13"/>
  <c r="I1283" i="13"/>
  <c r="H1283" i="13"/>
  <c r="G1283" i="13"/>
  <c r="K1282" i="13"/>
  <c r="J1282" i="13"/>
  <c r="I1282" i="13"/>
  <c r="H1282" i="13"/>
  <c r="G1282" i="13"/>
  <c r="K1281" i="13"/>
  <c r="J1281" i="13"/>
  <c r="I1281" i="13"/>
  <c r="H1281" i="13"/>
  <c r="G1281" i="13"/>
  <c r="K1280" i="13"/>
  <c r="J1280" i="13"/>
  <c r="I1280" i="13"/>
  <c r="H1280" i="13"/>
  <c r="G1280" i="13"/>
  <c r="K1279" i="13"/>
  <c r="J1279" i="13"/>
  <c r="I1279" i="13"/>
  <c r="H1279" i="13"/>
  <c r="G1279" i="13"/>
  <c r="K1278" i="13"/>
  <c r="J1278" i="13"/>
  <c r="I1278" i="13"/>
  <c r="H1278" i="13"/>
  <c r="G1278" i="13"/>
  <c r="K1277" i="13"/>
  <c r="J1277" i="13"/>
  <c r="I1277" i="13"/>
  <c r="H1277" i="13"/>
  <c r="G1277" i="13"/>
  <c r="K1275" i="13"/>
  <c r="J1275" i="13"/>
  <c r="I1275" i="13"/>
  <c r="H1275" i="13"/>
  <c r="G1275" i="13"/>
  <c r="K1274" i="13"/>
  <c r="J1274" i="13"/>
  <c r="I1274" i="13"/>
  <c r="H1274" i="13"/>
  <c r="G1274" i="13"/>
  <c r="K1273" i="13"/>
  <c r="J1273" i="13"/>
  <c r="I1273" i="13"/>
  <c r="H1273" i="13"/>
  <c r="G1273" i="13"/>
  <c r="K1272" i="13"/>
  <c r="J1272" i="13"/>
  <c r="I1272" i="13"/>
  <c r="H1272" i="13"/>
  <c r="G1272" i="13"/>
  <c r="K1271" i="13"/>
  <c r="J1271" i="13"/>
  <c r="I1271" i="13"/>
  <c r="H1271" i="13"/>
  <c r="G1271" i="13"/>
  <c r="K1270" i="13"/>
  <c r="J1270" i="13"/>
  <c r="I1270" i="13"/>
  <c r="H1270" i="13"/>
  <c r="G1270" i="13"/>
  <c r="K1269" i="13"/>
  <c r="J1269" i="13"/>
  <c r="I1269" i="13"/>
  <c r="H1269" i="13"/>
  <c r="G1269" i="13"/>
  <c r="K1268" i="13"/>
  <c r="J1268" i="13"/>
  <c r="I1268" i="13"/>
  <c r="H1268" i="13"/>
  <c r="G1268" i="13"/>
  <c r="K1267" i="13"/>
  <c r="J1267" i="13"/>
  <c r="I1267" i="13"/>
  <c r="H1267" i="13"/>
  <c r="G1267" i="13"/>
  <c r="K1266" i="13"/>
  <c r="J1266" i="13"/>
  <c r="I1266" i="13"/>
  <c r="H1266" i="13"/>
  <c r="G1266" i="13"/>
  <c r="K1265" i="13"/>
  <c r="J1265" i="13"/>
  <c r="I1265" i="13"/>
  <c r="H1265" i="13"/>
  <c r="G1265" i="13"/>
  <c r="K1264" i="13"/>
  <c r="J1264" i="13"/>
  <c r="I1264" i="13"/>
  <c r="H1264" i="13"/>
  <c r="G1264" i="13"/>
  <c r="K1263" i="13"/>
  <c r="J1263" i="13"/>
  <c r="I1263" i="13"/>
  <c r="H1263" i="13"/>
  <c r="G1263" i="13"/>
  <c r="K1262" i="13"/>
  <c r="J1262" i="13"/>
  <c r="I1262" i="13"/>
  <c r="H1262" i="13"/>
  <c r="G1262" i="13"/>
  <c r="K1261" i="13"/>
  <c r="J1261" i="13"/>
  <c r="I1261" i="13"/>
  <c r="H1261" i="13"/>
  <c r="G1261" i="13"/>
  <c r="K1260" i="13"/>
  <c r="J1260" i="13"/>
  <c r="I1260" i="13"/>
  <c r="H1260" i="13"/>
  <c r="G1260" i="13"/>
  <c r="K1259" i="13"/>
  <c r="J1259" i="13"/>
  <c r="I1259" i="13"/>
  <c r="H1259" i="13"/>
  <c r="G1259" i="13"/>
  <c r="K1258" i="13"/>
  <c r="J1258" i="13"/>
  <c r="I1258" i="13"/>
  <c r="H1258" i="13"/>
  <c r="G1258" i="13"/>
  <c r="K1257" i="13"/>
  <c r="J1257" i="13"/>
  <c r="I1257" i="13"/>
  <c r="H1257" i="13"/>
  <c r="G1257" i="13"/>
  <c r="K1256" i="13"/>
  <c r="J1256" i="13"/>
  <c r="I1256" i="13"/>
  <c r="H1256" i="13"/>
  <c r="G1256" i="13"/>
  <c r="K1255" i="13"/>
  <c r="J1255" i="13"/>
  <c r="I1255" i="13"/>
  <c r="H1255" i="13"/>
  <c r="G1255" i="13"/>
  <c r="K1254" i="13"/>
  <c r="J1254" i="13"/>
  <c r="I1254" i="13"/>
  <c r="H1254" i="13"/>
  <c r="G1254" i="13"/>
  <c r="K1253" i="13"/>
  <c r="J1253" i="13"/>
  <c r="I1253" i="13"/>
  <c r="H1253" i="13"/>
  <c r="G1253" i="13"/>
  <c r="K1252" i="13"/>
  <c r="J1252" i="13"/>
  <c r="I1252" i="13"/>
  <c r="H1252" i="13"/>
  <c r="G1252" i="13"/>
  <c r="K1251" i="13"/>
  <c r="J1251" i="13"/>
  <c r="I1251" i="13"/>
  <c r="H1251" i="13"/>
  <c r="G1251" i="13"/>
  <c r="K1250" i="13"/>
  <c r="J1250" i="13"/>
  <c r="I1250" i="13"/>
  <c r="H1250" i="13"/>
  <c r="G1250" i="13"/>
  <c r="K1249" i="13"/>
  <c r="J1249" i="13"/>
  <c r="I1249" i="13"/>
  <c r="H1249" i="13"/>
  <c r="G1249" i="13"/>
  <c r="K1248" i="13"/>
  <c r="J1248" i="13"/>
  <c r="I1248" i="13"/>
  <c r="H1248" i="13"/>
  <c r="G1248" i="13"/>
  <c r="K1247" i="13"/>
  <c r="J1247" i="13"/>
  <c r="I1247" i="13"/>
  <c r="H1247" i="13"/>
  <c r="G1247" i="13"/>
  <c r="K1246" i="13"/>
  <c r="J1246" i="13"/>
  <c r="I1246" i="13"/>
  <c r="H1246" i="13"/>
  <c r="G1246" i="13"/>
  <c r="K1244" i="13"/>
  <c r="J1244" i="13"/>
  <c r="I1244" i="13"/>
  <c r="H1244" i="13"/>
  <c r="G1244" i="13"/>
  <c r="K1243" i="13"/>
  <c r="J1243" i="13"/>
  <c r="I1243" i="13"/>
  <c r="H1243" i="13"/>
  <c r="G1243" i="13"/>
  <c r="K1242" i="13"/>
  <c r="J1242" i="13"/>
  <c r="I1242" i="13"/>
  <c r="H1242" i="13"/>
  <c r="G1242" i="13"/>
  <c r="K1241" i="13"/>
  <c r="J1241" i="13"/>
  <c r="I1241" i="13"/>
  <c r="H1241" i="13"/>
  <c r="G1241" i="13"/>
  <c r="K1240" i="13"/>
  <c r="J1240" i="13"/>
  <c r="I1240" i="13"/>
  <c r="H1240" i="13"/>
  <c r="G1240" i="13"/>
  <c r="K1239" i="13"/>
  <c r="J1239" i="13"/>
  <c r="I1239" i="13"/>
  <c r="H1239" i="13"/>
  <c r="G1239" i="13"/>
  <c r="K1238" i="13"/>
  <c r="J1238" i="13"/>
  <c r="I1238" i="13"/>
  <c r="H1238" i="13"/>
  <c r="G1238" i="13"/>
  <c r="K1237" i="13"/>
  <c r="J1237" i="13"/>
  <c r="I1237" i="13"/>
  <c r="H1237" i="13"/>
  <c r="G1237" i="13"/>
  <c r="K1236" i="13"/>
  <c r="J1236" i="13"/>
  <c r="I1236" i="13"/>
  <c r="H1236" i="13"/>
  <c r="G1236" i="13"/>
  <c r="K1235" i="13"/>
  <c r="J1235" i="13"/>
  <c r="I1235" i="13"/>
  <c r="H1235" i="13"/>
  <c r="G1235" i="13"/>
  <c r="K1234" i="13"/>
  <c r="J1234" i="13"/>
  <c r="I1234" i="13"/>
  <c r="H1234" i="13"/>
  <c r="G1234" i="13"/>
  <c r="K1233" i="13"/>
  <c r="J1233" i="13"/>
  <c r="I1233" i="13"/>
  <c r="H1233" i="13"/>
  <c r="G1233" i="13"/>
  <c r="K1232" i="13"/>
  <c r="J1232" i="13"/>
  <c r="I1232" i="13"/>
  <c r="H1232" i="13"/>
  <c r="G1232" i="13"/>
  <c r="K1230" i="13"/>
  <c r="J1230" i="13"/>
  <c r="I1230" i="13"/>
  <c r="H1230" i="13"/>
  <c r="G1230" i="13"/>
  <c r="K1229" i="13"/>
  <c r="J1229" i="13"/>
  <c r="I1229" i="13"/>
  <c r="H1229" i="13"/>
  <c r="G1229" i="13"/>
  <c r="K1228" i="13"/>
  <c r="J1228" i="13"/>
  <c r="I1228" i="13"/>
  <c r="H1228" i="13"/>
  <c r="G1228" i="13"/>
  <c r="K1227" i="13"/>
  <c r="J1227" i="13"/>
  <c r="I1227" i="13"/>
  <c r="H1227" i="13"/>
  <c r="G1227" i="13"/>
  <c r="K1226" i="13"/>
  <c r="J1226" i="13"/>
  <c r="I1226" i="13"/>
  <c r="H1226" i="13"/>
  <c r="G1226" i="13"/>
  <c r="K1225" i="13"/>
  <c r="J1225" i="13"/>
  <c r="I1225" i="13"/>
  <c r="H1225" i="13"/>
  <c r="G1225" i="13"/>
  <c r="K1224" i="13"/>
  <c r="J1224" i="13"/>
  <c r="I1224" i="13"/>
  <c r="H1224" i="13"/>
  <c r="G1224" i="13"/>
  <c r="K1223" i="13"/>
  <c r="J1223" i="13"/>
  <c r="I1223" i="13"/>
  <c r="H1223" i="13"/>
  <c r="G1223" i="13"/>
  <c r="K1222" i="13"/>
  <c r="J1222" i="13"/>
  <c r="I1222" i="13"/>
  <c r="H1222" i="13"/>
  <c r="G1222" i="13"/>
  <c r="K1221" i="13"/>
  <c r="J1221" i="13"/>
  <c r="I1221" i="13"/>
  <c r="H1221" i="13"/>
  <c r="G1221" i="13"/>
  <c r="K1220" i="13"/>
  <c r="J1220" i="13"/>
  <c r="I1220" i="13"/>
  <c r="H1220" i="13"/>
  <c r="G1220" i="13"/>
  <c r="K1219" i="13"/>
  <c r="J1219" i="13"/>
  <c r="I1219" i="13"/>
  <c r="H1219" i="13"/>
  <c r="G1219" i="13"/>
  <c r="K1218" i="13"/>
  <c r="J1218" i="13"/>
  <c r="I1218" i="13"/>
  <c r="H1218" i="13"/>
  <c r="G1218" i="13"/>
  <c r="K1216" i="13"/>
  <c r="J1216" i="13"/>
  <c r="I1216" i="13"/>
  <c r="H1216" i="13"/>
  <c r="G1216" i="13"/>
  <c r="K1215" i="13"/>
  <c r="J1215" i="13"/>
  <c r="I1215" i="13"/>
  <c r="H1215" i="13"/>
  <c r="G1215" i="13"/>
  <c r="K1214" i="13"/>
  <c r="J1214" i="13"/>
  <c r="I1214" i="13"/>
  <c r="H1214" i="13"/>
  <c r="G1214" i="13"/>
  <c r="K1213" i="13"/>
  <c r="J1213" i="13"/>
  <c r="I1213" i="13"/>
  <c r="H1213" i="13"/>
  <c r="G1213" i="13"/>
  <c r="K1212" i="13"/>
  <c r="J1212" i="13"/>
  <c r="I1212" i="13"/>
  <c r="H1212" i="13"/>
  <c r="G1212" i="13"/>
  <c r="K1211" i="13"/>
  <c r="J1211" i="13"/>
  <c r="I1211" i="13"/>
  <c r="H1211" i="13"/>
  <c r="G1211" i="13"/>
  <c r="K1210" i="13"/>
  <c r="J1210" i="13"/>
  <c r="I1210" i="13"/>
  <c r="H1210" i="13"/>
  <c r="G1210" i="13"/>
  <c r="K1209" i="13"/>
  <c r="J1209" i="13"/>
  <c r="I1209" i="13"/>
  <c r="H1209" i="13"/>
  <c r="G1209" i="13"/>
  <c r="K1208" i="13"/>
  <c r="J1208" i="13"/>
  <c r="I1208" i="13"/>
  <c r="H1208" i="13"/>
  <c r="G1208" i="13"/>
  <c r="K1207" i="13"/>
  <c r="J1207" i="13"/>
  <c r="I1207" i="13"/>
  <c r="H1207" i="13"/>
  <c r="G1207" i="13"/>
  <c r="K1206" i="13"/>
  <c r="J1206" i="13"/>
  <c r="I1206" i="13"/>
  <c r="H1206" i="13"/>
  <c r="G1206" i="13"/>
  <c r="K1205" i="13"/>
  <c r="J1205" i="13"/>
  <c r="I1205" i="13"/>
  <c r="H1205" i="13"/>
  <c r="G1205" i="13"/>
  <c r="K1204" i="13"/>
  <c r="J1204" i="13"/>
  <c r="I1204" i="13"/>
  <c r="H1204" i="13"/>
  <c r="G1204" i="13"/>
  <c r="K1202" i="13"/>
  <c r="J1202" i="13"/>
  <c r="I1202" i="13"/>
  <c r="H1202" i="13"/>
  <c r="G1202" i="13"/>
  <c r="K1201" i="13"/>
  <c r="J1201" i="13"/>
  <c r="I1201" i="13"/>
  <c r="H1201" i="13"/>
  <c r="G1201" i="13"/>
  <c r="K1200" i="13"/>
  <c r="J1200" i="13"/>
  <c r="I1200" i="13"/>
  <c r="H1200" i="13"/>
  <c r="G1200" i="13"/>
  <c r="K1199" i="13"/>
  <c r="J1199" i="13"/>
  <c r="I1199" i="13"/>
  <c r="H1199" i="13"/>
  <c r="G1199" i="13"/>
  <c r="K1198" i="13"/>
  <c r="J1198" i="13"/>
  <c r="I1198" i="13"/>
  <c r="H1198" i="13"/>
  <c r="G1198" i="13"/>
  <c r="K1197" i="13"/>
  <c r="J1197" i="13"/>
  <c r="I1197" i="13"/>
  <c r="H1197" i="13"/>
  <c r="G1197" i="13"/>
  <c r="K1196" i="13"/>
  <c r="J1196" i="13"/>
  <c r="I1196" i="13"/>
  <c r="H1196" i="13"/>
  <c r="G1196" i="13"/>
  <c r="K1195" i="13"/>
  <c r="J1195" i="13"/>
  <c r="I1195" i="13"/>
  <c r="H1195" i="13"/>
  <c r="G1195" i="13"/>
  <c r="K1194" i="13"/>
  <c r="J1194" i="13"/>
  <c r="I1194" i="13"/>
  <c r="H1194" i="13"/>
  <c r="G1194" i="13"/>
  <c r="K1193" i="13"/>
  <c r="J1193" i="13"/>
  <c r="I1193" i="13"/>
  <c r="H1193" i="13"/>
  <c r="G1193" i="13"/>
  <c r="K1192" i="13"/>
  <c r="J1192" i="13"/>
  <c r="I1192" i="13"/>
  <c r="H1192" i="13"/>
  <c r="G1192" i="13"/>
  <c r="K1191" i="13"/>
  <c r="J1191" i="13"/>
  <c r="I1191" i="13"/>
  <c r="H1191" i="13"/>
  <c r="G1191" i="13"/>
  <c r="K1190" i="13"/>
  <c r="J1190" i="13"/>
  <c r="I1190" i="13"/>
  <c r="H1190" i="13"/>
  <c r="G1190" i="13"/>
  <c r="K1189" i="13"/>
  <c r="J1189" i="13"/>
  <c r="I1189" i="13"/>
  <c r="H1189" i="13"/>
  <c r="G1189" i="13"/>
  <c r="K1188" i="13"/>
  <c r="J1188" i="13"/>
  <c r="I1188" i="13"/>
  <c r="H1188" i="13"/>
  <c r="G1188" i="13"/>
  <c r="K1187" i="13"/>
  <c r="J1187" i="13"/>
  <c r="I1187" i="13"/>
  <c r="H1187" i="13"/>
  <c r="G1187" i="13"/>
  <c r="K1186" i="13"/>
  <c r="J1186" i="13"/>
  <c r="I1186" i="13"/>
  <c r="H1186" i="13"/>
  <c r="G1186" i="13"/>
  <c r="K1185" i="13"/>
  <c r="J1185" i="13"/>
  <c r="I1185" i="13"/>
  <c r="H1185" i="13"/>
  <c r="G1185" i="13"/>
  <c r="K1184" i="13"/>
  <c r="J1184" i="13"/>
  <c r="I1184" i="13"/>
  <c r="H1184" i="13"/>
  <c r="G1184" i="13"/>
  <c r="K1183" i="13"/>
  <c r="J1183" i="13"/>
  <c r="I1183" i="13"/>
  <c r="H1183" i="13"/>
  <c r="G1183" i="13"/>
  <c r="K1182" i="13"/>
  <c r="J1182" i="13"/>
  <c r="I1182" i="13"/>
  <c r="H1182" i="13"/>
  <c r="G1182" i="13"/>
  <c r="K1181" i="13"/>
  <c r="J1181" i="13"/>
  <c r="I1181" i="13"/>
  <c r="H1181" i="13"/>
  <c r="G1181" i="13"/>
  <c r="K1180" i="13"/>
  <c r="J1180" i="13"/>
  <c r="I1180" i="13"/>
  <c r="H1180" i="13"/>
  <c r="G1180" i="13"/>
  <c r="K1179" i="13"/>
  <c r="J1179" i="13"/>
  <c r="I1179" i="13"/>
  <c r="H1179" i="13"/>
  <c r="G1179" i="13"/>
  <c r="K1178" i="13"/>
  <c r="J1178" i="13"/>
  <c r="I1178" i="13"/>
  <c r="H1178" i="13"/>
  <c r="G1178" i="13"/>
  <c r="K1177" i="13"/>
  <c r="J1177" i="13"/>
  <c r="I1177" i="13"/>
  <c r="H1177" i="13"/>
  <c r="G1177" i="13"/>
  <c r="K1176" i="13"/>
  <c r="J1176" i="13"/>
  <c r="I1176" i="13"/>
  <c r="H1176" i="13"/>
  <c r="G1176" i="13"/>
  <c r="K1175" i="13"/>
  <c r="J1175" i="13"/>
  <c r="I1175" i="13"/>
  <c r="H1175" i="13"/>
  <c r="G1175" i="13"/>
  <c r="K1174" i="13"/>
  <c r="J1174" i="13"/>
  <c r="I1174" i="13"/>
  <c r="H1174" i="13"/>
  <c r="G1174" i="13"/>
  <c r="K1173" i="13"/>
  <c r="J1173" i="13"/>
  <c r="I1173" i="13"/>
  <c r="H1173" i="13"/>
  <c r="G1173" i="13"/>
  <c r="K1172" i="13"/>
  <c r="J1172" i="13"/>
  <c r="I1172" i="13"/>
  <c r="H1172" i="13"/>
  <c r="G1172" i="13"/>
  <c r="K1170" i="13"/>
  <c r="J1170" i="13"/>
  <c r="I1170" i="13"/>
  <c r="H1170" i="13"/>
  <c r="G1170" i="13"/>
  <c r="K1169" i="13"/>
  <c r="J1169" i="13"/>
  <c r="I1169" i="13"/>
  <c r="H1169" i="13"/>
  <c r="G1169" i="13"/>
  <c r="K1168" i="13"/>
  <c r="J1168" i="13"/>
  <c r="I1168" i="13"/>
  <c r="H1168" i="13"/>
  <c r="G1168" i="13"/>
  <c r="K1167" i="13"/>
  <c r="J1167" i="13"/>
  <c r="I1167" i="13"/>
  <c r="H1167" i="13"/>
  <c r="G1167" i="13"/>
  <c r="K1166" i="13"/>
  <c r="J1166" i="13"/>
  <c r="I1166" i="13"/>
  <c r="H1166" i="13"/>
  <c r="G1166" i="13"/>
  <c r="K1165" i="13"/>
  <c r="J1165" i="13"/>
  <c r="I1165" i="13"/>
  <c r="H1165" i="13"/>
  <c r="G1165" i="13"/>
  <c r="K1164" i="13"/>
  <c r="J1164" i="13"/>
  <c r="I1164" i="13"/>
  <c r="H1164" i="13"/>
  <c r="G1164" i="13"/>
  <c r="K1163" i="13"/>
  <c r="J1163" i="13"/>
  <c r="I1163" i="13"/>
  <c r="H1163" i="13"/>
  <c r="G1163" i="13"/>
  <c r="K1162" i="13"/>
  <c r="J1162" i="13"/>
  <c r="I1162" i="13"/>
  <c r="H1162" i="13"/>
  <c r="G1162" i="13"/>
  <c r="K1161" i="13"/>
  <c r="J1161" i="13"/>
  <c r="I1161" i="13"/>
  <c r="H1161" i="13"/>
  <c r="G1161" i="13"/>
  <c r="K1160" i="13"/>
  <c r="J1160" i="13"/>
  <c r="I1160" i="13"/>
  <c r="H1160" i="13"/>
  <c r="G1160" i="13"/>
  <c r="K1159" i="13"/>
  <c r="J1159" i="13"/>
  <c r="I1159" i="13"/>
  <c r="H1159" i="13"/>
  <c r="G1159" i="13"/>
  <c r="K1158" i="13"/>
  <c r="J1158" i="13"/>
  <c r="I1158" i="13"/>
  <c r="H1158" i="13"/>
  <c r="G1158" i="13"/>
  <c r="K1157" i="13"/>
  <c r="J1157" i="13"/>
  <c r="I1157" i="13"/>
  <c r="H1157" i="13"/>
  <c r="G1157" i="13"/>
  <c r="K1156" i="13"/>
  <c r="J1156" i="13"/>
  <c r="I1156" i="13"/>
  <c r="H1156" i="13"/>
  <c r="G1156" i="13"/>
  <c r="K1155" i="13"/>
  <c r="J1155" i="13"/>
  <c r="I1155" i="13"/>
  <c r="H1155" i="13"/>
  <c r="G1155" i="13"/>
  <c r="K1154" i="13"/>
  <c r="J1154" i="13"/>
  <c r="I1154" i="13"/>
  <c r="H1154" i="13"/>
  <c r="G1154" i="13"/>
  <c r="K1153" i="13"/>
  <c r="J1153" i="13"/>
  <c r="I1153" i="13"/>
  <c r="H1153" i="13"/>
  <c r="G1153" i="13"/>
  <c r="K1152" i="13"/>
  <c r="J1152" i="13"/>
  <c r="I1152" i="13"/>
  <c r="H1152" i="13"/>
  <c r="G1152" i="13"/>
  <c r="K1151" i="13"/>
  <c r="J1151" i="13"/>
  <c r="I1151" i="13"/>
  <c r="H1151" i="13"/>
  <c r="G1151" i="13"/>
  <c r="K1150" i="13"/>
  <c r="J1150" i="13"/>
  <c r="I1150" i="13"/>
  <c r="H1150" i="13"/>
  <c r="G1150" i="13"/>
  <c r="K1149" i="13"/>
  <c r="J1149" i="13"/>
  <c r="I1149" i="13"/>
  <c r="H1149" i="13"/>
  <c r="G1149" i="13"/>
  <c r="K1148" i="13"/>
  <c r="J1148" i="13"/>
  <c r="I1148" i="13"/>
  <c r="H1148" i="13"/>
  <c r="G1148" i="13"/>
  <c r="K1147" i="13"/>
  <c r="J1147" i="13"/>
  <c r="I1147" i="13"/>
  <c r="H1147" i="13"/>
  <c r="G1147" i="13"/>
  <c r="K1146" i="13"/>
  <c r="J1146" i="13"/>
  <c r="I1146" i="13"/>
  <c r="H1146" i="13"/>
  <c r="G1146" i="13"/>
  <c r="K1145" i="13"/>
  <c r="J1145" i="13"/>
  <c r="I1145" i="13"/>
  <c r="H1145" i="13"/>
  <c r="G1145" i="13"/>
  <c r="K1144" i="13"/>
  <c r="J1144" i="13"/>
  <c r="I1144" i="13"/>
  <c r="H1144" i="13"/>
  <c r="G1144" i="13"/>
  <c r="K1143" i="13"/>
  <c r="J1143" i="13"/>
  <c r="I1143" i="13"/>
  <c r="H1143" i="13"/>
  <c r="G1143" i="13"/>
  <c r="K1142" i="13"/>
  <c r="J1142" i="13"/>
  <c r="I1142" i="13"/>
  <c r="H1142" i="13"/>
  <c r="G1142" i="13"/>
  <c r="K1141" i="13"/>
  <c r="J1141" i="13"/>
  <c r="I1141" i="13"/>
  <c r="H1141" i="13"/>
  <c r="G1141" i="13"/>
  <c r="K1140" i="13"/>
  <c r="J1140" i="13"/>
  <c r="I1140" i="13"/>
  <c r="H1140" i="13"/>
  <c r="G1140" i="13"/>
  <c r="K1138" i="13"/>
  <c r="J1138" i="13"/>
  <c r="I1138" i="13"/>
  <c r="H1138" i="13"/>
  <c r="G1138" i="13"/>
  <c r="K1137" i="13"/>
  <c r="J1137" i="13"/>
  <c r="I1137" i="13"/>
  <c r="H1137" i="13"/>
  <c r="G1137" i="13"/>
  <c r="K1136" i="13"/>
  <c r="J1136" i="13"/>
  <c r="I1136" i="13"/>
  <c r="H1136" i="13"/>
  <c r="G1136" i="13"/>
  <c r="K1135" i="13"/>
  <c r="J1135" i="13"/>
  <c r="I1135" i="13"/>
  <c r="H1135" i="13"/>
  <c r="G1135" i="13"/>
  <c r="K1134" i="13"/>
  <c r="J1134" i="13"/>
  <c r="I1134" i="13"/>
  <c r="H1134" i="13"/>
  <c r="G1134" i="13"/>
  <c r="K1133" i="13"/>
  <c r="J1133" i="13"/>
  <c r="I1133" i="13"/>
  <c r="H1133" i="13"/>
  <c r="G1133" i="13"/>
  <c r="K1132" i="13"/>
  <c r="J1132" i="13"/>
  <c r="I1132" i="13"/>
  <c r="H1132" i="13"/>
  <c r="G1132" i="13"/>
  <c r="K1131" i="13"/>
  <c r="J1131" i="13"/>
  <c r="I1131" i="13"/>
  <c r="H1131" i="13"/>
  <c r="G1131" i="13"/>
  <c r="K1130" i="13"/>
  <c r="J1130" i="13"/>
  <c r="I1130" i="13"/>
  <c r="H1130" i="13"/>
  <c r="G1130" i="13"/>
  <c r="K1129" i="13"/>
  <c r="J1129" i="13"/>
  <c r="I1129" i="13"/>
  <c r="H1129" i="13"/>
  <c r="G1129" i="13"/>
  <c r="K1128" i="13"/>
  <c r="J1128" i="13"/>
  <c r="I1128" i="13"/>
  <c r="H1128" i="13"/>
  <c r="G1128" i="13"/>
  <c r="K1127" i="13"/>
  <c r="J1127" i="13"/>
  <c r="I1127" i="13"/>
  <c r="H1127" i="13"/>
  <c r="G1127" i="13"/>
  <c r="K1126" i="13"/>
  <c r="J1126" i="13"/>
  <c r="I1126" i="13"/>
  <c r="H1126" i="13"/>
  <c r="G1126" i="13"/>
  <c r="K1125" i="13"/>
  <c r="J1125" i="13"/>
  <c r="I1125" i="13"/>
  <c r="H1125" i="13"/>
  <c r="G1125" i="13"/>
  <c r="K1123" i="13"/>
  <c r="J1123" i="13"/>
  <c r="I1123" i="13"/>
  <c r="H1123" i="13"/>
  <c r="G1123" i="13"/>
  <c r="K1122" i="13"/>
  <c r="J1122" i="13"/>
  <c r="I1122" i="13"/>
  <c r="H1122" i="13"/>
  <c r="G1122" i="13"/>
  <c r="K1121" i="13"/>
  <c r="J1121" i="13"/>
  <c r="I1121" i="13"/>
  <c r="H1121" i="13"/>
  <c r="G1121" i="13"/>
  <c r="K1120" i="13"/>
  <c r="J1120" i="13"/>
  <c r="I1120" i="13"/>
  <c r="H1120" i="13"/>
  <c r="G1120" i="13"/>
  <c r="K1119" i="13"/>
  <c r="J1119" i="13"/>
  <c r="I1119" i="13"/>
  <c r="H1119" i="13"/>
  <c r="G1119" i="13"/>
  <c r="K1118" i="13"/>
  <c r="J1118" i="13"/>
  <c r="I1118" i="13"/>
  <c r="H1118" i="13"/>
  <c r="G1118" i="13"/>
  <c r="K1117" i="13"/>
  <c r="J1117" i="13"/>
  <c r="I1117" i="13"/>
  <c r="H1117" i="13"/>
  <c r="G1117" i="13"/>
  <c r="K1116" i="13"/>
  <c r="J1116" i="13"/>
  <c r="I1116" i="13"/>
  <c r="H1116" i="13"/>
  <c r="G1116" i="13"/>
  <c r="K1115" i="13"/>
  <c r="J1115" i="13"/>
  <c r="I1115" i="13"/>
  <c r="H1115" i="13"/>
  <c r="G1115" i="13"/>
  <c r="K1114" i="13"/>
  <c r="J1114" i="13"/>
  <c r="I1114" i="13"/>
  <c r="H1114" i="13"/>
  <c r="G1114" i="13"/>
  <c r="K1113" i="13"/>
  <c r="J1113" i="13"/>
  <c r="I1113" i="13"/>
  <c r="H1113" i="13"/>
  <c r="G1113" i="13"/>
  <c r="K1112" i="13"/>
  <c r="J1112" i="13"/>
  <c r="I1112" i="13"/>
  <c r="H1112" i="13"/>
  <c r="G1112" i="13"/>
  <c r="K1111" i="13"/>
  <c r="J1111" i="13"/>
  <c r="I1111" i="13"/>
  <c r="H1111" i="13"/>
  <c r="G1111" i="13"/>
  <c r="K1110" i="13"/>
  <c r="J1110" i="13"/>
  <c r="I1110" i="13"/>
  <c r="H1110" i="13"/>
  <c r="G1110" i="13"/>
  <c r="K1109" i="13"/>
  <c r="J1109" i="13"/>
  <c r="I1109" i="13"/>
  <c r="H1109" i="13"/>
  <c r="G1109" i="13"/>
  <c r="K1108" i="13"/>
  <c r="J1108" i="13"/>
  <c r="I1108" i="13"/>
  <c r="H1108" i="13"/>
  <c r="G1108" i="13"/>
  <c r="K1107" i="13"/>
  <c r="J1107" i="13"/>
  <c r="I1107" i="13"/>
  <c r="H1107" i="13"/>
  <c r="G1107" i="13"/>
  <c r="K1106" i="13"/>
  <c r="J1106" i="13"/>
  <c r="I1106" i="13"/>
  <c r="H1106" i="13"/>
  <c r="G1106" i="13"/>
  <c r="K1105" i="13"/>
  <c r="J1105" i="13"/>
  <c r="I1105" i="13"/>
  <c r="H1105" i="13"/>
  <c r="G1105" i="13"/>
  <c r="K1104" i="13"/>
  <c r="J1104" i="13"/>
  <c r="I1104" i="13"/>
  <c r="H1104" i="13"/>
  <c r="G1104" i="13"/>
  <c r="K1103" i="13"/>
  <c r="J1103" i="13"/>
  <c r="I1103" i="13"/>
  <c r="H1103" i="13"/>
  <c r="G1103" i="13"/>
  <c r="K1102" i="13"/>
  <c r="J1102" i="13"/>
  <c r="I1102" i="13"/>
  <c r="H1102" i="13"/>
  <c r="G1102" i="13"/>
  <c r="K1101" i="13"/>
  <c r="J1101" i="13"/>
  <c r="I1101" i="13"/>
  <c r="H1101" i="13"/>
  <c r="G1101" i="13"/>
  <c r="K1099" i="13"/>
  <c r="J1099" i="13"/>
  <c r="I1099" i="13"/>
  <c r="H1099" i="13"/>
  <c r="G1099" i="13"/>
  <c r="K1098" i="13"/>
  <c r="J1098" i="13"/>
  <c r="I1098" i="13"/>
  <c r="H1098" i="13"/>
  <c r="G1098" i="13"/>
  <c r="K1097" i="13"/>
  <c r="J1097" i="13"/>
  <c r="I1097" i="13"/>
  <c r="H1097" i="13"/>
  <c r="G1097" i="13"/>
  <c r="K1096" i="13"/>
  <c r="J1096" i="13"/>
  <c r="I1096" i="13"/>
  <c r="H1096" i="13"/>
  <c r="G1096" i="13"/>
  <c r="K1095" i="13"/>
  <c r="J1095" i="13"/>
  <c r="I1095" i="13"/>
  <c r="H1095" i="13"/>
  <c r="G1095" i="13"/>
  <c r="K1094" i="13"/>
  <c r="J1094" i="13"/>
  <c r="I1094" i="13"/>
  <c r="H1094" i="13"/>
  <c r="G1094" i="13"/>
  <c r="K1093" i="13"/>
  <c r="J1093" i="13"/>
  <c r="I1093" i="13"/>
  <c r="H1093" i="13"/>
  <c r="G1093" i="13"/>
  <c r="K1092" i="13"/>
  <c r="J1092" i="13"/>
  <c r="I1092" i="13"/>
  <c r="H1092" i="13"/>
  <c r="G1092" i="13"/>
  <c r="K1091" i="13"/>
  <c r="J1091" i="13"/>
  <c r="I1091" i="13"/>
  <c r="H1091" i="13"/>
  <c r="G1091" i="13"/>
  <c r="K1090" i="13"/>
  <c r="J1090" i="13"/>
  <c r="I1090" i="13"/>
  <c r="H1090" i="13"/>
  <c r="G1090" i="13"/>
  <c r="K1089" i="13"/>
  <c r="J1089" i="13"/>
  <c r="I1089" i="13"/>
  <c r="H1089" i="13"/>
  <c r="G1089" i="13"/>
  <c r="K1088" i="13"/>
  <c r="J1088" i="13"/>
  <c r="I1088" i="13"/>
  <c r="H1088" i="13"/>
  <c r="G1088" i="13"/>
  <c r="K1087" i="13"/>
  <c r="J1087" i="13"/>
  <c r="I1087" i="13"/>
  <c r="H1087" i="13"/>
  <c r="G1087" i="13"/>
  <c r="K1086" i="13"/>
  <c r="J1086" i="13"/>
  <c r="I1086" i="13"/>
  <c r="H1086" i="13"/>
  <c r="G1086" i="13"/>
  <c r="K1085" i="13"/>
  <c r="J1085" i="13"/>
  <c r="I1085" i="13"/>
  <c r="H1085" i="13"/>
  <c r="G1085" i="13"/>
  <c r="K1084" i="13"/>
  <c r="J1084" i="13"/>
  <c r="I1084" i="13"/>
  <c r="H1084" i="13"/>
  <c r="G1084" i="13"/>
  <c r="K1083" i="13"/>
  <c r="J1083" i="13"/>
  <c r="I1083" i="13"/>
  <c r="H1083" i="13"/>
  <c r="G1083" i="13"/>
  <c r="K1082" i="13"/>
  <c r="J1082" i="13"/>
  <c r="I1082" i="13"/>
  <c r="H1082" i="13"/>
  <c r="G1082" i="13"/>
  <c r="K1081" i="13"/>
  <c r="J1081" i="13"/>
  <c r="I1081" i="13"/>
  <c r="H1081" i="13"/>
  <c r="G1081" i="13"/>
  <c r="K1080" i="13"/>
  <c r="J1080" i="13"/>
  <c r="I1080" i="13"/>
  <c r="H1080" i="13"/>
  <c r="G1080" i="13"/>
  <c r="K1079" i="13"/>
  <c r="J1079" i="13"/>
  <c r="I1079" i="13"/>
  <c r="H1079" i="13"/>
  <c r="G1079" i="13"/>
  <c r="K1078" i="13"/>
  <c r="J1078" i="13"/>
  <c r="I1078" i="13"/>
  <c r="H1078" i="13"/>
  <c r="G1078" i="13"/>
  <c r="K1077" i="13"/>
  <c r="J1077" i="13"/>
  <c r="I1077" i="13"/>
  <c r="H1077" i="13"/>
  <c r="G1077" i="13"/>
  <c r="K1075" i="13"/>
  <c r="J1075" i="13"/>
  <c r="I1075" i="13"/>
  <c r="H1075" i="13"/>
  <c r="G1075" i="13"/>
  <c r="K1074" i="13"/>
  <c r="J1074" i="13"/>
  <c r="I1074" i="13"/>
  <c r="H1074" i="13"/>
  <c r="G1074" i="13"/>
  <c r="K1073" i="13"/>
  <c r="J1073" i="13"/>
  <c r="I1073" i="13"/>
  <c r="H1073" i="13"/>
  <c r="G1073" i="13"/>
  <c r="K1072" i="13"/>
  <c r="J1072" i="13"/>
  <c r="I1072" i="13"/>
  <c r="H1072" i="13"/>
  <c r="G1072" i="13"/>
  <c r="K1071" i="13"/>
  <c r="J1071" i="13"/>
  <c r="I1071" i="13"/>
  <c r="H1071" i="13"/>
  <c r="G1071" i="13"/>
  <c r="K1070" i="13"/>
  <c r="J1070" i="13"/>
  <c r="I1070" i="13"/>
  <c r="H1070" i="13"/>
  <c r="G1070" i="13"/>
  <c r="K1069" i="13"/>
  <c r="J1069" i="13"/>
  <c r="I1069" i="13"/>
  <c r="H1069" i="13"/>
  <c r="G1069" i="13"/>
  <c r="K1068" i="13"/>
  <c r="J1068" i="13"/>
  <c r="I1068" i="13"/>
  <c r="H1068" i="13"/>
  <c r="G1068" i="13"/>
  <c r="K1067" i="13"/>
  <c r="J1067" i="13"/>
  <c r="I1067" i="13"/>
  <c r="H1067" i="13"/>
  <c r="G1067" i="13"/>
  <c r="K1066" i="13"/>
  <c r="J1066" i="13"/>
  <c r="I1066" i="13"/>
  <c r="H1066" i="13"/>
  <c r="G1066" i="13"/>
  <c r="K1065" i="13"/>
  <c r="J1065" i="13"/>
  <c r="I1065" i="13"/>
  <c r="H1065" i="13"/>
  <c r="G1065" i="13"/>
  <c r="K1064" i="13"/>
  <c r="J1064" i="13"/>
  <c r="I1064" i="13"/>
  <c r="H1064" i="13"/>
  <c r="G1064" i="13"/>
  <c r="K1063" i="13"/>
  <c r="J1063" i="13"/>
  <c r="I1063" i="13"/>
  <c r="H1063" i="13"/>
  <c r="G1063" i="13"/>
  <c r="K1062" i="13"/>
  <c r="J1062" i="13"/>
  <c r="I1062" i="13"/>
  <c r="H1062" i="13"/>
  <c r="G1062" i="13"/>
  <c r="K1061" i="13"/>
  <c r="J1061" i="13"/>
  <c r="I1061" i="13"/>
  <c r="H1061" i="13"/>
  <c r="G1061" i="13"/>
  <c r="K1060" i="13"/>
  <c r="J1060" i="13"/>
  <c r="I1060" i="13"/>
  <c r="H1060" i="13"/>
  <c r="G1060" i="13"/>
  <c r="K1059" i="13"/>
  <c r="J1059" i="13"/>
  <c r="I1059" i="13"/>
  <c r="H1059" i="13"/>
  <c r="G1059" i="13"/>
  <c r="K1058" i="13"/>
  <c r="J1058" i="13"/>
  <c r="I1058" i="13"/>
  <c r="H1058" i="13"/>
  <c r="G1058" i="13"/>
  <c r="K1057" i="13"/>
  <c r="J1057" i="13"/>
  <c r="I1057" i="13"/>
  <c r="H1057" i="13"/>
  <c r="G1057" i="13"/>
  <c r="K1056" i="13"/>
  <c r="J1056" i="13"/>
  <c r="I1056" i="13"/>
  <c r="H1056" i="13"/>
  <c r="G1056" i="13"/>
  <c r="K1055" i="13"/>
  <c r="J1055" i="13"/>
  <c r="I1055" i="13"/>
  <c r="H1055" i="13"/>
  <c r="G1055" i="13"/>
  <c r="K1054" i="13"/>
  <c r="J1054" i="13"/>
  <c r="I1054" i="13"/>
  <c r="H1054" i="13"/>
  <c r="G1054" i="13"/>
  <c r="K1053" i="13"/>
  <c r="J1053" i="13"/>
  <c r="I1053" i="13"/>
  <c r="H1053" i="13"/>
  <c r="G1053" i="13"/>
  <c r="K1052" i="13"/>
  <c r="J1052" i="13"/>
  <c r="I1052" i="13"/>
  <c r="H1052" i="13"/>
  <c r="G1052" i="13"/>
  <c r="K1051" i="13"/>
  <c r="J1051" i="13"/>
  <c r="I1051" i="13"/>
  <c r="H1051" i="13"/>
  <c r="G1051" i="13"/>
  <c r="K1050" i="13"/>
  <c r="J1050" i="13"/>
  <c r="I1050" i="13"/>
  <c r="H1050" i="13"/>
  <c r="G1050" i="13"/>
  <c r="K1049" i="13"/>
  <c r="J1049" i="13"/>
  <c r="I1049" i="13"/>
  <c r="H1049" i="13"/>
  <c r="G1049" i="13"/>
  <c r="K1048" i="13"/>
  <c r="J1048" i="13"/>
  <c r="I1048" i="13"/>
  <c r="H1048" i="13"/>
  <c r="G1048" i="13"/>
  <c r="K1047" i="13"/>
  <c r="J1047" i="13"/>
  <c r="I1047" i="13"/>
  <c r="H1047" i="13"/>
  <c r="G1047" i="13"/>
  <c r="K1046" i="13"/>
  <c r="J1046" i="13"/>
  <c r="I1046" i="13"/>
  <c r="H1046" i="13"/>
  <c r="G1046" i="13"/>
  <c r="K1045" i="13"/>
  <c r="J1045" i="13"/>
  <c r="I1045" i="13"/>
  <c r="H1045" i="13"/>
  <c r="G1045" i="13"/>
  <c r="K1044" i="13"/>
  <c r="J1044" i="13"/>
  <c r="I1044" i="13"/>
  <c r="H1044" i="13"/>
  <c r="G1044" i="13"/>
  <c r="K1043" i="13"/>
  <c r="J1043" i="13"/>
  <c r="I1043" i="13"/>
  <c r="H1043" i="13"/>
  <c r="G1043" i="13"/>
  <c r="K1042" i="13"/>
  <c r="J1042" i="13"/>
  <c r="I1042" i="13"/>
  <c r="H1042" i="13"/>
  <c r="G1042" i="13"/>
  <c r="K1041" i="13"/>
  <c r="J1041" i="13"/>
  <c r="I1041" i="13"/>
  <c r="H1041" i="13"/>
  <c r="G1041" i="13"/>
  <c r="K1040" i="13"/>
  <c r="J1040" i="13"/>
  <c r="I1040" i="13"/>
  <c r="H1040" i="13"/>
  <c r="G1040" i="13"/>
  <c r="K1039" i="13"/>
  <c r="J1039" i="13"/>
  <c r="I1039" i="13"/>
  <c r="H1039" i="13"/>
  <c r="G1039" i="13"/>
  <c r="K1038" i="13"/>
  <c r="J1038" i="13"/>
  <c r="I1038" i="13"/>
  <c r="H1038" i="13"/>
  <c r="G1038" i="13"/>
  <c r="K1037" i="13"/>
  <c r="J1037" i="13"/>
  <c r="I1037" i="13"/>
  <c r="H1037" i="13"/>
  <c r="G1037" i="13"/>
  <c r="K1036" i="13"/>
  <c r="J1036" i="13"/>
  <c r="I1036" i="13"/>
  <c r="H1036" i="13"/>
  <c r="G1036" i="13"/>
  <c r="K1035" i="13"/>
  <c r="J1035" i="13"/>
  <c r="I1035" i="13"/>
  <c r="H1035" i="13"/>
  <c r="G1035" i="13"/>
  <c r="K1034" i="13"/>
  <c r="J1034" i="13"/>
  <c r="I1034" i="13"/>
  <c r="H1034" i="13"/>
  <c r="G1034" i="13"/>
  <c r="K1033" i="13"/>
  <c r="J1033" i="13"/>
  <c r="I1033" i="13"/>
  <c r="H1033" i="13"/>
  <c r="G1033" i="13"/>
  <c r="K1032" i="13"/>
  <c r="J1032" i="13"/>
  <c r="I1032" i="13"/>
  <c r="H1032" i="13"/>
  <c r="G1032" i="13"/>
  <c r="K1031" i="13"/>
  <c r="J1031" i="13"/>
  <c r="I1031" i="13"/>
  <c r="H1031" i="13"/>
  <c r="G1031" i="13"/>
  <c r="K1030" i="13"/>
  <c r="J1030" i="13"/>
  <c r="I1030" i="13"/>
  <c r="H1030" i="13"/>
  <c r="G1030" i="13"/>
  <c r="K1029" i="13"/>
  <c r="J1029" i="13"/>
  <c r="I1029" i="13"/>
  <c r="H1029" i="13"/>
  <c r="G1029" i="13"/>
  <c r="K1028" i="13"/>
  <c r="J1028" i="13"/>
  <c r="I1028" i="13"/>
  <c r="H1028" i="13"/>
  <c r="G1028" i="13"/>
  <c r="K1027" i="13"/>
  <c r="J1027" i="13"/>
  <c r="I1027" i="13"/>
  <c r="H1027" i="13"/>
  <c r="G1027" i="13"/>
  <c r="K1024" i="13"/>
  <c r="J1024" i="13"/>
  <c r="I1024" i="13"/>
  <c r="H1024" i="13"/>
  <c r="G1024" i="13"/>
  <c r="K1023" i="13"/>
  <c r="J1023" i="13"/>
  <c r="I1023" i="13"/>
  <c r="H1023" i="13"/>
  <c r="G1023" i="13"/>
  <c r="K1022" i="13"/>
  <c r="J1022" i="13"/>
  <c r="I1022" i="13"/>
  <c r="H1022" i="13"/>
  <c r="G1022" i="13"/>
  <c r="K1021" i="13"/>
  <c r="J1021" i="13"/>
  <c r="I1021" i="13"/>
  <c r="H1021" i="13"/>
  <c r="G1021" i="13"/>
  <c r="K1020" i="13"/>
  <c r="J1020" i="13"/>
  <c r="I1020" i="13"/>
  <c r="H1020" i="13"/>
  <c r="G1020" i="13"/>
  <c r="K1019" i="13"/>
  <c r="J1019" i="13"/>
  <c r="I1019" i="13"/>
  <c r="H1019" i="13"/>
  <c r="G1019" i="13"/>
  <c r="K1018" i="13"/>
  <c r="J1018" i="13"/>
  <c r="I1018" i="13"/>
  <c r="H1018" i="13"/>
  <c r="G1018" i="13"/>
  <c r="K1017" i="13"/>
  <c r="J1017" i="13"/>
  <c r="I1017" i="13"/>
  <c r="H1017" i="13"/>
  <c r="G1017" i="13"/>
  <c r="K1016" i="13"/>
  <c r="J1016" i="13"/>
  <c r="I1016" i="13"/>
  <c r="H1016" i="13"/>
  <c r="G1016" i="13"/>
  <c r="K1015" i="13"/>
  <c r="J1015" i="13"/>
  <c r="I1015" i="13"/>
  <c r="H1015" i="13"/>
  <c r="G1015" i="13"/>
  <c r="K1014" i="13"/>
  <c r="J1014" i="13"/>
  <c r="I1014" i="13"/>
  <c r="H1014" i="13"/>
  <c r="G1014" i="13"/>
  <c r="K1013" i="13"/>
  <c r="J1013" i="13"/>
  <c r="I1013" i="13"/>
  <c r="H1013" i="13"/>
  <c r="G1013" i="13"/>
  <c r="K1012" i="13"/>
  <c r="J1012" i="13"/>
  <c r="I1012" i="13"/>
  <c r="H1012" i="13"/>
  <c r="G1012" i="13"/>
  <c r="K1011" i="13"/>
  <c r="J1011" i="13"/>
  <c r="I1011" i="13"/>
  <c r="H1011" i="13"/>
  <c r="G1011" i="13"/>
  <c r="K1010" i="13"/>
  <c r="J1010" i="13"/>
  <c r="I1010" i="13"/>
  <c r="H1010" i="13"/>
  <c r="G1010" i="13"/>
  <c r="K1009" i="13"/>
  <c r="J1009" i="13"/>
  <c r="I1009" i="13"/>
  <c r="H1009" i="13"/>
  <c r="G1009" i="13"/>
  <c r="K1008" i="13"/>
  <c r="J1008" i="13"/>
  <c r="I1008" i="13"/>
  <c r="H1008" i="13"/>
  <c r="G1008" i="13"/>
  <c r="K1006" i="13"/>
  <c r="J1006" i="13"/>
  <c r="I1006" i="13"/>
  <c r="H1006" i="13"/>
  <c r="G1006" i="13"/>
  <c r="K1005" i="13"/>
  <c r="J1005" i="13"/>
  <c r="I1005" i="13"/>
  <c r="H1005" i="13"/>
  <c r="G1005" i="13"/>
  <c r="K1004" i="13"/>
  <c r="J1004" i="13"/>
  <c r="I1004" i="13"/>
  <c r="H1004" i="13"/>
  <c r="G1004" i="13"/>
  <c r="K1003" i="13"/>
  <c r="J1003" i="13"/>
  <c r="I1003" i="13"/>
  <c r="H1003" i="13"/>
  <c r="G1003" i="13"/>
  <c r="K1002" i="13"/>
  <c r="J1002" i="13"/>
  <c r="I1002" i="13"/>
  <c r="H1002" i="13"/>
  <c r="G1002" i="13"/>
  <c r="K1001" i="13"/>
  <c r="J1001" i="13"/>
  <c r="I1001" i="13"/>
  <c r="H1001" i="13"/>
  <c r="G1001" i="13"/>
  <c r="K1000" i="13"/>
  <c r="J1000" i="13"/>
  <c r="I1000" i="13"/>
  <c r="H1000" i="13"/>
  <c r="G1000" i="13"/>
  <c r="K999" i="13"/>
  <c r="J999" i="13"/>
  <c r="I999" i="13"/>
  <c r="H999" i="13"/>
  <c r="G999" i="13"/>
  <c r="K998" i="13"/>
  <c r="J998" i="13"/>
  <c r="I998" i="13"/>
  <c r="H998" i="13"/>
  <c r="G998" i="13"/>
  <c r="K997" i="13"/>
  <c r="J997" i="13"/>
  <c r="I997" i="13"/>
  <c r="H997" i="13"/>
  <c r="G997"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8" i="13"/>
  <c r="J988" i="13"/>
  <c r="I988" i="13"/>
  <c r="H988" i="13"/>
  <c r="G988" i="13"/>
  <c r="K987" i="13"/>
  <c r="J987" i="13"/>
  <c r="I987" i="13"/>
  <c r="H987" i="13"/>
  <c r="G987" i="13"/>
  <c r="K986" i="13"/>
  <c r="J986" i="13"/>
  <c r="I986" i="13"/>
  <c r="H986" i="13"/>
  <c r="G986" i="13"/>
  <c r="K985" i="13"/>
  <c r="J985" i="13"/>
  <c r="I985" i="13"/>
  <c r="H985" i="13"/>
  <c r="G985" i="13"/>
  <c r="K984" i="13"/>
  <c r="J984" i="13"/>
  <c r="I984" i="13"/>
  <c r="H984" i="13"/>
  <c r="G984" i="13"/>
  <c r="K983" i="13"/>
  <c r="J983" i="13"/>
  <c r="I983" i="13"/>
  <c r="H983" i="13"/>
  <c r="G983" i="13"/>
  <c r="K982" i="13"/>
  <c r="J982" i="13"/>
  <c r="I982" i="13"/>
  <c r="H982" i="13"/>
  <c r="G982" i="13"/>
  <c r="K981" i="13"/>
  <c r="J981" i="13"/>
  <c r="I981" i="13"/>
  <c r="H981" i="13"/>
  <c r="G981" i="13"/>
  <c r="K980" i="13"/>
  <c r="J980" i="13"/>
  <c r="I980" i="13"/>
  <c r="H980" i="13"/>
  <c r="G980"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3" i="13"/>
  <c r="J973" i="13"/>
  <c r="I973" i="13"/>
  <c r="H973" i="13"/>
  <c r="G973" i="13"/>
  <c r="K972" i="13"/>
  <c r="J972" i="13"/>
  <c r="I972" i="13"/>
  <c r="H972" i="13"/>
  <c r="G972" i="13"/>
  <c r="K971" i="13"/>
  <c r="J971" i="13"/>
  <c r="I971" i="13"/>
  <c r="H971" i="13"/>
  <c r="G971"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1" i="13"/>
  <c r="J961" i="13"/>
  <c r="I961" i="13"/>
  <c r="H961" i="13"/>
  <c r="G961" i="13"/>
  <c r="K960" i="13"/>
  <c r="J960" i="13"/>
  <c r="I960" i="13"/>
  <c r="H960" i="13"/>
  <c r="G960" i="13"/>
  <c r="K959" i="13"/>
  <c r="J959" i="13"/>
  <c r="I959" i="13"/>
  <c r="H959" i="13"/>
  <c r="G959" i="13"/>
  <c r="K958" i="13"/>
  <c r="J958" i="13"/>
  <c r="I958" i="13"/>
  <c r="H958" i="13"/>
  <c r="G958" i="13"/>
  <c r="K957" i="13"/>
  <c r="J957" i="13"/>
  <c r="I957" i="13"/>
  <c r="H957" i="13"/>
  <c r="G957" i="13"/>
  <c r="K956" i="13"/>
  <c r="J956" i="13"/>
  <c r="I956" i="13"/>
  <c r="H956" i="13"/>
  <c r="G956" i="13"/>
  <c r="K955" i="13"/>
  <c r="J955" i="13"/>
  <c r="I955" i="13"/>
  <c r="H955" i="13"/>
  <c r="G955" i="13"/>
  <c r="K954" i="13"/>
  <c r="J954" i="13"/>
  <c r="I954" i="13"/>
  <c r="H954" i="13"/>
  <c r="G954" i="13"/>
  <c r="K953" i="13"/>
  <c r="J953" i="13"/>
  <c r="I953" i="13"/>
  <c r="H953" i="13"/>
  <c r="G953"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5" i="13"/>
  <c r="J945" i="13"/>
  <c r="I945" i="13"/>
  <c r="H945" i="13"/>
  <c r="G945" i="13"/>
  <c r="K944" i="13"/>
  <c r="J944" i="13"/>
  <c r="I944" i="13"/>
  <c r="H944" i="13"/>
  <c r="G944"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8" i="13"/>
  <c r="J938" i="13"/>
  <c r="I938" i="13"/>
  <c r="H938" i="13"/>
  <c r="G938" i="13"/>
  <c r="K937" i="13"/>
  <c r="J937" i="13"/>
  <c r="I937" i="13"/>
  <c r="H937" i="13"/>
  <c r="G937" i="13"/>
  <c r="K936" i="13"/>
  <c r="J936" i="13"/>
  <c r="I936" i="13"/>
  <c r="H936" i="13"/>
  <c r="G936" i="13"/>
  <c r="K935" i="13"/>
  <c r="J935" i="13"/>
  <c r="I935" i="13"/>
  <c r="H935" i="13"/>
  <c r="G935" i="13"/>
  <c r="K934" i="13"/>
  <c r="J934" i="13"/>
  <c r="I934" i="13"/>
  <c r="H934" i="13"/>
  <c r="G934" i="13"/>
  <c r="K933" i="13"/>
  <c r="J933" i="13"/>
  <c r="I933" i="13"/>
  <c r="H933" i="13"/>
  <c r="G933" i="13"/>
  <c r="K932" i="13"/>
  <c r="J932" i="13"/>
  <c r="I932" i="13"/>
  <c r="H932" i="13"/>
  <c r="G932" i="13"/>
  <c r="K931" i="13"/>
  <c r="J931" i="13"/>
  <c r="I931" i="13"/>
  <c r="H931" i="13"/>
  <c r="G931" i="13"/>
  <c r="K929" i="13"/>
  <c r="J929" i="13"/>
  <c r="I929" i="13"/>
  <c r="H929" i="13"/>
  <c r="G929" i="13"/>
  <c r="K928" i="13"/>
  <c r="J928" i="13"/>
  <c r="I928" i="13"/>
  <c r="H928" i="13"/>
  <c r="G928" i="13"/>
  <c r="K927" i="13"/>
  <c r="J927" i="13"/>
  <c r="I927" i="13"/>
  <c r="H927" i="13"/>
  <c r="G927"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1" i="13"/>
  <c r="J921" i="13"/>
  <c r="I921" i="13"/>
  <c r="H921" i="13"/>
  <c r="G921" i="13"/>
  <c r="K920" i="13"/>
  <c r="J920" i="13"/>
  <c r="I920" i="13"/>
  <c r="H920" i="13"/>
  <c r="G920" i="13"/>
  <c r="K919" i="13"/>
  <c r="J919" i="13"/>
  <c r="I919" i="13"/>
  <c r="H919" i="13"/>
  <c r="G919" i="13"/>
  <c r="K918" i="13"/>
  <c r="J918" i="13"/>
  <c r="I918" i="13"/>
  <c r="H918" i="13"/>
  <c r="G918" i="13"/>
  <c r="K917" i="13"/>
  <c r="J917" i="13"/>
  <c r="I917" i="13"/>
  <c r="H917" i="13"/>
  <c r="G917" i="13"/>
  <c r="K916" i="13"/>
  <c r="J916" i="13"/>
  <c r="I916" i="13"/>
  <c r="H916" i="13"/>
  <c r="G916" i="13"/>
  <c r="K915" i="13"/>
  <c r="J915" i="13"/>
  <c r="I915" i="13"/>
  <c r="H915" i="13"/>
  <c r="G915"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6" i="13"/>
  <c r="J906" i="13"/>
  <c r="I906" i="13"/>
  <c r="H906" i="13"/>
  <c r="G906" i="13"/>
  <c r="K905" i="13"/>
  <c r="J905" i="13"/>
  <c r="I905" i="13"/>
  <c r="H905" i="13"/>
  <c r="G905" i="13"/>
  <c r="K904" i="13"/>
  <c r="J904" i="13"/>
  <c r="I904" i="13"/>
  <c r="H904" i="13"/>
  <c r="G904" i="13"/>
  <c r="K903" i="13"/>
  <c r="J903" i="13"/>
  <c r="I903" i="13"/>
  <c r="H903" i="13"/>
  <c r="G903" i="13"/>
  <c r="K902" i="13"/>
  <c r="J902" i="13"/>
  <c r="I902" i="13"/>
  <c r="H902" i="13"/>
  <c r="G902" i="13"/>
  <c r="K901" i="13"/>
  <c r="J901" i="13"/>
  <c r="I901" i="13"/>
  <c r="H901" i="13"/>
  <c r="G901"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3" i="13"/>
  <c r="J893" i="13"/>
  <c r="I893" i="13"/>
  <c r="H893" i="13"/>
  <c r="G893"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4" i="13"/>
  <c r="J874" i="13"/>
  <c r="I874" i="13"/>
  <c r="H874" i="13"/>
  <c r="G874"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2" i="13"/>
  <c r="J582" i="13"/>
  <c r="I582" i="13"/>
  <c r="H582" i="13"/>
  <c r="G582" i="13"/>
  <c r="K581" i="13"/>
  <c r="J581" i="13"/>
  <c r="I581" i="13"/>
  <c r="H581" i="13"/>
  <c r="G581"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4" i="13"/>
  <c r="J504" i="13"/>
  <c r="I504" i="13"/>
  <c r="H504" i="13"/>
  <c r="G504"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5" i="13"/>
  <c r="J325" i="13"/>
  <c r="I325" i="13"/>
  <c r="H325" i="13"/>
  <c r="G325" i="13"/>
  <c r="K324" i="13"/>
  <c r="J324" i="13"/>
  <c r="I324" i="13"/>
  <c r="H324" i="13"/>
  <c r="G324"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2" i="13"/>
  <c r="J192" i="13"/>
  <c r="I192" i="13"/>
  <c r="H192" i="13"/>
  <c r="G192"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912" i="12" l="1"/>
  <c r="J912" i="12"/>
  <c r="I912" i="12"/>
  <c r="H912" i="12"/>
  <c r="G912" i="12"/>
  <c r="K911" i="12"/>
  <c r="J911" i="12"/>
  <c r="I911" i="12"/>
  <c r="H911" i="12"/>
  <c r="G911"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4" i="12"/>
  <c r="J904" i="12"/>
  <c r="I904" i="12"/>
  <c r="H904" i="12"/>
  <c r="G904" i="12"/>
  <c r="K903" i="12"/>
  <c r="J903" i="12"/>
  <c r="I903" i="12"/>
  <c r="H903" i="12"/>
  <c r="G903" i="12"/>
  <c r="K902" i="12"/>
  <c r="J902" i="12"/>
  <c r="I902" i="12"/>
  <c r="H902" i="12"/>
  <c r="G902" i="12"/>
  <c r="K901" i="12"/>
  <c r="J901" i="12"/>
  <c r="I901" i="12"/>
  <c r="H901" i="12"/>
  <c r="G901" i="12"/>
  <c r="K899" i="12"/>
  <c r="J899" i="12"/>
  <c r="I899" i="12"/>
  <c r="H899" i="12"/>
  <c r="G899" i="12"/>
  <c r="K898" i="12"/>
  <c r="J898" i="12"/>
  <c r="I898" i="12"/>
  <c r="H898" i="12"/>
  <c r="G898" i="12"/>
  <c r="K897" i="12"/>
  <c r="J897" i="12"/>
  <c r="I897" i="12"/>
  <c r="H897" i="12"/>
  <c r="G897" i="12"/>
  <c r="K896" i="12"/>
  <c r="J896" i="12"/>
  <c r="I896" i="12"/>
  <c r="H896" i="12"/>
  <c r="G896" i="12"/>
  <c r="K895" i="12"/>
  <c r="J895" i="12"/>
  <c r="I895" i="12"/>
  <c r="H895" i="12"/>
  <c r="G895" i="12"/>
  <c r="K894" i="12"/>
  <c r="J894" i="12"/>
  <c r="I894" i="12"/>
  <c r="H894" i="12"/>
  <c r="G894" i="12"/>
  <c r="K893" i="12"/>
  <c r="J893" i="12"/>
  <c r="I893" i="12"/>
  <c r="H893" i="12"/>
  <c r="G893"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7" i="12"/>
  <c r="J887" i="12"/>
  <c r="I887" i="12"/>
  <c r="H887" i="12"/>
  <c r="G887" i="12"/>
  <c r="K886" i="12"/>
  <c r="J886" i="12"/>
  <c r="I886" i="12"/>
  <c r="H886" i="12"/>
  <c r="G886" i="12"/>
  <c r="K884" i="12"/>
  <c r="J884" i="12"/>
  <c r="I884" i="12"/>
  <c r="H884" i="12"/>
  <c r="G884" i="12"/>
  <c r="K883" i="12"/>
  <c r="J883" i="12"/>
  <c r="I883" i="12"/>
  <c r="H883" i="12"/>
  <c r="G883" i="12"/>
  <c r="K882" i="12"/>
  <c r="J882" i="12"/>
  <c r="I882" i="12"/>
  <c r="H882" i="12"/>
  <c r="G882" i="12"/>
  <c r="K881" i="12"/>
  <c r="J881" i="12"/>
  <c r="I881" i="12"/>
  <c r="H881" i="12"/>
  <c r="G881" i="12"/>
  <c r="K880" i="12"/>
  <c r="J880" i="12"/>
  <c r="I880" i="12"/>
  <c r="H880" i="12"/>
  <c r="G880" i="12"/>
  <c r="K879" i="12"/>
  <c r="J879" i="12"/>
  <c r="I879" i="12"/>
  <c r="H879" i="12"/>
  <c r="G879" i="12"/>
  <c r="K877" i="12"/>
  <c r="J877" i="12"/>
  <c r="I877" i="12"/>
  <c r="H877" i="12"/>
  <c r="G877"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6" i="12"/>
  <c r="J866" i="12"/>
  <c r="I866" i="12"/>
  <c r="H866" i="12"/>
  <c r="G866" i="12"/>
  <c r="K865" i="12"/>
  <c r="J865" i="12"/>
  <c r="I865" i="12"/>
  <c r="H865" i="12"/>
  <c r="G865" i="12"/>
  <c r="K864" i="12"/>
  <c r="J864" i="12"/>
  <c r="I864" i="12"/>
  <c r="H864" i="12"/>
  <c r="G864" i="12"/>
  <c r="K863" i="12"/>
  <c r="J863" i="12"/>
  <c r="I863" i="12"/>
  <c r="H863" i="12"/>
  <c r="G863" i="12"/>
  <c r="K862" i="12"/>
  <c r="J862" i="12"/>
  <c r="I862" i="12"/>
  <c r="H862" i="12"/>
  <c r="G862" i="12"/>
  <c r="K861" i="12"/>
  <c r="J861" i="12"/>
  <c r="I861" i="12"/>
  <c r="H861" i="12"/>
  <c r="G861" i="12"/>
  <c r="K859" i="12"/>
  <c r="J859" i="12"/>
  <c r="I859" i="12"/>
  <c r="H859" i="12"/>
  <c r="G859" i="12"/>
  <c r="K858" i="12"/>
  <c r="J858" i="12"/>
  <c r="I858" i="12"/>
  <c r="H858" i="12"/>
  <c r="G858" i="12"/>
  <c r="K857" i="12"/>
  <c r="J857" i="12"/>
  <c r="I857" i="12"/>
  <c r="H857" i="12"/>
  <c r="G857" i="12"/>
  <c r="K856" i="12"/>
  <c r="J856" i="12"/>
  <c r="I856" i="12"/>
  <c r="H856" i="12"/>
  <c r="G856" i="12"/>
  <c r="K855" i="12"/>
  <c r="J855" i="12"/>
  <c r="I855" i="12"/>
  <c r="H855" i="12"/>
  <c r="G855"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8" i="12"/>
  <c r="J848" i="12"/>
  <c r="I848" i="12"/>
  <c r="H848" i="12"/>
  <c r="G848" i="12"/>
  <c r="K847" i="12"/>
  <c r="J847" i="12"/>
  <c r="I847" i="12"/>
  <c r="H847" i="12"/>
  <c r="G847" i="12"/>
  <c r="K846" i="12"/>
  <c r="J846" i="12"/>
  <c r="I846" i="12"/>
  <c r="H846" i="12"/>
  <c r="G846" i="12"/>
  <c r="K845" i="12"/>
  <c r="J845" i="12"/>
  <c r="I845" i="12"/>
  <c r="H845" i="12"/>
  <c r="G845" i="12"/>
  <c r="K844" i="12"/>
  <c r="J844" i="12"/>
  <c r="I844" i="12"/>
  <c r="H844" i="12"/>
  <c r="G844" i="12"/>
  <c r="K842" i="12"/>
  <c r="J842" i="12"/>
  <c r="I842" i="12"/>
  <c r="H842" i="12"/>
  <c r="G842" i="12"/>
  <c r="K841" i="12"/>
  <c r="J841" i="12"/>
  <c r="I841" i="12"/>
  <c r="H841" i="12"/>
  <c r="G841" i="12"/>
  <c r="K840" i="12"/>
  <c r="J840" i="12"/>
  <c r="I840" i="12"/>
  <c r="H840" i="12"/>
  <c r="G840" i="12"/>
  <c r="K839" i="12"/>
  <c r="J839" i="12"/>
  <c r="I839" i="12"/>
  <c r="H839" i="12"/>
  <c r="G839" i="12"/>
  <c r="K838" i="12"/>
  <c r="J838" i="12"/>
  <c r="I838" i="12"/>
  <c r="H838" i="12"/>
  <c r="G838" i="12"/>
  <c r="K837" i="12"/>
  <c r="J837" i="12"/>
  <c r="I837" i="12"/>
  <c r="H837" i="12"/>
  <c r="G837" i="12"/>
  <c r="K836" i="12"/>
  <c r="J836" i="12"/>
  <c r="I836" i="12"/>
  <c r="H836" i="12"/>
  <c r="G836" i="12"/>
  <c r="K835" i="12"/>
  <c r="J835" i="12"/>
  <c r="I835" i="12"/>
  <c r="H835" i="12"/>
  <c r="G835" i="12"/>
  <c r="K834" i="12"/>
  <c r="J834" i="12"/>
  <c r="I834" i="12"/>
  <c r="H834" i="12"/>
  <c r="G834" i="12"/>
  <c r="K833" i="12"/>
  <c r="J833" i="12"/>
  <c r="I833" i="12"/>
  <c r="H833" i="12"/>
  <c r="G833" i="12"/>
  <c r="K832" i="12"/>
  <c r="J832" i="12"/>
  <c r="I832" i="12"/>
  <c r="H832" i="12"/>
  <c r="G832" i="12"/>
  <c r="K831" i="12"/>
  <c r="J831" i="12"/>
  <c r="I831" i="12"/>
  <c r="H831" i="12"/>
  <c r="G831" i="12"/>
  <c r="K830" i="12"/>
  <c r="J830" i="12"/>
  <c r="I830" i="12"/>
  <c r="H830" i="12"/>
  <c r="G830" i="12"/>
  <c r="K829" i="12"/>
  <c r="J829" i="12"/>
  <c r="I829" i="12"/>
  <c r="H829" i="12"/>
  <c r="G829" i="12"/>
  <c r="K828" i="12"/>
  <c r="J828" i="12"/>
  <c r="I828" i="12"/>
  <c r="H828" i="12"/>
  <c r="G828" i="12"/>
  <c r="K827" i="12"/>
  <c r="J827" i="12"/>
  <c r="I827" i="12"/>
  <c r="H827" i="12"/>
  <c r="G827" i="12"/>
  <c r="K825" i="12"/>
  <c r="J825" i="12"/>
  <c r="I825" i="12"/>
  <c r="H825" i="12"/>
  <c r="G825" i="12"/>
  <c r="K824" i="12"/>
  <c r="J824" i="12"/>
  <c r="I824" i="12"/>
  <c r="H824" i="12"/>
  <c r="G824" i="12"/>
  <c r="K823" i="12"/>
  <c r="J823" i="12"/>
  <c r="I823" i="12"/>
  <c r="H823" i="12"/>
  <c r="G823" i="12"/>
  <c r="K822" i="12"/>
  <c r="J822" i="12"/>
  <c r="I822" i="12"/>
  <c r="H822" i="12"/>
  <c r="G822" i="12"/>
  <c r="K821" i="12"/>
  <c r="J821" i="12"/>
  <c r="I821" i="12"/>
  <c r="H821" i="12"/>
  <c r="G821" i="12"/>
  <c r="K820" i="12"/>
  <c r="J820" i="12"/>
  <c r="I820" i="12"/>
  <c r="H820" i="12"/>
  <c r="G820" i="12"/>
  <c r="K819" i="12"/>
  <c r="J819" i="12"/>
  <c r="I819" i="12"/>
  <c r="H819" i="12"/>
  <c r="G819" i="12"/>
  <c r="K818" i="12"/>
  <c r="J818" i="12"/>
  <c r="I818" i="12"/>
  <c r="H818" i="12"/>
  <c r="G818"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1" i="12"/>
  <c r="J811" i="12"/>
  <c r="I811" i="12"/>
  <c r="H811" i="12"/>
  <c r="G811" i="12"/>
  <c r="K810" i="12"/>
  <c r="J810" i="12"/>
  <c r="I810" i="12"/>
  <c r="H810" i="12"/>
  <c r="G810"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2" i="12"/>
  <c r="J802" i="12"/>
  <c r="I802" i="12"/>
  <c r="H802" i="12"/>
  <c r="G802" i="12"/>
  <c r="K801" i="12"/>
  <c r="J801" i="12"/>
  <c r="I801" i="12"/>
  <c r="H801" i="12"/>
  <c r="G801" i="12"/>
  <c r="K800" i="12"/>
  <c r="J800" i="12"/>
  <c r="I800" i="12"/>
  <c r="H800" i="12"/>
  <c r="G800" i="12"/>
  <c r="K799" i="12"/>
  <c r="J799" i="12"/>
  <c r="I799" i="12"/>
  <c r="H799" i="12"/>
  <c r="G799" i="12"/>
  <c r="K798" i="12"/>
  <c r="J798" i="12"/>
  <c r="I798" i="12"/>
  <c r="H798" i="12"/>
  <c r="G798"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89" i="12"/>
  <c r="J789" i="12"/>
  <c r="I789" i="12"/>
  <c r="H789" i="12"/>
  <c r="G789" i="12"/>
  <c r="K788" i="12"/>
  <c r="J788" i="12"/>
  <c r="I788" i="12"/>
  <c r="H788" i="12"/>
  <c r="G788" i="12"/>
  <c r="K787" i="12"/>
  <c r="J787" i="12"/>
  <c r="I787" i="12"/>
  <c r="H787" i="12"/>
  <c r="G787" i="12"/>
  <c r="K786" i="12"/>
  <c r="J786" i="12"/>
  <c r="I786" i="12"/>
  <c r="H786" i="12"/>
  <c r="G786" i="12"/>
  <c r="K785" i="12"/>
  <c r="J785" i="12"/>
  <c r="I785" i="12"/>
  <c r="H785" i="12"/>
  <c r="G785" i="12"/>
  <c r="K784" i="12"/>
  <c r="J784" i="12"/>
  <c r="I784" i="12"/>
  <c r="H784" i="12"/>
  <c r="G784" i="12"/>
  <c r="K782" i="12"/>
  <c r="J782" i="12"/>
  <c r="I782" i="12"/>
  <c r="H782" i="12"/>
  <c r="G782" i="12"/>
  <c r="K781" i="12"/>
  <c r="J781" i="12"/>
  <c r="I781" i="12"/>
  <c r="H781" i="12"/>
  <c r="G781" i="12"/>
  <c r="K780" i="12"/>
  <c r="J780" i="12"/>
  <c r="I780" i="12"/>
  <c r="H780" i="12"/>
  <c r="G780" i="12"/>
  <c r="K779" i="12"/>
  <c r="J779" i="12"/>
  <c r="I779" i="12"/>
  <c r="H779" i="12"/>
  <c r="G779" i="12"/>
  <c r="K778" i="12"/>
  <c r="J778" i="12"/>
  <c r="I778" i="12"/>
  <c r="H778" i="12"/>
  <c r="G778" i="12"/>
  <c r="K777" i="12"/>
  <c r="J777" i="12"/>
  <c r="I777" i="12"/>
  <c r="H777" i="12"/>
  <c r="G777"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1" i="12"/>
  <c r="J771" i="12"/>
  <c r="I771" i="12"/>
  <c r="H771" i="12"/>
  <c r="G771" i="12"/>
  <c r="K770" i="12"/>
  <c r="J770" i="12"/>
  <c r="I770" i="12"/>
  <c r="H770" i="12"/>
  <c r="G770" i="12"/>
  <c r="K769" i="12"/>
  <c r="J769" i="12"/>
  <c r="I769" i="12"/>
  <c r="H769" i="12"/>
  <c r="G769" i="12"/>
  <c r="K768" i="12"/>
  <c r="J768" i="12"/>
  <c r="I768" i="12"/>
  <c r="H768" i="12"/>
  <c r="G768" i="12"/>
  <c r="K766" i="12"/>
  <c r="J766" i="12"/>
  <c r="I766" i="12"/>
  <c r="H766" i="12"/>
  <c r="G766" i="12"/>
  <c r="K765" i="12"/>
  <c r="J765" i="12"/>
  <c r="I765" i="12"/>
  <c r="H765" i="12"/>
  <c r="G765" i="12"/>
  <c r="K764" i="12"/>
  <c r="J764" i="12"/>
  <c r="I764" i="12"/>
  <c r="H764" i="12"/>
  <c r="G764" i="12"/>
  <c r="K763" i="12"/>
  <c r="J763" i="12"/>
  <c r="I763" i="12"/>
  <c r="H763" i="12"/>
  <c r="G763"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6" i="12"/>
  <c r="J756" i="12"/>
  <c r="I756" i="12"/>
  <c r="H756" i="12"/>
  <c r="G756" i="12"/>
  <c r="K755" i="12"/>
  <c r="J755" i="12"/>
  <c r="I755" i="12"/>
  <c r="H755" i="12"/>
  <c r="G755" i="12"/>
  <c r="K754" i="12"/>
  <c r="J754" i="12"/>
  <c r="I754" i="12"/>
  <c r="H754" i="12"/>
  <c r="G754" i="12"/>
  <c r="K753" i="12"/>
  <c r="J753" i="12"/>
  <c r="I753" i="12"/>
  <c r="H753" i="12"/>
  <c r="G753" i="12"/>
  <c r="K752" i="12"/>
  <c r="J752" i="12"/>
  <c r="I752" i="12"/>
  <c r="H752" i="12"/>
  <c r="G752" i="12"/>
  <c r="K751" i="12"/>
  <c r="J751" i="12"/>
  <c r="I751" i="12"/>
  <c r="H751" i="12"/>
  <c r="G751" i="12"/>
  <c r="K750" i="12"/>
  <c r="J750" i="12"/>
  <c r="I750" i="12"/>
  <c r="H750" i="12"/>
  <c r="G750" i="12"/>
  <c r="K748" i="12"/>
  <c r="J748" i="12"/>
  <c r="I748" i="12"/>
  <c r="H748" i="12"/>
  <c r="G748" i="12"/>
  <c r="K747" i="12"/>
  <c r="J747" i="12"/>
  <c r="I747" i="12"/>
  <c r="H747" i="12"/>
  <c r="G747" i="12"/>
  <c r="K746" i="12"/>
  <c r="J746" i="12"/>
  <c r="I746" i="12"/>
  <c r="H746" i="12"/>
  <c r="G746" i="12"/>
  <c r="K745" i="12"/>
  <c r="J745" i="12"/>
  <c r="I745" i="12"/>
  <c r="H745" i="12"/>
  <c r="G745" i="12"/>
  <c r="K744" i="12"/>
  <c r="J744" i="12"/>
  <c r="I744" i="12"/>
  <c r="H744" i="12"/>
  <c r="G744" i="12"/>
  <c r="K743" i="12"/>
  <c r="J743" i="12"/>
  <c r="I743" i="12"/>
  <c r="H743" i="12"/>
  <c r="G743" i="12"/>
  <c r="K742" i="12"/>
  <c r="J742" i="12"/>
  <c r="I742" i="12"/>
  <c r="H742" i="12"/>
  <c r="G742" i="12"/>
  <c r="K741" i="12"/>
  <c r="J741" i="12"/>
  <c r="I741" i="12"/>
  <c r="H741" i="12"/>
  <c r="G741" i="12"/>
  <c r="K740" i="12"/>
  <c r="J740" i="12"/>
  <c r="I740" i="12"/>
  <c r="H740" i="12"/>
  <c r="G740" i="12"/>
  <c r="K739" i="12"/>
  <c r="J739" i="12"/>
  <c r="I739" i="12"/>
  <c r="H739" i="12"/>
  <c r="G739" i="12"/>
  <c r="K738" i="12"/>
  <c r="J738" i="12"/>
  <c r="I738" i="12"/>
  <c r="H738" i="12"/>
  <c r="G738" i="12"/>
  <c r="K737" i="12"/>
  <c r="J737" i="12"/>
  <c r="I737" i="12"/>
  <c r="H737" i="12"/>
  <c r="G737"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3" i="12"/>
  <c r="J723" i="12"/>
  <c r="I723" i="12"/>
  <c r="H723" i="12"/>
  <c r="G723"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6" i="12"/>
  <c r="J716" i="12"/>
  <c r="I716" i="12"/>
  <c r="H716" i="12"/>
  <c r="G716" i="12"/>
  <c r="K715" i="12"/>
  <c r="J715" i="12"/>
  <c r="I715" i="12"/>
  <c r="H715" i="12"/>
  <c r="G715" i="12"/>
  <c r="K713" i="12"/>
  <c r="J713" i="12"/>
  <c r="I713" i="12"/>
  <c r="H713" i="12"/>
  <c r="G713" i="12"/>
  <c r="K712" i="12"/>
  <c r="J712" i="12"/>
  <c r="I712" i="12"/>
  <c r="H712" i="12"/>
  <c r="G712" i="12"/>
  <c r="K711" i="12"/>
  <c r="J711" i="12"/>
  <c r="I711" i="12"/>
  <c r="H711" i="12"/>
  <c r="G711" i="12"/>
  <c r="K710" i="12"/>
  <c r="J710" i="12"/>
  <c r="I710" i="12"/>
  <c r="H710" i="12"/>
  <c r="G710" i="12"/>
  <c r="K709" i="12"/>
  <c r="J709" i="12"/>
  <c r="I709" i="12"/>
  <c r="H709" i="12"/>
  <c r="G709"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2" i="12"/>
  <c r="J702" i="12"/>
  <c r="I702" i="12"/>
  <c r="H702" i="12"/>
  <c r="G702" i="12"/>
  <c r="K701" i="12"/>
  <c r="J701" i="12"/>
  <c r="I701" i="12"/>
  <c r="H701" i="12"/>
  <c r="G701" i="12"/>
  <c r="K700" i="12"/>
  <c r="J700" i="12"/>
  <c r="I700" i="12"/>
  <c r="H700" i="12"/>
  <c r="G700" i="12"/>
  <c r="K699" i="12"/>
  <c r="J699" i="12"/>
  <c r="I699" i="12"/>
  <c r="H699" i="12"/>
  <c r="G699" i="12"/>
  <c r="K698" i="12"/>
  <c r="J698" i="12"/>
  <c r="I698" i="12"/>
  <c r="H698" i="12"/>
  <c r="G698" i="12"/>
  <c r="K696" i="12"/>
  <c r="J696" i="12"/>
  <c r="I696" i="12"/>
  <c r="H696" i="12"/>
  <c r="G696" i="12"/>
  <c r="K695" i="12"/>
  <c r="J695" i="12"/>
  <c r="I695" i="12"/>
  <c r="H695" i="12"/>
  <c r="G695"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8" i="12"/>
  <c r="J688" i="12"/>
  <c r="I688" i="12"/>
  <c r="H688" i="12"/>
  <c r="G688" i="12"/>
  <c r="K687" i="12"/>
  <c r="J687" i="12"/>
  <c r="I687" i="12"/>
  <c r="H687" i="12"/>
  <c r="G687" i="12"/>
  <c r="K686" i="12"/>
  <c r="J686" i="12"/>
  <c r="I686" i="12"/>
  <c r="H686" i="12"/>
  <c r="G686" i="12"/>
  <c r="K685" i="12"/>
  <c r="J685" i="12"/>
  <c r="I685" i="12"/>
  <c r="H685" i="12"/>
  <c r="G685" i="12"/>
  <c r="K684" i="12"/>
  <c r="J684" i="12"/>
  <c r="I684" i="12"/>
  <c r="H684" i="12"/>
  <c r="G684" i="12"/>
  <c r="K683" i="12"/>
  <c r="J683" i="12"/>
  <c r="I683" i="12"/>
  <c r="H683" i="12"/>
  <c r="G683" i="12"/>
  <c r="K682" i="12"/>
  <c r="J682" i="12"/>
  <c r="I682" i="12"/>
  <c r="H682" i="12"/>
  <c r="G682" i="12"/>
  <c r="K681" i="12"/>
  <c r="J681" i="12"/>
  <c r="I681" i="12"/>
  <c r="H681" i="12"/>
  <c r="G681" i="12"/>
  <c r="K680" i="12"/>
  <c r="J680" i="12"/>
  <c r="I680" i="12"/>
  <c r="H680" i="12"/>
  <c r="G680" i="12"/>
  <c r="K679" i="12"/>
  <c r="J679" i="12"/>
  <c r="I679" i="12"/>
  <c r="H679" i="12"/>
  <c r="G679" i="12"/>
  <c r="K678" i="12"/>
  <c r="J678" i="12"/>
  <c r="I678" i="12"/>
  <c r="H678" i="12"/>
  <c r="G678" i="12"/>
  <c r="K677" i="12"/>
  <c r="J677" i="12"/>
  <c r="I677" i="12"/>
  <c r="H677" i="12"/>
  <c r="G677" i="12"/>
  <c r="K676" i="12"/>
  <c r="J676" i="12"/>
  <c r="I676" i="12"/>
  <c r="H676" i="12"/>
  <c r="G676" i="12"/>
  <c r="K675" i="12"/>
  <c r="J675" i="12"/>
  <c r="I675" i="12"/>
  <c r="H675" i="12"/>
  <c r="G675" i="12"/>
  <c r="K674" i="12"/>
  <c r="J674" i="12"/>
  <c r="I674" i="12"/>
  <c r="H674" i="12"/>
  <c r="G674" i="12"/>
  <c r="K673" i="12"/>
  <c r="J673" i="12"/>
  <c r="I673" i="12"/>
  <c r="H673" i="12"/>
  <c r="G673" i="12"/>
  <c r="K672" i="12"/>
  <c r="J672" i="12"/>
  <c r="I672" i="12"/>
  <c r="H672" i="12"/>
  <c r="G672" i="12"/>
  <c r="K671" i="12"/>
  <c r="J671" i="12"/>
  <c r="I671" i="12"/>
  <c r="H671" i="12"/>
  <c r="G671" i="12"/>
  <c r="K670" i="12"/>
  <c r="J670" i="12"/>
  <c r="I670" i="12"/>
  <c r="H670" i="12"/>
  <c r="G670" i="12"/>
  <c r="K669" i="12"/>
  <c r="J669" i="12"/>
  <c r="I669" i="12"/>
  <c r="H669" i="12"/>
  <c r="G669" i="12"/>
  <c r="K668" i="12"/>
  <c r="J668" i="12"/>
  <c r="I668" i="12"/>
  <c r="H668" i="12"/>
  <c r="G668" i="12"/>
  <c r="K667" i="12"/>
  <c r="J667" i="12"/>
  <c r="I667" i="12"/>
  <c r="H667" i="12"/>
  <c r="G667" i="12"/>
  <c r="K665" i="12"/>
  <c r="J665" i="12"/>
  <c r="I665" i="12"/>
  <c r="H665" i="12"/>
  <c r="G665" i="12"/>
  <c r="K664" i="12"/>
  <c r="J664" i="12"/>
  <c r="I664" i="12"/>
  <c r="H664" i="12"/>
  <c r="G664" i="12"/>
  <c r="K663" i="12"/>
  <c r="J663" i="12"/>
  <c r="I663" i="12"/>
  <c r="H663" i="12"/>
  <c r="G663" i="12"/>
  <c r="K662" i="12"/>
  <c r="J662" i="12"/>
  <c r="I662" i="12"/>
  <c r="H662" i="12"/>
  <c r="G662"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5" i="12"/>
  <c r="J655" i="12"/>
  <c r="I655" i="12"/>
  <c r="H655" i="12"/>
  <c r="G655" i="12"/>
  <c r="K654" i="12"/>
  <c r="J654" i="12"/>
  <c r="I654" i="12"/>
  <c r="H654" i="12"/>
  <c r="G654" i="12"/>
  <c r="K653" i="12"/>
  <c r="J653" i="12"/>
  <c r="I653" i="12"/>
  <c r="H653" i="12"/>
  <c r="G653" i="12"/>
  <c r="K651" i="12"/>
  <c r="J651" i="12"/>
  <c r="I651" i="12"/>
  <c r="H651" i="12"/>
  <c r="G651" i="12"/>
  <c r="K650" i="12"/>
  <c r="J650" i="12"/>
  <c r="I650" i="12"/>
  <c r="H650" i="12"/>
  <c r="G650" i="12"/>
  <c r="K649" i="12"/>
  <c r="J649" i="12"/>
  <c r="I649" i="12"/>
  <c r="H649" i="12"/>
  <c r="G649" i="12"/>
  <c r="K648" i="12"/>
  <c r="J648" i="12"/>
  <c r="I648" i="12"/>
  <c r="H648" i="12"/>
  <c r="G648" i="12"/>
  <c r="K647" i="12"/>
  <c r="J647" i="12"/>
  <c r="I647" i="12"/>
  <c r="H647" i="12"/>
  <c r="G647" i="12"/>
  <c r="K646" i="12"/>
  <c r="J646" i="12"/>
  <c r="I646" i="12"/>
  <c r="H646" i="12"/>
  <c r="G646" i="12"/>
  <c r="K645" i="12"/>
  <c r="J645" i="12"/>
  <c r="I645" i="12"/>
  <c r="H645" i="12"/>
  <c r="G645" i="12"/>
  <c r="K644" i="12"/>
  <c r="J644" i="12"/>
  <c r="I644" i="12"/>
  <c r="H644" i="12"/>
  <c r="G644" i="12"/>
  <c r="K643" i="12"/>
  <c r="J643" i="12"/>
  <c r="I643" i="12"/>
  <c r="H643" i="12"/>
  <c r="G643" i="12"/>
  <c r="K642" i="12"/>
  <c r="J642" i="12"/>
  <c r="I642" i="12"/>
  <c r="H642" i="12"/>
  <c r="G642" i="12"/>
  <c r="K641" i="12"/>
  <c r="J641" i="12"/>
  <c r="I641" i="12"/>
  <c r="H641" i="12"/>
  <c r="G641" i="12"/>
  <c r="K640" i="12"/>
  <c r="J640" i="12"/>
  <c r="I640" i="12"/>
  <c r="H640" i="12"/>
  <c r="G640" i="12"/>
  <c r="K639" i="12"/>
  <c r="J639" i="12"/>
  <c r="I639" i="12"/>
  <c r="H639" i="12"/>
  <c r="G639" i="12"/>
  <c r="K638" i="12"/>
  <c r="J638" i="12"/>
  <c r="I638" i="12"/>
  <c r="H638" i="12"/>
  <c r="G638" i="12"/>
  <c r="K637" i="12"/>
  <c r="J637" i="12"/>
  <c r="I637" i="12"/>
  <c r="H637" i="12"/>
  <c r="G637" i="12"/>
  <c r="K636" i="12"/>
  <c r="J636" i="12"/>
  <c r="I636" i="12"/>
  <c r="H636" i="12"/>
  <c r="G636" i="12"/>
  <c r="K635" i="12"/>
  <c r="J635" i="12"/>
  <c r="I635" i="12"/>
  <c r="H635" i="12"/>
  <c r="G635" i="12"/>
  <c r="K634" i="12"/>
  <c r="J634" i="12"/>
  <c r="I634" i="12"/>
  <c r="H634" i="12"/>
  <c r="G634" i="12"/>
  <c r="K633" i="12"/>
  <c r="J633" i="12"/>
  <c r="I633" i="12"/>
  <c r="H633" i="12"/>
  <c r="G633" i="12"/>
  <c r="K632" i="12"/>
  <c r="J632" i="12"/>
  <c r="I632" i="12"/>
  <c r="H632" i="12"/>
  <c r="G632" i="12"/>
  <c r="K631" i="12"/>
  <c r="J631" i="12"/>
  <c r="I631" i="12"/>
  <c r="H631" i="12"/>
  <c r="G631" i="12"/>
  <c r="K630" i="12"/>
  <c r="J630" i="12"/>
  <c r="I630" i="12"/>
  <c r="H630" i="12"/>
  <c r="G630" i="12"/>
  <c r="K629" i="12"/>
  <c r="J629" i="12"/>
  <c r="I629" i="12"/>
  <c r="H629" i="12"/>
  <c r="G629" i="12"/>
  <c r="K627" i="12"/>
  <c r="J627" i="12"/>
  <c r="I627" i="12"/>
  <c r="H627" i="12"/>
  <c r="G627" i="12"/>
  <c r="K626" i="12"/>
  <c r="J626" i="12"/>
  <c r="I626" i="12"/>
  <c r="H626" i="12"/>
  <c r="G626" i="12"/>
  <c r="K625" i="12"/>
  <c r="J625" i="12"/>
  <c r="I625" i="12"/>
  <c r="H625" i="12"/>
  <c r="G625"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5" i="12"/>
  <c r="J615" i="12"/>
  <c r="I615" i="12"/>
  <c r="H615" i="12"/>
  <c r="G615" i="12"/>
  <c r="K614" i="12"/>
  <c r="J614" i="12"/>
  <c r="I614" i="12"/>
  <c r="H614" i="12"/>
  <c r="G614" i="12"/>
  <c r="K613" i="12"/>
  <c r="J613" i="12"/>
  <c r="I613" i="12"/>
  <c r="H613" i="12"/>
  <c r="G613" i="12"/>
  <c r="K612" i="12"/>
  <c r="J612" i="12"/>
  <c r="I612" i="12"/>
  <c r="H612" i="12"/>
  <c r="G612" i="12"/>
  <c r="K611" i="12"/>
  <c r="J611" i="12"/>
  <c r="I611" i="12"/>
  <c r="H611" i="12"/>
  <c r="G611" i="12"/>
  <c r="K610" i="12"/>
  <c r="J610" i="12"/>
  <c r="I610" i="12"/>
  <c r="H610" i="12"/>
  <c r="G610" i="12"/>
  <c r="K609" i="12"/>
  <c r="J609" i="12"/>
  <c r="I609" i="12"/>
  <c r="H609" i="12"/>
  <c r="G609" i="12"/>
  <c r="K608" i="12"/>
  <c r="J608" i="12"/>
  <c r="I608" i="12"/>
  <c r="H608" i="12"/>
  <c r="G608" i="12"/>
  <c r="K607" i="12"/>
  <c r="J607" i="12"/>
  <c r="I607" i="12"/>
  <c r="H607" i="12"/>
  <c r="G607" i="12"/>
  <c r="K606" i="12"/>
  <c r="J606" i="12"/>
  <c r="I606" i="12"/>
  <c r="H606" i="12"/>
  <c r="G606" i="12"/>
  <c r="K605" i="12"/>
  <c r="J605" i="12"/>
  <c r="I605" i="12"/>
  <c r="H605" i="12"/>
  <c r="G605" i="12"/>
  <c r="K604" i="12"/>
  <c r="J604" i="12"/>
  <c r="I604" i="12"/>
  <c r="H604" i="12"/>
  <c r="G604" i="12"/>
  <c r="K603" i="12"/>
  <c r="J603" i="12"/>
  <c r="I603" i="12"/>
  <c r="H603" i="12"/>
  <c r="G603" i="12"/>
  <c r="K602" i="12"/>
  <c r="J602" i="12"/>
  <c r="I602" i="12"/>
  <c r="H602" i="12"/>
  <c r="G602" i="12"/>
  <c r="K601" i="12"/>
  <c r="J601" i="12"/>
  <c r="I601" i="12"/>
  <c r="H601" i="12"/>
  <c r="G601" i="12"/>
  <c r="K599" i="12"/>
  <c r="J599" i="12"/>
  <c r="I599" i="12"/>
  <c r="H599" i="12"/>
  <c r="G599" i="12"/>
  <c r="K598" i="12"/>
  <c r="J598" i="12"/>
  <c r="I598" i="12"/>
  <c r="H598" i="12"/>
  <c r="G598" i="12"/>
  <c r="K597" i="12"/>
  <c r="J597" i="12"/>
  <c r="I597" i="12"/>
  <c r="H597" i="12"/>
  <c r="G597" i="12"/>
  <c r="K596" i="12"/>
  <c r="J596" i="12"/>
  <c r="I596" i="12"/>
  <c r="H596" i="12"/>
  <c r="G596" i="12"/>
  <c r="K595" i="12"/>
  <c r="J595" i="12"/>
  <c r="I595" i="12"/>
  <c r="H595" i="12"/>
  <c r="G595" i="12"/>
  <c r="K594" i="12"/>
  <c r="J594" i="12"/>
  <c r="I594" i="12"/>
  <c r="H594" i="12"/>
  <c r="G594" i="12"/>
  <c r="K593" i="12"/>
  <c r="J593" i="12"/>
  <c r="I593" i="12"/>
  <c r="H593" i="12"/>
  <c r="G593" i="12"/>
  <c r="K592" i="12"/>
  <c r="J592" i="12"/>
  <c r="I592" i="12"/>
  <c r="H592" i="12"/>
  <c r="G592" i="12"/>
  <c r="K591" i="12"/>
  <c r="J591" i="12"/>
  <c r="I591" i="12"/>
  <c r="H591" i="12"/>
  <c r="G591" i="12"/>
  <c r="K590" i="12"/>
  <c r="J590" i="12"/>
  <c r="I590" i="12"/>
  <c r="H590" i="12"/>
  <c r="G590" i="12"/>
  <c r="K589" i="12"/>
  <c r="J589" i="12"/>
  <c r="I589" i="12"/>
  <c r="H589" i="12"/>
  <c r="G589" i="12"/>
  <c r="K588" i="12"/>
  <c r="J588" i="12"/>
  <c r="I588" i="12"/>
  <c r="H588" i="12"/>
  <c r="G588" i="12"/>
  <c r="K587" i="12"/>
  <c r="J587" i="12"/>
  <c r="I587" i="12"/>
  <c r="H587" i="12"/>
  <c r="G587" i="12"/>
  <c r="K586" i="12"/>
  <c r="J586" i="12"/>
  <c r="I586" i="12"/>
  <c r="H586" i="12"/>
  <c r="G586" i="12"/>
  <c r="K585" i="12"/>
  <c r="J585" i="12"/>
  <c r="I585" i="12"/>
  <c r="H585" i="12"/>
  <c r="G585" i="12"/>
  <c r="K584" i="12"/>
  <c r="J584" i="12"/>
  <c r="I584" i="12"/>
  <c r="H584" i="12"/>
  <c r="G584" i="12"/>
  <c r="K583" i="12"/>
  <c r="J583" i="12"/>
  <c r="I583" i="12"/>
  <c r="H583" i="12"/>
  <c r="G583"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0" i="12"/>
  <c r="J560" i="12"/>
  <c r="I560" i="12"/>
  <c r="H560" i="12"/>
  <c r="G560" i="12"/>
  <c r="K559" i="12"/>
  <c r="J559" i="12"/>
  <c r="I559" i="12"/>
  <c r="H559" i="12"/>
  <c r="G559" i="12"/>
  <c r="K558" i="12"/>
  <c r="J558" i="12"/>
  <c r="I558" i="12"/>
  <c r="H558" i="12"/>
  <c r="G558" i="12"/>
  <c r="K557" i="12"/>
  <c r="J557" i="12"/>
  <c r="I557" i="12"/>
  <c r="H557" i="12"/>
  <c r="G557" i="12"/>
  <c r="K556" i="12"/>
  <c r="J556" i="12"/>
  <c r="I556" i="12"/>
  <c r="H556" i="12"/>
  <c r="G556" i="12"/>
  <c r="K555" i="12"/>
  <c r="J555" i="12"/>
  <c r="I555" i="12"/>
  <c r="H555" i="12"/>
  <c r="G555"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7" i="12"/>
  <c r="J547" i="12"/>
  <c r="I547" i="12"/>
  <c r="H547" i="12"/>
  <c r="G547" i="12"/>
  <c r="K546" i="12"/>
  <c r="J546" i="12"/>
  <c r="I546" i="12"/>
  <c r="H546" i="12"/>
  <c r="G546" i="12"/>
  <c r="K545" i="12"/>
  <c r="J545" i="12"/>
  <c r="I545" i="12"/>
  <c r="H545" i="12"/>
  <c r="G545" i="12"/>
  <c r="K544" i="12"/>
  <c r="J544" i="12"/>
  <c r="I544" i="12"/>
  <c r="H544" i="12"/>
  <c r="G544" i="12"/>
  <c r="K543" i="12"/>
  <c r="J543" i="12"/>
  <c r="I543" i="12"/>
  <c r="H543" i="12"/>
  <c r="G543" i="12"/>
  <c r="K542" i="12"/>
  <c r="J542" i="12"/>
  <c r="I542" i="12"/>
  <c r="H542" i="12"/>
  <c r="G542" i="12"/>
  <c r="K540" i="12"/>
  <c r="J540" i="12"/>
  <c r="I540" i="12"/>
  <c r="H540" i="12"/>
  <c r="G540"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2" i="12"/>
  <c r="J532" i="12"/>
  <c r="I532" i="12"/>
  <c r="H532" i="12"/>
  <c r="G532" i="12"/>
  <c r="K531" i="12"/>
  <c r="J531" i="12"/>
  <c r="I531" i="12"/>
  <c r="H531" i="12"/>
  <c r="G531" i="12"/>
  <c r="K530" i="12"/>
  <c r="J530" i="12"/>
  <c r="I530" i="12"/>
  <c r="H530" i="12"/>
  <c r="G530"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2" i="12"/>
  <c r="J522" i="12"/>
  <c r="I522" i="12"/>
  <c r="H522" i="12"/>
  <c r="G522" i="12"/>
  <c r="K521" i="12"/>
  <c r="J521" i="12"/>
  <c r="I521" i="12"/>
  <c r="H521" i="12"/>
  <c r="G521"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6" i="12"/>
  <c r="J506" i="12"/>
  <c r="I506" i="12"/>
  <c r="H506" i="12"/>
  <c r="G506" i="12"/>
  <c r="K504" i="12"/>
  <c r="J504" i="12"/>
  <c r="I504" i="12"/>
  <c r="H504" i="12"/>
  <c r="G504" i="12"/>
  <c r="K503" i="12"/>
  <c r="J503" i="12"/>
  <c r="I503" i="12"/>
  <c r="H503" i="12"/>
  <c r="G503"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5" i="12"/>
  <c r="J495" i="12"/>
  <c r="I495" i="12"/>
  <c r="H495" i="12"/>
  <c r="G495" i="12"/>
  <c r="K494" i="12"/>
  <c r="J494" i="12"/>
  <c r="I494" i="12"/>
  <c r="H494" i="12"/>
  <c r="G494"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6" i="12"/>
  <c r="J486" i="12"/>
  <c r="I486" i="12"/>
  <c r="H486" i="12"/>
  <c r="G486" i="12"/>
  <c r="K485" i="12"/>
  <c r="J485" i="12"/>
  <c r="I485" i="12"/>
  <c r="H485" i="12"/>
  <c r="G485" i="12"/>
  <c r="K484" i="12"/>
  <c r="J484" i="12"/>
  <c r="I484" i="12"/>
  <c r="H484" i="12"/>
  <c r="G484" i="12"/>
  <c r="K483" i="12"/>
  <c r="J483" i="12"/>
  <c r="I483" i="12"/>
  <c r="H483" i="12"/>
  <c r="G483"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4" i="12"/>
  <c r="J474" i="12"/>
  <c r="I474" i="12"/>
  <c r="H474" i="12"/>
  <c r="G474" i="12"/>
  <c r="K473" i="12"/>
  <c r="J473" i="12"/>
  <c r="I473" i="12"/>
  <c r="H473" i="12"/>
  <c r="G473" i="12"/>
  <c r="K472" i="12"/>
  <c r="J472" i="12"/>
  <c r="I472" i="12"/>
  <c r="H472" i="12"/>
  <c r="G472"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1" i="12"/>
  <c r="J461" i="12"/>
  <c r="I461" i="12"/>
  <c r="H461" i="12"/>
  <c r="G461" i="12"/>
  <c r="K460" i="12"/>
  <c r="J460" i="12"/>
  <c r="I460" i="12"/>
  <c r="H460" i="12"/>
  <c r="G460" i="12"/>
  <c r="K459" i="12"/>
  <c r="J459" i="12"/>
  <c r="I459" i="12"/>
  <c r="H459" i="12"/>
  <c r="G459" i="12"/>
  <c r="K458" i="12"/>
  <c r="J458" i="12"/>
  <c r="I458" i="12"/>
  <c r="H458" i="12"/>
  <c r="G458" i="12"/>
  <c r="K457" i="12"/>
  <c r="J457" i="12"/>
  <c r="I457" i="12"/>
  <c r="H457" i="12"/>
  <c r="G457" i="12"/>
  <c r="K456" i="12"/>
  <c r="J456" i="12"/>
  <c r="I456" i="12"/>
  <c r="H456" i="12"/>
  <c r="G456"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49" i="12"/>
  <c r="J449" i="12"/>
  <c r="I449" i="12"/>
  <c r="H449" i="12"/>
  <c r="G449" i="12"/>
  <c r="K448" i="12"/>
  <c r="J448" i="12"/>
  <c r="I448" i="12"/>
  <c r="H448" i="12"/>
  <c r="G448" i="12"/>
  <c r="K447" i="12"/>
  <c r="J447" i="12"/>
  <c r="I447" i="12"/>
  <c r="H447" i="12"/>
  <c r="G447" i="12"/>
  <c r="K446" i="12"/>
  <c r="J446" i="12"/>
  <c r="I446" i="12"/>
  <c r="H446" i="12"/>
  <c r="G446" i="12"/>
  <c r="K445" i="12"/>
  <c r="J445" i="12"/>
  <c r="I445" i="12"/>
  <c r="H445" i="12"/>
  <c r="G445"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9" i="12"/>
  <c r="J429" i="12"/>
  <c r="I429" i="12"/>
  <c r="H429" i="12"/>
  <c r="G429" i="12"/>
  <c r="K427" i="12"/>
  <c r="J427" i="12"/>
  <c r="I427" i="12"/>
  <c r="H427" i="12"/>
  <c r="G427" i="12"/>
  <c r="K426" i="12"/>
  <c r="J426" i="12"/>
  <c r="I426" i="12"/>
  <c r="H426" i="12"/>
  <c r="G426" i="12"/>
  <c r="K425" i="12"/>
  <c r="J425" i="12"/>
  <c r="I425" i="12"/>
  <c r="H425" i="12"/>
  <c r="G425" i="12"/>
  <c r="K424" i="12"/>
  <c r="J424" i="12"/>
  <c r="I424" i="12"/>
  <c r="H424" i="12"/>
  <c r="G424" i="12"/>
  <c r="K423" i="12"/>
  <c r="J423" i="12"/>
  <c r="I423" i="12"/>
  <c r="H423" i="12"/>
  <c r="G423" i="12"/>
  <c r="K422" i="12"/>
  <c r="J422" i="12"/>
  <c r="I422" i="12"/>
  <c r="H422" i="12"/>
  <c r="G422" i="12"/>
  <c r="K421" i="12"/>
  <c r="J421" i="12"/>
  <c r="I421" i="12"/>
  <c r="H421" i="12"/>
  <c r="G421"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1" i="12"/>
  <c r="J411" i="12"/>
  <c r="I411" i="12"/>
  <c r="H411" i="12"/>
  <c r="G411" i="12"/>
  <c r="K410" i="12"/>
  <c r="J410" i="12"/>
  <c r="I410" i="12"/>
  <c r="H410" i="12"/>
  <c r="G410" i="12"/>
  <c r="K408" i="12"/>
  <c r="J408" i="12"/>
  <c r="I408" i="12"/>
  <c r="H408" i="12"/>
  <c r="G408" i="12"/>
  <c r="K407" i="12"/>
  <c r="J407" i="12"/>
  <c r="I407" i="12"/>
  <c r="H407" i="12"/>
  <c r="G407" i="12"/>
  <c r="K406" i="12"/>
  <c r="J406" i="12"/>
  <c r="I406" i="12"/>
  <c r="H406" i="12"/>
  <c r="G406" i="12"/>
  <c r="K405" i="12"/>
  <c r="J405" i="12"/>
  <c r="I405" i="12"/>
  <c r="H405" i="12"/>
  <c r="G405" i="12"/>
  <c r="K404" i="12"/>
  <c r="J404" i="12"/>
  <c r="I404" i="12"/>
  <c r="H404" i="12"/>
  <c r="G404" i="12"/>
  <c r="K403" i="12"/>
  <c r="J403" i="12"/>
  <c r="I403" i="12"/>
  <c r="H403" i="12"/>
  <c r="G403" i="12"/>
  <c r="K402" i="12"/>
  <c r="J402" i="12"/>
  <c r="I402" i="12"/>
  <c r="H402" i="12"/>
  <c r="G402"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5" i="12"/>
  <c r="J395" i="12"/>
  <c r="I395" i="12"/>
  <c r="H395" i="12"/>
  <c r="G395" i="12"/>
  <c r="K394" i="12"/>
  <c r="J394" i="12"/>
  <c r="I394" i="12"/>
  <c r="H394" i="12"/>
  <c r="G394" i="12"/>
  <c r="K393" i="12"/>
  <c r="J393" i="12"/>
  <c r="I393" i="12"/>
  <c r="H393" i="12"/>
  <c r="G393" i="12"/>
  <c r="K392" i="12"/>
  <c r="J392" i="12"/>
  <c r="I392" i="12"/>
  <c r="H392" i="12"/>
  <c r="G392" i="12"/>
  <c r="K391" i="12"/>
  <c r="J391" i="12"/>
  <c r="I391" i="12"/>
  <c r="H391" i="12"/>
  <c r="G391" i="12"/>
  <c r="K390" i="12"/>
  <c r="J390" i="12"/>
  <c r="I390" i="12"/>
  <c r="H390" i="12"/>
  <c r="G390"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1" i="12"/>
  <c r="J381" i="12"/>
  <c r="I381" i="12"/>
  <c r="H381" i="12"/>
  <c r="G381" i="12"/>
  <c r="K380" i="12"/>
  <c r="J380" i="12"/>
  <c r="I380" i="12"/>
  <c r="H380" i="12"/>
  <c r="G380" i="12"/>
  <c r="K378" i="12"/>
  <c r="J378" i="12"/>
  <c r="I378" i="12"/>
  <c r="H378" i="12"/>
  <c r="G378" i="12"/>
  <c r="K377" i="12"/>
  <c r="J377" i="12"/>
  <c r="I377" i="12"/>
  <c r="H377" i="12"/>
  <c r="G377"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1" i="12"/>
  <c r="J371" i="12"/>
  <c r="I371" i="12"/>
  <c r="H371" i="12"/>
  <c r="G371" i="12"/>
  <c r="K370" i="12"/>
  <c r="J370" i="12"/>
  <c r="I370" i="12"/>
  <c r="H370" i="12"/>
  <c r="G370" i="12"/>
  <c r="K369" i="12"/>
  <c r="J369" i="12"/>
  <c r="I369" i="12"/>
  <c r="H369" i="12"/>
  <c r="G369" i="12"/>
  <c r="K368" i="12"/>
  <c r="J368" i="12"/>
  <c r="I368" i="12"/>
  <c r="H368" i="12"/>
  <c r="G368" i="12"/>
  <c r="K367" i="12"/>
  <c r="J367" i="12"/>
  <c r="I367" i="12"/>
  <c r="H367" i="12"/>
  <c r="G367" i="12"/>
  <c r="K366" i="12"/>
  <c r="J366" i="12"/>
  <c r="I366" i="12"/>
  <c r="H366" i="12"/>
  <c r="G366" i="12"/>
  <c r="K364" i="12"/>
  <c r="J364" i="12"/>
  <c r="I364" i="12"/>
  <c r="H364" i="12"/>
  <c r="G364"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3" i="12"/>
  <c r="J353" i="12"/>
  <c r="I353" i="12"/>
  <c r="H353" i="12"/>
  <c r="G353" i="12"/>
  <c r="K352" i="12"/>
  <c r="J352" i="12"/>
  <c r="I352" i="12"/>
  <c r="H352" i="12"/>
  <c r="G352" i="12"/>
  <c r="K351" i="12"/>
  <c r="J351" i="12"/>
  <c r="I351" i="12"/>
  <c r="H351" i="12"/>
  <c r="G351" i="12"/>
  <c r="K350" i="12"/>
  <c r="J350" i="12"/>
  <c r="I350" i="12"/>
  <c r="H350" i="12"/>
  <c r="G350" i="12"/>
  <c r="K349" i="12"/>
  <c r="J349" i="12"/>
  <c r="I349" i="12"/>
  <c r="H349" i="12"/>
  <c r="G349"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8" i="12"/>
  <c r="J338" i="12"/>
  <c r="I338" i="12"/>
  <c r="H338" i="12"/>
  <c r="G338" i="12"/>
  <c r="K337" i="12"/>
  <c r="J337" i="12"/>
  <c r="I337" i="12"/>
  <c r="H337" i="12"/>
  <c r="G337" i="12"/>
  <c r="K336" i="12"/>
  <c r="J336" i="12"/>
  <c r="I336" i="12"/>
  <c r="H336" i="12"/>
  <c r="G336" i="12"/>
  <c r="K334" i="12"/>
  <c r="J334" i="12"/>
  <c r="I334" i="12"/>
  <c r="H334" i="12"/>
  <c r="G334" i="12"/>
  <c r="K333" i="12"/>
  <c r="J333" i="12"/>
  <c r="I333" i="12"/>
  <c r="H333" i="12"/>
  <c r="G333" i="12"/>
  <c r="K332" i="12"/>
  <c r="J332" i="12"/>
  <c r="I332" i="12"/>
  <c r="H332" i="12"/>
  <c r="G332"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1" i="12"/>
  <c r="J321" i="12"/>
  <c r="I321" i="12"/>
  <c r="H321" i="12"/>
  <c r="G321" i="12"/>
  <c r="K320" i="12"/>
  <c r="J320" i="12"/>
  <c r="I320" i="12"/>
  <c r="H320" i="12"/>
  <c r="G320" i="12"/>
  <c r="K319" i="12"/>
  <c r="J319" i="12"/>
  <c r="I319" i="12"/>
  <c r="H319" i="12"/>
  <c r="G319" i="12"/>
  <c r="K318" i="12"/>
  <c r="J318" i="12"/>
  <c r="I318" i="12"/>
  <c r="H318" i="12"/>
  <c r="G318" i="12"/>
  <c r="K317" i="12"/>
  <c r="J317" i="12"/>
  <c r="I317" i="12"/>
  <c r="H317" i="12"/>
  <c r="G317" i="12"/>
  <c r="K315" i="12"/>
  <c r="J315" i="12"/>
  <c r="I315" i="12"/>
  <c r="H315" i="12"/>
  <c r="G315" i="12"/>
  <c r="K314" i="12"/>
  <c r="J314" i="12"/>
  <c r="I314" i="12"/>
  <c r="H314" i="12"/>
  <c r="G314" i="12"/>
  <c r="K313" i="12"/>
  <c r="J313" i="12"/>
  <c r="I313" i="12"/>
  <c r="H313" i="12"/>
  <c r="G313" i="12"/>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7" i="12"/>
  <c r="J307" i="12"/>
  <c r="I307" i="12"/>
  <c r="H307" i="12"/>
  <c r="G307"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7" i="12"/>
  <c r="J237" i="12"/>
  <c r="I237" i="12"/>
  <c r="H237" i="12"/>
  <c r="G237" i="12"/>
  <c r="K236" i="12"/>
  <c r="J236" i="12"/>
  <c r="I236" i="12"/>
  <c r="H236" i="12"/>
  <c r="G236" i="12"/>
  <c r="K235" i="12"/>
  <c r="J235" i="12"/>
  <c r="I235" i="12"/>
  <c r="H235" i="12"/>
  <c r="G235"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7" i="12"/>
  <c r="J177" i="12"/>
  <c r="I177" i="12"/>
  <c r="H177" i="12"/>
  <c r="G177" i="12"/>
  <c r="K176" i="12"/>
  <c r="J176" i="12"/>
  <c r="I176" i="12"/>
  <c r="H176" i="12"/>
  <c r="G176" i="12"/>
  <c r="K175" i="12"/>
  <c r="J175" i="12"/>
  <c r="I175" i="12"/>
  <c r="H175" i="12"/>
  <c r="G175" i="12"/>
  <c r="K174" i="12"/>
  <c r="J174" i="12"/>
  <c r="I174" i="12"/>
  <c r="H174" i="12"/>
  <c r="G174"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846" i="11" l="1"/>
  <c r="J846" i="11"/>
  <c r="I846" i="11"/>
  <c r="H846" i="11"/>
  <c r="G846" i="11"/>
  <c r="K845" i="11"/>
  <c r="J845" i="11"/>
  <c r="I845" i="11"/>
  <c r="H845" i="11"/>
  <c r="G845" i="11"/>
  <c r="K844" i="11"/>
  <c r="J844" i="11"/>
  <c r="I844" i="11"/>
  <c r="H844" i="11"/>
  <c r="G844" i="11"/>
  <c r="K843" i="11"/>
  <c r="J843" i="11"/>
  <c r="I843" i="11"/>
  <c r="H843" i="11"/>
  <c r="G843" i="11"/>
  <c r="K842" i="11"/>
  <c r="J842" i="11"/>
  <c r="I842" i="11"/>
  <c r="H842" i="11"/>
  <c r="G842" i="11"/>
  <c r="K841" i="11"/>
  <c r="J841" i="11"/>
  <c r="I841" i="11"/>
  <c r="H841" i="11"/>
  <c r="G841" i="11"/>
  <c r="K840" i="11"/>
  <c r="J840" i="11"/>
  <c r="I840" i="11"/>
  <c r="H840" i="11"/>
  <c r="G840" i="11"/>
  <c r="K839" i="11"/>
  <c r="J839" i="11"/>
  <c r="I839" i="11"/>
  <c r="H839" i="11"/>
  <c r="G839" i="11"/>
  <c r="K838" i="11"/>
  <c r="J838" i="11"/>
  <c r="I838" i="11"/>
  <c r="H838" i="11"/>
  <c r="G838" i="11"/>
  <c r="K837" i="11"/>
  <c r="J837" i="11"/>
  <c r="I837" i="11"/>
  <c r="H837" i="11"/>
  <c r="G837" i="11"/>
  <c r="K836" i="11"/>
  <c r="J836" i="11"/>
  <c r="I836" i="11"/>
  <c r="H836" i="11"/>
  <c r="G836" i="11"/>
  <c r="K835" i="11"/>
  <c r="J835" i="11"/>
  <c r="I835" i="11"/>
  <c r="H835" i="11"/>
  <c r="G835" i="11"/>
  <c r="K834" i="11"/>
  <c r="J834" i="11"/>
  <c r="I834" i="11"/>
  <c r="H834" i="11"/>
  <c r="G834" i="11"/>
  <c r="K832" i="11"/>
  <c r="J832" i="11"/>
  <c r="I832" i="11"/>
  <c r="H832" i="11"/>
  <c r="G832" i="11"/>
  <c r="K831" i="11"/>
  <c r="J831" i="11"/>
  <c r="I831" i="11"/>
  <c r="H831" i="11"/>
  <c r="G831" i="11"/>
  <c r="K830" i="11"/>
  <c r="J830" i="11"/>
  <c r="I830" i="11"/>
  <c r="H830" i="11"/>
  <c r="G830" i="11"/>
  <c r="K829" i="11"/>
  <c r="J829" i="11"/>
  <c r="I829" i="11"/>
  <c r="H829" i="11"/>
  <c r="G829" i="11"/>
  <c r="K828" i="11"/>
  <c r="J828" i="11"/>
  <c r="I828" i="11"/>
  <c r="H828" i="11"/>
  <c r="G828" i="11"/>
  <c r="K827" i="11"/>
  <c r="J827" i="11"/>
  <c r="I827" i="11"/>
  <c r="H827" i="11"/>
  <c r="G827" i="11"/>
  <c r="K826" i="11"/>
  <c r="J826" i="11"/>
  <c r="I826" i="11"/>
  <c r="H826" i="11"/>
  <c r="G826" i="11"/>
  <c r="K825" i="11"/>
  <c r="J825" i="11"/>
  <c r="I825" i="11"/>
  <c r="H825" i="11"/>
  <c r="G825" i="11"/>
  <c r="K824" i="11"/>
  <c r="J824" i="11"/>
  <c r="I824" i="11"/>
  <c r="H824" i="11"/>
  <c r="G824" i="11"/>
  <c r="K823" i="11"/>
  <c r="J823" i="11"/>
  <c r="I823" i="11"/>
  <c r="H823" i="11"/>
  <c r="G823" i="11"/>
  <c r="K822" i="11"/>
  <c r="J822" i="11"/>
  <c r="I822" i="11"/>
  <c r="H822" i="11"/>
  <c r="G822" i="11"/>
  <c r="K821" i="11"/>
  <c r="J821" i="11"/>
  <c r="I821" i="11"/>
  <c r="H821" i="11"/>
  <c r="G821" i="11"/>
  <c r="K820" i="11"/>
  <c r="J820" i="11"/>
  <c r="I820" i="11"/>
  <c r="H820" i="11"/>
  <c r="G820" i="11"/>
  <c r="K818" i="11"/>
  <c r="J818" i="11"/>
  <c r="I818" i="11"/>
  <c r="H818" i="11"/>
  <c r="G818" i="11"/>
  <c r="K817" i="11"/>
  <c r="J817" i="11"/>
  <c r="I817" i="11"/>
  <c r="H817" i="11"/>
  <c r="G817" i="11"/>
  <c r="K816" i="11"/>
  <c r="J816" i="11"/>
  <c r="I816" i="11"/>
  <c r="H816" i="11"/>
  <c r="G816" i="11"/>
  <c r="K815" i="11"/>
  <c r="J815" i="11"/>
  <c r="I815" i="11"/>
  <c r="H815" i="11"/>
  <c r="G815" i="11"/>
  <c r="K814" i="11"/>
  <c r="J814" i="11"/>
  <c r="I814" i="11"/>
  <c r="H814" i="11"/>
  <c r="G814" i="11"/>
  <c r="K813" i="11"/>
  <c r="J813" i="11"/>
  <c r="I813" i="11"/>
  <c r="H813" i="11"/>
  <c r="G813" i="11"/>
  <c r="K812" i="11"/>
  <c r="J812" i="11"/>
  <c r="I812" i="11"/>
  <c r="H812" i="11"/>
  <c r="G812" i="11"/>
  <c r="K811" i="11"/>
  <c r="J811" i="11"/>
  <c r="I811" i="11"/>
  <c r="H811" i="11"/>
  <c r="G811" i="11"/>
  <c r="K810" i="11"/>
  <c r="J810" i="11"/>
  <c r="I810" i="11"/>
  <c r="H810" i="11"/>
  <c r="G810" i="11"/>
  <c r="K809" i="11"/>
  <c r="J809" i="11"/>
  <c r="I809" i="11"/>
  <c r="H809" i="11"/>
  <c r="G809" i="11"/>
  <c r="K808" i="11"/>
  <c r="J808" i="11"/>
  <c r="I808" i="11"/>
  <c r="H808" i="11"/>
  <c r="G808" i="11"/>
  <c r="K807" i="11"/>
  <c r="J807" i="11"/>
  <c r="I807" i="11"/>
  <c r="H807" i="11"/>
  <c r="G807" i="11"/>
  <c r="K806" i="11"/>
  <c r="J806" i="11"/>
  <c r="I806" i="11"/>
  <c r="H806" i="11"/>
  <c r="G806" i="11"/>
  <c r="K805" i="11"/>
  <c r="J805" i="11"/>
  <c r="I805" i="11"/>
  <c r="H805" i="11"/>
  <c r="G805" i="11"/>
  <c r="K804" i="11"/>
  <c r="J804" i="11"/>
  <c r="I804" i="11"/>
  <c r="H804" i="11"/>
  <c r="G804" i="11"/>
  <c r="K803" i="11"/>
  <c r="J803" i="11"/>
  <c r="I803" i="11"/>
  <c r="H803" i="11"/>
  <c r="G803" i="11"/>
  <c r="K802" i="11"/>
  <c r="J802" i="11"/>
  <c r="I802" i="11"/>
  <c r="H802" i="11"/>
  <c r="G802" i="11"/>
  <c r="K800" i="11"/>
  <c r="J800" i="11"/>
  <c r="I800" i="11"/>
  <c r="H800" i="11"/>
  <c r="G800" i="11"/>
  <c r="K799" i="11"/>
  <c r="J799" i="11"/>
  <c r="I799" i="11"/>
  <c r="H799" i="11"/>
  <c r="G799" i="11"/>
  <c r="K798" i="11"/>
  <c r="J798" i="11"/>
  <c r="I798" i="11"/>
  <c r="H798" i="11"/>
  <c r="G798" i="11"/>
  <c r="K797" i="11"/>
  <c r="J797" i="11"/>
  <c r="I797" i="11"/>
  <c r="H797" i="11"/>
  <c r="G797" i="11"/>
  <c r="K796" i="11"/>
  <c r="J796" i="11"/>
  <c r="I796" i="11"/>
  <c r="H796" i="11"/>
  <c r="G796" i="11"/>
  <c r="K795" i="11"/>
  <c r="J795" i="11"/>
  <c r="I795" i="11"/>
  <c r="H795" i="11"/>
  <c r="G795" i="11"/>
  <c r="K794" i="11"/>
  <c r="J794" i="11"/>
  <c r="I794" i="11"/>
  <c r="H794" i="11"/>
  <c r="G794" i="11"/>
  <c r="K793" i="11"/>
  <c r="J793" i="11"/>
  <c r="I793" i="11"/>
  <c r="H793" i="11"/>
  <c r="G793" i="11"/>
  <c r="K792" i="11"/>
  <c r="J792" i="11"/>
  <c r="I792" i="11"/>
  <c r="H792" i="11"/>
  <c r="G792" i="11"/>
  <c r="K791" i="11"/>
  <c r="J791" i="11"/>
  <c r="I791" i="11"/>
  <c r="H791" i="11"/>
  <c r="G791" i="11"/>
  <c r="K790" i="11"/>
  <c r="J790" i="11"/>
  <c r="I790" i="11"/>
  <c r="H790" i="11"/>
  <c r="G790" i="11"/>
  <c r="K789" i="11"/>
  <c r="J789" i="11"/>
  <c r="I789" i="11"/>
  <c r="H789" i="11"/>
  <c r="G789" i="11"/>
  <c r="K788" i="11"/>
  <c r="J788" i="11"/>
  <c r="I788" i="11"/>
  <c r="H788" i="11"/>
  <c r="G788" i="11"/>
  <c r="K787" i="11"/>
  <c r="J787" i="11"/>
  <c r="I787" i="11"/>
  <c r="H787" i="11"/>
  <c r="G787" i="11"/>
  <c r="K785" i="11"/>
  <c r="J785" i="11"/>
  <c r="I785" i="11"/>
  <c r="H785" i="11"/>
  <c r="G785" i="11"/>
  <c r="K784" i="11"/>
  <c r="J784" i="11"/>
  <c r="I784" i="11"/>
  <c r="H784" i="11"/>
  <c r="G784" i="11"/>
  <c r="K783" i="11"/>
  <c r="J783" i="11"/>
  <c r="I783" i="11"/>
  <c r="H783" i="11"/>
  <c r="G783" i="11"/>
  <c r="K782" i="11"/>
  <c r="J782" i="11"/>
  <c r="I782" i="11"/>
  <c r="H782" i="11"/>
  <c r="G782" i="11"/>
  <c r="K781" i="11"/>
  <c r="J781" i="11"/>
  <c r="I781" i="11"/>
  <c r="H781" i="11"/>
  <c r="G781" i="11"/>
  <c r="K780" i="11"/>
  <c r="J780" i="11"/>
  <c r="I780" i="11"/>
  <c r="H780" i="11"/>
  <c r="G780" i="11"/>
  <c r="K779" i="11"/>
  <c r="J779" i="11"/>
  <c r="I779" i="11"/>
  <c r="H779" i="11"/>
  <c r="G779" i="11"/>
  <c r="K778" i="11"/>
  <c r="J778" i="11"/>
  <c r="I778" i="11"/>
  <c r="H778" i="11"/>
  <c r="G778" i="11"/>
  <c r="K777" i="11"/>
  <c r="J777" i="11"/>
  <c r="I777" i="11"/>
  <c r="H777" i="11"/>
  <c r="G777" i="11"/>
  <c r="K776" i="11"/>
  <c r="J776" i="11"/>
  <c r="I776" i="11"/>
  <c r="H776" i="11"/>
  <c r="G776" i="11"/>
  <c r="K775" i="11"/>
  <c r="J775" i="11"/>
  <c r="I775" i="11"/>
  <c r="H775" i="11"/>
  <c r="G775" i="11"/>
  <c r="K774" i="11"/>
  <c r="J774" i="11"/>
  <c r="I774" i="11"/>
  <c r="H774" i="11"/>
  <c r="G774" i="11"/>
  <c r="K772" i="11"/>
  <c r="J772" i="11"/>
  <c r="I772" i="11"/>
  <c r="H772" i="11"/>
  <c r="G772" i="11"/>
  <c r="K771" i="11"/>
  <c r="J771" i="11"/>
  <c r="I771" i="11"/>
  <c r="H771" i="11"/>
  <c r="G771" i="11"/>
  <c r="K770" i="11"/>
  <c r="J770" i="11"/>
  <c r="I770" i="11"/>
  <c r="H770" i="11"/>
  <c r="G770" i="11"/>
  <c r="K769" i="11"/>
  <c r="J769" i="11"/>
  <c r="I769" i="11"/>
  <c r="H769" i="11"/>
  <c r="G769" i="11"/>
  <c r="K768" i="11"/>
  <c r="J768" i="11"/>
  <c r="I768" i="11"/>
  <c r="H768" i="11"/>
  <c r="G768" i="11"/>
  <c r="K767" i="11"/>
  <c r="J767" i="11"/>
  <c r="I767" i="11"/>
  <c r="H767" i="11"/>
  <c r="G767" i="11"/>
  <c r="K766" i="11"/>
  <c r="J766" i="11"/>
  <c r="I766" i="11"/>
  <c r="H766" i="11"/>
  <c r="G766" i="11"/>
  <c r="K765" i="11"/>
  <c r="J765" i="11"/>
  <c r="I765" i="11"/>
  <c r="H765" i="11"/>
  <c r="G765" i="11"/>
  <c r="K764" i="11"/>
  <c r="J764" i="11"/>
  <c r="I764" i="11"/>
  <c r="H764" i="11"/>
  <c r="G764" i="11"/>
  <c r="K763" i="11"/>
  <c r="J763" i="11"/>
  <c r="I763" i="11"/>
  <c r="H763" i="11"/>
  <c r="G763" i="11"/>
  <c r="K762" i="11"/>
  <c r="J762" i="11"/>
  <c r="I762" i="11"/>
  <c r="H762" i="11"/>
  <c r="G762" i="11"/>
  <c r="K761" i="11"/>
  <c r="J761" i="11"/>
  <c r="I761" i="11"/>
  <c r="H761" i="11"/>
  <c r="G761" i="11"/>
  <c r="K760" i="11"/>
  <c r="J760" i="11"/>
  <c r="I760" i="11"/>
  <c r="H760" i="11"/>
  <c r="G760" i="11"/>
  <c r="K759" i="11"/>
  <c r="J759" i="11"/>
  <c r="I759" i="11"/>
  <c r="H759" i="11"/>
  <c r="G759" i="11"/>
  <c r="K758" i="11"/>
  <c r="J758" i="11"/>
  <c r="I758" i="11"/>
  <c r="H758" i="11"/>
  <c r="G758" i="11"/>
  <c r="K757" i="11"/>
  <c r="J757" i="11"/>
  <c r="I757" i="11"/>
  <c r="H757" i="11"/>
  <c r="G757" i="11"/>
  <c r="K756" i="11"/>
  <c r="J756" i="11"/>
  <c r="I756" i="11"/>
  <c r="H756" i="11"/>
  <c r="G756" i="11"/>
  <c r="K755" i="11"/>
  <c r="J755" i="11"/>
  <c r="I755" i="11"/>
  <c r="H755" i="11"/>
  <c r="G755" i="11"/>
  <c r="K753" i="11"/>
  <c r="J753" i="11"/>
  <c r="I753" i="11"/>
  <c r="H753" i="11"/>
  <c r="G753" i="11"/>
  <c r="K752" i="11"/>
  <c r="J752" i="11"/>
  <c r="I752" i="11"/>
  <c r="H752" i="11"/>
  <c r="G752" i="11"/>
  <c r="K751" i="11"/>
  <c r="J751" i="11"/>
  <c r="I751" i="11"/>
  <c r="H751" i="11"/>
  <c r="G751" i="11"/>
  <c r="K750" i="11"/>
  <c r="J750" i="11"/>
  <c r="I750" i="11"/>
  <c r="H750" i="11"/>
  <c r="G750" i="11"/>
  <c r="K749" i="11"/>
  <c r="J749" i="11"/>
  <c r="I749" i="11"/>
  <c r="H749" i="11"/>
  <c r="G749" i="11"/>
  <c r="K748" i="11"/>
  <c r="J748" i="11"/>
  <c r="I748" i="11"/>
  <c r="H748" i="11"/>
  <c r="G748" i="11"/>
  <c r="K747" i="11"/>
  <c r="J747" i="11"/>
  <c r="I747" i="11"/>
  <c r="H747" i="11"/>
  <c r="G747" i="11"/>
  <c r="K746" i="11"/>
  <c r="J746" i="11"/>
  <c r="I746" i="11"/>
  <c r="H746" i="11"/>
  <c r="G746" i="11"/>
  <c r="K745" i="11"/>
  <c r="J745" i="11"/>
  <c r="I745" i="11"/>
  <c r="H745" i="11"/>
  <c r="G745" i="11"/>
  <c r="K744" i="11"/>
  <c r="J744" i="11"/>
  <c r="I744" i="11"/>
  <c r="H744" i="11"/>
  <c r="G744" i="11"/>
  <c r="K743" i="11"/>
  <c r="J743" i="11"/>
  <c r="I743" i="11"/>
  <c r="H743" i="11"/>
  <c r="G743" i="11"/>
  <c r="K742" i="11"/>
  <c r="J742" i="11"/>
  <c r="I742" i="11"/>
  <c r="H742" i="11"/>
  <c r="G742" i="11"/>
  <c r="K741" i="11"/>
  <c r="J741" i="11"/>
  <c r="I741" i="11"/>
  <c r="H741" i="11"/>
  <c r="G741" i="11"/>
  <c r="K740" i="11"/>
  <c r="J740" i="11"/>
  <c r="I740" i="11"/>
  <c r="H740" i="11"/>
  <c r="G740" i="11"/>
  <c r="K739" i="11"/>
  <c r="J739" i="11"/>
  <c r="I739" i="11"/>
  <c r="H739" i="11"/>
  <c r="G739" i="11"/>
  <c r="K737" i="11"/>
  <c r="J737" i="11"/>
  <c r="I737" i="11"/>
  <c r="H737" i="11"/>
  <c r="G737" i="11"/>
  <c r="K736" i="11"/>
  <c r="J736" i="11"/>
  <c r="I736" i="11"/>
  <c r="H736" i="11"/>
  <c r="G736" i="11"/>
  <c r="K735" i="11"/>
  <c r="J735" i="11"/>
  <c r="I735" i="11"/>
  <c r="H735" i="11"/>
  <c r="G735" i="11"/>
  <c r="K734" i="11"/>
  <c r="J734" i="11"/>
  <c r="I734" i="11"/>
  <c r="H734" i="11"/>
  <c r="G734" i="11"/>
  <c r="K733" i="11"/>
  <c r="J733" i="11"/>
  <c r="I733" i="11"/>
  <c r="H733" i="11"/>
  <c r="G733" i="11"/>
  <c r="K732" i="11"/>
  <c r="J732" i="11"/>
  <c r="I732" i="11"/>
  <c r="H732" i="11"/>
  <c r="G732" i="11"/>
  <c r="K731" i="11"/>
  <c r="J731" i="11"/>
  <c r="I731" i="11"/>
  <c r="H731" i="11"/>
  <c r="G731" i="11"/>
  <c r="K730" i="11"/>
  <c r="J730" i="11"/>
  <c r="I730" i="11"/>
  <c r="H730" i="11"/>
  <c r="G730" i="11"/>
  <c r="K729" i="11"/>
  <c r="J729" i="11"/>
  <c r="I729" i="11"/>
  <c r="H729" i="11"/>
  <c r="G729" i="11"/>
  <c r="K728" i="11"/>
  <c r="J728" i="11"/>
  <c r="I728" i="11"/>
  <c r="H728" i="11"/>
  <c r="G728" i="11"/>
  <c r="K727" i="11"/>
  <c r="J727" i="11"/>
  <c r="I727" i="11"/>
  <c r="H727" i="11"/>
  <c r="G727" i="11"/>
  <c r="K726" i="11"/>
  <c r="J726" i="11"/>
  <c r="I726" i="11"/>
  <c r="H726" i="11"/>
  <c r="G726" i="11"/>
  <c r="K725" i="11"/>
  <c r="J725" i="11"/>
  <c r="I725" i="11"/>
  <c r="H725" i="11"/>
  <c r="G725" i="11"/>
  <c r="K723" i="11"/>
  <c r="J723" i="11"/>
  <c r="I723" i="11"/>
  <c r="H723" i="11"/>
  <c r="G723" i="11"/>
  <c r="K722" i="11"/>
  <c r="J722" i="11"/>
  <c r="I722" i="11"/>
  <c r="H722" i="11"/>
  <c r="G722" i="11"/>
  <c r="K721" i="11"/>
  <c r="J721" i="11"/>
  <c r="I721" i="11"/>
  <c r="H721" i="11"/>
  <c r="G721" i="11"/>
  <c r="K720" i="11"/>
  <c r="J720" i="11"/>
  <c r="I720" i="11"/>
  <c r="H720" i="11"/>
  <c r="G720" i="11"/>
  <c r="K719" i="11"/>
  <c r="J719" i="11"/>
  <c r="I719" i="11"/>
  <c r="H719" i="11"/>
  <c r="G719" i="11"/>
  <c r="K718" i="11"/>
  <c r="J718" i="11"/>
  <c r="I718" i="11"/>
  <c r="H718" i="11"/>
  <c r="G718" i="11"/>
  <c r="K717" i="11"/>
  <c r="J717" i="11"/>
  <c r="I717" i="11"/>
  <c r="H717" i="11"/>
  <c r="G717" i="11"/>
  <c r="K716" i="11"/>
  <c r="J716" i="11"/>
  <c r="I716" i="11"/>
  <c r="H716" i="11"/>
  <c r="G716" i="11"/>
  <c r="K715" i="11"/>
  <c r="J715" i="11"/>
  <c r="I715" i="11"/>
  <c r="H715" i="11"/>
  <c r="G715" i="11"/>
  <c r="K714" i="11"/>
  <c r="J714" i="11"/>
  <c r="I714" i="11"/>
  <c r="H714" i="11"/>
  <c r="G714" i="11"/>
  <c r="K713" i="11"/>
  <c r="J713" i="11"/>
  <c r="I713" i="11"/>
  <c r="H713" i="11"/>
  <c r="G713" i="11"/>
  <c r="K711" i="11"/>
  <c r="J711" i="11"/>
  <c r="I711" i="11"/>
  <c r="H711" i="11"/>
  <c r="G711" i="11"/>
  <c r="K710" i="11"/>
  <c r="J710" i="11"/>
  <c r="I710" i="11"/>
  <c r="H710" i="11"/>
  <c r="G710" i="11"/>
  <c r="K709" i="11"/>
  <c r="J709" i="11"/>
  <c r="I709" i="11"/>
  <c r="H709" i="11"/>
  <c r="G709" i="11"/>
  <c r="K708" i="11"/>
  <c r="J708" i="11"/>
  <c r="I708" i="11"/>
  <c r="H708" i="11"/>
  <c r="G708" i="11"/>
  <c r="K707" i="11"/>
  <c r="J707" i="11"/>
  <c r="I707" i="11"/>
  <c r="H707" i="11"/>
  <c r="G707" i="11"/>
  <c r="K706" i="11"/>
  <c r="J706" i="11"/>
  <c r="I706" i="11"/>
  <c r="H706" i="11"/>
  <c r="G706" i="11"/>
  <c r="K705" i="11"/>
  <c r="J705" i="11"/>
  <c r="I705" i="11"/>
  <c r="H705" i="11"/>
  <c r="G705" i="11"/>
  <c r="K704" i="11"/>
  <c r="J704" i="11"/>
  <c r="I704" i="11"/>
  <c r="H704" i="11"/>
  <c r="G704" i="11"/>
  <c r="K703" i="11"/>
  <c r="J703" i="11"/>
  <c r="I703" i="11"/>
  <c r="H703" i="11"/>
  <c r="G703" i="11"/>
  <c r="K702" i="11"/>
  <c r="J702" i="11"/>
  <c r="I702" i="11"/>
  <c r="H702" i="11"/>
  <c r="G702" i="11"/>
  <c r="K701" i="11"/>
  <c r="J701" i="11"/>
  <c r="I701" i="11"/>
  <c r="H701" i="11"/>
  <c r="G701" i="11"/>
  <c r="K700" i="11"/>
  <c r="J700" i="11"/>
  <c r="I700" i="11"/>
  <c r="H700" i="11"/>
  <c r="G700" i="11"/>
  <c r="K699" i="11"/>
  <c r="J699" i="11"/>
  <c r="I699" i="11"/>
  <c r="H699" i="11"/>
  <c r="G699" i="11"/>
  <c r="K698" i="11"/>
  <c r="J698" i="11"/>
  <c r="I698" i="11"/>
  <c r="H698" i="11"/>
  <c r="G698" i="11"/>
  <c r="K697" i="11"/>
  <c r="J697" i="11"/>
  <c r="I697" i="11"/>
  <c r="H697" i="11"/>
  <c r="G697" i="11"/>
  <c r="K696" i="11"/>
  <c r="J696" i="11"/>
  <c r="I696" i="11"/>
  <c r="H696" i="11"/>
  <c r="G696" i="11"/>
  <c r="K695" i="11"/>
  <c r="J695" i="11"/>
  <c r="I695" i="11"/>
  <c r="H695" i="11"/>
  <c r="G695" i="11"/>
  <c r="K694" i="11"/>
  <c r="J694" i="11"/>
  <c r="I694" i="11"/>
  <c r="H694" i="11"/>
  <c r="G694" i="11"/>
  <c r="K692" i="11"/>
  <c r="J692" i="11"/>
  <c r="I692" i="11"/>
  <c r="H692" i="11"/>
  <c r="G692" i="11"/>
  <c r="K691" i="11"/>
  <c r="J691" i="11"/>
  <c r="I691" i="11"/>
  <c r="H691" i="11"/>
  <c r="G691" i="11"/>
  <c r="K690" i="11"/>
  <c r="J690" i="11"/>
  <c r="I690" i="11"/>
  <c r="H690" i="11"/>
  <c r="G690" i="11"/>
  <c r="K689" i="11"/>
  <c r="J689" i="11"/>
  <c r="I689" i="11"/>
  <c r="H689" i="11"/>
  <c r="G689" i="11"/>
  <c r="K688" i="11"/>
  <c r="J688" i="11"/>
  <c r="I688" i="11"/>
  <c r="H688" i="11"/>
  <c r="G688" i="11"/>
  <c r="K687" i="11"/>
  <c r="J687" i="11"/>
  <c r="I687" i="11"/>
  <c r="H687" i="11"/>
  <c r="G687" i="11"/>
  <c r="K686" i="11"/>
  <c r="J686" i="11"/>
  <c r="I686" i="11"/>
  <c r="H686" i="11"/>
  <c r="G686" i="11"/>
  <c r="K685" i="11"/>
  <c r="J685" i="11"/>
  <c r="I685" i="11"/>
  <c r="H685" i="11"/>
  <c r="G685" i="11"/>
  <c r="K684" i="11"/>
  <c r="J684" i="11"/>
  <c r="I684" i="11"/>
  <c r="H684" i="11"/>
  <c r="G684" i="11"/>
  <c r="K683" i="11"/>
  <c r="J683" i="11"/>
  <c r="I683" i="11"/>
  <c r="H683" i="11"/>
  <c r="G683" i="11"/>
  <c r="K682" i="11"/>
  <c r="J682" i="11"/>
  <c r="I682" i="11"/>
  <c r="H682" i="11"/>
  <c r="G682" i="11"/>
  <c r="K681" i="11"/>
  <c r="J681" i="11"/>
  <c r="I681" i="11"/>
  <c r="H681" i="11"/>
  <c r="G681" i="11"/>
  <c r="K680" i="11"/>
  <c r="J680" i="11"/>
  <c r="I680" i="11"/>
  <c r="H680" i="11"/>
  <c r="G680" i="11"/>
  <c r="K678" i="11"/>
  <c r="J678" i="11"/>
  <c r="I678" i="11"/>
  <c r="H678" i="11"/>
  <c r="G678" i="11"/>
  <c r="K677" i="11"/>
  <c r="J677" i="11"/>
  <c r="I677" i="11"/>
  <c r="H677" i="11"/>
  <c r="G677" i="11"/>
  <c r="K676" i="11"/>
  <c r="J676" i="11"/>
  <c r="I676" i="11"/>
  <c r="H676" i="11"/>
  <c r="G676" i="11"/>
  <c r="K675" i="11"/>
  <c r="J675" i="11"/>
  <c r="I675" i="11"/>
  <c r="H675" i="11"/>
  <c r="G675" i="11"/>
  <c r="K674" i="11"/>
  <c r="J674" i="11"/>
  <c r="I674" i="11"/>
  <c r="H674" i="11"/>
  <c r="G674" i="11"/>
  <c r="K673" i="11"/>
  <c r="J673" i="11"/>
  <c r="I673" i="11"/>
  <c r="H673" i="11"/>
  <c r="G673" i="11"/>
  <c r="K672" i="11"/>
  <c r="J672" i="11"/>
  <c r="I672" i="11"/>
  <c r="H672" i="11"/>
  <c r="G672" i="11"/>
  <c r="K671" i="11"/>
  <c r="J671" i="11"/>
  <c r="I671" i="11"/>
  <c r="H671" i="11"/>
  <c r="G671" i="11"/>
  <c r="K670" i="11"/>
  <c r="J670" i="11"/>
  <c r="I670" i="11"/>
  <c r="H670" i="11"/>
  <c r="G670" i="11"/>
  <c r="K669" i="11"/>
  <c r="J669" i="11"/>
  <c r="I669" i="11"/>
  <c r="H669" i="11"/>
  <c r="G669" i="11"/>
  <c r="K668" i="11"/>
  <c r="J668" i="11"/>
  <c r="I668" i="11"/>
  <c r="H668" i="11"/>
  <c r="G668" i="11"/>
  <c r="K666" i="11"/>
  <c r="J666" i="11"/>
  <c r="I666" i="11"/>
  <c r="H666" i="11"/>
  <c r="G666" i="11"/>
  <c r="K665" i="11"/>
  <c r="J665" i="11"/>
  <c r="I665" i="11"/>
  <c r="H665" i="11"/>
  <c r="G665" i="11"/>
  <c r="K664" i="11"/>
  <c r="J664" i="11"/>
  <c r="I664" i="11"/>
  <c r="H664" i="11"/>
  <c r="G664" i="11"/>
  <c r="K663" i="11"/>
  <c r="J663" i="11"/>
  <c r="I663" i="11"/>
  <c r="H663" i="11"/>
  <c r="G663" i="11"/>
  <c r="K662" i="11"/>
  <c r="J662" i="11"/>
  <c r="I662" i="11"/>
  <c r="H662" i="11"/>
  <c r="G662" i="11"/>
  <c r="K661" i="11"/>
  <c r="J661" i="11"/>
  <c r="I661" i="11"/>
  <c r="H661" i="11"/>
  <c r="G661" i="11"/>
  <c r="K660" i="11"/>
  <c r="J660" i="11"/>
  <c r="I660" i="11"/>
  <c r="H660" i="11"/>
  <c r="G660" i="11"/>
  <c r="K659" i="11"/>
  <c r="J659" i="11"/>
  <c r="I659" i="11"/>
  <c r="H659" i="11"/>
  <c r="G659" i="11"/>
  <c r="K658" i="11"/>
  <c r="J658" i="11"/>
  <c r="I658" i="11"/>
  <c r="H658" i="11"/>
  <c r="G658" i="11"/>
  <c r="K657" i="11"/>
  <c r="J657" i="11"/>
  <c r="I657" i="11"/>
  <c r="H657" i="11"/>
  <c r="G657" i="11"/>
  <c r="K656" i="11"/>
  <c r="J656" i="11"/>
  <c r="I656" i="11"/>
  <c r="H656" i="11"/>
  <c r="G656" i="11"/>
  <c r="K654" i="11"/>
  <c r="J654" i="11"/>
  <c r="I654" i="11"/>
  <c r="H654" i="11"/>
  <c r="G654" i="11"/>
  <c r="K653" i="11"/>
  <c r="J653" i="11"/>
  <c r="I653" i="11"/>
  <c r="H653" i="11"/>
  <c r="G653" i="11"/>
  <c r="K652" i="11"/>
  <c r="J652" i="11"/>
  <c r="I652" i="11"/>
  <c r="H652" i="11"/>
  <c r="G652" i="11"/>
  <c r="K651" i="11"/>
  <c r="J651" i="11"/>
  <c r="I651" i="11"/>
  <c r="H651" i="11"/>
  <c r="G651" i="11"/>
  <c r="K650" i="11"/>
  <c r="J650" i="11"/>
  <c r="I650" i="11"/>
  <c r="H650" i="11"/>
  <c r="G650" i="11"/>
  <c r="K649" i="11"/>
  <c r="J649" i="11"/>
  <c r="I649" i="11"/>
  <c r="H649" i="11"/>
  <c r="G649" i="11"/>
  <c r="K648" i="11"/>
  <c r="J648" i="11"/>
  <c r="I648" i="11"/>
  <c r="H648" i="11"/>
  <c r="G648" i="11"/>
  <c r="K647" i="11"/>
  <c r="J647" i="11"/>
  <c r="I647" i="11"/>
  <c r="H647" i="11"/>
  <c r="G647" i="11"/>
  <c r="K646" i="11"/>
  <c r="J646" i="11"/>
  <c r="I646" i="11"/>
  <c r="H646" i="11"/>
  <c r="G646" i="11"/>
  <c r="K645" i="11"/>
  <c r="J645" i="11"/>
  <c r="I645" i="11"/>
  <c r="H645" i="11"/>
  <c r="G645" i="11"/>
  <c r="K644" i="11"/>
  <c r="J644" i="11"/>
  <c r="I644" i="11"/>
  <c r="H644" i="11"/>
  <c r="G644" i="11"/>
  <c r="K643" i="11"/>
  <c r="J643" i="11"/>
  <c r="I643" i="11"/>
  <c r="H643" i="11"/>
  <c r="G643" i="11"/>
  <c r="K642" i="11"/>
  <c r="J642" i="11"/>
  <c r="I642" i="11"/>
  <c r="H642" i="11"/>
  <c r="G642" i="11"/>
  <c r="K640" i="11"/>
  <c r="J640" i="11"/>
  <c r="I640" i="11"/>
  <c r="H640" i="11"/>
  <c r="G640" i="11"/>
  <c r="K639" i="11"/>
  <c r="J639" i="11"/>
  <c r="I639" i="11"/>
  <c r="H639" i="11"/>
  <c r="G639" i="11"/>
  <c r="K638" i="11"/>
  <c r="J638" i="11"/>
  <c r="I638" i="11"/>
  <c r="H638" i="11"/>
  <c r="G638" i="11"/>
  <c r="K637" i="11"/>
  <c r="J637" i="11"/>
  <c r="I637" i="11"/>
  <c r="H637" i="11"/>
  <c r="G637" i="11"/>
  <c r="K636" i="11"/>
  <c r="J636" i="11"/>
  <c r="I636" i="11"/>
  <c r="H636" i="11"/>
  <c r="G636" i="11"/>
  <c r="K635" i="11"/>
  <c r="J635" i="11"/>
  <c r="I635" i="11"/>
  <c r="H635" i="11"/>
  <c r="G635" i="11"/>
  <c r="K634" i="11"/>
  <c r="J634" i="11"/>
  <c r="I634" i="11"/>
  <c r="H634" i="11"/>
  <c r="G634" i="11"/>
  <c r="K633" i="11"/>
  <c r="J633" i="11"/>
  <c r="I633" i="11"/>
  <c r="H633" i="11"/>
  <c r="G633" i="11"/>
  <c r="K632" i="11"/>
  <c r="J632" i="11"/>
  <c r="I632" i="11"/>
  <c r="H632" i="11"/>
  <c r="G632" i="11"/>
  <c r="K631" i="11"/>
  <c r="J631" i="11"/>
  <c r="I631" i="11"/>
  <c r="H631" i="11"/>
  <c r="G631" i="11"/>
  <c r="K630" i="11"/>
  <c r="J630" i="11"/>
  <c r="I630" i="11"/>
  <c r="H630" i="11"/>
  <c r="G630" i="11"/>
  <c r="K629" i="11"/>
  <c r="J629" i="11"/>
  <c r="I629" i="11"/>
  <c r="H629" i="11"/>
  <c r="G629" i="11"/>
  <c r="K628" i="11"/>
  <c r="J628" i="11"/>
  <c r="I628" i="11"/>
  <c r="H628" i="11"/>
  <c r="G628" i="11"/>
  <c r="K627" i="11"/>
  <c r="J627" i="11"/>
  <c r="I627" i="11"/>
  <c r="H627" i="11"/>
  <c r="G627" i="11"/>
  <c r="K626" i="11"/>
  <c r="J626" i="11"/>
  <c r="I626" i="11"/>
  <c r="H626" i="11"/>
  <c r="G626" i="11"/>
  <c r="K625" i="11"/>
  <c r="J625" i="11"/>
  <c r="I625" i="11"/>
  <c r="H625" i="11"/>
  <c r="G625" i="11"/>
  <c r="K624" i="11"/>
  <c r="J624" i="11"/>
  <c r="I624" i="11"/>
  <c r="H624" i="11"/>
  <c r="G624" i="11"/>
  <c r="K623" i="11"/>
  <c r="J623" i="11"/>
  <c r="I623" i="11"/>
  <c r="H623" i="11"/>
  <c r="G623" i="11"/>
  <c r="K621" i="11"/>
  <c r="J621" i="11"/>
  <c r="I621" i="11"/>
  <c r="H621" i="11"/>
  <c r="G621" i="11"/>
  <c r="K620" i="11"/>
  <c r="J620" i="11"/>
  <c r="I620" i="11"/>
  <c r="H620" i="11"/>
  <c r="G620" i="11"/>
  <c r="K619" i="11"/>
  <c r="J619" i="11"/>
  <c r="I619" i="11"/>
  <c r="H619" i="11"/>
  <c r="G619" i="11"/>
  <c r="K618" i="11"/>
  <c r="J618" i="11"/>
  <c r="I618" i="11"/>
  <c r="H618" i="11"/>
  <c r="G618" i="11"/>
  <c r="K617" i="11"/>
  <c r="J617" i="11"/>
  <c r="I617" i="11"/>
  <c r="H617" i="11"/>
  <c r="G617" i="11"/>
  <c r="K616" i="11"/>
  <c r="J616" i="11"/>
  <c r="I616" i="11"/>
  <c r="H616" i="11"/>
  <c r="G616" i="11"/>
  <c r="K615" i="11"/>
  <c r="J615" i="11"/>
  <c r="I615" i="11"/>
  <c r="H615" i="11"/>
  <c r="G615" i="11"/>
  <c r="K614" i="11"/>
  <c r="J614" i="11"/>
  <c r="I614" i="11"/>
  <c r="H614" i="11"/>
  <c r="G614" i="11"/>
  <c r="K613" i="11"/>
  <c r="J613" i="11"/>
  <c r="I613" i="11"/>
  <c r="H613" i="11"/>
  <c r="G613" i="11"/>
  <c r="K612" i="11"/>
  <c r="J612" i="11"/>
  <c r="I612" i="11"/>
  <c r="H612" i="11"/>
  <c r="G612" i="11"/>
  <c r="K611" i="11"/>
  <c r="J611" i="11"/>
  <c r="I611" i="11"/>
  <c r="H611" i="11"/>
  <c r="G611" i="11"/>
  <c r="K610" i="11"/>
  <c r="J610" i="11"/>
  <c r="I610" i="11"/>
  <c r="H610" i="11"/>
  <c r="G610" i="11"/>
  <c r="K609" i="11"/>
  <c r="J609" i="11"/>
  <c r="I609" i="11"/>
  <c r="H609" i="11"/>
  <c r="G609" i="11"/>
  <c r="K608" i="11"/>
  <c r="J608" i="11"/>
  <c r="I608" i="11"/>
  <c r="H608" i="11"/>
  <c r="G608" i="11"/>
  <c r="K606" i="11"/>
  <c r="J606" i="11"/>
  <c r="I606" i="11"/>
  <c r="H606" i="11"/>
  <c r="G606" i="11"/>
  <c r="K605" i="11"/>
  <c r="J605" i="11"/>
  <c r="I605" i="11"/>
  <c r="H605" i="11"/>
  <c r="G605" i="11"/>
  <c r="K604" i="11"/>
  <c r="J604" i="11"/>
  <c r="I604" i="11"/>
  <c r="H604" i="11"/>
  <c r="G604" i="11"/>
  <c r="K603" i="11"/>
  <c r="J603" i="11"/>
  <c r="I603" i="11"/>
  <c r="H603" i="11"/>
  <c r="G603" i="11"/>
  <c r="K602" i="11"/>
  <c r="J602" i="11"/>
  <c r="I602" i="11"/>
  <c r="H602" i="11"/>
  <c r="G602" i="11"/>
  <c r="K601" i="11"/>
  <c r="J601" i="11"/>
  <c r="I601" i="11"/>
  <c r="H601" i="11"/>
  <c r="G601" i="11"/>
  <c r="K600" i="11"/>
  <c r="J600" i="11"/>
  <c r="I600" i="11"/>
  <c r="H600" i="11"/>
  <c r="G600" i="11"/>
  <c r="K599" i="11"/>
  <c r="J599" i="11"/>
  <c r="I599" i="11"/>
  <c r="H599" i="11"/>
  <c r="G599" i="11"/>
  <c r="K598" i="11"/>
  <c r="J598" i="11"/>
  <c r="I598" i="11"/>
  <c r="H598" i="11"/>
  <c r="G598" i="11"/>
  <c r="K597" i="11"/>
  <c r="J597" i="11"/>
  <c r="I597" i="11"/>
  <c r="H597" i="11"/>
  <c r="G597" i="11"/>
  <c r="K596" i="11"/>
  <c r="J596" i="11"/>
  <c r="I596" i="11"/>
  <c r="H596" i="11"/>
  <c r="G596" i="11"/>
  <c r="K595" i="11"/>
  <c r="J595" i="11"/>
  <c r="I595" i="11"/>
  <c r="H595" i="11"/>
  <c r="G595" i="11"/>
  <c r="K594" i="11"/>
  <c r="J594" i="11"/>
  <c r="I594" i="11"/>
  <c r="H594" i="11"/>
  <c r="G594" i="11"/>
  <c r="K593" i="11"/>
  <c r="J593" i="11"/>
  <c r="I593" i="11"/>
  <c r="H593" i="11"/>
  <c r="G593" i="11"/>
  <c r="K592" i="11"/>
  <c r="J592" i="11"/>
  <c r="I592" i="11"/>
  <c r="H592" i="11"/>
  <c r="G592" i="11"/>
  <c r="K591" i="11"/>
  <c r="J591" i="11"/>
  <c r="I591" i="11"/>
  <c r="H591" i="11"/>
  <c r="G591" i="11"/>
  <c r="K590" i="11"/>
  <c r="J590" i="11"/>
  <c r="I590" i="11"/>
  <c r="H590" i="11"/>
  <c r="G590" i="11"/>
  <c r="K589" i="11"/>
  <c r="J589" i="11"/>
  <c r="I589" i="11"/>
  <c r="H589" i="11"/>
  <c r="G589" i="11"/>
  <c r="K587" i="11"/>
  <c r="J587" i="11"/>
  <c r="I587" i="11"/>
  <c r="H587" i="11"/>
  <c r="G587" i="11"/>
  <c r="K586" i="11"/>
  <c r="J586" i="11"/>
  <c r="I586" i="11"/>
  <c r="H586" i="11"/>
  <c r="G586" i="11"/>
  <c r="K585" i="11"/>
  <c r="J585" i="11"/>
  <c r="I585" i="11"/>
  <c r="H585" i="11"/>
  <c r="G585" i="11"/>
  <c r="K584" i="11"/>
  <c r="J584" i="11"/>
  <c r="I584" i="11"/>
  <c r="H584" i="11"/>
  <c r="G584" i="11"/>
  <c r="K583" i="11"/>
  <c r="J583" i="11"/>
  <c r="I583" i="11"/>
  <c r="H583" i="11"/>
  <c r="G583" i="11"/>
  <c r="K582" i="11"/>
  <c r="J582" i="11"/>
  <c r="I582" i="11"/>
  <c r="H582" i="11"/>
  <c r="G582" i="11"/>
  <c r="K581" i="11"/>
  <c r="J581" i="11"/>
  <c r="I581" i="11"/>
  <c r="H581" i="11"/>
  <c r="G581" i="11"/>
  <c r="K580" i="11"/>
  <c r="J580" i="11"/>
  <c r="I580" i="11"/>
  <c r="H580" i="11"/>
  <c r="G580" i="11"/>
  <c r="K579" i="11"/>
  <c r="J579" i="11"/>
  <c r="I579" i="11"/>
  <c r="H579" i="11"/>
  <c r="G579" i="11"/>
  <c r="K578" i="11"/>
  <c r="J578" i="11"/>
  <c r="I578" i="11"/>
  <c r="H578" i="11"/>
  <c r="G578" i="11"/>
  <c r="K577" i="11"/>
  <c r="J577" i="11"/>
  <c r="I577" i="11"/>
  <c r="H577" i="11"/>
  <c r="G577" i="11"/>
  <c r="K576" i="11"/>
  <c r="J576" i="11"/>
  <c r="I576" i="11"/>
  <c r="H576" i="11"/>
  <c r="G576" i="11"/>
  <c r="K575" i="11"/>
  <c r="J575" i="11"/>
  <c r="I575" i="11"/>
  <c r="H575" i="11"/>
  <c r="G575" i="11"/>
  <c r="K574" i="11"/>
  <c r="J574" i="11"/>
  <c r="I574" i="11"/>
  <c r="H574" i="11"/>
  <c r="G574" i="11"/>
  <c r="K573" i="11"/>
  <c r="J573" i="11"/>
  <c r="I573" i="11"/>
  <c r="H573" i="11"/>
  <c r="G573" i="11"/>
  <c r="K572" i="11"/>
  <c r="J572" i="11"/>
  <c r="I572" i="11"/>
  <c r="H572" i="11"/>
  <c r="G572" i="11"/>
  <c r="K571" i="11"/>
  <c r="J571" i="11"/>
  <c r="I571" i="11"/>
  <c r="H571" i="11"/>
  <c r="G571" i="11"/>
  <c r="K570" i="11"/>
  <c r="J570" i="11"/>
  <c r="I570" i="11"/>
  <c r="H570" i="11"/>
  <c r="G570" i="11"/>
  <c r="K569" i="11"/>
  <c r="J569" i="11"/>
  <c r="I569" i="11"/>
  <c r="H569" i="11"/>
  <c r="G569" i="11"/>
  <c r="K568" i="11"/>
  <c r="J568" i="11"/>
  <c r="I568" i="11"/>
  <c r="H568" i="11"/>
  <c r="G568" i="11"/>
  <c r="K567" i="11"/>
  <c r="J567" i="11"/>
  <c r="I567" i="11"/>
  <c r="H567" i="11"/>
  <c r="G567" i="11"/>
  <c r="K566" i="11"/>
  <c r="J566" i="11"/>
  <c r="I566" i="11"/>
  <c r="H566" i="11"/>
  <c r="G566" i="11"/>
  <c r="K565" i="11"/>
  <c r="J565" i="11"/>
  <c r="I565" i="11"/>
  <c r="H565" i="11"/>
  <c r="G565" i="11"/>
  <c r="K563" i="11"/>
  <c r="J563" i="11"/>
  <c r="I563" i="11"/>
  <c r="H563" i="11"/>
  <c r="G563" i="11"/>
  <c r="K562" i="11"/>
  <c r="J562" i="11"/>
  <c r="I562" i="11"/>
  <c r="H562" i="11"/>
  <c r="G562" i="11"/>
  <c r="K561" i="11"/>
  <c r="J561" i="11"/>
  <c r="I561" i="11"/>
  <c r="H561" i="11"/>
  <c r="G561" i="11"/>
  <c r="K560" i="11"/>
  <c r="J560" i="11"/>
  <c r="I560" i="11"/>
  <c r="H560" i="11"/>
  <c r="G560" i="11"/>
  <c r="K559" i="11"/>
  <c r="J559" i="11"/>
  <c r="I559" i="11"/>
  <c r="H559" i="11"/>
  <c r="G559" i="11"/>
  <c r="K558" i="11"/>
  <c r="J558" i="11"/>
  <c r="I558" i="11"/>
  <c r="H558" i="11"/>
  <c r="G558" i="11"/>
  <c r="K557" i="11"/>
  <c r="J557" i="11"/>
  <c r="I557" i="11"/>
  <c r="H557" i="11"/>
  <c r="G557" i="11"/>
  <c r="K556" i="11"/>
  <c r="J556" i="11"/>
  <c r="I556" i="11"/>
  <c r="H556" i="11"/>
  <c r="G556" i="11"/>
  <c r="K555" i="11"/>
  <c r="J555" i="11"/>
  <c r="I555" i="11"/>
  <c r="H555" i="11"/>
  <c r="G555" i="11"/>
  <c r="K554" i="11"/>
  <c r="J554" i="11"/>
  <c r="I554" i="11"/>
  <c r="H554" i="11"/>
  <c r="G554" i="11"/>
  <c r="K553" i="11"/>
  <c r="J553" i="11"/>
  <c r="I553" i="11"/>
  <c r="H553" i="11"/>
  <c r="G553" i="11"/>
  <c r="K552" i="11"/>
  <c r="J552" i="11"/>
  <c r="I552" i="11"/>
  <c r="H552" i="11"/>
  <c r="G552" i="11"/>
  <c r="K550" i="11"/>
  <c r="J550" i="11"/>
  <c r="I550" i="11"/>
  <c r="H550" i="11"/>
  <c r="G550" i="11"/>
  <c r="K549" i="11"/>
  <c r="J549" i="11"/>
  <c r="I549" i="11"/>
  <c r="H549" i="11"/>
  <c r="G549" i="11"/>
  <c r="K548" i="11"/>
  <c r="J548" i="11"/>
  <c r="I548" i="11"/>
  <c r="H548" i="11"/>
  <c r="G548" i="11"/>
  <c r="K547" i="11"/>
  <c r="J547" i="11"/>
  <c r="I547" i="11"/>
  <c r="H547" i="11"/>
  <c r="G547" i="11"/>
  <c r="K546" i="11"/>
  <c r="J546" i="11"/>
  <c r="I546" i="11"/>
  <c r="H546" i="11"/>
  <c r="G546" i="11"/>
  <c r="K545" i="11"/>
  <c r="J545" i="11"/>
  <c r="I545" i="11"/>
  <c r="H545" i="11"/>
  <c r="G545" i="11"/>
  <c r="K544" i="11"/>
  <c r="J544" i="11"/>
  <c r="I544" i="11"/>
  <c r="H544" i="11"/>
  <c r="G544" i="11"/>
  <c r="K543" i="11"/>
  <c r="J543" i="11"/>
  <c r="I543" i="11"/>
  <c r="H543" i="11"/>
  <c r="G543" i="11"/>
  <c r="K542" i="11"/>
  <c r="J542" i="11"/>
  <c r="I542" i="11"/>
  <c r="H542" i="11"/>
  <c r="G542" i="11"/>
  <c r="K541" i="11"/>
  <c r="J541" i="11"/>
  <c r="I541" i="11"/>
  <c r="H541" i="11"/>
  <c r="G541" i="11"/>
  <c r="K540" i="11"/>
  <c r="J540" i="11"/>
  <c r="I540" i="11"/>
  <c r="H540" i="11"/>
  <c r="G540" i="11"/>
  <c r="K539" i="11"/>
  <c r="J539" i="11"/>
  <c r="I539" i="11"/>
  <c r="H539" i="11"/>
  <c r="G539" i="11"/>
  <c r="K537" i="11"/>
  <c r="J537" i="11"/>
  <c r="I537" i="11"/>
  <c r="H537" i="11"/>
  <c r="G537" i="11"/>
  <c r="K536" i="11"/>
  <c r="J536" i="11"/>
  <c r="I536" i="11"/>
  <c r="H536" i="11"/>
  <c r="G536" i="11"/>
  <c r="K535" i="11"/>
  <c r="J535" i="11"/>
  <c r="I535" i="11"/>
  <c r="H535" i="11"/>
  <c r="G535" i="11"/>
  <c r="K534" i="11"/>
  <c r="J534" i="11"/>
  <c r="I534" i="11"/>
  <c r="H534" i="11"/>
  <c r="G534" i="11"/>
  <c r="K533" i="11"/>
  <c r="J533" i="11"/>
  <c r="I533" i="11"/>
  <c r="H533" i="11"/>
  <c r="G533" i="11"/>
  <c r="K532" i="11"/>
  <c r="J532" i="11"/>
  <c r="I532" i="11"/>
  <c r="H532" i="11"/>
  <c r="G532" i="11"/>
  <c r="K531" i="11"/>
  <c r="J531" i="11"/>
  <c r="I531" i="11"/>
  <c r="H531" i="11"/>
  <c r="G531" i="11"/>
  <c r="K530" i="11"/>
  <c r="J530" i="11"/>
  <c r="I530" i="11"/>
  <c r="H530" i="11"/>
  <c r="G530" i="11"/>
  <c r="K529" i="11"/>
  <c r="J529" i="11"/>
  <c r="I529" i="11"/>
  <c r="H529" i="11"/>
  <c r="G529" i="11"/>
  <c r="K528" i="11"/>
  <c r="J528" i="11"/>
  <c r="I528" i="11"/>
  <c r="H528" i="11"/>
  <c r="G528" i="11"/>
  <c r="K527" i="11"/>
  <c r="J527" i="11"/>
  <c r="I527" i="11"/>
  <c r="H527" i="11"/>
  <c r="G527" i="11"/>
  <c r="K526" i="11"/>
  <c r="J526" i="11"/>
  <c r="I526" i="11"/>
  <c r="H526" i="11"/>
  <c r="G526" i="11"/>
  <c r="K525" i="11"/>
  <c r="J525" i="11"/>
  <c r="I525" i="11"/>
  <c r="H525" i="11"/>
  <c r="G525" i="11"/>
  <c r="K524" i="11"/>
  <c r="J524" i="11"/>
  <c r="I524" i="11"/>
  <c r="H524" i="11"/>
  <c r="G524" i="11"/>
  <c r="K523" i="11"/>
  <c r="J523" i="11"/>
  <c r="I523" i="11"/>
  <c r="H523" i="11"/>
  <c r="G523" i="11"/>
  <c r="K522" i="11"/>
  <c r="J522" i="11"/>
  <c r="I522" i="11"/>
  <c r="H522" i="11"/>
  <c r="G522" i="11"/>
  <c r="K521" i="11"/>
  <c r="J521" i="11"/>
  <c r="I521" i="11"/>
  <c r="H521" i="11"/>
  <c r="G521" i="11"/>
  <c r="K520" i="11"/>
  <c r="J520" i="11"/>
  <c r="I520" i="11"/>
  <c r="H520" i="11"/>
  <c r="G520" i="11"/>
  <c r="K519" i="11"/>
  <c r="J519" i="11"/>
  <c r="I519" i="11"/>
  <c r="H519" i="11"/>
  <c r="G519" i="11"/>
  <c r="K518" i="11"/>
  <c r="J518" i="11"/>
  <c r="I518" i="11"/>
  <c r="H518" i="11"/>
  <c r="G518" i="11"/>
  <c r="K517" i="11"/>
  <c r="J517" i="11"/>
  <c r="I517" i="11"/>
  <c r="H517" i="11"/>
  <c r="G517" i="11"/>
  <c r="K516" i="11"/>
  <c r="J516" i="11"/>
  <c r="I516" i="11"/>
  <c r="H516" i="11"/>
  <c r="G516" i="11"/>
  <c r="K515" i="11"/>
  <c r="J515" i="11"/>
  <c r="I515" i="11"/>
  <c r="H515" i="11"/>
  <c r="G515" i="11"/>
  <c r="K513" i="11"/>
  <c r="J513" i="11"/>
  <c r="I513" i="11"/>
  <c r="H513" i="11"/>
  <c r="G513" i="11"/>
  <c r="K512" i="11"/>
  <c r="J512" i="11"/>
  <c r="I512" i="11"/>
  <c r="H512" i="11"/>
  <c r="G512" i="11"/>
  <c r="K511" i="11"/>
  <c r="J511" i="11"/>
  <c r="I511" i="11"/>
  <c r="H511" i="11"/>
  <c r="G511" i="11"/>
  <c r="K510" i="11"/>
  <c r="J510" i="11"/>
  <c r="I510" i="11"/>
  <c r="H510" i="11"/>
  <c r="G510" i="11"/>
  <c r="K509" i="11"/>
  <c r="J509" i="11"/>
  <c r="I509" i="11"/>
  <c r="H509" i="11"/>
  <c r="G509" i="11"/>
  <c r="K508" i="11"/>
  <c r="J508" i="11"/>
  <c r="I508" i="11"/>
  <c r="H508" i="11"/>
  <c r="G508" i="11"/>
  <c r="K507" i="11"/>
  <c r="J507" i="11"/>
  <c r="I507" i="11"/>
  <c r="H507" i="11"/>
  <c r="G507" i="11"/>
  <c r="K506" i="11"/>
  <c r="J506" i="11"/>
  <c r="I506" i="11"/>
  <c r="H506" i="11"/>
  <c r="G506" i="11"/>
  <c r="K505" i="11"/>
  <c r="J505" i="11"/>
  <c r="I505" i="11"/>
  <c r="H505" i="11"/>
  <c r="G505" i="11"/>
  <c r="K504" i="11"/>
  <c r="J504" i="11"/>
  <c r="I504" i="11"/>
  <c r="H504" i="11"/>
  <c r="G504" i="11"/>
  <c r="K503" i="11"/>
  <c r="J503" i="11"/>
  <c r="I503" i="11"/>
  <c r="H503" i="11"/>
  <c r="G503" i="11"/>
  <c r="K502" i="11"/>
  <c r="J502" i="11"/>
  <c r="I502" i="11"/>
  <c r="H502" i="11"/>
  <c r="G502" i="11"/>
  <c r="K501" i="11"/>
  <c r="J501" i="11"/>
  <c r="I501" i="11"/>
  <c r="H501" i="11"/>
  <c r="G501" i="11"/>
  <c r="K500" i="11"/>
  <c r="J500" i="11"/>
  <c r="I500" i="11"/>
  <c r="H500" i="11"/>
  <c r="G500" i="11"/>
  <c r="K499" i="11"/>
  <c r="J499" i="11"/>
  <c r="I499" i="11"/>
  <c r="H499" i="11"/>
  <c r="G499" i="11"/>
  <c r="K498" i="11"/>
  <c r="J498" i="11"/>
  <c r="I498" i="11"/>
  <c r="H498" i="11"/>
  <c r="G498" i="11"/>
  <c r="K497" i="11"/>
  <c r="J497" i="11"/>
  <c r="I497" i="11"/>
  <c r="H497" i="11"/>
  <c r="G497" i="11"/>
  <c r="K496" i="11"/>
  <c r="J496" i="11"/>
  <c r="I496" i="11"/>
  <c r="H496" i="11"/>
  <c r="G496" i="11"/>
  <c r="K495" i="11"/>
  <c r="J495" i="11"/>
  <c r="I495" i="11"/>
  <c r="H495" i="11"/>
  <c r="G495" i="11"/>
  <c r="K494" i="11"/>
  <c r="J494" i="11"/>
  <c r="I494" i="11"/>
  <c r="H494" i="11"/>
  <c r="G494" i="11"/>
  <c r="K493" i="11"/>
  <c r="J493" i="11"/>
  <c r="I493" i="11"/>
  <c r="H493" i="11"/>
  <c r="G493" i="11"/>
  <c r="K492" i="11"/>
  <c r="J492" i="11"/>
  <c r="I492" i="11"/>
  <c r="H492" i="11"/>
  <c r="G492" i="11"/>
  <c r="K491" i="11"/>
  <c r="J491" i="11"/>
  <c r="I491" i="11"/>
  <c r="H491" i="11"/>
  <c r="G491" i="11"/>
  <c r="K490" i="11"/>
  <c r="J490" i="11"/>
  <c r="I490" i="11"/>
  <c r="H490" i="11"/>
  <c r="G490" i="11"/>
  <c r="K489" i="11"/>
  <c r="J489" i="11"/>
  <c r="I489" i="11"/>
  <c r="H489" i="11"/>
  <c r="G489" i="11"/>
  <c r="K488" i="11"/>
  <c r="J488" i="11"/>
  <c r="I488" i="11"/>
  <c r="H488" i="11"/>
  <c r="G488" i="11"/>
  <c r="K487" i="11"/>
  <c r="J487" i="11"/>
  <c r="I487" i="11"/>
  <c r="H487" i="11"/>
  <c r="G487" i="11"/>
  <c r="K486" i="11"/>
  <c r="J486" i="11"/>
  <c r="I486" i="11"/>
  <c r="H486" i="11"/>
  <c r="G486" i="11"/>
  <c r="K484" i="11"/>
  <c r="J484" i="11"/>
  <c r="I484" i="11"/>
  <c r="H484" i="11"/>
  <c r="G484" i="11"/>
  <c r="K483" i="11"/>
  <c r="J483" i="11"/>
  <c r="I483" i="11"/>
  <c r="H483" i="11"/>
  <c r="G483" i="11"/>
  <c r="K482" i="11"/>
  <c r="J482" i="11"/>
  <c r="I482" i="11"/>
  <c r="H482" i="11"/>
  <c r="G482" i="11"/>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4" i="11"/>
  <c r="J474" i="11"/>
  <c r="I474" i="11"/>
  <c r="H474" i="11"/>
  <c r="G474" i="11"/>
  <c r="K473" i="11"/>
  <c r="J473" i="11"/>
  <c r="I473" i="11"/>
  <c r="H473" i="11"/>
  <c r="G473" i="11"/>
  <c r="K472" i="11"/>
  <c r="J472" i="11"/>
  <c r="I472" i="11"/>
  <c r="H472" i="11"/>
  <c r="G472" i="11"/>
  <c r="K471" i="11"/>
  <c r="J471" i="11"/>
  <c r="I471" i="11"/>
  <c r="H471" i="11"/>
  <c r="G471" i="11"/>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9" i="11"/>
  <c r="J309" i="11"/>
  <c r="I309" i="11"/>
  <c r="H309" i="11"/>
  <c r="G309"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760" i="10" l="1"/>
  <c r="J760" i="10"/>
  <c r="I760" i="10"/>
  <c r="H760" i="10"/>
  <c r="G760" i="10"/>
  <c r="K759" i="10"/>
  <c r="J759" i="10"/>
  <c r="I759" i="10"/>
  <c r="H759" i="10"/>
  <c r="G759" i="10"/>
  <c r="K758" i="10"/>
  <c r="J758" i="10"/>
  <c r="I758" i="10"/>
  <c r="H758" i="10"/>
  <c r="G758" i="10"/>
  <c r="K757" i="10"/>
  <c r="J757" i="10"/>
  <c r="I757" i="10"/>
  <c r="H757" i="10"/>
  <c r="G757" i="10"/>
  <c r="K756" i="10"/>
  <c r="J756" i="10"/>
  <c r="I756" i="10"/>
  <c r="H756" i="10"/>
  <c r="G756" i="10"/>
  <c r="K755" i="10"/>
  <c r="J755" i="10"/>
  <c r="I755" i="10"/>
  <c r="H755" i="10"/>
  <c r="G755" i="10"/>
  <c r="K754" i="10"/>
  <c r="J754" i="10"/>
  <c r="I754" i="10"/>
  <c r="H754" i="10"/>
  <c r="G754" i="10"/>
  <c r="K753" i="10"/>
  <c r="J753" i="10"/>
  <c r="I753" i="10"/>
  <c r="H753" i="10"/>
  <c r="G753" i="10"/>
  <c r="K752" i="10"/>
  <c r="J752" i="10"/>
  <c r="I752" i="10"/>
  <c r="H752" i="10"/>
  <c r="G752" i="10"/>
  <c r="K751" i="10"/>
  <c r="J751" i="10"/>
  <c r="I751" i="10"/>
  <c r="H751" i="10"/>
  <c r="G751" i="10"/>
  <c r="K750" i="10"/>
  <c r="J750" i="10"/>
  <c r="I750" i="10"/>
  <c r="H750" i="10"/>
  <c r="G750" i="10"/>
  <c r="K749" i="10"/>
  <c r="J749" i="10"/>
  <c r="I749" i="10"/>
  <c r="H749" i="10"/>
  <c r="G749" i="10"/>
  <c r="K748" i="10"/>
  <c r="J748" i="10"/>
  <c r="I748" i="10"/>
  <c r="H748" i="10"/>
  <c r="G748" i="10"/>
  <c r="K747" i="10"/>
  <c r="J747" i="10"/>
  <c r="I747" i="10"/>
  <c r="H747" i="10"/>
  <c r="G747" i="10"/>
  <c r="K746" i="10"/>
  <c r="J746" i="10"/>
  <c r="I746" i="10"/>
  <c r="H746" i="10"/>
  <c r="G746" i="10"/>
  <c r="K745" i="10"/>
  <c r="J745" i="10"/>
  <c r="I745" i="10"/>
  <c r="H745" i="10"/>
  <c r="G745" i="10"/>
  <c r="K744" i="10"/>
  <c r="J744" i="10"/>
  <c r="I744" i="10"/>
  <c r="H744" i="10"/>
  <c r="G744" i="10"/>
  <c r="K743" i="10"/>
  <c r="J743" i="10"/>
  <c r="I743" i="10"/>
  <c r="H743" i="10"/>
  <c r="G743"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5" i="10"/>
  <c r="J735" i="10"/>
  <c r="I735" i="10"/>
  <c r="H735" i="10"/>
  <c r="G735" i="10"/>
  <c r="K734" i="10"/>
  <c r="J734" i="10"/>
  <c r="I734" i="10"/>
  <c r="H734" i="10"/>
  <c r="G734" i="10"/>
  <c r="K733" i="10"/>
  <c r="J733" i="10"/>
  <c r="I733" i="10"/>
  <c r="H733" i="10"/>
  <c r="G733" i="10"/>
  <c r="K732" i="10"/>
  <c r="J732" i="10"/>
  <c r="I732" i="10"/>
  <c r="H732" i="10"/>
  <c r="G732" i="10"/>
  <c r="K731" i="10"/>
  <c r="J731" i="10"/>
  <c r="I731" i="10"/>
  <c r="H731" i="10"/>
  <c r="G731" i="10"/>
  <c r="K730" i="10"/>
  <c r="J730" i="10"/>
  <c r="I730" i="10"/>
  <c r="H730" i="10"/>
  <c r="G730" i="10"/>
  <c r="K729" i="10"/>
  <c r="J729" i="10"/>
  <c r="I729" i="10"/>
  <c r="H729" i="10"/>
  <c r="G729" i="10"/>
  <c r="K728" i="10"/>
  <c r="J728" i="10"/>
  <c r="I728" i="10"/>
  <c r="H728" i="10"/>
  <c r="G728" i="10"/>
  <c r="K727" i="10"/>
  <c r="J727" i="10"/>
  <c r="I727" i="10"/>
  <c r="H727" i="10"/>
  <c r="G727" i="10"/>
  <c r="K726" i="10"/>
  <c r="J726" i="10"/>
  <c r="I726" i="10"/>
  <c r="H726" i="10"/>
  <c r="G726" i="10"/>
  <c r="K725" i="10"/>
  <c r="J725" i="10"/>
  <c r="I725" i="10"/>
  <c r="H725" i="10"/>
  <c r="G725" i="10"/>
  <c r="K724" i="10"/>
  <c r="J724" i="10"/>
  <c r="I724" i="10"/>
  <c r="H724" i="10"/>
  <c r="G724" i="10"/>
  <c r="K723" i="10"/>
  <c r="J723" i="10"/>
  <c r="I723" i="10"/>
  <c r="H723" i="10"/>
  <c r="G723" i="10"/>
  <c r="K722" i="10"/>
  <c r="J722" i="10"/>
  <c r="I722" i="10"/>
  <c r="H722" i="10"/>
  <c r="G722" i="10"/>
  <c r="K721" i="10"/>
  <c r="J721" i="10"/>
  <c r="I721" i="10"/>
  <c r="H721" i="10"/>
  <c r="G721" i="10"/>
  <c r="K720" i="10"/>
  <c r="J720" i="10"/>
  <c r="I720" i="10"/>
  <c r="H720" i="10"/>
  <c r="G720" i="10"/>
  <c r="K719" i="10"/>
  <c r="J719" i="10"/>
  <c r="I719" i="10"/>
  <c r="H719" i="10"/>
  <c r="G719" i="10"/>
  <c r="K718" i="10"/>
  <c r="J718" i="10"/>
  <c r="I718" i="10"/>
  <c r="H718" i="10"/>
  <c r="G718" i="10"/>
  <c r="K717" i="10"/>
  <c r="J717" i="10"/>
  <c r="I717" i="10"/>
  <c r="H717" i="10"/>
  <c r="G717" i="10"/>
  <c r="K716" i="10"/>
  <c r="J716" i="10"/>
  <c r="I716" i="10"/>
  <c r="H716" i="10"/>
  <c r="G716" i="10"/>
  <c r="K715" i="10"/>
  <c r="J715" i="10"/>
  <c r="I715" i="10"/>
  <c r="H715" i="10"/>
  <c r="G715" i="10"/>
  <c r="K714" i="10"/>
  <c r="J714" i="10"/>
  <c r="I714" i="10"/>
  <c r="H714" i="10"/>
  <c r="G714" i="10"/>
  <c r="K713" i="10"/>
  <c r="J713" i="10"/>
  <c r="I713" i="10"/>
  <c r="H713" i="10"/>
  <c r="G713" i="10"/>
  <c r="K712" i="10"/>
  <c r="J712" i="10"/>
  <c r="I712" i="10"/>
  <c r="H712" i="10"/>
  <c r="G712" i="10"/>
  <c r="K710" i="10"/>
  <c r="J710" i="10"/>
  <c r="I710" i="10"/>
  <c r="H710" i="10"/>
  <c r="G710" i="10"/>
  <c r="K709" i="10"/>
  <c r="J709" i="10"/>
  <c r="I709" i="10"/>
  <c r="H709" i="10"/>
  <c r="G709" i="10"/>
  <c r="K708" i="10"/>
  <c r="J708" i="10"/>
  <c r="I708" i="10"/>
  <c r="H708" i="10"/>
  <c r="G708" i="10"/>
  <c r="K707" i="10"/>
  <c r="J707" i="10"/>
  <c r="I707" i="10"/>
  <c r="H707" i="10"/>
  <c r="G707" i="10"/>
  <c r="K706" i="10"/>
  <c r="J706" i="10"/>
  <c r="I706" i="10"/>
  <c r="H706" i="10"/>
  <c r="G706" i="10"/>
  <c r="K705" i="10"/>
  <c r="J705" i="10"/>
  <c r="I705" i="10"/>
  <c r="H705" i="10"/>
  <c r="G705" i="10"/>
  <c r="K704" i="10"/>
  <c r="J704" i="10"/>
  <c r="I704" i="10"/>
  <c r="H704" i="10"/>
  <c r="G704" i="10"/>
  <c r="K703" i="10"/>
  <c r="J703" i="10"/>
  <c r="I703" i="10"/>
  <c r="H703" i="10"/>
  <c r="G703" i="10"/>
  <c r="K702" i="10"/>
  <c r="J702" i="10"/>
  <c r="I702" i="10"/>
  <c r="H702" i="10"/>
  <c r="G702" i="10"/>
  <c r="K701" i="10"/>
  <c r="J701" i="10"/>
  <c r="I701" i="10"/>
  <c r="H701" i="10"/>
  <c r="G701" i="10"/>
  <c r="K700" i="10"/>
  <c r="J700" i="10"/>
  <c r="I700" i="10"/>
  <c r="H700" i="10"/>
  <c r="G700" i="10"/>
  <c r="K699" i="10"/>
  <c r="J699" i="10"/>
  <c r="I699" i="10"/>
  <c r="H699" i="10"/>
  <c r="G699" i="10"/>
  <c r="K698" i="10"/>
  <c r="J698" i="10"/>
  <c r="I698" i="10"/>
  <c r="H698" i="10"/>
  <c r="G698"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7" i="10"/>
  <c r="J687" i="10"/>
  <c r="I687" i="10"/>
  <c r="H687" i="10"/>
  <c r="G687" i="10"/>
  <c r="K686" i="10"/>
  <c r="J686" i="10"/>
  <c r="I686" i="10"/>
  <c r="H686" i="10"/>
  <c r="G686" i="10"/>
  <c r="K685" i="10"/>
  <c r="J685" i="10"/>
  <c r="I685" i="10"/>
  <c r="H685" i="10"/>
  <c r="G685" i="10"/>
  <c r="K684" i="10"/>
  <c r="J684" i="10"/>
  <c r="I684" i="10"/>
  <c r="H684" i="10"/>
  <c r="G684" i="10"/>
  <c r="K682" i="10"/>
  <c r="J682" i="10"/>
  <c r="I682" i="10"/>
  <c r="H682" i="10"/>
  <c r="G682" i="10"/>
  <c r="K681" i="10"/>
  <c r="J681" i="10"/>
  <c r="I681" i="10"/>
  <c r="H681" i="10"/>
  <c r="G681" i="10"/>
  <c r="K680" i="10"/>
  <c r="J680" i="10"/>
  <c r="I680" i="10"/>
  <c r="H680" i="10"/>
  <c r="G680" i="10"/>
  <c r="K679" i="10"/>
  <c r="J679" i="10"/>
  <c r="I679" i="10"/>
  <c r="H679" i="10"/>
  <c r="G679" i="10"/>
  <c r="K678" i="10"/>
  <c r="J678" i="10"/>
  <c r="I678" i="10"/>
  <c r="H678" i="10"/>
  <c r="G678" i="10"/>
  <c r="K677" i="10"/>
  <c r="J677" i="10"/>
  <c r="I677" i="10"/>
  <c r="H677" i="10"/>
  <c r="G677" i="10"/>
  <c r="K676" i="10"/>
  <c r="J676" i="10"/>
  <c r="I676" i="10"/>
  <c r="H676" i="10"/>
  <c r="G676" i="10"/>
  <c r="K675" i="10"/>
  <c r="J675" i="10"/>
  <c r="I675" i="10"/>
  <c r="H675" i="10"/>
  <c r="G675" i="10"/>
  <c r="K674" i="10"/>
  <c r="J674" i="10"/>
  <c r="I674" i="10"/>
  <c r="H674" i="10"/>
  <c r="G674" i="10"/>
  <c r="K673" i="10"/>
  <c r="J673" i="10"/>
  <c r="I673" i="10"/>
  <c r="H673" i="10"/>
  <c r="G673" i="10"/>
  <c r="K672" i="10"/>
  <c r="J672" i="10"/>
  <c r="I672" i="10"/>
  <c r="H672" i="10"/>
  <c r="G672" i="10"/>
  <c r="K670" i="10"/>
  <c r="J670" i="10"/>
  <c r="I670" i="10"/>
  <c r="H670" i="10"/>
  <c r="G670" i="10"/>
  <c r="K669" i="10"/>
  <c r="J669" i="10"/>
  <c r="I669" i="10"/>
  <c r="H669" i="10"/>
  <c r="G669" i="10"/>
  <c r="K668" i="10"/>
  <c r="J668" i="10"/>
  <c r="I668" i="10"/>
  <c r="H668" i="10"/>
  <c r="G668" i="10"/>
  <c r="K667" i="10"/>
  <c r="J667" i="10"/>
  <c r="I667" i="10"/>
  <c r="H667" i="10"/>
  <c r="G667" i="10"/>
  <c r="K666" i="10"/>
  <c r="J666" i="10"/>
  <c r="I666" i="10"/>
  <c r="H666" i="10"/>
  <c r="G666" i="10"/>
  <c r="K665" i="10"/>
  <c r="J665" i="10"/>
  <c r="I665" i="10"/>
  <c r="H665" i="10"/>
  <c r="G665" i="10"/>
  <c r="K664" i="10"/>
  <c r="J664" i="10"/>
  <c r="I664" i="10"/>
  <c r="H664" i="10"/>
  <c r="G664" i="10"/>
  <c r="K663" i="10"/>
  <c r="J663" i="10"/>
  <c r="I663" i="10"/>
  <c r="H663" i="10"/>
  <c r="G663" i="10"/>
  <c r="K662" i="10"/>
  <c r="J662" i="10"/>
  <c r="I662" i="10"/>
  <c r="H662" i="10"/>
  <c r="G662" i="10"/>
  <c r="K660" i="10"/>
  <c r="J660" i="10"/>
  <c r="I660" i="10"/>
  <c r="H660" i="10"/>
  <c r="G660" i="10"/>
  <c r="K659" i="10"/>
  <c r="J659" i="10"/>
  <c r="I659" i="10"/>
  <c r="H659" i="10"/>
  <c r="G659" i="10"/>
  <c r="K658" i="10"/>
  <c r="J658" i="10"/>
  <c r="I658" i="10"/>
  <c r="H658" i="10"/>
  <c r="G658" i="10"/>
  <c r="K657" i="10"/>
  <c r="J657" i="10"/>
  <c r="I657" i="10"/>
  <c r="H657" i="10"/>
  <c r="G657" i="10"/>
  <c r="K656" i="10"/>
  <c r="J656" i="10"/>
  <c r="I656" i="10"/>
  <c r="H656" i="10"/>
  <c r="G656"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50" i="10"/>
  <c r="J650" i="10"/>
  <c r="I650" i="10"/>
  <c r="H650" i="10"/>
  <c r="G650" i="10"/>
  <c r="K649" i="10"/>
  <c r="J649" i="10"/>
  <c r="I649" i="10"/>
  <c r="H649" i="10"/>
  <c r="G649" i="10"/>
  <c r="K648" i="10"/>
  <c r="J648" i="10"/>
  <c r="I648" i="10"/>
  <c r="H648" i="10"/>
  <c r="G648" i="10"/>
  <c r="K647" i="10"/>
  <c r="J647" i="10"/>
  <c r="I647" i="10"/>
  <c r="H647" i="10"/>
  <c r="G647"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6" i="10"/>
  <c r="J636" i="10"/>
  <c r="I636" i="10"/>
  <c r="H636" i="10"/>
  <c r="G636"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8" i="10"/>
  <c r="J628" i="10"/>
  <c r="I628" i="10"/>
  <c r="H628" i="10"/>
  <c r="G628" i="10"/>
  <c r="K627" i="10"/>
  <c r="J627" i="10"/>
  <c r="I627" i="10"/>
  <c r="H627" i="10"/>
  <c r="G627" i="10"/>
  <c r="K626" i="10"/>
  <c r="J626" i="10"/>
  <c r="I626" i="10"/>
  <c r="H626" i="10"/>
  <c r="G626" i="10"/>
  <c r="K625" i="10"/>
  <c r="J625" i="10"/>
  <c r="I625" i="10"/>
  <c r="H625" i="10"/>
  <c r="G625" i="10"/>
  <c r="K624" i="10"/>
  <c r="J624" i="10"/>
  <c r="I624" i="10"/>
  <c r="H624" i="10"/>
  <c r="G624" i="10"/>
  <c r="K623" i="10"/>
  <c r="J623" i="10"/>
  <c r="I623" i="10"/>
  <c r="H623" i="10"/>
  <c r="G623"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4" i="10"/>
  <c r="J614" i="10"/>
  <c r="I614" i="10"/>
  <c r="H614" i="10"/>
  <c r="G614" i="10"/>
  <c r="K613" i="10"/>
  <c r="J613" i="10"/>
  <c r="I613" i="10"/>
  <c r="H613" i="10"/>
  <c r="G613" i="10"/>
  <c r="K612" i="10"/>
  <c r="J612" i="10"/>
  <c r="I612" i="10"/>
  <c r="H612" i="10"/>
  <c r="G612" i="10"/>
  <c r="K611" i="10"/>
  <c r="J611" i="10"/>
  <c r="I611" i="10"/>
  <c r="H611" i="10"/>
  <c r="G611" i="10"/>
  <c r="K610" i="10"/>
  <c r="J610" i="10"/>
  <c r="I610" i="10"/>
  <c r="H610" i="10"/>
  <c r="G610" i="10"/>
  <c r="K609" i="10"/>
  <c r="J609" i="10"/>
  <c r="I609" i="10"/>
  <c r="H609" i="10"/>
  <c r="G609" i="10"/>
  <c r="K608" i="10"/>
  <c r="J608" i="10"/>
  <c r="I608" i="10"/>
  <c r="H608" i="10"/>
  <c r="G608" i="10"/>
  <c r="K607" i="10"/>
  <c r="J607" i="10"/>
  <c r="I607" i="10"/>
  <c r="H607" i="10"/>
  <c r="G607" i="10"/>
  <c r="K606" i="10"/>
  <c r="J606" i="10"/>
  <c r="I606" i="10"/>
  <c r="H606" i="10"/>
  <c r="G606"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7" i="10"/>
  <c r="J597" i="10"/>
  <c r="I597" i="10"/>
  <c r="H597" i="10"/>
  <c r="G597" i="10"/>
  <c r="K596" i="10"/>
  <c r="J596" i="10"/>
  <c r="I596" i="10"/>
  <c r="H596" i="10"/>
  <c r="G596" i="10"/>
  <c r="K595" i="10"/>
  <c r="J595" i="10"/>
  <c r="I595" i="10"/>
  <c r="H595" i="10"/>
  <c r="G595" i="10"/>
  <c r="K594" i="10"/>
  <c r="J594" i="10"/>
  <c r="I594" i="10"/>
  <c r="H594" i="10"/>
  <c r="G594" i="10"/>
  <c r="K593" i="10"/>
  <c r="J593" i="10"/>
  <c r="I593" i="10"/>
  <c r="H593" i="10"/>
  <c r="G593" i="10"/>
  <c r="K592" i="10"/>
  <c r="J592" i="10"/>
  <c r="I592" i="10"/>
  <c r="H592" i="10"/>
  <c r="G592" i="10"/>
  <c r="K591" i="10"/>
  <c r="J591" i="10"/>
  <c r="I591" i="10"/>
  <c r="H591" i="10"/>
  <c r="G591"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4" i="10"/>
  <c r="J584" i="10"/>
  <c r="I584" i="10"/>
  <c r="H584" i="10"/>
  <c r="G584"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8" i="10"/>
  <c r="J578" i="10"/>
  <c r="I578" i="10"/>
  <c r="H578" i="10"/>
  <c r="G578" i="10"/>
  <c r="K577" i="10"/>
  <c r="J577" i="10"/>
  <c r="I577" i="10"/>
  <c r="H577" i="10"/>
  <c r="G577" i="10"/>
  <c r="K575" i="10"/>
  <c r="J575" i="10"/>
  <c r="I575" i="10"/>
  <c r="H575" i="10"/>
  <c r="G575" i="10"/>
  <c r="K574" i="10"/>
  <c r="J574" i="10"/>
  <c r="I574" i="10"/>
  <c r="H574" i="10"/>
  <c r="G574" i="10"/>
  <c r="K573" i="10"/>
  <c r="J573" i="10"/>
  <c r="I573" i="10"/>
  <c r="H573" i="10"/>
  <c r="G573" i="10"/>
  <c r="K572" i="10"/>
  <c r="J572" i="10"/>
  <c r="I572" i="10"/>
  <c r="H572" i="10"/>
  <c r="G572" i="10"/>
  <c r="K571" i="10"/>
  <c r="J571" i="10"/>
  <c r="I571" i="10"/>
  <c r="H571" i="10"/>
  <c r="G571" i="10"/>
  <c r="K570" i="10"/>
  <c r="J570" i="10"/>
  <c r="I570" i="10"/>
  <c r="H570" i="10"/>
  <c r="G570" i="10"/>
  <c r="K569" i="10"/>
  <c r="J569" i="10"/>
  <c r="I569" i="10"/>
  <c r="H569" i="10"/>
  <c r="G569" i="10"/>
  <c r="K568" i="10"/>
  <c r="J568" i="10"/>
  <c r="I568" i="10"/>
  <c r="H568" i="10"/>
  <c r="G568" i="10"/>
  <c r="K567" i="10"/>
  <c r="J567" i="10"/>
  <c r="I567" i="10"/>
  <c r="H567" i="10"/>
  <c r="G567" i="10"/>
  <c r="K566" i="10"/>
  <c r="J566" i="10"/>
  <c r="I566" i="10"/>
  <c r="H566" i="10"/>
  <c r="G566" i="10"/>
  <c r="K565" i="10"/>
  <c r="J565" i="10"/>
  <c r="I565" i="10"/>
  <c r="H565" i="10"/>
  <c r="G565" i="10"/>
  <c r="K564" i="10"/>
  <c r="J564" i="10"/>
  <c r="I564" i="10"/>
  <c r="H564" i="10"/>
  <c r="G564" i="10"/>
  <c r="K563" i="10"/>
  <c r="J563" i="10"/>
  <c r="I563" i="10"/>
  <c r="H563" i="10"/>
  <c r="G563" i="10"/>
  <c r="K562" i="10"/>
  <c r="J562" i="10"/>
  <c r="I562" i="10"/>
  <c r="H562" i="10"/>
  <c r="G562" i="10"/>
  <c r="K560" i="10"/>
  <c r="J560" i="10"/>
  <c r="I560" i="10"/>
  <c r="H560" i="10"/>
  <c r="G560" i="10"/>
  <c r="K559" i="10"/>
  <c r="J559" i="10"/>
  <c r="I559" i="10"/>
  <c r="H559" i="10"/>
  <c r="G559" i="10"/>
  <c r="K558" i="10"/>
  <c r="J558" i="10"/>
  <c r="I558" i="10"/>
  <c r="H558" i="10"/>
  <c r="G558"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9" i="10"/>
  <c r="J549" i="10"/>
  <c r="I549" i="10"/>
  <c r="H549" i="10"/>
  <c r="G549" i="10"/>
  <c r="K548" i="10"/>
  <c r="J548" i="10"/>
  <c r="I548" i="10"/>
  <c r="H548" i="10"/>
  <c r="G548" i="10"/>
  <c r="K547" i="10"/>
  <c r="J547" i="10"/>
  <c r="I547" i="10"/>
  <c r="H547" i="10"/>
  <c r="G547" i="10"/>
  <c r="K546" i="10"/>
  <c r="J546" i="10"/>
  <c r="I546" i="10"/>
  <c r="H546" i="10"/>
  <c r="G546" i="10"/>
  <c r="K545" i="10"/>
  <c r="J545" i="10"/>
  <c r="I545" i="10"/>
  <c r="H545" i="10"/>
  <c r="G545" i="10"/>
  <c r="K544" i="10"/>
  <c r="J544" i="10"/>
  <c r="I544" i="10"/>
  <c r="H544" i="10"/>
  <c r="G544" i="10"/>
  <c r="K543" i="10"/>
  <c r="J543" i="10"/>
  <c r="I543" i="10"/>
  <c r="H543" i="10"/>
  <c r="G543"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6" i="10"/>
  <c r="J536" i="10"/>
  <c r="I536" i="10"/>
  <c r="H536" i="10"/>
  <c r="G536" i="10"/>
  <c r="K535" i="10"/>
  <c r="J535" i="10"/>
  <c r="I535" i="10"/>
  <c r="H535" i="10"/>
  <c r="G535" i="10"/>
  <c r="K534" i="10"/>
  <c r="J534" i="10"/>
  <c r="I534" i="10"/>
  <c r="H534" i="10"/>
  <c r="G534" i="10"/>
  <c r="K533" i="10"/>
  <c r="J533" i="10"/>
  <c r="I533" i="10"/>
  <c r="H533" i="10"/>
  <c r="G533" i="10"/>
  <c r="K532" i="10"/>
  <c r="J532" i="10"/>
  <c r="I532" i="10"/>
  <c r="H532" i="10"/>
  <c r="G532" i="10"/>
  <c r="K531" i="10"/>
  <c r="J531" i="10"/>
  <c r="I531" i="10"/>
  <c r="H531" i="10"/>
  <c r="G531" i="10"/>
  <c r="K529" i="10"/>
  <c r="J529" i="10"/>
  <c r="I529" i="10"/>
  <c r="H529" i="10"/>
  <c r="G529" i="10"/>
  <c r="K528" i="10"/>
  <c r="J528" i="10"/>
  <c r="I528" i="10"/>
  <c r="H528" i="10"/>
  <c r="G528" i="10"/>
  <c r="K527" i="10"/>
  <c r="J527" i="10"/>
  <c r="I527" i="10"/>
  <c r="H527" i="10"/>
  <c r="G527" i="10"/>
  <c r="K526" i="10"/>
  <c r="J526" i="10"/>
  <c r="I526" i="10"/>
  <c r="H526" i="10"/>
  <c r="G526"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8" i="10"/>
  <c r="J518" i="10"/>
  <c r="I518" i="10"/>
  <c r="H518" i="10"/>
  <c r="G518" i="10"/>
  <c r="K517" i="10"/>
  <c r="J517" i="10"/>
  <c r="I517" i="10"/>
  <c r="H517" i="10"/>
  <c r="G517" i="10"/>
  <c r="K516" i="10"/>
  <c r="J516" i="10"/>
  <c r="I516" i="10"/>
  <c r="H516" i="10"/>
  <c r="G516" i="10"/>
  <c r="K515" i="10"/>
  <c r="J515" i="10"/>
  <c r="I515" i="10"/>
  <c r="H515" i="10"/>
  <c r="G515" i="10"/>
  <c r="K514" i="10"/>
  <c r="J514" i="10"/>
  <c r="I514" i="10"/>
  <c r="H514" i="10"/>
  <c r="G514"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4" i="10"/>
  <c r="J504" i="10"/>
  <c r="I504" i="10"/>
  <c r="H504" i="10"/>
  <c r="G504" i="10"/>
  <c r="K503" i="10"/>
  <c r="J503" i="10"/>
  <c r="I503" i="10"/>
  <c r="H503" i="10"/>
  <c r="G503" i="10"/>
  <c r="K502" i="10"/>
  <c r="J502" i="10"/>
  <c r="I502" i="10"/>
  <c r="H502" i="10"/>
  <c r="G502" i="10"/>
  <c r="K501" i="10"/>
  <c r="J501" i="10"/>
  <c r="I501" i="10"/>
  <c r="H501" i="10"/>
  <c r="G501" i="10"/>
  <c r="K500" i="10"/>
  <c r="J500" i="10"/>
  <c r="I500" i="10"/>
  <c r="H500" i="10"/>
  <c r="G500"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4" i="10"/>
  <c r="J494" i="10"/>
  <c r="I494" i="10"/>
  <c r="H494" i="10"/>
  <c r="G494"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3" i="10"/>
  <c r="J483" i="10"/>
  <c r="I483" i="10"/>
  <c r="H483" i="10"/>
  <c r="G483" i="10"/>
  <c r="K482" i="10"/>
  <c r="J482" i="10"/>
  <c r="I482" i="10"/>
  <c r="H482" i="10"/>
  <c r="G482" i="10"/>
  <c r="K481" i="10"/>
  <c r="J481" i="10"/>
  <c r="I481" i="10"/>
  <c r="H481" i="10"/>
  <c r="G481" i="10"/>
  <c r="K479" i="10"/>
  <c r="J479" i="10"/>
  <c r="I479" i="10"/>
  <c r="H479" i="10"/>
  <c r="G479" i="10"/>
  <c r="K478" i="10"/>
  <c r="J478" i="10"/>
  <c r="I478" i="10"/>
  <c r="H478" i="10"/>
  <c r="G478" i="10"/>
  <c r="K477" i="10"/>
  <c r="J477" i="10"/>
  <c r="I477" i="10"/>
  <c r="H477" i="10"/>
  <c r="G477" i="10"/>
  <c r="K476" i="10"/>
  <c r="J476" i="10"/>
  <c r="I476" i="10"/>
  <c r="H476" i="10"/>
  <c r="G476" i="10"/>
  <c r="K475" i="10"/>
  <c r="J475" i="10"/>
  <c r="I475" i="10"/>
  <c r="H475" i="10"/>
  <c r="G475" i="10"/>
  <c r="K474" i="10"/>
  <c r="J474" i="10"/>
  <c r="I474" i="10"/>
  <c r="H474" i="10"/>
  <c r="G474"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6" i="10"/>
  <c r="J466" i="10"/>
  <c r="I466" i="10"/>
  <c r="H466" i="10"/>
  <c r="G466" i="10"/>
  <c r="K465" i="10"/>
  <c r="J465" i="10"/>
  <c r="I465" i="10"/>
  <c r="H465" i="10"/>
  <c r="G465" i="10"/>
  <c r="K464" i="10"/>
  <c r="J464" i="10"/>
  <c r="I464" i="10"/>
  <c r="H464" i="10"/>
  <c r="G464" i="10"/>
  <c r="K463" i="10"/>
  <c r="J463" i="10"/>
  <c r="I463" i="10"/>
  <c r="H463" i="10"/>
  <c r="G463" i="10"/>
  <c r="K462" i="10"/>
  <c r="J462" i="10"/>
  <c r="I462" i="10"/>
  <c r="H462" i="10"/>
  <c r="G462" i="10"/>
  <c r="K461" i="10"/>
  <c r="J461" i="10"/>
  <c r="I461" i="10"/>
  <c r="H461" i="10"/>
  <c r="G461" i="10"/>
  <c r="K460" i="10"/>
  <c r="J460" i="10"/>
  <c r="I460" i="10"/>
  <c r="H460" i="10"/>
  <c r="G460" i="10"/>
  <c r="K459" i="10"/>
  <c r="J459" i="10"/>
  <c r="I459" i="10"/>
  <c r="H459" i="10"/>
  <c r="G459" i="10"/>
  <c r="K458" i="10"/>
  <c r="J458" i="10"/>
  <c r="I458" i="10"/>
  <c r="H458" i="10"/>
  <c r="G458"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4" i="10"/>
  <c r="J444" i="10"/>
  <c r="I444" i="10"/>
  <c r="H444" i="10"/>
  <c r="G444" i="10"/>
  <c r="K443" i="10"/>
  <c r="J443" i="10"/>
  <c r="I443" i="10"/>
  <c r="H443" i="10"/>
  <c r="G443" i="10"/>
  <c r="K442" i="10"/>
  <c r="J442" i="10"/>
  <c r="I442" i="10"/>
  <c r="H442" i="10"/>
  <c r="G442" i="10"/>
  <c r="K441" i="10"/>
  <c r="J441" i="10"/>
  <c r="I441" i="10"/>
  <c r="H441" i="10"/>
  <c r="G441" i="10"/>
  <c r="K440" i="10"/>
  <c r="J440" i="10"/>
  <c r="I440" i="10"/>
  <c r="H440" i="10"/>
  <c r="G440" i="10"/>
  <c r="K439" i="10"/>
  <c r="J439" i="10"/>
  <c r="I439" i="10"/>
  <c r="H439" i="10"/>
  <c r="G439" i="10"/>
  <c r="K438" i="10"/>
  <c r="J438" i="10"/>
  <c r="I438" i="10"/>
  <c r="H438" i="10"/>
  <c r="G438" i="10"/>
  <c r="K437" i="10"/>
  <c r="J437" i="10"/>
  <c r="I437" i="10"/>
  <c r="H437" i="10"/>
  <c r="G437"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0" i="10"/>
  <c r="J430" i="10"/>
  <c r="I430" i="10"/>
  <c r="H430" i="10"/>
  <c r="G430" i="10"/>
  <c r="K429" i="10"/>
  <c r="J429" i="10"/>
  <c r="I429" i="10"/>
  <c r="H429" i="10"/>
  <c r="G429" i="10"/>
  <c r="K428" i="10"/>
  <c r="J428" i="10"/>
  <c r="I428" i="10"/>
  <c r="H428" i="10"/>
  <c r="G428" i="10"/>
  <c r="K427" i="10"/>
  <c r="J427" i="10"/>
  <c r="I427" i="10"/>
  <c r="H427" i="10"/>
  <c r="G427" i="10"/>
  <c r="K426" i="10"/>
  <c r="J426" i="10"/>
  <c r="I426" i="10"/>
  <c r="H426" i="10"/>
  <c r="G426" i="10"/>
  <c r="K425" i="10"/>
  <c r="J425" i="10"/>
  <c r="I425" i="10"/>
  <c r="H425" i="10"/>
  <c r="G425" i="10"/>
  <c r="K424" i="10"/>
  <c r="J424" i="10"/>
  <c r="I424" i="10"/>
  <c r="H424" i="10"/>
  <c r="G424" i="10"/>
  <c r="K423" i="10"/>
  <c r="J423" i="10"/>
  <c r="I423" i="10"/>
  <c r="H423" i="10"/>
  <c r="G423" i="10"/>
  <c r="K422" i="10"/>
  <c r="J422" i="10"/>
  <c r="I422" i="10"/>
  <c r="H422" i="10"/>
  <c r="G422" i="10"/>
  <c r="K421" i="10"/>
  <c r="J421" i="10"/>
  <c r="I421" i="10"/>
  <c r="H421" i="10"/>
  <c r="G421" i="10"/>
  <c r="K420" i="10"/>
  <c r="J420" i="10"/>
  <c r="I420" i="10"/>
  <c r="H420" i="10"/>
  <c r="G420" i="10"/>
  <c r="K419" i="10"/>
  <c r="J419" i="10"/>
  <c r="I419" i="10"/>
  <c r="H419" i="10"/>
  <c r="G419" i="10"/>
  <c r="K418" i="10"/>
  <c r="J418" i="10"/>
  <c r="I418" i="10"/>
  <c r="H418" i="10"/>
  <c r="G418" i="10"/>
  <c r="K417" i="10"/>
  <c r="J417" i="10"/>
  <c r="I417" i="10"/>
  <c r="H417" i="10"/>
  <c r="G417" i="10"/>
  <c r="K416" i="10"/>
  <c r="J416" i="10"/>
  <c r="I416" i="10"/>
  <c r="H416" i="10"/>
  <c r="G416" i="10"/>
  <c r="K415" i="10"/>
  <c r="J415" i="10"/>
  <c r="I415" i="10"/>
  <c r="H415" i="10"/>
  <c r="G415" i="10"/>
  <c r="K414" i="10"/>
  <c r="J414" i="10"/>
  <c r="I414" i="10"/>
  <c r="H414" i="10"/>
  <c r="G414"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6" i="10"/>
  <c r="J406" i="10"/>
  <c r="I406" i="10"/>
  <c r="H406" i="10"/>
  <c r="G406" i="10"/>
  <c r="K405" i="10"/>
  <c r="J405" i="10"/>
  <c r="I405" i="10"/>
  <c r="H405" i="10"/>
  <c r="G405" i="10"/>
  <c r="K404" i="10"/>
  <c r="J404" i="10"/>
  <c r="I404" i="10"/>
  <c r="H404" i="10"/>
  <c r="G404" i="10"/>
  <c r="K403" i="10"/>
  <c r="J403" i="10"/>
  <c r="I403" i="10"/>
  <c r="H403" i="10"/>
  <c r="G403" i="10"/>
  <c r="K402" i="10"/>
  <c r="J402" i="10"/>
  <c r="I402" i="10"/>
  <c r="H402" i="10"/>
  <c r="G402" i="10"/>
  <c r="K401" i="10"/>
  <c r="J401" i="10"/>
  <c r="I401" i="10"/>
  <c r="H401" i="10"/>
  <c r="G401" i="10"/>
  <c r="K400" i="10"/>
  <c r="J400" i="10"/>
  <c r="I400" i="10"/>
  <c r="H400" i="10"/>
  <c r="G400" i="10"/>
  <c r="K399" i="10"/>
  <c r="J399" i="10"/>
  <c r="I399" i="10"/>
  <c r="H399" i="10"/>
  <c r="G399"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2" i="10"/>
  <c r="J392" i="10"/>
  <c r="I392" i="10"/>
  <c r="H392" i="10"/>
  <c r="G392" i="10"/>
  <c r="K391" i="10"/>
  <c r="J391" i="10"/>
  <c r="I391" i="10"/>
  <c r="H391" i="10"/>
  <c r="G391" i="10"/>
  <c r="K390" i="10"/>
  <c r="J390" i="10"/>
  <c r="I390" i="10"/>
  <c r="H390" i="10"/>
  <c r="G390" i="10"/>
  <c r="K389" i="10"/>
  <c r="J389" i="10"/>
  <c r="I389" i="10"/>
  <c r="H389" i="10"/>
  <c r="G389" i="10"/>
  <c r="K388" i="10"/>
  <c r="J388" i="10"/>
  <c r="I388" i="10"/>
  <c r="H388" i="10"/>
  <c r="G388" i="10"/>
  <c r="K387" i="10"/>
  <c r="J387" i="10"/>
  <c r="I387" i="10"/>
  <c r="H387" i="10"/>
  <c r="G387" i="10"/>
  <c r="K386" i="10"/>
  <c r="J386" i="10"/>
  <c r="I386" i="10"/>
  <c r="H386" i="10"/>
  <c r="G386" i="10"/>
  <c r="K385" i="10"/>
  <c r="J385" i="10"/>
  <c r="I385" i="10"/>
  <c r="H385" i="10"/>
  <c r="G385" i="10"/>
  <c r="K384" i="10"/>
  <c r="J384" i="10"/>
  <c r="I384" i="10"/>
  <c r="H384" i="10"/>
  <c r="G384" i="10"/>
  <c r="K383" i="10"/>
  <c r="J383" i="10"/>
  <c r="I383" i="10"/>
  <c r="H383" i="10"/>
  <c r="G383" i="10"/>
  <c r="K381" i="10"/>
  <c r="J381" i="10"/>
  <c r="I381" i="10"/>
  <c r="H381" i="10"/>
  <c r="G381" i="10"/>
  <c r="K380" i="10"/>
  <c r="J380" i="10"/>
  <c r="I380" i="10"/>
  <c r="H380" i="10"/>
  <c r="G380" i="10"/>
  <c r="K379" i="10"/>
  <c r="J379" i="10"/>
  <c r="I379" i="10"/>
  <c r="H379" i="10"/>
  <c r="G379" i="10"/>
  <c r="K378" i="10"/>
  <c r="J378" i="10"/>
  <c r="I378" i="10"/>
  <c r="H378" i="10"/>
  <c r="G378" i="10"/>
  <c r="K377" i="10"/>
  <c r="J377" i="10"/>
  <c r="I377" i="10"/>
  <c r="H377" i="10"/>
  <c r="G377" i="10"/>
  <c r="K376" i="10"/>
  <c r="J376" i="10"/>
  <c r="I376" i="10"/>
  <c r="H376" i="10"/>
  <c r="G376"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8" i="10"/>
  <c r="J368" i="10"/>
  <c r="I368" i="10"/>
  <c r="H368" i="10"/>
  <c r="G368" i="10"/>
  <c r="K366" i="10"/>
  <c r="J366" i="10"/>
  <c r="I366" i="10"/>
  <c r="H366" i="10"/>
  <c r="G366" i="10"/>
  <c r="K365" i="10"/>
  <c r="J365" i="10"/>
  <c r="I365" i="10"/>
  <c r="H365" i="10"/>
  <c r="G365" i="10"/>
  <c r="K364" i="10"/>
  <c r="J364" i="10"/>
  <c r="I364" i="10"/>
  <c r="H364" i="10"/>
  <c r="G364" i="10"/>
  <c r="K363" i="10"/>
  <c r="J363" i="10"/>
  <c r="I363" i="10"/>
  <c r="H363" i="10"/>
  <c r="G363" i="10"/>
  <c r="K362" i="10"/>
  <c r="J362" i="10"/>
  <c r="I362" i="10"/>
  <c r="H362" i="10"/>
  <c r="G362" i="10"/>
  <c r="K361" i="10"/>
  <c r="J361" i="10"/>
  <c r="I361" i="10"/>
  <c r="H361" i="10"/>
  <c r="G361" i="10"/>
  <c r="K360" i="10"/>
  <c r="J360" i="10"/>
  <c r="I360" i="10"/>
  <c r="H360" i="10"/>
  <c r="G360" i="10"/>
  <c r="K359" i="10"/>
  <c r="J359" i="10"/>
  <c r="I359" i="10"/>
  <c r="H359" i="10"/>
  <c r="G359" i="10"/>
  <c r="K358" i="10"/>
  <c r="J358" i="10"/>
  <c r="I358" i="10"/>
  <c r="H358" i="10"/>
  <c r="G358" i="10"/>
  <c r="K357" i="10"/>
  <c r="J357" i="10"/>
  <c r="I357" i="10"/>
  <c r="H357" i="10"/>
  <c r="G357" i="10"/>
  <c r="K356" i="10"/>
  <c r="J356" i="10"/>
  <c r="I356" i="10"/>
  <c r="H356" i="10"/>
  <c r="G356" i="10"/>
  <c r="K355" i="10"/>
  <c r="J355" i="10"/>
  <c r="I355" i="10"/>
  <c r="H355" i="10"/>
  <c r="G355" i="10"/>
  <c r="K354" i="10"/>
  <c r="J354" i="10"/>
  <c r="I354" i="10"/>
  <c r="H354" i="10"/>
  <c r="G354" i="10"/>
  <c r="K353" i="10"/>
  <c r="J353" i="10"/>
  <c r="I353" i="10"/>
  <c r="H353" i="10"/>
  <c r="G353" i="10"/>
  <c r="K351" i="10"/>
  <c r="J351" i="10"/>
  <c r="I351" i="10"/>
  <c r="H351" i="10"/>
  <c r="G351" i="10"/>
  <c r="K350" i="10"/>
  <c r="J350" i="10"/>
  <c r="I350" i="10"/>
  <c r="H350" i="10"/>
  <c r="G350" i="10"/>
  <c r="K349" i="10"/>
  <c r="J349" i="10"/>
  <c r="I349" i="10"/>
  <c r="H349" i="10"/>
  <c r="G349" i="10"/>
  <c r="K348" i="10"/>
  <c r="J348" i="10"/>
  <c r="I348" i="10"/>
  <c r="H348" i="10"/>
  <c r="G348" i="10"/>
  <c r="K347" i="10"/>
  <c r="J347" i="10"/>
  <c r="I347" i="10"/>
  <c r="H347" i="10"/>
  <c r="G347" i="10"/>
  <c r="K346" i="10"/>
  <c r="J346" i="10"/>
  <c r="I346" i="10"/>
  <c r="H346" i="10"/>
  <c r="G346" i="10"/>
  <c r="K345" i="10"/>
  <c r="J345" i="10"/>
  <c r="I345" i="10"/>
  <c r="H345" i="10"/>
  <c r="G345" i="10"/>
  <c r="K344" i="10"/>
  <c r="J344" i="10"/>
  <c r="I344" i="10"/>
  <c r="H344" i="10"/>
  <c r="G344" i="10"/>
  <c r="K343" i="10"/>
  <c r="J343" i="10"/>
  <c r="I343" i="10"/>
  <c r="H343" i="10"/>
  <c r="G343" i="10"/>
  <c r="K342" i="10"/>
  <c r="J342" i="10"/>
  <c r="I342" i="10"/>
  <c r="H342" i="10"/>
  <c r="G342" i="10"/>
  <c r="K340" i="10"/>
  <c r="J340" i="10"/>
  <c r="I340" i="10"/>
  <c r="H340" i="10"/>
  <c r="G340" i="10"/>
  <c r="K339" i="10"/>
  <c r="J339" i="10"/>
  <c r="I339" i="10"/>
  <c r="H339" i="10"/>
  <c r="G339" i="10"/>
  <c r="K338" i="10"/>
  <c r="J338" i="10"/>
  <c r="I338" i="10"/>
  <c r="H338" i="10"/>
  <c r="G338" i="10"/>
  <c r="K337" i="10"/>
  <c r="J337" i="10"/>
  <c r="I337" i="10"/>
  <c r="H337" i="10"/>
  <c r="G337" i="10"/>
  <c r="K336" i="10"/>
  <c r="J336" i="10"/>
  <c r="I336" i="10"/>
  <c r="H336" i="10"/>
  <c r="G336" i="10"/>
  <c r="K335" i="10"/>
  <c r="J335" i="10"/>
  <c r="I335" i="10"/>
  <c r="H335" i="10"/>
  <c r="G335" i="10"/>
  <c r="K334" i="10"/>
  <c r="J334" i="10"/>
  <c r="I334" i="10"/>
  <c r="H334" i="10"/>
  <c r="G334" i="10"/>
  <c r="K333" i="10"/>
  <c r="J333" i="10"/>
  <c r="I333" i="10"/>
  <c r="H333" i="10"/>
  <c r="G333" i="10"/>
  <c r="K332" i="10"/>
  <c r="J332" i="10"/>
  <c r="I332" i="10"/>
  <c r="H332" i="10"/>
  <c r="G332" i="10"/>
  <c r="K331" i="10"/>
  <c r="J331" i="10"/>
  <c r="I331" i="10"/>
  <c r="H331" i="10"/>
  <c r="G331" i="10"/>
  <c r="K330" i="10"/>
  <c r="J330" i="10"/>
  <c r="I330" i="10"/>
  <c r="H330" i="10"/>
  <c r="G330" i="10"/>
  <c r="K329" i="10"/>
  <c r="J329" i="10"/>
  <c r="I329" i="10"/>
  <c r="H329" i="10"/>
  <c r="G329" i="10"/>
  <c r="K328" i="10"/>
  <c r="J328" i="10"/>
  <c r="I328" i="10"/>
  <c r="H328" i="10"/>
  <c r="G328" i="10"/>
  <c r="K326" i="10"/>
  <c r="J326" i="10"/>
  <c r="I326" i="10"/>
  <c r="H326" i="10"/>
  <c r="G326" i="10"/>
  <c r="K325" i="10"/>
  <c r="J325" i="10"/>
  <c r="I325" i="10"/>
  <c r="H325" i="10"/>
  <c r="G325" i="10"/>
  <c r="K324" i="10"/>
  <c r="J324" i="10"/>
  <c r="I324" i="10"/>
  <c r="H324" i="10"/>
  <c r="G324" i="10"/>
  <c r="K323" i="10"/>
  <c r="J323" i="10"/>
  <c r="I323" i="10"/>
  <c r="H323" i="10"/>
  <c r="G323" i="10"/>
  <c r="K322" i="10"/>
  <c r="J322" i="10"/>
  <c r="I322" i="10"/>
  <c r="H322" i="10"/>
  <c r="G322" i="10"/>
  <c r="K321" i="10"/>
  <c r="J321" i="10"/>
  <c r="I321" i="10"/>
  <c r="H321" i="10"/>
  <c r="G321" i="10"/>
  <c r="K320" i="10"/>
  <c r="J320" i="10"/>
  <c r="I320" i="10"/>
  <c r="H320" i="10"/>
  <c r="G320" i="10"/>
  <c r="K319" i="10"/>
  <c r="J319" i="10"/>
  <c r="I319" i="10"/>
  <c r="H319" i="10"/>
  <c r="G319" i="10"/>
  <c r="K318" i="10"/>
  <c r="J318" i="10"/>
  <c r="I318" i="10"/>
  <c r="H318" i="10"/>
  <c r="G318" i="10"/>
  <c r="K317" i="10"/>
  <c r="J317" i="10"/>
  <c r="I317" i="10"/>
  <c r="H317" i="10"/>
  <c r="G317" i="10"/>
  <c r="K315" i="10"/>
  <c r="J315" i="10"/>
  <c r="I315" i="10"/>
  <c r="H315" i="10"/>
  <c r="G315" i="10"/>
  <c r="K314" i="10"/>
  <c r="J314" i="10"/>
  <c r="I314" i="10"/>
  <c r="H314" i="10"/>
  <c r="G314" i="10"/>
  <c r="K313" i="10"/>
  <c r="J313" i="10"/>
  <c r="I313" i="10"/>
  <c r="H313" i="10"/>
  <c r="G313" i="10"/>
  <c r="K312" i="10"/>
  <c r="J312" i="10"/>
  <c r="I312" i="10"/>
  <c r="H312" i="10"/>
  <c r="G312" i="10"/>
  <c r="K311" i="10"/>
  <c r="J311" i="10"/>
  <c r="I311" i="10"/>
  <c r="H311" i="10"/>
  <c r="G311" i="10"/>
  <c r="K310" i="10"/>
  <c r="J310" i="10"/>
  <c r="I310" i="10"/>
  <c r="H310" i="10"/>
  <c r="G310" i="10"/>
  <c r="K309" i="10"/>
  <c r="J309" i="10"/>
  <c r="I309" i="10"/>
  <c r="H309" i="10"/>
  <c r="G309" i="10"/>
  <c r="K308" i="10"/>
  <c r="J308" i="10"/>
  <c r="I308" i="10"/>
  <c r="H308" i="10"/>
  <c r="G308" i="10"/>
  <c r="K307" i="10"/>
  <c r="J307" i="10"/>
  <c r="I307" i="10"/>
  <c r="H307" i="10"/>
  <c r="G307" i="10"/>
  <c r="K306" i="10"/>
  <c r="J306" i="10"/>
  <c r="I306" i="10"/>
  <c r="H306" i="10"/>
  <c r="G306" i="10"/>
  <c r="K305" i="10"/>
  <c r="J305" i="10"/>
  <c r="I305" i="10"/>
  <c r="H305" i="10"/>
  <c r="G305" i="10"/>
  <c r="K304" i="10"/>
  <c r="J304" i="10"/>
  <c r="I304" i="10"/>
  <c r="H304" i="10"/>
  <c r="G304" i="10"/>
  <c r="K302" i="10"/>
  <c r="J302" i="10"/>
  <c r="I302" i="10"/>
  <c r="H302" i="10"/>
  <c r="G302"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4" i="10"/>
  <c r="J284" i="10"/>
  <c r="I284" i="10"/>
  <c r="H284" i="10"/>
  <c r="G284" i="10"/>
  <c r="K283" i="10"/>
  <c r="J283" i="10"/>
  <c r="I283" i="10"/>
  <c r="H283" i="10"/>
  <c r="G283" i="10"/>
  <c r="K282" i="10"/>
  <c r="J282" i="10"/>
  <c r="I282" i="10"/>
  <c r="H282" i="10"/>
  <c r="G282" i="10"/>
  <c r="K281" i="10"/>
  <c r="J281" i="10"/>
  <c r="I281" i="10"/>
  <c r="H281" i="10"/>
  <c r="G281" i="10"/>
  <c r="K280" i="10"/>
  <c r="J280" i="10"/>
  <c r="I280" i="10"/>
  <c r="H280" i="10"/>
  <c r="G280"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1" i="10"/>
  <c r="J271" i="10"/>
  <c r="I271" i="10"/>
  <c r="H271" i="10"/>
  <c r="G271" i="10"/>
  <c r="K270" i="10"/>
  <c r="J270" i="10"/>
  <c r="I270" i="10"/>
  <c r="H270" i="10"/>
  <c r="G270"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3" i="10"/>
  <c r="J253" i="10"/>
  <c r="I253" i="10"/>
  <c r="H253" i="10"/>
  <c r="G253" i="10"/>
  <c r="K251" i="10"/>
  <c r="J251" i="10"/>
  <c r="I251" i="10"/>
  <c r="H251" i="10"/>
  <c r="G251" i="10"/>
  <c r="K250" i="10"/>
  <c r="J250" i="10"/>
  <c r="I250" i="10"/>
  <c r="H250" i="10"/>
  <c r="G250"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8" i="10"/>
  <c r="J228" i="10"/>
  <c r="I228" i="10"/>
  <c r="H228" i="10"/>
  <c r="G228"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8" i="10"/>
  <c r="J218" i="10"/>
  <c r="I218" i="10"/>
  <c r="H218" i="10"/>
  <c r="G218" i="10"/>
  <c r="K217" i="10"/>
  <c r="J217" i="10"/>
  <c r="I217" i="10"/>
  <c r="H217" i="10"/>
  <c r="G217" i="10"/>
  <c r="K216" i="10"/>
  <c r="J216" i="10"/>
  <c r="I216" i="10"/>
  <c r="H216" i="10"/>
  <c r="G216"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3" i="10"/>
  <c r="J203" i="10"/>
  <c r="I203" i="10"/>
  <c r="H203" i="10"/>
  <c r="G203" i="10"/>
  <c r="K202" i="10"/>
  <c r="J202" i="10"/>
  <c r="I202" i="10"/>
  <c r="H202" i="10"/>
  <c r="G202" i="10"/>
  <c r="K201" i="10"/>
  <c r="J201" i="10"/>
  <c r="I201" i="10"/>
  <c r="H201" i="10"/>
  <c r="G201"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89" i="10"/>
  <c r="J189" i="10"/>
  <c r="I189" i="10"/>
  <c r="H189" i="10"/>
  <c r="G189"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8" i="10"/>
  <c r="J178" i="10"/>
  <c r="I178" i="10"/>
  <c r="H178" i="10"/>
  <c r="G178" i="10"/>
  <c r="K177" i="10"/>
  <c r="J177" i="10"/>
  <c r="I177" i="10"/>
  <c r="H177" i="10"/>
  <c r="G177" i="10"/>
  <c r="K176" i="10"/>
  <c r="J176" i="10"/>
  <c r="I176" i="10"/>
  <c r="H176" i="10"/>
  <c r="G176"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7" i="10"/>
  <c r="J157" i="10"/>
  <c r="I157" i="10"/>
  <c r="H157" i="10"/>
  <c r="G157" i="10"/>
  <c r="K156" i="10"/>
  <c r="J156" i="10"/>
  <c r="I156" i="10"/>
  <c r="H156" i="10"/>
  <c r="G156" i="10"/>
  <c r="K155" i="10"/>
  <c r="J155" i="10"/>
  <c r="I155" i="10"/>
  <c r="H155" i="10"/>
  <c r="G155" i="10"/>
  <c r="K154" i="10"/>
  <c r="J154" i="10"/>
  <c r="I154" i="10"/>
  <c r="H154" i="10"/>
  <c r="G154"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40" i="10"/>
  <c r="J140" i="10"/>
  <c r="I140" i="10"/>
  <c r="H140" i="10"/>
  <c r="G140" i="10"/>
  <c r="K139" i="10"/>
  <c r="J139" i="10"/>
  <c r="I139" i="10"/>
  <c r="H139" i="10"/>
  <c r="G139" i="10"/>
  <c r="K138" i="10"/>
  <c r="J138" i="10"/>
  <c r="I138" i="10"/>
  <c r="H138" i="10"/>
  <c r="G138" i="10"/>
  <c r="K137" i="10"/>
  <c r="J137" i="10"/>
  <c r="I137" i="10"/>
  <c r="H137" i="10"/>
  <c r="G137"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4" i="10"/>
  <c r="J94" i="10"/>
  <c r="I94" i="10"/>
  <c r="H94" i="10"/>
  <c r="G94"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291" i="9" l="1"/>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5" i="9"/>
  <c r="J245" i="9"/>
  <c r="I245" i="9"/>
  <c r="H245" i="9"/>
  <c r="G245"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463" i="8" l="1"/>
  <c r="J463" i="8"/>
  <c r="I463" i="8"/>
  <c r="H463" i="8"/>
  <c r="G463" i="8"/>
  <c r="K462" i="8"/>
  <c r="J462" i="8"/>
  <c r="I462" i="8"/>
  <c r="H462" i="8"/>
  <c r="G462" i="8"/>
  <c r="K461" i="8"/>
  <c r="J461" i="8"/>
  <c r="I461" i="8"/>
  <c r="H461" i="8"/>
  <c r="G461" i="8"/>
  <c r="K460" i="8"/>
  <c r="J460" i="8"/>
  <c r="I460" i="8"/>
  <c r="H460" i="8"/>
  <c r="G460" i="8"/>
  <c r="K459" i="8"/>
  <c r="J459" i="8"/>
  <c r="I459" i="8"/>
  <c r="H459" i="8"/>
  <c r="G459" i="8"/>
  <c r="K458" i="8"/>
  <c r="J458" i="8"/>
  <c r="I458" i="8"/>
  <c r="H458" i="8"/>
  <c r="G458" i="8"/>
  <c r="K457" i="8"/>
  <c r="J457" i="8"/>
  <c r="I457" i="8"/>
  <c r="H457" i="8"/>
  <c r="G457" i="8"/>
  <c r="K456" i="8"/>
  <c r="J456" i="8"/>
  <c r="I456" i="8"/>
  <c r="H456" i="8"/>
  <c r="G456" i="8"/>
  <c r="K455" i="8"/>
  <c r="J455" i="8"/>
  <c r="I455" i="8"/>
  <c r="H455" i="8"/>
  <c r="G455" i="8"/>
  <c r="K454" i="8"/>
  <c r="J454" i="8"/>
  <c r="I454" i="8"/>
  <c r="H454" i="8"/>
  <c r="G454" i="8"/>
  <c r="K453" i="8"/>
  <c r="J453" i="8"/>
  <c r="I453" i="8"/>
  <c r="H453" i="8"/>
  <c r="G453" i="8"/>
  <c r="K452" i="8"/>
  <c r="J452" i="8"/>
  <c r="I452" i="8"/>
  <c r="H452" i="8"/>
  <c r="G452" i="8"/>
  <c r="K451" i="8"/>
  <c r="J451" i="8"/>
  <c r="I451" i="8"/>
  <c r="H451" i="8"/>
  <c r="G451" i="8"/>
  <c r="K450" i="8"/>
  <c r="J450" i="8"/>
  <c r="I450" i="8"/>
  <c r="H450" i="8"/>
  <c r="G450" i="8"/>
  <c r="K449" i="8"/>
  <c r="J449" i="8"/>
  <c r="I449" i="8"/>
  <c r="H449" i="8"/>
  <c r="G449" i="8"/>
  <c r="K447" i="8"/>
  <c r="J447" i="8"/>
  <c r="I447" i="8"/>
  <c r="H447" i="8"/>
  <c r="G447" i="8"/>
  <c r="K446" i="8"/>
  <c r="J446" i="8"/>
  <c r="I446" i="8"/>
  <c r="H446" i="8"/>
  <c r="G446" i="8"/>
  <c r="K445" i="8"/>
  <c r="J445" i="8"/>
  <c r="I445" i="8"/>
  <c r="H445" i="8"/>
  <c r="G445" i="8"/>
  <c r="K444" i="8"/>
  <c r="J444" i="8"/>
  <c r="I444" i="8"/>
  <c r="H444" i="8"/>
  <c r="G444" i="8"/>
  <c r="K443" i="8"/>
  <c r="J443" i="8"/>
  <c r="I443" i="8"/>
  <c r="H443" i="8"/>
  <c r="G443" i="8"/>
  <c r="K442" i="8"/>
  <c r="J442" i="8"/>
  <c r="I442" i="8"/>
  <c r="H442" i="8"/>
  <c r="G442" i="8"/>
  <c r="K441" i="8"/>
  <c r="J441" i="8"/>
  <c r="I441" i="8"/>
  <c r="H441" i="8"/>
  <c r="G441" i="8"/>
  <c r="K440" i="8"/>
  <c r="J440" i="8"/>
  <c r="I440" i="8"/>
  <c r="H440" i="8"/>
  <c r="G440" i="8"/>
  <c r="K439" i="8"/>
  <c r="J439" i="8"/>
  <c r="I439" i="8"/>
  <c r="H439" i="8"/>
  <c r="G439" i="8"/>
  <c r="K438" i="8"/>
  <c r="J438" i="8"/>
  <c r="I438" i="8"/>
  <c r="H438" i="8"/>
  <c r="G438" i="8"/>
  <c r="K437" i="8"/>
  <c r="J437" i="8"/>
  <c r="I437" i="8"/>
  <c r="H437" i="8"/>
  <c r="G437" i="8"/>
  <c r="K436" i="8"/>
  <c r="J436" i="8"/>
  <c r="I436" i="8"/>
  <c r="H436" i="8"/>
  <c r="G436" i="8"/>
  <c r="K435" i="8"/>
  <c r="J435" i="8"/>
  <c r="I435" i="8"/>
  <c r="H435" i="8"/>
  <c r="G435" i="8"/>
  <c r="K434" i="8"/>
  <c r="J434" i="8"/>
  <c r="I434" i="8"/>
  <c r="H434" i="8"/>
  <c r="G434" i="8"/>
  <c r="K433" i="8"/>
  <c r="J433" i="8"/>
  <c r="I433" i="8"/>
  <c r="H433" i="8"/>
  <c r="G433" i="8"/>
  <c r="K431" i="8"/>
  <c r="J431" i="8"/>
  <c r="I431" i="8"/>
  <c r="H431" i="8"/>
  <c r="G431" i="8"/>
  <c r="K430" i="8"/>
  <c r="J430" i="8"/>
  <c r="I430" i="8"/>
  <c r="H430" i="8"/>
  <c r="G430" i="8"/>
  <c r="K429" i="8"/>
  <c r="J429" i="8"/>
  <c r="I429" i="8"/>
  <c r="H429" i="8"/>
  <c r="G429" i="8"/>
  <c r="K428" i="8"/>
  <c r="J428" i="8"/>
  <c r="I428" i="8"/>
  <c r="H428" i="8"/>
  <c r="G428" i="8"/>
  <c r="K427" i="8"/>
  <c r="J427" i="8"/>
  <c r="I427" i="8"/>
  <c r="H427" i="8"/>
  <c r="G427" i="8"/>
  <c r="K426" i="8"/>
  <c r="J426" i="8"/>
  <c r="I426" i="8"/>
  <c r="H426" i="8"/>
  <c r="G426" i="8"/>
  <c r="K425" i="8"/>
  <c r="J425" i="8"/>
  <c r="I425" i="8"/>
  <c r="H425" i="8"/>
  <c r="G425" i="8"/>
  <c r="K424" i="8"/>
  <c r="J424" i="8"/>
  <c r="I424" i="8"/>
  <c r="H424" i="8"/>
  <c r="G424" i="8"/>
  <c r="K423" i="8"/>
  <c r="J423" i="8"/>
  <c r="I423" i="8"/>
  <c r="H423" i="8"/>
  <c r="G423" i="8"/>
  <c r="K422" i="8"/>
  <c r="J422" i="8"/>
  <c r="I422" i="8"/>
  <c r="H422" i="8"/>
  <c r="G422" i="8"/>
  <c r="K421" i="8"/>
  <c r="J421" i="8"/>
  <c r="I421" i="8"/>
  <c r="H421" i="8"/>
  <c r="G421" i="8"/>
  <c r="K420" i="8"/>
  <c r="J420" i="8"/>
  <c r="I420" i="8"/>
  <c r="H420" i="8"/>
  <c r="G420" i="8"/>
  <c r="K419" i="8"/>
  <c r="J419" i="8"/>
  <c r="I419" i="8"/>
  <c r="H419" i="8"/>
  <c r="G419" i="8"/>
  <c r="K418" i="8"/>
  <c r="J418" i="8"/>
  <c r="I418" i="8"/>
  <c r="H418" i="8"/>
  <c r="G418" i="8"/>
  <c r="K417" i="8"/>
  <c r="J417" i="8"/>
  <c r="I417" i="8"/>
  <c r="H417" i="8"/>
  <c r="G417" i="8"/>
  <c r="K416" i="8"/>
  <c r="J416" i="8"/>
  <c r="I416" i="8"/>
  <c r="H416" i="8"/>
  <c r="G416" i="8"/>
  <c r="K415" i="8"/>
  <c r="J415" i="8"/>
  <c r="I415" i="8"/>
  <c r="H415" i="8"/>
  <c r="G415" i="8"/>
  <c r="K414" i="8"/>
  <c r="J414" i="8"/>
  <c r="I414" i="8"/>
  <c r="H414" i="8"/>
  <c r="G414" i="8"/>
  <c r="K412" i="8"/>
  <c r="J412" i="8"/>
  <c r="I412" i="8"/>
  <c r="H412" i="8"/>
  <c r="G412" i="8"/>
  <c r="K411" i="8"/>
  <c r="J411" i="8"/>
  <c r="I411" i="8"/>
  <c r="H411" i="8"/>
  <c r="G411" i="8"/>
  <c r="K410" i="8"/>
  <c r="J410" i="8"/>
  <c r="I410" i="8"/>
  <c r="H410" i="8"/>
  <c r="G410" i="8"/>
  <c r="K409" i="8"/>
  <c r="J409" i="8"/>
  <c r="I409" i="8"/>
  <c r="H409" i="8"/>
  <c r="G409" i="8"/>
  <c r="K408" i="8"/>
  <c r="J408" i="8"/>
  <c r="I408" i="8"/>
  <c r="H408" i="8"/>
  <c r="G408" i="8"/>
  <c r="K407" i="8"/>
  <c r="J407" i="8"/>
  <c r="I407" i="8"/>
  <c r="H407" i="8"/>
  <c r="G407" i="8"/>
  <c r="K406" i="8"/>
  <c r="J406" i="8"/>
  <c r="I406" i="8"/>
  <c r="H406" i="8"/>
  <c r="G406" i="8"/>
  <c r="K405" i="8"/>
  <c r="J405" i="8"/>
  <c r="I405" i="8"/>
  <c r="H405" i="8"/>
  <c r="G405" i="8"/>
  <c r="K404" i="8"/>
  <c r="J404" i="8"/>
  <c r="I404" i="8"/>
  <c r="H404" i="8"/>
  <c r="G404" i="8"/>
  <c r="K403" i="8"/>
  <c r="J403" i="8"/>
  <c r="I403" i="8"/>
  <c r="H403" i="8"/>
  <c r="G403" i="8"/>
  <c r="K402" i="8"/>
  <c r="J402" i="8"/>
  <c r="I402" i="8"/>
  <c r="H402" i="8"/>
  <c r="G402" i="8"/>
  <c r="K401" i="8"/>
  <c r="J401" i="8"/>
  <c r="I401" i="8"/>
  <c r="H401" i="8"/>
  <c r="G401" i="8"/>
  <c r="K400" i="8"/>
  <c r="J400" i="8"/>
  <c r="I400" i="8"/>
  <c r="H400" i="8"/>
  <c r="G400" i="8"/>
  <c r="K399" i="8"/>
  <c r="J399" i="8"/>
  <c r="I399" i="8"/>
  <c r="H399" i="8"/>
  <c r="G399" i="8"/>
  <c r="K398" i="8"/>
  <c r="J398" i="8"/>
  <c r="I398" i="8"/>
  <c r="H398" i="8"/>
  <c r="G398" i="8"/>
  <c r="K397" i="8"/>
  <c r="J397" i="8"/>
  <c r="I397" i="8"/>
  <c r="H397" i="8"/>
  <c r="G397" i="8"/>
  <c r="K396" i="8"/>
  <c r="J396" i="8"/>
  <c r="I396" i="8"/>
  <c r="H396" i="8"/>
  <c r="G396" i="8"/>
  <c r="K395" i="8"/>
  <c r="J395" i="8"/>
  <c r="I395" i="8"/>
  <c r="H395" i="8"/>
  <c r="G395" i="8"/>
  <c r="K393" i="8"/>
  <c r="J393" i="8"/>
  <c r="I393" i="8"/>
  <c r="H393" i="8"/>
  <c r="G393" i="8"/>
  <c r="K392" i="8"/>
  <c r="J392" i="8"/>
  <c r="I392" i="8"/>
  <c r="H392" i="8"/>
  <c r="G392" i="8"/>
  <c r="K391" i="8"/>
  <c r="J391" i="8"/>
  <c r="I391" i="8"/>
  <c r="H391" i="8"/>
  <c r="G391" i="8"/>
  <c r="K390" i="8"/>
  <c r="J390" i="8"/>
  <c r="I390" i="8"/>
  <c r="H390" i="8"/>
  <c r="G390" i="8"/>
  <c r="K389" i="8"/>
  <c r="J389" i="8"/>
  <c r="I389" i="8"/>
  <c r="H389" i="8"/>
  <c r="G389" i="8"/>
  <c r="K388" i="8"/>
  <c r="J388" i="8"/>
  <c r="I388" i="8"/>
  <c r="H388" i="8"/>
  <c r="G388" i="8"/>
  <c r="K387" i="8"/>
  <c r="J387" i="8"/>
  <c r="I387" i="8"/>
  <c r="H387" i="8"/>
  <c r="G387" i="8"/>
  <c r="K386" i="8"/>
  <c r="J386" i="8"/>
  <c r="I386" i="8"/>
  <c r="H386" i="8"/>
  <c r="G386" i="8"/>
  <c r="K385" i="8"/>
  <c r="J385" i="8"/>
  <c r="I385" i="8"/>
  <c r="H385" i="8"/>
  <c r="G385" i="8"/>
  <c r="K384" i="8"/>
  <c r="J384" i="8"/>
  <c r="I384" i="8"/>
  <c r="H384" i="8"/>
  <c r="G384" i="8"/>
  <c r="K383" i="8"/>
  <c r="J383" i="8"/>
  <c r="I383" i="8"/>
  <c r="H383" i="8"/>
  <c r="G383" i="8"/>
  <c r="K382" i="8"/>
  <c r="J382" i="8"/>
  <c r="I382" i="8"/>
  <c r="H382" i="8"/>
  <c r="G382" i="8"/>
  <c r="K381" i="8"/>
  <c r="J381" i="8"/>
  <c r="I381" i="8"/>
  <c r="H381" i="8"/>
  <c r="G381" i="8"/>
  <c r="K379" i="8"/>
  <c r="J379" i="8"/>
  <c r="I379" i="8"/>
  <c r="H379" i="8"/>
  <c r="G379" i="8"/>
  <c r="K378" i="8"/>
  <c r="J378" i="8"/>
  <c r="I378" i="8"/>
  <c r="H378" i="8"/>
  <c r="G378" i="8"/>
  <c r="K377" i="8"/>
  <c r="J377" i="8"/>
  <c r="I377" i="8"/>
  <c r="H377" i="8"/>
  <c r="G377" i="8"/>
  <c r="K376" i="8"/>
  <c r="J376" i="8"/>
  <c r="I376" i="8"/>
  <c r="H376" i="8"/>
  <c r="G376" i="8"/>
  <c r="K375" i="8"/>
  <c r="J375" i="8"/>
  <c r="I375" i="8"/>
  <c r="H375" i="8"/>
  <c r="G375" i="8"/>
  <c r="K374" i="8"/>
  <c r="J374" i="8"/>
  <c r="I374" i="8"/>
  <c r="H374" i="8"/>
  <c r="G374" i="8"/>
  <c r="K372" i="8"/>
  <c r="J372" i="8"/>
  <c r="I372" i="8"/>
  <c r="H372" i="8"/>
  <c r="G372" i="8"/>
  <c r="K371" i="8"/>
  <c r="J371" i="8"/>
  <c r="I371" i="8"/>
  <c r="H371" i="8"/>
  <c r="G371" i="8"/>
  <c r="K370" i="8"/>
  <c r="J370" i="8"/>
  <c r="I370" i="8"/>
  <c r="H370" i="8"/>
  <c r="G370" i="8"/>
  <c r="K369" i="8"/>
  <c r="J369" i="8"/>
  <c r="I369" i="8"/>
  <c r="H369" i="8"/>
  <c r="G369" i="8"/>
  <c r="K368" i="8"/>
  <c r="J368" i="8"/>
  <c r="I368" i="8"/>
  <c r="H368" i="8"/>
  <c r="G368" i="8"/>
  <c r="K367" i="8"/>
  <c r="J367" i="8"/>
  <c r="I367" i="8"/>
  <c r="H367" i="8"/>
  <c r="G367" i="8"/>
  <c r="K366" i="8"/>
  <c r="J366" i="8"/>
  <c r="I366" i="8"/>
  <c r="H366" i="8"/>
  <c r="G366" i="8"/>
  <c r="K365" i="8"/>
  <c r="J365" i="8"/>
  <c r="I365" i="8"/>
  <c r="H365" i="8"/>
  <c r="G365" i="8"/>
  <c r="K364" i="8"/>
  <c r="J364" i="8"/>
  <c r="I364" i="8"/>
  <c r="H364" i="8"/>
  <c r="G364" i="8"/>
  <c r="K363" i="8"/>
  <c r="J363" i="8"/>
  <c r="I363" i="8"/>
  <c r="H363" i="8"/>
  <c r="G363" i="8"/>
  <c r="K362" i="8"/>
  <c r="J362" i="8"/>
  <c r="I362" i="8"/>
  <c r="H362" i="8"/>
  <c r="G362" i="8"/>
  <c r="K361" i="8"/>
  <c r="J361" i="8"/>
  <c r="I361" i="8"/>
  <c r="H361" i="8"/>
  <c r="G361" i="8"/>
  <c r="K360" i="8"/>
  <c r="J360" i="8"/>
  <c r="I360" i="8"/>
  <c r="H360" i="8"/>
  <c r="G360" i="8"/>
  <c r="K359" i="8"/>
  <c r="J359" i="8"/>
  <c r="I359" i="8"/>
  <c r="H359" i="8"/>
  <c r="G359" i="8"/>
  <c r="K358" i="8"/>
  <c r="J358" i="8"/>
  <c r="I358" i="8"/>
  <c r="H358" i="8"/>
  <c r="G358" i="8"/>
  <c r="K357" i="8"/>
  <c r="J357" i="8"/>
  <c r="I357" i="8"/>
  <c r="H357" i="8"/>
  <c r="G357" i="8"/>
  <c r="K355" i="8"/>
  <c r="J355" i="8"/>
  <c r="I355" i="8"/>
  <c r="H355" i="8"/>
  <c r="G355" i="8"/>
  <c r="K354" i="8"/>
  <c r="J354" i="8"/>
  <c r="I354" i="8"/>
  <c r="H354" i="8"/>
  <c r="G354" i="8"/>
  <c r="K353" i="8"/>
  <c r="J353" i="8"/>
  <c r="I353" i="8"/>
  <c r="H353" i="8"/>
  <c r="G353" i="8"/>
  <c r="K352" i="8"/>
  <c r="J352" i="8"/>
  <c r="I352" i="8"/>
  <c r="H352" i="8"/>
  <c r="G352" i="8"/>
  <c r="K351" i="8"/>
  <c r="J351" i="8"/>
  <c r="I351" i="8"/>
  <c r="H351" i="8"/>
  <c r="G351" i="8"/>
  <c r="K350" i="8"/>
  <c r="J350" i="8"/>
  <c r="I350" i="8"/>
  <c r="H350" i="8"/>
  <c r="G350" i="8"/>
  <c r="K349" i="8"/>
  <c r="J349" i="8"/>
  <c r="I349" i="8"/>
  <c r="H349" i="8"/>
  <c r="G349" i="8"/>
  <c r="K348" i="8"/>
  <c r="J348" i="8"/>
  <c r="I348" i="8"/>
  <c r="H348" i="8"/>
  <c r="G348" i="8"/>
  <c r="K347" i="8"/>
  <c r="J347" i="8"/>
  <c r="I347" i="8"/>
  <c r="H347" i="8"/>
  <c r="G347" i="8"/>
  <c r="K346" i="8"/>
  <c r="J346" i="8"/>
  <c r="I346" i="8"/>
  <c r="H346" i="8"/>
  <c r="G346" i="8"/>
  <c r="K345" i="8"/>
  <c r="J345" i="8"/>
  <c r="I345" i="8"/>
  <c r="H345" i="8"/>
  <c r="G345" i="8"/>
  <c r="K344" i="8"/>
  <c r="J344" i="8"/>
  <c r="I344" i="8"/>
  <c r="H344" i="8"/>
  <c r="G344" i="8"/>
  <c r="K343" i="8"/>
  <c r="J343" i="8"/>
  <c r="I343" i="8"/>
  <c r="H343" i="8"/>
  <c r="G343" i="8"/>
  <c r="K342" i="8"/>
  <c r="J342" i="8"/>
  <c r="I342" i="8"/>
  <c r="H342" i="8"/>
  <c r="G342" i="8"/>
  <c r="K341" i="8"/>
  <c r="J341" i="8"/>
  <c r="I341" i="8"/>
  <c r="H341" i="8"/>
  <c r="G341" i="8"/>
  <c r="K340" i="8"/>
  <c r="J340" i="8"/>
  <c r="I340" i="8"/>
  <c r="H340" i="8"/>
  <c r="G340" i="8"/>
  <c r="K339" i="8"/>
  <c r="J339" i="8"/>
  <c r="I339" i="8"/>
  <c r="H339" i="8"/>
  <c r="G339" i="8"/>
  <c r="K338" i="8"/>
  <c r="J338" i="8"/>
  <c r="I338" i="8"/>
  <c r="H338" i="8"/>
  <c r="G338" i="8"/>
  <c r="K337" i="8"/>
  <c r="J337" i="8"/>
  <c r="I337" i="8"/>
  <c r="H337" i="8"/>
  <c r="G337" i="8"/>
  <c r="K336" i="8"/>
  <c r="J336" i="8"/>
  <c r="I336" i="8"/>
  <c r="H336" i="8"/>
  <c r="G336" i="8"/>
  <c r="K335" i="8"/>
  <c r="J335" i="8"/>
  <c r="I335" i="8"/>
  <c r="H335" i="8"/>
  <c r="G335" i="8"/>
  <c r="K334" i="8"/>
  <c r="J334" i="8"/>
  <c r="I334" i="8"/>
  <c r="H334" i="8"/>
  <c r="G334" i="8"/>
  <c r="K333" i="8"/>
  <c r="J333" i="8"/>
  <c r="I333" i="8"/>
  <c r="H333" i="8"/>
  <c r="G333" i="8"/>
  <c r="K332" i="8"/>
  <c r="J332" i="8"/>
  <c r="I332" i="8"/>
  <c r="H332" i="8"/>
  <c r="G332" i="8"/>
  <c r="K331" i="8"/>
  <c r="J331" i="8"/>
  <c r="I331" i="8"/>
  <c r="H331" i="8"/>
  <c r="G331" i="8"/>
  <c r="K328" i="8"/>
  <c r="J328" i="8"/>
  <c r="I328" i="8"/>
  <c r="H328" i="8"/>
  <c r="G328" i="8"/>
  <c r="K327" i="8"/>
  <c r="J327" i="8"/>
  <c r="I327" i="8"/>
  <c r="H327" i="8"/>
  <c r="G327" i="8"/>
  <c r="K326" i="8"/>
  <c r="J326" i="8"/>
  <c r="I326" i="8"/>
  <c r="H326" i="8"/>
  <c r="G326" i="8"/>
  <c r="K325" i="8"/>
  <c r="J325" i="8"/>
  <c r="I325" i="8"/>
  <c r="H325" i="8"/>
  <c r="G325" i="8"/>
  <c r="K324" i="8"/>
  <c r="J324" i="8"/>
  <c r="I324" i="8"/>
  <c r="H324" i="8"/>
  <c r="G324" i="8"/>
  <c r="K323" i="8"/>
  <c r="J323" i="8"/>
  <c r="I323" i="8"/>
  <c r="H323" i="8"/>
  <c r="G323" i="8"/>
  <c r="K322" i="8"/>
  <c r="J322" i="8"/>
  <c r="I322" i="8"/>
  <c r="H322" i="8"/>
  <c r="G322" i="8"/>
  <c r="K321" i="8"/>
  <c r="J321" i="8"/>
  <c r="I321" i="8"/>
  <c r="H321" i="8"/>
  <c r="G321" i="8"/>
  <c r="K320" i="8"/>
  <c r="J320" i="8"/>
  <c r="I320" i="8"/>
  <c r="H320" i="8"/>
  <c r="G320" i="8"/>
  <c r="K319" i="8"/>
  <c r="J319" i="8"/>
  <c r="I319" i="8"/>
  <c r="H319" i="8"/>
  <c r="G319" i="8"/>
  <c r="K318" i="8"/>
  <c r="J318" i="8"/>
  <c r="I318" i="8"/>
  <c r="H318" i="8"/>
  <c r="G318" i="8"/>
  <c r="K317" i="8"/>
  <c r="J317" i="8"/>
  <c r="I317" i="8"/>
  <c r="H317" i="8"/>
  <c r="G317" i="8"/>
  <c r="K316" i="8"/>
  <c r="J316" i="8"/>
  <c r="I316" i="8"/>
  <c r="H316" i="8"/>
  <c r="G316" i="8"/>
  <c r="K314" i="8"/>
  <c r="J314" i="8"/>
  <c r="I314" i="8"/>
  <c r="H314" i="8"/>
  <c r="G314" i="8"/>
  <c r="K313" i="8"/>
  <c r="J313" i="8"/>
  <c r="I313" i="8"/>
  <c r="H313" i="8"/>
  <c r="G313" i="8"/>
  <c r="K312" i="8"/>
  <c r="J312" i="8"/>
  <c r="I312" i="8"/>
  <c r="H312" i="8"/>
  <c r="G312" i="8"/>
  <c r="K311" i="8"/>
  <c r="J311" i="8"/>
  <c r="I311" i="8"/>
  <c r="H311" i="8"/>
  <c r="G311" i="8"/>
  <c r="K310" i="8"/>
  <c r="J310" i="8"/>
  <c r="I310" i="8"/>
  <c r="H310" i="8"/>
  <c r="G310" i="8"/>
  <c r="K309" i="8"/>
  <c r="J309" i="8"/>
  <c r="I309" i="8"/>
  <c r="H309" i="8"/>
  <c r="G309" i="8"/>
  <c r="K308" i="8"/>
  <c r="J308" i="8"/>
  <c r="I308" i="8"/>
  <c r="H308" i="8"/>
  <c r="G308" i="8"/>
  <c r="K307" i="8"/>
  <c r="J307" i="8"/>
  <c r="I307" i="8"/>
  <c r="H307" i="8"/>
  <c r="G307" i="8"/>
  <c r="K306" i="8"/>
  <c r="J306" i="8"/>
  <c r="I306" i="8"/>
  <c r="H306" i="8"/>
  <c r="G306" i="8"/>
  <c r="K305" i="8"/>
  <c r="J305" i="8"/>
  <c r="I305" i="8"/>
  <c r="H305" i="8"/>
  <c r="G305" i="8"/>
  <c r="K304" i="8"/>
  <c r="J304" i="8"/>
  <c r="I304" i="8"/>
  <c r="H304" i="8"/>
  <c r="G304" i="8"/>
  <c r="K303" i="8"/>
  <c r="J303" i="8"/>
  <c r="I303" i="8"/>
  <c r="H303" i="8"/>
  <c r="G303" i="8"/>
  <c r="K302" i="8"/>
  <c r="J302" i="8"/>
  <c r="I302" i="8"/>
  <c r="H302" i="8"/>
  <c r="G302" i="8"/>
  <c r="K301" i="8"/>
  <c r="J301" i="8"/>
  <c r="I301" i="8"/>
  <c r="H301" i="8"/>
  <c r="G301" i="8"/>
  <c r="K300" i="8"/>
  <c r="J300" i="8"/>
  <c r="I300" i="8"/>
  <c r="H300" i="8"/>
  <c r="G300" i="8"/>
  <c r="K298" i="8"/>
  <c r="J298" i="8"/>
  <c r="I298" i="8"/>
  <c r="H298" i="8"/>
  <c r="G298" i="8"/>
  <c r="K297" i="8"/>
  <c r="J297" i="8"/>
  <c r="I297" i="8"/>
  <c r="H297" i="8"/>
  <c r="G297" i="8"/>
  <c r="K296" i="8"/>
  <c r="J296" i="8"/>
  <c r="I296" i="8"/>
  <c r="H296" i="8"/>
  <c r="G296" i="8"/>
  <c r="K295" i="8"/>
  <c r="J295" i="8"/>
  <c r="I295" i="8"/>
  <c r="H295" i="8"/>
  <c r="G295" i="8"/>
  <c r="K294" i="8"/>
  <c r="J294" i="8"/>
  <c r="I294" i="8"/>
  <c r="H294" i="8"/>
  <c r="G294" i="8"/>
  <c r="K293" i="8"/>
  <c r="J293" i="8"/>
  <c r="I293" i="8"/>
  <c r="H293" i="8"/>
  <c r="G293" i="8"/>
  <c r="K292" i="8"/>
  <c r="J292" i="8"/>
  <c r="I292" i="8"/>
  <c r="H292" i="8"/>
  <c r="G292" i="8"/>
  <c r="K291" i="8"/>
  <c r="J291" i="8"/>
  <c r="I291" i="8"/>
  <c r="H291" i="8"/>
  <c r="G291" i="8"/>
  <c r="K290" i="8"/>
  <c r="J290" i="8"/>
  <c r="I290" i="8"/>
  <c r="H290" i="8"/>
  <c r="G290" i="8"/>
  <c r="K289" i="8"/>
  <c r="J289" i="8"/>
  <c r="I289" i="8"/>
  <c r="H289" i="8"/>
  <c r="G289" i="8"/>
  <c r="K288" i="8"/>
  <c r="J288" i="8"/>
  <c r="I288" i="8"/>
  <c r="H288" i="8"/>
  <c r="G288" i="8"/>
  <c r="K287" i="8"/>
  <c r="J287" i="8"/>
  <c r="I287" i="8"/>
  <c r="H287" i="8"/>
  <c r="G287" i="8"/>
  <c r="K286" i="8"/>
  <c r="J286" i="8"/>
  <c r="I286" i="8"/>
  <c r="H286" i="8"/>
  <c r="G286" i="8"/>
  <c r="K285" i="8"/>
  <c r="J285" i="8"/>
  <c r="I285" i="8"/>
  <c r="H285" i="8"/>
  <c r="G285" i="8"/>
  <c r="K284" i="8"/>
  <c r="J284" i="8"/>
  <c r="I284" i="8"/>
  <c r="H284" i="8"/>
  <c r="G284" i="8"/>
  <c r="K283" i="8"/>
  <c r="J283" i="8"/>
  <c r="I283" i="8"/>
  <c r="H283" i="8"/>
  <c r="G283" i="8"/>
  <c r="K282" i="8"/>
  <c r="J282" i="8"/>
  <c r="I282" i="8"/>
  <c r="H282" i="8"/>
  <c r="G282" i="8"/>
  <c r="K280" i="8"/>
  <c r="J280" i="8"/>
  <c r="I280" i="8"/>
  <c r="H280" i="8"/>
  <c r="G280" i="8"/>
  <c r="K279" i="8"/>
  <c r="J279" i="8"/>
  <c r="I279" i="8"/>
  <c r="H279" i="8"/>
  <c r="G279" i="8"/>
  <c r="K278" i="8"/>
  <c r="J278" i="8"/>
  <c r="I278" i="8"/>
  <c r="H278" i="8"/>
  <c r="G278" i="8"/>
  <c r="K277" i="8"/>
  <c r="J277" i="8"/>
  <c r="I277" i="8"/>
  <c r="H277" i="8"/>
  <c r="G277" i="8"/>
  <c r="K276" i="8"/>
  <c r="J276" i="8"/>
  <c r="I276" i="8"/>
  <c r="H276" i="8"/>
  <c r="G276" i="8"/>
  <c r="K275" i="8"/>
  <c r="J275" i="8"/>
  <c r="I275" i="8"/>
  <c r="H275" i="8"/>
  <c r="G275" i="8"/>
  <c r="K274" i="8"/>
  <c r="J274" i="8"/>
  <c r="I274" i="8"/>
  <c r="H274" i="8"/>
  <c r="G274" i="8"/>
  <c r="K273" i="8"/>
  <c r="J273" i="8"/>
  <c r="I273" i="8"/>
  <c r="H273" i="8"/>
  <c r="G273" i="8"/>
  <c r="K272" i="8"/>
  <c r="J272" i="8"/>
  <c r="I272" i="8"/>
  <c r="H272" i="8"/>
  <c r="G272" i="8"/>
  <c r="K271" i="8"/>
  <c r="J271" i="8"/>
  <c r="I271" i="8"/>
  <c r="H271" i="8"/>
  <c r="G271" i="8"/>
  <c r="K270" i="8"/>
  <c r="J270" i="8"/>
  <c r="I270" i="8"/>
  <c r="H270" i="8"/>
  <c r="G270" i="8"/>
  <c r="K269" i="8"/>
  <c r="J269" i="8"/>
  <c r="I269" i="8"/>
  <c r="H269" i="8"/>
  <c r="G269" i="8"/>
  <c r="K268" i="8"/>
  <c r="J268" i="8"/>
  <c r="I268" i="8"/>
  <c r="H268" i="8"/>
  <c r="G268" i="8"/>
  <c r="K267" i="8"/>
  <c r="J267" i="8"/>
  <c r="I267" i="8"/>
  <c r="H267" i="8"/>
  <c r="G267" i="8"/>
  <c r="K266" i="8"/>
  <c r="J266" i="8"/>
  <c r="I266" i="8"/>
  <c r="H266" i="8"/>
  <c r="G266" i="8"/>
  <c r="K265" i="8"/>
  <c r="J265" i="8"/>
  <c r="I265" i="8"/>
  <c r="H265" i="8"/>
  <c r="G265" i="8"/>
  <c r="K264" i="8"/>
  <c r="J264" i="8"/>
  <c r="I264" i="8"/>
  <c r="H264" i="8"/>
  <c r="G264" i="8"/>
  <c r="K263" i="8"/>
  <c r="J263" i="8"/>
  <c r="I263" i="8"/>
  <c r="H263" i="8"/>
  <c r="G263" i="8"/>
  <c r="K262" i="8"/>
  <c r="J262" i="8"/>
  <c r="I262" i="8"/>
  <c r="H262" i="8"/>
  <c r="G262" i="8"/>
  <c r="K261" i="8"/>
  <c r="J261" i="8"/>
  <c r="I261" i="8"/>
  <c r="H261" i="8"/>
  <c r="G261" i="8"/>
  <c r="K260" i="8"/>
  <c r="J260" i="8"/>
  <c r="I260" i="8"/>
  <c r="H260" i="8"/>
  <c r="G260" i="8"/>
  <c r="K259" i="8"/>
  <c r="J259" i="8"/>
  <c r="I259" i="8"/>
  <c r="H259" i="8"/>
  <c r="G259" i="8"/>
  <c r="K257" i="8"/>
  <c r="J257" i="8"/>
  <c r="I257" i="8"/>
  <c r="H257" i="8"/>
  <c r="G257" i="8"/>
  <c r="K256" i="8"/>
  <c r="J256" i="8"/>
  <c r="I256" i="8"/>
  <c r="H256" i="8"/>
  <c r="G256" i="8"/>
  <c r="K255" i="8"/>
  <c r="J255" i="8"/>
  <c r="I255" i="8"/>
  <c r="H255" i="8"/>
  <c r="G255" i="8"/>
  <c r="K254" i="8"/>
  <c r="J254" i="8"/>
  <c r="I254" i="8"/>
  <c r="H254" i="8"/>
  <c r="G254" i="8"/>
  <c r="K253" i="8"/>
  <c r="J253" i="8"/>
  <c r="I253" i="8"/>
  <c r="H253" i="8"/>
  <c r="G253" i="8"/>
  <c r="K252" i="8"/>
  <c r="J252" i="8"/>
  <c r="I252" i="8"/>
  <c r="H252" i="8"/>
  <c r="G252" i="8"/>
  <c r="K251" i="8"/>
  <c r="J251" i="8"/>
  <c r="I251" i="8"/>
  <c r="H251" i="8"/>
  <c r="G251" i="8"/>
  <c r="K250" i="8"/>
  <c r="J250" i="8"/>
  <c r="I250" i="8"/>
  <c r="H250" i="8"/>
  <c r="G250" i="8"/>
  <c r="K249" i="8"/>
  <c r="J249" i="8"/>
  <c r="I249" i="8"/>
  <c r="H249" i="8"/>
  <c r="G249" i="8"/>
  <c r="K248" i="8"/>
  <c r="J248" i="8"/>
  <c r="I248" i="8"/>
  <c r="H248" i="8"/>
  <c r="G248" i="8"/>
  <c r="K246" i="8"/>
  <c r="J246" i="8"/>
  <c r="I246" i="8"/>
  <c r="H246" i="8"/>
  <c r="G246" i="8"/>
  <c r="K245" i="8"/>
  <c r="J245" i="8"/>
  <c r="I245" i="8"/>
  <c r="H245" i="8"/>
  <c r="G245" i="8"/>
  <c r="K244" i="8"/>
  <c r="J244" i="8"/>
  <c r="I244" i="8"/>
  <c r="H244" i="8"/>
  <c r="G244" i="8"/>
  <c r="K243" i="8"/>
  <c r="J243" i="8"/>
  <c r="I243" i="8"/>
  <c r="H243" i="8"/>
  <c r="G243" i="8"/>
  <c r="K242" i="8"/>
  <c r="J242" i="8"/>
  <c r="I242" i="8"/>
  <c r="H242" i="8"/>
  <c r="G242" i="8"/>
  <c r="K241" i="8"/>
  <c r="J241" i="8"/>
  <c r="I241" i="8"/>
  <c r="H241" i="8"/>
  <c r="G241" i="8"/>
  <c r="K240" i="8"/>
  <c r="J240" i="8"/>
  <c r="I240" i="8"/>
  <c r="H240" i="8"/>
  <c r="G240" i="8"/>
  <c r="K239" i="8"/>
  <c r="J239" i="8"/>
  <c r="I239" i="8"/>
  <c r="H239" i="8"/>
  <c r="G239" i="8"/>
  <c r="K238" i="8"/>
  <c r="J238" i="8"/>
  <c r="I238" i="8"/>
  <c r="H238" i="8"/>
  <c r="G238" i="8"/>
  <c r="K237" i="8"/>
  <c r="J237" i="8"/>
  <c r="I237" i="8"/>
  <c r="H237" i="8"/>
  <c r="G237" i="8"/>
  <c r="K236" i="8"/>
  <c r="J236" i="8"/>
  <c r="I236" i="8"/>
  <c r="H236" i="8"/>
  <c r="G236" i="8"/>
  <c r="K235" i="8"/>
  <c r="J235" i="8"/>
  <c r="I235" i="8"/>
  <c r="H235" i="8"/>
  <c r="G235" i="8"/>
  <c r="K234" i="8"/>
  <c r="J234" i="8"/>
  <c r="I234" i="8"/>
  <c r="H234" i="8"/>
  <c r="G234" i="8"/>
  <c r="K233" i="8"/>
  <c r="J233" i="8"/>
  <c r="I233" i="8"/>
  <c r="H233" i="8"/>
  <c r="G233" i="8"/>
  <c r="K232" i="8"/>
  <c r="J232" i="8"/>
  <c r="I232" i="8"/>
  <c r="H232" i="8"/>
  <c r="G232" i="8"/>
  <c r="K231" i="8"/>
  <c r="J231" i="8"/>
  <c r="I231" i="8"/>
  <c r="H231" i="8"/>
  <c r="G231" i="8"/>
  <c r="K230" i="8"/>
  <c r="J230" i="8"/>
  <c r="I230" i="8"/>
  <c r="H230" i="8"/>
  <c r="G230" i="8"/>
  <c r="K229" i="8"/>
  <c r="J229" i="8"/>
  <c r="I229" i="8"/>
  <c r="H229" i="8"/>
  <c r="G229" i="8"/>
  <c r="K228" i="8"/>
  <c r="J228" i="8"/>
  <c r="I228" i="8"/>
  <c r="H228" i="8"/>
  <c r="G228" i="8"/>
  <c r="K227" i="8"/>
  <c r="J227" i="8"/>
  <c r="I227" i="8"/>
  <c r="H227" i="8"/>
  <c r="G227" i="8"/>
  <c r="K226" i="8"/>
  <c r="J226" i="8"/>
  <c r="I226" i="8"/>
  <c r="H226" i="8"/>
  <c r="G226" i="8"/>
  <c r="K225" i="8"/>
  <c r="J225" i="8"/>
  <c r="I225" i="8"/>
  <c r="H225" i="8"/>
  <c r="G225" i="8"/>
  <c r="K224" i="8"/>
  <c r="J224" i="8"/>
  <c r="I224" i="8"/>
  <c r="H224" i="8"/>
  <c r="G224" i="8"/>
  <c r="K222" i="8"/>
  <c r="J222" i="8"/>
  <c r="I222" i="8"/>
  <c r="H222" i="8"/>
  <c r="G222" i="8"/>
  <c r="K221" i="8"/>
  <c r="J221" i="8"/>
  <c r="I221" i="8"/>
  <c r="H221" i="8"/>
  <c r="G221" i="8"/>
  <c r="K220" i="8"/>
  <c r="J220" i="8"/>
  <c r="I220" i="8"/>
  <c r="H220" i="8"/>
  <c r="G220" i="8"/>
  <c r="K219" i="8"/>
  <c r="J219" i="8"/>
  <c r="I219" i="8"/>
  <c r="H219" i="8"/>
  <c r="G219" i="8"/>
  <c r="K218" i="8"/>
  <c r="J218" i="8"/>
  <c r="I218" i="8"/>
  <c r="H218" i="8"/>
  <c r="G218" i="8"/>
  <c r="K217" i="8"/>
  <c r="J217" i="8"/>
  <c r="I217" i="8"/>
  <c r="H217" i="8"/>
  <c r="G217" i="8"/>
  <c r="K216" i="8"/>
  <c r="J216" i="8"/>
  <c r="I216" i="8"/>
  <c r="H216" i="8"/>
  <c r="G216" i="8"/>
  <c r="K215" i="8"/>
  <c r="J215" i="8"/>
  <c r="I215" i="8"/>
  <c r="H215" i="8"/>
  <c r="G215" i="8"/>
  <c r="K214" i="8"/>
  <c r="J214" i="8"/>
  <c r="I214" i="8"/>
  <c r="H214" i="8"/>
  <c r="G214" i="8"/>
  <c r="K213" i="8"/>
  <c r="J213" i="8"/>
  <c r="I213" i="8"/>
  <c r="H213" i="8"/>
  <c r="G213" i="8"/>
  <c r="K212" i="8"/>
  <c r="J212" i="8"/>
  <c r="I212" i="8"/>
  <c r="H212" i="8"/>
  <c r="G212" i="8"/>
  <c r="K211" i="8"/>
  <c r="J211" i="8"/>
  <c r="I211" i="8"/>
  <c r="H211" i="8"/>
  <c r="G211" i="8"/>
  <c r="K210" i="8"/>
  <c r="J210" i="8"/>
  <c r="I210" i="8"/>
  <c r="H210" i="8"/>
  <c r="G210" i="8"/>
  <c r="K209" i="8"/>
  <c r="J209" i="8"/>
  <c r="I209" i="8"/>
  <c r="H209" i="8"/>
  <c r="G209" i="8"/>
  <c r="K208" i="8"/>
  <c r="J208" i="8"/>
  <c r="I208" i="8"/>
  <c r="H208" i="8"/>
  <c r="G208" i="8"/>
  <c r="K206" i="8"/>
  <c r="J206" i="8"/>
  <c r="I206" i="8"/>
  <c r="H206" i="8"/>
  <c r="G206" i="8"/>
  <c r="K205" i="8"/>
  <c r="J205" i="8"/>
  <c r="I205" i="8"/>
  <c r="H205" i="8"/>
  <c r="G205" i="8"/>
  <c r="K204" i="8"/>
  <c r="J204" i="8"/>
  <c r="I204" i="8"/>
  <c r="H204" i="8"/>
  <c r="G204" i="8"/>
  <c r="K203" i="8"/>
  <c r="J203" i="8"/>
  <c r="I203" i="8"/>
  <c r="H203" i="8"/>
  <c r="G203" i="8"/>
  <c r="K202" i="8"/>
  <c r="J202" i="8"/>
  <c r="I202" i="8"/>
  <c r="H202" i="8"/>
  <c r="G202" i="8"/>
  <c r="K201" i="8"/>
  <c r="J201" i="8"/>
  <c r="I201" i="8"/>
  <c r="H201" i="8"/>
  <c r="G201" i="8"/>
  <c r="K200" i="8"/>
  <c r="J200" i="8"/>
  <c r="I200" i="8"/>
  <c r="H200" i="8"/>
  <c r="G200" i="8"/>
  <c r="K199" i="8"/>
  <c r="J199" i="8"/>
  <c r="I199" i="8"/>
  <c r="H199" i="8"/>
  <c r="G199" i="8"/>
  <c r="K198" i="8"/>
  <c r="J198" i="8"/>
  <c r="I198" i="8"/>
  <c r="H198" i="8"/>
  <c r="G198" i="8"/>
  <c r="K197" i="8"/>
  <c r="J197" i="8"/>
  <c r="I197" i="8"/>
  <c r="H197" i="8"/>
  <c r="G197" i="8"/>
  <c r="K196" i="8"/>
  <c r="J196" i="8"/>
  <c r="I196" i="8"/>
  <c r="H196" i="8"/>
  <c r="G196" i="8"/>
  <c r="K195" i="8"/>
  <c r="J195" i="8"/>
  <c r="I195" i="8"/>
  <c r="H195" i="8"/>
  <c r="G195" i="8"/>
  <c r="K194" i="8"/>
  <c r="J194" i="8"/>
  <c r="I194" i="8"/>
  <c r="H194" i="8"/>
  <c r="G194" i="8"/>
  <c r="K193" i="8"/>
  <c r="J193" i="8"/>
  <c r="I193" i="8"/>
  <c r="H193" i="8"/>
  <c r="G193" i="8"/>
  <c r="K192" i="8"/>
  <c r="J192" i="8"/>
  <c r="I192" i="8"/>
  <c r="H192" i="8"/>
  <c r="G192" i="8"/>
  <c r="K191" i="8"/>
  <c r="J191" i="8"/>
  <c r="I191" i="8"/>
  <c r="H191" i="8"/>
  <c r="G191" i="8"/>
  <c r="K190" i="8"/>
  <c r="J190" i="8"/>
  <c r="I190" i="8"/>
  <c r="H190" i="8"/>
  <c r="G190" i="8"/>
  <c r="K189" i="8"/>
  <c r="J189" i="8"/>
  <c r="I189" i="8"/>
  <c r="H189" i="8"/>
  <c r="G189" i="8"/>
  <c r="K188" i="8"/>
  <c r="J188" i="8"/>
  <c r="I188" i="8"/>
  <c r="H188" i="8"/>
  <c r="G188" i="8"/>
  <c r="K187" i="8"/>
  <c r="J187" i="8"/>
  <c r="I187" i="8"/>
  <c r="H187" i="8"/>
  <c r="G187" i="8"/>
  <c r="K186" i="8"/>
  <c r="J186" i="8"/>
  <c r="I186" i="8"/>
  <c r="H186" i="8"/>
  <c r="G186" i="8"/>
  <c r="K185" i="8"/>
  <c r="J185" i="8"/>
  <c r="I185" i="8"/>
  <c r="H185" i="8"/>
  <c r="G185" i="8"/>
  <c r="K184" i="8"/>
  <c r="J184" i="8"/>
  <c r="I184" i="8"/>
  <c r="H184" i="8"/>
  <c r="G184" i="8"/>
  <c r="K183" i="8"/>
  <c r="J183" i="8"/>
  <c r="I183" i="8"/>
  <c r="H183" i="8"/>
  <c r="G183" i="8"/>
  <c r="K182" i="8"/>
  <c r="J182" i="8"/>
  <c r="I182" i="8"/>
  <c r="H182" i="8"/>
  <c r="G182" i="8"/>
  <c r="K181" i="8"/>
  <c r="J181" i="8"/>
  <c r="I181" i="8"/>
  <c r="H181" i="8"/>
  <c r="G181" i="8"/>
  <c r="K180" i="8"/>
  <c r="J180" i="8"/>
  <c r="I180" i="8"/>
  <c r="H180" i="8"/>
  <c r="G180" i="8"/>
  <c r="K179" i="8"/>
  <c r="J179" i="8"/>
  <c r="I179" i="8"/>
  <c r="H179" i="8"/>
  <c r="G179" i="8"/>
  <c r="K178" i="8"/>
  <c r="J178" i="8"/>
  <c r="I178" i="8"/>
  <c r="H178" i="8"/>
  <c r="G178" i="8"/>
  <c r="K177" i="8"/>
  <c r="J177" i="8"/>
  <c r="I177" i="8"/>
  <c r="H177" i="8"/>
  <c r="G177" i="8"/>
  <c r="K176" i="8"/>
  <c r="J176" i="8"/>
  <c r="I176" i="8"/>
  <c r="H176" i="8"/>
  <c r="G176" i="8"/>
  <c r="K175" i="8"/>
  <c r="J175" i="8"/>
  <c r="I175" i="8"/>
  <c r="H175" i="8"/>
  <c r="G175" i="8"/>
  <c r="K174" i="8"/>
  <c r="J174" i="8"/>
  <c r="I174" i="8"/>
  <c r="H174" i="8"/>
  <c r="G174" i="8"/>
  <c r="K173" i="8"/>
  <c r="J173" i="8"/>
  <c r="I173" i="8"/>
  <c r="H173" i="8"/>
  <c r="G173" i="8"/>
  <c r="K171" i="8"/>
  <c r="J171" i="8"/>
  <c r="I171" i="8"/>
  <c r="H171" i="8"/>
  <c r="G171" i="8"/>
  <c r="K170" i="8"/>
  <c r="J170" i="8"/>
  <c r="I170" i="8"/>
  <c r="H170" i="8"/>
  <c r="G170" i="8"/>
  <c r="K169" i="8"/>
  <c r="J169" i="8"/>
  <c r="I169" i="8"/>
  <c r="H169" i="8"/>
  <c r="G169" i="8"/>
  <c r="K168" i="8"/>
  <c r="J168" i="8"/>
  <c r="I168" i="8"/>
  <c r="H168" i="8"/>
  <c r="G168" i="8"/>
  <c r="K167" i="8"/>
  <c r="J167" i="8"/>
  <c r="I167" i="8"/>
  <c r="H167" i="8"/>
  <c r="G167" i="8"/>
  <c r="K166" i="8"/>
  <c r="J166" i="8"/>
  <c r="I166" i="8"/>
  <c r="H166" i="8"/>
  <c r="G166" i="8"/>
  <c r="K165" i="8"/>
  <c r="J165" i="8"/>
  <c r="I165" i="8"/>
  <c r="H165" i="8"/>
  <c r="G165" i="8"/>
  <c r="K164" i="8"/>
  <c r="J164" i="8"/>
  <c r="I164" i="8"/>
  <c r="H164" i="8"/>
  <c r="G164" i="8"/>
  <c r="K163" i="8"/>
  <c r="J163" i="8"/>
  <c r="I163" i="8"/>
  <c r="H163" i="8"/>
  <c r="G163" i="8"/>
  <c r="K162" i="8"/>
  <c r="J162" i="8"/>
  <c r="I162" i="8"/>
  <c r="H162" i="8"/>
  <c r="G162" i="8"/>
  <c r="K160" i="8"/>
  <c r="J160" i="8"/>
  <c r="I160" i="8"/>
  <c r="H160" i="8"/>
  <c r="G160" i="8"/>
  <c r="K159" i="8"/>
  <c r="J159" i="8"/>
  <c r="I159" i="8"/>
  <c r="H159" i="8"/>
  <c r="G159" i="8"/>
  <c r="K158" i="8"/>
  <c r="J158" i="8"/>
  <c r="I158" i="8"/>
  <c r="H158" i="8"/>
  <c r="G158" i="8"/>
  <c r="K157" i="8"/>
  <c r="J157" i="8"/>
  <c r="I157" i="8"/>
  <c r="H157" i="8"/>
  <c r="G157" i="8"/>
  <c r="K156" i="8"/>
  <c r="J156" i="8"/>
  <c r="I156" i="8"/>
  <c r="H156" i="8"/>
  <c r="G156" i="8"/>
  <c r="K155" i="8"/>
  <c r="J155" i="8"/>
  <c r="I155" i="8"/>
  <c r="H155" i="8"/>
  <c r="G155" i="8"/>
  <c r="K154" i="8"/>
  <c r="J154" i="8"/>
  <c r="I154" i="8"/>
  <c r="H154" i="8"/>
  <c r="G154" i="8"/>
  <c r="K153" i="8"/>
  <c r="J153" i="8"/>
  <c r="I153" i="8"/>
  <c r="H153" i="8"/>
  <c r="G153" i="8"/>
  <c r="K152" i="8"/>
  <c r="J152" i="8"/>
  <c r="I152" i="8"/>
  <c r="H152" i="8"/>
  <c r="G152" i="8"/>
  <c r="K151" i="8"/>
  <c r="J151" i="8"/>
  <c r="I151" i="8"/>
  <c r="H151" i="8"/>
  <c r="G151" i="8"/>
  <c r="K150" i="8"/>
  <c r="J150" i="8"/>
  <c r="I150" i="8"/>
  <c r="H150" i="8"/>
  <c r="G150" i="8"/>
  <c r="K149" i="8"/>
  <c r="J149" i="8"/>
  <c r="I149" i="8"/>
  <c r="H149" i="8"/>
  <c r="G149" i="8"/>
  <c r="K148" i="8"/>
  <c r="J148" i="8"/>
  <c r="I148" i="8"/>
  <c r="H148" i="8"/>
  <c r="G148" i="8"/>
  <c r="K147" i="8"/>
  <c r="J147" i="8"/>
  <c r="I147" i="8"/>
  <c r="H147" i="8"/>
  <c r="G147" i="8"/>
  <c r="K146" i="8"/>
  <c r="J146" i="8"/>
  <c r="I146" i="8"/>
  <c r="H146" i="8"/>
  <c r="G146" i="8"/>
  <c r="K145" i="8"/>
  <c r="J145" i="8"/>
  <c r="I145" i="8"/>
  <c r="H145" i="8"/>
  <c r="G145" i="8"/>
  <c r="K144" i="8"/>
  <c r="J144" i="8"/>
  <c r="I144" i="8"/>
  <c r="H144" i="8"/>
  <c r="G144" i="8"/>
  <c r="K143" i="8"/>
  <c r="J143" i="8"/>
  <c r="I143" i="8"/>
  <c r="H143" i="8"/>
  <c r="G143" i="8"/>
  <c r="K142" i="8"/>
  <c r="J142" i="8"/>
  <c r="I142" i="8"/>
  <c r="H142" i="8"/>
  <c r="G142" i="8"/>
  <c r="K141" i="8"/>
  <c r="J141" i="8"/>
  <c r="I141" i="8"/>
  <c r="H141" i="8"/>
  <c r="G141" i="8"/>
  <c r="K140" i="8"/>
  <c r="J140" i="8"/>
  <c r="I140" i="8"/>
  <c r="H140" i="8"/>
  <c r="G140" i="8"/>
  <c r="K139" i="8"/>
  <c r="J139" i="8"/>
  <c r="I139" i="8"/>
  <c r="H139" i="8"/>
  <c r="G139" i="8"/>
  <c r="K138" i="8"/>
  <c r="J138" i="8"/>
  <c r="I138" i="8"/>
  <c r="H138" i="8"/>
  <c r="G138" i="8"/>
  <c r="K137" i="8"/>
  <c r="J137" i="8"/>
  <c r="I137" i="8"/>
  <c r="H137" i="8"/>
  <c r="G137" i="8"/>
  <c r="K136" i="8"/>
  <c r="J136" i="8"/>
  <c r="I136" i="8"/>
  <c r="H136" i="8"/>
  <c r="G136" i="8"/>
  <c r="K135" i="8"/>
  <c r="J135" i="8"/>
  <c r="I135" i="8"/>
  <c r="H135" i="8"/>
  <c r="G135" i="8"/>
  <c r="K134" i="8"/>
  <c r="J134" i="8"/>
  <c r="I134" i="8"/>
  <c r="H134" i="8"/>
  <c r="G134" i="8"/>
  <c r="K133" i="8"/>
  <c r="J133" i="8"/>
  <c r="I133" i="8"/>
  <c r="H133" i="8"/>
  <c r="G133" i="8"/>
  <c r="K132" i="8"/>
  <c r="J132" i="8"/>
  <c r="I132" i="8"/>
  <c r="H132" i="8"/>
  <c r="G132" i="8"/>
  <c r="K131" i="8"/>
  <c r="J131" i="8"/>
  <c r="I131" i="8"/>
  <c r="H131" i="8"/>
  <c r="G131" i="8"/>
  <c r="K130" i="8"/>
  <c r="J130" i="8"/>
  <c r="I130" i="8"/>
  <c r="H130" i="8"/>
  <c r="G130" i="8"/>
  <c r="K129" i="8"/>
  <c r="J129" i="8"/>
  <c r="I129" i="8"/>
  <c r="H129" i="8"/>
  <c r="G129" i="8"/>
  <c r="K128" i="8"/>
  <c r="J128" i="8"/>
  <c r="I128" i="8"/>
  <c r="H128" i="8"/>
  <c r="G128" i="8"/>
  <c r="K127" i="8"/>
  <c r="J127" i="8"/>
  <c r="I127" i="8"/>
  <c r="H127" i="8"/>
  <c r="G127" i="8"/>
  <c r="K125" i="8"/>
  <c r="J125" i="8"/>
  <c r="I125" i="8"/>
  <c r="H125" i="8"/>
  <c r="G125" i="8"/>
  <c r="K124" i="8"/>
  <c r="J124" i="8"/>
  <c r="I124" i="8"/>
  <c r="H124" i="8"/>
  <c r="G124" i="8"/>
  <c r="K123" i="8"/>
  <c r="J123" i="8"/>
  <c r="I123" i="8"/>
  <c r="H123" i="8"/>
  <c r="G123" i="8"/>
  <c r="K122" i="8"/>
  <c r="J122" i="8"/>
  <c r="I122" i="8"/>
  <c r="H122" i="8"/>
  <c r="G122" i="8"/>
  <c r="K121" i="8"/>
  <c r="J121" i="8"/>
  <c r="I121" i="8"/>
  <c r="H121" i="8"/>
  <c r="G121" i="8"/>
  <c r="K120" i="8"/>
  <c r="J120" i="8"/>
  <c r="I120" i="8"/>
  <c r="H120" i="8"/>
  <c r="G120" i="8"/>
  <c r="K119" i="8"/>
  <c r="J119" i="8"/>
  <c r="I119" i="8"/>
  <c r="H119" i="8"/>
  <c r="G119" i="8"/>
  <c r="K118" i="8"/>
  <c r="J118" i="8"/>
  <c r="I118" i="8"/>
  <c r="H118" i="8"/>
  <c r="G118" i="8"/>
  <c r="K117" i="8"/>
  <c r="J117" i="8"/>
  <c r="I117" i="8"/>
  <c r="H117" i="8"/>
  <c r="G117" i="8"/>
  <c r="K116" i="8"/>
  <c r="J116" i="8"/>
  <c r="I116" i="8"/>
  <c r="H116" i="8"/>
  <c r="G116" i="8"/>
  <c r="K115" i="8"/>
  <c r="J115" i="8"/>
  <c r="I115" i="8"/>
  <c r="H115" i="8"/>
  <c r="G115" i="8"/>
  <c r="K114" i="8"/>
  <c r="J114" i="8"/>
  <c r="I114" i="8"/>
  <c r="H114" i="8"/>
  <c r="G114" i="8"/>
  <c r="K113" i="8"/>
  <c r="J113" i="8"/>
  <c r="I113" i="8"/>
  <c r="H113" i="8"/>
  <c r="G113" i="8"/>
  <c r="K112" i="8"/>
  <c r="J112" i="8"/>
  <c r="I112" i="8"/>
  <c r="H112" i="8"/>
  <c r="G112" i="8"/>
  <c r="K111" i="8"/>
  <c r="J111" i="8"/>
  <c r="I111" i="8"/>
  <c r="H111" i="8"/>
  <c r="G111" i="8"/>
  <c r="K110" i="8"/>
  <c r="J110" i="8"/>
  <c r="I110" i="8"/>
  <c r="H110" i="8"/>
  <c r="G110" i="8"/>
  <c r="K109" i="8"/>
  <c r="J109" i="8"/>
  <c r="I109" i="8"/>
  <c r="H109" i="8"/>
  <c r="G109" i="8"/>
  <c r="K107" i="8"/>
  <c r="J107" i="8"/>
  <c r="I107" i="8"/>
  <c r="H107" i="8"/>
  <c r="G107" i="8"/>
  <c r="K106" i="8"/>
  <c r="J106" i="8"/>
  <c r="I106" i="8"/>
  <c r="H106" i="8"/>
  <c r="G106" i="8"/>
  <c r="K105" i="8"/>
  <c r="J105" i="8"/>
  <c r="I105" i="8"/>
  <c r="H105" i="8"/>
  <c r="G105" i="8"/>
  <c r="K104" i="8"/>
  <c r="J104" i="8"/>
  <c r="I104" i="8"/>
  <c r="H104" i="8"/>
  <c r="G104" i="8"/>
  <c r="K103" i="8"/>
  <c r="J103" i="8"/>
  <c r="I103" i="8"/>
  <c r="H103" i="8"/>
  <c r="G103" i="8"/>
  <c r="K102" i="8"/>
  <c r="J102" i="8"/>
  <c r="I102" i="8"/>
  <c r="H102" i="8"/>
  <c r="G102" i="8"/>
  <c r="K101" i="8"/>
  <c r="J101" i="8"/>
  <c r="I101" i="8"/>
  <c r="H101" i="8"/>
  <c r="G101" i="8"/>
  <c r="K100" i="8"/>
  <c r="J100" i="8"/>
  <c r="I100" i="8"/>
  <c r="H100" i="8"/>
  <c r="G100" i="8"/>
  <c r="K99" i="8"/>
  <c r="J99" i="8"/>
  <c r="I99" i="8"/>
  <c r="H99" i="8"/>
  <c r="G99" i="8"/>
  <c r="K98" i="8"/>
  <c r="J98" i="8"/>
  <c r="I98" i="8"/>
  <c r="H98" i="8"/>
  <c r="G98" i="8"/>
  <c r="K97" i="8"/>
  <c r="J97" i="8"/>
  <c r="I97" i="8"/>
  <c r="H97" i="8"/>
  <c r="G97"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64" i="7" l="1"/>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7" i="7"/>
  <c r="J47" i="7"/>
  <c r="I47" i="7"/>
  <c r="H47" i="7"/>
  <c r="G47"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286" i="6" l="1"/>
  <c r="J286" i="6"/>
  <c r="I286" i="6"/>
  <c r="H286" i="6"/>
  <c r="G286" i="6"/>
  <c r="K285" i="6"/>
  <c r="J285" i="6"/>
  <c r="I285" i="6"/>
  <c r="H285" i="6"/>
  <c r="G285" i="6"/>
  <c r="K284" i="6"/>
  <c r="J284" i="6"/>
  <c r="I284" i="6"/>
  <c r="H284" i="6"/>
  <c r="G284" i="6"/>
  <c r="K283" i="6"/>
  <c r="J283" i="6"/>
  <c r="I283" i="6"/>
  <c r="H283" i="6"/>
  <c r="G283" i="6"/>
  <c r="K282" i="6"/>
  <c r="J282" i="6"/>
  <c r="I282" i="6"/>
  <c r="H282" i="6"/>
  <c r="G282" i="6"/>
  <c r="K281" i="6"/>
  <c r="J281" i="6"/>
  <c r="I281" i="6"/>
  <c r="H281" i="6"/>
  <c r="G281" i="6"/>
  <c r="K280" i="6"/>
  <c r="J280" i="6"/>
  <c r="I280" i="6"/>
  <c r="H280" i="6"/>
  <c r="G280" i="6"/>
  <c r="K279" i="6"/>
  <c r="J279" i="6"/>
  <c r="I279" i="6"/>
  <c r="H279" i="6"/>
  <c r="G279" i="6"/>
  <c r="K278" i="6"/>
  <c r="J278" i="6"/>
  <c r="I278" i="6"/>
  <c r="H278" i="6"/>
  <c r="G278" i="6"/>
  <c r="K277" i="6"/>
  <c r="J277" i="6"/>
  <c r="I277" i="6"/>
  <c r="H277" i="6"/>
  <c r="G277" i="6"/>
  <c r="K276" i="6"/>
  <c r="J276" i="6"/>
  <c r="I276" i="6"/>
  <c r="H276" i="6"/>
  <c r="G276" i="6"/>
  <c r="K275" i="6"/>
  <c r="J275" i="6"/>
  <c r="I275" i="6"/>
  <c r="H275" i="6"/>
  <c r="G275" i="6"/>
  <c r="K274" i="6"/>
  <c r="J274" i="6"/>
  <c r="I274" i="6"/>
  <c r="H274" i="6"/>
  <c r="G274" i="6"/>
  <c r="K273" i="6"/>
  <c r="J273" i="6"/>
  <c r="I273" i="6"/>
  <c r="H273" i="6"/>
  <c r="G273" i="6"/>
  <c r="K272" i="6"/>
  <c r="J272" i="6"/>
  <c r="I272" i="6"/>
  <c r="H272" i="6"/>
  <c r="G272" i="6"/>
  <c r="K271" i="6"/>
  <c r="J271" i="6"/>
  <c r="I271" i="6"/>
  <c r="H271" i="6"/>
  <c r="G271" i="6"/>
  <c r="K269" i="6"/>
  <c r="J269" i="6"/>
  <c r="I269" i="6"/>
  <c r="H269" i="6"/>
  <c r="G269" i="6"/>
  <c r="K268" i="6"/>
  <c r="J268" i="6"/>
  <c r="I268" i="6"/>
  <c r="H268" i="6"/>
  <c r="G268" i="6"/>
  <c r="K267" i="6"/>
  <c r="J267" i="6"/>
  <c r="I267" i="6"/>
  <c r="H267" i="6"/>
  <c r="G267" i="6"/>
  <c r="K266" i="6"/>
  <c r="J266" i="6"/>
  <c r="I266" i="6"/>
  <c r="H266" i="6"/>
  <c r="G266" i="6"/>
  <c r="K265" i="6"/>
  <c r="J265" i="6"/>
  <c r="I265" i="6"/>
  <c r="H265" i="6"/>
  <c r="G265" i="6"/>
  <c r="K264" i="6"/>
  <c r="J264" i="6"/>
  <c r="I264" i="6"/>
  <c r="H264" i="6"/>
  <c r="G264" i="6"/>
  <c r="K263" i="6"/>
  <c r="J263" i="6"/>
  <c r="I263" i="6"/>
  <c r="H263" i="6"/>
  <c r="G263" i="6"/>
  <c r="K262" i="6"/>
  <c r="J262" i="6"/>
  <c r="I262" i="6"/>
  <c r="H262" i="6"/>
  <c r="G262" i="6"/>
  <c r="K261" i="6"/>
  <c r="J261" i="6"/>
  <c r="I261" i="6"/>
  <c r="H261" i="6"/>
  <c r="G261" i="6"/>
  <c r="K260" i="6"/>
  <c r="J260" i="6"/>
  <c r="I260" i="6"/>
  <c r="H260" i="6"/>
  <c r="G260" i="6"/>
  <c r="K259" i="6"/>
  <c r="J259" i="6"/>
  <c r="I259" i="6"/>
  <c r="H259" i="6"/>
  <c r="G259" i="6"/>
  <c r="K258" i="6"/>
  <c r="J258" i="6"/>
  <c r="I258" i="6"/>
  <c r="H258" i="6"/>
  <c r="G258" i="6"/>
  <c r="K257" i="6"/>
  <c r="J257" i="6"/>
  <c r="I257" i="6"/>
  <c r="H257" i="6"/>
  <c r="G257" i="6"/>
  <c r="K256" i="6"/>
  <c r="J256" i="6"/>
  <c r="I256" i="6"/>
  <c r="H256" i="6"/>
  <c r="G256" i="6"/>
  <c r="K255" i="6"/>
  <c r="J255" i="6"/>
  <c r="I255" i="6"/>
  <c r="H255" i="6"/>
  <c r="G255" i="6"/>
  <c r="K254" i="6"/>
  <c r="J254" i="6"/>
  <c r="I254" i="6"/>
  <c r="H254" i="6"/>
  <c r="G254" i="6"/>
  <c r="K252" i="6"/>
  <c r="J252" i="6"/>
  <c r="I252" i="6"/>
  <c r="H252" i="6"/>
  <c r="G252" i="6"/>
  <c r="K251" i="6"/>
  <c r="J251" i="6"/>
  <c r="I251" i="6"/>
  <c r="H251" i="6"/>
  <c r="G251" i="6"/>
  <c r="K250" i="6"/>
  <c r="J250" i="6"/>
  <c r="I250" i="6"/>
  <c r="H250" i="6"/>
  <c r="G250" i="6"/>
  <c r="K249" i="6"/>
  <c r="J249" i="6"/>
  <c r="I249" i="6"/>
  <c r="H249" i="6"/>
  <c r="G249" i="6"/>
  <c r="K248" i="6"/>
  <c r="J248" i="6"/>
  <c r="I248" i="6"/>
  <c r="H248" i="6"/>
  <c r="G248" i="6"/>
  <c r="K247" i="6"/>
  <c r="J247" i="6"/>
  <c r="I247" i="6"/>
  <c r="H247" i="6"/>
  <c r="G247" i="6"/>
  <c r="K246" i="6"/>
  <c r="J246" i="6"/>
  <c r="I246" i="6"/>
  <c r="H246" i="6"/>
  <c r="G246"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8" i="6"/>
  <c r="J238" i="6"/>
  <c r="I238" i="6"/>
  <c r="H238" i="6"/>
  <c r="G238" i="6"/>
  <c r="K237" i="6"/>
  <c r="J237" i="6"/>
  <c r="I237" i="6"/>
  <c r="H237" i="6"/>
  <c r="G237" i="6"/>
  <c r="K235" i="6"/>
  <c r="J235" i="6"/>
  <c r="I235" i="6"/>
  <c r="H235" i="6"/>
  <c r="G235" i="6"/>
  <c r="K234" i="6"/>
  <c r="J234" i="6"/>
  <c r="I234" i="6"/>
  <c r="H234" i="6"/>
  <c r="G234" i="6"/>
  <c r="K233" i="6"/>
  <c r="J233" i="6"/>
  <c r="I233" i="6"/>
  <c r="H233" i="6"/>
  <c r="G233" i="6"/>
  <c r="K232" i="6"/>
  <c r="J232" i="6"/>
  <c r="I232" i="6"/>
  <c r="H232" i="6"/>
  <c r="G232" i="6"/>
  <c r="K231" i="6"/>
  <c r="J231" i="6"/>
  <c r="I231" i="6"/>
  <c r="H231" i="6"/>
  <c r="G231" i="6"/>
  <c r="K230" i="6"/>
  <c r="J230" i="6"/>
  <c r="I230" i="6"/>
  <c r="H230" i="6"/>
  <c r="G230" i="6"/>
  <c r="K229" i="6"/>
  <c r="J229" i="6"/>
  <c r="I229" i="6"/>
  <c r="H229" i="6"/>
  <c r="G229"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3" i="6"/>
  <c r="J223" i="6"/>
  <c r="I223" i="6"/>
  <c r="H223" i="6"/>
  <c r="G223" i="6"/>
  <c r="K222" i="6"/>
  <c r="J222" i="6"/>
  <c r="I222" i="6"/>
  <c r="H222" i="6"/>
  <c r="G222" i="6"/>
  <c r="K221" i="6"/>
  <c r="J221" i="6"/>
  <c r="I221" i="6"/>
  <c r="H221" i="6"/>
  <c r="G221" i="6"/>
  <c r="K220" i="6"/>
  <c r="J220" i="6"/>
  <c r="I220" i="6"/>
  <c r="H220" i="6"/>
  <c r="G220" i="6"/>
  <c r="K218" i="6"/>
  <c r="J218" i="6"/>
  <c r="I218" i="6"/>
  <c r="H218" i="6"/>
  <c r="G218" i="6"/>
  <c r="K217" i="6"/>
  <c r="J217" i="6"/>
  <c r="I217" i="6"/>
  <c r="H217" i="6"/>
  <c r="G217" i="6"/>
  <c r="K216" i="6"/>
  <c r="J216" i="6"/>
  <c r="I216" i="6"/>
  <c r="H216" i="6"/>
  <c r="G216" i="6"/>
  <c r="K215" i="6"/>
  <c r="J215" i="6"/>
  <c r="I215" i="6"/>
  <c r="H215" i="6"/>
  <c r="G215" i="6"/>
  <c r="K214" i="6"/>
  <c r="J214" i="6"/>
  <c r="I214" i="6"/>
  <c r="H214" i="6"/>
  <c r="G214"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6" i="6"/>
  <c r="J206" i="6"/>
  <c r="I206" i="6"/>
  <c r="H206" i="6"/>
  <c r="G206" i="6"/>
  <c r="K204" i="6"/>
  <c r="J204" i="6"/>
  <c r="I204" i="6"/>
  <c r="H204" i="6"/>
  <c r="G204" i="6"/>
  <c r="K203" i="6"/>
  <c r="J203" i="6"/>
  <c r="I203" i="6"/>
  <c r="H203" i="6"/>
  <c r="G203" i="6"/>
  <c r="K202" i="6"/>
  <c r="J202" i="6"/>
  <c r="I202" i="6"/>
  <c r="H202" i="6"/>
  <c r="G202" i="6"/>
  <c r="K201" i="6"/>
  <c r="J201" i="6"/>
  <c r="I201" i="6"/>
  <c r="H201" i="6"/>
  <c r="G201" i="6"/>
  <c r="K200" i="6"/>
  <c r="J200" i="6"/>
  <c r="I200" i="6"/>
  <c r="H200" i="6"/>
  <c r="G200" i="6"/>
  <c r="K199" i="6"/>
  <c r="J199" i="6"/>
  <c r="I199" i="6"/>
  <c r="H199" i="6"/>
  <c r="G199"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0" i="6"/>
  <c r="J190" i="6"/>
  <c r="I190" i="6"/>
  <c r="H190" i="6"/>
  <c r="G190" i="6"/>
  <c r="K189" i="6"/>
  <c r="J189" i="6"/>
  <c r="I189" i="6"/>
  <c r="H189" i="6"/>
  <c r="G189" i="6"/>
  <c r="K188" i="6"/>
  <c r="J188" i="6"/>
  <c r="I188" i="6"/>
  <c r="H188" i="6"/>
  <c r="G188" i="6"/>
  <c r="K187" i="6"/>
  <c r="J187" i="6"/>
  <c r="I187" i="6"/>
  <c r="H187" i="6"/>
  <c r="G187" i="6"/>
  <c r="K186" i="6"/>
  <c r="J186" i="6"/>
  <c r="I186" i="6"/>
  <c r="H186" i="6"/>
  <c r="G186" i="6"/>
  <c r="K185" i="6"/>
  <c r="J185" i="6"/>
  <c r="I185" i="6"/>
  <c r="H185" i="6"/>
  <c r="G185" i="6"/>
  <c r="K184" i="6"/>
  <c r="J184" i="6"/>
  <c r="I184" i="6"/>
  <c r="H184" i="6"/>
  <c r="G184" i="6"/>
  <c r="K183" i="6"/>
  <c r="J183" i="6"/>
  <c r="I183" i="6"/>
  <c r="H183" i="6"/>
  <c r="G183" i="6"/>
  <c r="K182" i="6"/>
  <c r="J182" i="6"/>
  <c r="I182" i="6"/>
  <c r="H182" i="6"/>
  <c r="G182" i="6"/>
  <c r="K181" i="6"/>
  <c r="J181" i="6"/>
  <c r="I181" i="6"/>
  <c r="H181" i="6"/>
  <c r="G181" i="6"/>
  <c r="K180" i="6"/>
  <c r="J180" i="6"/>
  <c r="I180" i="6"/>
  <c r="H180" i="6"/>
  <c r="G180" i="6"/>
  <c r="K179" i="6"/>
  <c r="J179" i="6"/>
  <c r="I179" i="6"/>
  <c r="H179" i="6"/>
  <c r="G179" i="6"/>
  <c r="K178" i="6"/>
  <c r="J178" i="6"/>
  <c r="I178" i="6"/>
  <c r="H178" i="6"/>
  <c r="G178"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9" i="6"/>
  <c r="J169" i="6"/>
  <c r="I169" i="6"/>
  <c r="H169" i="6"/>
  <c r="G169" i="6"/>
  <c r="K168" i="6"/>
  <c r="J168" i="6"/>
  <c r="I168" i="6"/>
  <c r="H168" i="6"/>
  <c r="G168" i="6"/>
  <c r="K165" i="6"/>
  <c r="J165" i="6"/>
  <c r="I165" i="6"/>
  <c r="H165" i="6"/>
  <c r="G165" i="6"/>
  <c r="K164" i="6"/>
  <c r="J164" i="6"/>
  <c r="I164" i="6"/>
  <c r="H164" i="6"/>
  <c r="G164" i="6"/>
  <c r="K163" i="6"/>
  <c r="J163" i="6"/>
  <c r="I163" i="6"/>
  <c r="H163" i="6"/>
  <c r="G163" i="6"/>
  <c r="K162" i="6"/>
  <c r="J162" i="6"/>
  <c r="I162" i="6"/>
  <c r="H162" i="6"/>
  <c r="G162" i="6"/>
  <c r="K161" i="6"/>
  <c r="J161" i="6"/>
  <c r="I161" i="6"/>
  <c r="H161" i="6"/>
  <c r="G161" i="6"/>
  <c r="K160" i="6"/>
  <c r="J160" i="6"/>
  <c r="I160" i="6"/>
  <c r="H160" i="6"/>
  <c r="G160" i="6"/>
  <c r="K159" i="6"/>
  <c r="J159" i="6"/>
  <c r="I159" i="6"/>
  <c r="H159" i="6"/>
  <c r="G159" i="6"/>
  <c r="K158" i="6"/>
  <c r="J158" i="6"/>
  <c r="I158" i="6"/>
  <c r="H158" i="6"/>
  <c r="G158" i="6"/>
  <c r="K157" i="6"/>
  <c r="J157" i="6"/>
  <c r="I157" i="6"/>
  <c r="H157" i="6"/>
  <c r="G157"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49" i="6"/>
  <c r="J149" i="6"/>
  <c r="I149" i="6"/>
  <c r="H149" i="6"/>
  <c r="G149" i="6"/>
  <c r="K148" i="6"/>
  <c r="J148" i="6"/>
  <c r="I148" i="6"/>
  <c r="H148" i="6"/>
  <c r="G148" i="6"/>
  <c r="K147" i="6"/>
  <c r="J147" i="6"/>
  <c r="I147" i="6"/>
  <c r="H147" i="6"/>
  <c r="G147" i="6"/>
  <c r="K146" i="6"/>
  <c r="J146" i="6"/>
  <c r="I146" i="6"/>
  <c r="H146" i="6"/>
  <c r="G146" i="6"/>
  <c r="K145" i="6"/>
  <c r="J145" i="6"/>
  <c r="I145" i="6"/>
  <c r="H145" i="6"/>
  <c r="G145" i="6"/>
  <c r="K144" i="6"/>
  <c r="J144" i="6"/>
  <c r="I144" i="6"/>
  <c r="H144" i="6"/>
  <c r="G144" i="6"/>
  <c r="K143" i="6"/>
  <c r="J143" i="6"/>
  <c r="I143" i="6"/>
  <c r="H143" i="6"/>
  <c r="G143" i="6"/>
  <c r="K142" i="6"/>
  <c r="J142" i="6"/>
  <c r="I142" i="6"/>
  <c r="H142" i="6"/>
  <c r="G142"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4" i="6"/>
  <c r="J134" i="6"/>
  <c r="I134" i="6"/>
  <c r="H134" i="6"/>
  <c r="G134" i="6"/>
  <c r="K133" i="6"/>
  <c r="J133" i="6"/>
  <c r="I133" i="6"/>
  <c r="H133" i="6"/>
  <c r="G133" i="6"/>
  <c r="K132" i="6"/>
  <c r="J132" i="6"/>
  <c r="I132" i="6"/>
  <c r="H132" i="6"/>
  <c r="G132" i="6"/>
  <c r="K131" i="6"/>
  <c r="J131" i="6"/>
  <c r="I131" i="6"/>
  <c r="H131" i="6"/>
  <c r="G131" i="6"/>
  <c r="K129" i="6"/>
  <c r="J129" i="6"/>
  <c r="I129" i="6"/>
  <c r="H129" i="6"/>
  <c r="G129" i="6"/>
  <c r="K128" i="6"/>
  <c r="J128" i="6"/>
  <c r="I128" i="6"/>
  <c r="H128" i="6"/>
  <c r="G128" i="6"/>
  <c r="K127" i="6"/>
  <c r="J127" i="6"/>
  <c r="I127" i="6"/>
  <c r="H127" i="6"/>
  <c r="G127" i="6"/>
  <c r="K126" i="6"/>
  <c r="J126" i="6"/>
  <c r="I126" i="6"/>
  <c r="H126" i="6"/>
  <c r="G126" i="6"/>
  <c r="K125" i="6"/>
  <c r="J125" i="6"/>
  <c r="I125" i="6"/>
  <c r="H125" i="6"/>
  <c r="G125" i="6"/>
  <c r="K124" i="6"/>
  <c r="J124" i="6"/>
  <c r="I124" i="6"/>
  <c r="H124" i="6"/>
  <c r="G124" i="6"/>
  <c r="K123" i="6"/>
  <c r="J123" i="6"/>
  <c r="I123" i="6"/>
  <c r="H123" i="6"/>
  <c r="G123" i="6"/>
  <c r="K122" i="6"/>
  <c r="J122" i="6"/>
  <c r="I122" i="6"/>
  <c r="H122" i="6"/>
  <c r="G122" i="6"/>
  <c r="K121" i="6"/>
  <c r="J121" i="6"/>
  <c r="I121" i="6"/>
  <c r="H121" i="6"/>
  <c r="G121" i="6"/>
  <c r="K120" i="6"/>
  <c r="J120" i="6"/>
  <c r="I120" i="6"/>
  <c r="H120" i="6"/>
  <c r="G120" i="6"/>
  <c r="K119" i="6"/>
  <c r="J119" i="6"/>
  <c r="I119" i="6"/>
  <c r="H119" i="6"/>
  <c r="G119" i="6"/>
  <c r="K118" i="6"/>
  <c r="J118" i="6"/>
  <c r="I118" i="6"/>
  <c r="H118" i="6"/>
  <c r="G118"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2" i="6"/>
  <c r="J112" i="6"/>
  <c r="I112" i="6"/>
  <c r="H112" i="6"/>
  <c r="G112"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1" i="6"/>
  <c r="J101" i="6"/>
  <c r="I101" i="6"/>
  <c r="H101" i="6"/>
  <c r="G101"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98" i="5" l="1"/>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30" i="4" l="1"/>
  <c r="J130" i="4"/>
  <c r="I130" i="4"/>
  <c r="H130" i="4"/>
  <c r="G130" i="4"/>
  <c r="K129" i="4"/>
  <c r="J129" i="4"/>
  <c r="I129" i="4"/>
  <c r="H129" i="4"/>
  <c r="G129" i="4"/>
  <c r="K128" i="4"/>
  <c r="J128" i="4"/>
  <c r="I128" i="4"/>
  <c r="H128" i="4"/>
  <c r="G128" i="4"/>
  <c r="K127" i="4"/>
  <c r="J127" i="4"/>
  <c r="I127" i="4"/>
  <c r="H127" i="4"/>
  <c r="G127" i="4"/>
  <c r="K126" i="4"/>
  <c r="J126" i="4"/>
  <c r="I126" i="4"/>
  <c r="H126" i="4"/>
  <c r="G126" i="4"/>
  <c r="K125" i="4"/>
  <c r="J125" i="4"/>
  <c r="I125" i="4"/>
  <c r="H125" i="4"/>
  <c r="G125" i="4"/>
  <c r="K124" i="4"/>
  <c r="J124" i="4"/>
  <c r="I124" i="4"/>
  <c r="H124" i="4"/>
  <c r="G124" i="4"/>
  <c r="K123" i="4"/>
  <c r="J123" i="4"/>
  <c r="I123" i="4"/>
  <c r="H123" i="4"/>
  <c r="G123" i="4"/>
  <c r="K122" i="4"/>
  <c r="J122" i="4"/>
  <c r="I122" i="4"/>
  <c r="H122" i="4"/>
  <c r="G122" i="4"/>
  <c r="K121" i="4"/>
  <c r="J121" i="4"/>
  <c r="I121" i="4"/>
  <c r="H121" i="4"/>
  <c r="G121" i="4"/>
  <c r="K120" i="4"/>
  <c r="J120" i="4"/>
  <c r="I120" i="4"/>
  <c r="H120" i="4"/>
  <c r="G120" i="4"/>
  <c r="K119" i="4"/>
  <c r="J119" i="4"/>
  <c r="I119" i="4"/>
  <c r="H119" i="4"/>
  <c r="G119" i="4"/>
  <c r="K118" i="4"/>
  <c r="J118" i="4"/>
  <c r="I118" i="4"/>
  <c r="H118" i="4"/>
  <c r="G118" i="4"/>
  <c r="K116" i="4"/>
  <c r="J116" i="4"/>
  <c r="I116" i="4"/>
  <c r="H116" i="4"/>
  <c r="G116" i="4"/>
  <c r="K115" i="4"/>
  <c r="J115" i="4"/>
  <c r="I115" i="4"/>
  <c r="H115" i="4"/>
  <c r="G115" i="4"/>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7" i="4"/>
  <c r="J107" i="4"/>
  <c r="I107" i="4"/>
  <c r="H107" i="4"/>
  <c r="G107" i="4"/>
  <c r="K106" i="4"/>
  <c r="J106" i="4"/>
  <c r="I106" i="4"/>
  <c r="H106" i="4"/>
  <c r="G106" i="4"/>
  <c r="K105" i="4"/>
  <c r="J105" i="4"/>
  <c r="I105" i="4"/>
  <c r="H105" i="4"/>
  <c r="G105" i="4"/>
  <c r="K104" i="4"/>
  <c r="J104" i="4"/>
  <c r="I104" i="4"/>
  <c r="H104" i="4"/>
  <c r="G104" i="4"/>
  <c r="K102" i="4"/>
  <c r="J102" i="4"/>
  <c r="I102" i="4"/>
  <c r="H102" i="4"/>
  <c r="G102"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5" i="4"/>
  <c r="J95" i="4"/>
  <c r="I95" i="4"/>
  <c r="H95" i="4"/>
  <c r="G95" i="4"/>
  <c r="K94" i="4"/>
  <c r="J94" i="4"/>
  <c r="I94" i="4"/>
  <c r="H94" i="4"/>
  <c r="G94" i="4"/>
  <c r="K93" i="4"/>
  <c r="J93" i="4"/>
  <c r="I93" i="4"/>
  <c r="H93" i="4"/>
  <c r="G93" i="4"/>
  <c r="K92" i="4"/>
  <c r="J92" i="4"/>
  <c r="I92" i="4"/>
  <c r="H92" i="4"/>
  <c r="G92" i="4"/>
  <c r="K91" i="4"/>
  <c r="J91" i="4"/>
  <c r="I91" i="4"/>
  <c r="H91" i="4"/>
  <c r="G91" i="4"/>
  <c r="K90" i="4"/>
  <c r="J90" i="4"/>
  <c r="I90" i="4"/>
  <c r="H90" i="4"/>
  <c r="G90" i="4"/>
  <c r="K87" i="4"/>
  <c r="J87" i="4"/>
  <c r="I87" i="4"/>
  <c r="H87" i="4"/>
  <c r="G87" i="4"/>
  <c r="K86" i="4"/>
  <c r="J86" i="4"/>
  <c r="I86" i="4"/>
  <c r="H86" i="4"/>
  <c r="G86" i="4"/>
  <c r="K85" i="4"/>
  <c r="J85" i="4"/>
  <c r="I85" i="4"/>
  <c r="H85" i="4"/>
  <c r="G85" i="4"/>
  <c r="K84" i="4"/>
  <c r="J84" i="4"/>
  <c r="I84" i="4"/>
  <c r="H84" i="4"/>
  <c r="G84" i="4"/>
  <c r="K83" i="4"/>
  <c r="J83" i="4"/>
  <c r="I83" i="4"/>
  <c r="H83" i="4"/>
  <c r="G83" i="4"/>
  <c r="K82" i="4"/>
  <c r="J82" i="4"/>
  <c r="I82" i="4"/>
  <c r="H82" i="4"/>
  <c r="G82" i="4"/>
  <c r="K81" i="4"/>
  <c r="J81" i="4"/>
  <c r="I81" i="4"/>
  <c r="H81" i="4"/>
  <c r="G81" i="4"/>
  <c r="K80" i="4"/>
  <c r="J80" i="4"/>
  <c r="I80" i="4"/>
  <c r="H80" i="4"/>
  <c r="G80" i="4"/>
  <c r="K79" i="4"/>
  <c r="J79" i="4"/>
  <c r="I79" i="4"/>
  <c r="H79" i="4"/>
  <c r="G79" i="4"/>
  <c r="K78" i="4"/>
  <c r="J78" i="4"/>
  <c r="I78" i="4"/>
  <c r="H78" i="4"/>
  <c r="G78" i="4"/>
  <c r="K76" i="4"/>
  <c r="J76" i="4"/>
  <c r="I76" i="4"/>
  <c r="H76" i="4"/>
  <c r="G76" i="4"/>
  <c r="K75" i="4"/>
  <c r="J75" i="4"/>
  <c r="I75" i="4"/>
  <c r="H75" i="4"/>
  <c r="G75" i="4"/>
  <c r="K74" i="4"/>
  <c r="J74" i="4"/>
  <c r="I74" i="4"/>
  <c r="H74" i="4"/>
  <c r="G74" i="4"/>
  <c r="K73" i="4"/>
  <c r="J73" i="4"/>
  <c r="I73" i="4"/>
  <c r="H73" i="4"/>
  <c r="G73" i="4"/>
  <c r="K72" i="4"/>
  <c r="J72" i="4"/>
  <c r="I72" i="4"/>
  <c r="H72" i="4"/>
  <c r="G72" i="4"/>
  <c r="K71" i="4"/>
  <c r="J71" i="4"/>
  <c r="I71" i="4"/>
  <c r="H71" i="4"/>
  <c r="G71" i="4"/>
  <c r="K70" i="4"/>
  <c r="J70" i="4"/>
  <c r="I70" i="4"/>
  <c r="H70" i="4"/>
  <c r="G70" i="4"/>
  <c r="K69" i="4"/>
  <c r="J69" i="4"/>
  <c r="I69" i="4"/>
  <c r="H69" i="4"/>
  <c r="G69" i="4"/>
  <c r="K68" i="4"/>
  <c r="J68" i="4"/>
  <c r="I68" i="4"/>
  <c r="H68" i="4"/>
  <c r="G68" i="4"/>
  <c r="K67" i="4"/>
  <c r="J67" i="4"/>
  <c r="I67" i="4"/>
  <c r="H67" i="4"/>
  <c r="G67" i="4"/>
  <c r="K66" i="4"/>
  <c r="J66" i="4"/>
  <c r="I66" i="4"/>
  <c r="H66" i="4"/>
  <c r="G66" i="4"/>
  <c r="K65" i="4"/>
  <c r="J65" i="4"/>
  <c r="I65" i="4"/>
  <c r="H65" i="4"/>
  <c r="G65" i="4"/>
  <c r="K64" i="4"/>
  <c r="J64" i="4"/>
  <c r="I64" i="4"/>
  <c r="H64" i="4"/>
  <c r="G64" i="4"/>
  <c r="K63" i="4"/>
  <c r="J63" i="4"/>
  <c r="I63" i="4"/>
  <c r="H63" i="4"/>
  <c r="G63" i="4"/>
  <c r="K62" i="4"/>
  <c r="J62" i="4"/>
  <c r="I62" i="4"/>
  <c r="H62" i="4"/>
  <c r="G62" i="4"/>
  <c r="K61" i="4"/>
  <c r="J61" i="4"/>
  <c r="I61" i="4"/>
  <c r="H61" i="4"/>
  <c r="G61" i="4"/>
  <c r="K60" i="4"/>
  <c r="J60" i="4"/>
  <c r="I60" i="4"/>
  <c r="H60" i="4"/>
  <c r="G60" i="4"/>
  <c r="K59" i="4"/>
  <c r="J59" i="4"/>
  <c r="I59" i="4"/>
  <c r="H59" i="4"/>
  <c r="G59" i="4"/>
  <c r="K58" i="4"/>
  <c r="J58" i="4"/>
  <c r="I58" i="4"/>
  <c r="H58" i="4"/>
  <c r="G58" i="4"/>
  <c r="K57" i="4"/>
  <c r="J57" i="4"/>
  <c r="I57" i="4"/>
  <c r="H57" i="4"/>
  <c r="G57" i="4"/>
  <c r="K55" i="4"/>
  <c r="J55" i="4"/>
  <c r="I55" i="4"/>
  <c r="H55" i="4"/>
  <c r="G55" i="4"/>
  <c r="K54" i="4"/>
  <c r="J54" i="4"/>
  <c r="I54" i="4"/>
  <c r="H54" i="4"/>
  <c r="G54"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2" i="4"/>
  <c r="J42" i="4"/>
  <c r="I42" i="4"/>
  <c r="H42" i="4"/>
  <c r="G42" i="4"/>
  <c r="K41" i="4"/>
  <c r="J41" i="4"/>
  <c r="I41" i="4"/>
  <c r="H41" i="4"/>
  <c r="G41" i="4"/>
  <c r="K40" i="4"/>
  <c r="J40" i="4"/>
  <c r="I40" i="4"/>
  <c r="H40" i="4"/>
  <c r="G40" i="4"/>
  <c r="K39" i="4"/>
  <c r="J39" i="4"/>
  <c r="I39" i="4"/>
  <c r="H39" i="4"/>
  <c r="G39" i="4"/>
  <c r="K38" i="4"/>
  <c r="J38" i="4"/>
  <c r="I38" i="4"/>
  <c r="H38" i="4"/>
  <c r="G38" i="4"/>
  <c r="K37" i="4"/>
  <c r="J37" i="4"/>
  <c r="I37" i="4"/>
  <c r="H37" i="4"/>
  <c r="G37" i="4"/>
  <c r="K36" i="4"/>
  <c r="J36" i="4"/>
  <c r="I36" i="4"/>
  <c r="H36" i="4"/>
  <c r="G36" i="4"/>
  <c r="K33" i="4"/>
  <c r="J33" i="4"/>
  <c r="I33" i="4"/>
  <c r="H33" i="4"/>
  <c r="G33"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15" i="4"/>
  <c r="J15" i="4"/>
  <c r="I15" i="4"/>
  <c r="H15" i="4"/>
  <c r="G15" i="4"/>
  <c r="K14" i="4"/>
  <c r="J14" i="4"/>
  <c r="I14" i="4"/>
  <c r="H14" i="4"/>
  <c r="G14" i="4"/>
  <c r="K356" i="3" l="1"/>
  <c r="J356" i="3"/>
  <c r="I356" i="3"/>
  <c r="H356" i="3"/>
  <c r="G356" i="3"/>
  <c r="K355" i="3"/>
  <c r="J355" i="3"/>
  <c r="I355" i="3"/>
  <c r="H355" i="3"/>
  <c r="G355" i="3"/>
  <c r="K354" i="3"/>
  <c r="J354" i="3"/>
  <c r="I354" i="3"/>
  <c r="H354" i="3"/>
  <c r="G354" i="3"/>
  <c r="K353" i="3"/>
  <c r="J353" i="3"/>
  <c r="I353" i="3"/>
  <c r="H353" i="3"/>
  <c r="G353" i="3"/>
  <c r="K352" i="3"/>
  <c r="J352" i="3"/>
  <c r="I352" i="3"/>
  <c r="H352" i="3"/>
  <c r="G352" i="3"/>
  <c r="K351" i="3"/>
  <c r="J351" i="3"/>
  <c r="I351" i="3"/>
  <c r="H351" i="3"/>
  <c r="G351" i="3"/>
  <c r="K350" i="3"/>
  <c r="J350" i="3"/>
  <c r="I350" i="3"/>
  <c r="H350" i="3"/>
  <c r="G350" i="3"/>
  <c r="K349" i="3"/>
  <c r="J349" i="3"/>
  <c r="I349" i="3"/>
  <c r="H349" i="3"/>
  <c r="G349" i="3"/>
  <c r="K348" i="3"/>
  <c r="J348" i="3"/>
  <c r="I348" i="3"/>
  <c r="H348" i="3"/>
  <c r="G348" i="3"/>
  <c r="K347" i="3"/>
  <c r="J347" i="3"/>
  <c r="I347" i="3"/>
  <c r="H347" i="3"/>
  <c r="G347" i="3"/>
  <c r="K345" i="3"/>
  <c r="J345" i="3"/>
  <c r="I345" i="3"/>
  <c r="H345" i="3"/>
  <c r="G345" i="3"/>
  <c r="K344" i="3"/>
  <c r="J344" i="3"/>
  <c r="I344" i="3"/>
  <c r="H344" i="3"/>
  <c r="G344" i="3"/>
  <c r="K343" i="3"/>
  <c r="J343" i="3"/>
  <c r="I343" i="3"/>
  <c r="H343" i="3"/>
  <c r="G343" i="3"/>
  <c r="K342" i="3"/>
  <c r="J342" i="3"/>
  <c r="I342" i="3"/>
  <c r="H342" i="3"/>
  <c r="G342" i="3"/>
  <c r="K341" i="3"/>
  <c r="J341" i="3"/>
  <c r="I341" i="3"/>
  <c r="H341" i="3"/>
  <c r="G341" i="3"/>
  <c r="K340" i="3"/>
  <c r="J340" i="3"/>
  <c r="I340" i="3"/>
  <c r="H340" i="3"/>
  <c r="G340" i="3"/>
  <c r="K339" i="3"/>
  <c r="J339" i="3"/>
  <c r="I339" i="3"/>
  <c r="H339" i="3"/>
  <c r="G339" i="3"/>
  <c r="K338" i="3"/>
  <c r="J338" i="3"/>
  <c r="I338" i="3"/>
  <c r="H338" i="3"/>
  <c r="G338" i="3"/>
  <c r="K337" i="3"/>
  <c r="J337" i="3"/>
  <c r="I337" i="3"/>
  <c r="H337" i="3"/>
  <c r="G337" i="3"/>
  <c r="K336" i="3"/>
  <c r="J336" i="3"/>
  <c r="I336" i="3"/>
  <c r="H336" i="3"/>
  <c r="G336"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8" i="3"/>
  <c r="J328" i="3"/>
  <c r="I328" i="3"/>
  <c r="H328" i="3"/>
  <c r="G328" i="3"/>
  <c r="K327" i="3"/>
  <c r="J327" i="3"/>
  <c r="I327" i="3"/>
  <c r="H327" i="3"/>
  <c r="G327" i="3"/>
  <c r="K326" i="3"/>
  <c r="J326" i="3"/>
  <c r="I326" i="3"/>
  <c r="H326" i="3"/>
  <c r="G326" i="3"/>
  <c r="K325" i="3"/>
  <c r="J325" i="3"/>
  <c r="I325" i="3"/>
  <c r="H325" i="3"/>
  <c r="G325" i="3"/>
  <c r="K324" i="3"/>
  <c r="J324" i="3"/>
  <c r="I324" i="3"/>
  <c r="H324" i="3"/>
  <c r="G324" i="3"/>
  <c r="K323" i="3"/>
  <c r="J323" i="3"/>
  <c r="I323" i="3"/>
  <c r="H323" i="3"/>
  <c r="G323" i="3"/>
  <c r="K322" i="3"/>
  <c r="J322" i="3"/>
  <c r="I322" i="3"/>
  <c r="H322" i="3"/>
  <c r="G322"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5" i="3"/>
  <c r="J315" i="3"/>
  <c r="I315" i="3"/>
  <c r="H315" i="3"/>
  <c r="G315" i="3"/>
  <c r="K314" i="3"/>
  <c r="J314" i="3"/>
  <c r="I314" i="3"/>
  <c r="H314" i="3"/>
  <c r="G314" i="3"/>
  <c r="K313" i="3"/>
  <c r="J313" i="3"/>
  <c r="I313" i="3"/>
  <c r="H313" i="3"/>
  <c r="G313" i="3"/>
  <c r="K312" i="3"/>
  <c r="J312" i="3"/>
  <c r="I312" i="3"/>
  <c r="H312" i="3"/>
  <c r="G312" i="3"/>
  <c r="K311" i="3"/>
  <c r="J311" i="3"/>
  <c r="I311" i="3"/>
  <c r="H311" i="3"/>
  <c r="G311" i="3"/>
  <c r="K310" i="3"/>
  <c r="J310" i="3"/>
  <c r="I310" i="3"/>
  <c r="H310" i="3"/>
  <c r="G310" i="3"/>
  <c r="K309" i="3"/>
  <c r="J309" i="3"/>
  <c r="I309" i="3"/>
  <c r="H309" i="3"/>
  <c r="G309" i="3"/>
  <c r="K308" i="3"/>
  <c r="J308" i="3"/>
  <c r="I308" i="3"/>
  <c r="H308" i="3"/>
  <c r="G308" i="3"/>
  <c r="K306" i="3"/>
  <c r="J306" i="3"/>
  <c r="I306" i="3"/>
  <c r="H306" i="3"/>
  <c r="G306" i="3"/>
  <c r="K305" i="3"/>
  <c r="J305" i="3"/>
  <c r="I305" i="3"/>
  <c r="H305" i="3"/>
  <c r="G305" i="3"/>
  <c r="K304" i="3"/>
  <c r="J304" i="3"/>
  <c r="I304" i="3"/>
  <c r="H304" i="3"/>
  <c r="G304" i="3"/>
  <c r="K303" i="3"/>
  <c r="J303" i="3"/>
  <c r="I303" i="3"/>
  <c r="H303" i="3"/>
  <c r="G303" i="3"/>
  <c r="K302" i="3"/>
  <c r="J302" i="3"/>
  <c r="I302" i="3"/>
  <c r="H302" i="3"/>
  <c r="G302" i="3"/>
  <c r="K301" i="3"/>
  <c r="J301" i="3"/>
  <c r="I301" i="3"/>
  <c r="H301" i="3"/>
  <c r="G301" i="3"/>
  <c r="K300" i="3"/>
  <c r="J300" i="3"/>
  <c r="I300" i="3"/>
  <c r="H300" i="3"/>
  <c r="G300" i="3"/>
  <c r="K299" i="3"/>
  <c r="J299" i="3"/>
  <c r="I299" i="3"/>
  <c r="H299" i="3"/>
  <c r="G299" i="3"/>
  <c r="K298" i="3"/>
  <c r="J298" i="3"/>
  <c r="I298" i="3"/>
  <c r="H298" i="3"/>
  <c r="G298"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1" i="3"/>
  <c r="J291" i="3"/>
  <c r="I291" i="3"/>
  <c r="H291" i="3"/>
  <c r="G291" i="3"/>
  <c r="K290" i="3"/>
  <c r="J290" i="3"/>
  <c r="I290" i="3"/>
  <c r="H290" i="3"/>
  <c r="G290" i="3"/>
  <c r="K289" i="3"/>
  <c r="J289" i="3"/>
  <c r="I289" i="3"/>
  <c r="H289" i="3"/>
  <c r="G289" i="3"/>
  <c r="K288" i="3"/>
  <c r="J288" i="3"/>
  <c r="I288" i="3"/>
  <c r="H288" i="3"/>
  <c r="G288" i="3"/>
  <c r="K287" i="3"/>
  <c r="J287" i="3"/>
  <c r="I287" i="3"/>
  <c r="H287" i="3"/>
  <c r="G287" i="3"/>
  <c r="K286" i="3"/>
  <c r="J286" i="3"/>
  <c r="I286" i="3"/>
  <c r="H286" i="3"/>
  <c r="G286" i="3"/>
  <c r="K285" i="3"/>
  <c r="J285" i="3"/>
  <c r="I285" i="3"/>
  <c r="H285" i="3"/>
  <c r="G285" i="3"/>
  <c r="K284" i="3"/>
  <c r="J284" i="3"/>
  <c r="I284" i="3"/>
  <c r="H284" i="3"/>
  <c r="G284" i="3"/>
  <c r="K283" i="3"/>
  <c r="J283" i="3"/>
  <c r="I283" i="3"/>
  <c r="H283" i="3"/>
  <c r="G283" i="3"/>
  <c r="K282" i="3"/>
  <c r="J282" i="3"/>
  <c r="I282" i="3"/>
  <c r="H282" i="3"/>
  <c r="G282" i="3"/>
  <c r="K281" i="3"/>
  <c r="J281" i="3"/>
  <c r="I281" i="3"/>
  <c r="H281" i="3"/>
  <c r="G281" i="3"/>
  <c r="K280" i="3"/>
  <c r="J280" i="3"/>
  <c r="I280" i="3"/>
  <c r="H280" i="3"/>
  <c r="G280" i="3"/>
  <c r="K279" i="3"/>
  <c r="J279" i="3"/>
  <c r="I279" i="3"/>
  <c r="H279" i="3"/>
  <c r="G279" i="3"/>
  <c r="K278" i="3"/>
  <c r="J278" i="3"/>
  <c r="I278" i="3"/>
  <c r="H278" i="3"/>
  <c r="G278"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7" i="3"/>
  <c r="J267" i="3"/>
  <c r="I267" i="3"/>
  <c r="H267" i="3"/>
  <c r="G267" i="3"/>
  <c r="K266" i="3"/>
  <c r="J266" i="3"/>
  <c r="I266" i="3"/>
  <c r="H266" i="3"/>
  <c r="G266" i="3"/>
  <c r="K265" i="3"/>
  <c r="J265" i="3"/>
  <c r="I265" i="3"/>
  <c r="H265" i="3"/>
  <c r="G265" i="3"/>
  <c r="K264" i="3"/>
  <c r="J264" i="3"/>
  <c r="I264" i="3"/>
  <c r="H264" i="3"/>
  <c r="G264" i="3"/>
  <c r="K262" i="3"/>
  <c r="J262" i="3"/>
  <c r="I262" i="3"/>
  <c r="H262" i="3"/>
  <c r="G262" i="3"/>
  <c r="K261" i="3"/>
  <c r="J261" i="3"/>
  <c r="I261" i="3"/>
  <c r="H261" i="3"/>
  <c r="G261" i="3"/>
  <c r="K260" i="3"/>
  <c r="J260" i="3"/>
  <c r="I260" i="3"/>
  <c r="H260" i="3"/>
  <c r="G260" i="3"/>
  <c r="K259" i="3"/>
  <c r="J259" i="3"/>
  <c r="I259" i="3"/>
  <c r="H259" i="3"/>
  <c r="G259" i="3"/>
  <c r="K258" i="3"/>
  <c r="J258" i="3"/>
  <c r="I258" i="3"/>
  <c r="H258" i="3"/>
  <c r="G258" i="3"/>
  <c r="K257" i="3"/>
  <c r="J257" i="3"/>
  <c r="I257" i="3"/>
  <c r="H257" i="3"/>
  <c r="G257"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50" i="3"/>
  <c r="J250" i="3"/>
  <c r="I250" i="3"/>
  <c r="H250" i="3"/>
  <c r="G250" i="3"/>
  <c r="K248" i="3"/>
  <c r="J248" i="3"/>
  <c r="I248" i="3"/>
  <c r="H248" i="3"/>
  <c r="G248" i="3"/>
  <c r="K247" i="3"/>
  <c r="J247" i="3"/>
  <c r="I247" i="3"/>
  <c r="H247" i="3"/>
  <c r="G247" i="3"/>
  <c r="K246" i="3"/>
  <c r="J246" i="3"/>
  <c r="I246" i="3"/>
  <c r="H246" i="3"/>
  <c r="G246" i="3"/>
  <c r="K245" i="3"/>
  <c r="J245" i="3"/>
  <c r="I245" i="3"/>
  <c r="H245" i="3"/>
  <c r="G245" i="3"/>
  <c r="K244" i="3"/>
  <c r="J244" i="3"/>
  <c r="I244" i="3"/>
  <c r="H244" i="3"/>
  <c r="G244" i="3"/>
  <c r="K243" i="3"/>
  <c r="J243" i="3"/>
  <c r="I243" i="3"/>
  <c r="H243" i="3"/>
  <c r="G243"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3" i="3"/>
  <c r="J233" i="3"/>
  <c r="I233" i="3"/>
  <c r="H233" i="3"/>
  <c r="G233" i="3"/>
  <c r="K232" i="3"/>
  <c r="J232" i="3"/>
  <c r="I232" i="3"/>
  <c r="H232" i="3"/>
  <c r="G232" i="3"/>
  <c r="K231" i="3"/>
  <c r="J231" i="3"/>
  <c r="I231" i="3"/>
  <c r="H231" i="3"/>
  <c r="G231" i="3"/>
  <c r="K230" i="3"/>
  <c r="J230" i="3"/>
  <c r="I230" i="3"/>
  <c r="H230" i="3"/>
  <c r="G230" i="3"/>
  <c r="K228" i="3"/>
  <c r="J228" i="3"/>
  <c r="I228" i="3"/>
  <c r="H228" i="3"/>
  <c r="G228"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6" i="3"/>
  <c r="J216" i="3"/>
  <c r="I216" i="3"/>
  <c r="H216" i="3"/>
  <c r="G216" i="3"/>
  <c r="K215" i="3"/>
  <c r="J215" i="3"/>
  <c r="I215" i="3"/>
  <c r="H215" i="3"/>
  <c r="G215" i="3"/>
  <c r="K214" i="3"/>
  <c r="J214" i="3"/>
  <c r="I214" i="3"/>
  <c r="H214" i="3"/>
  <c r="G214" i="3"/>
  <c r="K213" i="3"/>
  <c r="J213" i="3"/>
  <c r="I213" i="3"/>
  <c r="H213" i="3"/>
  <c r="G213" i="3"/>
  <c r="K212" i="3"/>
  <c r="J212" i="3"/>
  <c r="I212" i="3"/>
  <c r="H212" i="3"/>
  <c r="G212" i="3"/>
  <c r="K211" i="3"/>
  <c r="J211" i="3"/>
  <c r="I211" i="3"/>
  <c r="H211" i="3"/>
  <c r="G211" i="3"/>
  <c r="K210" i="3"/>
  <c r="J210" i="3"/>
  <c r="I210" i="3"/>
  <c r="H210" i="3"/>
  <c r="G210" i="3"/>
  <c r="K209" i="3"/>
  <c r="J209" i="3"/>
  <c r="I209" i="3"/>
  <c r="H209" i="3"/>
  <c r="G209" i="3"/>
  <c r="K208" i="3"/>
  <c r="J208" i="3"/>
  <c r="I208" i="3"/>
  <c r="H208" i="3"/>
  <c r="G208"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1" i="3"/>
  <c r="J201" i="3"/>
  <c r="I201" i="3"/>
  <c r="H201" i="3"/>
  <c r="G201" i="3"/>
  <c r="K200" i="3"/>
  <c r="J200" i="3"/>
  <c r="I200" i="3"/>
  <c r="H200" i="3"/>
  <c r="G200" i="3"/>
  <c r="K199" i="3"/>
  <c r="J199" i="3"/>
  <c r="I199" i="3"/>
  <c r="H199" i="3"/>
  <c r="G199" i="3"/>
  <c r="K198" i="3"/>
  <c r="J198" i="3"/>
  <c r="I198" i="3"/>
  <c r="H198" i="3"/>
  <c r="G198" i="3"/>
  <c r="K196" i="3"/>
  <c r="J196" i="3"/>
  <c r="I196" i="3"/>
  <c r="H196" i="3"/>
  <c r="G196" i="3"/>
  <c r="K195" i="3"/>
  <c r="J195" i="3"/>
  <c r="I195" i="3"/>
  <c r="H195" i="3"/>
  <c r="G195" i="3"/>
  <c r="K194" i="3"/>
  <c r="J194" i="3"/>
  <c r="I194" i="3"/>
  <c r="H194" i="3"/>
  <c r="G194" i="3"/>
  <c r="K193" i="3"/>
  <c r="J193" i="3"/>
  <c r="I193" i="3"/>
  <c r="H193" i="3"/>
  <c r="G193" i="3"/>
  <c r="K192" i="3"/>
  <c r="J192" i="3"/>
  <c r="I192" i="3"/>
  <c r="H192" i="3"/>
  <c r="G192" i="3"/>
  <c r="K191" i="3"/>
  <c r="J191" i="3"/>
  <c r="I191" i="3"/>
  <c r="H191" i="3"/>
  <c r="G191" i="3"/>
  <c r="K190" i="3"/>
  <c r="J190" i="3"/>
  <c r="I190" i="3"/>
  <c r="H190" i="3"/>
  <c r="G190" i="3"/>
  <c r="K189" i="3"/>
  <c r="J189" i="3"/>
  <c r="I189" i="3"/>
  <c r="H189" i="3"/>
  <c r="G189" i="3"/>
  <c r="K188" i="3"/>
  <c r="J188" i="3"/>
  <c r="I188" i="3"/>
  <c r="H188" i="3"/>
  <c r="G188" i="3"/>
  <c r="K187" i="3"/>
  <c r="J187" i="3"/>
  <c r="I187" i="3"/>
  <c r="H187" i="3"/>
  <c r="G187" i="3"/>
  <c r="K186" i="3"/>
  <c r="J186" i="3"/>
  <c r="I186" i="3"/>
  <c r="H186" i="3"/>
  <c r="G186" i="3"/>
  <c r="K185" i="3"/>
  <c r="J185" i="3"/>
  <c r="I185" i="3"/>
  <c r="H185" i="3"/>
  <c r="G185" i="3"/>
  <c r="K184" i="3"/>
  <c r="J184" i="3"/>
  <c r="I184" i="3"/>
  <c r="H184" i="3"/>
  <c r="G184" i="3"/>
  <c r="K183" i="3"/>
  <c r="J183" i="3"/>
  <c r="I183" i="3"/>
  <c r="H183" i="3"/>
  <c r="G183" i="3"/>
  <c r="K182" i="3"/>
  <c r="J182" i="3"/>
  <c r="I182" i="3"/>
  <c r="H182" i="3"/>
  <c r="G182" i="3"/>
  <c r="K181" i="3"/>
  <c r="J181" i="3"/>
  <c r="I181" i="3"/>
  <c r="H181" i="3"/>
  <c r="G181" i="3"/>
  <c r="K180" i="3"/>
  <c r="J180" i="3"/>
  <c r="I180" i="3"/>
  <c r="H180" i="3"/>
  <c r="G180" i="3"/>
  <c r="K179" i="3"/>
  <c r="J179" i="3"/>
  <c r="I179" i="3"/>
  <c r="H179" i="3"/>
  <c r="G179" i="3"/>
  <c r="K178" i="3"/>
  <c r="J178" i="3"/>
  <c r="I178" i="3"/>
  <c r="H178" i="3"/>
  <c r="G178" i="3"/>
  <c r="K176" i="3"/>
  <c r="J176" i="3"/>
  <c r="I176" i="3"/>
  <c r="H176" i="3"/>
  <c r="G176" i="3"/>
  <c r="K175" i="3"/>
  <c r="J175" i="3"/>
  <c r="I175" i="3"/>
  <c r="H175" i="3"/>
  <c r="G175" i="3"/>
  <c r="K174" i="3"/>
  <c r="J174" i="3"/>
  <c r="I174" i="3"/>
  <c r="H174" i="3"/>
  <c r="G174" i="3"/>
  <c r="K173" i="3"/>
  <c r="J173" i="3"/>
  <c r="I173" i="3"/>
  <c r="H173" i="3"/>
  <c r="G173"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6" i="3"/>
  <c r="J166" i="3"/>
  <c r="I166" i="3"/>
  <c r="H166" i="3"/>
  <c r="G166" i="3"/>
  <c r="K165" i="3"/>
  <c r="J165" i="3"/>
  <c r="I165" i="3"/>
  <c r="H165" i="3"/>
  <c r="G165" i="3"/>
  <c r="K164" i="3"/>
  <c r="J164" i="3"/>
  <c r="I164" i="3"/>
  <c r="H164" i="3"/>
  <c r="G164" i="3"/>
  <c r="K162" i="3"/>
  <c r="J162" i="3"/>
  <c r="I162" i="3"/>
  <c r="H162" i="3"/>
  <c r="G162" i="3"/>
  <c r="K161" i="3"/>
  <c r="J161" i="3"/>
  <c r="I161" i="3"/>
  <c r="H161" i="3"/>
  <c r="G161" i="3"/>
  <c r="K160" i="3"/>
  <c r="J160" i="3"/>
  <c r="I160" i="3"/>
  <c r="H160" i="3"/>
  <c r="G160" i="3"/>
  <c r="K159" i="3"/>
  <c r="J159" i="3"/>
  <c r="I159" i="3"/>
  <c r="H159" i="3"/>
  <c r="G159" i="3"/>
  <c r="K158" i="3"/>
  <c r="J158" i="3"/>
  <c r="I158" i="3"/>
  <c r="H158" i="3"/>
  <c r="G158"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3" i="3"/>
  <c r="J143" i="3"/>
  <c r="I143" i="3"/>
  <c r="H143" i="3"/>
  <c r="G143"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4" i="3"/>
  <c r="J114" i="3"/>
  <c r="I114" i="3"/>
  <c r="H114" i="3"/>
  <c r="G114" i="3"/>
  <c r="K113" i="3"/>
  <c r="J113" i="3"/>
  <c r="I113" i="3"/>
  <c r="H113" i="3"/>
  <c r="G113" i="3"/>
  <c r="K112" i="3"/>
  <c r="J112" i="3"/>
  <c r="I112" i="3"/>
  <c r="H112" i="3"/>
  <c r="G112" i="3"/>
  <c r="K111" i="3"/>
  <c r="J111" i="3"/>
  <c r="I111" i="3"/>
  <c r="H111" i="3"/>
  <c r="G111" i="3"/>
  <c r="K110" i="3"/>
  <c r="J110" i="3"/>
  <c r="I110" i="3"/>
  <c r="H110" i="3"/>
  <c r="G110"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94" i="2" l="1"/>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6" i="2"/>
  <c r="J36" i="2"/>
  <c r="I36" i="2"/>
  <c r="H36" i="2"/>
  <c r="G36"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82" i="1" l="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<sst xmlns="http://schemas.openxmlformats.org/spreadsheetml/2006/main" count="26270" uniqueCount="950">
  <si>
    <t>PĀRSKATS</t>
  </si>
  <si>
    <t>Rīgā</t>
  </si>
  <si>
    <t>Operatīvais pārskats</t>
  </si>
  <si>
    <t>Ministrijas pamatbudžeta ieņēmumu un izdevumu izpilde 2022. gada 3 mēnešos</t>
  </si>
  <si>
    <t>(01.01.2022.-31.03.2022.)</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</si>
  <si>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</si>
  <si>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</si>
  <si>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</si>
  <si>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3 mēnešu izpilde</t>
  </si>
  <si>
    <t>2022. gada plāns</t>
  </si>
  <si>
    <t>Pārskata perioda prognoze</t>
  </si>
  <si>
    <t>Pārskata perioda izpilde</t>
  </si>
  <si>
    <t>Pārskata perioda izpildes un iepriekšējā gada 3 mēnešu izpildes izmaiņas</t>
  </si>
  <si>
    <t>Pārskata perioda prognozes un izpildes starpība</t>
  </si>
  <si>
    <t>Pārskata perioda izpildes un iepriekšējā gada 3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</si>
  <si>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</si>
  <si>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</si>
  <si>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</si>
  <si>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</si>
  <si>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</si>
  <si>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</si>
  <si>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</si>
  <si>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</si>
  <si>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</si>
  <si>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</si>
  <si>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</si>
  <si>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</si>
  <si>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</si>
  <si>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</si>
  <si>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</si>
  <si>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</si>
  <si>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</si>
  <si>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</si>
  <si>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</si>
  <si>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</si>
  <si>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</si>
  <si>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</si>
  <si>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</si>
  <si>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</si>
  <si>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</si>
  <si>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</si>
  <si>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</si>
  <si>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</si>
  <si>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</si>
  <si>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</si>
  <si>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</si>
  <si>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</si>
  <si>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</si>
  <si>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</si>
  <si>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</si>
  <si>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</si>
  <si>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</si>
  <si>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</si>
  <si>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</si>
  <si>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</si>
  <si>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</si>
  <si>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</si>
  <si>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</si>
  <si>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</si>
  <si>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</si>
  <si>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</si>
  <si>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</si>
  <si>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</si>
  <si>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</si>
  <si>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</si>
  <si>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</si>
  <si>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</si>
  <si>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</si>
  <si>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</si>
  <si>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</si>
  <si>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</si>
  <si>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Smilšu iela 1, Rīga, LV-1919, tālr. 67094222, fakss 67094220, e-pasts pasts@kase.gov.lv, www.kase.gov.lv</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</si>
  <si>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</si>
  <si>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</si>
  <si>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</si>
  <si>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</si>
  <si>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</si>
  <si>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</si>
  <si>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</si>
  <si>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</si>
  <si>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</si>
  <si>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</si>
  <si>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</si>
  <si>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</si>
  <si>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</si>
  <si>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</si>
  <si>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</si>
  <si>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</si>
  <si>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</si>
  <si>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</si>
  <si>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</si>
  <si>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</si>
  <si>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</si>
  <si>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</si>
  <si>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</si>
  <si>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</si>
  <si>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</si>
  <si>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</si>
  <si>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</si>
  <si>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</si>
  <si>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</si>
  <si>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</si>
  <si>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F210100002</t>
  </si>
  <si>
    <t>Ārvalstu finanšu palīdzības naudas līdzekļu atlikumu izmaiņas palielinājums (-) vai samazinājums (+)</t>
  </si>
  <si>
    <t>Ministru kabineta darbības nodrošināšana, valsts pārvaldes politika</t>
  </si>
  <si>
    <t>19.00.00</t>
  </si>
  <si>
    <t>Valsts administrācijas skola</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</si>
  <si>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</si>
  <si>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</si>
  <si>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</si>
  <si>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</si>
  <si>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</si>
  <si>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</si>
  <si>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</si>
  <si>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</si>
  <si>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</si>
  <si>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</si>
  <si>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</si>
  <si>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</si>
  <si>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</si>
  <si>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</si>
  <si>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</si>
  <si>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</si>
  <si>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</si>
  <si>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</si>
  <si>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</si>
  <si>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</si>
  <si>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</si>
  <si>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</si>
  <si>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</si>
  <si>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</si>
  <si>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</si>
  <si>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</si>
  <si>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</si>
  <si>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</si>
  <si>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</si>
  <si>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74.50.00</t>
  </si>
  <si>
    <t>Tehniskā palīdzība Atveseļošanas un noturības mehānisma apgūšanai</t>
  </si>
  <si>
    <t xml:space="preserve">04. </t>
  </si>
  <si>
    <t>Korupcijas novēršanas un apkarošanas birojs</t>
  </si>
  <si>
    <t xml:space="preserve">05. </t>
  </si>
  <si>
    <t>Tiesībsarga birojs</t>
  </si>
  <si>
    <t>70.18.00</t>
  </si>
  <si>
    <t>Iekšējās drošības un Patvēruma, migrācijas un integrācijas fondu projektu un pasākumu īstenošana (2014-2020)</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</si>
  <si>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</si>
  <si>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</si>
  <si>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</si>
  <si>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</si>
  <si>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</si>
  <si>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</si>
  <si>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</si>
  <si>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</si>
  <si>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</si>
  <si>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</si>
  <si>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</si>
  <si>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</si>
  <si>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</si>
  <si>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</si>
  <si>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</si>
  <si>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</si>
  <si>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</si>
  <si>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</si>
  <si>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</si>
  <si>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</si>
  <si>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</si>
  <si>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</si>
  <si>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</si>
  <si>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</si>
  <si>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</si>
  <si>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</si>
  <si>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</si>
  <si>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</si>
  <si>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</si>
  <si>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 xml:space="preserve">09. </t>
  </si>
  <si>
    <t>Sabiedrisko pakalpojumu regulēšanas komisija</t>
  </si>
  <si>
    <t>Sabiedrisko pakalpojumu regulēšana</t>
  </si>
  <si>
    <t xml:space="preserve">10. </t>
  </si>
  <si>
    <t>Aizsardzības ministrija</t>
  </si>
  <si>
    <t>7132</t>
  </si>
  <si>
    <t>Valsts budžeta transferti no valsts pamatbudžeta ārvalstu finanšu palīdzības līdzekļiem uz valsts pamatbudžetu</t>
  </si>
  <si>
    <t>7470</t>
  </si>
  <si>
    <t>Pārējie valsts budžeta uzturēšanas izdevumu transferti valsts budžeta daļēji finansētām atvasinātām publiskām personām un budžeta nefinansētām iestādēm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</si>
  <si>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</si>
  <si>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</si>
  <si>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</si>
  <si>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</si>
  <si>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</si>
  <si>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</si>
  <si>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</si>
  <si>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</si>
  <si>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</si>
  <si>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</si>
  <si>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</si>
  <si>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</si>
  <si>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</si>
  <si>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</si>
  <si>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</si>
  <si>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</si>
  <si>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</si>
  <si>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</si>
  <si>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</si>
  <si>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</si>
  <si>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</si>
  <si>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</si>
  <si>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</si>
  <si>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</si>
  <si>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</si>
  <si>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</si>
  <si>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</si>
  <si>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</si>
  <si>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</si>
  <si>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</si>
  <si>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</si>
  <si>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</si>
  <si>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</si>
  <si>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</si>
  <si>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</si>
  <si>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</si>
  <si>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</si>
  <si>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</si>
  <si>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</si>
  <si>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</si>
  <si>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</si>
  <si>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</si>
  <si>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</si>
  <si>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</si>
  <si>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</si>
  <si>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</si>
  <si>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</si>
  <si>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</si>
  <si>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</si>
  <si>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</si>
  <si>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Latvijas institūts</t>
  </si>
  <si>
    <t>07.00.00</t>
  </si>
  <si>
    <t>Attīstības sadarbības projekti un starptautiskā palīdzība</t>
  </si>
  <si>
    <t>09.00.00</t>
  </si>
  <si>
    <t>Materiālās palīdzības nodrošināšana</t>
  </si>
  <si>
    <t>70.06.00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</si>
  <si>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</si>
  <si>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</si>
  <si>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</si>
  <si>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</si>
  <si>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</si>
  <si>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</si>
  <si>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</si>
  <si>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</si>
  <si>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</si>
  <si>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</si>
  <si>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</si>
  <si>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</si>
  <si>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</si>
  <si>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</si>
  <si>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</si>
  <si>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</si>
  <si>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</si>
  <si>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</si>
  <si>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</si>
  <si>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</si>
  <si>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</si>
  <si>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</si>
  <si>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</si>
  <si>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</si>
  <si>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</si>
  <si>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</si>
  <si>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</si>
  <si>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</si>
  <si>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</si>
  <si>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</si>
  <si>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</si>
  <si>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</si>
  <si>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</si>
  <si>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</si>
  <si>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</si>
  <si>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</si>
  <si>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</si>
  <si>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Tūrisma politikas ieviešana</t>
  </si>
  <si>
    <t>Ekonomikas attīstības programma</t>
  </si>
  <si>
    <t>35.00.00</t>
  </si>
  <si>
    <t>Valsts atbalsta programmas</t>
  </si>
  <si>
    <t>62.07.00</t>
  </si>
  <si>
    <t>Eiropas Reģionālās attīstības fonda (ERAF) projekti (2014-2020)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</si>
  <si>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</si>
  <si>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</si>
  <si>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</si>
  <si>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</si>
  <si>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 xml:space="preserve">13. </t>
  </si>
  <si>
    <t>Finanšu ministrija</t>
  </si>
  <si>
    <t>19.0.0.0.</t>
  </si>
  <si>
    <t>Pašvaldību budžetu transferti</t>
  </si>
  <si>
    <t>19500</t>
  </si>
  <si>
    <t>Valsts budžeta iestāžu saņemtie transferti no pašvaldībām</t>
  </si>
  <si>
    <t>19570</t>
  </si>
  <si>
    <t>Valsts budžeta iestāžu saņemtā atmaksa no pašvaldībām par Eiropas Savienības politiku instrumentu un pārējās ārvalstu finanšu palīdzības līdzfinansētajos projektos (pasākumos) piešķirtajiem līdzekļiem</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</si>
  <si>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</si>
  <si>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</si>
  <si>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</si>
  <si>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</si>
  <si>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</si>
  <si>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</si>
  <si>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</si>
  <si>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</si>
  <si>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</si>
  <si>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</si>
  <si>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</si>
  <si>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</si>
  <si>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</si>
  <si>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</si>
  <si>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</si>
  <si>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</si>
  <si>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</si>
  <si>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</si>
  <si>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</si>
  <si>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Budžeta izpilde un valsts parāda vadība</t>
  </si>
  <si>
    <t>31.01.00</t>
  </si>
  <si>
    <t>Budžeta izpilde</t>
  </si>
  <si>
    <t>31.02.00</t>
  </si>
  <si>
    <t>Valsts parāda vadība</t>
  </si>
  <si>
    <t>32.00.00</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</si>
  <si>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</si>
  <si>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</si>
  <si>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</si>
  <si>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</si>
  <si>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</si>
  <si>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</si>
  <si>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</si>
  <si>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</si>
  <si>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</si>
  <si>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</si>
  <si>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</si>
  <si>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</si>
  <si>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</si>
  <si>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</si>
  <si>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</si>
  <si>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</si>
  <si>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</si>
  <si>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</si>
  <si>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</si>
  <si>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</si>
  <si>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</si>
  <si>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</si>
  <si>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</si>
  <si>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</si>
  <si>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</si>
  <si>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</si>
  <si>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</si>
  <si>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</si>
  <si>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</si>
  <si>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</si>
  <si>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</si>
  <si>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</si>
  <si>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</si>
  <si>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</si>
  <si>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70.08.00</t>
  </si>
  <si>
    <t>Tehniskā palīdzība Iekšējās drošības fondam un Patvēruma, migrācijas un integrācijas fondam (2016-2022)</t>
  </si>
  <si>
    <t>70.50.00</t>
  </si>
  <si>
    <t>Tehniskā palīdzība ERAF, ESF+, KF, TPF finansējuma apgūšanai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</si>
  <si>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</si>
  <si>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</si>
  <si>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</si>
  <si>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</si>
  <si>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</si>
  <si>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</si>
  <si>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</si>
  <si>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</si>
  <si>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Tehniskā palīdzība Atveseļošanas un noturības mehānisma (ANM) apgūšanai</t>
  </si>
  <si>
    <t xml:space="preserve">14. </t>
  </si>
  <si>
    <t>Iekšlietu ministrija</t>
  </si>
  <si>
    <t>18139</t>
  </si>
  <si>
    <t>Pārējie valsts pamatbudžetā saņemtie transferti no valsts pamatbudžeta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</si>
  <si>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</si>
  <si>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</si>
  <si>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</si>
  <si>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</si>
  <si>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</si>
  <si>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</si>
  <si>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</si>
  <si>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</si>
  <si>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</si>
  <si>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</si>
  <si>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</si>
  <si>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</si>
  <si>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</si>
  <si>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</si>
  <si>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</si>
  <si>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</si>
  <si>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</si>
  <si>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</si>
  <si>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</si>
  <si>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</si>
  <si>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</si>
  <si>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</si>
  <si>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</si>
  <si>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</si>
  <si>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</si>
  <si>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</si>
  <si>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</si>
  <si>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</si>
  <si>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</si>
  <si>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</si>
  <si>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</si>
  <si>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</si>
  <si>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</si>
  <si>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</si>
  <si>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</si>
  <si>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</si>
  <si>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</si>
  <si>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</si>
  <si>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</si>
  <si>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</si>
  <si>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</si>
  <si>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</si>
  <si>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</si>
  <si>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</si>
  <si>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</si>
  <si>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</si>
  <si>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</si>
  <si>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</si>
  <si>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</si>
  <si>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</si>
  <si>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</si>
  <si>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</si>
  <si>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</si>
  <si>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 xml:space="preserve">15. </t>
  </si>
  <si>
    <t>Izglītības un zinātnes ministrija</t>
  </si>
  <si>
    <t>19550</t>
  </si>
  <si>
    <t>Valsts budžeta iestāžu saņemtie transferti (izņemot atmaksas) no pašvaldībām</t>
  </si>
  <si>
    <t>19560</t>
  </si>
  <si>
    <t>Valsts budžeta iestāžu saņemtā atmaksa no pašvaldībām par iepriekšējos gados saņemtajiem un neizlietotajiem valsts budžeta transfertiem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</si>
  <si>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</si>
  <si>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</si>
  <si>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</si>
  <si>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</si>
  <si>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</si>
  <si>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</si>
  <si>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</si>
  <si>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</si>
  <si>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</si>
  <si>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</si>
  <si>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</si>
  <si>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</si>
  <si>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</si>
  <si>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</si>
  <si>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</si>
  <si>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</si>
  <si>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</si>
  <si>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</si>
  <si>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</si>
  <si>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</si>
  <si>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</si>
  <si>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</si>
  <si>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</si>
  <si>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</si>
  <si>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</si>
  <si>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</si>
  <si>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</si>
  <si>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</si>
  <si>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</si>
  <si>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</si>
  <si>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</si>
  <si>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</si>
  <si>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</si>
  <si>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</si>
  <si>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</si>
  <si>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</si>
  <si>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</si>
  <si>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</si>
  <si>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</si>
  <si>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</si>
  <si>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</si>
  <si>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</si>
  <si>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</si>
  <si>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</si>
  <si>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</si>
  <si>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</si>
  <si>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</si>
  <si>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</si>
  <si>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</si>
  <si>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</si>
  <si>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</si>
  <si>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</si>
  <si>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</si>
  <si>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</si>
  <si>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</si>
  <si>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</si>
  <si>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</si>
  <si>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</si>
  <si>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</si>
  <si>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</si>
  <si>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</si>
  <si>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</si>
  <si>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</si>
  <si>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</si>
  <si>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</si>
  <si>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</si>
  <si>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</si>
  <si>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</si>
  <si>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</si>
  <si>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</si>
  <si>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</si>
  <si>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</si>
  <si>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</si>
  <si>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</si>
  <si>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</si>
  <si>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</si>
  <si>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</si>
  <si>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</si>
  <si>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</si>
  <si>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</si>
  <si>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</si>
  <si>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</si>
  <si>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</si>
  <si>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</si>
  <si>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</si>
  <si>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</si>
  <si>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</si>
  <si>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</si>
  <si>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</si>
  <si>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</si>
  <si>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</si>
  <si>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</si>
  <si>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</si>
  <si>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</si>
  <si>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</si>
  <si>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</si>
  <si>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</si>
  <si>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</si>
  <si>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64.00.00</t>
  </si>
  <si>
    <t>Eiropas Lauksaimniecības garantiju fonda (ELGF) projektu un pasākumu īstenošana</t>
  </si>
  <si>
    <t>64.08.00</t>
  </si>
  <si>
    <t>Eiropas Lauksaimniecības garantiju fonda (ELGF) maksājumi (2014-2020)</t>
  </si>
  <si>
    <t>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</si>
  <si>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</si>
  <si>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</si>
  <si>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</si>
  <si>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</si>
  <si>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</si>
  <si>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70.10.00</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</si>
  <si>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</si>
  <si>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</si>
  <si>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</si>
  <si>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</si>
  <si>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</si>
  <si>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</si>
  <si>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</si>
  <si>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</si>
  <si>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</si>
  <si>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</si>
  <si>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</si>
  <si>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</si>
  <si>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</si>
  <si>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</si>
  <si>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</si>
  <si>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</si>
  <si>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</si>
  <si>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</si>
  <si>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</si>
  <si>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</si>
  <si>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</si>
  <si>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</si>
  <si>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</si>
  <si>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</si>
  <si>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</si>
  <si>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</si>
  <si>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</si>
  <si>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</si>
  <si>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</si>
  <si>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</si>
  <si>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</si>
  <si>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</si>
  <si>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</si>
  <si>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</si>
  <si>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</si>
  <si>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</si>
  <si>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</si>
  <si>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</si>
  <si>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</si>
  <si>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</si>
  <si>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</si>
  <si>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</si>
  <si>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</si>
  <si>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</si>
  <si>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</si>
  <si>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</si>
  <si>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</si>
  <si>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</si>
  <si>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</si>
  <si>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</si>
  <si>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</si>
  <si>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</si>
  <si>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</si>
  <si>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</si>
  <si>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</si>
  <si>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</si>
  <si>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</si>
  <si>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</si>
  <si>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</si>
  <si>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</si>
  <si>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</si>
  <si>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</si>
  <si>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</si>
  <si>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</si>
  <si>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</si>
  <si>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</si>
  <si>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</si>
  <si>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66.20.00</t>
  </si>
  <si>
    <t>Tehniskā palīdzība Eiropas Jūrlietu un zivsaimniecības fonda (EJZF) apgūšanai (2014-2020)</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</si>
  <si>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</si>
  <si>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</si>
  <si>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</si>
  <si>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</si>
  <si>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</si>
  <si>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</si>
  <si>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</si>
  <si>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</si>
  <si>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</si>
  <si>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</si>
  <si>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</si>
  <si>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</si>
  <si>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</si>
  <si>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</si>
  <si>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</si>
  <si>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</si>
  <si>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</si>
  <si>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04.03.00</t>
  </si>
  <si>
    <t>Datu apmaiņas platformu un informācijas sistēmu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</si>
  <si>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</si>
  <si>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</si>
  <si>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</si>
  <si>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</si>
  <si>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</si>
  <si>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</si>
  <si>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</si>
  <si>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</si>
  <si>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</si>
  <si>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</si>
  <si>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</si>
  <si>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</si>
  <si>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</si>
  <si>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</si>
  <si>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</si>
  <si>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</si>
  <si>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</si>
  <si>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</si>
  <si>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</si>
  <si>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</si>
  <si>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</si>
  <si>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44.00.00</t>
  </si>
  <si>
    <t>Līdzekļi aviācijas drošības, glābšanas un civilmilitārās sadarbības nodrošināšanai</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</si>
  <si>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</si>
  <si>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</si>
  <si>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</si>
  <si>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</si>
  <si>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</si>
  <si>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</si>
  <si>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</si>
  <si>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</si>
  <si>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61.10.00</t>
  </si>
  <si>
    <t>Kohēzijas fonda (KF) finansētie ierobežotās atlases VSIA "Latvijas Valsts ceļi" realizētie projekti (2014-2020)</t>
  </si>
  <si>
    <t>62.11.00</t>
  </si>
  <si>
    <t>Eiropas Reģionālās attīstības fonda (ERAF) finansētie ierobežotās atlases VSIA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</si>
  <si>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</si>
  <si>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</si>
  <si>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</si>
  <si>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</si>
  <si>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VSIA "Latvijas valsts ceļi" realizētie projekti</t>
  </si>
  <si>
    <t>Atmaksas valsts pamatbudžetā par 3.mērķa "Eiropas teritoriālā sadarbība" finansējumu</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</si>
  <si>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</si>
  <si>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</si>
  <si>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</si>
  <si>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</si>
  <si>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</si>
  <si>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</si>
  <si>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</si>
  <si>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</si>
  <si>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</si>
  <si>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</si>
  <si>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</si>
  <si>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</si>
  <si>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</si>
  <si>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</si>
  <si>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</si>
  <si>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</si>
  <si>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</si>
  <si>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</si>
  <si>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</si>
  <si>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</si>
  <si>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</si>
  <si>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</si>
  <si>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</si>
  <si>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</si>
  <si>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</si>
  <si>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</si>
  <si>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</si>
  <si>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</si>
  <si>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</si>
  <si>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</si>
  <si>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</si>
  <si>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</si>
  <si>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</si>
  <si>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</si>
  <si>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</si>
  <si>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</si>
  <si>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</si>
  <si>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</si>
  <si>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</si>
  <si>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Atmaksas valsts pamatbudžetā par Eiropas infrastruktūras savienošanas instrumenta (CEF) finansējumu (2014-2020)</t>
  </si>
  <si>
    <t>Eiropas Reģionālās attīstības fonda (ERAF) īstenotie projekti labklājības nozarē (2014-2020)</t>
  </si>
  <si>
    <t>Eiropas Sociālā fonda (ESF) īstenotie projekti labklājības nozarē (2014-2020)</t>
  </si>
  <si>
    <t>64.07.00</t>
  </si>
  <si>
    <t>Eiropas Lauksaimniecības garantiju fonda (ELGF) projektu un pasākumu īstenošana labklājības nozarē (2014-2020)</t>
  </si>
  <si>
    <t>Atmaksas valsts pamatbudžetā par mērķa "Eiropas teritoriālā sadarbība" finansējumu (2014-2020)</t>
  </si>
  <si>
    <t>Citu Eiropas Savienības politiku instrumentu projektu un pasākumu īstenošana labklājības nozarē</t>
  </si>
  <si>
    <t>Atmaksas valsts pamatbudžetā par Eiropas Savienības politiku instrumentu finansējumu (2014-2020)</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</si>
  <si>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</si>
  <si>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</si>
  <si>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</si>
  <si>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</si>
  <si>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</si>
  <si>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</si>
  <si>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</si>
  <si>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</si>
  <si>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</si>
  <si>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</si>
  <si>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</si>
  <si>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</si>
  <si>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</si>
  <si>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</si>
  <si>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</si>
  <si>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</si>
  <si>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</si>
  <si>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</si>
  <si>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</si>
  <si>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</si>
  <si>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</si>
  <si>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</si>
  <si>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</si>
  <si>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</si>
  <si>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</si>
  <si>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</si>
  <si>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</si>
  <si>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</si>
  <si>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</si>
  <si>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</si>
  <si>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</si>
  <si>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</si>
  <si>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</si>
  <si>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</si>
  <si>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</si>
  <si>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</si>
  <si>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</si>
  <si>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</si>
  <si>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</si>
  <si>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</si>
  <si>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</si>
  <si>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</si>
  <si>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</si>
  <si>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Citu ES politiku instrumentu projektu un pasākumu īstenošana (2014-2020)</t>
  </si>
  <si>
    <t>Citu ES politiku instrumentu projektu un pasākumu īstenošana (2021-2027)</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</si>
  <si>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</si>
  <si>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</si>
  <si>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</si>
  <si>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</si>
  <si>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</si>
  <si>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</si>
  <si>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</si>
  <si>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</si>
  <si>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</si>
  <si>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</si>
  <si>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</si>
  <si>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</si>
  <si>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</si>
  <si>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</si>
  <si>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</si>
  <si>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</si>
  <si>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</si>
  <si>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</si>
  <si>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</si>
  <si>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</si>
  <si>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</si>
  <si>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</si>
  <si>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</si>
  <si>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</si>
  <si>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</si>
  <si>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</si>
  <si>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</si>
  <si>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</si>
  <si>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</si>
  <si>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</si>
  <si>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</si>
  <si>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</si>
  <si>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</si>
  <si>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</si>
  <si>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</si>
  <si>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</si>
  <si>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</si>
  <si>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</si>
  <si>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</si>
  <si>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69.08.00</t>
  </si>
  <si>
    <t>Pārrobežu sadarbības programmu darbības nodrošināšana, projekti un pasākumi (2014-2020)</t>
  </si>
  <si>
    <t>69.09.00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</si>
  <si>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</si>
  <si>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</si>
  <si>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</si>
  <si>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</si>
  <si>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</si>
  <si>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</si>
  <si>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</si>
  <si>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</si>
  <si>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</si>
  <si>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</si>
  <si>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</si>
  <si>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</si>
  <si>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</si>
  <si>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</si>
  <si>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</si>
  <si>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</si>
  <si>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</si>
  <si>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</si>
  <si>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</si>
  <si>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</si>
  <si>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</si>
  <si>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</si>
  <si>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Latvijas valsts simtgades programma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</si>
  <si>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</si>
  <si>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</si>
  <si>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</si>
  <si>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</si>
  <si>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</si>
  <si>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</si>
  <si>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</si>
  <si>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</si>
  <si>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</si>
  <si>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</si>
  <si>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</si>
  <si>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</si>
  <si>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</si>
  <si>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</si>
  <si>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</si>
  <si>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</si>
  <si>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</si>
  <si>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</si>
  <si>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</si>
  <si>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</si>
  <si>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</si>
  <si>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</si>
  <si>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</si>
  <si>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</si>
  <si>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</si>
  <si>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</si>
  <si>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</si>
  <si>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</si>
  <si>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</si>
  <si>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</si>
  <si>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</si>
  <si>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</si>
  <si>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</si>
  <si>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</si>
  <si>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</si>
  <si>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</si>
  <si>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</si>
  <si>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</si>
  <si>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</si>
  <si>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</si>
  <si>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</si>
  <si>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</si>
  <si>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</si>
  <si>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</si>
  <si>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</si>
  <si>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</si>
  <si>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</si>
  <si>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</si>
  <si>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</si>
  <si>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</si>
  <si>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</si>
  <si>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</si>
  <si>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</si>
  <si>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</si>
  <si>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</si>
  <si>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</si>
  <si>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</si>
  <si>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</si>
  <si>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</si>
  <si>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</si>
  <si>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</si>
  <si>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</si>
  <si>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</si>
  <si>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</si>
  <si>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</si>
  <si>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</si>
  <si>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</si>
  <si>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</si>
  <si>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</si>
  <si>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</si>
  <si>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</si>
  <si>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</si>
  <si>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</si>
  <si>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</si>
  <si>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</si>
  <si>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</si>
  <si>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</si>
  <si>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</si>
  <si>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</si>
  <si>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Mērķa "Eiropas teritoriālā sadarbība" pārrobežu sadarbības programmu, projektu un pasākumu īstenošana (2014-2020)</t>
  </si>
  <si>
    <t>Narkotiku uzraudzības monitoringa fokālā punkta darbības nodrošināšana</t>
  </si>
  <si>
    <t>Citu Eiropas Kopienas projektu īstenošana</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</si>
  <si>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</si>
  <si>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</si>
  <si>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</si>
  <si>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</si>
  <si>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</si>
  <si>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</si>
  <si>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</si>
  <si>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</si>
  <si>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</si>
  <si>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</si>
  <si>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</si>
  <si>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</si>
  <si>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</si>
  <si>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</si>
  <si>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</si>
  <si>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</si>
  <si>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</si>
  <si>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</si>
  <si>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</si>
  <si>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</si>
  <si>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</si>
  <si>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</si>
  <si>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</si>
  <si>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</si>
  <si>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</si>
  <si>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</si>
  <si>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</si>
  <si>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</si>
  <si>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</si>
  <si>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</si>
  <si>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</si>
  <si>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</si>
  <si>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</si>
  <si>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</si>
  <si>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</si>
  <si>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</si>
  <si>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</si>
  <si>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Valsts nozīmes reformas īstenošanai</t>
  </si>
  <si>
    <t>Noziedzīgi iegūtu līdzekļu legalizācijas un terorisma finansēšanas novēršana</t>
  </si>
  <si>
    <t>Demogrāfijas pasākumi</t>
  </si>
  <si>
    <t>Finansējums veselības jomas pasākumiem Covid-19 infekcijas izplatības ierobežošanai</t>
  </si>
  <si>
    <t>13.00.00</t>
  </si>
  <si>
    <t>Finansējums augstas gatavības projektiem Covid-19 krīzes pārvarēšanai un ekonomikas atlabšanai</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</si>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</sst>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s>
  <fills count="2">
    <fill>
      <patternFill patternType="none"/>
    </fill>
    <fill>
      <patternFill patternType="gray125"/>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4">
    <xf numFmtId="0" fontId="0" fillId="0" borderId="0"/>
    <xf numFmtId="0" fontId="1" fillId="0" borderId="0"/>
    <xf numFmtId="0" fontId="1" fillId="0" borderId="0"/>
    <xf numFmtId="0" fontId="1" fillId="0" borderId="0"/>
  </cellStyleXfs>
  <cellXfs count="46">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5"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164" fontId="2" fillId="0" borderId="0" xfId="0" applyNumberFormat="1" applyFont="1" applyAlignment="1">
      <alignment vertical="center"/>
    </xf>
    <xf numFmtId="164" fontId="5" fillId="0" borderId="0" xfId="0" applyNumberFormat="1" applyFont="1" applyAlignment="1">
      <alignment horizontal="righ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4">
    <cellStyle name="Normal" xfId="0" builtinId="0"/>
    <cellStyle name="Normal 2 2 2" xfId="3"/>
    <cellStyle name="Normal_2.17_Valsts_budzeta_izpilde" xfId="2"/>
    <cellStyle name="Normal_Izdrukai"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581025</xdr:colOff>
      <xdr:row>0</xdr:row>
      <xdr:rowOff>133350</xdr:rowOff>
    </xdr:from>
    <xdr:to>
      <xdr:col>4</xdr:col>
      <xdr:colOff>561975</xdr:colOff>
      <xdr:row>0</xdr:row>
      <xdr:rowOff>323850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619125</xdr:colOff>
      <xdr:row>0</xdr:row>
      <xdr:rowOff>85725</xdr:rowOff>
    </xdr:from>
    <xdr:to>
      <xdr:col>4</xdr:col>
      <xdr:colOff>600075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600075</xdr:colOff>
      <xdr:row>0</xdr:row>
      <xdr:rowOff>95250</xdr:rowOff>
    </xdr:from>
    <xdr:to>
      <xdr:col>4</xdr:col>
      <xdr:colOff>581025</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638175</xdr:colOff>
      <xdr:row>0</xdr:row>
      <xdr:rowOff>19050</xdr:rowOff>
    </xdr:from>
    <xdr:to>
      <xdr:col>4</xdr:col>
      <xdr:colOff>619125</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657225</xdr:colOff>
      <xdr:row>0</xdr:row>
      <xdr:rowOff>104775</xdr:rowOff>
    </xdr:from>
    <xdr:to>
      <xdr:col>4</xdr:col>
      <xdr:colOff>638175</xdr:colOff>
      <xdr:row>0</xdr:row>
      <xdr:rowOff>295275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638175</xdr:colOff>
      <xdr:row>0</xdr:row>
      <xdr:rowOff>28575</xdr:rowOff>
    </xdr:from>
    <xdr:to>
      <xdr:col>4</xdr:col>
      <xdr:colOff>619125</xdr:colOff>
      <xdr:row>0</xdr:row>
      <xdr:rowOff>219075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638175</xdr:colOff>
      <xdr:row>0</xdr:row>
      <xdr:rowOff>76200</xdr:rowOff>
    </xdr:from>
    <xdr:to>
      <xdr:col>4</xdr:col>
      <xdr:colOff>619125</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85725</xdr:rowOff>
    </xdr:from>
    <xdr:to>
      <xdr:col>4</xdr:col>
      <xdr:colOff>552450</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619125</xdr:colOff>
      <xdr:row>0</xdr:row>
      <xdr:rowOff>66675</xdr:rowOff>
    </xdr:from>
    <xdr:to>
      <xdr:col>4</xdr:col>
      <xdr:colOff>600075</xdr:colOff>
      <xdr:row>0</xdr:row>
      <xdr:rowOff>257175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628650</xdr:colOff>
      <xdr:row>0</xdr:row>
      <xdr:rowOff>104775</xdr:rowOff>
    </xdr:from>
    <xdr:to>
      <xdr:col>4</xdr:col>
      <xdr:colOff>609600</xdr:colOff>
      <xdr:row>0</xdr:row>
      <xdr:rowOff>295275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542925</xdr:colOff>
      <xdr:row>0</xdr:row>
      <xdr:rowOff>104775</xdr:rowOff>
    </xdr:from>
    <xdr:to>
      <xdr:col>4</xdr:col>
      <xdr:colOff>523875</xdr:colOff>
      <xdr:row>0</xdr:row>
      <xdr:rowOff>295275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628650</xdr:colOff>
      <xdr:row>0</xdr:row>
      <xdr:rowOff>47625</xdr:rowOff>
    </xdr:from>
    <xdr:to>
      <xdr:col>4</xdr:col>
      <xdr:colOff>609600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619125</xdr:colOff>
      <xdr:row>0</xdr:row>
      <xdr:rowOff>76200</xdr:rowOff>
    </xdr:from>
    <xdr:to>
      <xdr:col>4</xdr:col>
      <xdr:colOff>600075</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561975</xdr:colOff>
      <xdr:row>0</xdr:row>
      <xdr:rowOff>57150</xdr:rowOff>
    </xdr:from>
    <xdr:to>
      <xdr:col>4</xdr:col>
      <xdr:colOff>542925</xdr:colOff>
      <xdr:row>0</xdr:row>
      <xdr:rowOff>247650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609600</xdr:colOff>
      <xdr:row>0</xdr:row>
      <xdr:rowOff>66675</xdr:rowOff>
    </xdr:from>
    <xdr:to>
      <xdr:col>4</xdr:col>
      <xdr:colOff>590550</xdr:colOff>
      <xdr:row>0</xdr:row>
      <xdr:rowOff>257175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609600</xdr:colOff>
      <xdr:row>0</xdr:row>
      <xdr:rowOff>76200</xdr:rowOff>
    </xdr:from>
    <xdr:to>
      <xdr:col>4</xdr:col>
      <xdr:colOff>590550</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600075</xdr:colOff>
      <xdr:row>0</xdr:row>
      <xdr:rowOff>47625</xdr:rowOff>
    </xdr:from>
    <xdr:to>
      <xdr:col>4</xdr:col>
      <xdr:colOff>581025</xdr:colOff>
      <xdr:row>0</xdr:row>
      <xdr:rowOff>238125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600075</xdr:colOff>
      <xdr:row>0</xdr:row>
      <xdr:rowOff>57150</xdr:rowOff>
    </xdr:from>
    <xdr:to>
      <xdr:col>4</xdr:col>
      <xdr:colOff>581025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600075</xdr:colOff>
      <xdr:row>0</xdr:row>
      <xdr:rowOff>38100</xdr:rowOff>
    </xdr:from>
    <xdr:to>
      <xdr:col>4</xdr:col>
      <xdr:colOff>581025</xdr:colOff>
      <xdr:row>0</xdr:row>
      <xdr:rowOff>228600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561975</xdr:colOff>
      <xdr:row>0</xdr:row>
      <xdr:rowOff>104775</xdr:rowOff>
    </xdr:from>
    <xdr:to>
      <xdr:col>4</xdr:col>
      <xdr:colOff>542925</xdr:colOff>
      <xdr:row>0</xdr:row>
      <xdr:rowOff>295275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590550</xdr:colOff>
      <xdr:row>0</xdr:row>
      <xdr:rowOff>76200</xdr:rowOff>
    </xdr:from>
    <xdr:to>
      <xdr:col>4</xdr:col>
      <xdr:colOff>571500</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514350</xdr:colOff>
      <xdr:row>0</xdr:row>
      <xdr:rowOff>95250</xdr:rowOff>
    </xdr:from>
    <xdr:to>
      <xdr:col>4</xdr:col>
      <xdr:colOff>495300</xdr:colOff>
      <xdr:row>0</xdr:row>
      <xdr:rowOff>285750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552450</xdr:colOff>
      <xdr:row>0</xdr:row>
      <xdr:rowOff>85725</xdr:rowOff>
    </xdr:from>
    <xdr:to>
      <xdr:col>4</xdr:col>
      <xdr:colOff>533400</xdr:colOff>
      <xdr:row>0</xdr:row>
      <xdr:rowOff>276225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590550</xdr:colOff>
      <xdr:row>0</xdr:row>
      <xdr:rowOff>47625</xdr:rowOff>
    </xdr:from>
    <xdr:to>
      <xdr:col>4</xdr:col>
      <xdr:colOff>571500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561975</xdr:colOff>
      <xdr:row>0</xdr:row>
      <xdr:rowOff>47625</xdr:rowOff>
    </xdr:from>
    <xdr:to>
      <xdr:col>4</xdr:col>
      <xdr:colOff>542925</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514350</xdr:colOff>
      <xdr:row>0</xdr:row>
      <xdr:rowOff>95250</xdr:rowOff>
    </xdr:from>
    <xdr:to>
      <xdr:col>4</xdr:col>
      <xdr:colOff>495300</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581025</xdr:colOff>
      <xdr:row>0</xdr:row>
      <xdr:rowOff>133350</xdr:rowOff>
    </xdr:from>
    <xdr:to>
      <xdr:col>4</xdr:col>
      <xdr:colOff>561975</xdr:colOff>
      <xdr:row>0</xdr:row>
      <xdr:rowOff>323850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457200</xdr:colOff>
      <xdr:row>0</xdr:row>
      <xdr:rowOff>76200</xdr:rowOff>
    </xdr:from>
    <xdr:to>
      <xdr:col>4</xdr:col>
      <xdr:colOff>438150</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9597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533400</xdr:colOff>
      <xdr:row>0</xdr:row>
      <xdr:rowOff>76200</xdr:rowOff>
    </xdr:from>
    <xdr:to>
      <xdr:col>4</xdr:col>
      <xdr:colOff>514350</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581025</xdr:colOff>
      <xdr:row>0</xdr:row>
      <xdr:rowOff>85725</xdr:rowOff>
    </xdr:from>
    <xdr:to>
      <xdr:col>4</xdr:col>
      <xdr:colOff>561975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89"/>
  <sheetViews>
    <sheetView tabSelected="1" zoomScaleNormal="100" workbookViewId="0">
      <selection activeCell="D87" sqref="D8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37.5" customHeight="1" x14ac:dyDescent="0.2">
      <c r="A1" s="42"/>
      <c r="B1" s="42"/>
      <c r="C1" s="42"/>
      <c r="D1" s="42"/>
      <c r="E1" s="42"/>
      <c r="F1" s="42"/>
      <c r="G1" s="42"/>
      <c r="H1" s="42"/>
      <c r="I1" s="42"/>
      <c r="J1" s="42"/>
      <c r="K1" s="42"/>
    </row>
    <row r="2" spans="1:11" ht="24" customHeight="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customHeight="1"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2.75" customHeight="1"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s="11" customFormat="1" ht="15" x14ac:dyDescent="0.25">
      <c r="A10" s="10">
        <v>1</v>
      </c>
      <c r="B10" s="10">
        <v>2</v>
      </c>
      <c r="C10" s="10">
        <v>3</v>
      </c>
      <c r="D10" s="10">
        <v>4</v>
      </c>
      <c r="E10" s="10">
        <v>5</v>
      </c>
      <c r="F10" s="10">
        <v>6</v>
      </c>
      <c r="G10" s="10" t="s">
        <v>17</v>
      </c>
      <c r="H10" s="10" t="s">
        <v>18</v>
      </c>
      <c r="I10" s="10" t="s">
        <v>19</v>
      </c>
      <c r="J10" s="10" t="s">
        <v>20</v>
      </c>
      <c r="K10" s="10" t="s">
        <v>21</v>
      </c>
    </row>
    <row r="11" spans="1:11" s="11" customFormat="1" ht="15" x14ac:dyDescent="0.25">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v>
      </c>
      <c r="B13" s="21" t="s">
        <v>24</v>
      </c>
      <c r="C13" s="18"/>
      <c r="D13" s="18"/>
      <c r="E13" s="18"/>
      <c r="F13" s="18"/>
      <c r="G13" s="18"/>
      <c r="H13" s="18"/>
      <c r="I13" s="19"/>
      <c r="J13" s="19"/>
      <c r="K13" s="19"/>
    </row>
    <row r="14" spans="1:11" x14ac:dyDescent="0.2">
      <c r="A14" s="16" t="s">
        <v>25</v>
      </c>
      <c r="B14" s="17" t="s">
        <v>26</v>
      </c>
      <c r="C14" s="18">
        <v>5544882.9500000002</v>
      </c>
      <c r="D14" s="18">
        <v>6599419</v>
      </c>
      <c r="E14" s="18">
        <v>1482916</v>
      </c>
      <c r="F14" s="18">
        <v>6599419</v>
      </c>
      <c r="G14" s="18">
        <f t="shared" ref="G14:G35" si="0">F14-C14</f>
        <v>1054536.0499999998</v>
      </c>
      <c r="H14" s="18">
        <f t="shared" ref="H14:H35" si="1">E14-F14</f>
        <v>-5116503</v>
      </c>
      <c r="I14" s="19">
        <f t="shared" ref="I14:I35" si="2">IF(ISERROR(F14/C14),0,F14/C14*100-100)</f>
        <v>19.018184143995313</v>
      </c>
      <c r="J14" s="19">
        <f t="shared" ref="J14:J35" si="3">IF(ISERROR(F14/E14),0,F14/E14*100)</f>
        <v>445.02986008647827</v>
      </c>
      <c r="K14" s="19">
        <f t="shared" ref="K14:K35" si="4">IF(ISERROR(F14/D14),0,F14/D14*100)</f>
        <v>100</v>
      </c>
    </row>
    <row r="15" spans="1:11" ht="25.5" x14ac:dyDescent="0.2">
      <c r="A15" s="22" t="s">
        <v>27</v>
      </c>
      <c r="B15" s="17" t="s">
        <v>28</v>
      </c>
      <c r="C15" s="18">
        <v>9618.9500000000007</v>
      </c>
      <c r="D15" s="18">
        <v>0</v>
      </c>
      <c r="E15" s="18">
        <v>0</v>
      </c>
      <c r="F15" s="18">
        <v>0</v>
      </c>
      <c r="G15" s="18">
        <f t="shared" si="0"/>
        <v>-9618.9500000000007</v>
      </c>
      <c r="H15" s="18">
        <f t="shared" si="1"/>
        <v>0</v>
      </c>
      <c r="I15" s="19">
        <f t="shared" si="2"/>
        <v>-100</v>
      </c>
      <c r="J15" s="19">
        <f t="shared" si="3"/>
        <v>0</v>
      </c>
      <c r="K15" s="19">
        <f t="shared" si="4"/>
        <v>0</v>
      </c>
    </row>
    <row r="16" spans="1:11" x14ac:dyDescent="0.2">
      <c r="A16" s="22" t="s">
        <v>29</v>
      </c>
      <c r="B16" s="17" t="s">
        <v>30</v>
      </c>
      <c r="C16" s="18">
        <v>5535264</v>
      </c>
      <c r="D16" s="18">
        <v>6599419</v>
      </c>
      <c r="E16" s="18">
        <v>1482916</v>
      </c>
      <c r="F16" s="18">
        <v>6599419</v>
      </c>
      <c r="G16" s="18">
        <f t="shared" si="0"/>
        <v>1064155</v>
      </c>
      <c r="H16" s="18">
        <f t="shared" si="1"/>
        <v>-5116503</v>
      </c>
      <c r="I16" s="19">
        <f t="shared" si="2"/>
        <v>19.225008960728871</v>
      </c>
      <c r="J16" s="19">
        <f t="shared" si="3"/>
        <v>445.02986008647827</v>
      </c>
      <c r="K16" s="19">
        <f t="shared" si="4"/>
        <v>100</v>
      </c>
    </row>
    <row r="17" spans="1:11" x14ac:dyDescent="0.2">
      <c r="A17" s="23" t="s">
        <v>31</v>
      </c>
      <c r="B17" s="17" t="s">
        <v>32</v>
      </c>
      <c r="C17" s="18">
        <v>5535264</v>
      </c>
      <c r="D17" s="18">
        <v>6599419</v>
      </c>
      <c r="E17" s="18">
        <v>1482916</v>
      </c>
      <c r="F17" s="18">
        <v>6599419</v>
      </c>
      <c r="G17" s="18">
        <f t="shared" si="0"/>
        <v>1064155</v>
      </c>
      <c r="H17" s="18">
        <f t="shared" si="1"/>
        <v>-5116503</v>
      </c>
      <c r="I17" s="19">
        <f t="shared" si="2"/>
        <v>19.225008960728871</v>
      </c>
      <c r="J17" s="19">
        <f t="shared" si="3"/>
        <v>445.02986008647827</v>
      </c>
      <c r="K17" s="19">
        <f t="shared" si="4"/>
        <v>100</v>
      </c>
    </row>
    <row r="18" spans="1:11" x14ac:dyDescent="0.2">
      <c r="A18" s="16" t="s">
        <v>33</v>
      </c>
      <c r="B18" s="17" t="s">
        <v>34</v>
      </c>
      <c r="C18" s="18">
        <v>1056752.04</v>
      </c>
      <c r="D18" s="18">
        <v>6599419</v>
      </c>
      <c r="E18" s="18">
        <v>1482916</v>
      </c>
      <c r="F18" s="18">
        <v>1238974.57</v>
      </c>
      <c r="G18" s="18">
        <f t="shared" si="0"/>
        <v>182222.53000000003</v>
      </c>
      <c r="H18" s="18">
        <f t="shared" si="1"/>
        <v>243941.42999999993</v>
      </c>
      <c r="I18" s="19">
        <f t="shared" si="2"/>
        <v>17.243641185684396</v>
      </c>
      <c r="J18" s="19">
        <f t="shared" si="3"/>
        <v>83.549882124139202</v>
      </c>
      <c r="K18" s="19">
        <f t="shared" si="4"/>
        <v>18.773994650135112</v>
      </c>
    </row>
    <row r="19" spans="1:11" x14ac:dyDescent="0.2">
      <c r="A19" s="22" t="s">
        <v>35</v>
      </c>
      <c r="B19" s="17" t="s">
        <v>36</v>
      </c>
      <c r="C19" s="18">
        <v>1019277.63</v>
      </c>
      <c r="D19" s="18">
        <v>6478637</v>
      </c>
      <c r="E19" s="18">
        <v>1467416</v>
      </c>
      <c r="F19" s="18">
        <v>1230274.67</v>
      </c>
      <c r="G19" s="18">
        <f t="shared" si="0"/>
        <v>210997.03999999992</v>
      </c>
      <c r="H19" s="18">
        <f t="shared" si="1"/>
        <v>237141.33000000007</v>
      </c>
      <c r="I19" s="19">
        <f t="shared" si="2"/>
        <v>20.700644632022374</v>
      </c>
      <c r="J19" s="19">
        <f t="shared" si="3"/>
        <v>83.839529485844494</v>
      </c>
      <c r="K19" s="19">
        <f t="shared" si="4"/>
        <v>18.989714503220352</v>
      </c>
    </row>
    <row r="20" spans="1:11" x14ac:dyDescent="0.2">
      <c r="A20" s="23" t="s">
        <v>37</v>
      </c>
      <c r="B20" s="17" t="s">
        <v>38</v>
      </c>
      <c r="C20" s="18">
        <v>948219.63</v>
      </c>
      <c r="D20" s="18">
        <v>6219945</v>
      </c>
      <c r="E20" s="18">
        <v>1393793</v>
      </c>
      <c r="F20" s="18">
        <v>1156651.67</v>
      </c>
      <c r="G20" s="18">
        <f t="shared" si="0"/>
        <v>208432.03999999992</v>
      </c>
      <c r="H20" s="18">
        <f t="shared" si="1"/>
        <v>237141.33000000007</v>
      </c>
      <c r="I20" s="19">
        <f t="shared" si="2"/>
        <v>21.981409517961566</v>
      </c>
      <c r="J20" s="19">
        <f t="shared" si="3"/>
        <v>82.985900345316693</v>
      </c>
      <c r="K20" s="19">
        <f t="shared" si="4"/>
        <v>18.595850445622911</v>
      </c>
    </row>
    <row r="21" spans="1:11" x14ac:dyDescent="0.2">
      <c r="A21" s="24" t="s">
        <v>39</v>
      </c>
      <c r="B21" s="17" t="s">
        <v>40</v>
      </c>
      <c r="C21" s="18">
        <v>484112.1</v>
      </c>
      <c r="D21" s="18">
        <v>2599744</v>
      </c>
      <c r="E21" s="18">
        <v>610463</v>
      </c>
      <c r="F21" s="18">
        <v>555673.81000000006</v>
      </c>
      <c r="G21" s="18">
        <f t="shared" si="0"/>
        <v>71561.710000000079</v>
      </c>
      <c r="H21" s="18">
        <f t="shared" si="1"/>
        <v>54789.189999999944</v>
      </c>
      <c r="I21" s="19">
        <f t="shared" si="2"/>
        <v>14.782053578086575</v>
      </c>
      <c r="J21" s="19">
        <f t="shared" si="3"/>
        <v>91.024977762780068</v>
      </c>
      <c r="K21" s="19">
        <f t="shared" si="4"/>
        <v>21.374174149454717</v>
      </c>
    </row>
    <row r="22" spans="1:11" x14ac:dyDescent="0.2">
      <c r="A22" s="24" t="s">
        <v>41</v>
      </c>
      <c r="B22" s="17" t="s">
        <v>42</v>
      </c>
      <c r="C22" s="18">
        <v>464107.53</v>
      </c>
      <c r="D22" s="18">
        <v>3620201</v>
      </c>
      <c r="E22" s="18">
        <v>783330</v>
      </c>
      <c r="F22" s="18">
        <v>600977.86</v>
      </c>
      <c r="G22" s="18">
        <f t="shared" si="0"/>
        <v>136870.32999999996</v>
      </c>
      <c r="H22" s="18">
        <f t="shared" si="1"/>
        <v>182352.14</v>
      </c>
      <c r="I22" s="19">
        <f t="shared" si="2"/>
        <v>29.491081517250961</v>
      </c>
      <c r="J22" s="19">
        <f t="shared" si="3"/>
        <v>76.720904344273805</v>
      </c>
      <c r="K22" s="19">
        <f t="shared" si="4"/>
        <v>16.600676592266559</v>
      </c>
    </row>
    <row r="23" spans="1:11" x14ac:dyDescent="0.2">
      <c r="A23" s="25" t="s">
        <v>43</v>
      </c>
      <c r="B23" s="17" t="s">
        <v>44</v>
      </c>
      <c r="C23" s="18">
        <v>214.86</v>
      </c>
      <c r="D23" s="18">
        <v>0</v>
      </c>
      <c r="E23" s="18">
        <v>0</v>
      </c>
      <c r="F23" s="18">
        <v>98</v>
      </c>
      <c r="G23" s="18">
        <f t="shared" si="0"/>
        <v>-116.86000000000001</v>
      </c>
      <c r="H23" s="18">
        <f t="shared" si="1"/>
        <v>-98</v>
      </c>
      <c r="I23" s="19">
        <f t="shared" si="2"/>
        <v>-54.388904402866991</v>
      </c>
      <c r="J23" s="19">
        <f t="shared" si="3"/>
        <v>0</v>
      </c>
      <c r="K23" s="19">
        <f t="shared" si="4"/>
        <v>0</v>
      </c>
    </row>
    <row r="24" spans="1:11" x14ac:dyDescent="0.2">
      <c r="A24" s="23" t="s">
        <v>45</v>
      </c>
      <c r="B24" s="17" t="s">
        <v>46</v>
      </c>
      <c r="C24" s="18">
        <v>50958</v>
      </c>
      <c r="D24" s="18">
        <v>238592</v>
      </c>
      <c r="E24" s="18">
        <v>53523</v>
      </c>
      <c r="F24" s="18">
        <v>53523</v>
      </c>
      <c r="G24" s="18">
        <f t="shared" si="0"/>
        <v>2565</v>
      </c>
      <c r="H24" s="18">
        <f t="shared" si="1"/>
        <v>0</v>
      </c>
      <c r="I24" s="19">
        <f t="shared" si="2"/>
        <v>5.0335570469798796</v>
      </c>
      <c r="J24" s="19">
        <f t="shared" si="3"/>
        <v>100</v>
      </c>
      <c r="K24" s="19">
        <f t="shared" si="4"/>
        <v>22.432856089055793</v>
      </c>
    </row>
    <row r="25" spans="1:11" x14ac:dyDescent="0.2">
      <c r="A25" s="24" t="s">
        <v>47</v>
      </c>
      <c r="B25" s="17" t="s">
        <v>48</v>
      </c>
      <c r="C25" s="18">
        <v>0</v>
      </c>
      <c r="D25" s="18">
        <v>24500</v>
      </c>
      <c r="E25" s="18">
        <v>0</v>
      </c>
      <c r="F25" s="18">
        <v>0</v>
      </c>
      <c r="G25" s="18">
        <f t="shared" si="0"/>
        <v>0</v>
      </c>
      <c r="H25" s="18">
        <f t="shared" si="1"/>
        <v>0</v>
      </c>
      <c r="I25" s="19">
        <f t="shared" si="2"/>
        <v>0</v>
      </c>
      <c r="J25" s="19">
        <f t="shared" si="3"/>
        <v>0</v>
      </c>
      <c r="K25" s="19">
        <f t="shared" si="4"/>
        <v>0</v>
      </c>
    </row>
    <row r="26" spans="1:11" x14ac:dyDescent="0.2">
      <c r="A26" s="24" t="s">
        <v>49</v>
      </c>
      <c r="B26" s="17" t="s">
        <v>50</v>
      </c>
      <c r="C26" s="18">
        <v>50958</v>
      </c>
      <c r="D26" s="18">
        <v>214092</v>
      </c>
      <c r="E26" s="18">
        <v>53523</v>
      </c>
      <c r="F26" s="18">
        <v>53523</v>
      </c>
      <c r="G26" s="18">
        <f t="shared" si="0"/>
        <v>2565</v>
      </c>
      <c r="H26" s="18">
        <f t="shared" si="1"/>
        <v>0</v>
      </c>
      <c r="I26" s="19">
        <f t="shared" si="2"/>
        <v>5.0335570469798796</v>
      </c>
      <c r="J26" s="19">
        <f t="shared" si="3"/>
        <v>100</v>
      </c>
      <c r="K26" s="19">
        <f t="shared" si="4"/>
        <v>25</v>
      </c>
    </row>
    <row r="27" spans="1:11" ht="25.5" x14ac:dyDescent="0.2">
      <c r="A27" s="23" t="s">
        <v>51</v>
      </c>
      <c r="B27" s="17" t="s">
        <v>52</v>
      </c>
      <c r="C27" s="18">
        <v>20100</v>
      </c>
      <c r="D27" s="18">
        <v>20100</v>
      </c>
      <c r="E27" s="18">
        <v>20100</v>
      </c>
      <c r="F27" s="18">
        <v>20100</v>
      </c>
      <c r="G27" s="18">
        <f t="shared" si="0"/>
        <v>0</v>
      </c>
      <c r="H27" s="18">
        <f t="shared" si="1"/>
        <v>0</v>
      </c>
      <c r="I27" s="19">
        <f t="shared" si="2"/>
        <v>0</v>
      </c>
      <c r="J27" s="19">
        <f t="shared" si="3"/>
        <v>100</v>
      </c>
      <c r="K27" s="19">
        <f t="shared" si="4"/>
        <v>100</v>
      </c>
    </row>
    <row r="28" spans="1:11" x14ac:dyDescent="0.2">
      <c r="A28" s="24" t="s">
        <v>53</v>
      </c>
      <c r="B28" s="17" t="s">
        <v>54</v>
      </c>
      <c r="C28" s="18">
        <v>20100</v>
      </c>
      <c r="D28" s="18">
        <v>20100</v>
      </c>
      <c r="E28" s="18">
        <v>20100</v>
      </c>
      <c r="F28" s="18">
        <v>20100</v>
      </c>
      <c r="G28" s="18">
        <f t="shared" si="0"/>
        <v>0</v>
      </c>
      <c r="H28" s="18">
        <f t="shared" si="1"/>
        <v>0</v>
      </c>
      <c r="I28" s="19">
        <f t="shared" si="2"/>
        <v>0</v>
      </c>
      <c r="J28" s="19">
        <f t="shared" si="3"/>
        <v>100</v>
      </c>
      <c r="K28" s="19">
        <f t="shared" si="4"/>
        <v>100</v>
      </c>
    </row>
    <row r="29" spans="1:11" ht="25.5" x14ac:dyDescent="0.2">
      <c r="A29" s="25" t="s">
        <v>55</v>
      </c>
      <c r="B29" s="17" t="s">
        <v>56</v>
      </c>
      <c r="C29" s="18">
        <v>20100</v>
      </c>
      <c r="D29" s="18">
        <v>20100</v>
      </c>
      <c r="E29" s="18">
        <v>20100</v>
      </c>
      <c r="F29" s="18">
        <v>20100</v>
      </c>
      <c r="G29" s="18">
        <f t="shared" si="0"/>
        <v>0</v>
      </c>
      <c r="H29" s="18">
        <f t="shared" si="1"/>
        <v>0</v>
      </c>
      <c r="I29" s="19">
        <f t="shared" si="2"/>
        <v>0</v>
      </c>
      <c r="J29" s="19">
        <f t="shared" si="3"/>
        <v>100</v>
      </c>
      <c r="K29" s="19">
        <f t="shared" si="4"/>
        <v>100</v>
      </c>
    </row>
    <row r="30" spans="1:11" ht="25.5" x14ac:dyDescent="0.2">
      <c r="A30" s="26" t="s">
        <v>57</v>
      </c>
      <c r="B30" s="17" t="s">
        <v>58</v>
      </c>
      <c r="C30" s="18">
        <v>20100</v>
      </c>
      <c r="D30" s="18">
        <v>20100</v>
      </c>
      <c r="E30" s="18">
        <v>20100</v>
      </c>
      <c r="F30" s="18">
        <v>20100</v>
      </c>
      <c r="G30" s="18">
        <f t="shared" si="0"/>
        <v>0</v>
      </c>
      <c r="H30" s="18">
        <f t="shared" si="1"/>
        <v>0</v>
      </c>
      <c r="I30" s="19">
        <f t="shared" si="2"/>
        <v>0</v>
      </c>
      <c r="J30" s="19">
        <f t="shared" si="3"/>
        <v>100</v>
      </c>
      <c r="K30" s="19">
        <f t="shared" si="4"/>
        <v>100</v>
      </c>
    </row>
    <row r="31" spans="1:11" x14ac:dyDescent="0.2">
      <c r="A31" s="22" t="s">
        <v>59</v>
      </c>
      <c r="B31" s="17" t="s">
        <v>60</v>
      </c>
      <c r="C31" s="18">
        <v>37474.410000000003</v>
      </c>
      <c r="D31" s="18">
        <v>120782</v>
      </c>
      <c r="E31" s="18">
        <v>15500</v>
      </c>
      <c r="F31" s="18">
        <v>8699.9</v>
      </c>
      <c r="G31" s="18">
        <f t="shared" si="0"/>
        <v>-28774.510000000002</v>
      </c>
      <c r="H31" s="18">
        <f t="shared" si="1"/>
        <v>6800.1</v>
      </c>
      <c r="I31" s="19">
        <f t="shared" si="2"/>
        <v>-76.784424357848465</v>
      </c>
      <c r="J31" s="19">
        <f t="shared" si="3"/>
        <v>56.12838709677419</v>
      </c>
      <c r="K31" s="19">
        <f t="shared" si="4"/>
        <v>7.202977264824229</v>
      </c>
    </row>
    <row r="32" spans="1:11" x14ac:dyDescent="0.2">
      <c r="A32" s="23" t="s">
        <v>61</v>
      </c>
      <c r="B32" s="17" t="s">
        <v>62</v>
      </c>
      <c r="C32" s="18">
        <v>37474.410000000003</v>
      </c>
      <c r="D32" s="18">
        <v>120782</v>
      </c>
      <c r="E32" s="18">
        <v>15500</v>
      </c>
      <c r="F32" s="18">
        <v>8699.9</v>
      </c>
      <c r="G32" s="18">
        <f t="shared" si="0"/>
        <v>-28774.510000000002</v>
      </c>
      <c r="H32" s="18">
        <f t="shared" si="1"/>
        <v>6800.1</v>
      </c>
      <c r="I32" s="19">
        <f t="shared" si="2"/>
        <v>-76.784424357848465</v>
      </c>
      <c r="J32" s="19">
        <f t="shared" si="3"/>
        <v>56.12838709677419</v>
      </c>
      <c r="K32" s="19">
        <f t="shared" si="4"/>
        <v>7.202977264824229</v>
      </c>
    </row>
    <row r="33" spans="1:11" x14ac:dyDescent="0.2">
      <c r="A33" s="16"/>
      <c r="B33" s="17" t="s">
        <v>63</v>
      </c>
      <c r="C33" s="18">
        <v>4488130.91</v>
      </c>
      <c r="D33" s="18">
        <v>0</v>
      </c>
      <c r="E33" s="18">
        <v>0</v>
      </c>
      <c r="F33" s="18">
        <v>5360444.43</v>
      </c>
      <c r="G33" s="18">
        <f t="shared" si="0"/>
        <v>872313.51999999955</v>
      </c>
      <c r="H33" s="18">
        <f t="shared" si="1"/>
        <v>-5360444.43</v>
      </c>
      <c r="I33" s="19">
        <f t="shared" si="2"/>
        <v>19.436008830678247</v>
      </c>
      <c r="J33" s="19">
        <f t="shared" si="3"/>
        <v>0</v>
      </c>
      <c r="K33" s="19">
        <f t="shared" si="4"/>
        <v>0</v>
      </c>
    </row>
    <row r="34" spans="1:11" x14ac:dyDescent="0.2">
      <c r="A34" s="16" t="s">
        <v>64</v>
      </c>
      <c r="B34" s="17" t="s">
        <v>65</v>
      </c>
      <c r="C34" s="18">
        <v>-4488130.91</v>
      </c>
      <c r="D34" s="18">
        <v>0</v>
      </c>
      <c r="E34" s="18">
        <v>0</v>
      </c>
      <c r="F34" s="18">
        <v>-5360444.43</v>
      </c>
      <c r="G34" s="18">
        <f t="shared" si="0"/>
        <v>-872313.51999999955</v>
      </c>
      <c r="H34" s="18">
        <f t="shared" si="1"/>
        <v>5360444.43</v>
      </c>
      <c r="I34" s="19">
        <f t="shared" si="2"/>
        <v>19.436008830678247</v>
      </c>
      <c r="J34" s="19">
        <f t="shared" si="3"/>
        <v>0</v>
      </c>
      <c r="K34" s="19">
        <f t="shared" si="4"/>
        <v>0</v>
      </c>
    </row>
    <row r="35" spans="1:11" x14ac:dyDescent="0.2">
      <c r="A35" s="22" t="s">
        <v>66</v>
      </c>
      <c r="B35" s="17" t="s">
        <v>67</v>
      </c>
      <c r="C35" s="18">
        <v>-4488130.91</v>
      </c>
      <c r="D35" s="18">
        <v>0</v>
      </c>
      <c r="E35" s="18">
        <v>0</v>
      </c>
      <c r="F35" s="18">
        <v>-5360444.43</v>
      </c>
      <c r="G35" s="18">
        <f t="shared" si="0"/>
        <v>-872313.51999999955</v>
      </c>
      <c r="H35" s="18">
        <f t="shared" si="1"/>
        <v>5360444.43</v>
      </c>
      <c r="I35" s="19">
        <f t="shared" si="2"/>
        <v>19.436008830678247</v>
      </c>
      <c r="J35" s="19">
        <f t="shared" si="3"/>
        <v>0</v>
      </c>
      <c r="K35" s="19">
        <f t="shared" si="4"/>
        <v>0</v>
      </c>
    </row>
    <row r="36" spans="1:11" x14ac:dyDescent="0.2">
      <c r="A36" s="16"/>
      <c r="B36" s="17"/>
      <c r="C36" s="18"/>
      <c r="D36" s="18"/>
      <c r="E36" s="18"/>
      <c r="F36" s="18"/>
      <c r="G36" s="18"/>
      <c r="H36" s="18"/>
      <c r="I36" s="19"/>
      <c r="J36" s="19"/>
      <c r="K36" s="19"/>
    </row>
    <row r="37" spans="1:11" s="31" customFormat="1" x14ac:dyDescent="0.2">
      <c r="A37" s="27"/>
      <c r="B37" s="28" t="s">
        <v>68</v>
      </c>
      <c r="C37" s="29"/>
      <c r="D37" s="29"/>
      <c r="E37" s="29"/>
      <c r="F37" s="29"/>
      <c r="G37" s="29"/>
      <c r="H37" s="29"/>
      <c r="I37" s="30"/>
      <c r="J37" s="30"/>
      <c r="K37" s="30"/>
    </row>
    <row r="38" spans="1:11" x14ac:dyDescent="0.2">
      <c r="A38" s="16" t="s">
        <v>25</v>
      </c>
      <c r="B38" s="17" t="s">
        <v>26</v>
      </c>
      <c r="C38" s="18">
        <v>5544882.9500000002</v>
      </c>
      <c r="D38" s="18">
        <v>6599419</v>
      </c>
      <c r="E38" s="18">
        <v>1482916</v>
      </c>
      <c r="F38" s="18">
        <v>6599419</v>
      </c>
      <c r="G38" s="18">
        <f t="shared" ref="G38:G59" si="5">F38-C38</f>
        <v>1054536.0499999998</v>
      </c>
      <c r="H38" s="18">
        <f t="shared" ref="H38:H59" si="6">E38-F38</f>
        <v>-5116503</v>
      </c>
      <c r="I38" s="19">
        <f t="shared" ref="I38:I59" si="7">IF(ISERROR(F38/C38),0,F38/C38*100-100)</f>
        <v>19.018184143995313</v>
      </c>
      <c r="J38" s="19">
        <f t="shared" ref="J38:J59" si="8">IF(ISERROR(F38/E38),0,F38/E38*100)</f>
        <v>445.02986008647827</v>
      </c>
      <c r="K38" s="19">
        <f t="shared" ref="K38:K59" si="9">IF(ISERROR(F38/D38),0,F38/D38*100)</f>
        <v>100</v>
      </c>
    </row>
    <row r="39" spans="1:11" ht="25.5" x14ac:dyDescent="0.2">
      <c r="A39" s="22" t="s">
        <v>27</v>
      </c>
      <c r="B39" s="17" t="s">
        <v>28</v>
      </c>
      <c r="C39" s="18">
        <v>9618.9500000000007</v>
      </c>
      <c r="D39" s="18">
        <v>0</v>
      </c>
      <c r="E39" s="18">
        <v>0</v>
      </c>
      <c r="F39" s="18">
        <v>0</v>
      </c>
      <c r="G39" s="18">
        <f t="shared" si="5"/>
        <v>-9618.9500000000007</v>
      </c>
      <c r="H39" s="18">
        <f t="shared" si="6"/>
        <v>0</v>
      </c>
      <c r="I39" s="19">
        <f t="shared" si="7"/>
        <v>-100</v>
      </c>
      <c r="J39" s="19">
        <f t="shared" si="8"/>
        <v>0</v>
      </c>
      <c r="K39" s="19">
        <f t="shared" si="9"/>
        <v>0</v>
      </c>
    </row>
    <row r="40" spans="1:11" x14ac:dyDescent="0.2">
      <c r="A40" s="22" t="s">
        <v>29</v>
      </c>
      <c r="B40" s="17" t="s">
        <v>30</v>
      </c>
      <c r="C40" s="18">
        <v>5535264</v>
      </c>
      <c r="D40" s="18">
        <v>6599419</v>
      </c>
      <c r="E40" s="18">
        <v>1482916</v>
      </c>
      <c r="F40" s="18">
        <v>6599419</v>
      </c>
      <c r="G40" s="18">
        <f t="shared" si="5"/>
        <v>1064155</v>
      </c>
      <c r="H40" s="18">
        <f t="shared" si="6"/>
        <v>-5116503</v>
      </c>
      <c r="I40" s="19">
        <f t="shared" si="7"/>
        <v>19.225008960728871</v>
      </c>
      <c r="J40" s="19">
        <f t="shared" si="8"/>
        <v>445.02986008647827</v>
      </c>
      <c r="K40" s="19">
        <f t="shared" si="9"/>
        <v>100</v>
      </c>
    </row>
    <row r="41" spans="1:11" x14ac:dyDescent="0.2">
      <c r="A41" s="23" t="s">
        <v>31</v>
      </c>
      <c r="B41" s="17" t="s">
        <v>32</v>
      </c>
      <c r="C41" s="18">
        <v>5535264</v>
      </c>
      <c r="D41" s="18">
        <v>6599419</v>
      </c>
      <c r="E41" s="18">
        <v>1482916</v>
      </c>
      <c r="F41" s="18">
        <v>6599419</v>
      </c>
      <c r="G41" s="18">
        <f t="shared" si="5"/>
        <v>1064155</v>
      </c>
      <c r="H41" s="18">
        <f t="shared" si="6"/>
        <v>-5116503</v>
      </c>
      <c r="I41" s="19">
        <f t="shared" si="7"/>
        <v>19.225008960728871</v>
      </c>
      <c r="J41" s="19">
        <f t="shared" si="8"/>
        <v>445.02986008647827</v>
      </c>
      <c r="K41" s="19">
        <f t="shared" si="9"/>
        <v>100</v>
      </c>
    </row>
    <row r="42" spans="1:11" x14ac:dyDescent="0.2">
      <c r="A42" s="16" t="s">
        <v>33</v>
      </c>
      <c r="B42" s="17" t="s">
        <v>34</v>
      </c>
      <c r="C42" s="18">
        <v>1056752.04</v>
      </c>
      <c r="D42" s="18">
        <v>6599419</v>
      </c>
      <c r="E42" s="18">
        <v>1482916</v>
      </c>
      <c r="F42" s="18">
        <v>1238974.57</v>
      </c>
      <c r="G42" s="18">
        <f t="shared" si="5"/>
        <v>182222.53000000003</v>
      </c>
      <c r="H42" s="18">
        <f t="shared" si="6"/>
        <v>243941.42999999993</v>
      </c>
      <c r="I42" s="19">
        <f t="shared" si="7"/>
        <v>17.243641185684396</v>
      </c>
      <c r="J42" s="19">
        <f t="shared" si="8"/>
        <v>83.549882124139202</v>
      </c>
      <c r="K42" s="19">
        <f t="shared" si="9"/>
        <v>18.773994650135112</v>
      </c>
    </row>
    <row r="43" spans="1:11" x14ac:dyDescent="0.2">
      <c r="A43" s="22" t="s">
        <v>35</v>
      </c>
      <c r="B43" s="17" t="s">
        <v>36</v>
      </c>
      <c r="C43" s="18">
        <v>1019277.63</v>
      </c>
      <c r="D43" s="18">
        <v>6478637</v>
      </c>
      <c r="E43" s="18">
        <v>1467416</v>
      </c>
      <c r="F43" s="18">
        <v>1230274.67</v>
      </c>
      <c r="G43" s="18">
        <f t="shared" si="5"/>
        <v>210997.03999999992</v>
      </c>
      <c r="H43" s="18">
        <f t="shared" si="6"/>
        <v>237141.33000000007</v>
      </c>
      <c r="I43" s="19">
        <f t="shared" si="7"/>
        <v>20.700644632022374</v>
      </c>
      <c r="J43" s="19">
        <f t="shared" si="8"/>
        <v>83.839529485844494</v>
      </c>
      <c r="K43" s="19">
        <f t="shared" si="9"/>
        <v>18.989714503220352</v>
      </c>
    </row>
    <row r="44" spans="1:11" x14ac:dyDescent="0.2">
      <c r="A44" s="23" t="s">
        <v>37</v>
      </c>
      <c r="B44" s="17" t="s">
        <v>38</v>
      </c>
      <c r="C44" s="18">
        <v>948219.63</v>
      </c>
      <c r="D44" s="18">
        <v>6219945</v>
      </c>
      <c r="E44" s="18">
        <v>1393793</v>
      </c>
      <c r="F44" s="18">
        <v>1156651.67</v>
      </c>
      <c r="G44" s="18">
        <f t="shared" si="5"/>
        <v>208432.03999999992</v>
      </c>
      <c r="H44" s="18">
        <f t="shared" si="6"/>
        <v>237141.33000000007</v>
      </c>
      <c r="I44" s="19">
        <f t="shared" si="7"/>
        <v>21.981409517961566</v>
      </c>
      <c r="J44" s="19">
        <f t="shared" si="8"/>
        <v>82.985900345316693</v>
      </c>
      <c r="K44" s="19">
        <f t="shared" si="9"/>
        <v>18.595850445622911</v>
      </c>
    </row>
    <row r="45" spans="1:11" x14ac:dyDescent="0.2">
      <c r="A45" s="24" t="s">
        <v>39</v>
      </c>
      <c r="B45" s="17" t="s">
        <v>40</v>
      </c>
      <c r="C45" s="18">
        <v>484112.1</v>
      </c>
      <c r="D45" s="18">
        <v>2599744</v>
      </c>
      <c r="E45" s="18">
        <v>610463</v>
      </c>
      <c r="F45" s="18">
        <v>555673.81000000006</v>
      </c>
      <c r="G45" s="18">
        <f t="shared" si="5"/>
        <v>71561.710000000079</v>
      </c>
      <c r="H45" s="18">
        <f t="shared" si="6"/>
        <v>54789.189999999944</v>
      </c>
      <c r="I45" s="19">
        <f t="shared" si="7"/>
        <v>14.782053578086575</v>
      </c>
      <c r="J45" s="19">
        <f t="shared" si="8"/>
        <v>91.024977762780068</v>
      </c>
      <c r="K45" s="19">
        <f t="shared" si="9"/>
        <v>21.374174149454717</v>
      </c>
    </row>
    <row r="46" spans="1:11" x14ac:dyDescent="0.2">
      <c r="A46" s="24" t="s">
        <v>41</v>
      </c>
      <c r="B46" s="17" t="s">
        <v>42</v>
      </c>
      <c r="C46" s="18">
        <v>464107.53</v>
      </c>
      <c r="D46" s="18">
        <v>3620201</v>
      </c>
      <c r="E46" s="18">
        <v>783330</v>
      </c>
      <c r="F46" s="18">
        <v>600977.86</v>
      </c>
      <c r="G46" s="18">
        <f t="shared" si="5"/>
        <v>136870.32999999996</v>
      </c>
      <c r="H46" s="18">
        <f t="shared" si="6"/>
        <v>182352.14</v>
      </c>
      <c r="I46" s="19">
        <f t="shared" si="7"/>
        <v>29.491081517250961</v>
      </c>
      <c r="J46" s="19">
        <f t="shared" si="8"/>
        <v>76.720904344273805</v>
      </c>
      <c r="K46" s="19">
        <f t="shared" si="9"/>
        <v>16.600676592266559</v>
      </c>
    </row>
    <row r="47" spans="1:11" x14ac:dyDescent="0.2">
      <c r="A47" s="25" t="s">
        <v>43</v>
      </c>
      <c r="B47" s="17" t="s">
        <v>44</v>
      </c>
      <c r="C47" s="18">
        <v>214.86</v>
      </c>
      <c r="D47" s="18">
        <v>0</v>
      </c>
      <c r="E47" s="18">
        <v>0</v>
      </c>
      <c r="F47" s="18">
        <v>98</v>
      </c>
      <c r="G47" s="18">
        <f t="shared" si="5"/>
        <v>-116.86000000000001</v>
      </c>
      <c r="H47" s="18">
        <f t="shared" si="6"/>
        <v>-98</v>
      </c>
      <c r="I47" s="19">
        <f t="shared" si="7"/>
        <v>-54.388904402866991</v>
      </c>
      <c r="J47" s="19">
        <f t="shared" si="8"/>
        <v>0</v>
      </c>
      <c r="K47" s="19">
        <f t="shared" si="9"/>
        <v>0</v>
      </c>
    </row>
    <row r="48" spans="1:11" x14ac:dyDescent="0.2">
      <c r="A48" s="23" t="s">
        <v>45</v>
      </c>
      <c r="B48" s="17" t="s">
        <v>46</v>
      </c>
      <c r="C48" s="18">
        <v>50958</v>
      </c>
      <c r="D48" s="18">
        <v>238592</v>
      </c>
      <c r="E48" s="18">
        <v>53523</v>
      </c>
      <c r="F48" s="18">
        <v>53523</v>
      </c>
      <c r="G48" s="18">
        <f t="shared" si="5"/>
        <v>2565</v>
      </c>
      <c r="H48" s="18">
        <f t="shared" si="6"/>
        <v>0</v>
      </c>
      <c r="I48" s="19">
        <f t="shared" si="7"/>
        <v>5.0335570469798796</v>
      </c>
      <c r="J48" s="19">
        <f t="shared" si="8"/>
        <v>100</v>
      </c>
      <c r="K48" s="19">
        <f t="shared" si="9"/>
        <v>22.432856089055793</v>
      </c>
    </row>
    <row r="49" spans="1:11" x14ac:dyDescent="0.2">
      <c r="A49" s="24" t="s">
        <v>47</v>
      </c>
      <c r="B49" s="17" t="s">
        <v>48</v>
      </c>
      <c r="C49" s="18">
        <v>0</v>
      </c>
      <c r="D49" s="18">
        <v>24500</v>
      </c>
      <c r="E49" s="18">
        <v>0</v>
      </c>
      <c r="F49" s="18">
        <v>0</v>
      </c>
      <c r="G49" s="18">
        <f t="shared" si="5"/>
        <v>0</v>
      </c>
      <c r="H49" s="18">
        <f t="shared" si="6"/>
        <v>0</v>
      </c>
      <c r="I49" s="19">
        <f t="shared" si="7"/>
        <v>0</v>
      </c>
      <c r="J49" s="19">
        <f t="shared" si="8"/>
        <v>0</v>
      </c>
      <c r="K49" s="19">
        <f t="shared" si="9"/>
        <v>0</v>
      </c>
    </row>
    <row r="50" spans="1:11" x14ac:dyDescent="0.2">
      <c r="A50" s="24" t="s">
        <v>49</v>
      </c>
      <c r="B50" s="17" t="s">
        <v>50</v>
      </c>
      <c r="C50" s="18">
        <v>50958</v>
      </c>
      <c r="D50" s="18">
        <v>214092</v>
      </c>
      <c r="E50" s="18">
        <v>53523</v>
      </c>
      <c r="F50" s="18">
        <v>53523</v>
      </c>
      <c r="G50" s="18">
        <f t="shared" si="5"/>
        <v>2565</v>
      </c>
      <c r="H50" s="18">
        <f t="shared" si="6"/>
        <v>0</v>
      </c>
      <c r="I50" s="19">
        <f t="shared" si="7"/>
        <v>5.0335570469798796</v>
      </c>
      <c r="J50" s="19">
        <f t="shared" si="8"/>
        <v>100</v>
      </c>
      <c r="K50" s="19">
        <f t="shared" si="9"/>
        <v>25</v>
      </c>
    </row>
    <row r="51" spans="1:11" ht="25.5" x14ac:dyDescent="0.2">
      <c r="A51" s="23" t="s">
        <v>51</v>
      </c>
      <c r="B51" s="17" t="s">
        <v>52</v>
      </c>
      <c r="C51" s="18">
        <v>20100</v>
      </c>
      <c r="D51" s="18">
        <v>20100</v>
      </c>
      <c r="E51" s="18">
        <v>20100</v>
      </c>
      <c r="F51" s="18">
        <v>20100</v>
      </c>
      <c r="G51" s="18">
        <f t="shared" si="5"/>
        <v>0</v>
      </c>
      <c r="H51" s="18">
        <f t="shared" si="6"/>
        <v>0</v>
      </c>
      <c r="I51" s="19">
        <f t="shared" si="7"/>
        <v>0</v>
      </c>
      <c r="J51" s="19">
        <f t="shared" si="8"/>
        <v>100</v>
      </c>
      <c r="K51" s="19">
        <f t="shared" si="9"/>
        <v>100</v>
      </c>
    </row>
    <row r="52" spans="1:11" x14ac:dyDescent="0.2">
      <c r="A52" s="24" t="s">
        <v>53</v>
      </c>
      <c r="B52" s="17" t="s">
        <v>54</v>
      </c>
      <c r="C52" s="18">
        <v>20100</v>
      </c>
      <c r="D52" s="18">
        <v>20100</v>
      </c>
      <c r="E52" s="18">
        <v>20100</v>
      </c>
      <c r="F52" s="18">
        <v>20100</v>
      </c>
      <c r="G52" s="18">
        <f t="shared" si="5"/>
        <v>0</v>
      </c>
      <c r="H52" s="18">
        <f t="shared" si="6"/>
        <v>0</v>
      </c>
      <c r="I52" s="19">
        <f t="shared" si="7"/>
        <v>0</v>
      </c>
      <c r="J52" s="19">
        <f t="shared" si="8"/>
        <v>100</v>
      </c>
      <c r="K52" s="19">
        <f t="shared" si="9"/>
        <v>100</v>
      </c>
    </row>
    <row r="53" spans="1:11" ht="25.5" x14ac:dyDescent="0.2">
      <c r="A53" s="25" t="s">
        <v>55</v>
      </c>
      <c r="B53" s="17" t="s">
        <v>56</v>
      </c>
      <c r="C53" s="18">
        <v>20100</v>
      </c>
      <c r="D53" s="18">
        <v>20100</v>
      </c>
      <c r="E53" s="18">
        <v>20100</v>
      </c>
      <c r="F53" s="18">
        <v>20100</v>
      </c>
      <c r="G53" s="18">
        <f t="shared" si="5"/>
        <v>0</v>
      </c>
      <c r="H53" s="18">
        <f t="shared" si="6"/>
        <v>0</v>
      </c>
      <c r="I53" s="19">
        <f t="shared" si="7"/>
        <v>0</v>
      </c>
      <c r="J53" s="19">
        <f t="shared" si="8"/>
        <v>100</v>
      </c>
      <c r="K53" s="19">
        <f t="shared" si="9"/>
        <v>100</v>
      </c>
    </row>
    <row r="54" spans="1:11" ht="25.5" x14ac:dyDescent="0.2">
      <c r="A54" s="26" t="s">
        <v>57</v>
      </c>
      <c r="B54" s="17" t="s">
        <v>58</v>
      </c>
      <c r="C54" s="18">
        <v>20100</v>
      </c>
      <c r="D54" s="18">
        <v>20100</v>
      </c>
      <c r="E54" s="18">
        <v>20100</v>
      </c>
      <c r="F54" s="18">
        <v>20100</v>
      </c>
      <c r="G54" s="18">
        <f t="shared" si="5"/>
        <v>0</v>
      </c>
      <c r="H54" s="18">
        <f t="shared" si="6"/>
        <v>0</v>
      </c>
      <c r="I54" s="19">
        <f t="shared" si="7"/>
        <v>0</v>
      </c>
      <c r="J54" s="19">
        <f t="shared" si="8"/>
        <v>100</v>
      </c>
      <c r="K54" s="19">
        <f t="shared" si="9"/>
        <v>100</v>
      </c>
    </row>
    <row r="55" spans="1:11" x14ac:dyDescent="0.2">
      <c r="A55" s="22" t="s">
        <v>59</v>
      </c>
      <c r="B55" s="17" t="s">
        <v>60</v>
      </c>
      <c r="C55" s="18">
        <v>37474.410000000003</v>
      </c>
      <c r="D55" s="18">
        <v>120782</v>
      </c>
      <c r="E55" s="18">
        <v>15500</v>
      </c>
      <c r="F55" s="18">
        <v>8699.9</v>
      </c>
      <c r="G55" s="18">
        <f t="shared" si="5"/>
        <v>-28774.510000000002</v>
      </c>
      <c r="H55" s="18">
        <f t="shared" si="6"/>
        <v>6800.1</v>
      </c>
      <c r="I55" s="19">
        <f t="shared" si="7"/>
        <v>-76.784424357848465</v>
      </c>
      <c r="J55" s="19">
        <f t="shared" si="8"/>
        <v>56.12838709677419</v>
      </c>
      <c r="K55" s="19">
        <f t="shared" si="9"/>
        <v>7.202977264824229</v>
      </c>
    </row>
    <row r="56" spans="1:11" x14ac:dyDescent="0.2">
      <c r="A56" s="23" t="s">
        <v>61</v>
      </c>
      <c r="B56" s="17" t="s">
        <v>62</v>
      </c>
      <c r="C56" s="18">
        <v>37474.410000000003</v>
      </c>
      <c r="D56" s="18">
        <v>120782</v>
      </c>
      <c r="E56" s="18">
        <v>15500</v>
      </c>
      <c r="F56" s="18">
        <v>8699.9</v>
      </c>
      <c r="G56" s="18">
        <f t="shared" si="5"/>
        <v>-28774.510000000002</v>
      </c>
      <c r="H56" s="18">
        <f t="shared" si="6"/>
        <v>6800.1</v>
      </c>
      <c r="I56" s="19">
        <f t="shared" si="7"/>
        <v>-76.784424357848465</v>
      </c>
      <c r="J56" s="19">
        <f t="shared" si="8"/>
        <v>56.12838709677419</v>
      </c>
      <c r="K56" s="19">
        <f t="shared" si="9"/>
        <v>7.202977264824229</v>
      </c>
    </row>
    <row r="57" spans="1:11" x14ac:dyDescent="0.2">
      <c r="A57" s="16"/>
      <c r="B57" s="17" t="s">
        <v>63</v>
      </c>
      <c r="C57" s="18">
        <v>4488130.91</v>
      </c>
      <c r="D57" s="18">
        <v>0</v>
      </c>
      <c r="E57" s="18">
        <v>0</v>
      </c>
      <c r="F57" s="18">
        <v>5360444.43</v>
      </c>
      <c r="G57" s="18">
        <f t="shared" si="5"/>
        <v>872313.51999999955</v>
      </c>
      <c r="H57" s="18">
        <f t="shared" si="6"/>
        <v>-5360444.43</v>
      </c>
      <c r="I57" s="19">
        <f t="shared" si="7"/>
        <v>19.436008830678247</v>
      </c>
      <c r="J57" s="19">
        <f t="shared" si="8"/>
        <v>0</v>
      </c>
      <c r="K57" s="19">
        <f t="shared" si="9"/>
        <v>0</v>
      </c>
    </row>
    <row r="58" spans="1:11" x14ac:dyDescent="0.2">
      <c r="A58" s="16" t="s">
        <v>64</v>
      </c>
      <c r="B58" s="17" t="s">
        <v>65</v>
      </c>
      <c r="C58" s="18">
        <v>-4488130.91</v>
      </c>
      <c r="D58" s="18">
        <v>0</v>
      </c>
      <c r="E58" s="18">
        <v>0</v>
      </c>
      <c r="F58" s="18">
        <v>-5360444.43</v>
      </c>
      <c r="G58" s="18">
        <f t="shared" si="5"/>
        <v>-872313.51999999955</v>
      </c>
      <c r="H58" s="18">
        <f t="shared" si="6"/>
        <v>5360444.43</v>
      </c>
      <c r="I58" s="19">
        <f t="shared" si="7"/>
        <v>19.436008830678247</v>
      </c>
      <c r="J58" s="19">
        <f t="shared" si="8"/>
        <v>0</v>
      </c>
      <c r="K58" s="19">
        <f t="shared" si="9"/>
        <v>0</v>
      </c>
    </row>
    <row r="59" spans="1:11" x14ac:dyDescent="0.2">
      <c r="A59" s="22" t="s">
        <v>66</v>
      </c>
      <c r="B59" s="17" t="s">
        <v>67</v>
      </c>
      <c r="C59" s="18">
        <v>-4488130.91</v>
      </c>
      <c r="D59" s="18">
        <v>0</v>
      </c>
      <c r="E59" s="18">
        <v>0</v>
      </c>
      <c r="F59" s="18">
        <v>-5360444.43</v>
      </c>
      <c r="G59" s="18">
        <f t="shared" si="5"/>
        <v>-872313.51999999955</v>
      </c>
      <c r="H59" s="18">
        <f t="shared" si="6"/>
        <v>5360444.43</v>
      </c>
      <c r="I59" s="19">
        <f t="shared" si="7"/>
        <v>19.436008830678247</v>
      </c>
      <c r="J59" s="19">
        <f t="shared" si="8"/>
        <v>0</v>
      </c>
      <c r="K59" s="19">
        <f t="shared" si="9"/>
        <v>0</v>
      </c>
    </row>
    <row r="60" spans="1:11" s="31" customFormat="1" x14ac:dyDescent="0.2">
      <c r="A60" s="27" t="s">
        <v>69</v>
      </c>
      <c r="B60" s="28" t="s">
        <v>70</v>
      </c>
      <c r="C60" s="29"/>
      <c r="D60" s="29"/>
      <c r="E60" s="29"/>
      <c r="F60" s="29"/>
      <c r="G60" s="29"/>
      <c r="H60" s="29"/>
      <c r="I60" s="30"/>
      <c r="J60" s="30"/>
      <c r="K60" s="30"/>
    </row>
    <row r="61" spans="1:11" x14ac:dyDescent="0.2">
      <c r="A61" s="16" t="s">
        <v>25</v>
      </c>
      <c r="B61" s="17" t="s">
        <v>26</v>
      </c>
      <c r="C61" s="18">
        <v>5544882.9500000002</v>
      </c>
      <c r="D61" s="18">
        <v>6599419</v>
      </c>
      <c r="E61" s="18">
        <v>1482916</v>
      </c>
      <c r="F61" s="18">
        <v>6599419</v>
      </c>
      <c r="G61" s="18">
        <f t="shared" ref="G61:G82" si="10">F61-C61</f>
        <v>1054536.0499999998</v>
      </c>
      <c r="H61" s="18">
        <f t="shared" ref="H61:H82" si="11">E61-F61</f>
        <v>-5116503</v>
      </c>
      <c r="I61" s="19">
        <f t="shared" ref="I61:I82" si="12">IF(ISERROR(F61/C61),0,F61/C61*100-100)</f>
        <v>19.018184143995313</v>
      </c>
      <c r="J61" s="19">
        <f t="shared" ref="J61:J82" si="13">IF(ISERROR(F61/E61),0,F61/E61*100)</f>
        <v>445.02986008647827</v>
      </c>
      <c r="K61" s="19">
        <f t="shared" ref="K61:K82" si="14">IF(ISERROR(F61/D61),0,F61/D61*100)</f>
        <v>100</v>
      </c>
    </row>
    <row r="62" spans="1:11" ht="25.5" x14ac:dyDescent="0.2">
      <c r="A62" s="22" t="s">
        <v>27</v>
      </c>
      <c r="B62" s="17" t="s">
        <v>28</v>
      </c>
      <c r="C62" s="18">
        <v>9618.9500000000007</v>
      </c>
      <c r="D62" s="18">
        <v>0</v>
      </c>
      <c r="E62" s="18">
        <v>0</v>
      </c>
      <c r="F62" s="18">
        <v>0</v>
      </c>
      <c r="G62" s="18">
        <f t="shared" si="10"/>
        <v>-9618.9500000000007</v>
      </c>
      <c r="H62" s="18">
        <f t="shared" si="11"/>
        <v>0</v>
      </c>
      <c r="I62" s="19">
        <f t="shared" si="12"/>
        <v>-100</v>
      </c>
      <c r="J62" s="19">
        <f t="shared" si="13"/>
        <v>0</v>
      </c>
      <c r="K62" s="19">
        <f t="shared" si="14"/>
        <v>0</v>
      </c>
    </row>
    <row r="63" spans="1:11" x14ac:dyDescent="0.2">
      <c r="A63" s="22" t="s">
        <v>29</v>
      </c>
      <c r="B63" s="17" t="s">
        <v>30</v>
      </c>
      <c r="C63" s="18">
        <v>5535264</v>
      </c>
      <c r="D63" s="18">
        <v>6599419</v>
      </c>
      <c r="E63" s="18">
        <v>1482916</v>
      </c>
      <c r="F63" s="18">
        <v>6599419</v>
      </c>
      <c r="G63" s="18">
        <f t="shared" si="10"/>
        <v>1064155</v>
      </c>
      <c r="H63" s="18">
        <f t="shared" si="11"/>
        <v>-5116503</v>
      </c>
      <c r="I63" s="19">
        <f t="shared" si="12"/>
        <v>19.225008960728871</v>
      </c>
      <c r="J63" s="19">
        <f t="shared" si="13"/>
        <v>445.02986008647827</v>
      </c>
      <c r="K63" s="19">
        <f t="shared" si="14"/>
        <v>100</v>
      </c>
    </row>
    <row r="64" spans="1:11" x14ac:dyDescent="0.2">
      <c r="A64" s="23" t="s">
        <v>31</v>
      </c>
      <c r="B64" s="17" t="s">
        <v>32</v>
      </c>
      <c r="C64" s="18">
        <v>5535264</v>
      </c>
      <c r="D64" s="18">
        <v>6599419</v>
      </c>
      <c r="E64" s="18">
        <v>1482916</v>
      </c>
      <c r="F64" s="18">
        <v>6599419</v>
      </c>
      <c r="G64" s="18">
        <f t="shared" si="10"/>
        <v>1064155</v>
      </c>
      <c r="H64" s="18">
        <f t="shared" si="11"/>
        <v>-5116503</v>
      </c>
      <c r="I64" s="19">
        <f t="shared" si="12"/>
        <v>19.225008960728871</v>
      </c>
      <c r="J64" s="19">
        <f t="shared" si="13"/>
        <v>445.02986008647827</v>
      </c>
      <c r="K64" s="19">
        <f t="shared" si="14"/>
        <v>100</v>
      </c>
    </row>
    <row r="65" spans="1:11" x14ac:dyDescent="0.2">
      <c r="A65" s="16" t="s">
        <v>33</v>
      </c>
      <c r="B65" s="17" t="s">
        <v>34</v>
      </c>
      <c r="C65" s="18">
        <v>1056752.04</v>
      </c>
      <c r="D65" s="18">
        <v>6599419</v>
      </c>
      <c r="E65" s="18">
        <v>1482916</v>
      </c>
      <c r="F65" s="18">
        <v>1238974.57</v>
      </c>
      <c r="G65" s="18">
        <f t="shared" si="10"/>
        <v>182222.53000000003</v>
      </c>
      <c r="H65" s="18">
        <f t="shared" si="11"/>
        <v>243941.42999999993</v>
      </c>
      <c r="I65" s="19">
        <f t="shared" si="12"/>
        <v>17.243641185684396</v>
      </c>
      <c r="J65" s="19">
        <f t="shared" si="13"/>
        <v>83.549882124139202</v>
      </c>
      <c r="K65" s="19">
        <f t="shared" si="14"/>
        <v>18.773994650135112</v>
      </c>
    </row>
    <row r="66" spans="1:11" x14ac:dyDescent="0.2">
      <c r="A66" s="22" t="s">
        <v>35</v>
      </c>
      <c r="B66" s="17" t="s">
        <v>36</v>
      </c>
      <c r="C66" s="18">
        <v>1019277.63</v>
      </c>
      <c r="D66" s="18">
        <v>6478637</v>
      </c>
      <c r="E66" s="18">
        <v>1467416</v>
      </c>
      <c r="F66" s="18">
        <v>1230274.67</v>
      </c>
      <c r="G66" s="18">
        <f t="shared" si="10"/>
        <v>210997.03999999992</v>
      </c>
      <c r="H66" s="18">
        <f t="shared" si="11"/>
        <v>237141.33000000007</v>
      </c>
      <c r="I66" s="19">
        <f t="shared" si="12"/>
        <v>20.700644632022374</v>
      </c>
      <c r="J66" s="19">
        <f t="shared" si="13"/>
        <v>83.839529485844494</v>
      </c>
      <c r="K66" s="19">
        <f t="shared" si="14"/>
        <v>18.989714503220352</v>
      </c>
    </row>
    <row r="67" spans="1:11" x14ac:dyDescent="0.2">
      <c r="A67" s="23" t="s">
        <v>37</v>
      </c>
      <c r="B67" s="17" t="s">
        <v>38</v>
      </c>
      <c r="C67" s="18">
        <v>948219.63</v>
      </c>
      <c r="D67" s="18">
        <v>6219945</v>
      </c>
      <c r="E67" s="18">
        <v>1393793</v>
      </c>
      <c r="F67" s="18">
        <v>1156651.67</v>
      </c>
      <c r="G67" s="18">
        <f t="shared" si="10"/>
        <v>208432.03999999992</v>
      </c>
      <c r="H67" s="18">
        <f t="shared" si="11"/>
        <v>237141.33000000007</v>
      </c>
      <c r="I67" s="19">
        <f t="shared" si="12"/>
        <v>21.981409517961566</v>
      </c>
      <c r="J67" s="19">
        <f t="shared" si="13"/>
        <v>82.985900345316693</v>
      </c>
      <c r="K67" s="19">
        <f t="shared" si="14"/>
        <v>18.595850445622911</v>
      </c>
    </row>
    <row r="68" spans="1:11" x14ac:dyDescent="0.2">
      <c r="A68" s="24" t="s">
        <v>39</v>
      </c>
      <c r="B68" s="17" t="s">
        <v>40</v>
      </c>
      <c r="C68" s="18">
        <v>484112.1</v>
      </c>
      <c r="D68" s="18">
        <v>2599744</v>
      </c>
      <c r="E68" s="18">
        <v>610463</v>
      </c>
      <c r="F68" s="18">
        <v>555673.81000000006</v>
      </c>
      <c r="G68" s="18">
        <f t="shared" si="10"/>
        <v>71561.710000000079</v>
      </c>
      <c r="H68" s="18">
        <f t="shared" si="11"/>
        <v>54789.189999999944</v>
      </c>
      <c r="I68" s="19">
        <f t="shared" si="12"/>
        <v>14.782053578086575</v>
      </c>
      <c r="J68" s="19">
        <f t="shared" si="13"/>
        <v>91.024977762780068</v>
      </c>
      <c r="K68" s="19">
        <f t="shared" si="14"/>
        <v>21.374174149454717</v>
      </c>
    </row>
    <row r="69" spans="1:11" x14ac:dyDescent="0.2">
      <c r="A69" s="24" t="s">
        <v>41</v>
      </c>
      <c r="B69" s="17" t="s">
        <v>42</v>
      </c>
      <c r="C69" s="18">
        <v>464107.53</v>
      </c>
      <c r="D69" s="18">
        <v>3620201</v>
      </c>
      <c r="E69" s="18">
        <v>783330</v>
      </c>
      <c r="F69" s="18">
        <v>600977.86</v>
      </c>
      <c r="G69" s="18">
        <f t="shared" si="10"/>
        <v>136870.32999999996</v>
      </c>
      <c r="H69" s="18">
        <f t="shared" si="11"/>
        <v>182352.14</v>
      </c>
      <c r="I69" s="19">
        <f t="shared" si="12"/>
        <v>29.491081517250961</v>
      </c>
      <c r="J69" s="19">
        <f t="shared" si="13"/>
        <v>76.720904344273805</v>
      </c>
      <c r="K69" s="19">
        <f t="shared" si="14"/>
        <v>16.600676592266559</v>
      </c>
    </row>
    <row r="70" spans="1:11" x14ac:dyDescent="0.2">
      <c r="A70" s="25" t="s">
        <v>43</v>
      </c>
      <c r="B70" s="17" t="s">
        <v>44</v>
      </c>
      <c r="C70" s="18">
        <v>214.86</v>
      </c>
      <c r="D70" s="18">
        <v>0</v>
      </c>
      <c r="E70" s="18">
        <v>0</v>
      </c>
      <c r="F70" s="18">
        <v>98</v>
      </c>
      <c r="G70" s="18">
        <f t="shared" si="10"/>
        <v>-116.86000000000001</v>
      </c>
      <c r="H70" s="18">
        <f t="shared" si="11"/>
        <v>-98</v>
      </c>
      <c r="I70" s="19">
        <f t="shared" si="12"/>
        <v>-54.388904402866991</v>
      </c>
      <c r="J70" s="19">
        <f t="shared" si="13"/>
        <v>0</v>
      </c>
      <c r="K70" s="19">
        <f t="shared" si="14"/>
        <v>0</v>
      </c>
    </row>
    <row r="71" spans="1:11" x14ac:dyDescent="0.2">
      <c r="A71" s="23" t="s">
        <v>45</v>
      </c>
      <c r="B71" s="17" t="s">
        <v>46</v>
      </c>
      <c r="C71" s="18">
        <v>50958</v>
      </c>
      <c r="D71" s="18">
        <v>238592</v>
      </c>
      <c r="E71" s="18">
        <v>53523</v>
      </c>
      <c r="F71" s="18">
        <v>53523</v>
      </c>
      <c r="G71" s="18">
        <f t="shared" si="10"/>
        <v>2565</v>
      </c>
      <c r="H71" s="18">
        <f t="shared" si="11"/>
        <v>0</v>
      </c>
      <c r="I71" s="19">
        <f t="shared" si="12"/>
        <v>5.0335570469798796</v>
      </c>
      <c r="J71" s="19">
        <f t="shared" si="13"/>
        <v>100</v>
      </c>
      <c r="K71" s="19">
        <f t="shared" si="14"/>
        <v>22.432856089055793</v>
      </c>
    </row>
    <row r="72" spans="1:11" x14ac:dyDescent="0.2">
      <c r="A72" s="24" t="s">
        <v>47</v>
      </c>
      <c r="B72" s="17" t="s">
        <v>48</v>
      </c>
      <c r="C72" s="18">
        <v>0</v>
      </c>
      <c r="D72" s="18">
        <v>24500</v>
      </c>
      <c r="E72" s="18">
        <v>0</v>
      </c>
      <c r="F72" s="18">
        <v>0</v>
      </c>
      <c r="G72" s="18">
        <f t="shared" si="10"/>
        <v>0</v>
      </c>
      <c r="H72" s="18">
        <f t="shared" si="11"/>
        <v>0</v>
      </c>
      <c r="I72" s="19">
        <f t="shared" si="12"/>
        <v>0</v>
      </c>
      <c r="J72" s="19">
        <f t="shared" si="13"/>
        <v>0</v>
      </c>
      <c r="K72" s="19">
        <f t="shared" si="14"/>
        <v>0</v>
      </c>
    </row>
    <row r="73" spans="1:11" x14ac:dyDescent="0.2">
      <c r="A73" s="24" t="s">
        <v>49</v>
      </c>
      <c r="B73" s="17" t="s">
        <v>50</v>
      </c>
      <c r="C73" s="18">
        <v>50958</v>
      </c>
      <c r="D73" s="18">
        <v>214092</v>
      </c>
      <c r="E73" s="18">
        <v>53523</v>
      </c>
      <c r="F73" s="18">
        <v>53523</v>
      </c>
      <c r="G73" s="18">
        <f t="shared" si="10"/>
        <v>2565</v>
      </c>
      <c r="H73" s="18">
        <f t="shared" si="11"/>
        <v>0</v>
      </c>
      <c r="I73" s="19">
        <f t="shared" si="12"/>
        <v>5.0335570469798796</v>
      </c>
      <c r="J73" s="19">
        <f t="shared" si="13"/>
        <v>100</v>
      </c>
      <c r="K73" s="19">
        <f t="shared" si="14"/>
        <v>25</v>
      </c>
    </row>
    <row r="74" spans="1:11" ht="25.5" x14ac:dyDescent="0.2">
      <c r="A74" s="23" t="s">
        <v>51</v>
      </c>
      <c r="B74" s="17" t="s">
        <v>52</v>
      </c>
      <c r="C74" s="18">
        <v>20100</v>
      </c>
      <c r="D74" s="18">
        <v>20100</v>
      </c>
      <c r="E74" s="18">
        <v>20100</v>
      </c>
      <c r="F74" s="18">
        <v>20100</v>
      </c>
      <c r="G74" s="18">
        <f t="shared" si="10"/>
        <v>0</v>
      </c>
      <c r="H74" s="18">
        <f t="shared" si="11"/>
        <v>0</v>
      </c>
      <c r="I74" s="19">
        <f t="shared" si="12"/>
        <v>0</v>
      </c>
      <c r="J74" s="19">
        <f t="shared" si="13"/>
        <v>100</v>
      </c>
      <c r="K74" s="19">
        <f t="shared" si="14"/>
        <v>100</v>
      </c>
    </row>
    <row r="75" spans="1:11" x14ac:dyDescent="0.2">
      <c r="A75" s="24" t="s">
        <v>53</v>
      </c>
      <c r="B75" s="17" t="s">
        <v>54</v>
      </c>
      <c r="C75" s="18">
        <v>20100</v>
      </c>
      <c r="D75" s="18">
        <v>20100</v>
      </c>
      <c r="E75" s="18">
        <v>20100</v>
      </c>
      <c r="F75" s="18">
        <v>20100</v>
      </c>
      <c r="G75" s="18">
        <f t="shared" si="10"/>
        <v>0</v>
      </c>
      <c r="H75" s="18">
        <f t="shared" si="11"/>
        <v>0</v>
      </c>
      <c r="I75" s="19">
        <f t="shared" si="12"/>
        <v>0</v>
      </c>
      <c r="J75" s="19">
        <f t="shared" si="13"/>
        <v>100</v>
      </c>
      <c r="K75" s="19">
        <f t="shared" si="14"/>
        <v>100</v>
      </c>
    </row>
    <row r="76" spans="1:11" ht="25.5" x14ac:dyDescent="0.2">
      <c r="A76" s="25" t="s">
        <v>55</v>
      </c>
      <c r="B76" s="17" t="s">
        <v>56</v>
      </c>
      <c r="C76" s="18">
        <v>20100</v>
      </c>
      <c r="D76" s="18">
        <v>20100</v>
      </c>
      <c r="E76" s="18">
        <v>20100</v>
      </c>
      <c r="F76" s="18">
        <v>20100</v>
      </c>
      <c r="G76" s="18">
        <f t="shared" si="10"/>
        <v>0</v>
      </c>
      <c r="H76" s="18">
        <f t="shared" si="11"/>
        <v>0</v>
      </c>
      <c r="I76" s="19">
        <f t="shared" si="12"/>
        <v>0</v>
      </c>
      <c r="J76" s="19">
        <f t="shared" si="13"/>
        <v>100</v>
      </c>
      <c r="K76" s="19">
        <f t="shared" si="14"/>
        <v>100</v>
      </c>
    </row>
    <row r="77" spans="1:11" ht="25.5" x14ac:dyDescent="0.2">
      <c r="A77" s="26" t="s">
        <v>57</v>
      </c>
      <c r="B77" s="17" t="s">
        <v>58</v>
      </c>
      <c r="C77" s="18">
        <v>20100</v>
      </c>
      <c r="D77" s="18">
        <v>20100</v>
      </c>
      <c r="E77" s="18">
        <v>20100</v>
      </c>
      <c r="F77" s="18">
        <v>20100</v>
      </c>
      <c r="G77" s="18">
        <f t="shared" si="10"/>
        <v>0</v>
      </c>
      <c r="H77" s="18">
        <f t="shared" si="11"/>
        <v>0</v>
      </c>
      <c r="I77" s="19">
        <f t="shared" si="12"/>
        <v>0</v>
      </c>
      <c r="J77" s="19">
        <f t="shared" si="13"/>
        <v>100</v>
      </c>
      <c r="K77" s="19">
        <f t="shared" si="14"/>
        <v>100</v>
      </c>
    </row>
    <row r="78" spans="1:11" x14ac:dyDescent="0.2">
      <c r="A78" s="22" t="s">
        <v>59</v>
      </c>
      <c r="B78" s="17" t="s">
        <v>60</v>
      </c>
      <c r="C78" s="18">
        <v>37474.410000000003</v>
      </c>
      <c r="D78" s="18">
        <v>120782</v>
      </c>
      <c r="E78" s="18">
        <v>15500</v>
      </c>
      <c r="F78" s="18">
        <v>8699.9</v>
      </c>
      <c r="G78" s="18">
        <f t="shared" si="10"/>
        <v>-28774.510000000002</v>
      </c>
      <c r="H78" s="18">
        <f t="shared" si="11"/>
        <v>6800.1</v>
      </c>
      <c r="I78" s="19">
        <f t="shared" si="12"/>
        <v>-76.784424357848465</v>
      </c>
      <c r="J78" s="19">
        <f t="shared" si="13"/>
        <v>56.12838709677419</v>
      </c>
      <c r="K78" s="19">
        <f t="shared" si="14"/>
        <v>7.202977264824229</v>
      </c>
    </row>
    <row r="79" spans="1:11" x14ac:dyDescent="0.2">
      <c r="A79" s="23" t="s">
        <v>61</v>
      </c>
      <c r="B79" s="17" t="s">
        <v>62</v>
      </c>
      <c r="C79" s="18">
        <v>37474.410000000003</v>
      </c>
      <c r="D79" s="18">
        <v>120782</v>
      </c>
      <c r="E79" s="18">
        <v>15500</v>
      </c>
      <c r="F79" s="18">
        <v>8699.9</v>
      </c>
      <c r="G79" s="18">
        <f t="shared" si="10"/>
        <v>-28774.510000000002</v>
      </c>
      <c r="H79" s="18">
        <f t="shared" si="11"/>
        <v>6800.1</v>
      </c>
      <c r="I79" s="19">
        <f t="shared" si="12"/>
        <v>-76.784424357848465</v>
      </c>
      <c r="J79" s="19">
        <f t="shared" si="13"/>
        <v>56.12838709677419</v>
      </c>
      <c r="K79" s="19">
        <f t="shared" si="14"/>
        <v>7.202977264824229</v>
      </c>
    </row>
    <row r="80" spans="1:11" x14ac:dyDescent="0.2">
      <c r="A80" s="16"/>
      <c r="B80" s="17" t="s">
        <v>63</v>
      </c>
      <c r="C80" s="18">
        <v>4488130.91</v>
      </c>
      <c r="D80" s="18">
        <v>0</v>
      </c>
      <c r="E80" s="18">
        <v>0</v>
      </c>
      <c r="F80" s="18">
        <v>5360444.43</v>
      </c>
      <c r="G80" s="18">
        <f t="shared" si="10"/>
        <v>872313.51999999955</v>
      </c>
      <c r="H80" s="18">
        <f t="shared" si="11"/>
        <v>-5360444.43</v>
      </c>
      <c r="I80" s="19">
        <f t="shared" si="12"/>
        <v>19.436008830678247</v>
      </c>
      <c r="J80" s="19">
        <f t="shared" si="13"/>
        <v>0</v>
      </c>
      <c r="K80" s="19">
        <f t="shared" si="14"/>
        <v>0</v>
      </c>
    </row>
    <row r="81" spans="1:11" x14ac:dyDescent="0.2">
      <c r="A81" s="16" t="s">
        <v>64</v>
      </c>
      <c r="B81" s="17" t="s">
        <v>65</v>
      </c>
      <c r="C81" s="18">
        <v>-4488130.91</v>
      </c>
      <c r="D81" s="18">
        <v>0</v>
      </c>
      <c r="E81" s="18">
        <v>0</v>
      </c>
      <c r="F81" s="18">
        <v>-5360444.43</v>
      </c>
      <c r="G81" s="18">
        <f t="shared" si="10"/>
        <v>-872313.51999999955</v>
      </c>
      <c r="H81" s="18">
        <f t="shared" si="11"/>
        <v>5360444.43</v>
      </c>
      <c r="I81" s="19">
        <f t="shared" si="12"/>
        <v>19.436008830678247</v>
      </c>
      <c r="J81" s="19">
        <f t="shared" si="13"/>
        <v>0</v>
      </c>
      <c r="K81" s="19">
        <f t="shared" si="14"/>
        <v>0</v>
      </c>
    </row>
    <row r="82" spans="1:11" x14ac:dyDescent="0.2">
      <c r="A82" s="22" t="s">
        <v>66</v>
      </c>
      <c r="B82" s="17" t="s">
        <v>67</v>
      </c>
      <c r="C82" s="18">
        <v>-4488130.91</v>
      </c>
      <c r="D82" s="18">
        <v>0</v>
      </c>
      <c r="E82" s="18">
        <v>0</v>
      </c>
      <c r="F82" s="18">
        <v>-5360444.43</v>
      </c>
      <c r="G82" s="18">
        <f t="shared" si="10"/>
        <v>-872313.51999999955</v>
      </c>
      <c r="H82" s="18">
        <f t="shared" si="11"/>
        <v>5360444.43</v>
      </c>
      <c r="I82" s="19">
        <f t="shared" si="12"/>
        <v>19.436008830678247</v>
      </c>
      <c r="J82" s="19">
        <f t="shared" si="13"/>
        <v>0</v>
      </c>
      <c r="K82" s="19">
        <f t="shared" si="14"/>
        <v>0</v>
      </c>
    </row>
    <row r="87" spans="1:11" ht="15.75" x14ac:dyDescent="0.2">
      <c r="A87" s="32"/>
      <c r="E87" s="35"/>
      <c r="K87" s="37"/>
    </row>
    <row r="89" spans="1:11" ht="15.75" x14ac:dyDescent="0.2">
      <c r="A89" s="32"/>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7"/>
  <sheetViews>
    <sheetView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238</v>
      </c>
      <c r="B13" s="21" t="s">
        <v>239</v>
      </c>
      <c r="C13" s="18"/>
      <c r="D13" s="18"/>
      <c r="E13" s="18"/>
      <c r="F13" s="18"/>
      <c r="G13" s="18"/>
      <c r="H13" s="18"/>
      <c r="I13" s="19"/>
      <c r="J13" s="19"/>
      <c r="K13" s="19"/>
    </row>
    <row r="14" spans="1:11" x14ac:dyDescent="0.2">
      <c r="A14" s="16" t="s">
        <v>25</v>
      </c>
      <c r="B14" s="17" t="s">
        <v>26</v>
      </c>
      <c r="C14" s="18">
        <v>151804342.15000001</v>
      </c>
      <c r="D14" s="18">
        <v>350232598</v>
      </c>
      <c r="E14" s="18">
        <v>32270940</v>
      </c>
      <c r="F14" s="18">
        <v>349091003.12</v>
      </c>
      <c r="G14" s="18">
        <f t="shared" ref="G14:G55" si="0">F14-C14</f>
        <v>197286660.97</v>
      </c>
      <c r="H14" s="18">
        <f t="shared" ref="H14:H55" si="1">E14-F14</f>
        <v>-316820063.12</v>
      </c>
      <c r="I14" s="19">
        <f t="shared" ref="I14:I55" si="2">IF(ISERROR(F14/C14),0,F14/C14*100-100)</f>
        <v>129.96114483672559</v>
      </c>
      <c r="J14" s="19">
        <f t="shared" ref="J14:J55" si="3">IF(ISERROR(F14/E14),0,F14/E14*100)</f>
        <v>1081.7503398413558</v>
      </c>
      <c r="K14" s="19">
        <f t="shared" ref="K14:K55" si="4">IF(ISERROR(F14/D14),0,F14/D14*100)</f>
        <v>99.674046651705453</v>
      </c>
    </row>
    <row r="15" spans="1:11" ht="25.5" x14ac:dyDescent="0.2">
      <c r="A15" s="22" t="s">
        <v>27</v>
      </c>
      <c r="B15" s="17" t="s">
        <v>28</v>
      </c>
      <c r="C15" s="18">
        <v>959487.84</v>
      </c>
      <c r="D15" s="18">
        <v>2953606</v>
      </c>
      <c r="E15" s="18">
        <v>928164</v>
      </c>
      <c r="F15" s="18">
        <v>2135117.7400000002</v>
      </c>
      <c r="G15" s="18">
        <f t="shared" si="0"/>
        <v>1175629.9000000004</v>
      </c>
      <c r="H15" s="18">
        <f t="shared" si="1"/>
        <v>-1206953.7400000002</v>
      </c>
      <c r="I15" s="19">
        <f t="shared" si="2"/>
        <v>122.52681597298829</v>
      </c>
      <c r="J15" s="19">
        <f t="shared" si="3"/>
        <v>230.03668963674525</v>
      </c>
      <c r="K15" s="19">
        <f t="shared" si="4"/>
        <v>72.288509029301821</v>
      </c>
    </row>
    <row r="16" spans="1:11" x14ac:dyDescent="0.2">
      <c r="A16" s="22" t="s">
        <v>88</v>
      </c>
      <c r="B16" s="17" t="s">
        <v>89</v>
      </c>
      <c r="C16" s="18">
        <v>274964.31</v>
      </c>
      <c r="D16" s="18">
        <v>529677</v>
      </c>
      <c r="E16" s="18">
        <v>268490</v>
      </c>
      <c r="F16" s="18">
        <v>246449.38</v>
      </c>
      <c r="G16" s="18">
        <f t="shared" si="0"/>
        <v>-28514.929999999993</v>
      </c>
      <c r="H16" s="18">
        <f t="shared" si="1"/>
        <v>22040.619999999995</v>
      </c>
      <c r="I16" s="19">
        <f t="shared" si="2"/>
        <v>-10.370411345385151</v>
      </c>
      <c r="J16" s="19">
        <f t="shared" si="3"/>
        <v>91.790897240120671</v>
      </c>
      <c r="K16" s="19">
        <f t="shared" si="4"/>
        <v>46.528238907862715</v>
      </c>
    </row>
    <row r="17" spans="1:11" x14ac:dyDescent="0.2">
      <c r="A17" s="22" t="s">
        <v>90</v>
      </c>
      <c r="B17" s="17" t="s">
        <v>91</v>
      </c>
      <c r="C17" s="18">
        <v>176516</v>
      </c>
      <c r="D17" s="18">
        <v>261506</v>
      </c>
      <c r="E17" s="18">
        <v>160244</v>
      </c>
      <c r="F17" s="18">
        <v>221627</v>
      </c>
      <c r="G17" s="18">
        <f t="shared" si="0"/>
        <v>45111</v>
      </c>
      <c r="H17" s="18">
        <f t="shared" si="1"/>
        <v>-61383</v>
      </c>
      <c r="I17" s="19">
        <f t="shared" si="2"/>
        <v>25.556323506084439</v>
      </c>
      <c r="J17" s="19">
        <f t="shared" si="3"/>
        <v>138.30595841341952</v>
      </c>
      <c r="K17" s="19">
        <f t="shared" si="4"/>
        <v>84.750254296268537</v>
      </c>
    </row>
    <row r="18" spans="1:11" x14ac:dyDescent="0.2">
      <c r="A18" s="23" t="s">
        <v>92</v>
      </c>
      <c r="B18" s="17" t="s">
        <v>93</v>
      </c>
      <c r="C18" s="18">
        <v>176516</v>
      </c>
      <c r="D18" s="18">
        <v>261506</v>
      </c>
      <c r="E18" s="18">
        <v>160244</v>
      </c>
      <c r="F18" s="18">
        <v>221627</v>
      </c>
      <c r="G18" s="18">
        <f t="shared" si="0"/>
        <v>45111</v>
      </c>
      <c r="H18" s="18">
        <f t="shared" si="1"/>
        <v>-61383</v>
      </c>
      <c r="I18" s="19">
        <f t="shared" si="2"/>
        <v>25.556323506084439</v>
      </c>
      <c r="J18" s="19">
        <f t="shared" si="3"/>
        <v>138.30595841341952</v>
      </c>
      <c r="K18" s="19">
        <f t="shared" si="4"/>
        <v>84.750254296268537</v>
      </c>
    </row>
    <row r="19" spans="1:11" x14ac:dyDescent="0.2">
      <c r="A19" s="24" t="s">
        <v>94</v>
      </c>
      <c r="B19" s="17" t="s">
        <v>95</v>
      </c>
      <c r="C19" s="18">
        <v>176516</v>
      </c>
      <c r="D19" s="18">
        <v>261506</v>
      </c>
      <c r="E19" s="18">
        <v>160244</v>
      </c>
      <c r="F19" s="18">
        <v>221627</v>
      </c>
      <c r="G19" s="18">
        <f t="shared" si="0"/>
        <v>45111</v>
      </c>
      <c r="H19" s="18">
        <f t="shared" si="1"/>
        <v>-61383</v>
      </c>
      <c r="I19" s="19">
        <f t="shared" si="2"/>
        <v>25.556323506084439</v>
      </c>
      <c r="J19" s="19">
        <f t="shared" si="3"/>
        <v>138.30595841341952</v>
      </c>
      <c r="K19" s="19">
        <f t="shared" si="4"/>
        <v>84.750254296268537</v>
      </c>
    </row>
    <row r="20" spans="1:11" ht="25.5" x14ac:dyDescent="0.2">
      <c r="A20" s="25" t="s">
        <v>96</v>
      </c>
      <c r="B20" s="17" t="s">
        <v>97</v>
      </c>
      <c r="C20" s="18">
        <v>176516</v>
      </c>
      <c r="D20" s="18">
        <v>261506</v>
      </c>
      <c r="E20" s="18">
        <v>160244</v>
      </c>
      <c r="F20" s="18">
        <v>221627</v>
      </c>
      <c r="G20" s="18">
        <f t="shared" si="0"/>
        <v>45111</v>
      </c>
      <c r="H20" s="18">
        <f t="shared" si="1"/>
        <v>-61383</v>
      </c>
      <c r="I20" s="19">
        <f t="shared" si="2"/>
        <v>25.556323506084439</v>
      </c>
      <c r="J20" s="19">
        <f t="shared" si="3"/>
        <v>138.30595841341952</v>
      </c>
      <c r="K20" s="19">
        <f t="shared" si="4"/>
        <v>84.750254296268537</v>
      </c>
    </row>
    <row r="21" spans="1:11" ht="25.5" x14ac:dyDescent="0.2">
      <c r="A21" s="26" t="s">
        <v>98</v>
      </c>
      <c r="B21" s="17" t="s">
        <v>99</v>
      </c>
      <c r="C21" s="18">
        <v>126516</v>
      </c>
      <c r="D21" s="18">
        <v>161793</v>
      </c>
      <c r="E21" s="18">
        <v>127007</v>
      </c>
      <c r="F21" s="18">
        <v>121914</v>
      </c>
      <c r="G21" s="18">
        <f t="shared" si="0"/>
        <v>-4602</v>
      </c>
      <c r="H21" s="18">
        <f t="shared" si="1"/>
        <v>5093</v>
      </c>
      <c r="I21" s="19">
        <f t="shared" si="2"/>
        <v>-3.6374845869297161</v>
      </c>
      <c r="J21" s="19">
        <f t="shared" si="3"/>
        <v>95.989984803987184</v>
      </c>
      <c r="K21" s="19">
        <f t="shared" si="4"/>
        <v>75.351838460254768</v>
      </c>
    </row>
    <row r="22" spans="1:11" ht="25.5" x14ac:dyDescent="0.2">
      <c r="A22" s="26" t="s">
        <v>100</v>
      </c>
      <c r="B22" s="17" t="s">
        <v>101</v>
      </c>
      <c r="C22" s="18">
        <v>50000</v>
      </c>
      <c r="D22" s="18">
        <v>99713</v>
      </c>
      <c r="E22" s="18">
        <v>33237</v>
      </c>
      <c r="F22" s="18">
        <v>99713</v>
      </c>
      <c r="G22" s="18">
        <f t="shared" si="0"/>
        <v>49713</v>
      </c>
      <c r="H22" s="18">
        <f t="shared" si="1"/>
        <v>-66476</v>
      </c>
      <c r="I22" s="19">
        <f t="shared" si="2"/>
        <v>99.425999999999988</v>
      </c>
      <c r="J22" s="19">
        <f t="shared" si="3"/>
        <v>300.00601739025785</v>
      </c>
      <c r="K22" s="19">
        <f t="shared" si="4"/>
        <v>100</v>
      </c>
    </row>
    <row r="23" spans="1:11" x14ac:dyDescent="0.2">
      <c r="A23" s="22" t="s">
        <v>29</v>
      </c>
      <c r="B23" s="17" t="s">
        <v>30</v>
      </c>
      <c r="C23" s="18">
        <v>150393374</v>
      </c>
      <c r="D23" s="18">
        <v>346487809</v>
      </c>
      <c r="E23" s="18">
        <v>30914042</v>
      </c>
      <c r="F23" s="18">
        <v>346487809</v>
      </c>
      <c r="G23" s="18">
        <f t="shared" si="0"/>
        <v>196094435</v>
      </c>
      <c r="H23" s="18">
        <f t="shared" si="1"/>
        <v>-315573767</v>
      </c>
      <c r="I23" s="19">
        <f t="shared" si="2"/>
        <v>130.38768250521463</v>
      </c>
      <c r="J23" s="19">
        <f t="shared" si="3"/>
        <v>1120.8104362412396</v>
      </c>
      <c r="K23" s="19">
        <f t="shared" si="4"/>
        <v>100</v>
      </c>
    </row>
    <row r="24" spans="1:11" x14ac:dyDescent="0.2">
      <c r="A24" s="23" t="s">
        <v>31</v>
      </c>
      <c r="B24" s="17" t="s">
        <v>32</v>
      </c>
      <c r="C24" s="18">
        <v>150393374</v>
      </c>
      <c r="D24" s="18">
        <v>346487809</v>
      </c>
      <c r="E24" s="18">
        <v>30914042</v>
      </c>
      <c r="F24" s="18">
        <v>346487809</v>
      </c>
      <c r="G24" s="18">
        <f t="shared" si="0"/>
        <v>196094435</v>
      </c>
      <c r="H24" s="18">
        <f t="shared" si="1"/>
        <v>-315573767</v>
      </c>
      <c r="I24" s="19">
        <f t="shared" si="2"/>
        <v>130.38768250521463</v>
      </c>
      <c r="J24" s="19">
        <f t="shared" si="3"/>
        <v>1120.8104362412396</v>
      </c>
      <c r="K24" s="19">
        <f t="shared" si="4"/>
        <v>100</v>
      </c>
    </row>
    <row r="25" spans="1:11" x14ac:dyDescent="0.2">
      <c r="A25" s="16" t="s">
        <v>33</v>
      </c>
      <c r="B25" s="17" t="s">
        <v>34</v>
      </c>
      <c r="C25" s="18">
        <v>26202399.010000002</v>
      </c>
      <c r="D25" s="18">
        <v>350640621</v>
      </c>
      <c r="E25" s="18">
        <v>32218655</v>
      </c>
      <c r="F25" s="18">
        <v>175802507.22</v>
      </c>
      <c r="G25" s="18">
        <f t="shared" si="0"/>
        <v>149600108.21000001</v>
      </c>
      <c r="H25" s="18">
        <f t="shared" si="1"/>
        <v>-143583852.22</v>
      </c>
      <c r="I25" s="19">
        <f t="shared" si="2"/>
        <v>570.94050110795558</v>
      </c>
      <c r="J25" s="19">
        <f t="shared" si="3"/>
        <v>545.65439562886786</v>
      </c>
      <c r="K25" s="19">
        <f t="shared" si="4"/>
        <v>50.137518784510704</v>
      </c>
    </row>
    <row r="26" spans="1:11" x14ac:dyDescent="0.2">
      <c r="A26" s="22" t="s">
        <v>35</v>
      </c>
      <c r="B26" s="17" t="s">
        <v>36</v>
      </c>
      <c r="C26" s="18">
        <v>26100460.960000001</v>
      </c>
      <c r="D26" s="18">
        <v>346592390</v>
      </c>
      <c r="E26" s="18">
        <v>31818477</v>
      </c>
      <c r="F26" s="18">
        <v>175571945.25999999</v>
      </c>
      <c r="G26" s="18">
        <f t="shared" si="0"/>
        <v>149471484.29999998</v>
      </c>
      <c r="H26" s="18">
        <f t="shared" si="1"/>
        <v>-143753468.25999999</v>
      </c>
      <c r="I26" s="19">
        <f t="shared" si="2"/>
        <v>572.67756507852869</v>
      </c>
      <c r="J26" s="19">
        <f t="shared" si="3"/>
        <v>551.79242318857678</v>
      </c>
      <c r="K26" s="19">
        <f t="shared" si="4"/>
        <v>50.656607105539727</v>
      </c>
    </row>
    <row r="27" spans="1:11" x14ac:dyDescent="0.2">
      <c r="A27" s="23" t="s">
        <v>37</v>
      </c>
      <c r="B27" s="17" t="s">
        <v>38</v>
      </c>
      <c r="C27" s="18">
        <v>11525642.58</v>
      </c>
      <c r="D27" s="18">
        <v>89834810</v>
      </c>
      <c r="E27" s="18">
        <v>17555894</v>
      </c>
      <c r="F27" s="18">
        <v>14543965.119999999</v>
      </c>
      <c r="G27" s="18">
        <f t="shared" si="0"/>
        <v>3018322.5399999991</v>
      </c>
      <c r="H27" s="18">
        <f t="shared" si="1"/>
        <v>3011928.8800000008</v>
      </c>
      <c r="I27" s="19">
        <f t="shared" si="2"/>
        <v>26.187889473837899</v>
      </c>
      <c r="J27" s="19">
        <f t="shared" si="3"/>
        <v>82.843773834587964</v>
      </c>
      <c r="K27" s="19">
        <f t="shared" si="4"/>
        <v>16.189676496226795</v>
      </c>
    </row>
    <row r="28" spans="1:11" x14ac:dyDescent="0.2">
      <c r="A28" s="24" t="s">
        <v>39</v>
      </c>
      <c r="B28" s="17" t="s">
        <v>40</v>
      </c>
      <c r="C28" s="18">
        <v>6181429.96</v>
      </c>
      <c r="D28" s="18">
        <v>31292064</v>
      </c>
      <c r="E28" s="18">
        <v>6868133</v>
      </c>
      <c r="F28" s="18">
        <v>6295400.29</v>
      </c>
      <c r="G28" s="18">
        <f t="shared" si="0"/>
        <v>113970.33000000007</v>
      </c>
      <c r="H28" s="18">
        <f t="shared" si="1"/>
        <v>572732.71</v>
      </c>
      <c r="I28" s="19">
        <f t="shared" si="2"/>
        <v>1.8437534799795827</v>
      </c>
      <c r="J28" s="19">
        <f t="shared" si="3"/>
        <v>91.661013116665032</v>
      </c>
      <c r="K28" s="19">
        <f t="shared" si="4"/>
        <v>20.118200863963466</v>
      </c>
    </row>
    <row r="29" spans="1:11" x14ac:dyDescent="0.2">
      <c r="A29" s="24" t="s">
        <v>41</v>
      </c>
      <c r="B29" s="17" t="s">
        <v>42</v>
      </c>
      <c r="C29" s="18">
        <v>5344212.62</v>
      </c>
      <c r="D29" s="18">
        <v>58542746</v>
      </c>
      <c r="E29" s="18">
        <v>10687761</v>
      </c>
      <c r="F29" s="18">
        <v>8248564.8300000001</v>
      </c>
      <c r="G29" s="18">
        <f t="shared" si="0"/>
        <v>2904352.21</v>
      </c>
      <c r="H29" s="18">
        <f t="shared" si="1"/>
        <v>2439196.17</v>
      </c>
      <c r="I29" s="19">
        <f t="shared" si="2"/>
        <v>54.345745884638859</v>
      </c>
      <c r="J29" s="19">
        <f t="shared" si="3"/>
        <v>77.177669204990636</v>
      </c>
      <c r="K29" s="19">
        <f t="shared" si="4"/>
        <v>14.089815380371807</v>
      </c>
    </row>
    <row r="30" spans="1:11" x14ac:dyDescent="0.2">
      <c r="A30" s="25" t="s">
        <v>43</v>
      </c>
      <c r="B30" s="17" t="s">
        <v>44</v>
      </c>
      <c r="C30" s="18">
        <v>78384.62</v>
      </c>
      <c r="D30" s="18">
        <v>0</v>
      </c>
      <c r="E30" s="18">
        <v>0</v>
      </c>
      <c r="F30" s="18">
        <v>86681.83</v>
      </c>
      <c r="G30" s="18">
        <f t="shared" si="0"/>
        <v>8297.2100000000064</v>
      </c>
      <c r="H30" s="18">
        <f t="shared" si="1"/>
        <v>-86681.83</v>
      </c>
      <c r="I30" s="19">
        <f t="shared" si="2"/>
        <v>10.585252566128418</v>
      </c>
      <c r="J30" s="19">
        <f t="shared" si="3"/>
        <v>0</v>
      </c>
      <c r="K30" s="19">
        <f t="shared" si="4"/>
        <v>0</v>
      </c>
    </row>
    <row r="31" spans="1:11" x14ac:dyDescent="0.2">
      <c r="A31" s="23" t="s">
        <v>45</v>
      </c>
      <c r="B31" s="17" t="s">
        <v>46</v>
      </c>
      <c r="C31" s="18">
        <v>11395194.369999999</v>
      </c>
      <c r="D31" s="18">
        <v>251781618</v>
      </c>
      <c r="E31" s="18">
        <v>12312470</v>
      </c>
      <c r="F31" s="18">
        <v>158963362.99000001</v>
      </c>
      <c r="G31" s="18">
        <f t="shared" si="0"/>
        <v>147568168.62</v>
      </c>
      <c r="H31" s="18">
        <f t="shared" si="1"/>
        <v>-146650892.99000001</v>
      </c>
      <c r="I31" s="19">
        <f t="shared" si="2"/>
        <v>1295.0035236652134</v>
      </c>
      <c r="J31" s="19">
        <f t="shared" si="3"/>
        <v>1291.07614467284</v>
      </c>
      <c r="K31" s="19">
        <f t="shared" si="4"/>
        <v>63.135412446988092</v>
      </c>
    </row>
    <row r="32" spans="1:11" x14ac:dyDescent="0.2">
      <c r="A32" s="24" t="s">
        <v>47</v>
      </c>
      <c r="B32" s="17" t="s">
        <v>48</v>
      </c>
      <c r="C32" s="18">
        <v>11327703.43</v>
      </c>
      <c r="D32" s="18">
        <v>251781618</v>
      </c>
      <c r="E32" s="18">
        <v>12312470</v>
      </c>
      <c r="F32" s="18">
        <v>158963362.99000001</v>
      </c>
      <c r="G32" s="18">
        <f t="shared" si="0"/>
        <v>147635659.56</v>
      </c>
      <c r="H32" s="18">
        <f t="shared" si="1"/>
        <v>-146650892.99000001</v>
      </c>
      <c r="I32" s="19">
        <f t="shared" si="2"/>
        <v>1303.3150141361002</v>
      </c>
      <c r="J32" s="19">
        <f t="shared" si="3"/>
        <v>1291.07614467284</v>
      </c>
      <c r="K32" s="19">
        <f t="shared" si="4"/>
        <v>63.135412446988092</v>
      </c>
    </row>
    <row r="33" spans="1:11" x14ac:dyDescent="0.2">
      <c r="A33" s="24" t="s">
        <v>49</v>
      </c>
      <c r="B33" s="17" t="s">
        <v>50</v>
      </c>
      <c r="C33" s="18">
        <v>67490.94</v>
      </c>
      <c r="D33" s="18">
        <v>0</v>
      </c>
      <c r="E33" s="18">
        <v>0</v>
      </c>
      <c r="F33" s="18">
        <v>0</v>
      </c>
      <c r="G33" s="18">
        <f t="shared" si="0"/>
        <v>-67490.94</v>
      </c>
      <c r="H33" s="18">
        <f t="shared" si="1"/>
        <v>0</v>
      </c>
      <c r="I33" s="19">
        <f t="shared" si="2"/>
        <v>-100</v>
      </c>
      <c r="J33" s="19">
        <f t="shared" si="3"/>
        <v>0</v>
      </c>
      <c r="K33" s="19">
        <f t="shared" si="4"/>
        <v>0</v>
      </c>
    </row>
    <row r="34" spans="1:11" ht="25.5" x14ac:dyDescent="0.2">
      <c r="A34" s="23" t="s">
        <v>74</v>
      </c>
      <c r="B34" s="17" t="s">
        <v>75</v>
      </c>
      <c r="C34" s="18">
        <v>36469.14</v>
      </c>
      <c r="D34" s="18">
        <v>230083</v>
      </c>
      <c r="E34" s="18">
        <v>11525</v>
      </c>
      <c r="F34" s="18">
        <v>17229.61</v>
      </c>
      <c r="G34" s="18">
        <f t="shared" si="0"/>
        <v>-19239.53</v>
      </c>
      <c r="H34" s="18">
        <f t="shared" si="1"/>
        <v>-5704.6100000000006</v>
      </c>
      <c r="I34" s="19">
        <f t="shared" si="2"/>
        <v>-52.755644909641411</v>
      </c>
      <c r="J34" s="19">
        <f t="shared" si="3"/>
        <v>149.49770065075921</v>
      </c>
      <c r="K34" s="19">
        <f t="shared" si="4"/>
        <v>7.4884324352516272</v>
      </c>
    </row>
    <row r="35" spans="1:11" x14ac:dyDescent="0.2">
      <c r="A35" s="24" t="s">
        <v>76</v>
      </c>
      <c r="B35" s="17" t="s">
        <v>77</v>
      </c>
      <c r="C35" s="18">
        <v>36469.14</v>
      </c>
      <c r="D35" s="18">
        <v>230083</v>
      </c>
      <c r="E35" s="18">
        <v>11525</v>
      </c>
      <c r="F35" s="18">
        <v>17229.61</v>
      </c>
      <c r="G35" s="18">
        <f t="shared" si="0"/>
        <v>-19239.53</v>
      </c>
      <c r="H35" s="18">
        <f t="shared" si="1"/>
        <v>-5704.6100000000006</v>
      </c>
      <c r="I35" s="19">
        <f t="shared" si="2"/>
        <v>-52.755644909641411</v>
      </c>
      <c r="J35" s="19">
        <f t="shared" si="3"/>
        <v>149.49770065075921</v>
      </c>
      <c r="K35" s="19">
        <f t="shared" si="4"/>
        <v>7.4884324352516272</v>
      </c>
    </row>
    <row r="36" spans="1:11" ht="25.5" x14ac:dyDescent="0.2">
      <c r="A36" s="23" t="s">
        <v>51</v>
      </c>
      <c r="B36" s="17" t="s">
        <v>52</v>
      </c>
      <c r="C36" s="18">
        <v>3143154.87</v>
      </c>
      <c r="D36" s="18">
        <v>4745879</v>
      </c>
      <c r="E36" s="18">
        <v>1938588</v>
      </c>
      <c r="F36" s="18">
        <v>2047387.54</v>
      </c>
      <c r="G36" s="18">
        <f t="shared" si="0"/>
        <v>-1095767.33</v>
      </c>
      <c r="H36" s="18">
        <f t="shared" si="1"/>
        <v>-108799.54000000004</v>
      </c>
      <c r="I36" s="19">
        <f t="shared" si="2"/>
        <v>-34.862021609517441</v>
      </c>
      <c r="J36" s="19">
        <f t="shared" si="3"/>
        <v>105.61230854622023</v>
      </c>
      <c r="K36" s="19">
        <f t="shared" si="4"/>
        <v>43.140323215151504</v>
      </c>
    </row>
    <row r="37" spans="1:11" x14ac:dyDescent="0.2">
      <c r="A37" s="24" t="s">
        <v>53</v>
      </c>
      <c r="B37" s="17" t="s">
        <v>54</v>
      </c>
      <c r="C37" s="18">
        <v>41112.239999999998</v>
      </c>
      <c r="D37" s="18">
        <v>320842</v>
      </c>
      <c r="E37" s="18">
        <v>4415</v>
      </c>
      <c r="F37" s="18">
        <v>55338.18</v>
      </c>
      <c r="G37" s="18">
        <f t="shared" si="0"/>
        <v>14225.940000000002</v>
      </c>
      <c r="H37" s="18">
        <f t="shared" si="1"/>
        <v>-50923.18</v>
      </c>
      <c r="I37" s="19">
        <f t="shared" si="2"/>
        <v>34.60268766673866</v>
      </c>
      <c r="J37" s="19">
        <f t="shared" si="3"/>
        <v>1253.4129105322763</v>
      </c>
      <c r="K37" s="19">
        <f t="shared" si="4"/>
        <v>17.247797981561018</v>
      </c>
    </row>
    <row r="38" spans="1:11" ht="25.5" x14ac:dyDescent="0.2">
      <c r="A38" s="25" t="s">
        <v>78</v>
      </c>
      <c r="B38" s="17" t="s">
        <v>79</v>
      </c>
      <c r="C38" s="18">
        <v>333.11</v>
      </c>
      <c r="D38" s="18">
        <v>1660</v>
      </c>
      <c r="E38" s="18">
        <v>415</v>
      </c>
      <c r="F38" s="18">
        <v>156.63</v>
      </c>
      <c r="G38" s="18">
        <f t="shared" si="0"/>
        <v>-176.48000000000002</v>
      </c>
      <c r="H38" s="18">
        <f t="shared" si="1"/>
        <v>258.37</v>
      </c>
      <c r="I38" s="19">
        <f t="shared" si="2"/>
        <v>-52.979496262495871</v>
      </c>
      <c r="J38" s="19">
        <f t="shared" si="3"/>
        <v>37.742168674698796</v>
      </c>
      <c r="K38" s="19">
        <f t="shared" si="4"/>
        <v>9.435542168674699</v>
      </c>
    </row>
    <row r="39" spans="1:11" ht="25.5" x14ac:dyDescent="0.2">
      <c r="A39" s="25" t="s">
        <v>55</v>
      </c>
      <c r="B39" s="17" t="s">
        <v>56</v>
      </c>
      <c r="C39" s="18">
        <v>40779.129999999997</v>
      </c>
      <c r="D39" s="18">
        <v>319182</v>
      </c>
      <c r="E39" s="18">
        <v>4000</v>
      </c>
      <c r="F39" s="18">
        <v>55181.55</v>
      </c>
      <c r="G39" s="18">
        <f t="shared" si="0"/>
        <v>14402.420000000006</v>
      </c>
      <c r="H39" s="18">
        <f t="shared" si="1"/>
        <v>-51181.55</v>
      </c>
      <c r="I39" s="19">
        <f t="shared" si="2"/>
        <v>35.318114927905526</v>
      </c>
      <c r="J39" s="19">
        <f t="shared" si="3"/>
        <v>1379.5387499999999</v>
      </c>
      <c r="K39" s="19">
        <f t="shared" si="4"/>
        <v>17.288427918867605</v>
      </c>
    </row>
    <row r="40" spans="1:11" ht="25.5" x14ac:dyDescent="0.2">
      <c r="A40" s="26" t="s">
        <v>57</v>
      </c>
      <c r="B40" s="17" t="s">
        <v>58</v>
      </c>
      <c r="C40" s="18">
        <v>40779.129999999997</v>
      </c>
      <c r="D40" s="18">
        <v>109182</v>
      </c>
      <c r="E40" s="18">
        <v>0</v>
      </c>
      <c r="F40" s="18">
        <v>51181.55</v>
      </c>
      <c r="G40" s="18">
        <f t="shared" si="0"/>
        <v>10402.420000000006</v>
      </c>
      <c r="H40" s="18">
        <f t="shared" si="1"/>
        <v>-51181.55</v>
      </c>
      <c r="I40" s="19">
        <f t="shared" si="2"/>
        <v>25.509175894630417</v>
      </c>
      <c r="J40" s="19">
        <f t="shared" si="3"/>
        <v>0</v>
      </c>
      <c r="K40" s="19">
        <f t="shared" si="4"/>
        <v>46.877278305947868</v>
      </c>
    </row>
    <row r="41" spans="1:11" ht="25.5" x14ac:dyDescent="0.2">
      <c r="A41" s="26" t="s">
        <v>240</v>
      </c>
      <c r="B41" s="17" t="s">
        <v>241</v>
      </c>
      <c r="C41" s="18">
        <v>0</v>
      </c>
      <c r="D41" s="18">
        <v>210000</v>
      </c>
      <c r="E41" s="18">
        <v>4000</v>
      </c>
      <c r="F41" s="18">
        <v>4000</v>
      </c>
      <c r="G41" s="18">
        <f t="shared" si="0"/>
        <v>4000</v>
      </c>
      <c r="H41" s="18">
        <f t="shared" si="1"/>
        <v>0</v>
      </c>
      <c r="I41" s="19">
        <f t="shared" si="2"/>
        <v>0</v>
      </c>
      <c r="J41" s="19">
        <f t="shared" si="3"/>
        <v>100</v>
      </c>
      <c r="K41" s="19">
        <f t="shared" si="4"/>
        <v>1.9047619047619049</v>
      </c>
    </row>
    <row r="42" spans="1:11" ht="51" x14ac:dyDescent="0.2">
      <c r="A42" s="24" t="s">
        <v>152</v>
      </c>
      <c r="B42" s="17" t="s">
        <v>153</v>
      </c>
      <c r="C42" s="18">
        <v>3043725.26</v>
      </c>
      <c r="D42" s="18">
        <v>3988932</v>
      </c>
      <c r="E42" s="18">
        <v>1912033</v>
      </c>
      <c r="F42" s="18">
        <v>1889448.13</v>
      </c>
      <c r="G42" s="18">
        <f t="shared" si="0"/>
        <v>-1154277.1299999999</v>
      </c>
      <c r="H42" s="18">
        <f t="shared" si="1"/>
        <v>22584.870000000112</v>
      </c>
      <c r="I42" s="19">
        <f t="shared" si="2"/>
        <v>-37.923170831785256</v>
      </c>
      <c r="J42" s="19">
        <f t="shared" si="3"/>
        <v>98.818803336553287</v>
      </c>
      <c r="K42" s="19">
        <f t="shared" si="4"/>
        <v>47.367268481889383</v>
      </c>
    </row>
    <row r="43" spans="1:11" ht="38.25" x14ac:dyDescent="0.2">
      <c r="A43" s="25" t="s">
        <v>154</v>
      </c>
      <c r="B43" s="17" t="s">
        <v>155</v>
      </c>
      <c r="C43" s="18">
        <v>0</v>
      </c>
      <c r="D43" s="18">
        <v>261243</v>
      </c>
      <c r="E43" s="18">
        <v>12033</v>
      </c>
      <c r="F43" s="18">
        <v>0</v>
      </c>
      <c r="G43" s="18">
        <f t="shared" si="0"/>
        <v>0</v>
      </c>
      <c r="H43" s="18">
        <f t="shared" si="1"/>
        <v>12033</v>
      </c>
      <c r="I43" s="19">
        <f t="shared" si="2"/>
        <v>0</v>
      </c>
      <c r="J43" s="19">
        <f t="shared" si="3"/>
        <v>0</v>
      </c>
      <c r="K43" s="19">
        <f t="shared" si="4"/>
        <v>0</v>
      </c>
    </row>
    <row r="44" spans="1:11" ht="63.75" x14ac:dyDescent="0.2">
      <c r="A44" s="25" t="s">
        <v>242</v>
      </c>
      <c r="B44" s="17" t="s">
        <v>243</v>
      </c>
      <c r="C44" s="18">
        <v>3043725.26</v>
      </c>
      <c r="D44" s="18">
        <v>3727689</v>
      </c>
      <c r="E44" s="18">
        <v>1900000</v>
      </c>
      <c r="F44" s="18">
        <v>1889448.13</v>
      </c>
      <c r="G44" s="18">
        <f t="shared" si="0"/>
        <v>-1154277.1299999999</v>
      </c>
      <c r="H44" s="18">
        <f t="shared" si="1"/>
        <v>10551.870000000112</v>
      </c>
      <c r="I44" s="19">
        <f t="shared" si="2"/>
        <v>-37.923170831785256</v>
      </c>
      <c r="J44" s="19">
        <f t="shared" si="3"/>
        <v>99.444638421052616</v>
      </c>
      <c r="K44" s="19">
        <f t="shared" si="4"/>
        <v>50.686849949123967</v>
      </c>
    </row>
    <row r="45" spans="1:11" ht="25.5" x14ac:dyDescent="0.2">
      <c r="A45" s="24" t="s">
        <v>156</v>
      </c>
      <c r="B45" s="17" t="s">
        <v>157</v>
      </c>
      <c r="C45" s="18">
        <v>6140</v>
      </c>
      <c r="D45" s="18">
        <v>196737</v>
      </c>
      <c r="E45" s="18">
        <v>22140</v>
      </c>
      <c r="F45" s="18">
        <v>66140</v>
      </c>
      <c r="G45" s="18">
        <f t="shared" si="0"/>
        <v>60000</v>
      </c>
      <c r="H45" s="18">
        <f t="shared" si="1"/>
        <v>-44000</v>
      </c>
      <c r="I45" s="19">
        <f t="shared" si="2"/>
        <v>977.19869706840404</v>
      </c>
      <c r="J45" s="19">
        <f t="shared" si="3"/>
        <v>298.73532068654021</v>
      </c>
      <c r="K45" s="19">
        <f t="shared" si="4"/>
        <v>33.61848559244067</v>
      </c>
    </row>
    <row r="46" spans="1:11" ht="25.5" x14ac:dyDescent="0.2">
      <c r="A46" s="25" t="s">
        <v>158</v>
      </c>
      <c r="B46" s="17" t="s">
        <v>159</v>
      </c>
      <c r="C46" s="18">
        <v>0</v>
      </c>
      <c r="D46" s="18">
        <v>16000</v>
      </c>
      <c r="E46" s="18">
        <v>16000</v>
      </c>
      <c r="F46" s="18">
        <v>0</v>
      </c>
      <c r="G46" s="18">
        <f t="shared" si="0"/>
        <v>0</v>
      </c>
      <c r="H46" s="18">
        <f t="shared" si="1"/>
        <v>16000</v>
      </c>
      <c r="I46" s="19">
        <f t="shared" si="2"/>
        <v>0</v>
      </c>
      <c r="J46" s="19">
        <f t="shared" si="3"/>
        <v>0</v>
      </c>
      <c r="K46" s="19">
        <f t="shared" si="4"/>
        <v>0</v>
      </c>
    </row>
    <row r="47" spans="1:11" ht="38.25" x14ac:dyDescent="0.2">
      <c r="A47" s="25" t="s">
        <v>180</v>
      </c>
      <c r="B47" s="17" t="s">
        <v>181</v>
      </c>
      <c r="C47" s="18">
        <v>6140</v>
      </c>
      <c r="D47" s="18">
        <v>180737</v>
      </c>
      <c r="E47" s="18">
        <v>6140</v>
      </c>
      <c r="F47" s="18">
        <v>66140</v>
      </c>
      <c r="G47" s="18">
        <f t="shared" si="0"/>
        <v>60000</v>
      </c>
      <c r="H47" s="18">
        <f t="shared" si="1"/>
        <v>-60000</v>
      </c>
      <c r="I47" s="19">
        <f t="shared" si="2"/>
        <v>977.19869706840404</v>
      </c>
      <c r="J47" s="19">
        <f t="shared" si="3"/>
        <v>1077.198697068404</v>
      </c>
      <c r="K47" s="19">
        <f t="shared" si="4"/>
        <v>36.59460984745791</v>
      </c>
    </row>
    <row r="48" spans="1:11" x14ac:dyDescent="0.2">
      <c r="A48" s="24" t="s">
        <v>182</v>
      </c>
      <c r="B48" s="17" t="s">
        <v>183</v>
      </c>
      <c r="C48" s="18">
        <v>52177.37</v>
      </c>
      <c r="D48" s="18">
        <v>239368</v>
      </c>
      <c r="E48" s="18">
        <v>0</v>
      </c>
      <c r="F48" s="18">
        <v>36461.230000000003</v>
      </c>
      <c r="G48" s="18">
        <f t="shared" si="0"/>
        <v>-15716.14</v>
      </c>
      <c r="H48" s="18">
        <f t="shared" si="1"/>
        <v>-36461.230000000003</v>
      </c>
      <c r="I48" s="19">
        <f t="shared" si="2"/>
        <v>-30.120605925519044</v>
      </c>
      <c r="J48" s="19">
        <f t="shared" si="3"/>
        <v>0</v>
      </c>
      <c r="K48" s="19">
        <f t="shared" si="4"/>
        <v>15.232290865946997</v>
      </c>
    </row>
    <row r="49" spans="1:11" x14ac:dyDescent="0.2">
      <c r="A49" s="22" t="s">
        <v>59</v>
      </c>
      <c r="B49" s="17" t="s">
        <v>60</v>
      </c>
      <c r="C49" s="18">
        <v>101938.05</v>
      </c>
      <c r="D49" s="18">
        <v>4048231</v>
      </c>
      <c r="E49" s="18">
        <v>400178</v>
      </c>
      <c r="F49" s="18">
        <v>230561.96</v>
      </c>
      <c r="G49" s="18">
        <f t="shared" si="0"/>
        <v>128623.90999999999</v>
      </c>
      <c r="H49" s="18">
        <f t="shared" si="1"/>
        <v>169616.04</v>
      </c>
      <c r="I49" s="19">
        <f t="shared" si="2"/>
        <v>126.1785074366245</v>
      </c>
      <c r="J49" s="19">
        <f t="shared" si="3"/>
        <v>57.614851391130948</v>
      </c>
      <c r="K49" s="19">
        <f t="shared" si="4"/>
        <v>5.69537558503949</v>
      </c>
    </row>
    <row r="50" spans="1:11" x14ac:dyDescent="0.2">
      <c r="A50" s="23" t="s">
        <v>61</v>
      </c>
      <c r="B50" s="17" t="s">
        <v>62</v>
      </c>
      <c r="C50" s="18">
        <v>101938.05</v>
      </c>
      <c r="D50" s="18">
        <v>4048231</v>
      </c>
      <c r="E50" s="18">
        <v>400178</v>
      </c>
      <c r="F50" s="18">
        <v>230561.96</v>
      </c>
      <c r="G50" s="18">
        <f t="shared" si="0"/>
        <v>128623.90999999999</v>
      </c>
      <c r="H50" s="18">
        <f t="shared" si="1"/>
        <v>169616.04</v>
      </c>
      <c r="I50" s="19">
        <f t="shared" si="2"/>
        <v>126.1785074366245</v>
      </c>
      <c r="J50" s="19">
        <f t="shared" si="3"/>
        <v>57.614851391130948</v>
      </c>
      <c r="K50" s="19">
        <f t="shared" si="4"/>
        <v>5.69537558503949</v>
      </c>
    </row>
    <row r="51" spans="1:11" x14ac:dyDescent="0.2">
      <c r="A51" s="16"/>
      <c r="B51" s="17" t="s">
        <v>63</v>
      </c>
      <c r="C51" s="18">
        <v>125601943.14</v>
      </c>
      <c r="D51" s="18">
        <v>-408023</v>
      </c>
      <c r="E51" s="18">
        <v>52285</v>
      </c>
      <c r="F51" s="18">
        <v>173288495.90000001</v>
      </c>
      <c r="G51" s="18">
        <f t="shared" si="0"/>
        <v>47686552.760000005</v>
      </c>
      <c r="H51" s="18">
        <f t="shared" si="1"/>
        <v>-173236210.90000001</v>
      </c>
      <c r="I51" s="19">
        <f t="shared" si="2"/>
        <v>37.966413232036587</v>
      </c>
      <c r="J51" s="19">
        <f t="shared" si="3"/>
        <v>331430.61279525678</v>
      </c>
      <c r="K51" s="19">
        <f t="shared" si="4"/>
        <v>-42470.276405986922</v>
      </c>
    </row>
    <row r="52" spans="1:11" x14ac:dyDescent="0.2">
      <c r="A52" s="16" t="s">
        <v>64</v>
      </c>
      <c r="B52" s="17" t="s">
        <v>65</v>
      </c>
      <c r="C52" s="18">
        <v>-125601943.14</v>
      </c>
      <c r="D52" s="18">
        <v>408023</v>
      </c>
      <c r="E52" s="18">
        <v>-52285</v>
      </c>
      <c r="F52" s="18">
        <v>-173288495.90000001</v>
      </c>
      <c r="G52" s="18">
        <f t="shared" si="0"/>
        <v>-47686552.760000005</v>
      </c>
      <c r="H52" s="18">
        <f t="shared" si="1"/>
        <v>173236210.90000001</v>
      </c>
      <c r="I52" s="19">
        <f t="shared" si="2"/>
        <v>37.966413232036587</v>
      </c>
      <c r="J52" s="19">
        <f t="shared" si="3"/>
        <v>331430.61279525678</v>
      </c>
      <c r="K52" s="19">
        <f t="shared" si="4"/>
        <v>-42470.276405986922</v>
      </c>
    </row>
    <row r="53" spans="1:11" x14ac:dyDescent="0.2">
      <c r="A53" s="22" t="s">
        <v>66</v>
      </c>
      <c r="B53" s="17" t="s">
        <v>67</v>
      </c>
      <c r="C53" s="18">
        <v>-125601943.14</v>
      </c>
      <c r="D53" s="18">
        <v>408023</v>
      </c>
      <c r="E53" s="18">
        <v>-52285</v>
      </c>
      <c r="F53" s="18">
        <v>-173288495.90000001</v>
      </c>
      <c r="G53" s="18">
        <f t="shared" si="0"/>
        <v>-47686552.760000005</v>
      </c>
      <c r="H53" s="18">
        <f t="shared" si="1"/>
        <v>173236210.90000001</v>
      </c>
      <c r="I53" s="19">
        <f t="shared" si="2"/>
        <v>37.966413232036587</v>
      </c>
      <c r="J53" s="19">
        <f t="shared" si="3"/>
        <v>331430.61279525678</v>
      </c>
      <c r="K53" s="19">
        <f t="shared" si="4"/>
        <v>-42470.276405986922</v>
      </c>
    </row>
    <row r="54" spans="1:11" ht="25.5" x14ac:dyDescent="0.2">
      <c r="A54" s="23" t="s">
        <v>80</v>
      </c>
      <c r="B54" s="17" t="s">
        <v>81</v>
      </c>
      <c r="C54" s="18">
        <v>0</v>
      </c>
      <c r="D54" s="18">
        <v>343537</v>
      </c>
      <c r="E54" s="18">
        <v>4000</v>
      </c>
      <c r="F54" s="18">
        <v>-35537</v>
      </c>
      <c r="G54" s="18">
        <f t="shared" si="0"/>
        <v>-35537</v>
      </c>
      <c r="H54" s="18">
        <f t="shared" si="1"/>
        <v>39537</v>
      </c>
      <c r="I54" s="19">
        <f t="shared" si="2"/>
        <v>0</v>
      </c>
      <c r="J54" s="19">
        <f t="shared" si="3"/>
        <v>-888.42499999999995</v>
      </c>
      <c r="K54" s="19">
        <f t="shared" si="4"/>
        <v>-10.344446158637934</v>
      </c>
    </row>
    <row r="55" spans="1:11" ht="25.5" x14ac:dyDescent="0.2">
      <c r="A55" s="23" t="s">
        <v>102</v>
      </c>
      <c r="B55" s="17" t="s">
        <v>103</v>
      </c>
      <c r="C55" s="18">
        <v>-20330</v>
      </c>
      <c r="D55" s="18">
        <v>64486</v>
      </c>
      <c r="E55" s="18">
        <v>-56285</v>
      </c>
      <c r="F55" s="18">
        <v>-39155.03</v>
      </c>
      <c r="G55" s="18">
        <f t="shared" si="0"/>
        <v>-18825.03</v>
      </c>
      <c r="H55" s="18">
        <f t="shared" si="1"/>
        <v>-17129.97</v>
      </c>
      <c r="I55" s="19">
        <f t="shared" si="2"/>
        <v>92.597294638465314</v>
      </c>
      <c r="J55" s="19">
        <f t="shared" si="3"/>
        <v>69.565656924580253</v>
      </c>
      <c r="K55" s="19">
        <f t="shared" si="4"/>
        <v>-60.718652110535622</v>
      </c>
    </row>
    <row r="56" spans="1:11" x14ac:dyDescent="0.2">
      <c r="A56" s="16"/>
      <c r="B56" s="17"/>
      <c r="C56" s="18"/>
      <c r="D56" s="18"/>
      <c r="E56" s="18"/>
      <c r="F56" s="18"/>
      <c r="G56" s="18"/>
      <c r="H56" s="18"/>
      <c r="I56" s="19"/>
      <c r="J56" s="19"/>
      <c r="K56" s="19"/>
    </row>
    <row r="57" spans="1:11" x14ac:dyDescent="0.2">
      <c r="A57" s="27"/>
      <c r="B57" s="28" t="s">
        <v>68</v>
      </c>
      <c r="C57" s="29"/>
      <c r="D57" s="29"/>
      <c r="E57" s="29"/>
      <c r="F57" s="29"/>
      <c r="G57" s="29"/>
      <c r="H57" s="29"/>
      <c r="I57" s="30"/>
      <c r="J57" s="30"/>
      <c r="K57" s="30"/>
    </row>
    <row r="58" spans="1:11" x14ac:dyDescent="0.2">
      <c r="A58" s="16" t="s">
        <v>25</v>
      </c>
      <c r="B58" s="17" t="s">
        <v>26</v>
      </c>
      <c r="C58" s="18">
        <v>124951111.37</v>
      </c>
      <c r="D58" s="18">
        <v>311941967</v>
      </c>
      <c r="E58" s="18">
        <v>23720091</v>
      </c>
      <c r="F58" s="18">
        <v>311051473.13999999</v>
      </c>
      <c r="G58" s="18">
        <f t="shared" ref="G58:G92" si="5">F58-C58</f>
        <v>186100361.76999998</v>
      </c>
      <c r="H58" s="18">
        <f t="shared" ref="H58:H92" si="6">E58-F58</f>
        <v>-287331382.13999999</v>
      </c>
      <c r="I58" s="19">
        <f t="shared" ref="I58:I92" si="7">IF(ISERROR(F58/C58),0,F58/C58*100-100)</f>
        <v>148.93854062564307</v>
      </c>
      <c r="J58" s="19">
        <f t="shared" ref="J58:J92" si="8">IF(ISERROR(F58/E58),0,F58/E58*100)</f>
        <v>1311.3418204845841</v>
      </c>
      <c r="K58" s="19">
        <f t="shared" ref="K58:K92" si="9">IF(ISERROR(F58/D58),0,F58/D58*100)</f>
        <v>99.71453220335691</v>
      </c>
    </row>
    <row r="59" spans="1:11" ht="25.5" x14ac:dyDescent="0.2">
      <c r="A59" s="22" t="s">
        <v>27</v>
      </c>
      <c r="B59" s="17" t="s">
        <v>28</v>
      </c>
      <c r="C59" s="18">
        <v>959174.37</v>
      </c>
      <c r="D59" s="18">
        <v>2953606</v>
      </c>
      <c r="E59" s="18">
        <v>928164</v>
      </c>
      <c r="F59" s="18">
        <v>2063112.14</v>
      </c>
      <c r="G59" s="18">
        <f t="shared" si="5"/>
        <v>1103937.77</v>
      </c>
      <c r="H59" s="18">
        <f t="shared" si="6"/>
        <v>-1134948.1399999999</v>
      </c>
      <c r="I59" s="19">
        <f t="shared" si="7"/>
        <v>115.09250085570989</v>
      </c>
      <c r="J59" s="19">
        <f t="shared" si="8"/>
        <v>222.27883649872217</v>
      </c>
      <c r="K59" s="19">
        <f t="shared" si="9"/>
        <v>69.850621240612327</v>
      </c>
    </row>
    <row r="60" spans="1:11" x14ac:dyDescent="0.2">
      <c r="A60" s="22" t="s">
        <v>90</v>
      </c>
      <c r="B60" s="17" t="s">
        <v>91</v>
      </c>
      <c r="C60" s="18">
        <v>99966</v>
      </c>
      <c r="D60" s="18">
        <v>99966</v>
      </c>
      <c r="E60" s="18">
        <v>99966</v>
      </c>
      <c r="F60" s="18">
        <v>99966</v>
      </c>
      <c r="G60" s="18">
        <f t="shared" si="5"/>
        <v>0</v>
      </c>
      <c r="H60" s="18">
        <f t="shared" si="6"/>
        <v>0</v>
      </c>
      <c r="I60" s="19">
        <f t="shared" si="7"/>
        <v>0</v>
      </c>
      <c r="J60" s="19">
        <f t="shared" si="8"/>
        <v>100</v>
      </c>
      <c r="K60" s="19">
        <f t="shared" si="9"/>
        <v>100</v>
      </c>
    </row>
    <row r="61" spans="1:11" x14ac:dyDescent="0.2">
      <c r="A61" s="23" t="s">
        <v>92</v>
      </c>
      <c r="B61" s="17" t="s">
        <v>93</v>
      </c>
      <c r="C61" s="18">
        <v>99966</v>
      </c>
      <c r="D61" s="18">
        <v>99966</v>
      </c>
      <c r="E61" s="18">
        <v>99966</v>
      </c>
      <c r="F61" s="18">
        <v>99966</v>
      </c>
      <c r="G61" s="18">
        <f t="shared" si="5"/>
        <v>0</v>
      </c>
      <c r="H61" s="18">
        <f t="shared" si="6"/>
        <v>0</v>
      </c>
      <c r="I61" s="19">
        <f t="shared" si="7"/>
        <v>0</v>
      </c>
      <c r="J61" s="19">
        <f t="shared" si="8"/>
        <v>100</v>
      </c>
      <c r="K61" s="19">
        <f t="shared" si="9"/>
        <v>100</v>
      </c>
    </row>
    <row r="62" spans="1:11" x14ac:dyDescent="0.2">
      <c r="A62" s="24" t="s">
        <v>94</v>
      </c>
      <c r="B62" s="17" t="s">
        <v>95</v>
      </c>
      <c r="C62" s="18">
        <v>99966</v>
      </c>
      <c r="D62" s="18">
        <v>99966</v>
      </c>
      <c r="E62" s="18">
        <v>99966</v>
      </c>
      <c r="F62" s="18">
        <v>99966</v>
      </c>
      <c r="G62" s="18">
        <f t="shared" si="5"/>
        <v>0</v>
      </c>
      <c r="H62" s="18">
        <f t="shared" si="6"/>
        <v>0</v>
      </c>
      <c r="I62" s="19">
        <f t="shared" si="7"/>
        <v>0</v>
      </c>
      <c r="J62" s="19">
        <f t="shared" si="8"/>
        <v>100</v>
      </c>
      <c r="K62" s="19">
        <f t="shared" si="9"/>
        <v>100</v>
      </c>
    </row>
    <row r="63" spans="1:11" ht="25.5" x14ac:dyDescent="0.2">
      <c r="A63" s="25" t="s">
        <v>96</v>
      </c>
      <c r="B63" s="17" t="s">
        <v>97</v>
      </c>
      <c r="C63" s="18">
        <v>99966</v>
      </c>
      <c r="D63" s="18">
        <v>99966</v>
      </c>
      <c r="E63" s="18">
        <v>99966</v>
      </c>
      <c r="F63" s="18">
        <v>99966</v>
      </c>
      <c r="G63" s="18">
        <f t="shared" si="5"/>
        <v>0</v>
      </c>
      <c r="H63" s="18">
        <f t="shared" si="6"/>
        <v>0</v>
      </c>
      <c r="I63" s="19">
        <f t="shared" si="7"/>
        <v>0</v>
      </c>
      <c r="J63" s="19">
        <f t="shared" si="8"/>
        <v>100</v>
      </c>
      <c r="K63" s="19">
        <f t="shared" si="9"/>
        <v>100</v>
      </c>
    </row>
    <row r="64" spans="1:11" ht="25.5" x14ac:dyDescent="0.2">
      <c r="A64" s="26" t="s">
        <v>98</v>
      </c>
      <c r="B64" s="17" t="s">
        <v>99</v>
      </c>
      <c r="C64" s="18">
        <v>99966</v>
      </c>
      <c r="D64" s="18">
        <v>99966</v>
      </c>
      <c r="E64" s="18">
        <v>99966</v>
      </c>
      <c r="F64" s="18">
        <v>99966</v>
      </c>
      <c r="G64" s="18">
        <f t="shared" si="5"/>
        <v>0</v>
      </c>
      <c r="H64" s="18">
        <f t="shared" si="6"/>
        <v>0</v>
      </c>
      <c r="I64" s="19">
        <f t="shared" si="7"/>
        <v>0</v>
      </c>
      <c r="J64" s="19">
        <f t="shared" si="8"/>
        <v>100</v>
      </c>
      <c r="K64" s="19">
        <f t="shared" si="9"/>
        <v>100</v>
      </c>
    </row>
    <row r="65" spans="1:11" x14ac:dyDescent="0.2">
      <c r="A65" s="22" t="s">
        <v>29</v>
      </c>
      <c r="B65" s="17" t="s">
        <v>30</v>
      </c>
      <c r="C65" s="18">
        <v>123891971</v>
      </c>
      <c r="D65" s="18">
        <v>308888395</v>
      </c>
      <c r="E65" s="18">
        <v>22691961</v>
      </c>
      <c r="F65" s="18">
        <v>308888395</v>
      </c>
      <c r="G65" s="18">
        <f t="shared" si="5"/>
        <v>184996424</v>
      </c>
      <c r="H65" s="18">
        <f t="shared" si="6"/>
        <v>-286196434</v>
      </c>
      <c r="I65" s="19">
        <f t="shared" si="7"/>
        <v>149.32075299697991</v>
      </c>
      <c r="J65" s="19">
        <f t="shared" si="8"/>
        <v>1361.2238933426688</v>
      </c>
      <c r="K65" s="19">
        <f t="shared" si="9"/>
        <v>100</v>
      </c>
    </row>
    <row r="66" spans="1:11" x14ac:dyDescent="0.2">
      <c r="A66" s="23" t="s">
        <v>31</v>
      </c>
      <c r="B66" s="17" t="s">
        <v>32</v>
      </c>
      <c r="C66" s="18">
        <v>123891971</v>
      </c>
      <c r="D66" s="18">
        <v>308888395</v>
      </c>
      <c r="E66" s="18">
        <v>22691961</v>
      </c>
      <c r="F66" s="18">
        <v>308888395</v>
      </c>
      <c r="G66" s="18">
        <f t="shared" si="5"/>
        <v>184996424</v>
      </c>
      <c r="H66" s="18">
        <f t="shared" si="6"/>
        <v>-286196434</v>
      </c>
      <c r="I66" s="19">
        <f t="shared" si="7"/>
        <v>149.32075299697991</v>
      </c>
      <c r="J66" s="19">
        <f t="shared" si="8"/>
        <v>1361.2238933426688</v>
      </c>
      <c r="K66" s="19">
        <f t="shared" si="9"/>
        <v>100</v>
      </c>
    </row>
    <row r="67" spans="1:11" x14ac:dyDescent="0.2">
      <c r="A67" s="16" t="s">
        <v>33</v>
      </c>
      <c r="B67" s="17" t="s">
        <v>34</v>
      </c>
      <c r="C67" s="18">
        <v>19327402.940000001</v>
      </c>
      <c r="D67" s="18">
        <v>312285504</v>
      </c>
      <c r="E67" s="18">
        <v>23724091</v>
      </c>
      <c r="F67" s="18">
        <v>169444861.80000001</v>
      </c>
      <c r="G67" s="18">
        <f t="shared" si="5"/>
        <v>150117458.86000001</v>
      </c>
      <c r="H67" s="18">
        <f t="shared" si="6"/>
        <v>-145720770.80000001</v>
      </c>
      <c r="I67" s="19">
        <f t="shared" si="7"/>
        <v>776.70786564560558</v>
      </c>
      <c r="J67" s="19">
        <f t="shared" si="8"/>
        <v>714.23120826842228</v>
      </c>
      <c r="K67" s="19">
        <f t="shared" si="9"/>
        <v>54.259598870141602</v>
      </c>
    </row>
    <row r="68" spans="1:11" x14ac:dyDescent="0.2">
      <c r="A68" s="22" t="s">
        <v>35</v>
      </c>
      <c r="B68" s="17" t="s">
        <v>36</v>
      </c>
      <c r="C68" s="18">
        <v>19247239.670000002</v>
      </c>
      <c r="D68" s="18">
        <v>309779048</v>
      </c>
      <c r="E68" s="18">
        <v>23595449</v>
      </c>
      <c r="F68" s="18">
        <v>169302266.02000001</v>
      </c>
      <c r="G68" s="18">
        <f t="shared" si="5"/>
        <v>150055026.35000002</v>
      </c>
      <c r="H68" s="18">
        <f t="shared" si="6"/>
        <v>-145706817.02000001</v>
      </c>
      <c r="I68" s="19">
        <f t="shared" si="7"/>
        <v>779.61842281148256</v>
      </c>
      <c r="J68" s="19">
        <f t="shared" si="8"/>
        <v>717.5208491264566</v>
      </c>
      <c r="K68" s="19">
        <f t="shared" si="9"/>
        <v>54.652587743765032</v>
      </c>
    </row>
    <row r="69" spans="1:11" x14ac:dyDescent="0.2">
      <c r="A69" s="23" t="s">
        <v>37</v>
      </c>
      <c r="B69" s="17" t="s">
        <v>38</v>
      </c>
      <c r="C69" s="18">
        <v>9420233.4399999995</v>
      </c>
      <c r="D69" s="18">
        <v>72686279</v>
      </c>
      <c r="E69" s="18">
        <v>14420100</v>
      </c>
      <c r="F69" s="18">
        <v>12347371.43</v>
      </c>
      <c r="G69" s="18">
        <f t="shared" si="5"/>
        <v>2927137.99</v>
      </c>
      <c r="H69" s="18">
        <f t="shared" si="6"/>
        <v>2072728.5700000003</v>
      </c>
      <c r="I69" s="19">
        <f t="shared" si="7"/>
        <v>31.072881671603255</v>
      </c>
      <c r="J69" s="19">
        <f t="shared" si="8"/>
        <v>85.626115144832553</v>
      </c>
      <c r="K69" s="19">
        <f t="shared" si="9"/>
        <v>16.987210791186598</v>
      </c>
    </row>
    <row r="70" spans="1:11" x14ac:dyDescent="0.2">
      <c r="A70" s="24" t="s">
        <v>39</v>
      </c>
      <c r="B70" s="17" t="s">
        <v>40</v>
      </c>
      <c r="C70" s="18">
        <v>5070962.54</v>
      </c>
      <c r="D70" s="18">
        <v>25935621</v>
      </c>
      <c r="E70" s="18">
        <v>5791111</v>
      </c>
      <c r="F70" s="18">
        <v>5303356.8899999997</v>
      </c>
      <c r="G70" s="18">
        <f t="shared" si="5"/>
        <v>232394.34999999963</v>
      </c>
      <c r="H70" s="18">
        <f t="shared" si="6"/>
        <v>487754.11000000034</v>
      </c>
      <c r="I70" s="19">
        <f t="shared" si="7"/>
        <v>4.5828449365749009</v>
      </c>
      <c r="J70" s="19">
        <f t="shared" si="8"/>
        <v>91.577538230574405</v>
      </c>
      <c r="K70" s="19">
        <f t="shared" si="9"/>
        <v>20.448158499848528</v>
      </c>
    </row>
    <row r="71" spans="1:11" x14ac:dyDescent="0.2">
      <c r="A71" s="24" t="s">
        <v>41</v>
      </c>
      <c r="B71" s="17" t="s">
        <v>42</v>
      </c>
      <c r="C71" s="18">
        <v>4349270.9000000004</v>
      </c>
      <c r="D71" s="18">
        <v>46750658</v>
      </c>
      <c r="E71" s="18">
        <v>8628989</v>
      </c>
      <c r="F71" s="18">
        <v>7044014.54</v>
      </c>
      <c r="G71" s="18">
        <f t="shared" si="5"/>
        <v>2694743.6399999997</v>
      </c>
      <c r="H71" s="18">
        <f t="shared" si="6"/>
        <v>1584974.46</v>
      </c>
      <c r="I71" s="19">
        <f t="shared" si="7"/>
        <v>61.95851447193138</v>
      </c>
      <c r="J71" s="19">
        <f t="shared" si="8"/>
        <v>81.631979598073428</v>
      </c>
      <c r="K71" s="19">
        <f t="shared" si="9"/>
        <v>15.067198711941124</v>
      </c>
    </row>
    <row r="72" spans="1:11" x14ac:dyDescent="0.2">
      <c r="A72" s="25" t="s">
        <v>43</v>
      </c>
      <c r="B72" s="17" t="s">
        <v>44</v>
      </c>
      <c r="C72" s="18">
        <v>14293.14</v>
      </c>
      <c r="D72" s="18">
        <v>0</v>
      </c>
      <c r="E72" s="18">
        <v>0</v>
      </c>
      <c r="F72" s="18">
        <v>33005.18</v>
      </c>
      <c r="G72" s="18">
        <f t="shared" si="5"/>
        <v>18712.04</v>
      </c>
      <c r="H72" s="18">
        <f t="shared" si="6"/>
        <v>-33005.18</v>
      </c>
      <c r="I72" s="19">
        <f t="shared" si="7"/>
        <v>130.91622974377918</v>
      </c>
      <c r="J72" s="19">
        <f t="shared" si="8"/>
        <v>0</v>
      </c>
      <c r="K72" s="19">
        <f t="shared" si="9"/>
        <v>0</v>
      </c>
    </row>
    <row r="73" spans="1:11" x14ac:dyDescent="0.2">
      <c r="A73" s="23" t="s">
        <v>45</v>
      </c>
      <c r="B73" s="17" t="s">
        <v>46</v>
      </c>
      <c r="C73" s="18">
        <v>9784063.9800000004</v>
      </c>
      <c r="D73" s="18">
        <v>236370107</v>
      </c>
      <c r="E73" s="18">
        <v>9137269</v>
      </c>
      <c r="F73" s="18">
        <v>156816186.80000001</v>
      </c>
      <c r="G73" s="18">
        <f t="shared" si="5"/>
        <v>147032122.82000002</v>
      </c>
      <c r="H73" s="18">
        <f t="shared" si="6"/>
        <v>-147678917.80000001</v>
      </c>
      <c r="I73" s="19">
        <f t="shared" si="7"/>
        <v>1502.7714773794844</v>
      </c>
      <c r="J73" s="19">
        <f t="shared" si="8"/>
        <v>1716.2260058229656</v>
      </c>
      <c r="K73" s="19">
        <f t="shared" si="9"/>
        <v>66.343493595829358</v>
      </c>
    </row>
    <row r="74" spans="1:11" x14ac:dyDescent="0.2">
      <c r="A74" s="24" t="s">
        <v>47</v>
      </c>
      <c r="B74" s="17" t="s">
        <v>48</v>
      </c>
      <c r="C74" s="18">
        <v>9716573.0399999991</v>
      </c>
      <c r="D74" s="18">
        <v>236370107</v>
      </c>
      <c r="E74" s="18">
        <v>9137269</v>
      </c>
      <c r="F74" s="18">
        <v>156816186.80000001</v>
      </c>
      <c r="G74" s="18">
        <f t="shared" si="5"/>
        <v>147099613.76000002</v>
      </c>
      <c r="H74" s="18">
        <f t="shared" si="6"/>
        <v>-147678917.80000001</v>
      </c>
      <c r="I74" s="19">
        <f t="shared" si="7"/>
        <v>1513.9042659838847</v>
      </c>
      <c r="J74" s="19">
        <f t="shared" si="8"/>
        <v>1716.2260058229656</v>
      </c>
      <c r="K74" s="19">
        <f t="shared" si="9"/>
        <v>66.343493595829358</v>
      </c>
    </row>
    <row r="75" spans="1:11" x14ac:dyDescent="0.2">
      <c r="A75" s="24" t="s">
        <v>49</v>
      </c>
      <c r="B75" s="17" t="s">
        <v>50</v>
      </c>
      <c r="C75" s="18">
        <v>67490.94</v>
      </c>
      <c r="D75" s="18">
        <v>0</v>
      </c>
      <c r="E75" s="18">
        <v>0</v>
      </c>
      <c r="F75" s="18">
        <v>0</v>
      </c>
      <c r="G75" s="18">
        <f t="shared" si="5"/>
        <v>-67490.94</v>
      </c>
      <c r="H75" s="18">
        <f t="shared" si="6"/>
        <v>0</v>
      </c>
      <c r="I75" s="19">
        <f t="shared" si="7"/>
        <v>-100</v>
      </c>
      <c r="J75" s="19">
        <f t="shared" si="8"/>
        <v>0</v>
      </c>
      <c r="K75" s="19">
        <f t="shared" si="9"/>
        <v>0</v>
      </c>
    </row>
    <row r="76" spans="1:11" ht="25.5" x14ac:dyDescent="0.2">
      <c r="A76" s="23" t="s">
        <v>74</v>
      </c>
      <c r="B76" s="17" t="s">
        <v>75</v>
      </c>
      <c r="C76" s="18">
        <v>36469.14</v>
      </c>
      <c r="D76" s="18">
        <v>230083</v>
      </c>
      <c r="E76" s="18">
        <v>11525</v>
      </c>
      <c r="F76" s="18">
        <v>17229.61</v>
      </c>
      <c r="G76" s="18">
        <f t="shared" si="5"/>
        <v>-19239.53</v>
      </c>
      <c r="H76" s="18">
        <f t="shared" si="6"/>
        <v>-5704.6100000000006</v>
      </c>
      <c r="I76" s="19">
        <f t="shared" si="7"/>
        <v>-52.755644909641411</v>
      </c>
      <c r="J76" s="19">
        <f t="shared" si="8"/>
        <v>149.49770065075921</v>
      </c>
      <c r="K76" s="19">
        <f t="shared" si="9"/>
        <v>7.4884324352516272</v>
      </c>
    </row>
    <row r="77" spans="1:11" x14ac:dyDescent="0.2">
      <c r="A77" s="24" t="s">
        <v>76</v>
      </c>
      <c r="B77" s="17" t="s">
        <v>77</v>
      </c>
      <c r="C77" s="18">
        <v>36469.14</v>
      </c>
      <c r="D77" s="18">
        <v>230083</v>
      </c>
      <c r="E77" s="18">
        <v>11525</v>
      </c>
      <c r="F77" s="18">
        <v>17229.61</v>
      </c>
      <c r="G77" s="18">
        <f t="shared" si="5"/>
        <v>-19239.53</v>
      </c>
      <c r="H77" s="18">
        <f t="shared" si="6"/>
        <v>-5704.6100000000006</v>
      </c>
      <c r="I77" s="19">
        <f t="shared" si="7"/>
        <v>-52.755644909641411</v>
      </c>
      <c r="J77" s="19">
        <f t="shared" si="8"/>
        <v>149.49770065075921</v>
      </c>
      <c r="K77" s="19">
        <f t="shared" si="9"/>
        <v>7.4884324352516272</v>
      </c>
    </row>
    <row r="78" spans="1:11" ht="25.5" x14ac:dyDescent="0.2">
      <c r="A78" s="23" t="s">
        <v>51</v>
      </c>
      <c r="B78" s="17" t="s">
        <v>52</v>
      </c>
      <c r="C78" s="18">
        <v>6473.11</v>
      </c>
      <c r="D78" s="18">
        <v>492579</v>
      </c>
      <c r="E78" s="18">
        <v>26555</v>
      </c>
      <c r="F78" s="18">
        <v>121478.18</v>
      </c>
      <c r="G78" s="18">
        <f t="shared" si="5"/>
        <v>115005.06999999999</v>
      </c>
      <c r="H78" s="18">
        <f t="shared" si="6"/>
        <v>-94923.18</v>
      </c>
      <c r="I78" s="19">
        <f t="shared" si="7"/>
        <v>1776.6586694803577</v>
      </c>
      <c r="J78" s="19">
        <f t="shared" si="8"/>
        <v>457.45878365656176</v>
      </c>
      <c r="K78" s="19">
        <f t="shared" si="9"/>
        <v>24.661664423371683</v>
      </c>
    </row>
    <row r="79" spans="1:11" x14ac:dyDescent="0.2">
      <c r="A79" s="24" t="s">
        <v>53</v>
      </c>
      <c r="B79" s="17" t="s">
        <v>54</v>
      </c>
      <c r="C79" s="18">
        <v>333.11</v>
      </c>
      <c r="D79" s="18">
        <v>295842</v>
      </c>
      <c r="E79" s="18">
        <v>4415</v>
      </c>
      <c r="F79" s="18">
        <v>55338.18</v>
      </c>
      <c r="G79" s="18">
        <f t="shared" si="5"/>
        <v>55005.07</v>
      </c>
      <c r="H79" s="18">
        <f t="shared" si="6"/>
        <v>-50923.18</v>
      </c>
      <c r="I79" s="19">
        <f t="shared" si="7"/>
        <v>16512.58443156915</v>
      </c>
      <c r="J79" s="19">
        <f t="shared" si="8"/>
        <v>1253.4129105322763</v>
      </c>
      <c r="K79" s="19">
        <f t="shared" si="9"/>
        <v>18.70531567525909</v>
      </c>
    </row>
    <row r="80" spans="1:11" ht="25.5" x14ac:dyDescent="0.2">
      <c r="A80" s="25" t="s">
        <v>78</v>
      </c>
      <c r="B80" s="17" t="s">
        <v>79</v>
      </c>
      <c r="C80" s="18">
        <v>333.11</v>
      </c>
      <c r="D80" s="18">
        <v>1660</v>
      </c>
      <c r="E80" s="18">
        <v>415</v>
      </c>
      <c r="F80" s="18">
        <v>156.63</v>
      </c>
      <c r="G80" s="18">
        <f t="shared" si="5"/>
        <v>-176.48000000000002</v>
      </c>
      <c r="H80" s="18">
        <f t="shared" si="6"/>
        <v>258.37</v>
      </c>
      <c r="I80" s="19">
        <f t="shared" si="7"/>
        <v>-52.979496262495871</v>
      </c>
      <c r="J80" s="19">
        <f t="shared" si="8"/>
        <v>37.742168674698796</v>
      </c>
      <c r="K80" s="19">
        <f t="shared" si="9"/>
        <v>9.435542168674699</v>
      </c>
    </row>
    <row r="81" spans="1:11" ht="25.5" x14ac:dyDescent="0.2">
      <c r="A81" s="25" t="s">
        <v>55</v>
      </c>
      <c r="B81" s="17" t="s">
        <v>56</v>
      </c>
      <c r="C81" s="18">
        <v>0</v>
      </c>
      <c r="D81" s="18">
        <v>294182</v>
      </c>
      <c r="E81" s="18">
        <v>4000</v>
      </c>
      <c r="F81" s="18">
        <v>55181.55</v>
      </c>
      <c r="G81" s="18">
        <f t="shared" si="5"/>
        <v>55181.55</v>
      </c>
      <c r="H81" s="18">
        <f t="shared" si="6"/>
        <v>-51181.55</v>
      </c>
      <c r="I81" s="19">
        <f t="shared" si="7"/>
        <v>0</v>
      </c>
      <c r="J81" s="19">
        <f t="shared" si="8"/>
        <v>1379.5387499999999</v>
      </c>
      <c r="K81" s="19">
        <f t="shared" si="9"/>
        <v>18.757622832124333</v>
      </c>
    </row>
    <row r="82" spans="1:11" ht="25.5" x14ac:dyDescent="0.2">
      <c r="A82" s="26" t="s">
        <v>57</v>
      </c>
      <c r="B82" s="17" t="s">
        <v>58</v>
      </c>
      <c r="C82" s="18">
        <v>0</v>
      </c>
      <c r="D82" s="18">
        <v>84182</v>
      </c>
      <c r="E82" s="18">
        <v>0</v>
      </c>
      <c r="F82" s="18">
        <v>51181.55</v>
      </c>
      <c r="G82" s="18">
        <f t="shared" si="5"/>
        <v>51181.55</v>
      </c>
      <c r="H82" s="18">
        <f t="shared" si="6"/>
        <v>-51181.55</v>
      </c>
      <c r="I82" s="19">
        <f t="shared" si="7"/>
        <v>0</v>
      </c>
      <c r="J82" s="19">
        <f t="shared" si="8"/>
        <v>0</v>
      </c>
      <c r="K82" s="19">
        <f t="shared" si="9"/>
        <v>60.798686179943459</v>
      </c>
    </row>
    <row r="83" spans="1:11" ht="25.5" x14ac:dyDescent="0.2">
      <c r="A83" s="26" t="s">
        <v>240</v>
      </c>
      <c r="B83" s="17" t="s">
        <v>241</v>
      </c>
      <c r="C83" s="18">
        <v>0</v>
      </c>
      <c r="D83" s="18">
        <v>210000</v>
      </c>
      <c r="E83" s="18">
        <v>4000</v>
      </c>
      <c r="F83" s="18">
        <v>4000</v>
      </c>
      <c r="G83" s="18">
        <f t="shared" si="5"/>
        <v>4000</v>
      </c>
      <c r="H83" s="18">
        <f t="shared" si="6"/>
        <v>0</v>
      </c>
      <c r="I83" s="19">
        <f t="shared" si="7"/>
        <v>0</v>
      </c>
      <c r="J83" s="19">
        <f t="shared" si="8"/>
        <v>100</v>
      </c>
      <c r="K83" s="19">
        <f t="shared" si="9"/>
        <v>1.9047619047619049</v>
      </c>
    </row>
    <row r="84" spans="1:11" ht="25.5" x14ac:dyDescent="0.2">
      <c r="A84" s="24" t="s">
        <v>156</v>
      </c>
      <c r="B84" s="17" t="s">
        <v>157</v>
      </c>
      <c r="C84" s="18">
        <v>6140</v>
      </c>
      <c r="D84" s="18">
        <v>196737</v>
      </c>
      <c r="E84" s="18">
        <v>22140</v>
      </c>
      <c r="F84" s="18">
        <v>66140</v>
      </c>
      <c r="G84" s="18">
        <f t="shared" si="5"/>
        <v>60000</v>
      </c>
      <c r="H84" s="18">
        <f t="shared" si="6"/>
        <v>-44000</v>
      </c>
      <c r="I84" s="19">
        <f t="shared" si="7"/>
        <v>977.19869706840404</v>
      </c>
      <c r="J84" s="19">
        <f t="shared" si="8"/>
        <v>298.73532068654021</v>
      </c>
      <c r="K84" s="19">
        <f t="shared" si="9"/>
        <v>33.61848559244067</v>
      </c>
    </row>
    <row r="85" spans="1:11" ht="25.5" x14ac:dyDescent="0.2">
      <c r="A85" s="25" t="s">
        <v>158</v>
      </c>
      <c r="B85" s="17" t="s">
        <v>159</v>
      </c>
      <c r="C85" s="18">
        <v>0</v>
      </c>
      <c r="D85" s="18">
        <v>16000</v>
      </c>
      <c r="E85" s="18">
        <v>16000</v>
      </c>
      <c r="F85" s="18">
        <v>0</v>
      </c>
      <c r="G85" s="18">
        <f t="shared" si="5"/>
        <v>0</v>
      </c>
      <c r="H85" s="18">
        <f t="shared" si="6"/>
        <v>16000</v>
      </c>
      <c r="I85" s="19">
        <f t="shared" si="7"/>
        <v>0</v>
      </c>
      <c r="J85" s="19">
        <f t="shared" si="8"/>
        <v>0</v>
      </c>
      <c r="K85" s="19">
        <f t="shared" si="9"/>
        <v>0</v>
      </c>
    </row>
    <row r="86" spans="1:11" ht="38.25" x14ac:dyDescent="0.2">
      <c r="A86" s="25" t="s">
        <v>180</v>
      </c>
      <c r="B86" s="17" t="s">
        <v>181</v>
      </c>
      <c r="C86" s="18">
        <v>6140</v>
      </c>
      <c r="D86" s="18">
        <v>180737</v>
      </c>
      <c r="E86" s="18">
        <v>6140</v>
      </c>
      <c r="F86" s="18">
        <v>66140</v>
      </c>
      <c r="G86" s="18">
        <f t="shared" si="5"/>
        <v>60000</v>
      </c>
      <c r="H86" s="18">
        <f t="shared" si="6"/>
        <v>-60000</v>
      </c>
      <c r="I86" s="19">
        <f t="shared" si="7"/>
        <v>977.19869706840404</v>
      </c>
      <c r="J86" s="19">
        <f t="shared" si="8"/>
        <v>1077.198697068404</v>
      </c>
      <c r="K86" s="19">
        <f t="shared" si="9"/>
        <v>36.59460984745791</v>
      </c>
    </row>
    <row r="87" spans="1:11" x14ac:dyDescent="0.2">
      <c r="A87" s="22" t="s">
        <v>59</v>
      </c>
      <c r="B87" s="17" t="s">
        <v>60</v>
      </c>
      <c r="C87" s="18">
        <v>80163.27</v>
      </c>
      <c r="D87" s="18">
        <v>2506456</v>
      </c>
      <c r="E87" s="18">
        <v>128642</v>
      </c>
      <c r="F87" s="18">
        <v>142595.78</v>
      </c>
      <c r="G87" s="18">
        <f t="shared" si="5"/>
        <v>62432.509999999995</v>
      </c>
      <c r="H87" s="18">
        <f t="shared" si="6"/>
        <v>-13953.779999999999</v>
      </c>
      <c r="I87" s="19">
        <f t="shared" si="7"/>
        <v>77.881690704483475</v>
      </c>
      <c r="J87" s="19">
        <f t="shared" si="8"/>
        <v>110.84698620979152</v>
      </c>
      <c r="K87" s="19">
        <f t="shared" si="9"/>
        <v>5.6891395659848003</v>
      </c>
    </row>
    <row r="88" spans="1:11" x14ac:dyDescent="0.2">
      <c r="A88" s="23" t="s">
        <v>61</v>
      </c>
      <c r="B88" s="17" t="s">
        <v>62</v>
      </c>
      <c r="C88" s="18">
        <v>80163.27</v>
      </c>
      <c r="D88" s="18">
        <v>2506456</v>
      </c>
      <c r="E88" s="18">
        <v>128642</v>
      </c>
      <c r="F88" s="18">
        <v>142595.78</v>
      </c>
      <c r="G88" s="18">
        <f t="shared" si="5"/>
        <v>62432.509999999995</v>
      </c>
      <c r="H88" s="18">
        <f t="shared" si="6"/>
        <v>-13953.779999999999</v>
      </c>
      <c r="I88" s="19">
        <f t="shared" si="7"/>
        <v>77.881690704483475</v>
      </c>
      <c r="J88" s="19">
        <f t="shared" si="8"/>
        <v>110.84698620979152</v>
      </c>
      <c r="K88" s="19">
        <f t="shared" si="9"/>
        <v>5.6891395659848003</v>
      </c>
    </row>
    <row r="89" spans="1:11" x14ac:dyDescent="0.2">
      <c r="A89" s="16"/>
      <c r="B89" s="17" t="s">
        <v>63</v>
      </c>
      <c r="C89" s="18">
        <v>105623708.43000001</v>
      </c>
      <c r="D89" s="18">
        <v>-343537</v>
      </c>
      <c r="E89" s="18">
        <v>-4000</v>
      </c>
      <c r="F89" s="18">
        <v>141606611.34</v>
      </c>
      <c r="G89" s="18">
        <f t="shared" si="5"/>
        <v>35982902.909999996</v>
      </c>
      <c r="H89" s="18">
        <f t="shared" si="6"/>
        <v>-141610611.34</v>
      </c>
      <c r="I89" s="19">
        <f t="shared" si="7"/>
        <v>34.067070210706476</v>
      </c>
      <c r="J89" s="19">
        <f t="shared" si="8"/>
        <v>-3540165.2834999999</v>
      </c>
      <c r="K89" s="19">
        <f t="shared" si="9"/>
        <v>-41220.192101578577</v>
      </c>
    </row>
    <row r="90" spans="1:11" x14ac:dyDescent="0.2">
      <c r="A90" s="16" t="s">
        <v>64</v>
      </c>
      <c r="B90" s="17" t="s">
        <v>65</v>
      </c>
      <c r="C90" s="18">
        <v>-105623708.43000001</v>
      </c>
      <c r="D90" s="18">
        <v>343537</v>
      </c>
      <c r="E90" s="18">
        <v>4000</v>
      </c>
      <c r="F90" s="18">
        <v>-141606611.34</v>
      </c>
      <c r="G90" s="18">
        <f t="shared" si="5"/>
        <v>-35982902.909999996</v>
      </c>
      <c r="H90" s="18">
        <f t="shared" si="6"/>
        <v>141610611.34</v>
      </c>
      <c r="I90" s="19">
        <f t="shared" si="7"/>
        <v>34.067070210706476</v>
      </c>
      <c r="J90" s="19">
        <f t="shared" si="8"/>
        <v>-3540165.2834999999</v>
      </c>
      <c r="K90" s="19">
        <f t="shared" si="9"/>
        <v>-41220.192101578577</v>
      </c>
    </row>
    <row r="91" spans="1:11" x14ac:dyDescent="0.2">
      <c r="A91" s="22" t="s">
        <v>66</v>
      </c>
      <c r="B91" s="17" t="s">
        <v>67</v>
      </c>
      <c r="C91" s="18">
        <v>-105623708.43000001</v>
      </c>
      <c r="D91" s="18">
        <v>343537</v>
      </c>
      <c r="E91" s="18">
        <v>4000</v>
      </c>
      <c r="F91" s="18">
        <v>-141606611.34</v>
      </c>
      <c r="G91" s="18">
        <f t="shared" si="5"/>
        <v>-35982902.909999996</v>
      </c>
      <c r="H91" s="18">
        <f t="shared" si="6"/>
        <v>141610611.34</v>
      </c>
      <c r="I91" s="19">
        <f t="shared" si="7"/>
        <v>34.067070210706476</v>
      </c>
      <c r="J91" s="19">
        <f t="shared" si="8"/>
        <v>-3540165.2834999999</v>
      </c>
      <c r="K91" s="19">
        <f t="shared" si="9"/>
        <v>-41220.192101578577</v>
      </c>
    </row>
    <row r="92" spans="1:11" ht="25.5" x14ac:dyDescent="0.2">
      <c r="A92" s="23" t="s">
        <v>80</v>
      </c>
      <c r="B92" s="17" t="s">
        <v>81</v>
      </c>
      <c r="C92" s="18">
        <v>0</v>
      </c>
      <c r="D92" s="18">
        <v>343537</v>
      </c>
      <c r="E92" s="18">
        <v>4000</v>
      </c>
      <c r="F92" s="18">
        <v>-35537</v>
      </c>
      <c r="G92" s="18">
        <f t="shared" si="5"/>
        <v>-35537</v>
      </c>
      <c r="H92" s="18">
        <f t="shared" si="6"/>
        <v>39537</v>
      </c>
      <c r="I92" s="19">
        <f t="shared" si="7"/>
        <v>0</v>
      </c>
      <c r="J92" s="19">
        <f t="shared" si="8"/>
        <v>-888.42499999999995</v>
      </c>
      <c r="K92" s="19">
        <f t="shared" si="9"/>
        <v>-10.344446158637934</v>
      </c>
    </row>
    <row r="93" spans="1:11" x14ac:dyDescent="0.2">
      <c r="A93" s="27" t="s">
        <v>244</v>
      </c>
      <c r="B93" s="28" t="s">
        <v>245</v>
      </c>
      <c r="C93" s="29"/>
      <c r="D93" s="29"/>
      <c r="E93" s="29"/>
      <c r="F93" s="29"/>
      <c r="G93" s="29"/>
      <c r="H93" s="29"/>
      <c r="I93" s="30"/>
      <c r="J93" s="30"/>
      <c r="K93" s="30"/>
    </row>
    <row r="94" spans="1:11" x14ac:dyDescent="0.2">
      <c r="A94" s="16" t="s">
        <v>25</v>
      </c>
      <c r="B94" s="17" t="s">
        <v>26</v>
      </c>
      <c r="C94" s="18">
        <v>4010187.13</v>
      </c>
      <c r="D94" s="18">
        <v>4142541</v>
      </c>
      <c r="E94" s="18">
        <v>819592</v>
      </c>
      <c r="F94" s="18">
        <v>4125885</v>
      </c>
      <c r="G94" s="18">
        <f t="shared" ref="G94:G115" si="10">F94-C94</f>
        <v>115697.87000000011</v>
      </c>
      <c r="H94" s="18">
        <f t="shared" ref="H94:H115" si="11">E94-F94</f>
        <v>-3306293</v>
      </c>
      <c r="I94" s="19">
        <f t="shared" ref="I94:I115" si="12">IF(ISERROR(F94/C94),0,F94/C94*100-100)</f>
        <v>2.8850990302789086</v>
      </c>
      <c r="J94" s="19">
        <f t="shared" ref="J94:J115" si="13">IF(ISERROR(F94/E94),0,F94/E94*100)</f>
        <v>503.40718308621854</v>
      </c>
      <c r="K94" s="19">
        <f t="shared" ref="K94:K115" si="14">IF(ISERROR(F94/D94),0,F94/D94*100)</f>
        <v>99.597927938431994</v>
      </c>
    </row>
    <row r="95" spans="1:11" ht="25.5" x14ac:dyDescent="0.2">
      <c r="A95" s="22" t="s">
        <v>27</v>
      </c>
      <c r="B95" s="17" t="s">
        <v>28</v>
      </c>
      <c r="C95" s="18">
        <v>29271.13</v>
      </c>
      <c r="D95" s="18">
        <v>42090</v>
      </c>
      <c r="E95" s="18">
        <v>30000</v>
      </c>
      <c r="F95" s="18">
        <v>25434</v>
      </c>
      <c r="G95" s="18">
        <f t="shared" si="10"/>
        <v>-3837.130000000001</v>
      </c>
      <c r="H95" s="18">
        <f t="shared" si="11"/>
        <v>4566</v>
      </c>
      <c r="I95" s="19">
        <f t="shared" si="12"/>
        <v>-13.10892336578739</v>
      </c>
      <c r="J95" s="19">
        <f t="shared" si="13"/>
        <v>84.78</v>
      </c>
      <c r="K95" s="19">
        <f t="shared" si="14"/>
        <v>60.427655024946546</v>
      </c>
    </row>
    <row r="96" spans="1:11" x14ac:dyDescent="0.2">
      <c r="A96" s="22" t="s">
        <v>90</v>
      </c>
      <c r="B96" s="17" t="s">
        <v>91</v>
      </c>
      <c r="C96" s="18">
        <v>99966</v>
      </c>
      <c r="D96" s="18">
        <v>99966</v>
      </c>
      <c r="E96" s="18">
        <v>99966</v>
      </c>
      <c r="F96" s="18">
        <v>99966</v>
      </c>
      <c r="G96" s="18">
        <f t="shared" si="10"/>
        <v>0</v>
      </c>
      <c r="H96" s="18">
        <f t="shared" si="11"/>
        <v>0</v>
      </c>
      <c r="I96" s="19">
        <f t="shared" si="12"/>
        <v>0</v>
      </c>
      <c r="J96" s="19">
        <f t="shared" si="13"/>
        <v>100</v>
      </c>
      <c r="K96" s="19">
        <f t="shared" si="14"/>
        <v>100</v>
      </c>
    </row>
    <row r="97" spans="1:11" x14ac:dyDescent="0.2">
      <c r="A97" s="23" t="s">
        <v>92</v>
      </c>
      <c r="B97" s="17" t="s">
        <v>93</v>
      </c>
      <c r="C97" s="18">
        <v>99966</v>
      </c>
      <c r="D97" s="18">
        <v>99966</v>
      </c>
      <c r="E97" s="18">
        <v>99966</v>
      </c>
      <c r="F97" s="18">
        <v>99966</v>
      </c>
      <c r="G97" s="18">
        <f t="shared" si="10"/>
        <v>0</v>
      </c>
      <c r="H97" s="18">
        <f t="shared" si="11"/>
        <v>0</v>
      </c>
      <c r="I97" s="19">
        <f t="shared" si="12"/>
        <v>0</v>
      </c>
      <c r="J97" s="19">
        <f t="shared" si="13"/>
        <v>100</v>
      </c>
      <c r="K97" s="19">
        <f t="shared" si="14"/>
        <v>100</v>
      </c>
    </row>
    <row r="98" spans="1:11" x14ac:dyDescent="0.2">
      <c r="A98" s="24" t="s">
        <v>94</v>
      </c>
      <c r="B98" s="17" t="s">
        <v>95</v>
      </c>
      <c r="C98" s="18">
        <v>99966</v>
      </c>
      <c r="D98" s="18">
        <v>99966</v>
      </c>
      <c r="E98" s="18">
        <v>99966</v>
      </c>
      <c r="F98" s="18">
        <v>99966</v>
      </c>
      <c r="G98" s="18">
        <f t="shared" si="10"/>
        <v>0</v>
      </c>
      <c r="H98" s="18">
        <f t="shared" si="11"/>
        <v>0</v>
      </c>
      <c r="I98" s="19">
        <f t="shared" si="12"/>
        <v>0</v>
      </c>
      <c r="J98" s="19">
        <f t="shared" si="13"/>
        <v>100</v>
      </c>
      <c r="K98" s="19">
        <f t="shared" si="14"/>
        <v>100</v>
      </c>
    </row>
    <row r="99" spans="1:11" ht="25.5" x14ac:dyDescent="0.2">
      <c r="A99" s="25" t="s">
        <v>96</v>
      </c>
      <c r="B99" s="17" t="s">
        <v>97</v>
      </c>
      <c r="C99" s="18">
        <v>99966</v>
      </c>
      <c r="D99" s="18">
        <v>99966</v>
      </c>
      <c r="E99" s="18">
        <v>99966</v>
      </c>
      <c r="F99" s="18">
        <v>99966</v>
      </c>
      <c r="G99" s="18">
        <f t="shared" si="10"/>
        <v>0</v>
      </c>
      <c r="H99" s="18">
        <f t="shared" si="11"/>
        <v>0</v>
      </c>
      <c r="I99" s="19">
        <f t="shared" si="12"/>
        <v>0</v>
      </c>
      <c r="J99" s="19">
        <f t="shared" si="13"/>
        <v>100</v>
      </c>
      <c r="K99" s="19">
        <f t="shared" si="14"/>
        <v>100</v>
      </c>
    </row>
    <row r="100" spans="1:11" ht="25.5" x14ac:dyDescent="0.2">
      <c r="A100" s="26" t="s">
        <v>98</v>
      </c>
      <c r="B100" s="17" t="s">
        <v>99</v>
      </c>
      <c r="C100" s="18">
        <v>99966</v>
      </c>
      <c r="D100" s="18">
        <v>99966</v>
      </c>
      <c r="E100" s="18">
        <v>99966</v>
      </c>
      <c r="F100" s="18">
        <v>99966</v>
      </c>
      <c r="G100" s="18">
        <f t="shared" si="10"/>
        <v>0</v>
      </c>
      <c r="H100" s="18">
        <f t="shared" si="11"/>
        <v>0</v>
      </c>
      <c r="I100" s="19">
        <f t="shared" si="12"/>
        <v>0</v>
      </c>
      <c r="J100" s="19">
        <f t="shared" si="13"/>
        <v>100</v>
      </c>
      <c r="K100" s="19">
        <f t="shared" si="14"/>
        <v>100</v>
      </c>
    </row>
    <row r="101" spans="1:11" x14ac:dyDescent="0.2">
      <c r="A101" s="22" t="s">
        <v>29</v>
      </c>
      <c r="B101" s="17" t="s">
        <v>30</v>
      </c>
      <c r="C101" s="18">
        <v>3880950</v>
      </c>
      <c r="D101" s="18">
        <v>4000485</v>
      </c>
      <c r="E101" s="18">
        <v>689626</v>
      </c>
      <c r="F101" s="18">
        <v>4000485</v>
      </c>
      <c r="G101" s="18">
        <f t="shared" si="10"/>
        <v>119535</v>
      </c>
      <c r="H101" s="18">
        <f t="shared" si="11"/>
        <v>-3310859</v>
      </c>
      <c r="I101" s="19">
        <f t="shared" si="12"/>
        <v>3.0800448343833295</v>
      </c>
      <c r="J101" s="19">
        <f t="shared" si="13"/>
        <v>580.09486301270545</v>
      </c>
      <c r="K101" s="19">
        <f t="shared" si="14"/>
        <v>100</v>
      </c>
    </row>
    <row r="102" spans="1:11" x14ac:dyDescent="0.2">
      <c r="A102" s="23" t="s">
        <v>31</v>
      </c>
      <c r="B102" s="17" t="s">
        <v>32</v>
      </c>
      <c r="C102" s="18">
        <v>3880950</v>
      </c>
      <c r="D102" s="18">
        <v>4000485</v>
      </c>
      <c r="E102" s="18">
        <v>689626</v>
      </c>
      <c r="F102" s="18">
        <v>4000485</v>
      </c>
      <c r="G102" s="18">
        <f t="shared" si="10"/>
        <v>119535</v>
      </c>
      <c r="H102" s="18">
        <f t="shared" si="11"/>
        <v>-3310859</v>
      </c>
      <c r="I102" s="19">
        <f t="shared" si="12"/>
        <v>3.0800448343833295</v>
      </c>
      <c r="J102" s="19">
        <f t="shared" si="13"/>
        <v>580.09486301270545</v>
      </c>
      <c r="K102" s="19">
        <f t="shared" si="14"/>
        <v>100</v>
      </c>
    </row>
    <row r="103" spans="1:11" x14ac:dyDescent="0.2">
      <c r="A103" s="16" t="s">
        <v>33</v>
      </c>
      <c r="B103" s="17" t="s">
        <v>34</v>
      </c>
      <c r="C103" s="18">
        <v>689439.6</v>
      </c>
      <c r="D103" s="18">
        <v>4142541</v>
      </c>
      <c r="E103" s="18">
        <v>819592</v>
      </c>
      <c r="F103" s="18">
        <v>717844.96</v>
      </c>
      <c r="G103" s="18">
        <f t="shared" si="10"/>
        <v>28405.359999999986</v>
      </c>
      <c r="H103" s="18">
        <f t="shared" si="11"/>
        <v>101747.04000000004</v>
      </c>
      <c r="I103" s="19">
        <f t="shared" si="12"/>
        <v>4.1200650499333022</v>
      </c>
      <c r="J103" s="19">
        <f t="shared" si="13"/>
        <v>87.5856474928989</v>
      </c>
      <c r="K103" s="19">
        <f t="shared" si="14"/>
        <v>17.328614490478188</v>
      </c>
    </row>
    <row r="104" spans="1:11" x14ac:dyDescent="0.2">
      <c r="A104" s="22" t="s">
        <v>35</v>
      </c>
      <c r="B104" s="17" t="s">
        <v>36</v>
      </c>
      <c r="C104" s="18">
        <v>656309.91</v>
      </c>
      <c r="D104" s="18">
        <v>3782131</v>
      </c>
      <c r="E104" s="18">
        <v>800000</v>
      </c>
      <c r="F104" s="18">
        <v>717844.96</v>
      </c>
      <c r="G104" s="18">
        <f t="shared" si="10"/>
        <v>61535.04999999993</v>
      </c>
      <c r="H104" s="18">
        <f t="shared" si="11"/>
        <v>82155.040000000037</v>
      </c>
      <c r="I104" s="19">
        <f t="shared" si="12"/>
        <v>9.375913583264321</v>
      </c>
      <c r="J104" s="19">
        <f t="shared" si="13"/>
        <v>89.730619999999988</v>
      </c>
      <c r="K104" s="19">
        <f t="shared" si="14"/>
        <v>18.979907359105223</v>
      </c>
    </row>
    <row r="105" spans="1:11" x14ac:dyDescent="0.2">
      <c r="A105" s="23" t="s">
        <v>37</v>
      </c>
      <c r="B105" s="17" t="s">
        <v>38</v>
      </c>
      <c r="C105" s="18">
        <v>606309.91</v>
      </c>
      <c r="D105" s="18">
        <v>3432131</v>
      </c>
      <c r="E105" s="18">
        <v>765000</v>
      </c>
      <c r="F105" s="18">
        <v>682844.96</v>
      </c>
      <c r="G105" s="18">
        <f t="shared" si="10"/>
        <v>76535.04999999993</v>
      </c>
      <c r="H105" s="18">
        <f t="shared" si="11"/>
        <v>82155.040000000037</v>
      </c>
      <c r="I105" s="19">
        <f t="shared" si="12"/>
        <v>12.62309072269656</v>
      </c>
      <c r="J105" s="19">
        <f t="shared" si="13"/>
        <v>89.260779084967311</v>
      </c>
      <c r="K105" s="19">
        <f t="shared" si="14"/>
        <v>19.895655497998181</v>
      </c>
    </row>
    <row r="106" spans="1:11" x14ac:dyDescent="0.2">
      <c r="A106" s="24" t="s">
        <v>39</v>
      </c>
      <c r="B106" s="17" t="s">
        <v>40</v>
      </c>
      <c r="C106" s="18">
        <v>537463.26</v>
      </c>
      <c r="D106" s="18">
        <v>2173608</v>
      </c>
      <c r="E106" s="18">
        <v>575000</v>
      </c>
      <c r="F106" s="18">
        <v>563519.25</v>
      </c>
      <c r="G106" s="18">
        <f t="shared" si="10"/>
        <v>26055.989999999991</v>
      </c>
      <c r="H106" s="18">
        <f t="shared" si="11"/>
        <v>11480.75</v>
      </c>
      <c r="I106" s="19">
        <f t="shared" si="12"/>
        <v>4.8479574213128558</v>
      </c>
      <c r="J106" s="19">
        <f t="shared" si="13"/>
        <v>98.003347826086966</v>
      </c>
      <c r="K106" s="19">
        <f t="shared" si="14"/>
        <v>25.925523369439201</v>
      </c>
    </row>
    <row r="107" spans="1:11" x14ac:dyDescent="0.2">
      <c r="A107" s="24" t="s">
        <v>41</v>
      </c>
      <c r="B107" s="17" t="s">
        <v>42</v>
      </c>
      <c r="C107" s="18">
        <v>68846.649999999994</v>
      </c>
      <c r="D107" s="18">
        <v>1258523</v>
      </c>
      <c r="E107" s="18">
        <v>190000</v>
      </c>
      <c r="F107" s="18">
        <v>119325.71</v>
      </c>
      <c r="G107" s="18">
        <f t="shared" si="10"/>
        <v>50479.060000000012</v>
      </c>
      <c r="H107" s="18">
        <f t="shared" si="11"/>
        <v>70674.289999999994</v>
      </c>
      <c r="I107" s="19">
        <f t="shared" si="12"/>
        <v>73.321011261985888</v>
      </c>
      <c r="J107" s="19">
        <f t="shared" si="13"/>
        <v>62.8030052631579</v>
      </c>
      <c r="K107" s="19">
        <f t="shared" si="14"/>
        <v>9.4814087624938121</v>
      </c>
    </row>
    <row r="108" spans="1:11" x14ac:dyDescent="0.2">
      <c r="A108" s="25" t="s">
        <v>43</v>
      </c>
      <c r="B108" s="17" t="s">
        <v>44</v>
      </c>
      <c r="C108" s="18">
        <v>405.78</v>
      </c>
      <c r="D108" s="18">
        <v>0</v>
      </c>
      <c r="E108" s="18">
        <v>0</v>
      </c>
      <c r="F108" s="18">
        <v>0</v>
      </c>
      <c r="G108" s="18">
        <f t="shared" si="10"/>
        <v>-405.78</v>
      </c>
      <c r="H108" s="18">
        <f t="shared" si="11"/>
        <v>0</v>
      </c>
      <c r="I108" s="19">
        <f t="shared" si="12"/>
        <v>-100</v>
      </c>
      <c r="J108" s="19">
        <f t="shared" si="13"/>
        <v>0</v>
      </c>
      <c r="K108" s="19">
        <f t="shared" si="14"/>
        <v>0</v>
      </c>
    </row>
    <row r="109" spans="1:11" x14ac:dyDescent="0.2">
      <c r="A109" s="23" t="s">
        <v>45</v>
      </c>
      <c r="B109" s="17" t="s">
        <v>46</v>
      </c>
      <c r="C109" s="18">
        <v>50000</v>
      </c>
      <c r="D109" s="18">
        <v>350000</v>
      </c>
      <c r="E109" s="18">
        <v>35000</v>
      </c>
      <c r="F109" s="18">
        <v>35000</v>
      </c>
      <c r="G109" s="18">
        <f t="shared" si="10"/>
        <v>-15000</v>
      </c>
      <c r="H109" s="18">
        <f t="shared" si="11"/>
        <v>0</v>
      </c>
      <c r="I109" s="19">
        <f t="shared" si="12"/>
        <v>-30</v>
      </c>
      <c r="J109" s="19">
        <f t="shared" si="13"/>
        <v>100</v>
      </c>
      <c r="K109" s="19">
        <f t="shared" si="14"/>
        <v>10</v>
      </c>
    </row>
    <row r="110" spans="1:11" x14ac:dyDescent="0.2">
      <c r="A110" s="24" t="s">
        <v>47</v>
      </c>
      <c r="B110" s="17" t="s">
        <v>48</v>
      </c>
      <c r="C110" s="18">
        <v>50000</v>
      </c>
      <c r="D110" s="18">
        <v>350000</v>
      </c>
      <c r="E110" s="18">
        <v>35000</v>
      </c>
      <c r="F110" s="18">
        <v>35000</v>
      </c>
      <c r="G110" s="18">
        <f t="shared" si="10"/>
        <v>-15000</v>
      </c>
      <c r="H110" s="18">
        <f t="shared" si="11"/>
        <v>0</v>
      </c>
      <c r="I110" s="19">
        <f t="shared" si="12"/>
        <v>-30</v>
      </c>
      <c r="J110" s="19">
        <f t="shared" si="13"/>
        <v>100</v>
      </c>
      <c r="K110" s="19">
        <f t="shared" si="14"/>
        <v>10</v>
      </c>
    </row>
    <row r="111" spans="1:11" x14ac:dyDescent="0.2">
      <c r="A111" s="22" t="s">
        <v>59</v>
      </c>
      <c r="B111" s="17" t="s">
        <v>60</v>
      </c>
      <c r="C111" s="18">
        <v>33129.69</v>
      </c>
      <c r="D111" s="18">
        <v>360410</v>
      </c>
      <c r="E111" s="18">
        <v>19592</v>
      </c>
      <c r="F111" s="18">
        <v>0</v>
      </c>
      <c r="G111" s="18">
        <f t="shared" si="10"/>
        <v>-33129.69</v>
      </c>
      <c r="H111" s="18">
        <f t="shared" si="11"/>
        <v>19592</v>
      </c>
      <c r="I111" s="19">
        <f t="shared" si="12"/>
        <v>-100</v>
      </c>
      <c r="J111" s="19">
        <f t="shared" si="13"/>
        <v>0</v>
      </c>
      <c r="K111" s="19">
        <f t="shared" si="14"/>
        <v>0</v>
      </c>
    </row>
    <row r="112" spans="1:11" x14ac:dyDescent="0.2">
      <c r="A112" s="23" t="s">
        <v>61</v>
      </c>
      <c r="B112" s="17" t="s">
        <v>62</v>
      </c>
      <c r="C112" s="18">
        <v>33129.69</v>
      </c>
      <c r="D112" s="18">
        <v>360410</v>
      </c>
      <c r="E112" s="18">
        <v>19592</v>
      </c>
      <c r="F112" s="18">
        <v>0</v>
      </c>
      <c r="G112" s="18">
        <f t="shared" si="10"/>
        <v>-33129.69</v>
      </c>
      <c r="H112" s="18">
        <f t="shared" si="11"/>
        <v>19592</v>
      </c>
      <c r="I112" s="19">
        <f t="shared" si="12"/>
        <v>-100</v>
      </c>
      <c r="J112" s="19">
        <f t="shared" si="13"/>
        <v>0</v>
      </c>
      <c r="K112" s="19">
        <f t="shared" si="14"/>
        <v>0</v>
      </c>
    </row>
    <row r="113" spans="1:11" x14ac:dyDescent="0.2">
      <c r="A113" s="16"/>
      <c r="B113" s="17" t="s">
        <v>63</v>
      </c>
      <c r="C113" s="18">
        <v>3320747.53</v>
      </c>
      <c r="D113" s="18">
        <v>0</v>
      </c>
      <c r="E113" s="18">
        <v>0</v>
      </c>
      <c r="F113" s="18">
        <v>3408040.04</v>
      </c>
      <c r="G113" s="18">
        <f t="shared" si="10"/>
        <v>87292.510000000242</v>
      </c>
      <c r="H113" s="18">
        <f t="shared" si="11"/>
        <v>-3408040.04</v>
      </c>
      <c r="I113" s="19">
        <f t="shared" si="12"/>
        <v>2.6287005926042326</v>
      </c>
      <c r="J113" s="19">
        <f t="shared" si="13"/>
        <v>0</v>
      </c>
      <c r="K113" s="19">
        <f t="shared" si="14"/>
        <v>0</v>
      </c>
    </row>
    <row r="114" spans="1:11" x14ac:dyDescent="0.2">
      <c r="A114" s="16" t="s">
        <v>64</v>
      </c>
      <c r="B114" s="17" t="s">
        <v>65</v>
      </c>
      <c r="C114" s="18">
        <v>-3320747.53</v>
      </c>
      <c r="D114" s="18">
        <v>0</v>
      </c>
      <c r="E114" s="18">
        <v>0</v>
      </c>
      <c r="F114" s="18">
        <v>-3408040.04</v>
      </c>
      <c r="G114" s="18">
        <f t="shared" si="10"/>
        <v>-87292.510000000242</v>
      </c>
      <c r="H114" s="18">
        <f t="shared" si="11"/>
        <v>3408040.04</v>
      </c>
      <c r="I114" s="19">
        <f t="shared" si="12"/>
        <v>2.6287005926042326</v>
      </c>
      <c r="J114" s="19">
        <f t="shared" si="13"/>
        <v>0</v>
      </c>
      <c r="K114" s="19">
        <f t="shared" si="14"/>
        <v>0</v>
      </c>
    </row>
    <row r="115" spans="1:11" x14ac:dyDescent="0.2">
      <c r="A115" s="22" t="s">
        <v>66</v>
      </c>
      <c r="B115" s="17" t="s">
        <v>67</v>
      </c>
      <c r="C115" s="18">
        <v>-3320747.53</v>
      </c>
      <c r="D115" s="18">
        <v>0</v>
      </c>
      <c r="E115" s="18">
        <v>0</v>
      </c>
      <c r="F115" s="18">
        <v>-3408040.04</v>
      </c>
      <c r="G115" s="18">
        <f t="shared" si="10"/>
        <v>-87292.510000000242</v>
      </c>
      <c r="H115" s="18">
        <f t="shared" si="11"/>
        <v>3408040.04</v>
      </c>
      <c r="I115" s="19">
        <f t="shared" si="12"/>
        <v>2.6287005926042326</v>
      </c>
      <c r="J115" s="19">
        <f t="shared" si="13"/>
        <v>0</v>
      </c>
      <c r="K115" s="19">
        <f t="shared" si="14"/>
        <v>0</v>
      </c>
    </row>
    <row r="116" spans="1:11" x14ac:dyDescent="0.2">
      <c r="A116" s="27" t="s">
        <v>246</v>
      </c>
      <c r="B116" s="28" t="s">
        <v>247</v>
      </c>
      <c r="C116" s="29"/>
      <c r="D116" s="29"/>
      <c r="E116" s="29"/>
      <c r="F116" s="29"/>
      <c r="G116" s="29"/>
      <c r="H116" s="29"/>
      <c r="I116" s="30"/>
      <c r="J116" s="30"/>
      <c r="K116" s="30"/>
    </row>
    <row r="117" spans="1:11" x14ac:dyDescent="0.2">
      <c r="A117" s="16" t="s">
        <v>25</v>
      </c>
      <c r="B117" s="17" t="s">
        <v>26</v>
      </c>
      <c r="C117" s="18">
        <v>10436819.060000001</v>
      </c>
      <c r="D117" s="18">
        <v>11197359</v>
      </c>
      <c r="E117" s="18">
        <v>1798971</v>
      </c>
      <c r="F117" s="18">
        <v>11028331.67</v>
      </c>
      <c r="G117" s="18">
        <f t="shared" ref="G117:G135" si="15">F117-C117</f>
        <v>591512.6099999994</v>
      </c>
      <c r="H117" s="18">
        <f t="shared" ref="H117:H135" si="16">E117-F117</f>
        <v>-9229360.6699999999</v>
      </c>
      <c r="I117" s="19">
        <f t="shared" ref="I117:I135" si="17">IF(ISERROR(F117/C117),0,F117/C117*100-100)</f>
        <v>5.6675564326588841</v>
      </c>
      <c r="J117" s="19">
        <f t="shared" ref="J117:J135" si="18">IF(ISERROR(F117/E117),0,F117/E117*100)</f>
        <v>613.03554476420129</v>
      </c>
      <c r="K117" s="19">
        <f t="shared" ref="K117:K135" si="19">IF(ISERROR(F117/D117),0,F117/D117*100)</f>
        <v>98.490471458493019</v>
      </c>
    </row>
    <row r="118" spans="1:11" ht="25.5" x14ac:dyDescent="0.2">
      <c r="A118" s="22" t="s">
        <v>27</v>
      </c>
      <c r="B118" s="17" t="s">
        <v>28</v>
      </c>
      <c r="C118" s="18">
        <v>30698.06</v>
      </c>
      <c r="D118" s="18">
        <v>204562</v>
      </c>
      <c r="E118" s="18">
        <v>45359</v>
      </c>
      <c r="F118" s="18">
        <v>35534.67</v>
      </c>
      <c r="G118" s="18">
        <f t="shared" si="15"/>
        <v>4836.6099999999969</v>
      </c>
      <c r="H118" s="18">
        <f t="shared" si="16"/>
        <v>9824.3300000000017</v>
      </c>
      <c r="I118" s="19">
        <f t="shared" si="17"/>
        <v>15.755425587154349</v>
      </c>
      <c r="J118" s="19">
        <f t="shared" si="18"/>
        <v>78.34094666990012</v>
      </c>
      <c r="K118" s="19">
        <f t="shared" si="19"/>
        <v>17.371100204339026</v>
      </c>
    </row>
    <row r="119" spans="1:11" x14ac:dyDescent="0.2">
      <c r="A119" s="22" t="s">
        <v>29</v>
      </c>
      <c r="B119" s="17" t="s">
        <v>30</v>
      </c>
      <c r="C119" s="18">
        <v>10406121</v>
      </c>
      <c r="D119" s="18">
        <v>10992797</v>
      </c>
      <c r="E119" s="18">
        <v>1753612</v>
      </c>
      <c r="F119" s="18">
        <v>10992797</v>
      </c>
      <c r="G119" s="18">
        <f t="shared" si="15"/>
        <v>586676</v>
      </c>
      <c r="H119" s="18">
        <f t="shared" si="16"/>
        <v>-9239185</v>
      </c>
      <c r="I119" s="19">
        <f t="shared" si="17"/>
        <v>5.6377972156964233</v>
      </c>
      <c r="J119" s="19">
        <f t="shared" si="18"/>
        <v>626.86597719449912</v>
      </c>
      <c r="K119" s="19">
        <f t="shared" si="19"/>
        <v>100</v>
      </c>
    </row>
    <row r="120" spans="1:11" x14ac:dyDescent="0.2">
      <c r="A120" s="23" t="s">
        <v>31</v>
      </c>
      <c r="B120" s="17" t="s">
        <v>32</v>
      </c>
      <c r="C120" s="18">
        <v>10406121</v>
      </c>
      <c r="D120" s="18">
        <v>10992797</v>
      </c>
      <c r="E120" s="18">
        <v>1753612</v>
      </c>
      <c r="F120" s="18">
        <v>10992797</v>
      </c>
      <c r="G120" s="18">
        <f t="shared" si="15"/>
        <v>586676</v>
      </c>
      <c r="H120" s="18">
        <f t="shared" si="16"/>
        <v>-9239185</v>
      </c>
      <c r="I120" s="19">
        <f t="shared" si="17"/>
        <v>5.6377972156964233</v>
      </c>
      <c r="J120" s="19">
        <f t="shared" si="18"/>
        <v>626.86597719449912</v>
      </c>
      <c r="K120" s="19">
        <f t="shared" si="19"/>
        <v>100</v>
      </c>
    </row>
    <row r="121" spans="1:11" x14ac:dyDescent="0.2">
      <c r="A121" s="16" t="s">
        <v>33</v>
      </c>
      <c r="B121" s="17" t="s">
        <v>34</v>
      </c>
      <c r="C121" s="18">
        <v>1704677</v>
      </c>
      <c r="D121" s="18">
        <v>11197359</v>
      </c>
      <c r="E121" s="18">
        <v>1798971</v>
      </c>
      <c r="F121" s="18">
        <v>1689544.49</v>
      </c>
      <c r="G121" s="18">
        <f t="shared" si="15"/>
        <v>-15132.510000000009</v>
      </c>
      <c r="H121" s="18">
        <f t="shared" si="16"/>
        <v>109426.51000000001</v>
      </c>
      <c r="I121" s="19">
        <f t="shared" si="17"/>
        <v>-0.88770541281427029</v>
      </c>
      <c r="J121" s="19">
        <f t="shared" si="18"/>
        <v>93.917272151691151</v>
      </c>
      <c r="K121" s="19">
        <f t="shared" si="19"/>
        <v>15.088776648136404</v>
      </c>
    </row>
    <row r="122" spans="1:11" x14ac:dyDescent="0.2">
      <c r="A122" s="22" t="s">
        <v>35</v>
      </c>
      <c r="B122" s="17" t="s">
        <v>36</v>
      </c>
      <c r="C122" s="18">
        <v>1694708.64</v>
      </c>
      <c r="D122" s="18">
        <v>9771329</v>
      </c>
      <c r="E122" s="18">
        <v>1795221</v>
      </c>
      <c r="F122" s="18">
        <v>1687516.53</v>
      </c>
      <c r="G122" s="18">
        <f t="shared" si="15"/>
        <v>-7192.1099999998696</v>
      </c>
      <c r="H122" s="18">
        <f t="shared" si="16"/>
        <v>107704.46999999997</v>
      </c>
      <c r="I122" s="19">
        <f t="shared" si="17"/>
        <v>-0.42438622369918733</v>
      </c>
      <c r="J122" s="19">
        <f t="shared" si="18"/>
        <v>94.000489633309769</v>
      </c>
      <c r="K122" s="19">
        <f t="shared" si="19"/>
        <v>17.270081991917372</v>
      </c>
    </row>
    <row r="123" spans="1:11" x14ac:dyDescent="0.2">
      <c r="A123" s="23" t="s">
        <v>37</v>
      </c>
      <c r="B123" s="17" t="s">
        <v>38</v>
      </c>
      <c r="C123" s="18">
        <v>1694708.64</v>
      </c>
      <c r="D123" s="18">
        <v>9738329</v>
      </c>
      <c r="E123" s="18">
        <v>1795221</v>
      </c>
      <c r="F123" s="18">
        <v>1687516.53</v>
      </c>
      <c r="G123" s="18">
        <f t="shared" si="15"/>
        <v>-7192.1099999998696</v>
      </c>
      <c r="H123" s="18">
        <f t="shared" si="16"/>
        <v>107704.46999999997</v>
      </c>
      <c r="I123" s="19">
        <f t="shared" si="17"/>
        <v>-0.42438622369918733</v>
      </c>
      <c r="J123" s="19">
        <f t="shared" si="18"/>
        <v>94.000489633309769</v>
      </c>
      <c r="K123" s="19">
        <f t="shared" si="19"/>
        <v>17.328604630219417</v>
      </c>
    </row>
    <row r="124" spans="1:11" x14ac:dyDescent="0.2">
      <c r="A124" s="24" t="s">
        <v>39</v>
      </c>
      <c r="B124" s="17" t="s">
        <v>40</v>
      </c>
      <c r="C124" s="18">
        <v>1515139.72</v>
      </c>
      <c r="D124" s="18">
        <v>8381927</v>
      </c>
      <c r="E124" s="18">
        <v>1596993</v>
      </c>
      <c r="F124" s="18">
        <v>1501615.88</v>
      </c>
      <c r="G124" s="18">
        <f t="shared" si="15"/>
        <v>-13523.840000000084</v>
      </c>
      <c r="H124" s="18">
        <f t="shared" si="16"/>
        <v>95377.120000000112</v>
      </c>
      <c r="I124" s="19">
        <f t="shared" si="17"/>
        <v>-0.89258038855982136</v>
      </c>
      <c r="J124" s="19">
        <f t="shared" si="18"/>
        <v>94.027705819624757</v>
      </c>
      <c r="K124" s="19">
        <f t="shared" si="19"/>
        <v>17.914924336611378</v>
      </c>
    </row>
    <row r="125" spans="1:11" x14ac:dyDescent="0.2">
      <c r="A125" s="24" t="s">
        <v>41</v>
      </c>
      <c r="B125" s="17" t="s">
        <v>42</v>
      </c>
      <c r="C125" s="18">
        <v>179568.92</v>
      </c>
      <c r="D125" s="18">
        <v>1356402</v>
      </c>
      <c r="E125" s="18">
        <v>198228</v>
      </c>
      <c r="F125" s="18">
        <v>185900.65</v>
      </c>
      <c r="G125" s="18">
        <f t="shared" si="15"/>
        <v>6331.7299999999814</v>
      </c>
      <c r="H125" s="18">
        <f t="shared" si="16"/>
        <v>12327.350000000006</v>
      </c>
      <c r="I125" s="19">
        <f t="shared" si="17"/>
        <v>3.5260723292204403</v>
      </c>
      <c r="J125" s="19">
        <f t="shared" si="18"/>
        <v>93.781226668280965</v>
      </c>
      <c r="K125" s="19">
        <f t="shared" si="19"/>
        <v>13.705424350598125</v>
      </c>
    </row>
    <row r="126" spans="1:11" x14ac:dyDescent="0.2">
      <c r="A126" s="25" t="s">
        <v>43</v>
      </c>
      <c r="B126" s="17" t="s">
        <v>44</v>
      </c>
      <c r="C126" s="18">
        <v>3625.47</v>
      </c>
      <c r="D126" s="18">
        <v>0</v>
      </c>
      <c r="E126" s="18">
        <v>0</v>
      </c>
      <c r="F126" s="18">
        <v>8448.9</v>
      </c>
      <c r="G126" s="18">
        <f t="shared" si="15"/>
        <v>4823.43</v>
      </c>
      <c r="H126" s="18">
        <f t="shared" si="16"/>
        <v>-8448.9</v>
      </c>
      <c r="I126" s="19">
        <f t="shared" si="17"/>
        <v>133.04288823242229</v>
      </c>
      <c r="J126" s="19">
        <f t="shared" si="18"/>
        <v>0</v>
      </c>
      <c r="K126" s="19">
        <f t="shared" si="19"/>
        <v>0</v>
      </c>
    </row>
    <row r="127" spans="1:11" ht="25.5" x14ac:dyDescent="0.2">
      <c r="A127" s="23" t="s">
        <v>51</v>
      </c>
      <c r="B127" s="17" t="s">
        <v>52</v>
      </c>
      <c r="C127" s="18">
        <v>0</v>
      </c>
      <c r="D127" s="18">
        <v>33000</v>
      </c>
      <c r="E127" s="18">
        <v>0</v>
      </c>
      <c r="F127" s="18">
        <v>0</v>
      </c>
      <c r="G127" s="18">
        <f t="shared" si="15"/>
        <v>0</v>
      </c>
      <c r="H127" s="18">
        <f t="shared" si="16"/>
        <v>0</v>
      </c>
      <c r="I127" s="19">
        <f t="shared" si="17"/>
        <v>0</v>
      </c>
      <c r="J127" s="19">
        <f t="shared" si="18"/>
        <v>0</v>
      </c>
      <c r="K127" s="19">
        <f t="shared" si="19"/>
        <v>0</v>
      </c>
    </row>
    <row r="128" spans="1:11" x14ac:dyDescent="0.2">
      <c r="A128" s="24" t="s">
        <v>53</v>
      </c>
      <c r="B128" s="17" t="s">
        <v>54</v>
      </c>
      <c r="C128" s="18">
        <v>0</v>
      </c>
      <c r="D128" s="18">
        <v>33000</v>
      </c>
      <c r="E128" s="18">
        <v>0</v>
      </c>
      <c r="F128" s="18">
        <v>0</v>
      </c>
      <c r="G128" s="18">
        <f t="shared" si="15"/>
        <v>0</v>
      </c>
      <c r="H128" s="18">
        <f t="shared" si="16"/>
        <v>0</v>
      </c>
      <c r="I128" s="19">
        <f t="shared" si="17"/>
        <v>0</v>
      </c>
      <c r="J128" s="19">
        <f t="shared" si="18"/>
        <v>0</v>
      </c>
      <c r="K128" s="19">
        <f t="shared" si="19"/>
        <v>0</v>
      </c>
    </row>
    <row r="129" spans="1:11" ht="25.5" x14ac:dyDescent="0.2">
      <c r="A129" s="25" t="s">
        <v>55</v>
      </c>
      <c r="B129" s="17" t="s">
        <v>56</v>
      </c>
      <c r="C129" s="18">
        <v>0</v>
      </c>
      <c r="D129" s="18">
        <v>33000</v>
      </c>
      <c r="E129" s="18">
        <v>0</v>
      </c>
      <c r="F129" s="18">
        <v>0</v>
      </c>
      <c r="G129" s="18">
        <f t="shared" si="15"/>
        <v>0</v>
      </c>
      <c r="H129" s="18">
        <f t="shared" si="16"/>
        <v>0</v>
      </c>
      <c r="I129" s="19">
        <f t="shared" si="17"/>
        <v>0</v>
      </c>
      <c r="J129" s="19">
        <f t="shared" si="18"/>
        <v>0</v>
      </c>
      <c r="K129" s="19">
        <f t="shared" si="19"/>
        <v>0</v>
      </c>
    </row>
    <row r="130" spans="1:11" ht="25.5" x14ac:dyDescent="0.2">
      <c r="A130" s="26" t="s">
        <v>57</v>
      </c>
      <c r="B130" s="17" t="s">
        <v>58</v>
      </c>
      <c r="C130" s="18">
        <v>0</v>
      </c>
      <c r="D130" s="18">
        <v>33000</v>
      </c>
      <c r="E130" s="18">
        <v>0</v>
      </c>
      <c r="F130" s="18">
        <v>0</v>
      </c>
      <c r="G130" s="18">
        <f t="shared" si="15"/>
        <v>0</v>
      </c>
      <c r="H130" s="18">
        <f t="shared" si="16"/>
        <v>0</v>
      </c>
      <c r="I130" s="19">
        <f t="shared" si="17"/>
        <v>0</v>
      </c>
      <c r="J130" s="19">
        <f t="shared" si="18"/>
        <v>0</v>
      </c>
      <c r="K130" s="19">
        <f t="shared" si="19"/>
        <v>0</v>
      </c>
    </row>
    <row r="131" spans="1:11" x14ac:dyDescent="0.2">
      <c r="A131" s="22" t="s">
        <v>59</v>
      </c>
      <c r="B131" s="17" t="s">
        <v>60</v>
      </c>
      <c r="C131" s="18">
        <v>9968.36</v>
      </c>
      <c r="D131" s="18">
        <v>1426030</v>
      </c>
      <c r="E131" s="18">
        <v>3750</v>
      </c>
      <c r="F131" s="18">
        <v>2027.96</v>
      </c>
      <c r="G131" s="18">
        <f t="shared" si="15"/>
        <v>-7940.4000000000005</v>
      </c>
      <c r="H131" s="18">
        <f t="shared" si="16"/>
        <v>1722.04</v>
      </c>
      <c r="I131" s="19">
        <f t="shared" si="17"/>
        <v>-79.656031684248973</v>
      </c>
      <c r="J131" s="19">
        <f t="shared" si="18"/>
        <v>54.078933333333332</v>
      </c>
      <c r="K131" s="19">
        <f t="shared" si="19"/>
        <v>0.14221019193144604</v>
      </c>
    </row>
    <row r="132" spans="1:11" x14ac:dyDescent="0.2">
      <c r="A132" s="23" t="s">
        <v>61</v>
      </c>
      <c r="B132" s="17" t="s">
        <v>62</v>
      </c>
      <c r="C132" s="18">
        <v>9968.36</v>
      </c>
      <c r="D132" s="18">
        <v>1426030</v>
      </c>
      <c r="E132" s="18">
        <v>3750</v>
      </c>
      <c r="F132" s="18">
        <v>2027.96</v>
      </c>
      <c r="G132" s="18">
        <f t="shared" si="15"/>
        <v>-7940.4000000000005</v>
      </c>
      <c r="H132" s="18">
        <f t="shared" si="16"/>
        <v>1722.04</v>
      </c>
      <c r="I132" s="19">
        <f t="shared" si="17"/>
        <v>-79.656031684248973</v>
      </c>
      <c r="J132" s="19">
        <f t="shared" si="18"/>
        <v>54.078933333333332</v>
      </c>
      <c r="K132" s="19">
        <f t="shared" si="19"/>
        <v>0.14221019193144604</v>
      </c>
    </row>
    <row r="133" spans="1:11" x14ac:dyDescent="0.2">
      <c r="A133" s="16"/>
      <c r="B133" s="17" t="s">
        <v>63</v>
      </c>
      <c r="C133" s="18">
        <v>8732142.0600000005</v>
      </c>
      <c r="D133" s="18">
        <v>0</v>
      </c>
      <c r="E133" s="18">
        <v>0</v>
      </c>
      <c r="F133" s="18">
        <v>9338787.1799999997</v>
      </c>
      <c r="G133" s="18">
        <f t="shared" si="15"/>
        <v>606645.11999999918</v>
      </c>
      <c r="H133" s="18">
        <f t="shared" si="16"/>
        <v>-9338787.1799999997</v>
      </c>
      <c r="I133" s="19">
        <f t="shared" si="17"/>
        <v>6.9472658121184878</v>
      </c>
      <c r="J133" s="19">
        <f t="shared" si="18"/>
        <v>0</v>
      </c>
      <c r="K133" s="19">
        <f t="shared" si="19"/>
        <v>0</v>
      </c>
    </row>
    <row r="134" spans="1:11" x14ac:dyDescent="0.2">
      <c r="A134" s="16" t="s">
        <v>64</v>
      </c>
      <c r="B134" s="17" t="s">
        <v>65</v>
      </c>
      <c r="C134" s="18">
        <v>-8732142.0600000005</v>
      </c>
      <c r="D134" s="18">
        <v>0</v>
      </c>
      <c r="E134" s="18">
        <v>0</v>
      </c>
      <c r="F134" s="18">
        <v>-9338787.1799999997</v>
      </c>
      <c r="G134" s="18">
        <f t="shared" si="15"/>
        <v>-606645.11999999918</v>
      </c>
      <c r="H134" s="18">
        <f t="shared" si="16"/>
        <v>9338787.1799999997</v>
      </c>
      <c r="I134" s="19">
        <f t="shared" si="17"/>
        <v>6.9472658121184878</v>
      </c>
      <c r="J134" s="19">
        <f t="shared" si="18"/>
        <v>0</v>
      </c>
      <c r="K134" s="19">
        <f t="shared" si="19"/>
        <v>0</v>
      </c>
    </row>
    <row r="135" spans="1:11" x14ac:dyDescent="0.2">
      <c r="A135" s="22" t="s">
        <v>66</v>
      </c>
      <c r="B135" s="17" t="s">
        <v>67</v>
      </c>
      <c r="C135" s="18">
        <v>-8732142.0600000005</v>
      </c>
      <c r="D135" s="18">
        <v>0</v>
      </c>
      <c r="E135" s="18">
        <v>0</v>
      </c>
      <c r="F135" s="18">
        <v>-9338787.1799999997</v>
      </c>
      <c r="G135" s="18">
        <f t="shared" si="15"/>
        <v>-606645.11999999918</v>
      </c>
      <c r="H135" s="18">
        <f t="shared" si="16"/>
        <v>9338787.1799999997</v>
      </c>
      <c r="I135" s="19">
        <f t="shared" si="17"/>
        <v>6.9472658121184878</v>
      </c>
      <c r="J135" s="19">
        <f t="shared" si="18"/>
        <v>0</v>
      </c>
      <c r="K135" s="19">
        <f t="shared" si="19"/>
        <v>0</v>
      </c>
    </row>
    <row r="136" spans="1:11" ht="25.5" x14ac:dyDescent="0.2">
      <c r="A136" s="27" t="s">
        <v>248</v>
      </c>
      <c r="B136" s="28" t="s">
        <v>249</v>
      </c>
      <c r="C136" s="29"/>
      <c r="D136" s="29"/>
      <c r="E136" s="29"/>
      <c r="F136" s="29"/>
      <c r="G136" s="29"/>
      <c r="H136" s="29"/>
      <c r="I136" s="30"/>
      <c r="J136" s="30"/>
      <c r="K136" s="30"/>
    </row>
    <row r="137" spans="1:11" x14ac:dyDescent="0.2">
      <c r="A137" s="16" t="s">
        <v>25</v>
      </c>
      <c r="B137" s="17" t="s">
        <v>26</v>
      </c>
      <c r="C137" s="18">
        <v>6188983</v>
      </c>
      <c r="D137" s="18">
        <v>6682144</v>
      </c>
      <c r="E137" s="18">
        <v>1621465</v>
      </c>
      <c r="F137" s="18">
        <v>6653262.5999999996</v>
      </c>
      <c r="G137" s="18">
        <f t="shared" ref="G137:G157" si="20">F137-C137</f>
        <v>464279.59999999963</v>
      </c>
      <c r="H137" s="18">
        <f t="shared" ref="H137:H157" si="21">E137-F137</f>
        <v>-5031797.5999999996</v>
      </c>
      <c r="I137" s="19">
        <f t="shared" ref="I137:I157" si="22">IF(ISERROR(F137/C137),0,F137/C137*100-100)</f>
        <v>7.5017107010958028</v>
      </c>
      <c r="J137" s="19">
        <f t="shared" ref="J137:J157" si="23">IF(ISERROR(F137/E137),0,F137/E137*100)</f>
        <v>410.32415747487613</v>
      </c>
      <c r="K137" s="19">
        <f t="shared" ref="K137:K157" si="24">IF(ISERROR(F137/D137),0,F137/D137*100)</f>
        <v>99.567782436295886</v>
      </c>
    </row>
    <row r="138" spans="1:11" ht="25.5" x14ac:dyDescent="0.2">
      <c r="A138" s="22" t="s">
        <v>27</v>
      </c>
      <c r="B138" s="17" t="s">
        <v>28</v>
      </c>
      <c r="C138" s="18">
        <v>0</v>
      </c>
      <c r="D138" s="18">
        <v>29735</v>
      </c>
      <c r="E138" s="18">
        <v>0</v>
      </c>
      <c r="F138" s="18">
        <v>853.6</v>
      </c>
      <c r="G138" s="18">
        <f t="shared" si="20"/>
        <v>853.6</v>
      </c>
      <c r="H138" s="18">
        <f t="shared" si="21"/>
        <v>-853.6</v>
      </c>
      <c r="I138" s="19">
        <f t="shared" si="22"/>
        <v>0</v>
      </c>
      <c r="J138" s="19">
        <f t="shared" si="23"/>
        <v>0</v>
      </c>
      <c r="K138" s="19">
        <f t="shared" si="24"/>
        <v>2.870691104758702</v>
      </c>
    </row>
    <row r="139" spans="1:11" x14ac:dyDescent="0.2">
      <c r="A139" s="22" t="s">
        <v>29</v>
      </c>
      <c r="B139" s="17" t="s">
        <v>30</v>
      </c>
      <c r="C139" s="18">
        <v>6188983</v>
      </c>
      <c r="D139" s="18">
        <v>6652409</v>
      </c>
      <c r="E139" s="18">
        <v>1621465</v>
      </c>
      <c r="F139" s="18">
        <v>6652409</v>
      </c>
      <c r="G139" s="18">
        <f t="shared" si="20"/>
        <v>463426</v>
      </c>
      <c r="H139" s="18">
        <f t="shared" si="21"/>
        <v>-5030944</v>
      </c>
      <c r="I139" s="19">
        <f t="shared" si="22"/>
        <v>7.4879184512221144</v>
      </c>
      <c r="J139" s="19">
        <f t="shared" si="23"/>
        <v>410.27151372370048</v>
      </c>
      <c r="K139" s="19">
        <f t="shared" si="24"/>
        <v>100</v>
      </c>
    </row>
    <row r="140" spans="1:11" x14ac:dyDescent="0.2">
      <c r="A140" s="23" t="s">
        <v>31</v>
      </c>
      <c r="B140" s="17" t="s">
        <v>32</v>
      </c>
      <c r="C140" s="18">
        <v>6188983</v>
      </c>
      <c r="D140" s="18">
        <v>6652409</v>
      </c>
      <c r="E140" s="18">
        <v>1621465</v>
      </c>
      <c r="F140" s="18">
        <v>6652409</v>
      </c>
      <c r="G140" s="18">
        <f t="shared" si="20"/>
        <v>463426</v>
      </c>
      <c r="H140" s="18">
        <f t="shared" si="21"/>
        <v>-5030944</v>
      </c>
      <c r="I140" s="19">
        <f t="shared" si="22"/>
        <v>7.4879184512221144</v>
      </c>
      <c r="J140" s="19">
        <f t="shared" si="23"/>
        <v>410.27151372370048</v>
      </c>
      <c r="K140" s="19">
        <f t="shared" si="24"/>
        <v>100</v>
      </c>
    </row>
    <row r="141" spans="1:11" x14ac:dyDescent="0.2">
      <c r="A141" s="16" t="s">
        <v>33</v>
      </c>
      <c r="B141" s="17" t="s">
        <v>34</v>
      </c>
      <c r="C141" s="18">
        <v>1142731.76</v>
      </c>
      <c r="D141" s="18">
        <v>6717681</v>
      </c>
      <c r="E141" s="18">
        <v>1621465</v>
      </c>
      <c r="F141" s="18">
        <v>1229021.32</v>
      </c>
      <c r="G141" s="18">
        <f t="shared" si="20"/>
        <v>86289.560000000056</v>
      </c>
      <c r="H141" s="18">
        <f t="shared" si="21"/>
        <v>392443.67999999993</v>
      </c>
      <c r="I141" s="19">
        <f t="shared" si="22"/>
        <v>7.5511649383053907</v>
      </c>
      <c r="J141" s="19">
        <f t="shared" si="23"/>
        <v>75.796968790569025</v>
      </c>
      <c r="K141" s="19">
        <f t="shared" si="24"/>
        <v>18.29532125743988</v>
      </c>
    </row>
    <row r="142" spans="1:11" x14ac:dyDescent="0.2">
      <c r="A142" s="22" t="s">
        <v>35</v>
      </c>
      <c r="B142" s="17" t="s">
        <v>36</v>
      </c>
      <c r="C142" s="18">
        <v>1142023.9099999999</v>
      </c>
      <c r="D142" s="18">
        <v>6602731</v>
      </c>
      <c r="E142" s="18">
        <v>1588165</v>
      </c>
      <c r="F142" s="18">
        <v>1217843.6200000001</v>
      </c>
      <c r="G142" s="18">
        <f t="shared" si="20"/>
        <v>75819.710000000196</v>
      </c>
      <c r="H142" s="18">
        <f t="shared" si="21"/>
        <v>370321.37999999989</v>
      </c>
      <c r="I142" s="19">
        <f t="shared" si="22"/>
        <v>6.6390650262305115</v>
      </c>
      <c r="J142" s="19">
        <f t="shared" si="23"/>
        <v>76.682436648585011</v>
      </c>
      <c r="K142" s="19">
        <f t="shared" si="24"/>
        <v>18.444543931897272</v>
      </c>
    </row>
    <row r="143" spans="1:11" x14ac:dyDescent="0.2">
      <c r="A143" s="23" t="s">
        <v>37</v>
      </c>
      <c r="B143" s="17" t="s">
        <v>38</v>
      </c>
      <c r="C143" s="18">
        <v>1045403.91</v>
      </c>
      <c r="D143" s="18">
        <v>6216254</v>
      </c>
      <c r="E143" s="18">
        <v>1491550</v>
      </c>
      <c r="F143" s="18">
        <v>1121228.6200000001</v>
      </c>
      <c r="G143" s="18">
        <f t="shared" si="20"/>
        <v>75824.710000000079</v>
      </c>
      <c r="H143" s="18">
        <f t="shared" si="21"/>
        <v>370321.37999999989</v>
      </c>
      <c r="I143" s="19">
        <f t="shared" si="22"/>
        <v>7.2531496462453475</v>
      </c>
      <c r="J143" s="19">
        <f t="shared" si="23"/>
        <v>75.172043847004801</v>
      </c>
      <c r="K143" s="19">
        <f t="shared" si="24"/>
        <v>18.037046426996067</v>
      </c>
    </row>
    <row r="144" spans="1:11" x14ac:dyDescent="0.2">
      <c r="A144" s="24" t="s">
        <v>39</v>
      </c>
      <c r="B144" s="17" t="s">
        <v>40</v>
      </c>
      <c r="C144" s="18">
        <v>981267.03</v>
      </c>
      <c r="D144" s="18">
        <v>4969729</v>
      </c>
      <c r="E144" s="18">
        <v>1236970</v>
      </c>
      <c r="F144" s="18">
        <v>1059617.1200000001</v>
      </c>
      <c r="G144" s="18">
        <f t="shared" si="20"/>
        <v>78350.090000000084</v>
      </c>
      <c r="H144" s="18">
        <f t="shared" si="21"/>
        <v>177352.87999999989</v>
      </c>
      <c r="I144" s="19">
        <f t="shared" si="22"/>
        <v>7.9845839720101566</v>
      </c>
      <c r="J144" s="19">
        <f t="shared" si="23"/>
        <v>85.662313556513098</v>
      </c>
      <c r="K144" s="19">
        <f t="shared" si="24"/>
        <v>21.321426580805515</v>
      </c>
    </row>
    <row r="145" spans="1:11" x14ac:dyDescent="0.2">
      <c r="A145" s="24" t="s">
        <v>41</v>
      </c>
      <c r="B145" s="17" t="s">
        <v>42</v>
      </c>
      <c r="C145" s="18">
        <v>64136.88</v>
      </c>
      <c r="D145" s="18">
        <v>1246525</v>
      </c>
      <c r="E145" s="18">
        <v>254580</v>
      </c>
      <c r="F145" s="18">
        <v>61611.5</v>
      </c>
      <c r="G145" s="18">
        <f t="shared" si="20"/>
        <v>-2525.3799999999974</v>
      </c>
      <c r="H145" s="18">
        <f t="shared" si="21"/>
        <v>192968.5</v>
      </c>
      <c r="I145" s="19">
        <f t="shared" si="22"/>
        <v>-3.9374849540545114</v>
      </c>
      <c r="J145" s="19">
        <f t="shared" si="23"/>
        <v>24.201233404038021</v>
      </c>
      <c r="K145" s="19">
        <f t="shared" si="24"/>
        <v>4.942660596458154</v>
      </c>
    </row>
    <row r="146" spans="1:11" x14ac:dyDescent="0.2">
      <c r="A146" s="25" t="s">
        <v>43</v>
      </c>
      <c r="B146" s="17" t="s">
        <v>44</v>
      </c>
      <c r="C146" s="18">
        <v>1527.69</v>
      </c>
      <c r="D146" s="18">
        <v>0</v>
      </c>
      <c r="E146" s="18">
        <v>0</v>
      </c>
      <c r="F146" s="18">
        <v>5474.81</v>
      </c>
      <c r="G146" s="18">
        <f t="shared" si="20"/>
        <v>3947.1200000000003</v>
      </c>
      <c r="H146" s="18">
        <f t="shared" si="21"/>
        <v>-5474.81</v>
      </c>
      <c r="I146" s="19">
        <f t="shared" si="22"/>
        <v>258.37179008830327</v>
      </c>
      <c r="J146" s="19">
        <f t="shared" si="23"/>
        <v>0</v>
      </c>
      <c r="K146" s="19">
        <f t="shared" si="24"/>
        <v>0</v>
      </c>
    </row>
    <row r="147" spans="1:11" x14ac:dyDescent="0.2">
      <c r="A147" s="23" t="s">
        <v>45</v>
      </c>
      <c r="B147" s="17" t="s">
        <v>46</v>
      </c>
      <c r="C147" s="18">
        <v>90480</v>
      </c>
      <c r="D147" s="18">
        <v>361917</v>
      </c>
      <c r="E147" s="18">
        <v>90475</v>
      </c>
      <c r="F147" s="18">
        <v>90475</v>
      </c>
      <c r="G147" s="18">
        <f t="shared" si="20"/>
        <v>-5</v>
      </c>
      <c r="H147" s="18">
        <f t="shared" si="21"/>
        <v>0</v>
      </c>
      <c r="I147" s="19">
        <f t="shared" si="22"/>
        <v>-5.5260831123007392E-3</v>
      </c>
      <c r="J147" s="19">
        <f t="shared" si="23"/>
        <v>100</v>
      </c>
      <c r="K147" s="19">
        <f t="shared" si="24"/>
        <v>24.998825697604698</v>
      </c>
    </row>
    <row r="148" spans="1:11" x14ac:dyDescent="0.2">
      <c r="A148" s="24" t="s">
        <v>47</v>
      </c>
      <c r="B148" s="17" t="s">
        <v>48</v>
      </c>
      <c r="C148" s="18">
        <v>90480</v>
      </c>
      <c r="D148" s="18">
        <v>361917</v>
      </c>
      <c r="E148" s="18">
        <v>90475</v>
      </c>
      <c r="F148" s="18">
        <v>90475</v>
      </c>
      <c r="G148" s="18">
        <f t="shared" si="20"/>
        <v>-5</v>
      </c>
      <c r="H148" s="18">
        <f t="shared" si="21"/>
        <v>0</v>
      </c>
      <c r="I148" s="19">
        <f t="shared" si="22"/>
        <v>-5.5260831123007392E-3</v>
      </c>
      <c r="J148" s="19">
        <f t="shared" si="23"/>
        <v>100</v>
      </c>
      <c r="K148" s="19">
        <f t="shared" si="24"/>
        <v>24.998825697604698</v>
      </c>
    </row>
    <row r="149" spans="1:11" ht="25.5" x14ac:dyDescent="0.2">
      <c r="A149" s="23" t="s">
        <v>51</v>
      </c>
      <c r="B149" s="17" t="s">
        <v>52</v>
      </c>
      <c r="C149" s="18">
        <v>6140</v>
      </c>
      <c r="D149" s="18">
        <v>24560</v>
      </c>
      <c r="E149" s="18">
        <v>6140</v>
      </c>
      <c r="F149" s="18">
        <v>6140</v>
      </c>
      <c r="G149" s="18">
        <f t="shared" si="20"/>
        <v>0</v>
      </c>
      <c r="H149" s="18">
        <f t="shared" si="21"/>
        <v>0</v>
      </c>
      <c r="I149" s="19">
        <f t="shared" si="22"/>
        <v>0</v>
      </c>
      <c r="J149" s="19">
        <f t="shared" si="23"/>
        <v>100</v>
      </c>
      <c r="K149" s="19">
        <f t="shared" si="24"/>
        <v>25</v>
      </c>
    </row>
    <row r="150" spans="1:11" ht="25.5" x14ac:dyDescent="0.2">
      <c r="A150" s="24" t="s">
        <v>156</v>
      </c>
      <c r="B150" s="17" t="s">
        <v>157</v>
      </c>
      <c r="C150" s="18">
        <v>6140</v>
      </c>
      <c r="D150" s="18">
        <v>24560</v>
      </c>
      <c r="E150" s="18">
        <v>6140</v>
      </c>
      <c r="F150" s="18">
        <v>6140</v>
      </c>
      <c r="G150" s="18">
        <f t="shared" si="20"/>
        <v>0</v>
      </c>
      <c r="H150" s="18">
        <f t="shared" si="21"/>
        <v>0</v>
      </c>
      <c r="I150" s="19">
        <f t="shared" si="22"/>
        <v>0</v>
      </c>
      <c r="J150" s="19">
        <f t="shared" si="23"/>
        <v>100</v>
      </c>
      <c r="K150" s="19">
        <f t="shared" si="24"/>
        <v>25</v>
      </c>
    </row>
    <row r="151" spans="1:11" ht="38.25" x14ac:dyDescent="0.2">
      <c r="A151" s="25" t="s">
        <v>180</v>
      </c>
      <c r="B151" s="17" t="s">
        <v>181</v>
      </c>
      <c r="C151" s="18">
        <v>6140</v>
      </c>
      <c r="D151" s="18">
        <v>24560</v>
      </c>
      <c r="E151" s="18">
        <v>6140</v>
      </c>
      <c r="F151" s="18">
        <v>6140</v>
      </c>
      <c r="G151" s="18">
        <f t="shared" si="20"/>
        <v>0</v>
      </c>
      <c r="H151" s="18">
        <f t="shared" si="21"/>
        <v>0</v>
      </c>
      <c r="I151" s="19">
        <f t="shared" si="22"/>
        <v>0</v>
      </c>
      <c r="J151" s="19">
        <f t="shared" si="23"/>
        <v>100</v>
      </c>
      <c r="K151" s="19">
        <f t="shared" si="24"/>
        <v>25</v>
      </c>
    </row>
    <row r="152" spans="1:11" x14ac:dyDescent="0.2">
      <c r="A152" s="22" t="s">
        <v>59</v>
      </c>
      <c r="B152" s="17" t="s">
        <v>60</v>
      </c>
      <c r="C152" s="18">
        <v>707.85</v>
      </c>
      <c r="D152" s="18">
        <v>114950</v>
      </c>
      <c r="E152" s="18">
        <v>33300</v>
      </c>
      <c r="F152" s="18">
        <v>11177.7</v>
      </c>
      <c r="G152" s="18">
        <f t="shared" si="20"/>
        <v>10469.85</v>
      </c>
      <c r="H152" s="18">
        <f t="shared" si="21"/>
        <v>22122.3</v>
      </c>
      <c r="I152" s="19">
        <f t="shared" si="22"/>
        <v>1479.1057427421065</v>
      </c>
      <c r="J152" s="19">
        <f t="shared" si="23"/>
        <v>33.56666666666667</v>
      </c>
      <c r="K152" s="19">
        <f t="shared" si="24"/>
        <v>9.7239669421487616</v>
      </c>
    </row>
    <row r="153" spans="1:11" x14ac:dyDescent="0.2">
      <c r="A153" s="23" t="s">
        <v>61</v>
      </c>
      <c r="B153" s="17" t="s">
        <v>62</v>
      </c>
      <c r="C153" s="18">
        <v>707.85</v>
      </c>
      <c r="D153" s="18">
        <v>114950</v>
      </c>
      <c r="E153" s="18">
        <v>33300</v>
      </c>
      <c r="F153" s="18">
        <v>11177.7</v>
      </c>
      <c r="G153" s="18">
        <f t="shared" si="20"/>
        <v>10469.85</v>
      </c>
      <c r="H153" s="18">
        <f t="shared" si="21"/>
        <v>22122.3</v>
      </c>
      <c r="I153" s="19">
        <f t="shared" si="22"/>
        <v>1479.1057427421065</v>
      </c>
      <c r="J153" s="19">
        <f t="shared" si="23"/>
        <v>33.56666666666667</v>
      </c>
      <c r="K153" s="19">
        <f t="shared" si="24"/>
        <v>9.7239669421487616</v>
      </c>
    </row>
    <row r="154" spans="1:11" x14ac:dyDescent="0.2">
      <c r="A154" s="16"/>
      <c r="B154" s="17" t="s">
        <v>63</v>
      </c>
      <c r="C154" s="18">
        <v>5046251.24</v>
      </c>
      <c r="D154" s="18">
        <v>-35537</v>
      </c>
      <c r="E154" s="18">
        <v>0</v>
      </c>
      <c r="F154" s="18">
        <v>5424241.2800000003</v>
      </c>
      <c r="G154" s="18">
        <f t="shared" si="20"/>
        <v>377990.04000000004</v>
      </c>
      <c r="H154" s="18">
        <f t="shared" si="21"/>
        <v>-5424241.2800000003</v>
      </c>
      <c r="I154" s="19">
        <f t="shared" si="22"/>
        <v>7.4905117090444406</v>
      </c>
      <c r="J154" s="19">
        <f t="shared" si="23"/>
        <v>0</v>
      </c>
      <c r="K154" s="19">
        <f t="shared" si="24"/>
        <v>-15263.644314376566</v>
      </c>
    </row>
    <row r="155" spans="1:11" x14ac:dyDescent="0.2">
      <c r="A155" s="16" t="s">
        <v>64</v>
      </c>
      <c r="B155" s="17" t="s">
        <v>65</v>
      </c>
      <c r="C155" s="18">
        <v>-5046251.24</v>
      </c>
      <c r="D155" s="18">
        <v>35537</v>
      </c>
      <c r="E155" s="18">
        <v>0</v>
      </c>
      <c r="F155" s="18">
        <v>-5424241.2800000003</v>
      </c>
      <c r="G155" s="18">
        <f t="shared" si="20"/>
        <v>-377990.04000000004</v>
      </c>
      <c r="H155" s="18">
        <f t="shared" si="21"/>
        <v>5424241.2800000003</v>
      </c>
      <c r="I155" s="19">
        <f t="shared" si="22"/>
        <v>7.4905117090444406</v>
      </c>
      <c r="J155" s="19">
        <f t="shared" si="23"/>
        <v>0</v>
      </c>
      <c r="K155" s="19">
        <f t="shared" si="24"/>
        <v>-15263.644314376566</v>
      </c>
    </row>
    <row r="156" spans="1:11" x14ac:dyDescent="0.2">
      <c r="A156" s="22" t="s">
        <v>66</v>
      </c>
      <c r="B156" s="17" t="s">
        <v>67</v>
      </c>
      <c r="C156" s="18">
        <v>-5046251.24</v>
      </c>
      <c r="D156" s="18">
        <v>35537</v>
      </c>
      <c r="E156" s="18">
        <v>0</v>
      </c>
      <c r="F156" s="18">
        <v>-5424241.2800000003</v>
      </c>
      <c r="G156" s="18">
        <f t="shared" si="20"/>
        <v>-377990.04000000004</v>
      </c>
      <c r="H156" s="18">
        <f t="shared" si="21"/>
        <v>5424241.2800000003</v>
      </c>
      <c r="I156" s="19">
        <f t="shared" si="22"/>
        <v>7.4905117090444406</v>
      </c>
      <c r="J156" s="19">
        <f t="shared" si="23"/>
        <v>0</v>
      </c>
      <c r="K156" s="19">
        <f t="shared" si="24"/>
        <v>-15263.644314376566</v>
      </c>
    </row>
    <row r="157" spans="1:11" ht="25.5" x14ac:dyDescent="0.2">
      <c r="A157" s="23" t="s">
        <v>80</v>
      </c>
      <c r="B157" s="17" t="s">
        <v>81</v>
      </c>
      <c r="C157" s="18">
        <v>0</v>
      </c>
      <c r="D157" s="18">
        <v>35537</v>
      </c>
      <c r="E157" s="18">
        <v>0</v>
      </c>
      <c r="F157" s="18">
        <v>-35537</v>
      </c>
      <c r="G157" s="18">
        <f t="shared" si="20"/>
        <v>-35537</v>
      </c>
      <c r="H157" s="18">
        <f t="shared" si="21"/>
        <v>35537</v>
      </c>
      <c r="I157" s="19">
        <f t="shared" si="22"/>
        <v>0</v>
      </c>
      <c r="J157" s="19">
        <f t="shared" si="23"/>
        <v>0</v>
      </c>
      <c r="K157" s="19">
        <f t="shared" si="24"/>
        <v>-100</v>
      </c>
    </row>
    <row r="158" spans="1:11" x14ac:dyDescent="0.2">
      <c r="A158" s="39" t="s">
        <v>250</v>
      </c>
      <c r="B158" s="28" t="s">
        <v>251</v>
      </c>
      <c r="C158" s="29"/>
      <c r="D158" s="29"/>
      <c r="E158" s="29"/>
      <c r="F158" s="29"/>
      <c r="G158" s="29"/>
      <c r="H158" s="29"/>
      <c r="I158" s="30"/>
      <c r="J158" s="30"/>
      <c r="K158" s="30"/>
    </row>
    <row r="159" spans="1:11" x14ac:dyDescent="0.2">
      <c r="A159" s="16" t="s">
        <v>25</v>
      </c>
      <c r="B159" s="17" t="s">
        <v>26</v>
      </c>
      <c r="C159" s="18">
        <v>3659367</v>
      </c>
      <c r="D159" s="18">
        <v>3957736</v>
      </c>
      <c r="E159" s="18">
        <v>978150</v>
      </c>
      <c r="F159" s="18">
        <v>3928854.6</v>
      </c>
      <c r="G159" s="18">
        <f t="shared" ref="G159:G174" si="25">F159-C159</f>
        <v>269487.60000000009</v>
      </c>
      <c r="H159" s="18">
        <f t="shared" ref="H159:H174" si="26">E159-F159</f>
        <v>-2950704.6</v>
      </c>
      <c r="I159" s="19">
        <f t="shared" ref="I159:I174" si="27">IF(ISERROR(F159/C159),0,F159/C159*100-100)</f>
        <v>7.3643228460004195</v>
      </c>
      <c r="J159" s="19">
        <f t="shared" ref="J159:J174" si="28">IF(ISERROR(F159/E159),0,F159/E159*100)</f>
        <v>401.66176966722895</v>
      </c>
      <c r="K159" s="19">
        <f t="shared" ref="K159:K174" si="29">IF(ISERROR(F159/D159),0,F159/D159*100)</f>
        <v>99.270254509143612</v>
      </c>
    </row>
    <row r="160" spans="1:11" ht="25.5" x14ac:dyDescent="0.2">
      <c r="A160" s="22" t="s">
        <v>27</v>
      </c>
      <c r="B160" s="17" t="s">
        <v>28</v>
      </c>
      <c r="C160" s="18">
        <v>0</v>
      </c>
      <c r="D160" s="18">
        <v>29735</v>
      </c>
      <c r="E160" s="18">
        <v>0</v>
      </c>
      <c r="F160" s="18">
        <v>853.6</v>
      </c>
      <c r="G160" s="18">
        <f t="shared" si="25"/>
        <v>853.6</v>
      </c>
      <c r="H160" s="18">
        <f t="shared" si="26"/>
        <v>-853.6</v>
      </c>
      <c r="I160" s="19">
        <f t="shared" si="27"/>
        <v>0</v>
      </c>
      <c r="J160" s="19">
        <f t="shared" si="28"/>
        <v>0</v>
      </c>
      <c r="K160" s="19">
        <f t="shared" si="29"/>
        <v>2.870691104758702</v>
      </c>
    </row>
    <row r="161" spans="1:11" x14ac:dyDescent="0.2">
      <c r="A161" s="22" t="s">
        <v>29</v>
      </c>
      <c r="B161" s="17" t="s">
        <v>30</v>
      </c>
      <c r="C161" s="18">
        <v>3659367</v>
      </c>
      <c r="D161" s="18">
        <v>3928001</v>
      </c>
      <c r="E161" s="18">
        <v>978150</v>
      </c>
      <c r="F161" s="18">
        <v>3928001</v>
      </c>
      <c r="G161" s="18">
        <f t="shared" si="25"/>
        <v>268634</v>
      </c>
      <c r="H161" s="18">
        <f t="shared" si="26"/>
        <v>-2949851</v>
      </c>
      <c r="I161" s="19">
        <f t="shared" si="27"/>
        <v>7.3409964073021428</v>
      </c>
      <c r="J161" s="19">
        <f t="shared" si="28"/>
        <v>401.57450288810514</v>
      </c>
      <c r="K161" s="19">
        <f t="shared" si="29"/>
        <v>100</v>
      </c>
    </row>
    <row r="162" spans="1:11" x14ac:dyDescent="0.2">
      <c r="A162" s="23" t="s">
        <v>31</v>
      </c>
      <c r="B162" s="17" t="s">
        <v>32</v>
      </c>
      <c r="C162" s="18">
        <v>3659367</v>
      </c>
      <c r="D162" s="18">
        <v>3928001</v>
      </c>
      <c r="E162" s="18">
        <v>978150</v>
      </c>
      <c r="F162" s="18">
        <v>3928001</v>
      </c>
      <c r="G162" s="18">
        <f t="shared" si="25"/>
        <v>268634</v>
      </c>
      <c r="H162" s="18">
        <f t="shared" si="26"/>
        <v>-2949851</v>
      </c>
      <c r="I162" s="19">
        <f t="shared" si="27"/>
        <v>7.3409964073021428</v>
      </c>
      <c r="J162" s="19">
        <f t="shared" si="28"/>
        <v>401.57450288810514</v>
      </c>
      <c r="K162" s="19">
        <f t="shared" si="29"/>
        <v>100</v>
      </c>
    </row>
    <row r="163" spans="1:11" x14ac:dyDescent="0.2">
      <c r="A163" s="16" t="s">
        <v>33</v>
      </c>
      <c r="B163" s="17" t="s">
        <v>34</v>
      </c>
      <c r="C163" s="18">
        <v>712846.89</v>
      </c>
      <c r="D163" s="18">
        <v>3993273</v>
      </c>
      <c r="E163" s="18">
        <v>978150</v>
      </c>
      <c r="F163" s="18">
        <v>718326.66</v>
      </c>
      <c r="G163" s="18">
        <f t="shared" si="25"/>
        <v>5479.7700000000186</v>
      </c>
      <c r="H163" s="18">
        <f t="shared" si="26"/>
        <v>259823.33999999997</v>
      </c>
      <c r="I163" s="19">
        <f t="shared" si="27"/>
        <v>0.76871626668666693</v>
      </c>
      <c r="J163" s="19">
        <f t="shared" si="28"/>
        <v>73.437270357307156</v>
      </c>
      <c r="K163" s="19">
        <f t="shared" si="29"/>
        <v>17.988418522850804</v>
      </c>
    </row>
    <row r="164" spans="1:11" x14ac:dyDescent="0.2">
      <c r="A164" s="22" t="s">
        <v>35</v>
      </c>
      <c r="B164" s="17" t="s">
        <v>36</v>
      </c>
      <c r="C164" s="18">
        <v>712846.89</v>
      </c>
      <c r="D164" s="18">
        <v>3950123</v>
      </c>
      <c r="E164" s="18">
        <v>968150</v>
      </c>
      <c r="F164" s="18">
        <v>707148.96</v>
      </c>
      <c r="G164" s="18">
        <f t="shared" si="25"/>
        <v>-5697.9300000000512</v>
      </c>
      <c r="H164" s="18">
        <f t="shared" si="26"/>
        <v>261001.04000000004</v>
      </c>
      <c r="I164" s="19">
        <f t="shared" si="27"/>
        <v>-0.79932031407193449</v>
      </c>
      <c r="J164" s="19">
        <f t="shared" si="28"/>
        <v>73.041260135309599</v>
      </c>
      <c r="K164" s="19">
        <f t="shared" si="29"/>
        <v>17.901947863395645</v>
      </c>
    </row>
    <row r="165" spans="1:11" x14ac:dyDescent="0.2">
      <c r="A165" s="23" t="s">
        <v>37</v>
      </c>
      <c r="B165" s="17" t="s">
        <v>38</v>
      </c>
      <c r="C165" s="18">
        <v>712846.89</v>
      </c>
      <c r="D165" s="18">
        <v>3950123</v>
      </c>
      <c r="E165" s="18">
        <v>968150</v>
      </c>
      <c r="F165" s="18">
        <v>707148.96</v>
      </c>
      <c r="G165" s="18">
        <f t="shared" si="25"/>
        <v>-5697.9300000000512</v>
      </c>
      <c r="H165" s="18">
        <f t="shared" si="26"/>
        <v>261001.04000000004</v>
      </c>
      <c r="I165" s="19">
        <f t="shared" si="27"/>
        <v>-0.79932031407193449</v>
      </c>
      <c r="J165" s="19">
        <f t="shared" si="28"/>
        <v>73.041260135309599</v>
      </c>
      <c r="K165" s="19">
        <f t="shared" si="29"/>
        <v>17.901947863395645</v>
      </c>
    </row>
    <row r="166" spans="1:11" x14ac:dyDescent="0.2">
      <c r="A166" s="24" t="s">
        <v>39</v>
      </c>
      <c r="B166" s="17" t="s">
        <v>40</v>
      </c>
      <c r="C166" s="18">
        <v>657578.25</v>
      </c>
      <c r="D166" s="18">
        <v>2915764</v>
      </c>
      <c r="E166" s="18">
        <v>766970</v>
      </c>
      <c r="F166" s="18">
        <v>657563.99</v>
      </c>
      <c r="G166" s="18">
        <f t="shared" si="25"/>
        <v>-14.260000000009313</v>
      </c>
      <c r="H166" s="18">
        <f t="shared" si="26"/>
        <v>109406.01000000001</v>
      </c>
      <c r="I166" s="19">
        <f t="shared" si="27"/>
        <v>-2.168563209011154E-3</v>
      </c>
      <c r="J166" s="19">
        <f t="shared" si="28"/>
        <v>85.735294731215035</v>
      </c>
      <c r="K166" s="19">
        <f t="shared" si="29"/>
        <v>22.552030617018389</v>
      </c>
    </row>
    <row r="167" spans="1:11" x14ac:dyDescent="0.2">
      <c r="A167" s="24" t="s">
        <v>41</v>
      </c>
      <c r="B167" s="17" t="s">
        <v>42</v>
      </c>
      <c r="C167" s="18">
        <v>55268.639999999999</v>
      </c>
      <c r="D167" s="18">
        <v>1034359</v>
      </c>
      <c r="E167" s="18">
        <v>201180</v>
      </c>
      <c r="F167" s="18">
        <v>49584.97</v>
      </c>
      <c r="G167" s="18">
        <f t="shared" si="25"/>
        <v>-5683.6699999999983</v>
      </c>
      <c r="H167" s="18">
        <f t="shared" si="26"/>
        <v>151595.03</v>
      </c>
      <c r="I167" s="19">
        <f t="shared" si="27"/>
        <v>-10.283716045844443</v>
      </c>
      <c r="J167" s="19">
        <f t="shared" si="28"/>
        <v>24.647067302912813</v>
      </c>
      <c r="K167" s="19">
        <f t="shared" si="29"/>
        <v>4.7937872634162799</v>
      </c>
    </row>
    <row r="168" spans="1:11" x14ac:dyDescent="0.2">
      <c r="A168" s="25" t="s">
        <v>43</v>
      </c>
      <c r="B168" s="17" t="s">
        <v>44</v>
      </c>
      <c r="C168" s="18">
        <v>419.5</v>
      </c>
      <c r="D168" s="18">
        <v>0</v>
      </c>
      <c r="E168" s="18">
        <v>0</v>
      </c>
      <c r="F168" s="18">
        <v>4222.42</v>
      </c>
      <c r="G168" s="18">
        <f t="shared" si="25"/>
        <v>3802.92</v>
      </c>
      <c r="H168" s="18">
        <f t="shared" si="26"/>
        <v>-4222.42</v>
      </c>
      <c r="I168" s="19">
        <f t="shared" si="27"/>
        <v>906.53635280095364</v>
      </c>
      <c r="J168" s="19">
        <f t="shared" si="28"/>
        <v>0</v>
      </c>
      <c r="K168" s="19">
        <f t="shared" si="29"/>
        <v>0</v>
      </c>
    </row>
    <row r="169" spans="1:11" x14ac:dyDescent="0.2">
      <c r="A169" s="22" t="s">
        <v>59</v>
      </c>
      <c r="B169" s="17" t="s">
        <v>60</v>
      </c>
      <c r="C169" s="18">
        <v>0</v>
      </c>
      <c r="D169" s="18">
        <v>43150</v>
      </c>
      <c r="E169" s="18">
        <v>10000</v>
      </c>
      <c r="F169" s="18">
        <v>11177.7</v>
      </c>
      <c r="G169" s="18">
        <f t="shared" si="25"/>
        <v>11177.7</v>
      </c>
      <c r="H169" s="18">
        <f t="shared" si="26"/>
        <v>-1177.7000000000007</v>
      </c>
      <c r="I169" s="19">
        <f t="shared" si="27"/>
        <v>0</v>
      </c>
      <c r="J169" s="19">
        <f t="shared" si="28"/>
        <v>111.77700000000002</v>
      </c>
      <c r="K169" s="19">
        <f t="shared" si="29"/>
        <v>25.904287369640787</v>
      </c>
    </row>
    <row r="170" spans="1:11" x14ac:dyDescent="0.2">
      <c r="A170" s="23" t="s">
        <v>61</v>
      </c>
      <c r="B170" s="17" t="s">
        <v>62</v>
      </c>
      <c r="C170" s="18">
        <v>0</v>
      </c>
      <c r="D170" s="18">
        <v>43150</v>
      </c>
      <c r="E170" s="18">
        <v>10000</v>
      </c>
      <c r="F170" s="18">
        <v>11177.7</v>
      </c>
      <c r="G170" s="18">
        <f t="shared" si="25"/>
        <v>11177.7</v>
      </c>
      <c r="H170" s="18">
        <f t="shared" si="26"/>
        <v>-1177.7000000000007</v>
      </c>
      <c r="I170" s="19">
        <f t="shared" si="27"/>
        <v>0</v>
      </c>
      <c r="J170" s="19">
        <f t="shared" si="28"/>
        <v>111.77700000000002</v>
      </c>
      <c r="K170" s="19">
        <f t="shared" si="29"/>
        <v>25.904287369640787</v>
      </c>
    </row>
    <row r="171" spans="1:11" x14ac:dyDescent="0.2">
      <c r="A171" s="16"/>
      <c r="B171" s="17" t="s">
        <v>63</v>
      </c>
      <c r="C171" s="18">
        <v>2946520.11</v>
      </c>
      <c r="D171" s="18">
        <v>-35537</v>
      </c>
      <c r="E171" s="18">
        <v>0</v>
      </c>
      <c r="F171" s="18">
        <v>3210527.94</v>
      </c>
      <c r="G171" s="18">
        <f t="shared" si="25"/>
        <v>264007.83000000007</v>
      </c>
      <c r="H171" s="18">
        <f t="shared" si="26"/>
        <v>-3210527.94</v>
      </c>
      <c r="I171" s="19">
        <f t="shared" si="27"/>
        <v>8.959987379824824</v>
      </c>
      <c r="J171" s="19">
        <f t="shared" si="28"/>
        <v>0</v>
      </c>
      <c r="K171" s="19">
        <f t="shared" si="29"/>
        <v>-9034.3246194107542</v>
      </c>
    </row>
    <row r="172" spans="1:11" x14ac:dyDescent="0.2">
      <c r="A172" s="16" t="s">
        <v>64</v>
      </c>
      <c r="B172" s="17" t="s">
        <v>65</v>
      </c>
      <c r="C172" s="18">
        <v>-2946520.11</v>
      </c>
      <c r="D172" s="18">
        <v>35537</v>
      </c>
      <c r="E172" s="18">
        <v>0</v>
      </c>
      <c r="F172" s="18">
        <v>-3210527.94</v>
      </c>
      <c r="G172" s="18">
        <f t="shared" si="25"/>
        <v>-264007.83000000007</v>
      </c>
      <c r="H172" s="18">
        <f t="shared" si="26"/>
        <v>3210527.94</v>
      </c>
      <c r="I172" s="19">
        <f t="shared" si="27"/>
        <v>8.959987379824824</v>
      </c>
      <c r="J172" s="19">
        <f t="shared" si="28"/>
        <v>0</v>
      </c>
      <c r="K172" s="19">
        <f t="shared" si="29"/>
        <v>-9034.3246194107542</v>
      </c>
    </row>
    <row r="173" spans="1:11" x14ac:dyDescent="0.2">
      <c r="A173" s="22" t="s">
        <v>66</v>
      </c>
      <c r="B173" s="17" t="s">
        <v>67</v>
      </c>
      <c r="C173" s="18">
        <v>-2946520.11</v>
      </c>
      <c r="D173" s="18">
        <v>35537</v>
      </c>
      <c r="E173" s="18">
        <v>0</v>
      </c>
      <c r="F173" s="18">
        <v>-3210527.94</v>
      </c>
      <c r="G173" s="18">
        <f t="shared" si="25"/>
        <v>-264007.83000000007</v>
      </c>
      <c r="H173" s="18">
        <f t="shared" si="26"/>
        <v>3210527.94</v>
      </c>
      <c r="I173" s="19">
        <f t="shared" si="27"/>
        <v>8.959987379824824</v>
      </c>
      <c r="J173" s="19">
        <f t="shared" si="28"/>
        <v>0</v>
      </c>
      <c r="K173" s="19">
        <f t="shared" si="29"/>
        <v>-9034.3246194107542</v>
      </c>
    </row>
    <row r="174" spans="1:11" ht="25.5" x14ac:dyDescent="0.2">
      <c r="A174" s="23" t="s">
        <v>80</v>
      </c>
      <c r="B174" s="17" t="s">
        <v>81</v>
      </c>
      <c r="C174" s="18">
        <v>0</v>
      </c>
      <c r="D174" s="18">
        <v>35537</v>
      </c>
      <c r="E174" s="18">
        <v>0</v>
      </c>
      <c r="F174" s="18">
        <v>-35537</v>
      </c>
      <c r="G174" s="18">
        <f t="shared" si="25"/>
        <v>-35537</v>
      </c>
      <c r="H174" s="18">
        <f t="shared" si="26"/>
        <v>35537</v>
      </c>
      <c r="I174" s="19">
        <f t="shared" si="27"/>
        <v>0</v>
      </c>
      <c r="J174" s="19">
        <f t="shared" si="28"/>
        <v>0</v>
      </c>
      <c r="K174" s="19">
        <f t="shared" si="29"/>
        <v>-100</v>
      </c>
    </row>
    <row r="175" spans="1:11" x14ac:dyDescent="0.2">
      <c r="A175" s="39" t="s">
        <v>252</v>
      </c>
      <c r="B175" s="28" t="s">
        <v>253</v>
      </c>
      <c r="C175" s="29"/>
      <c r="D175" s="29"/>
      <c r="E175" s="29"/>
      <c r="F175" s="29"/>
      <c r="G175" s="29"/>
      <c r="H175" s="29"/>
      <c r="I175" s="30"/>
      <c r="J175" s="30"/>
      <c r="K175" s="30"/>
    </row>
    <row r="176" spans="1:11" x14ac:dyDescent="0.2">
      <c r="A176" s="16" t="s">
        <v>25</v>
      </c>
      <c r="B176" s="17" t="s">
        <v>26</v>
      </c>
      <c r="C176" s="18">
        <v>2143139</v>
      </c>
      <c r="D176" s="18">
        <v>2337931</v>
      </c>
      <c r="E176" s="18">
        <v>546700</v>
      </c>
      <c r="F176" s="18">
        <v>2337931</v>
      </c>
      <c r="G176" s="18">
        <f t="shared" ref="G176:G189" si="30">F176-C176</f>
        <v>194792</v>
      </c>
      <c r="H176" s="18">
        <f t="shared" ref="H176:H189" si="31">E176-F176</f>
        <v>-1791231</v>
      </c>
      <c r="I176" s="19">
        <f t="shared" ref="I176:I189" si="32">IF(ISERROR(F176/C176),0,F176/C176*100-100)</f>
        <v>9.0890978140008656</v>
      </c>
      <c r="J176" s="19">
        <f t="shared" ref="J176:J189" si="33">IF(ISERROR(F176/E176),0,F176/E176*100)</f>
        <v>427.64422901042616</v>
      </c>
      <c r="K176" s="19">
        <f t="shared" ref="K176:K189" si="34">IF(ISERROR(F176/D176),0,F176/D176*100)</f>
        <v>100</v>
      </c>
    </row>
    <row r="177" spans="1:11" x14ac:dyDescent="0.2">
      <c r="A177" s="22" t="s">
        <v>29</v>
      </c>
      <c r="B177" s="17" t="s">
        <v>30</v>
      </c>
      <c r="C177" s="18">
        <v>2143139</v>
      </c>
      <c r="D177" s="18">
        <v>2337931</v>
      </c>
      <c r="E177" s="18">
        <v>546700</v>
      </c>
      <c r="F177" s="18">
        <v>2337931</v>
      </c>
      <c r="G177" s="18">
        <f t="shared" si="30"/>
        <v>194792</v>
      </c>
      <c r="H177" s="18">
        <f t="shared" si="31"/>
        <v>-1791231</v>
      </c>
      <c r="I177" s="19">
        <f t="shared" si="32"/>
        <v>9.0890978140008656</v>
      </c>
      <c r="J177" s="19">
        <f t="shared" si="33"/>
        <v>427.64422901042616</v>
      </c>
      <c r="K177" s="19">
        <f t="shared" si="34"/>
        <v>100</v>
      </c>
    </row>
    <row r="178" spans="1:11" x14ac:dyDescent="0.2">
      <c r="A178" s="23" t="s">
        <v>31</v>
      </c>
      <c r="B178" s="17" t="s">
        <v>32</v>
      </c>
      <c r="C178" s="18">
        <v>2143139</v>
      </c>
      <c r="D178" s="18">
        <v>2337931</v>
      </c>
      <c r="E178" s="18">
        <v>546700</v>
      </c>
      <c r="F178" s="18">
        <v>2337931</v>
      </c>
      <c r="G178" s="18">
        <f t="shared" si="30"/>
        <v>194792</v>
      </c>
      <c r="H178" s="18">
        <f t="shared" si="31"/>
        <v>-1791231</v>
      </c>
      <c r="I178" s="19">
        <f t="shared" si="32"/>
        <v>9.0890978140008656</v>
      </c>
      <c r="J178" s="19">
        <f t="shared" si="33"/>
        <v>427.64422901042616</v>
      </c>
      <c r="K178" s="19">
        <f t="shared" si="34"/>
        <v>100</v>
      </c>
    </row>
    <row r="179" spans="1:11" x14ac:dyDescent="0.2">
      <c r="A179" s="16" t="s">
        <v>33</v>
      </c>
      <c r="B179" s="17" t="s">
        <v>34</v>
      </c>
      <c r="C179" s="18">
        <v>333264.87</v>
      </c>
      <c r="D179" s="18">
        <v>2337931</v>
      </c>
      <c r="E179" s="18">
        <v>546700</v>
      </c>
      <c r="F179" s="18">
        <v>414079.66</v>
      </c>
      <c r="G179" s="18">
        <f t="shared" si="30"/>
        <v>80814.789999999979</v>
      </c>
      <c r="H179" s="18">
        <f t="shared" si="31"/>
        <v>132620.34000000003</v>
      </c>
      <c r="I179" s="19">
        <f t="shared" si="32"/>
        <v>24.249417587878369</v>
      </c>
      <c r="J179" s="19">
        <f t="shared" si="33"/>
        <v>75.74166087433693</v>
      </c>
      <c r="K179" s="19">
        <f t="shared" si="34"/>
        <v>17.711372149135283</v>
      </c>
    </row>
    <row r="180" spans="1:11" x14ac:dyDescent="0.2">
      <c r="A180" s="22" t="s">
        <v>35</v>
      </c>
      <c r="B180" s="17" t="s">
        <v>36</v>
      </c>
      <c r="C180" s="18">
        <v>332557.02</v>
      </c>
      <c r="D180" s="18">
        <v>2266131</v>
      </c>
      <c r="E180" s="18">
        <v>523400</v>
      </c>
      <c r="F180" s="18">
        <v>414079.66</v>
      </c>
      <c r="G180" s="18">
        <f t="shared" si="30"/>
        <v>81522.639999999956</v>
      </c>
      <c r="H180" s="18">
        <f t="shared" si="31"/>
        <v>109320.34000000003</v>
      </c>
      <c r="I180" s="19">
        <f t="shared" si="32"/>
        <v>24.513883363520634</v>
      </c>
      <c r="J180" s="19">
        <f t="shared" si="33"/>
        <v>79.113423767672913</v>
      </c>
      <c r="K180" s="19">
        <f t="shared" si="34"/>
        <v>18.272538524913166</v>
      </c>
    </row>
    <row r="181" spans="1:11" x14ac:dyDescent="0.2">
      <c r="A181" s="23" t="s">
        <v>37</v>
      </c>
      <c r="B181" s="17" t="s">
        <v>38</v>
      </c>
      <c r="C181" s="18">
        <v>332557.02</v>
      </c>
      <c r="D181" s="18">
        <v>2266131</v>
      </c>
      <c r="E181" s="18">
        <v>523400</v>
      </c>
      <c r="F181" s="18">
        <v>414079.66</v>
      </c>
      <c r="G181" s="18">
        <f t="shared" si="30"/>
        <v>81522.639999999956</v>
      </c>
      <c r="H181" s="18">
        <f t="shared" si="31"/>
        <v>109320.34000000003</v>
      </c>
      <c r="I181" s="19">
        <f t="shared" si="32"/>
        <v>24.513883363520634</v>
      </c>
      <c r="J181" s="19">
        <f t="shared" si="33"/>
        <v>79.113423767672913</v>
      </c>
      <c r="K181" s="19">
        <f t="shared" si="34"/>
        <v>18.272538524913166</v>
      </c>
    </row>
    <row r="182" spans="1:11" x14ac:dyDescent="0.2">
      <c r="A182" s="24" t="s">
        <v>39</v>
      </c>
      <c r="B182" s="17" t="s">
        <v>40</v>
      </c>
      <c r="C182" s="18">
        <v>323688.78000000003</v>
      </c>
      <c r="D182" s="18">
        <v>2053965</v>
      </c>
      <c r="E182" s="18">
        <v>470000</v>
      </c>
      <c r="F182" s="18">
        <v>402053.13</v>
      </c>
      <c r="G182" s="18">
        <f t="shared" si="30"/>
        <v>78364.349999999977</v>
      </c>
      <c r="H182" s="18">
        <f t="shared" si="31"/>
        <v>67946.87</v>
      </c>
      <c r="I182" s="19">
        <f t="shared" si="32"/>
        <v>24.209782618971218</v>
      </c>
      <c r="J182" s="19">
        <f t="shared" si="33"/>
        <v>85.543219148936174</v>
      </c>
      <c r="K182" s="19">
        <f t="shared" si="34"/>
        <v>19.574487880757463</v>
      </c>
    </row>
    <row r="183" spans="1:11" x14ac:dyDescent="0.2">
      <c r="A183" s="24" t="s">
        <v>41</v>
      </c>
      <c r="B183" s="17" t="s">
        <v>42</v>
      </c>
      <c r="C183" s="18">
        <v>8868.24</v>
      </c>
      <c r="D183" s="18">
        <v>212166</v>
      </c>
      <c r="E183" s="18">
        <v>53400</v>
      </c>
      <c r="F183" s="18">
        <v>12026.53</v>
      </c>
      <c r="G183" s="18">
        <f t="shared" si="30"/>
        <v>3158.2900000000009</v>
      </c>
      <c r="H183" s="18">
        <f t="shared" si="31"/>
        <v>41373.47</v>
      </c>
      <c r="I183" s="19">
        <f t="shared" si="32"/>
        <v>35.613492643410638</v>
      </c>
      <c r="J183" s="19">
        <f t="shared" si="33"/>
        <v>22.521591760299629</v>
      </c>
      <c r="K183" s="19">
        <f t="shared" si="34"/>
        <v>5.6684530037800593</v>
      </c>
    </row>
    <row r="184" spans="1:11" x14ac:dyDescent="0.2">
      <c r="A184" s="25" t="s">
        <v>43</v>
      </c>
      <c r="B184" s="17" t="s">
        <v>44</v>
      </c>
      <c r="C184" s="18">
        <v>1108.19</v>
      </c>
      <c r="D184" s="18">
        <v>0</v>
      </c>
      <c r="E184" s="18">
        <v>0</v>
      </c>
      <c r="F184" s="18">
        <v>1252.3900000000001</v>
      </c>
      <c r="G184" s="18">
        <f t="shared" si="30"/>
        <v>144.20000000000005</v>
      </c>
      <c r="H184" s="18">
        <f t="shared" si="31"/>
        <v>-1252.3900000000001</v>
      </c>
      <c r="I184" s="19">
        <f t="shared" si="32"/>
        <v>13.0122090977179</v>
      </c>
      <c r="J184" s="19">
        <f t="shared" si="33"/>
        <v>0</v>
      </c>
      <c r="K184" s="19">
        <f t="shared" si="34"/>
        <v>0</v>
      </c>
    </row>
    <row r="185" spans="1:11" x14ac:dyDescent="0.2">
      <c r="A185" s="22" t="s">
        <v>59</v>
      </c>
      <c r="B185" s="17" t="s">
        <v>60</v>
      </c>
      <c r="C185" s="18">
        <v>707.85</v>
      </c>
      <c r="D185" s="18">
        <v>71800</v>
      </c>
      <c r="E185" s="18">
        <v>23300</v>
      </c>
      <c r="F185" s="18">
        <v>0</v>
      </c>
      <c r="G185" s="18">
        <f t="shared" si="30"/>
        <v>-707.85</v>
      </c>
      <c r="H185" s="18">
        <f t="shared" si="31"/>
        <v>23300</v>
      </c>
      <c r="I185" s="19">
        <f t="shared" si="32"/>
        <v>-100</v>
      </c>
      <c r="J185" s="19">
        <f t="shared" si="33"/>
        <v>0</v>
      </c>
      <c r="K185" s="19">
        <f t="shared" si="34"/>
        <v>0</v>
      </c>
    </row>
    <row r="186" spans="1:11" x14ac:dyDescent="0.2">
      <c r="A186" s="23" t="s">
        <v>61</v>
      </c>
      <c r="B186" s="17" t="s">
        <v>62</v>
      </c>
      <c r="C186" s="18">
        <v>707.85</v>
      </c>
      <c r="D186" s="18">
        <v>71800</v>
      </c>
      <c r="E186" s="18">
        <v>23300</v>
      </c>
      <c r="F186" s="18">
        <v>0</v>
      </c>
      <c r="G186" s="18">
        <f t="shared" si="30"/>
        <v>-707.85</v>
      </c>
      <c r="H186" s="18">
        <f t="shared" si="31"/>
        <v>23300</v>
      </c>
      <c r="I186" s="19">
        <f t="shared" si="32"/>
        <v>-100</v>
      </c>
      <c r="J186" s="19">
        <f t="shared" si="33"/>
        <v>0</v>
      </c>
      <c r="K186" s="19">
        <f t="shared" si="34"/>
        <v>0</v>
      </c>
    </row>
    <row r="187" spans="1:11" x14ac:dyDescent="0.2">
      <c r="A187" s="16"/>
      <c r="B187" s="17" t="s">
        <v>63</v>
      </c>
      <c r="C187" s="18">
        <v>1809874.13</v>
      </c>
      <c r="D187" s="18">
        <v>0</v>
      </c>
      <c r="E187" s="18">
        <v>0</v>
      </c>
      <c r="F187" s="18">
        <v>1923851.34</v>
      </c>
      <c r="G187" s="18">
        <f t="shared" si="30"/>
        <v>113977.2100000002</v>
      </c>
      <c r="H187" s="18">
        <f t="shared" si="31"/>
        <v>-1923851.34</v>
      </c>
      <c r="I187" s="19">
        <f t="shared" si="32"/>
        <v>6.2975213640961982</v>
      </c>
      <c r="J187" s="19">
        <f t="shared" si="33"/>
        <v>0</v>
      </c>
      <c r="K187" s="19">
        <f t="shared" si="34"/>
        <v>0</v>
      </c>
    </row>
    <row r="188" spans="1:11" x14ac:dyDescent="0.2">
      <c r="A188" s="16" t="s">
        <v>64</v>
      </c>
      <c r="B188" s="17" t="s">
        <v>65</v>
      </c>
      <c r="C188" s="18">
        <v>-1809874.13</v>
      </c>
      <c r="D188" s="18">
        <v>0</v>
      </c>
      <c r="E188" s="18">
        <v>0</v>
      </c>
      <c r="F188" s="18">
        <v>-1923851.34</v>
      </c>
      <c r="G188" s="18">
        <f t="shared" si="30"/>
        <v>-113977.2100000002</v>
      </c>
      <c r="H188" s="18">
        <f t="shared" si="31"/>
        <v>1923851.34</v>
      </c>
      <c r="I188" s="19">
        <f t="shared" si="32"/>
        <v>6.2975213640961982</v>
      </c>
      <c r="J188" s="19">
        <f t="shared" si="33"/>
        <v>0</v>
      </c>
      <c r="K188" s="19">
        <f t="shared" si="34"/>
        <v>0</v>
      </c>
    </row>
    <row r="189" spans="1:11" x14ac:dyDescent="0.2">
      <c r="A189" s="22" t="s">
        <v>66</v>
      </c>
      <c r="B189" s="17" t="s">
        <v>67</v>
      </c>
      <c r="C189" s="18">
        <v>-1809874.13</v>
      </c>
      <c r="D189" s="18">
        <v>0</v>
      </c>
      <c r="E189" s="18">
        <v>0</v>
      </c>
      <c r="F189" s="18">
        <v>-1923851.34</v>
      </c>
      <c r="G189" s="18">
        <f t="shared" si="30"/>
        <v>-113977.2100000002</v>
      </c>
      <c r="H189" s="18">
        <f t="shared" si="31"/>
        <v>1923851.34</v>
      </c>
      <c r="I189" s="19">
        <f t="shared" si="32"/>
        <v>6.2975213640961982</v>
      </c>
      <c r="J189" s="19">
        <f t="shared" si="33"/>
        <v>0</v>
      </c>
      <c r="K189" s="19">
        <f t="shared" si="34"/>
        <v>0</v>
      </c>
    </row>
    <row r="190" spans="1:11" x14ac:dyDescent="0.2">
      <c r="A190" s="39" t="s">
        <v>254</v>
      </c>
      <c r="B190" s="28" t="s">
        <v>255</v>
      </c>
      <c r="C190" s="29"/>
      <c r="D190" s="29"/>
      <c r="E190" s="29"/>
      <c r="F190" s="29"/>
      <c r="G190" s="29"/>
      <c r="H190" s="29"/>
      <c r="I190" s="30"/>
      <c r="J190" s="30"/>
      <c r="K190" s="30"/>
    </row>
    <row r="191" spans="1:11" x14ac:dyDescent="0.2">
      <c r="A191" s="16" t="s">
        <v>25</v>
      </c>
      <c r="B191" s="17" t="s">
        <v>26</v>
      </c>
      <c r="C191" s="18">
        <v>386477</v>
      </c>
      <c r="D191" s="18">
        <v>386477</v>
      </c>
      <c r="E191" s="18">
        <v>96615</v>
      </c>
      <c r="F191" s="18">
        <v>386477</v>
      </c>
      <c r="G191" s="18">
        <f t="shared" ref="G191:G203" si="35">F191-C191</f>
        <v>0</v>
      </c>
      <c r="H191" s="18">
        <f t="shared" ref="H191:H203" si="36">E191-F191</f>
        <v>-289862</v>
      </c>
      <c r="I191" s="19">
        <f t="shared" ref="I191:I203" si="37">IF(ISERROR(F191/C191),0,F191/C191*100-100)</f>
        <v>0</v>
      </c>
      <c r="J191" s="19">
        <f t="shared" ref="J191:J203" si="38">IF(ISERROR(F191/E191),0,F191/E191*100)</f>
        <v>400.01759561144752</v>
      </c>
      <c r="K191" s="19">
        <f t="shared" ref="K191:K203" si="39">IF(ISERROR(F191/D191),0,F191/D191*100)</f>
        <v>100</v>
      </c>
    </row>
    <row r="192" spans="1:11" x14ac:dyDescent="0.2">
      <c r="A192" s="22" t="s">
        <v>29</v>
      </c>
      <c r="B192" s="17" t="s">
        <v>30</v>
      </c>
      <c r="C192" s="18">
        <v>386477</v>
      </c>
      <c r="D192" s="18">
        <v>386477</v>
      </c>
      <c r="E192" s="18">
        <v>96615</v>
      </c>
      <c r="F192" s="18">
        <v>386477</v>
      </c>
      <c r="G192" s="18">
        <f t="shared" si="35"/>
        <v>0</v>
      </c>
      <c r="H192" s="18">
        <f t="shared" si="36"/>
        <v>-289862</v>
      </c>
      <c r="I192" s="19">
        <f t="shared" si="37"/>
        <v>0</v>
      </c>
      <c r="J192" s="19">
        <f t="shared" si="38"/>
        <v>400.01759561144752</v>
      </c>
      <c r="K192" s="19">
        <f t="shared" si="39"/>
        <v>100</v>
      </c>
    </row>
    <row r="193" spans="1:11" x14ac:dyDescent="0.2">
      <c r="A193" s="23" t="s">
        <v>31</v>
      </c>
      <c r="B193" s="17" t="s">
        <v>32</v>
      </c>
      <c r="C193" s="18">
        <v>386477</v>
      </c>
      <c r="D193" s="18">
        <v>386477</v>
      </c>
      <c r="E193" s="18">
        <v>96615</v>
      </c>
      <c r="F193" s="18">
        <v>386477</v>
      </c>
      <c r="G193" s="18">
        <f t="shared" si="35"/>
        <v>0</v>
      </c>
      <c r="H193" s="18">
        <f t="shared" si="36"/>
        <v>-289862</v>
      </c>
      <c r="I193" s="19">
        <f t="shared" si="37"/>
        <v>0</v>
      </c>
      <c r="J193" s="19">
        <f t="shared" si="38"/>
        <v>400.01759561144752</v>
      </c>
      <c r="K193" s="19">
        <f t="shared" si="39"/>
        <v>100</v>
      </c>
    </row>
    <row r="194" spans="1:11" x14ac:dyDescent="0.2">
      <c r="A194" s="16" t="s">
        <v>33</v>
      </c>
      <c r="B194" s="17" t="s">
        <v>34</v>
      </c>
      <c r="C194" s="18">
        <v>96620</v>
      </c>
      <c r="D194" s="18">
        <v>386477</v>
      </c>
      <c r="E194" s="18">
        <v>96615</v>
      </c>
      <c r="F194" s="18">
        <v>96615</v>
      </c>
      <c r="G194" s="18">
        <f t="shared" si="35"/>
        <v>-5</v>
      </c>
      <c r="H194" s="18">
        <f t="shared" si="36"/>
        <v>0</v>
      </c>
      <c r="I194" s="19">
        <f t="shared" si="37"/>
        <v>-5.1749120264901194E-3</v>
      </c>
      <c r="J194" s="19">
        <f t="shared" si="38"/>
        <v>100</v>
      </c>
      <c r="K194" s="19">
        <f t="shared" si="39"/>
        <v>24.998900322658269</v>
      </c>
    </row>
    <row r="195" spans="1:11" x14ac:dyDescent="0.2">
      <c r="A195" s="22" t="s">
        <v>35</v>
      </c>
      <c r="B195" s="17" t="s">
        <v>36</v>
      </c>
      <c r="C195" s="18">
        <v>96620</v>
      </c>
      <c r="D195" s="18">
        <v>386477</v>
      </c>
      <c r="E195" s="18">
        <v>96615</v>
      </c>
      <c r="F195" s="18">
        <v>96615</v>
      </c>
      <c r="G195" s="18">
        <f t="shared" si="35"/>
        <v>-5</v>
      </c>
      <c r="H195" s="18">
        <f t="shared" si="36"/>
        <v>0</v>
      </c>
      <c r="I195" s="19">
        <f t="shared" si="37"/>
        <v>-5.1749120264901194E-3</v>
      </c>
      <c r="J195" s="19">
        <f t="shared" si="38"/>
        <v>100</v>
      </c>
      <c r="K195" s="19">
        <f t="shared" si="39"/>
        <v>24.998900322658269</v>
      </c>
    </row>
    <row r="196" spans="1:11" x14ac:dyDescent="0.2">
      <c r="A196" s="23" t="s">
        <v>45</v>
      </c>
      <c r="B196" s="17" t="s">
        <v>46</v>
      </c>
      <c r="C196" s="18">
        <v>90480</v>
      </c>
      <c r="D196" s="18">
        <v>361917</v>
      </c>
      <c r="E196" s="18">
        <v>90475</v>
      </c>
      <c r="F196" s="18">
        <v>90475</v>
      </c>
      <c r="G196" s="18">
        <f t="shared" si="35"/>
        <v>-5</v>
      </c>
      <c r="H196" s="18">
        <f t="shared" si="36"/>
        <v>0</v>
      </c>
      <c r="I196" s="19">
        <f t="shared" si="37"/>
        <v>-5.5260831123007392E-3</v>
      </c>
      <c r="J196" s="19">
        <f t="shared" si="38"/>
        <v>100</v>
      </c>
      <c r="K196" s="19">
        <f t="shared" si="39"/>
        <v>24.998825697604698</v>
      </c>
    </row>
    <row r="197" spans="1:11" x14ac:dyDescent="0.2">
      <c r="A197" s="24" t="s">
        <v>47</v>
      </c>
      <c r="B197" s="17" t="s">
        <v>48</v>
      </c>
      <c r="C197" s="18">
        <v>90480</v>
      </c>
      <c r="D197" s="18">
        <v>361917</v>
      </c>
      <c r="E197" s="18">
        <v>90475</v>
      </c>
      <c r="F197" s="18">
        <v>90475</v>
      </c>
      <c r="G197" s="18">
        <f t="shared" si="35"/>
        <v>-5</v>
      </c>
      <c r="H197" s="18">
        <f t="shared" si="36"/>
        <v>0</v>
      </c>
      <c r="I197" s="19">
        <f t="shared" si="37"/>
        <v>-5.5260831123007392E-3</v>
      </c>
      <c r="J197" s="19">
        <f t="shared" si="38"/>
        <v>100</v>
      </c>
      <c r="K197" s="19">
        <f t="shared" si="39"/>
        <v>24.998825697604698</v>
      </c>
    </row>
    <row r="198" spans="1:11" ht="25.5" x14ac:dyDescent="0.2">
      <c r="A198" s="23" t="s">
        <v>51</v>
      </c>
      <c r="B198" s="17" t="s">
        <v>52</v>
      </c>
      <c r="C198" s="18">
        <v>6140</v>
      </c>
      <c r="D198" s="18">
        <v>24560</v>
      </c>
      <c r="E198" s="18">
        <v>6140</v>
      </c>
      <c r="F198" s="18">
        <v>6140</v>
      </c>
      <c r="G198" s="18">
        <f t="shared" si="35"/>
        <v>0</v>
      </c>
      <c r="H198" s="18">
        <f t="shared" si="36"/>
        <v>0</v>
      </c>
      <c r="I198" s="19">
        <f t="shared" si="37"/>
        <v>0</v>
      </c>
      <c r="J198" s="19">
        <f t="shared" si="38"/>
        <v>100</v>
      </c>
      <c r="K198" s="19">
        <f t="shared" si="39"/>
        <v>25</v>
      </c>
    </row>
    <row r="199" spans="1:11" ht="25.5" x14ac:dyDescent="0.2">
      <c r="A199" s="24" t="s">
        <v>156</v>
      </c>
      <c r="B199" s="17" t="s">
        <v>157</v>
      </c>
      <c r="C199" s="18">
        <v>6140</v>
      </c>
      <c r="D199" s="18">
        <v>24560</v>
      </c>
      <c r="E199" s="18">
        <v>6140</v>
      </c>
      <c r="F199" s="18">
        <v>6140</v>
      </c>
      <c r="G199" s="18">
        <f t="shared" si="35"/>
        <v>0</v>
      </c>
      <c r="H199" s="18">
        <f t="shared" si="36"/>
        <v>0</v>
      </c>
      <c r="I199" s="19">
        <f t="shared" si="37"/>
        <v>0</v>
      </c>
      <c r="J199" s="19">
        <f t="shared" si="38"/>
        <v>100</v>
      </c>
      <c r="K199" s="19">
        <f t="shared" si="39"/>
        <v>25</v>
      </c>
    </row>
    <row r="200" spans="1:11" ht="38.25" x14ac:dyDescent="0.2">
      <c r="A200" s="25" t="s">
        <v>180</v>
      </c>
      <c r="B200" s="17" t="s">
        <v>181</v>
      </c>
      <c r="C200" s="18">
        <v>6140</v>
      </c>
      <c r="D200" s="18">
        <v>24560</v>
      </c>
      <c r="E200" s="18">
        <v>6140</v>
      </c>
      <c r="F200" s="18">
        <v>6140</v>
      </c>
      <c r="G200" s="18">
        <f t="shared" si="35"/>
        <v>0</v>
      </c>
      <c r="H200" s="18">
        <f t="shared" si="36"/>
        <v>0</v>
      </c>
      <c r="I200" s="19">
        <f t="shared" si="37"/>
        <v>0</v>
      </c>
      <c r="J200" s="19">
        <f t="shared" si="38"/>
        <v>100</v>
      </c>
      <c r="K200" s="19">
        <f t="shared" si="39"/>
        <v>25</v>
      </c>
    </row>
    <row r="201" spans="1:11" x14ac:dyDescent="0.2">
      <c r="A201" s="16"/>
      <c r="B201" s="17" t="s">
        <v>63</v>
      </c>
      <c r="C201" s="18">
        <v>289857</v>
      </c>
      <c r="D201" s="18">
        <v>0</v>
      </c>
      <c r="E201" s="18">
        <v>0</v>
      </c>
      <c r="F201" s="18">
        <v>289862</v>
      </c>
      <c r="G201" s="18">
        <f t="shared" si="35"/>
        <v>5</v>
      </c>
      <c r="H201" s="18">
        <f t="shared" si="36"/>
        <v>-289862</v>
      </c>
      <c r="I201" s="19">
        <f t="shared" si="37"/>
        <v>1.7249885288208588E-3</v>
      </c>
      <c r="J201" s="19">
        <f t="shared" si="38"/>
        <v>0</v>
      </c>
      <c r="K201" s="19">
        <f t="shared" si="39"/>
        <v>0</v>
      </c>
    </row>
    <row r="202" spans="1:11" x14ac:dyDescent="0.2">
      <c r="A202" s="16" t="s">
        <v>64</v>
      </c>
      <c r="B202" s="17" t="s">
        <v>65</v>
      </c>
      <c r="C202" s="18">
        <v>-289857</v>
      </c>
      <c r="D202" s="18">
        <v>0</v>
      </c>
      <c r="E202" s="18">
        <v>0</v>
      </c>
      <c r="F202" s="18">
        <v>-289862</v>
      </c>
      <c r="G202" s="18">
        <f t="shared" si="35"/>
        <v>-5</v>
      </c>
      <c r="H202" s="18">
        <f t="shared" si="36"/>
        <v>289862</v>
      </c>
      <c r="I202" s="19">
        <f t="shared" si="37"/>
        <v>1.7249885288208588E-3</v>
      </c>
      <c r="J202" s="19">
        <f t="shared" si="38"/>
        <v>0</v>
      </c>
      <c r="K202" s="19">
        <f t="shared" si="39"/>
        <v>0</v>
      </c>
    </row>
    <row r="203" spans="1:11" x14ac:dyDescent="0.2">
      <c r="A203" s="22" t="s">
        <v>66</v>
      </c>
      <c r="B203" s="17" t="s">
        <v>67</v>
      </c>
      <c r="C203" s="18">
        <v>-289857</v>
      </c>
      <c r="D203" s="18">
        <v>0</v>
      </c>
      <c r="E203" s="18">
        <v>0</v>
      </c>
      <c r="F203" s="18">
        <v>-289862</v>
      </c>
      <c r="G203" s="18">
        <f t="shared" si="35"/>
        <v>-5</v>
      </c>
      <c r="H203" s="18">
        <f t="shared" si="36"/>
        <v>289862</v>
      </c>
      <c r="I203" s="19">
        <f t="shared" si="37"/>
        <v>1.7249885288208588E-3</v>
      </c>
      <c r="J203" s="19">
        <f t="shared" si="38"/>
        <v>0</v>
      </c>
      <c r="K203" s="19">
        <f t="shared" si="39"/>
        <v>0</v>
      </c>
    </row>
    <row r="204" spans="1:11" x14ac:dyDescent="0.2">
      <c r="A204" s="27" t="s">
        <v>256</v>
      </c>
      <c r="B204" s="28" t="s">
        <v>257</v>
      </c>
      <c r="C204" s="29"/>
      <c r="D204" s="29"/>
      <c r="E204" s="29"/>
      <c r="F204" s="29"/>
      <c r="G204" s="29"/>
      <c r="H204" s="29"/>
      <c r="I204" s="30"/>
      <c r="J204" s="30"/>
      <c r="K204" s="30"/>
    </row>
    <row r="205" spans="1:11" x14ac:dyDescent="0.2">
      <c r="A205" s="16" t="s">
        <v>25</v>
      </c>
      <c r="B205" s="17" t="s">
        <v>26</v>
      </c>
      <c r="C205" s="18">
        <v>1105807</v>
      </c>
      <c r="D205" s="18">
        <v>1105807</v>
      </c>
      <c r="E205" s="18">
        <v>210000</v>
      </c>
      <c r="F205" s="18">
        <v>1105807</v>
      </c>
      <c r="G205" s="18">
        <f t="shared" ref="G205:G218" si="40">F205-C205</f>
        <v>0</v>
      </c>
      <c r="H205" s="18">
        <f t="shared" ref="H205:H218" si="41">E205-F205</f>
        <v>-895807</v>
      </c>
      <c r="I205" s="19">
        <f t="shared" ref="I205:I218" si="42">IF(ISERROR(F205/C205),0,F205/C205*100-100)</f>
        <v>0</v>
      </c>
      <c r="J205" s="19">
        <f t="shared" ref="J205:J218" si="43">IF(ISERROR(F205/E205),0,F205/E205*100)</f>
        <v>526.57476190476189</v>
      </c>
      <c r="K205" s="19">
        <f t="shared" ref="K205:K218" si="44">IF(ISERROR(F205/D205),0,F205/D205*100)</f>
        <v>100</v>
      </c>
    </row>
    <row r="206" spans="1:11" x14ac:dyDescent="0.2">
      <c r="A206" s="22" t="s">
        <v>29</v>
      </c>
      <c r="B206" s="17" t="s">
        <v>30</v>
      </c>
      <c r="C206" s="18">
        <v>1105807</v>
      </c>
      <c r="D206" s="18">
        <v>1105807</v>
      </c>
      <c r="E206" s="18">
        <v>210000</v>
      </c>
      <c r="F206" s="18">
        <v>1105807</v>
      </c>
      <c r="G206" s="18">
        <f t="shared" si="40"/>
        <v>0</v>
      </c>
      <c r="H206" s="18">
        <f t="shared" si="41"/>
        <v>-895807</v>
      </c>
      <c r="I206" s="19">
        <f t="shared" si="42"/>
        <v>0</v>
      </c>
      <c r="J206" s="19">
        <f t="shared" si="43"/>
        <v>526.57476190476189</v>
      </c>
      <c r="K206" s="19">
        <f t="shared" si="44"/>
        <v>100</v>
      </c>
    </row>
    <row r="207" spans="1:11" x14ac:dyDescent="0.2">
      <c r="A207" s="23" t="s">
        <v>31</v>
      </c>
      <c r="B207" s="17" t="s">
        <v>32</v>
      </c>
      <c r="C207" s="18">
        <v>1105807</v>
      </c>
      <c r="D207" s="18">
        <v>1105807</v>
      </c>
      <c r="E207" s="18">
        <v>210000</v>
      </c>
      <c r="F207" s="18">
        <v>1105807</v>
      </c>
      <c r="G207" s="18">
        <f t="shared" si="40"/>
        <v>0</v>
      </c>
      <c r="H207" s="18">
        <f t="shared" si="41"/>
        <v>-895807</v>
      </c>
      <c r="I207" s="19">
        <f t="shared" si="42"/>
        <v>0</v>
      </c>
      <c r="J207" s="19">
        <f t="shared" si="43"/>
        <v>526.57476190476189</v>
      </c>
      <c r="K207" s="19">
        <f t="shared" si="44"/>
        <v>100</v>
      </c>
    </row>
    <row r="208" spans="1:11" x14ac:dyDescent="0.2">
      <c r="A208" s="16" t="s">
        <v>33</v>
      </c>
      <c r="B208" s="17" t="s">
        <v>34</v>
      </c>
      <c r="C208" s="18">
        <v>190685.68</v>
      </c>
      <c r="D208" s="18">
        <v>1105807</v>
      </c>
      <c r="E208" s="18">
        <v>210000</v>
      </c>
      <c r="F208" s="18">
        <v>191087.68</v>
      </c>
      <c r="G208" s="18">
        <f t="shared" si="40"/>
        <v>402</v>
      </c>
      <c r="H208" s="18">
        <f t="shared" si="41"/>
        <v>18912.320000000007</v>
      </c>
      <c r="I208" s="19">
        <f t="shared" si="42"/>
        <v>0.21081813799546012</v>
      </c>
      <c r="J208" s="19">
        <f t="shared" si="43"/>
        <v>90.994133333333323</v>
      </c>
      <c r="K208" s="19">
        <f t="shared" si="44"/>
        <v>17.280382562237349</v>
      </c>
    </row>
    <row r="209" spans="1:11" x14ac:dyDescent="0.2">
      <c r="A209" s="22" t="s">
        <v>35</v>
      </c>
      <c r="B209" s="17" t="s">
        <v>36</v>
      </c>
      <c r="C209" s="18">
        <v>188279.99</v>
      </c>
      <c r="D209" s="18">
        <v>1099807</v>
      </c>
      <c r="E209" s="18">
        <v>210000</v>
      </c>
      <c r="F209" s="18">
        <v>190414.64</v>
      </c>
      <c r="G209" s="18">
        <f t="shared" si="40"/>
        <v>2134.6500000000233</v>
      </c>
      <c r="H209" s="18">
        <f t="shared" si="41"/>
        <v>19585.359999999986</v>
      </c>
      <c r="I209" s="19">
        <f t="shared" si="42"/>
        <v>1.1337636038752947</v>
      </c>
      <c r="J209" s="19">
        <f t="shared" si="43"/>
        <v>90.673638095238104</v>
      </c>
      <c r="K209" s="19">
        <f t="shared" si="44"/>
        <v>17.313459543356245</v>
      </c>
    </row>
    <row r="210" spans="1:11" x14ac:dyDescent="0.2">
      <c r="A210" s="23" t="s">
        <v>37</v>
      </c>
      <c r="B210" s="17" t="s">
        <v>38</v>
      </c>
      <c r="C210" s="18">
        <v>188279.99</v>
      </c>
      <c r="D210" s="18">
        <v>1099807</v>
      </c>
      <c r="E210" s="18">
        <v>210000</v>
      </c>
      <c r="F210" s="18">
        <v>190414.64</v>
      </c>
      <c r="G210" s="18">
        <f t="shared" si="40"/>
        <v>2134.6500000000233</v>
      </c>
      <c r="H210" s="18">
        <f t="shared" si="41"/>
        <v>19585.359999999986</v>
      </c>
      <c r="I210" s="19">
        <f t="shared" si="42"/>
        <v>1.1337636038752947</v>
      </c>
      <c r="J210" s="19">
        <f t="shared" si="43"/>
        <v>90.673638095238104</v>
      </c>
      <c r="K210" s="19">
        <f t="shared" si="44"/>
        <v>17.313459543356245</v>
      </c>
    </row>
    <row r="211" spans="1:11" x14ac:dyDescent="0.2">
      <c r="A211" s="24" t="s">
        <v>39</v>
      </c>
      <c r="B211" s="17" t="s">
        <v>40</v>
      </c>
      <c r="C211" s="18">
        <v>160062.29</v>
      </c>
      <c r="D211" s="18">
        <v>909153</v>
      </c>
      <c r="E211" s="18">
        <v>175000</v>
      </c>
      <c r="F211" s="18">
        <v>143692.20000000001</v>
      </c>
      <c r="G211" s="18">
        <f t="shared" si="40"/>
        <v>-16370.089999999997</v>
      </c>
      <c r="H211" s="18">
        <f t="shared" si="41"/>
        <v>31307.799999999988</v>
      </c>
      <c r="I211" s="19">
        <f t="shared" si="42"/>
        <v>-10.227324624682055</v>
      </c>
      <c r="J211" s="19">
        <f t="shared" si="43"/>
        <v>82.109828571428579</v>
      </c>
      <c r="K211" s="19">
        <f t="shared" si="44"/>
        <v>15.805062514230277</v>
      </c>
    </row>
    <row r="212" spans="1:11" x14ac:dyDescent="0.2">
      <c r="A212" s="24" t="s">
        <v>41</v>
      </c>
      <c r="B212" s="17" t="s">
        <v>42</v>
      </c>
      <c r="C212" s="18">
        <v>28217.7</v>
      </c>
      <c r="D212" s="18">
        <v>190654</v>
      </c>
      <c r="E212" s="18">
        <v>35000</v>
      </c>
      <c r="F212" s="18">
        <v>46722.44</v>
      </c>
      <c r="G212" s="18">
        <f t="shared" si="40"/>
        <v>18504.740000000002</v>
      </c>
      <c r="H212" s="18">
        <f t="shared" si="41"/>
        <v>-11722.440000000002</v>
      </c>
      <c r="I212" s="19">
        <f t="shared" si="42"/>
        <v>65.578484426441577</v>
      </c>
      <c r="J212" s="19">
        <f t="shared" si="43"/>
        <v>133.49268571428573</v>
      </c>
      <c r="K212" s="19">
        <f t="shared" si="44"/>
        <v>24.50640427161245</v>
      </c>
    </row>
    <row r="213" spans="1:11" x14ac:dyDescent="0.2">
      <c r="A213" s="25" t="s">
        <v>43</v>
      </c>
      <c r="B213" s="17" t="s">
        <v>44</v>
      </c>
      <c r="C213" s="18">
        <v>4312.33</v>
      </c>
      <c r="D213" s="18">
        <v>0</v>
      </c>
      <c r="E213" s="18">
        <v>0</v>
      </c>
      <c r="F213" s="18">
        <v>6696.64</v>
      </c>
      <c r="G213" s="18">
        <f t="shared" si="40"/>
        <v>2384.3100000000004</v>
      </c>
      <c r="H213" s="18">
        <f t="shared" si="41"/>
        <v>-6696.64</v>
      </c>
      <c r="I213" s="19">
        <f t="shared" si="42"/>
        <v>55.290527394703105</v>
      </c>
      <c r="J213" s="19">
        <f t="shared" si="43"/>
        <v>0</v>
      </c>
      <c r="K213" s="19">
        <f t="shared" si="44"/>
        <v>0</v>
      </c>
    </row>
    <row r="214" spans="1:11" x14ac:dyDescent="0.2">
      <c r="A214" s="22" t="s">
        <v>59</v>
      </c>
      <c r="B214" s="17" t="s">
        <v>60</v>
      </c>
      <c r="C214" s="18">
        <v>2405.69</v>
      </c>
      <c r="D214" s="18">
        <v>6000</v>
      </c>
      <c r="E214" s="18">
        <v>0</v>
      </c>
      <c r="F214" s="18">
        <v>673.04</v>
      </c>
      <c r="G214" s="18">
        <f t="shared" si="40"/>
        <v>-1732.65</v>
      </c>
      <c r="H214" s="18">
        <f t="shared" si="41"/>
        <v>-673.04</v>
      </c>
      <c r="I214" s="19">
        <f t="shared" si="42"/>
        <v>-72.022995481545834</v>
      </c>
      <c r="J214" s="19">
        <f t="shared" si="43"/>
        <v>0</v>
      </c>
      <c r="K214" s="19">
        <f t="shared" si="44"/>
        <v>11.217333333333332</v>
      </c>
    </row>
    <row r="215" spans="1:11" x14ac:dyDescent="0.2">
      <c r="A215" s="23" t="s">
        <v>61</v>
      </c>
      <c r="B215" s="17" t="s">
        <v>62</v>
      </c>
      <c r="C215" s="18">
        <v>2405.69</v>
      </c>
      <c r="D215" s="18">
        <v>6000</v>
      </c>
      <c r="E215" s="18">
        <v>0</v>
      </c>
      <c r="F215" s="18">
        <v>673.04</v>
      </c>
      <c r="G215" s="18">
        <f t="shared" si="40"/>
        <v>-1732.65</v>
      </c>
      <c r="H215" s="18">
        <f t="shared" si="41"/>
        <v>-673.04</v>
      </c>
      <c r="I215" s="19">
        <f t="shared" si="42"/>
        <v>-72.022995481545834</v>
      </c>
      <c r="J215" s="19">
        <f t="shared" si="43"/>
        <v>0</v>
      </c>
      <c r="K215" s="19">
        <f t="shared" si="44"/>
        <v>11.217333333333332</v>
      </c>
    </row>
    <row r="216" spans="1:11" x14ac:dyDescent="0.2">
      <c r="A216" s="16"/>
      <c r="B216" s="17" t="s">
        <v>63</v>
      </c>
      <c r="C216" s="18">
        <v>915121.32</v>
      </c>
      <c r="D216" s="18">
        <v>0</v>
      </c>
      <c r="E216" s="18">
        <v>0</v>
      </c>
      <c r="F216" s="18">
        <v>914719.32</v>
      </c>
      <c r="G216" s="18">
        <f t="shared" si="40"/>
        <v>-402</v>
      </c>
      <c r="H216" s="18">
        <f t="shared" si="41"/>
        <v>-914719.32</v>
      </c>
      <c r="I216" s="19">
        <f t="shared" si="42"/>
        <v>-4.3928601729007255E-2</v>
      </c>
      <c r="J216" s="19">
        <f t="shared" si="43"/>
        <v>0</v>
      </c>
      <c r="K216" s="19">
        <f t="shared" si="44"/>
        <v>0</v>
      </c>
    </row>
    <row r="217" spans="1:11" x14ac:dyDescent="0.2">
      <c r="A217" s="16" t="s">
        <v>64</v>
      </c>
      <c r="B217" s="17" t="s">
        <v>65</v>
      </c>
      <c r="C217" s="18">
        <v>-915121.32</v>
      </c>
      <c r="D217" s="18">
        <v>0</v>
      </c>
      <c r="E217" s="18">
        <v>0</v>
      </c>
      <c r="F217" s="18">
        <v>-914719.32</v>
      </c>
      <c r="G217" s="18">
        <f t="shared" si="40"/>
        <v>402</v>
      </c>
      <c r="H217" s="18">
        <f t="shared" si="41"/>
        <v>914719.32</v>
      </c>
      <c r="I217" s="19">
        <f t="shared" si="42"/>
        <v>-4.3928601729007255E-2</v>
      </c>
      <c r="J217" s="19">
        <f t="shared" si="43"/>
        <v>0</v>
      </c>
      <c r="K217" s="19">
        <f t="shared" si="44"/>
        <v>0</v>
      </c>
    </row>
    <row r="218" spans="1:11" x14ac:dyDescent="0.2">
      <c r="A218" s="22" t="s">
        <v>66</v>
      </c>
      <c r="B218" s="17" t="s">
        <v>67</v>
      </c>
      <c r="C218" s="18">
        <v>-915121.32</v>
      </c>
      <c r="D218" s="18">
        <v>0</v>
      </c>
      <c r="E218" s="18">
        <v>0</v>
      </c>
      <c r="F218" s="18">
        <v>-914719.32</v>
      </c>
      <c r="G218" s="18">
        <f t="shared" si="40"/>
        <v>402</v>
      </c>
      <c r="H218" s="18">
        <f t="shared" si="41"/>
        <v>914719.32</v>
      </c>
      <c r="I218" s="19">
        <f t="shared" si="42"/>
        <v>-4.3928601729007255E-2</v>
      </c>
      <c r="J218" s="19">
        <f t="shared" si="43"/>
        <v>0</v>
      </c>
      <c r="K218" s="19">
        <f t="shared" si="44"/>
        <v>0</v>
      </c>
    </row>
    <row r="219" spans="1:11" x14ac:dyDescent="0.2">
      <c r="A219" s="39" t="s">
        <v>258</v>
      </c>
      <c r="B219" s="28" t="s">
        <v>259</v>
      </c>
      <c r="C219" s="29"/>
      <c r="D219" s="29"/>
      <c r="E219" s="29"/>
      <c r="F219" s="29"/>
      <c r="G219" s="29"/>
      <c r="H219" s="29"/>
      <c r="I219" s="30"/>
      <c r="J219" s="30"/>
      <c r="K219" s="30"/>
    </row>
    <row r="220" spans="1:11" x14ac:dyDescent="0.2">
      <c r="A220" s="16" t="s">
        <v>25</v>
      </c>
      <c r="B220" s="17" t="s">
        <v>26</v>
      </c>
      <c r="C220" s="18">
        <v>1105807</v>
      </c>
      <c r="D220" s="18">
        <v>1105807</v>
      </c>
      <c r="E220" s="18">
        <v>210000</v>
      </c>
      <c r="F220" s="18">
        <v>1105807</v>
      </c>
      <c r="G220" s="18">
        <f t="shared" ref="G220:G233" si="45">F220-C220</f>
        <v>0</v>
      </c>
      <c r="H220" s="18">
        <f t="shared" ref="H220:H233" si="46">E220-F220</f>
        <v>-895807</v>
      </c>
      <c r="I220" s="19">
        <f t="shared" ref="I220:I233" si="47">IF(ISERROR(F220/C220),0,F220/C220*100-100)</f>
        <v>0</v>
      </c>
      <c r="J220" s="19">
        <f t="shared" ref="J220:J233" si="48">IF(ISERROR(F220/E220),0,F220/E220*100)</f>
        <v>526.57476190476189</v>
      </c>
      <c r="K220" s="19">
        <f t="shared" ref="K220:K233" si="49">IF(ISERROR(F220/D220),0,F220/D220*100)</f>
        <v>100</v>
      </c>
    </row>
    <row r="221" spans="1:11" x14ac:dyDescent="0.2">
      <c r="A221" s="22" t="s">
        <v>29</v>
      </c>
      <c r="B221" s="17" t="s">
        <v>30</v>
      </c>
      <c r="C221" s="18">
        <v>1105807</v>
      </c>
      <c r="D221" s="18">
        <v>1105807</v>
      </c>
      <c r="E221" s="18">
        <v>210000</v>
      </c>
      <c r="F221" s="18">
        <v>1105807</v>
      </c>
      <c r="G221" s="18">
        <f t="shared" si="45"/>
        <v>0</v>
      </c>
      <c r="H221" s="18">
        <f t="shared" si="46"/>
        <v>-895807</v>
      </c>
      <c r="I221" s="19">
        <f t="shared" si="47"/>
        <v>0</v>
      </c>
      <c r="J221" s="19">
        <f t="shared" si="48"/>
        <v>526.57476190476189</v>
      </c>
      <c r="K221" s="19">
        <f t="shared" si="49"/>
        <v>100</v>
      </c>
    </row>
    <row r="222" spans="1:11" x14ac:dyDescent="0.2">
      <c r="A222" s="23" t="s">
        <v>31</v>
      </c>
      <c r="B222" s="17" t="s">
        <v>32</v>
      </c>
      <c r="C222" s="18">
        <v>1105807</v>
      </c>
      <c r="D222" s="18">
        <v>1105807</v>
      </c>
      <c r="E222" s="18">
        <v>210000</v>
      </c>
      <c r="F222" s="18">
        <v>1105807</v>
      </c>
      <c r="G222" s="18">
        <f t="shared" si="45"/>
        <v>0</v>
      </c>
      <c r="H222" s="18">
        <f t="shared" si="46"/>
        <v>-895807</v>
      </c>
      <c r="I222" s="19">
        <f t="shared" si="47"/>
        <v>0</v>
      </c>
      <c r="J222" s="19">
        <f t="shared" si="48"/>
        <v>526.57476190476189</v>
      </c>
      <c r="K222" s="19">
        <f t="shared" si="49"/>
        <v>100</v>
      </c>
    </row>
    <row r="223" spans="1:11" x14ac:dyDescent="0.2">
      <c r="A223" s="16" t="s">
        <v>33</v>
      </c>
      <c r="B223" s="17" t="s">
        <v>34</v>
      </c>
      <c r="C223" s="18">
        <v>190685.68</v>
      </c>
      <c r="D223" s="18">
        <v>1105807</v>
      </c>
      <c r="E223" s="18">
        <v>210000</v>
      </c>
      <c r="F223" s="18">
        <v>191087.68</v>
      </c>
      <c r="G223" s="18">
        <f t="shared" si="45"/>
        <v>402</v>
      </c>
      <c r="H223" s="18">
        <f t="shared" si="46"/>
        <v>18912.320000000007</v>
      </c>
      <c r="I223" s="19">
        <f t="shared" si="47"/>
        <v>0.21081813799546012</v>
      </c>
      <c r="J223" s="19">
        <f t="shared" si="48"/>
        <v>90.994133333333323</v>
      </c>
      <c r="K223" s="19">
        <f t="shared" si="49"/>
        <v>17.280382562237349</v>
      </c>
    </row>
    <row r="224" spans="1:11" x14ac:dyDescent="0.2">
      <c r="A224" s="22" t="s">
        <v>35</v>
      </c>
      <c r="B224" s="17" t="s">
        <v>36</v>
      </c>
      <c r="C224" s="18">
        <v>188279.99</v>
      </c>
      <c r="D224" s="18">
        <v>1099807</v>
      </c>
      <c r="E224" s="18">
        <v>210000</v>
      </c>
      <c r="F224" s="18">
        <v>190414.64</v>
      </c>
      <c r="G224" s="18">
        <f t="shared" si="45"/>
        <v>2134.6500000000233</v>
      </c>
      <c r="H224" s="18">
        <f t="shared" si="46"/>
        <v>19585.359999999986</v>
      </c>
      <c r="I224" s="19">
        <f t="shared" si="47"/>
        <v>1.1337636038752947</v>
      </c>
      <c r="J224" s="19">
        <f t="shared" si="48"/>
        <v>90.673638095238104</v>
      </c>
      <c r="K224" s="19">
        <f t="shared" si="49"/>
        <v>17.313459543356245</v>
      </c>
    </row>
    <row r="225" spans="1:11" x14ac:dyDescent="0.2">
      <c r="A225" s="23" t="s">
        <v>37</v>
      </c>
      <c r="B225" s="17" t="s">
        <v>38</v>
      </c>
      <c r="C225" s="18">
        <v>188279.99</v>
      </c>
      <c r="D225" s="18">
        <v>1099807</v>
      </c>
      <c r="E225" s="18">
        <v>210000</v>
      </c>
      <c r="F225" s="18">
        <v>190414.64</v>
      </c>
      <c r="G225" s="18">
        <f t="shared" si="45"/>
        <v>2134.6500000000233</v>
      </c>
      <c r="H225" s="18">
        <f t="shared" si="46"/>
        <v>19585.359999999986</v>
      </c>
      <c r="I225" s="19">
        <f t="shared" si="47"/>
        <v>1.1337636038752947</v>
      </c>
      <c r="J225" s="19">
        <f t="shared" si="48"/>
        <v>90.673638095238104</v>
      </c>
      <c r="K225" s="19">
        <f t="shared" si="49"/>
        <v>17.313459543356245</v>
      </c>
    </row>
    <row r="226" spans="1:11" x14ac:dyDescent="0.2">
      <c r="A226" s="24" t="s">
        <v>39</v>
      </c>
      <c r="B226" s="17" t="s">
        <v>40</v>
      </c>
      <c r="C226" s="18">
        <v>160062.29</v>
      </c>
      <c r="D226" s="18">
        <v>909153</v>
      </c>
      <c r="E226" s="18">
        <v>175000</v>
      </c>
      <c r="F226" s="18">
        <v>143692.20000000001</v>
      </c>
      <c r="G226" s="18">
        <f t="shared" si="45"/>
        <v>-16370.089999999997</v>
      </c>
      <c r="H226" s="18">
        <f t="shared" si="46"/>
        <v>31307.799999999988</v>
      </c>
      <c r="I226" s="19">
        <f t="shared" si="47"/>
        <v>-10.227324624682055</v>
      </c>
      <c r="J226" s="19">
        <f t="shared" si="48"/>
        <v>82.109828571428579</v>
      </c>
      <c r="K226" s="19">
        <f t="shared" si="49"/>
        <v>15.805062514230277</v>
      </c>
    </row>
    <row r="227" spans="1:11" x14ac:dyDescent="0.2">
      <c r="A227" s="24" t="s">
        <v>41</v>
      </c>
      <c r="B227" s="17" t="s">
        <v>42</v>
      </c>
      <c r="C227" s="18">
        <v>28217.7</v>
      </c>
      <c r="D227" s="18">
        <v>190654</v>
      </c>
      <c r="E227" s="18">
        <v>35000</v>
      </c>
      <c r="F227" s="18">
        <v>46722.44</v>
      </c>
      <c r="G227" s="18">
        <f t="shared" si="45"/>
        <v>18504.740000000002</v>
      </c>
      <c r="H227" s="18">
        <f t="shared" si="46"/>
        <v>-11722.440000000002</v>
      </c>
      <c r="I227" s="19">
        <f t="shared" si="47"/>
        <v>65.578484426441577</v>
      </c>
      <c r="J227" s="19">
        <f t="shared" si="48"/>
        <v>133.49268571428573</v>
      </c>
      <c r="K227" s="19">
        <f t="shared" si="49"/>
        <v>24.50640427161245</v>
      </c>
    </row>
    <row r="228" spans="1:11" x14ac:dyDescent="0.2">
      <c r="A228" s="25" t="s">
        <v>43</v>
      </c>
      <c r="B228" s="17" t="s">
        <v>44</v>
      </c>
      <c r="C228" s="18">
        <v>4312.33</v>
      </c>
      <c r="D228" s="18">
        <v>0</v>
      </c>
      <c r="E228" s="18">
        <v>0</v>
      </c>
      <c r="F228" s="18">
        <v>6696.64</v>
      </c>
      <c r="G228" s="18">
        <f t="shared" si="45"/>
        <v>2384.3100000000004</v>
      </c>
      <c r="H228" s="18">
        <f t="shared" si="46"/>
        <v>-6696.64</v>
      </c>
      <c r="I228" s="19">
        <f t="shared" si="47"/>
        <v>55.290527394703105</v>
      </c>
      <c r="J228" s="19">
        <f t="shared" si="48"/>
        <v>0</v>
      </c>
      <c r="K228" s="19">
        <f t="shared" si="49"/>
        <v>0</v>
      </c>
    </row>
    <row r="229" spans="1:11" x14ac:dyDescent="0.2">
      <c r="A229" s="22" t="s">
        <v>59</v>
      </c>
      <c r="B229" s="17" t="s">
        <v>60</v>
      </c>
      <c r="C229" s="18">
        <v>2405.69</v>
      </c>
      <c r="D229" s="18">
        <v>6000</v>
      </c>
      <c r="E229" s="18">
        <v>0</v>
      </c>
      <c r="F229" s="18">
        <v>673.04</v>
      </c>
      <c r="G229" s="18">
        <f t="shared" si="45"/>
        <v>-1732.65</v>
      </c>
      <c r="H229" s="18">
        <f t="shared" si="46"/>
        <v>-673.04</v>
      </c>
      <c r="I229" s="19">
        <f t="shared" si="47"/>
        <v>-72.022995481545834</v>
      </c>
      <c r="J229" s="19">
        <f t="shared" si="48"/>
        <v>0</v>
      </c>
      <c r="K229" s="19">
        <f t="shared" si="49"/>
        <v>11.217333333333332</v>
      </c>
    </row>
    <row r="230" spans="1:11" x14ac:dyDescent="0.2">
      <c r="A230" s="23" t="s">
        <v>61</v>
      </c>
      <c r="B230" s="17" t="s">
        <v>62</v>
      </c>
      <c r="C230" s="18">
        <v>2405.69</v>
      </c>
      <c r="D230" s="18">
        <v>6000</v>
      </c>
      <c r="E230" s="18">
        <v>0</v>
      </c>
      <c r="F230" s="18">
        <v>673.04</v>
      </c>
      <c r="G230" s="18">
        <f t="shared" si="45"/>
        <v>-1732.65</v>
      </c>
      <c r="H230" s="18">
        <f t="shared" si="46"/>
        <v>-673.04</v>
      </c>
      <c r="I230" s="19">
        <f t="shared" si="47"/>
        <v>-72.022995481545834</v>
      </c>
      <c r="J230" s="19">
        <f t="shared" si="48"/>
        <v>0</v>
      </c>
      <c r="K230" s="19">
        <f t="shared" si="49"/>
        <v>11.217333333333332</v>
      </c>
    </row>
    <row r="231" spans="1:11" x14ac:dyDescent="0.2">
      <c r="A231" s="16"/>
      <c r="B231" s="17" t="s">
        <v>63</v>
      </c>
      <c r="C231" s="18">
        <v>915121.32</v>
      </c>
      <c r="D231" s="18">
        <v>0</v>
      </c>
      <c r="E231" s="18">
        <v>0</v>
      </c>
      <c r="F231" s="18">
        <v>914719.32</v>
      </c>
      <c r="G231" s="18">
        <f t="shared" si="45"/>
        <v>-402</v>
      </c>
      <c r="H231" s="18">
        <f t="shared" si="46"/>
        <v>-914719.32</v>
      </c>
      <c r="I231" s="19">
        <f t="shared" si="47"/>
        <v>-4.3928601729007255E-2</v>
      </c>
      <c r="J231" s="19">
        <f t="shared" si="48"/>
        <v>0</v>
      </c>
      <c r="K231" s="19">
        <f t="shared" si="49"/>
        <v>0</v>
      </c>
    </row>
    <row r="232" spans="1:11" x14ac:dyDescent="0.2">
      <c r="A232" s="16" t="s">
        <v>64</v>
      </c>
      <c r="B232" s="17" t="s">
        <v>65</v>
      </c>
      <c r="C232" s="18">
        <v>-915121.32</v>
      </c>
      <c r="D232" s="18">
        <v>0</v>
      </c>
      <c r="E232" s="18">
        <v>0</v>
      </c>
      <c r="F232" s="18">
        <v>-914719.32</v>
      </c>
      <c r="G232" s="18">
        <f t="shared" si="45"/>
        <v>402</v>
      </c>
      <c r="H232" s="18">
        <f t="shared" si="46"/>
        <v>914719.32</v>
      </c>
      <c r="I232" s="19">
        <f t="shared" si="47"/>
        <v>-4.3928601729007255E-2</v>
      </c>
      <c r="J232" s="19">
        <f t="shared" si="48"/>
        <v>0</v>
      </c>
      <c r="K232" s="19">
        <f t="shared" si="49"/>
        <v>0</v>
      </c>
    </row>
    <row r="233" spans="1:11" x14ac:dyDescent="0.2">
      <c r="A233" s="22" t="s">
        <v>66</v>
      </c>
      <c r="B233" s="17" t="s">
        <v>67</v>
      </c>
      <c r="C233" s="18">
        <v>-915121.32</v>
      </c>
      <c r="D233" s="18">
        <v>0</v>
      </c>
      <c r="E233" s="18">
        <v>0</v>
      </c>
      <c r="F233" s="18">
        <v>-914719.32</v>
      </c>
      <c r="G233" s="18">
        <f t="shared" si="45"/>
        <v>402</v>
      </c>
      <c r="H233" s="18">
        <f t="shared" si="46"/>
        <v>914719.32</v>
      </c>
      <c r="I233" s="19">
        <f t="shared" si="47"/>
        <v>-4.3928601729007255E-2</v>
      </c>
      <c r="J233" s="19">
        <f t="shared" si="48"/>
        <v>0</v>
      </c>
      <c r="K233" s="19">
        <f t="shared" si="49"/>
        <v>0</v>
      </c>
    </row>
    <row r="234" spans="1:11" x14ac:dyDescent="0.2">
      <c r="A234" s="27" t="s">
        <v>202</v>
      </c>
      <c r="B234" s="28" t="s">
        <v>260</v>
      </c>
      <c r="C234" s="29"/>
      <c r="D234" s="29"/>
      <c r="E234" s="29"/>
      <c r="F234" s="29"/>
      <c r="G234" s="29"/>
      <c r="H234" s="29"/>
      <c r="I234" s="30"/>
      <c r="J234" s="30"/>
      <c r="K234" s="30"/>
    </row>
    <row r="235" spans="1:11" x14ac:dyDescent="0.2">
      <c r="A235" s="16" t="s">
        <v>25</v>
      </c>
      <c r="B235" s="17" t="s">
        <v>26</v>
      </c>
      <c r="C235" s="18">
        <v>6965974.79</v>
      </c>
      <c r="D235" s="18">
        <v>8708468</v>
      </c>
      <c r="E235" s="18">
        <v>1758727</v>
      </c>
      <c r="F235" s="18">
        <v>8351455.6600000001</v>
      </c>
      <c r="G235" s="18">
        <f t="shared" ref="G235:G251" si="50">F235-C235</f>
        <v>1385480.87</v>
      </c>
      <c r="H235" s="18">
        <f t="shared" ref="H235:H251" si="51">E235-F235</f>
        <v>-6592728.6600000001</v>
      </c>
      <c r="I235" s="19">
        <f t="shared" ref="I235:I251" si="52">IF(ISERROR(F235/C235),0,F235/C235*100-100)</f>
        <v>19.889260466301508</v>
      </c>
      <c r="J235" s="19">
        <f t="shared" ref="J235:J251" si="53">IF(ISERROR(F235/E235),0,F235/E235*100)</f>
        <v>474.85798876118918</v>
      </c>
      <c r="K235" s="19">
        <f t="shared" ref="K235:K251" si="54">IF(ISERROR(F235/D235),0,F235/D235*100)</f>
        <v>95.900400162232899</v>
      </c>
    </row>
    <row r="236" spans="1:11" ht="25.5" x14ac:dyDescent="0.2">
      <c r="A236" s="22" t="s">
        <v>27</v>
      </c>
      <c r="B236" s="17" t="s">
        <v>28</v>
      </c>
      <c r="C236" s="18">
        <v>178076.79</v>
      </c>
      <c r="D236" s="18">
        <v>531219</v>
      </c>
      <c r="E236" s="18">
        <v>132805</v>
      </c>
      <c r="F236" s="18">
        <v>174206.66</v>
      </c>
      <c r="G236" s="18">
        <f t="shared" si="50"/>
        <v>-3870.1300000000047</v>
      </c>
      <c r="H236" s="18">
        <f t="shared" si="51"/>
        <v>-41401.660000000003</v>
      </c>
      <c r="I236" s="19">
        <f t="shared" si="52"/>
        <v>-2.1732927688105832</v>
      </c>
      <c r="J236" s="19">
        <f t="shared" si="53"/>
        <v>131.17477504612026</v>
      </c>
      <c r="K236" s="19">
        <f t="shared" si="54"/>
        <v>32.793755494438265</v>
      </c>
    </row>
    <row r="237" spans="1:11" x14ac:dyDescent="0.2">
      <c r="A237" s="22" t="s">
        <v>29</v>
      </c>
      <c r="B237" s="17" t="s">
        <v>30</v>
      </c>
      <c r="C237" s="18">
        <v>6787898</v>
      </c>
      <c r="D237" s="18">
        <v>8177249</v>
      </c>
      <c r="E237" s="18">
        <v>1625922</v>
      </c>
      <c r="F237" s="18">
        <v>8177249</v>
      </c>
      <c r="G237" s="18">
        <f t="shared" si="50"/>
        <v>1389351</v>
      </c>
      <c r="H237" s="18">
        <f t="shared" si="51"/>
        <v>-6551327</v>
      </c>
      <c r="I237" s="19">
        <f t="shared" si="52"/>
        <v>20.468059478795936</v>
      </c>
      <c r="J237" s="19">
        <f t="shared" si="53"/>
        <v>502.92996835026526</v>
      </c>
      <c r="K237" s="19">
        <f t="shared" si="54"/>
        <v>100</v>
      </c>
    </row>
    <row r="238" spans="1:11" x14ac:dyDescent="0.2">
      <c r="A238" s="23" t="s">
        <v>31</v>
      </c>
      <c r="B238" s="17" t="s">
        <v>32</v>
      </c>
      <c r="C238" s="18">
        <v>6787898</v>
      </c>
      <c r="D238" s="18">
        <v>8177249</v>
      </c>
      <c r="E238" s="18">
        <v>1625922</v>
      </c>
      <c r="F238" s="18">
        <v>8177249</v>
      </c>
      <c r="G238" s="18">
        <f t="shared" si="50"/>
        <v>1389351</v>
      </c>
      <c r="H238" s="18">
        <f t="shared" si="51"/>
        <v>-6551327</v>
      </c>
      <c r="I238" s="19">
        <f t="shared" si="52"/>
        <v>20.468059478795936</v>
      </c>
      <c r="J238" s="19">
        <f t="shared" si="53"/>
        <v>502.92996835026526</v>
      </c>
      <c r="K238" s="19">
        <f t="shared" si="54"/>
        <v>100</v>
      </c>
    </row>
    <row r="239" spans="1:11" x14ac:dyDescent="0.2">
      <c r="A239" s="16" t="s">
        <v>33</v>
      </c>
      <c r="B239" s="17" t="s">
        <v>34</v>
      </c>
      <c r="C239" s="18">
        <v>874355.33</v>
      </c>
      <c r="D239" s="18">
        <v>8708468</v>
      </c>
      <c r="E239" s="18">
        <v>1758727</v>
      </c>
      <c r="F239" s="18">
        <v>1613073.5</v>
      </c>
      <c r="G239" s="18">
        <f t="shared" si="50"/>
        <v>738718.17</v>
      </c>
      <c r="H239" s="18">
        <f t="shared" si="51"/>
        <v>145653.5</v>
      </c>
      <c r="I239" s="19">
        <f t="shared" si="52"/>
        <v>84.487180972522935</v>
      </c>
      <c r="J239" s="19">
        <f t="shared" si="53"/>
        <v>91.718242797205022</v>
      </c>
      <c r="K239" s="19">
        <f t="shared" si="54"/>
        <v>18.523045614911833</v>
      </c>
    </row>
    <row r="240" spans="1:11" x14ac:dyDescent="0.2">
      <c r="A240" s="22" t="s">
        <v>35</v>
      </c>
      <c r="B240" s="17" t="s">
        <v>36</v>
      </c>
      <c r="C240" s="18">
        <v>867483.34</v>
      </c>
      <c r="D240" s="18">
        <v>8634468</v>
      </c>
      <c r="E240" s="18">
        <v>1756727</v>
      </c>
      <c r="F240" s="18">
        <v>1612234.97</v>
      </c>
      <c r="G240" s="18">
        <f t="shared" si="50"/>
        <v>744751.63</v>
      </c>
      <c r="H240" s="18">
        <f t="shared" si="51"/>
        <v>144492.03000000003</v>
      </c>
      <c r="I240" s="19">
        <f t="shared" si="52"/>
        <v>85.851980742362144</v>
      </c>
      <c r="J240" s="19">
        <f t="shared" si="53"/>
        <v>91.774929741502234</v>
      </c>
      <c r="K240" s="19">
        <f t="shared" si="54"/>
        <v>18.672082286945763</v>
      </c>
    </row>
    <row r="241" spans="1:11" x14ac:dyDescent="0.2">
      <c r="A241" s="23" t="s">
        <v>37</v>
      </c>
      <c r="B241" s="17" t="s">
        <v>38</v>
      </c>
      <c r="C241" s="18">
        <v>867483.34</v>
      </c>
      <c r="D241" s="18">
        <v>7780696</v>
      </c>
      <c r="E241" s="18">
        <v>1756727</v>
      </c>
      <c r="F241" s="18">
        <v>1552234.97</v>
      </c>
      <c r="G241" s="18">
        <f t="shared" si="50"/>
        <v>684751.63</v>
      </c>
      <c r="H241" s="18">
        <f t="shared" si="51"/>
        <v>204492.03000000003</v>
      </c>
      <c r="I241" s="19">
        <f t="shared" si="52"/>
        <v>78.935421399562557</v>
      </c>
      <c r="J241" s="19">
        <f t="shared" si="53"/>
        <v>88.35948727377675</v>
      </c>
      <c r="K241" s="19">
        <f t="shared" si="54"/>
        <v>19.949821584084511</v>
      </c>
    </row>
    <row r="242" spans="1:11" x14ac:dyDescent="0.2">
      <c r="A242" s="24" t="s">
        <v>39</v>
      </c>
      <c r="B242" s="17" t="s">
        <v>40</v>
      </c>
      <c r="C242" s="18">
        <v>417825.26</v>
      </c>
      <c r="D242" s="18">
        <v>2817633</v>
      </c>
      <c r="E242" s="18">
        <v>580528</v>
      </c>
      <c r="F242" s="18">
        <v>539089.56000000006</v>
      </c>
      <c r="G242" s="18">
        <f t="shared" si="50"/>
        <v>121264.30000000005</v>
      </c>
      <c r="H242" s="18">
        <f t="shared" si="51"/>
        <v>41438.439999999944</v>
      </c>
      <c r="I242" s="19">
        <f t="shared" si="52"/>
        <v>29.022730698474305</v>
      </c>
      <c r="J242" s="19">
        <f t="shared" si="53"/>
        <v>92.861939475787565</v>
      </c>
      <c r="K242" s="19">
        <f t="shared" si="54"/>
        <v>19.132710328137129</v>
      </c>
    </row>
    <row r="243" spans="1:11" x14ac:dyDescent="0.2">
      <c r="A243" s="24" t="s">
        <v>41</v>
      </c>
      <c r="B243" s="17" t="s">
        <v>42</v>
      </c>
      <c r="C243" s="18">
        <v>449658.08</v>
      </c>
      <c r="D243" s="18">
        <v>4963063</v>
      </c>
      <c r="E243" s="18">
        <v>1176199</v>
      </c>
      <c r="F243" s="18">
        <v>1013145.41</v>
      </c>
      <c r="G243" s="18">
        <f t="shared" si="50"/>
        <v>563487.33000000007</v>
      </c>
      <c r="H243" s="18">
        <f t="shared" si="51"/>
        <v>163053.58999999997</v>
      </c>
      <c r="I243" s="19">
        <f t="shared" si="52"/>
        <v>125.31462350237317</v>
      </c>
      <c r="J243" s="19">
        <f t="shared" si="53"/>
        <v>86.137244632923512</v>
      </c>
      <c r="K243" s="19">
        <f t="shared" si="54"/>
        <v>20.41371245942274</v>
      </c>
    </row>
    <row r="244" spans="1:11" x14ac:dyDescent="0.2">
      <c r="A244" s="25" t="s">
        <v>43</v>
      </c>
      <c r="B244" s="17" t="s">
        <v>44</v>
      </c>
      <c r="C244" s="18">
        <v>2855.3</v>
      </c>
      <c r="D244" s="18">
        <v>0</v>
      </c>
      <c r="E244" s="18">
        <v>0</v>
      </c>
      <c r="F244" s="18">
        <v>4667.6899999999996</v>
      </c>
      <c r="G244" s="18">
        <f t="shared" si="50"/>
        <v>1812.3899999999994</v>
      </c>
      <c r="H244" s="18">
        <f t="shared" si="51"/>
        <v>-4667.6899999999996</v>
      </c>
      <c r="I244" s="19">
        <f t="shared" si="52"/>
        <v>63.474591111266733</v>
      </c>
      <c r="J244" s="19">
        <f t="shared" si="53"/>
        <v>0</v>
      </c>
      <c r="K244" s="19">
        <f t="shared" si="54"/>
        <v>0</v>
      </c>
    </row>
    <row r="245" spans="1:11" x14ac:dyDescent="0.2">
      <c r="A245" s="23" t="s">
        <v>45</v>
      </c>
      <c r="B245" s="17" t="s">
        <v>46</v>
      </c>
      <c r="C245" s="18">
        <v>0</v>
      </c>
      <c r="D245" s="18">
        <v>853772</v>
      </c>
      <c r="E245" s="18">
        <v>0</v>
      </c>
      <c r="F245" s="18">
        <v>60000</v>
      </c>
      <c r="G245" s="18">
        <f t="shared" si="50"/>
        <v>60000</v>
      </c>
      <c r="H245" s="18">
        <f t="shared" si="51"/>
        <v>-60000</v>
      </c>
      <c r="I245" s="19">
        <f t="shared" si="52"/>
        <v>0</v>
      </c>
      <c r="J245" s="19">
        <f t="shared" si="53"/>
        <v>0</v>
      </c>
      <c r="K245" s="19">
        <f t="shared" si="54"/>
        <v>7.0276373551721072</v>
      </c>
    </row>
    <row r="246" spans="1:11" x14ac:dyDescent="0.2">
      <c r="A246" s="24" t="s">
        <v>47</v>
      </c>
      <c r="B246" s="17" t="s">
        <v>48</v>
      </c>
      <c r="C246" s="18">
        <v>0</v>
      </c>
      <c r="D246" s="18">
        <v>853772</v>
      </c>
      <c r="E246" s="18">
        <v>0</v>
      </c>
      <c r="F246" s="18">
        <v>60000</v>
      </c>
      <c r="G246" s="18">
        <f t="shared" si="50"/>
        <v>60000</v>
      </c>
      <c r="H246" s="18">
        <f t="shared" si="51"/>
        <v>-60000</v>
      </c>
      <c r="I246" s="19">
        <f t="shared" si="52"/>
        <v>0</v>
      </c>
      <c r="J246" s="19">
        <f t="shared" si="53"/>
        <v>0</v>
      </c>
      <c r="K246" s="19">
        <f t="shared" si="54"/>
        <v>7.0276373551721072</v>
      </c>
    </row>
    <row r="247" spans="1:11" x14ac:dyDescent="0.2">
      <c r="A247" s="22" t="s">
        <v>59</v>
      </c>
      <c r="B247" s="17" t="s">
        <v>60</v>
      </c>
      <c r="C247" s="18">
        <v>6871.99</v>
      </c>
      <c r="D247" s="18">
        <v>74000</v>
      </c>
      <c r="E247" s="18">
        <v>2000</v>
      </c>
      <c r="F247" s="18">
        <v>838.53</v>
      </c>
      <c r="G247" s="18">
        <f t="shared" si="50"/>
        <v>-6033.46</v>
      </c>
      <c r="H247" s="18">
        <f t="shared" si="51"/>
        <v>1161.47</v>
      </c>
      <c r="I247" s="19">
        <f t="shared" si="52"/>
        <v>-87.797857680235268</v>
      </c>
      <c r="J247" s="19">
        <f t="shared" si="53"/>
        <v>41.926499999999997</v>
      </c>
      <c r="K247" s="19">
        <f t="shared" si="54"/>
        <v>1.1331486486486486</v>
      </c>
    </row>
    <row r="248" spans="1:11" x14ac:dyDescent="0.2">
      <c r="A248" s="23" t="s">
        <v>61</v>
      </c>
      <c r="B248" s="17" t="s">
        <v>62</v>
      </c>
      <c r="C248" s="18">
        <v>6871.99</v>
      </c>
      <c r="D248" s="18">
        <v>74000</v>
      </c>
      <c r="E248" s="18">
        <v>2000</v>
      </c>
      <c r="F248" s="18">
        <v>838.53</v>
      </c>
      <c r="G248" s="18">
        <f t="shared" si="50"/>
        <v>-6033.46</v>
      </c>
      <c r="H248" s="18">
        <f t="shared" si="51"/>
        <v>1161.47</v>
      </c>
      <c r="I248" s="19">
        <f t="shared" si="52"/>
        <v>-87.797857680235268</v>
      </c>
      <c r="J248" s="19">
        <f t="shared" si="53"/>
        <v>41.926499999999997</v>
      </c>
      <c r="K248" s="19">
        <f t="shared" si="54"/>
        <v>1.1331486486486486</v>
      </c>
    </row>
    <row r="249" spans="1:11" x14ac:dyDescent="0.2">
      <c r="A249" s="16"/>
      <c r="B249" s="17" t="s">
        <v>63</v>
      </c>
      <c r="C249" s="18">
        <v>6091619.46</v>
      </c>
      <c r="D249" s="18">
        <v>0</v>
      </c>
      <c r="E249" s="18">
        <v>0</v>
      </c>
      <c r="F249" s="18">
        <v>6738382.1600000001</v>
      </c>
      <c r="G249" s="18">
        <f t="shared" si="50"/>
        <v>646762.70000000019</v>
      </c>
      <c r="H249" s="18">
        <f t="shared" si="51"/>
        <v>-6738382.1600000001</v>
      </c>
      <c r="I249" s="19">
        <f t="shared" si="52"/>
        <v>10.617253823008838</v>
      </c>
      <c r="J249" s="19">
        <f t="shared" si="53"/>
        <v>0</v>
      </c>
      <c r="K249" s="19">
        <f t="shared" si="54"/>
        <v>0</v>
      </c>
    </row>
    <row r="250" spans="1:11" x14ac:dyDescent="0.2">
      <c r="A250" s="16" t="s">
        <v>64</v>
      </c>
      <c r="B250" s="17" t="s">
        <v>65</v>
      </c>
      <c r="C250" s="18">
        <v>-6091619.46</v>
      </c>
      <c r="D250" s="18">
        <v>0</v>
      </c>
      <c r="E250" s="18">
        <v>0</v>
      </c>
      <c r="F250" s="18">
        <v>-6738382.1600000001</v>
      </c>
      <c r="G250" s="18">
        <f t="shared" si="50"/>
        <v>-646762.70000000019</v>
      </c>
      <c r="H250" s="18">
        <f t="shared" si="51"/>
        <v>6738382.1600000001</v>
      </c>
      <c r="I250" s="19">
        <f t="shared" si="52"/>
        <v>10.617253823008838</v>
      </c>
      <c r="J250" s="19">
        <f t="shared" si="53"/>
        <v>0</v>
      </c>
      <c r="K250" s="19">
        <f t="shared" si="54"/>
        <v>0</v>
      </c>
    </row>
    <row r="251" spans="1:11" x14ac:dyDescent="0.2">
      <c r="A251" s="22" t="s">
        <v>66</v>
      </c>
      <c r="B251" s="17" t="s">
        <v>67</v>
      </c>
      <c r="C251" s="18">
        <v>-6091619.46</v>
      </c>
      <c r="D251" s="18">
        <v>0</v>
      </c>
      <c r="E251" s="18">
        <v>0</v>
      </c>
      <c r="F251" s="18">
        <v>-6738382.1600000001</v>
      </c>
      <c r="G251" s="18">
        <f t="shared" si="50"/>
        <v>-646762.70000000019</v>
      </c>
      <c r="H251" s="18">
        <f t="shared" si="51"/>
        <v>6738382.1600000001</v>
      </c>
      <c r="I251" s="19">
        <f t="shared" si="52"/>
        <v>10.617253823008838</v>
      </c>
      <c r="J251" s="19">
        <f t="shared" si="53"/>
        <v>0</v>
      </c>
      <c r="K251" s="19">
        <f t="shared" si="54"/>
        <v>0</v>
      </c>
    </row>
    <row r="252" spans="1:11" x14ac:dyDescent="0.2">
      <c r="A252" s="27" t="s">
        <v>261</v>
      </c>
      <c r="B252" s="28" t="s">
        <v>262</v>
      </c>
      <c r="C252" s="29"/>
      <c r="D252" s="29"/>
      <c r="E252" s="29"/>
      <c r="F252" s="29"/>
      <c r="G252" s="29"/>
      <c r="H252" s="29"/>
      <c r="I252" s="30"/>
      <c r="J252" s="30"/>
      <c r="K252" s="30"/>
    </row>
    <row r="253" spans="1:11" x14ac:dyDescent="0.2">
      <c r="A253" s="16" t="s">
        <v>25</v>
      </c>
      <c r="B253" s="17" t="s">
        <v>26</v>
      </c>
      <c r="C253" s="18">
        <v>61572163.049999997</v>
      </c>
      <c r="D253" s="18">
        <v>152425236</v>
      </c>
      <c r="E253" s="18">
        <v>15008137</v>
      </c>
      <c r="F253" s="18">
        <v>152425236</v>
      </c>
      <c r="G253" s="18">
        <f t="shared" ref="G253:G271" si="55">F253-C253</f>
        <v>90853072.950000003</v>
      </c>
      <c r="H253" s="18">
        <f t="shared" ref="H253:H271" si="56">E253-F253</f>
        <v>-137417099</v>
      </c>
      <c r="I253" s="19">
        <f t="shared" ref="I253:I271" si="57">IF(ISERROR(F253/C253),0,F253/C253*100-100)</f>
        <v>147.55543487439655</v>
      </c>
      <c r="J253" s="19">
        <f t="shared" ref="J253:J271" si="58">IF(ISERROR(F253/E253),0,F253/E253*100)</f>
        <v>1015.6173014678637</v>
      </c>
      <c r="K253" s="19">
        <f t="shared" ref="K253:K271" si="59">IF(ISERROR(F253/D253),0,F253/D253*100)</f>
        <v>100</v>
      </c>
    </row>
    <row r="254" spans="1:11" ht="25.5" x14ac:dyDescent="0.2">
      <c r="A254" s="22" t="s">
        <v>27</v>
      </c>
      <c r="B254" s="17" t="s">
        <v>28</v>
      </c>
      <c r="C254" s="18">
        <v>490.05</v>
      </c>
      <c r="D254" s="18">
        <v>0</v>
      </c>
      <c r="E254" s="18">
        <v>0</v>
      </c>
      <c r="F254" s="18">
        <v>0</v>
      </c>
      <c r="G254" s="18">
        <f t="shared" si="55"/>
        <v>-490.05</v>
      </c>
      <c r="H254" s="18">
        <f t="shared" si="56"/>
        <v>0</v>
      </c>
      <c r="I254" s="19">
        <f t="shared" si="57"/>
        <v>-100</v>
      </c>
      <c r="J254" s="19">
        <f t="shared" si="58"/>
        <v>0</v>
      </c>
      <c r="K254" s="19">
        <f t="shared" si="59"/>
        <v>0</v>
      </c>
    </row>
    <row r="255" spans="1:11" x14ac:dyDescent="0.2">
      <c r="A255" s="22" t="s">
        <v>29</v>
      </c>
      <c r="B255" s="17" t="s">
        <v>30</v>
      </c>
      <c r="C255" s="18">
        <v>61571673</v>
      </c>
      <c r="D255" s="18">
        <v>152425236</v>
      </c>
      <c r="E255" s="18">
        <v>15008137</v>
      </c>
      <c r="F255" s="18">
        <v>152425236</v>
      </c>
      <c r="G255" s="18">
        <f t="shared" si="55"/>
        <v>90853563</v>
      </c>
      <c r="H255" s="18">
        <f t="shared" si="56"/>
        <v>-137417099</v>
      </c>
      <c r="I255" s="19">
        <f t="shared" si="57"/>
        <v>147.55740517234281</v>
      </c>
      <c r="J255" s="19">
        <f t="shared" si="58"/>
        <v>1015.6173014678637</v>
      </c>
      <c r="K255" s="19">
        <f t="shared" si="59"/>
        <v>100</v>
      </c>
    </row>
    <row r="256" spans="1:11" x14ac:dyDescent="0.2">
      <c r="A256" s="23" t="s">
        <v>31</v>
      </c>
      <c r="B256" s="17" t="s">
        <v>32</v>
      </c>
      <c r="C256" s="18">
        <v>61571673</v>
      </c>
      <c r="D256" s="18">
        <v>152425236</v>
      </c>
      <c r="E256" s="18">
        <v>15008137</v>
      </c>
      <c r="F256" s="18">
        <v>152425236</v>
      </c>
      <c r="G256" s="18">
        <f t="shared" si="55"/>
        <v>90853563</v>
      </c>
      <c r="H256" s="18">
        <f t="shared" si="56"/>
        <v>-137417099</v>
      </c>
      <c r="I256" s="19">
        <f t="shared" si="57"/>
        <v>147.55740517234281</v>
      </c>
      <c r="J256" s="19">
        <f t="shared" si="58"/>
        <v>1015.6173014678637</v>
      </c>
      <c r="K256" s="19">
        <f t="shared" si="59"/>
        <v>100</v>
      </c>
    </row>
    <row r="257" spans="1:11" x14ac:dyDescent="0.2">
      <c r="A257" s="16" t="s">
        <v>33</v>
      </c>
      <c r="B257" s="17" t="s">
        <v>34</v>
      </c>
      <c r="C257" s="18">
        <v>4551896.16</v>
      </c>
      <c r="D257" s="18">
        <v>152425236</v>
      </c>
      <c r="E257" s="18">
        <v>15008137</v>
      </c>
      <c r="F257" s="18">
        <v>56684945.399999999</v>
      </c>
      <c r="G257" s="18">
        <f t="shared" si="55"/>
        <v>52133049.239999995</v>
      </c>
      <c r="H257" s="18">
        <f t="shared" si="56"/>
        <v>-41676808.399999999</v>
      </c>
      <c r="I257" s="19">
        <f t="shared" si="57"/>
        <v>1145.3040097470061</v>
      </c>
      <c r="J257" s="19">
        <f t="shared" si="58"/>
        <v>377.69474918839029</v>
      </c>
      <c r="K257" s="19">
        <f t="shared" si="59"/>
        <v>37.188687967653863</v>
      </c>
    </row>
    <row r="258" spans="1:11" x14ac:dyDescent="0.2">
      <c r="A258" s="22" t="s">
        <v>35</v>
      </c>
      <c r="B258" s="17" t="s">
        <v>36</v>
      </c>
      <c r="C258" s="18">
        <v>4551896.16</v>
      </c>
      <c r="D258" s="18">
        <v>152127483</v>
      </c>
      <c r="E258" s="18">
        <v>15008137</v>
      </c>
      <c r="F258" s="18">
        <v>56589423.759999998</v>
      </c>
      <c r="G258" s="18">
        <f t="shared" si="55"/>
        <v>52037527.599999994</v>
      </c>
      <c r="H258" s="18">
        <f t="shared" si="56"/>
        <v>-41581286.759999998</v>
      </c>
      <c r="I258" s="19">
        <f t="shared" si="57"/>
        <v>1143.2055075702781</v>
      </c>
      <c r="J258" s="19">
        <f t="shared" si="58"/>
        <v>377.05828351646841</v>
      </c>
      <c r="K258" s="19">
        <f t="shared" si="59"/>
        <v>37.198685368376204</v>
      </c>
    </row>
    <row r="259" spans="1:11" x14ac:dyDescent="0.2">
      <c r="A259" s="23" t="s">
        <v>37</v>
      </c>
      <c r="B259" s="17" t="s">
        <v>38</v>
      </c>
      <c r="C259" s="18">
        <v>3525127.91</v>
      </c>
      <c r="D259" s="18">
        <v>30730501</v>
      </c>
      <c r="E259" s="18">
        <v>6680343</v>
      </c>
      <c r="F259" s="18">
        <v>5405770.7599999998</v>
      </c>
      <c r="G259" s="18">
        <f t="shared" si="55"/>
        <v>1880642.8499999996</v>
      </c>
      <c r="H259" s="18">
        <f t="shared" si="56"/>
        <v>1274572.2400000002</v>
      </c>
      <c r="I259" s="19">
        <f t="shared" si="57"/>
        <v>53.349634339935193</v>
      </c>
      <c r="J259" s="19">
        <f t="shared" si="58"/>
        <v>80.920556923499291</v>
      </c>
      <c r="K259" s="19">
        <f t="shared" si="59"/>
        <v>17.590896939818844</v>
      </c>
    </row>
    <row r="260" spans="1:11" x14ac:dyDescent="0.2">
      <c r="A260" s="24" t="s">
        <v>39</v>
      </c>
      <c r="B260" s="17" t="s">
        <v>40</v>
      </c>
      <c r="C260" s="18">
        <v>182953.14</v>
      </c>
      <c r="D260" s="18">
        <v>922477</v>
      </c>
      <c r="E260" s="18">
        <v>254620</v>
      </c>
      <c r="F260" s="18">
        <v>202802.73</v>
      </c>
      <c r="G260" s="18">
        <f t="shared" si="55"/>
        <v>19849.589999999997</v>
      </c>
      <c r="H260" s="18">
        <f t="shared" si="56"/>
        <v>51817.26999999999</v>
      </c>
      <c r="I260" s="19">
        <f t="shared" si="57"/>
        <v>10.849548687713153</v>
      </c>
      <c r="J260" s="19">
        <f t="shared" si="58"/>
        <v>79.649175241536412</v>
      </c>
      <c r="K260" s="19">
        <f t="shared" si="59"/>
        <v>21.984583897484708</v>
      </c>
    </row>
    <row r="261" spans="1:11" x14ac:dyDescent="0.2">
      <c r="A261" s="24" t="s">
        <v>41</v>
      </c>
      <c r="B261" s="17" t="s">
        <v>42</v>
      </c>
      <c r="C261" s="18">
        <v>3342174.77</v>
      </c>
      <c r="D261" s="18">
        <v>29808024</v>
      </c>
      <c r="E261" s="18">
        <v>6425723</v>
      </c>
      <c r="F261" s="18">
        <v>5202968.03</v>
      </c>
      <c r="G261" s="18">
        <f t="shared" si="55"/>
        <v>1860793.2600000002</v>
      </c>
      <c r="H261" s="18">
        <f t="shared" si="56"/>
        <v>1222754.9699999997</v>
      </c>
      <c r="I261" s="19">
        <f t="shared" si="57"/>
        <v>55.676120731412254</v>
      </c>
      <c r="J261" s="19">
        <f t="shared" si="58"/>
        <v>80.970935566316825</v>
      </c>
      <c r="K261" s="19">
        <f t="shared" si="59"/>
        <v>17.454924318364746</v>
      </c>
    </row>
    <row r="262" spans="1:11" x14ac:dyDescent="0.2">
      <c r="A262" s="23" t="s">
        <v>45</v>
      </c>
      <c r="B262" s="17" t="s">
        <v>46</v>
      </c>
      <c r="C262" s="18">
        <v>1026768.25</v>
      </c>
      <c r="D262" s="18">
        <v>121380982</v>
      </c>
      <c r="E262" s="18">
        <v>8311794</v>
      </c>
      <c r="F262" s="18">
        <v>51183653</v>
      </c>
      <c r="G262" s="18">
        <f t="shared" si="55"/>
        <v>50156884.75</v>
      </c>
      <c r="H262" s="18">
        <f t="shared" si="56"/>
        <v>-42871859</v>
      </c>
      <c r="I262" s="19">
        <f t="shared" si="57"/>
        <v>4884.9275140714572</v>
      </c>
      <c r="J262" s="19">
        <f t="shared" si="58"/>
        <v>615.79549493165985</v>
      </c>
      <c r="K262" s="19">
        <f t="shared" si="59"/>
        <v>42.167769741721159</v>
      </c>
    </row>
    <row r="263" spans="1:11" x14ac:dyDescent="0.2">
      <c r="A263" s="24" t="s">
        <v>47</v>
      </c>
      <c r="B263" s="17" t="s">
        <v>48</v>
      </c>
      <c r="C263" s="18">
        <v>1026768.25</v>
      </c>
      <c r="D263" s="18">
        <v>121380982</v>
      </c>
      <c r="E263" s="18">
        <v>8311794</v>
      </c>
      <c r="F263" s="18">
        <v>51183653</v>
      </c>
      <c r="G263" s="18">
        <f t="shared" si="55"/>
        <v>50156884.75</v>
      </c>
      <c r="H263" s="18">
        <f t="shared" si="56"/>
        <v>-42871859</v>
      </c>
      <c r="I263" s="19">
        <f t="shared" si="57"/>
        <v>4884.9275140714572</v>
      </c>
      <c r="J263" s="19">
        <f t="shared" si="58"/>
        <v>615.79549493165985</v>
      </c>
      <c r="K263" s="19">
        <f t="shared" si="59"/>
        <v>42.167769741721159</v>
      </c>
    </row>
    <row r="264" spans="1:11" ht="25.5" x14ac:dyDescent="0.2">
      <c r="A264" s="23" t="s">
        <v>51</v>
      </c>
      <c r="B264" s="17" t="s">
        <v>52</v>
      </c>
      <c r="C264" s="18">
        <v>0</v>
      </c>
      <c r="D264" s="18">
        <v>16000</v>
      </c>
      <c r="E264" s="18">
        <v>16000</v>
      </c>
      <c r="F264" s="18">
        <v>0</v>
      </c>
      <c r="G264" s="18">
        <f t="shared" si="55"/>
        <v>0</v>
      </c>
      <c r="H264" s="18">
        <f t="shared" si="56"/>
        <v>16000</v>
      </c>
      <c r="I264" s="19">
        <f t="shared" si="57"/>
        <v>0</v>
      </c>
      <c r="J264" s="19">
        <f t="shared" si="58"/>
        <v>0</v>
      </c>
      <c r="K264" s="19">
        <f t="shared" si="59"/>
        <v>0</v>
      </c>
    </row>
    <row r="265" spans="1:11" ht="25.5" x14ac:dyDescent="0.2">
      <c r="A265" s="24" t="s">
        <v>156</v>
      </c>
      <c r="B265" s="17" t="s">
        <v>157</v>
      </c>
      <c r="C265" s="18">
        <v>0</v>
      </c>
      <c r="D265" s="18">
        <v>16000</v>
      </c>
      <c r="E265" s="18">
        <v>16000</v>
      </c>
      <c r="F265" s="18">
        <v>0</v>
      </c>
      <c r="G265" s="18">
        <f t="shared" si="55"/>
        <v>0</v>
      </c>
      <c r="H265" s="18">
        <f t="shared" si="56"/>
        <v>16000</v>
      </c>
      <c r="I265" s="19">
        <f t="shared" si="57"/>
        <v>0</v>
      </c>
      <c r="J265" s="19">
        <f t="shared" si="58"/>
        <v>0</v>
      </c>
      <c r="K265" s="19">
        <f t="shared" si="59"/>
        <v>0</v>
      </c>
    </row>
    <row r="266" spans="1:11" ht="25.5" x14ac:dyDescent="0.2">
      <c r="A266" s="25" t="s">
        <v>158</v>
      </c>
      <c r="B266" s="17" t="s">
        <v>159</v>
      </c>
      <c r="C266" s="18">
        <v>0</v>
      </c>
      <c r="D266" s="18">
        <v>16000</v>
      </c>
      <c r="E266" s="18">
        <v>16000</v>
      </c>
      <c r="F266" s="18">
        <v>0</v>
      </c>
      <c r="G266" s="18">
        <f t="shared" si="55"/>
        <v>0</v>
      </c>
      <c r="H266" s="18">
        <f t="shared" si="56"/>
        <v>16000</v>
      </c>
      <c r="I266" s="19">
        <f t="shared" si="57"/>
        <v>0</v>
      </c>
      <c r="J266" s="19">
        <f t="shared" si="58"/>
        <v>0</v>
      </c>
      <c r="K266" s="19">
        <f t="shared" si="59"/>
        <v>0</v>
      </c>
    </row>
    <row r="267" spans="1:11" x14ac:dyDescent="0.2">
      <c r="A267" s="22" t="s">
        <v>59</v>
      </c>
      <c r="B267" s="17" t="s">
        <v>60</v>
      </c>
      <c r="C267" s="18">
        <v>0</v>
      </c>
      <c r="D267" s="18">
        <v>297753</v>
      </c>
      <c r="E267" s="18">
        <v>0</v>
      </c>
      <c r="F267" s="18">
        <v>95521.64</v>
      </c>
      <c r="G267" s="18">
        <f t="shared" si="55"/>
        <v>95521.64</v>
      </c>
      <c r="H267" s="18">
        <f t="shared" si="56"/>
        <v>-95521.64</v>
      </c>
      <c r="I267" s="19">
        <f t="shared" si="57"/>
        <v>0</v>
      </c>
      <c r="J267" s="19">
        <f t="shared" si="58"/>
        <v>0</v>
      </c>
      <c r="K267" s="19">
        <f t="shared" si="59"/>
        <v>32.080832099088838</v>
      </c>
    </row>
    <row r="268" spans="1:11" x14ac:dyDescent="0.2">
      <c r="A268" s="23" t="s">
        <v>61</v>
      </c>
      <c r="B268" s="17" t="s">
        <v>62</v>
      </c>
      <c r="C268" s="18">
        <v>0</v>
      </c>
      <c r="D268" s="18">
        <v>297753</v>
      </c>
      <c r="E268" s="18">
        <v>0</v>
      </c>
      <c r="F268" s="18">
        <v>95521.64</v>
      </c>
      <c r="G268" s="18">
        <f t="shared" si="55"/>
        <v>95521.64</v>
      </c>
      <c r="H268" s="18">
        <f t="shared" si="56"/>
        <v>-95521.64</v>
      </c>
      <c r="I268" s="19">
        <f t="shared" si="57"/>
        <v>0</v>
      </c>
      <c r="J268" s="19">
        <f t="shared" si="58"/>
        <v>0</v>
      </c>
      <c r="K268" s="19">
        <f t="shared" si="59"/>
        <v>32.080832099088838</v>
      </c>
    </row>
    <row r="269" spans="1:11" x14ac:dyDescent="0.2">
      <c r="A269" s="16"/>
      <c r="B269" s="17" t="s">
        <v>63</v>
      </c>
      <c r="C269" s="18">
        <v>57020266.890000001</v>
      </c>
      <c r="D269" s="18">
        <v>0</v>
      </c>
      <c r="E269" s="18">
        <v>0</v>
      </c>
      <c r="F269" s="18">
        <v>95740290.599999994</v>
      </c>
      <c r="G269" s="18">
        <f t="shared" si="55"/>
        <v>38720023.709999993</v>
      </c>
      <c r="H269" s="18">
        <f t="shared" si="56"/>
        <v>-95740290.599999994</v>
      </c>
      <c r="I269" s="19">
        <f t="shared" si="57"/>
        <v>67.905721635249961</v>
      </c>
      <c r="J269" s="19">
        <f t="shared" si="58"/>
        <v>0</v>
      </c>
      <c r="K269" s="19">
        <f t="shared" si="59"/>
        <v>0</v>
      </c>
    </row>
    <row r="270" spans="1:11" x14ac:dyDescent="0.2">
      <c r="A270" s="16" t="s">
        <v>64</v>
      </c>
      <c r="B270" s="17" t="s">
        <v>65</v>
      </c>
      <c r="C270" s="18">
        <v>-57020266.890000001</v>
      </c>
      <c r="D270" s="18">
        <v>0</v>
      </c>
      <c r="E270" s="18">
        <v>0</v>
      </c>
      <c r="F270" s="18">
        <v>-95740290.599999994</v>
      </c>
      <c r="G270" s="18">
        <f t="shared" si="55"/>
        <v>-38720023.709999993</v>
      </c>
      <c r="H270" s="18">
        <f t="shared" si="56"/>
        <v>95740290.599999994</v>
      </c>
      <c r="I270" s="19">
        <f t="shared" si="57"/>
        <v>67.905721635249961</v>
      </c>
      <c r="J270" s="19">
        <f t="shared" si="58"/>
        <v>0</v>
      </c>
      <c r="K270" s="19">
        <f t="shared" si="59"/>
        <v>0</v>
      </c>
    </row>
    <row r="271" spans="1:11" x14ac:dyDescent="0.2">
      <c r="A271" s="22" t="s">
        <v>66</v>
      </c>
      <c r="B271" s="17" t="s">
        <v>67</v>
      </c>
      <c r="C271" s="18">
        <v>-57020266.890000001</v>
      </c>
      <c r="D271" s="18">
        <v>0</v>
      </c>
      <c r="E271" s="18">
        <v>0</v>
      </c>
      <c r="F271" s="18">
        <v>-95740290.599999994</v>
      </c>
      <c r="G271" s="18">
        <f t="shared" si="55"/>
        <v>-38720023.709999993</v>
      </c>
      <c r="H271" s="18">
        <f t="shared" si="56"/>
        <v>95740290.599999994</v>
      </c>
      <c r="I271" s="19">
        <f t="shared" si="57"/>
        <v>67.905721635249961</v>
      </c>
      <c r="J271" s="19">
        <f t="shared" si="58"/>
        <v>0</v>
      </c>
      <c r="K271" s="19">
        <f t="shared" si="59"/>
        <v>0</v>
      </c>
    </row>
    <row r="272" spans="1:11" x14ac:dyDescent="0.2">
      <c r="A272" s="39" t="s">
        <v>263</v>
      </c>
      <c r="B272" s="28" t="s">
        <v>264</v>
      </c>
      <c r="C272" s="29"/>
      <c r="D272" s="29"/>
      <c r="E272" s="29"/>
      <c r="F272" s="29"/>
      <c r="G272" s="29"/>
      <c r="H272" s="29"/>
      <c r="I272" s="30"/>
      <c r="J272" s="30"/>
      <c r="K272" s="30"/>
    </row>
    <row r="273" spans="1:11" x14ac:dyDescent="0.2">
      <c r="A273" s="16" t="s">
        <v>25</v>
      </c>
      <c r="B273" s="17" t="s">
        <v>26</v>
      </c>
      <c r="C273" s="18">
        <v>28109996.050000001</v>
      </c>
      <c r="D273" s="18">
        <v>29591820</v>
      </c>
      <c r="E273" s="18">
        <v>6397495</v>
      </c>
      <c r="F273" s="18">
        <v>29591820</v>
      </c>
      <c r="G273" s="18">
        <f t="shared" ref="G273:G284" si="60">F273-C273</f>
        <v>1481823.9499999993</v>
      </c>
      <c r="H273" s="18">
        <f t="shared" ref="H273:H284" si="61">E273-F273</f>
        <v>-23194325</v>
      </c>
      <c r="I273" s="19">
        <f t="shared" ref="I273:I284" si="62">IF(ISERROR(F273/C273),0,F273/C273*100-100)</f>
        <v>5.2715195952508793</v>
      </c>
      <c r="J273" s="19">
        <f t="shared" ref="J273:J284" si="63">IF(ISERROR(F273/E273),0,F273/E273*100)</f>
        <v>462.55323372663833</v>
      </c>
      <c r="K273" s="19">
        <f t="shared" ref="K273:K284" si="64">IF(ISERROR(F273/D273),0,F273/D273*100)</f>
        <v>100</v>
      </c>
    </row>
    <row r="274" spans="1:11" ht="25.5" x14ac:dyDescent="0.2">
      <c r="A274" s="22" t="s">
        <v>27</v>
      </c>
      <c r="B274" s="17" t="s">
        <v>28</v>
      </c>
      <c r="C274" s="18">
        <v>490.05</v>
      </c>
      <c r="D274" s="18">
        <v>0</v>
      </c>
      <c r="E274" s="18">
        <v>0</v>
      </c>
      <c r="F274" s="18">
        <v>0</v>
      </c>
      <c r="G274" s="18">
        <f t="shared" si="60"/>
        <v>-490.05</v>
      </c>
      <c r="H274" s="18">
        <f t="shared" si="61"/>
        <v>0</v>
      </c>
      <c r="I274" s="19">
        <f t="shared" si="62"/>
        <v>-100</v>
      </c>
      <c r="J274" s="19">
        <f t="shared" si="63"/>
        <v>0</v>
      </c>
      <c r="K274" s="19">
        <f t="shared" si="64"/>
        <v>0</v>
      </c>
    </row>
    <row r="275" spans="1:11" x14ac:dyDescent="0.2">
      <c r="A275" s="22" t="s">
        <v>29</v>
      </c>
      <c r="B275" s="17" t="s">
        <v>30</v>
      </c>
      <c r="C275" s="18">
        <v>28109506</v>
      </c>
      <c r="D275" s="18">
        <v>29591820</v>
      </c>
      <c r="E275" s="18">
        <v>6397495</v>
      </c>
      <c r="F275" s="18">
        <v>29591820</v>
      </c>
      <c r="G275" s="18">
        <f t="shared" si="60"/>
        <v>1482314</v>
      </c>
      <c r="H275" s="18">
        <f t="shared" si="61"/>
        <v>-23194325</v>
      </c>
      <c r="I275" s="19">
        <f t="shared" si="62"/>
        <v>5.2733548572500695</v>
      </c>
      <c r="J275" s="19">
        <f t="shared" si="63"/>
        <v>462.55323372663833</v>
      </c>
      <c r="K275" s="19">
        <f t="shared" si="64"/>
        <v>100</v>
      </c>
    </row>
    <row r="276" spans="1:11" x14ac:dyDescent="0.2">
      <c r="A276" s="23" t="s">
        <v>31</v>
      </c>
      <c r="B276" s="17" t="s">
        <v>32</v>
      </c>
      <c r="C276" s="18">
        <v>28109506</v>
      </c>
      <c r="D276" s="18">
        <v>29591820</v>
      </c>
      <c r="E276" s="18">
        <v>6397495</v>
      </c>
      <c r="F276" s="18">
        <v>29591820</v>
      </c>
      <c r="G276" s="18">
        <f t="shared" si="60"/>
        <v>1482314</v>
      </c>
      <c r="H276" s="18">
        <f t="shared" si="61"/>
        <v>-23194325</v>
      </c>
      <c r="I276" s="19">
        <f t="shared" si="62"/>
        <v>5.2733548572500695</v>
      </c>
      <c r="J276" s="19">
        <f t="shared" si="63"/>
        <v>462.55323372663833</v>
      </c>
      <c r="K276" s="19">
        <f t="shared" si="64"/>
        <v>100</v>
      </c>
    </row>
    <row r="277" spans="1:11" x14ac:dyDescent="0.2">
      <c r="A277" s="16" t="s">
        <v>33</v>
      </c>
      <c r="B277" s="17" t="s">
        <v>34</v>
      </c>
      <c r="C277" s="18">
        <v>3312650.71</v>
      </c>
      <c r="D277" s="18">
        <v>29591820</v>
      </c>
      <c r="E277" s="18">
        <v>6397495</v>
      </c>
      <c r="F277" s="18">
        <v>5191965.47</v>
      </c>
      <c r="G277" s="18">
        <f t="shared" si="60"/>
        <v>1879314.7599999998</v>
      </c>
      <c r="H277" s="18">
        <f t="shared" si="61"/>
        <v>1205529.5300000003</v>
      </c>
      <c r="I277" s="19">
        <f t="shared" si="62"/>
        <v>56.731449359476812</v>
      </c>
      <c r="J277" s="19">
        <f t="shared" si="63"/>
        <v>81.156225522645968</v>
      </c>
      <c r="K277" s="19">
        <f t="shared" si="64"/>
        <v>17.545272544912748</v>
      </c>
    </row>
    <row r="278" spans="1:11" x14ac:dyDescent="0.2">
      <c r="A278" s="22" t="s">
        <v>35</v>
      </c>
      <c r="B278" s="17" t="s">
        <v>36</v>
      </c>
      <c r="C278" s="18">
        <v>3312650.71</v>
      </c>
      <c r="D278" s="18">
        <v>29591820</v>
      </c>
      <c r="E278" s="18">
        <v>6397495</v>
      </c>
      <c r="F278" s="18">
        <v>5191965.47</v>
      </c>
      <c r="G278" s="18">
        <f t="shared" si="60"/>
        <v>1879314.7599999998</v>
      </c>
      <c r="H278" s="18">
        <f t="shared" si="61"/>
        <v>1205529.5300000003</v>
      </c>
      <c r="I278" s="19">
        <f t="shared" si="62"/>
        <v>56.731449359476812</v>
      </c>
      <c r="J278" s="19">
        <f t="shared" si="63"/>
        <v>81.156225522645968</v>
      </c>
      <c r="K278" s="19">
        <f t="shared" si="64"/>
        <v>17.545272544912748</v>
      </c>
    </row>
    <row r="279" spans="1:11" x14ac:dyDescent="0.2">
      <c r="A279" s="23" t="s">
        <v>37</v>
      </c>
      <c r="B279" s="17" t="s">
        <v>38</v>
      </c>
      <c r="C279" s="18">
        <v>3312650.71</v>
      </c>
      <c r="D279" s="18">
        <v>29591820</v>
      </c>
      <c r="E279" s="18">
        <v>6397495</v>
      </c>
      <c r="F279" s="18">
        <v>5191965.47</v>
      </c>
      <c r="G279" s="18">
        <f t="shared" si="60"/>
        <v>1879314.7599999998</v>
      </c>
      <c r="H279" s="18">
        <f t="shared" si="61"/>
        <v>1205529.5300000003</v>
      </c>
      <c r="I279" s="19">
        <f t="shared" si="62"/>
        <v>56.731449359476812</v>
      </c>
      <c r="J279" s="19">
        <f t="shared" si="63"/>
        <v>81.156225522645968</v>
      </c>
      <c r="K279" s="19">
        <f t="shared" si="64"/>
        <v>17.545272544912748</v>
      </c>
    </row>
    <row r="280" spans="1:11" x14ac:dyDescent="0.2">
      <c r="A280" s="24" t="s">
        <v>39</v>
      </c>
      <c r="B280" s="17" t="s">
        <v>40</v>
      </c>
      <c r="C280" s="18">
        <v>6126.15</v>
      </c>
      <c r="D280" s="18">
        <v>69980</v>
      </c>
      <c r="E280" s="18">
        <v>12495</v>
      </c>
      <c r="F280" s="18">
        <v>4112</v>
      </c>
      <c r="G280" s="18">
        <f t="shared" si="60"/>
        <v>-2014.1499999999996</v>
      </c>
      <c r="H280" s="18">
        <f t="shared" si="61"/>
        <v>8383</v>
      </c>
      <c r="I280" s="19">
        <f t="shared" si="62"/>
        <v>-32.87790863756193</v>
      </c>
      <c r="J280" s="19">
        <f t="shared" si="63"/>
        <v>32.909163665466181</v>
      </c>
      <c r="K280" s="19">
        <f t="shared" si="64"/>
        <v>5.8759645613032294</v>
      </c>
    </row>
    <row r="281" spans="1:11" x14ac:dyDescent="0.2">
      <c r="A281" s="24" t="s">
        <v>41</v>
      </c>
      <c r="B281" s="17" t="s">
        <v>42</v>
      </c>
      <c r="C281" s="18">
        <v>3306524.56</v>
      </c>
      <c r="D281" s="18">
        <v>29521840</v>
      </c>
      <c r="E281" s="18">
        <v>6385000</v>
      </c>
      <c r="F281" s="18">
        <v>5187853.47</v>
      </c>
      <c r="G281" s="18">
        <f t="shared" si="60"/>
        <v>1881328.9099999997</v>
      </c>
      <c r="H281" s="18">
        <f t="shared" si="61"/>
        <v>1197146.5300000003</v>
      </c>
      <c r="I281" s="19">
        <f t="shared" si="62"/>
        <v>56.897472734937139</v>
      </c>
      <c r="J281" s="19">
        <f t="shared" si="63"/>
        <v>81.250641660140957</v>
      </c>
      <c r="K281" s="19">
        <f t="shared" si="64"/>
        <v>17.572934037986794</v>
      </c>
    </row>
    <row r="282" spans="1:11" x14ac:dyDescent="0.2">
      <c r="A282" s="16"/>
      <c r="B282" s="17" t="s">
        <v>63</v>
      </c>
      <c r="C282" s="18">
        <v>24797345.34</v>
      </c>
      <c r="D282" s="18">
        <v>0</v>
      </c>
      <c r="E282" s="18">
        <v>0</v>
      </c>
      <c r="F282" s="18">
        <v>24399854.530000001</v>
      </c>
      <c r="G282" s="18">
        <f t="shared" si="60"/>
        <v>-397490.80999999866</v>
      </c>
      <c r="H282" s="18">
        <f t="shared" si="61"/>
        <v>-24399854.530000001</v>
      </c>
      <c r="I282" s="19">
        <f t="shared" si="62"/>
        <v>-1.6029571091177104</v>
      </c>
      <c r="J282" s="19">
        <f t="shared" si="63"/>
        <v>0</v>
      </c>
      <c r="K282" s="19">
        <f t="shared" si="64"/>
        <v>0</v>
      </c>
    </row>
    <row r="283" spans="1:11" x14ac:dyDescent="0.2">
      <c r="A283" s="16" t="s">
        <v>64</v>
      </c>
      <c r="B283" s="17" t="s">
        <v>65</v>
      </c>
      <c r="C283" s="18">
        <v>-24797345.34</v>
      </c>
      <c r="D283" s="18">
        <v>0</v>
      </c>
      <c r="E283" s="18">
        <v>0</v>
      </c>
      <c r="F283" s="18">
        <v>-24399854.530000001</v>
      </c>
      <c r="G283" s="18">
        <f t="shared" si="60"/>
        <v>397490.80999999866</v>
      </c>
      <c r="H283" s="18">
        <f t="shared" si="61"/>
        <v>24399854.530000001</v>
      </c>
      <c r="I283" s="19">
        <f t="shared" si="62"/>
        <v>-1.6029571091177104</v>
      </c>
      <c r="J283" s="19">
        <f t="shared" si="63"/>
        <v>0</v>
      </c>
      <c r="K283" s="19">
        <f t="shared" si="64"/>
        <v>0</v>
      </c>
    </row>
    <row r="284" spans="1:11" x14ac:dyDescent="0.2">
      <c r="A284" s="22" t="s">
        <v>66</v>
      </c>
      <c r="B284" s="17" t="s">
        <v>67</v>
      </c>
      <c r="C284" s="18">
        <v>-24797345.34</v>
      </c>
      <c r="D284" s="18">
        <v>0</v>
      </c>
      <c r="E284" s="18">
        <v>0</v>
      </c>
      <c r="F284" s="18">
        <v>-24399854.530000001</v>
      </c>
      <c r="G284" s="18">
        <f t="shared" si="60"/>
        <v>397490.80999999866</v>
      </c>
      <c r="H284" s="18">
        <f t="shared" si="61"/>
        <v>24399854.530000001</v>
      </c>
      <c r="I284" s="19">
        <f t="shared" si="62"/>
        <v>-1.6029571091177104</v>
      </c>
      <c r="J284" s="19">
        <f t="shared" si="63"/>
        <v>0</v>
      </c>
      <c r="K284" s="19">
        <f t="shared" si="64"/>
        <v>0</v>
      </c>
    </row>
    <row r="285" spans="1:11" x14ac:dyDescent="0.2">
      <c r="A285" s="39" t="s">
        <v>265</v>
      </c>
      <c r="B285" s="28" t="s">
        <v>266</v>
      </c>
      <c r="C285" s="29"/>
      <c r="D285" s="29"/>
      <c r="E285" s="29"/>
      <c r="F285" s="29"/>
      <c r="G285" s="29"/>
      <c r="H285" s="29"/>
      <c r="I285" s="30"/>
      <c r="J285" s="30"/>
      <c r="K285" s="30"/>
    </row>
    <row r="286" spans="1:11" x14ac:dyDescent="0.2">
      <c r="A286" s="16" t="s">
        <v>25</v>
      </c>
      <c r="B286" s="17" t="s">
        <v>26</v>
      </c>
      <c r="C286" s="18">
        <v>31576857</v>
      </c>
      <c r="D286" s="18">
        <v>43628226</v>
      </c>
      <c r="E286" s="18">
        <v>8330517</v>
      </c>
      <c r="F286" s="18">
        <v>43628226</v>
      </c>
      <c r="G286" s="18">
        <f t="shared" ref="G286:G302" si="65">F286-C286</f>
        <v>12051369</v>
      </c>
      <c r="H286" s="18">
        <f t="shared" ref="H286:H302" si="66">E286-F286</f>
        <v>-35297709</v>
      </c>
      <c r="I286" s="19">
        <f t="shared" ref="I286:I302" si="67">IF(ISERROR(F286/C286),0,F286/C286*100-100)</f>
        <v>38.165194845072762</v>
      </c>
      <c r="J286" s="19">
        <f t="shared" ref="J286:J302" si="68">IF(ISERROR(F286/E286),0,F286/E286*100)</f>
        <v>523.71570696032427</v>
      </c>
      <c r="K286" s="19">
        <f t="shared" ref="K286:K302" si="69">IF(ISERROR(F286/D286),0,F286/D286*100)</f>
        <v>100</v>
      </c>
    </row>
    <row r="287" spans="1:11" x14ac:dyDescent="0.2">
      <c r="A287" s="22" t="s">
        <v>29</v>
      </c>
      <c r="B287" s="17" t="s">
        <v>30</v>
      </c>
      <c r="C287" s="18">
        <v>31576857</v>
      </c>
      <c r="D287" s="18">
        <v>43628226</v>
      </c>
      <c r="E287" s="18">
        <v>8330517</v>
      </c>
      <c r="F287" s="18">
        <v>43628226</v>
      </c>
      <c r="G287" s="18">
        <f t="shared" si="65"/>
        <v>12051369</v>
      </c>
      <c r="H287" s="18">
        <f t="shared" si="66"/>
        <v>-35297709</v>
      </c>
      <c r="I287" s="19">
        <f t="shared" si="67"/>
        <v>38.165194845072762</v>
      </c>
      <c r="J287" s="19">
        <f t="shared" si="68"/>
        <v>523.71570696032427</v>
      </c>
      <c r="K287" s="19">
        <f t="shared" si="69"/>
        <v>100</v>
      </c>
    </row>
    <row r="288" spans="1:11" x14ac:dyDescent="0.2">
      <c r="A288" s="23" t="s">
        <v>31</v>
      </c>
      <c r="B288" s="17" t="s">
        <v>32</v>
      </c>
      <c r="C288" s="18">
        <v>31576857</v>
      </c>
      <c r="D288" s="18">
        <v>43628226</v>
      </c>
      <c r="E288" s="18">
        <v>8330517</v>
      </c>
      <c r="F288" s="18">
        <v>43628226</v>
      </c>
      <c r="G288" s="18">
        <f t="shared" si="65"/>
        <v>12051369</v>
      </c>
      <c r="H288" s="18">
        <f t="shared" si="66"/>
        <v>-35297709</v>
      </c>
      <c r="I288" s="19">
        <f t="shared" si="67"/>
        <v>38.165194845072762</v>
      </c>
      <c r="J288" s="19">
        <f t="shared" si="68"/>
        <v>523.71570696032427</v>
      </c>
      <c r="K288" s="19">
        <f t="shared" si="69"/>
        <v>100</v>
      </c>
    </row>
    <row r="289" spans="1:11" x14ac:dyDescent="0.2">
      <c r="A289" s="16" t="s">
        <v>33</v>
      </c>
      <c r="B289" s="17" t="s">
        <v>34</v>
      </c>
      <c r="C289" s="18">
        <v>1026768.25</v>
      </c>
      <c r="D289" s="18">
        <v>43628226</v>
      </c>
      <c r="E289" s="18">
        <v>8330517</v>
      </c>
      <c r="F289" s="18">
        <v>4888370.9000000004</v>
      </c>
      <c r="G289" s="18">
        <f t="shared" si="65"/>
        <v>3861602.6500000004</v>
      </c>
      <c r="H289" s="18">
        <f t="shared" si="66"/>
        <v>3442146.0999999996</v>
      </c>
      <c r="I289" s="19">
        <f t="shared" si="67"/>
        <v>376.09291580646368</v>
      </c>
      <c r="J289" s="19">
        <f t="shared" si="68"/>
        <v>58.680282388235938</v>
      </c>
      <c r="K289" s="19">
        <f t="shared" si="69"/>
        <v>11.204606164825497</v>
      </c>
    </row>
    <row r="290" spans="1:11" x14ac:dyDescent="0.2">
      <c r="A290" s="22" t="s">
        <v>35</v>
      </c>
      <c r="B290" s="17" t="s">
        <v>36</v>
      </c>
      <c r="C290" s="18">
        <v>1026768.25</v>
      </c>
      <c r="D290" s="18">
        <v>43545021</v>
      </c>
      <c r="E290" s="18">
        <v>8330517</v>
      </c>
      <c r="F290" s="18">
        <v>4838397.9000000004</v>
      </c>
      <c r="G290" s="18">
        <f t="shared" si="65"/>
        <v>3811629.6500000004</v>
      </c>
      <c r="H290" s="18">
        <f t="shared" si="66"/>
        <v>3492119.0999999996</v>
      </c>
      <c r="I290" s="19">
        <f t="shared" si="67"/>
        <v>371.22589737265452</v>
      </c>
      <c r="J290" s="19">
        <f t="shared" si="68"/>
        <v>58.080403653218646</v>
      </c>
      <c r="K290" s="19">
        <f t="shared" si="69"/>
        <v>11.111254028330817</v>
      </c>
    </row>
    <row r="291" spans="1:11" x14ac:dyDescent="0.2">
      <c r="A291" s="23" t="s">
        <v>37</v>
      </c>
      <c r="B291" s="17" t="s">
        <v>38</v>
      </c>
      <c r="C291" s="18">
        <v>0</v>
      </c>
      <c r="D291" s="18">
        <v>118539</v>
      </c>
      <c r="E291" s="18">
        <v>2723</v>
      </c>
      <c r="F291" s="18">
        <v>2722.5</v>
      </c>
      <c r="G291" s="18">
        <f t="shared" si="65"/>
        <v>2722.5</v>
      </c>
      <c r="H291" s="18">
        <f t="shared" si="66"/>
        <v>0.5</v>
      </c>
      <c r="I291" s="19">
        <f t="shared" si="67"/>
        <v>0</v>
      </c>
      <c r="J291" s="19">
        <f t="shared" si="68"/>
        <v>99.981637899375684</v>
      </c>
      <c r="K291" s="19">
        <f t="shared" si="69"/>
        <v>2.2967124743755218</v>
      </c>
    </row>
    <row r="292" spans="1:11" x14ac:dyDescent="0.2">
      <c r="A292" s="24" t="s">
        <v>41</v>
      </c>
      <c r="B292" s="17" t="s">
        <v>42</v>
      </c>
      <c r="C292" s="18">
        <v>0</v>
      </c>
      <c r="D292" s="18">
        <v>118539</v>
      </c>
      <c r="E292" s="18">
        <v>2723</v>
      </c>
      <c r="F292" s="18">
        <v>2722.5</v>
      </c>
      <c r="G292" s="18">
        <f t="shared" si="65"/>
        <v>2722.5</v>
      </c>
      <c r="H292" s="18">
        <f t="shared" si="66"/>
        <v>0.5</v>
      </c>
      <c r="I292" s="19">
        <f t="shared" si="67"/>
        <v>0</v>
      </c>
      <c r="J292" s="19">
        <f t="shared" si="68"/>
        <v>99.981637899375684</v>
      </c>
      <c r="K292" s="19">
        <f t="shared" si="69"/>
        <v>2.2967124743755218</v>
      </c>
    </row>
    <row r="293" spans="1:11" x14ac:dyDescent="0.2">
      <c r="A293" s="23" t="s">
        <v>45</v>
      </c>
      <c r="B293" s="17" t="s">
        <v>46</v>
      </c>
      <c r="C293" s="18">
        <v>1026768.25</v>
      </c>
      <c r="D293" s="18">
        <v>43410482</v>
      </c>
      <c r="E293" s="18">
        <v>8311794</v>
      </c>
      <c r="F293" s="18">
        <v>4835675.4000000004</v>
      </c>
      <c r="G293" s="18">
        <f t="shared" si="65"/>
        <v>3808907.1500000004</v>
      </c>
      <c r="H293" s="18">
        <f t="shared" si="66"/>
        <v>3476118.5999999996</v>
      </c>
      <c r="I293" s="19">
        <f t="shared" si="67"/>
        <v>370.96074503667217</v>
      </c>
      <c r="J293" s="19">
        <f t="shared" si="68"/>
        <v>58.178479880516775</v>
      </c>
      <c r="K293" s="19">
        <f t="shared" si="69"/>
        <v>11.13941881594404</v>
      </c>
    </row>
    <row r="294" spans="1:11" x14ac:dyDescent="0.2">
      <c r="A294" s="24" t="s">
        <v>47</v>
      </c>
      <c r="B294" s="17" t="s">
        <v>48</v>
      </c>
      <c r="C294" s="18">
        <v>1026768.25</v>
      </c>
      <c r="D294" s="18">
        <v>43410482</v>
      </c>
      <c r="E294" s="18">
        <v>8311794</v>
      </c>
      <c r="F294" s="18">
        <v>4835675.4000000004</v>
      </c>
      <c r="G294" s="18">
        <f t="shared" si="65"/>
        <v>3808907.1500000004</v>
      </c>
      <c r="H294" s="18">
        <f t="shared" si="66"/>
        <v>3476118.5999999996</v>
      </c>
      <c r="I294" s="19">
        <f t="shared" si="67"/>
        <v>370.96074503667217</v>
      </c>
      <c r="J294" s="19">
        <f t="shared" si="68"/>
        <v>58.178479880516775</v>
      </c>
      <c r="K294" s="19">
        <f t="shared" si="69"/>
        <v>11.13941881594404</v>
      </c>
    </row>
    <row r="295" spans="1:11" ht="25.5" x14ac:dyDescent="0.2">
      <c r="A295" s="23" t="s">
        <v>51</v>
      </c>
      <c r="B295" s="17" t="s">
        <v>52</v>
      </c>
      <c r="C295" s="18">
        <v>0</v>
      </c>
      <c r="D295" s="18">
        <v>16000</v>
      </c>
      <c r="E295" s="18">
        <v>16000</v>
      </c>
      <c r="F295" s="18">
        <v>0</v>
      </c>
      <c r="G295" s="18">
        <f t="shared" si="65"/>
        <v>0</v>
      </c>
      <c r="H295" s="18">
        <f t="shared" si="66"/>
        <v>16000</v>
      </c>
      <c r="I295" s="19">
        <f t="shared" si="67"/>
        <v>0</v>
      </c>
      <c r="J295" s="19">
        <f t="shared" si="68"/>
        <v>0</v>
      </c>
      <c r="K295" s="19">
        <f t="shared" si="69"/>
        <v>0</v>
      </c>
    </row>
    <row r="296" spans="1:11" ht="25.5" x14ac:dyDescent="0.2">
      <c r="A296" s="24" t="s">
        <v>156</v>
      </c>
      <c r="B296" s="17" t="s">
        <v>157</v>
      </c>
      <c r="C296" s="18">
        <v>0</v>
      </c>
      <c r="D296" s="18">
        <v>16000</v>
      </c>
      <c r="E296" s="18">
        <v>16000</v>
      </c>
      <c r="F296" s="18">
        <v>0</v>
      </c>
      <c r="G296" s="18">
        <f t="shared" si="65"/>
        <v>0</v>
      </c>
      <c r="H296" s="18">
        <f t="shared" si="66"/>
        <v>16000</v>
      </c>
      <c r="I296" s="19">
        <f t="shared" si="67"/>
        <v>0</v>
      </c>
      <c r="J296" s="19">
        <f t="shared" si="68"/>
        <v>0</v>
      </c>
      <c r="K296" s="19">
        <f t="shared" si="69"/>
        <v>0</v>
      </c>
    </row>
    <row r="297" spans="1:11" ht="25.5" x14ac:dyDescent="0.2">
      <c r="A297" s="25" t="s">
        <v>158</v>
      </c>
      <c r="B297" s="17" t="s">
        <v>159</v>
      </c>
      <c r="C297" s="18">
        <v>0</v>
      </c>
      <c r="D297" s="18">
        <v>16000</v>
      </c>
      <c r="E297" s="18">
        <v>16000</v>
      </c>
      <c r="F297" s="18">
        <v>0</v>
      </c>
      <c r="G297" s="18">
        <f t="shared" si="65"/>
        <v>0</v>
      </c>
      <c r="H297" s="18">
        <f t="shared" si="66"/>
        <v>16000</v>
      </c>
      <c r="I297" s="19">
        <f t="shared" si="67"/>
        <v>0</v>
      </c>
      <c r="J297" s="19">
        <f t="shared" si="68"/>
        <v>0</v>
      </c>
      <c r="K297" s="19">
        <f t="shared" si="69"/>
        <v>0</v>
      </c>
    </row>
    <row r="298" spans="1:11" x14ac:dyDescent="0.2">
      <c r="A298" s="22" t="s">
        <v>59</v>
      </c>
      <c r="B298" s="17" t="s">
        <v>60</v>
      </c>
      <c r="C298" s="18">
        <v>0</v>
      </c>
      <c r="D298" s="18">
        <v>83205</v>
      </c>
      <c r="E298" s="18">
        <v>0</v>
      </c>
      <c r="F298" s="18">
        <v>49973</v>
      </c>
      <c r="G298" s="18">
        <f t="shared" si="65"/>
        <v>49973</v>
      </c>
      <c r="H298" s="18">
        <f t="shared" si="66"/>
        <v>-49973</v>
      </c>
      <c r="I298" s="19">
        <f t="shared" si="67"/>
        <v>0</v>
      </c>
      <c r="J298" s="19">
        <f t="shared" si="68"/>
        <v>0</v>
      </c>
      <c r="K298" s="19">
        <f t="shared" si="69"/>
        <v>60.060092542515477</v>
      </c>
    </row>
    <row r="299" spans="1:11" x14ac:dyDescent="0.2">
      <c r="A299" s="23" t="s">
        <v>61</v>
      </c>
      <c r="B299" s="17" t="s">
        <v>62</v>
      </c>
      <c r="C299" s="18">
        <v>0</v>
      </c>
      <c r="D299" s="18">
        <v>83205</v>
      </c>
      <c r="E299" s="18">
        <v>0</v>
      </c>
      <c r="F299" s="18">
        <v>49973</v>
      </c>
      <c r="G299" s="18">
        <f t="shared" si="65"/>
        <v>49973</v>
      </c>
      <c r="H299" s="18">
        <f t="shared" si="66"/>
        <v>-49973</v>
      </c>
      <c r="I299" s="19">
        <f t="shared" si="67"/>
        <v>0</v>
      </c>
      <c r="J299" s="19">
        <f t="shared" si="68"/>
        <v>0</v>
      </c>
      <c r="K299" s="19">
        <f t="shared" si="69"/>
        <v>60.060092542515477</v>
      </c>
    </row>
    <row r="300" spans="1:11" x14ac:dyDescent="0.2">
      <c r="A300" s="16"/>
      <c r="B300" s="17" t="s">
        <v>63</v>
      </c>
      <c r="C300" s="18">
        <v>30550088.75</v>
      </c>
      <c r="D300" s="18">
        <v>0</v>
      </c>
      <c r="E300" s="18">
        <v>0</v>
      </c>
      <c r="F300" s="18">
        <v>38739855.100000001</v>
      </c>
      <c r="G300" s="18">
        <f t="shared" si="65"/>
        <v>8189766.3500000015</v>
      </c>
      <c r="H300" s="18">
        <f t="shared" si="66"/>
        <v>-38739855.100000001</v>
      </c>
      <c r="I300" s="19">
        <f t="shared" si="67"/>
        <v>26.80766794826414</v>
      </c>
      <c r="J300" s="19">
        <f t="shared" si="68"/>
        <v>0</v>
      </c>
      <c r="K300" s="19">
        <f t="shared" si="69"/>
        <v>0</v>
      </c>
    </row>
    <row r="301" spans="1:11" x14ac:dyDescent="0.2">
      <c r="A301" s="16" t="s">
        <v>64</v>
      </c>
      <c r="B301" s="17" t="s">
        <v>65</v>
      </c>
      <c r="C301" s="18">
        <v>-30550088.75</v>
      </c>
      <c r="D301" s="18">
        <v>0</v>
      </c>
      <c r="E301" s="18">
        <v>0</v>
      </c>
      <c r="F301" s="18">
        <v>-38739855.100000001</v>
      </c>
      <c r="G301" s="18">
        <f t="shared" si="65"/>
        <v>-8189766.3500000015</v>
      </c>
      <c r="H301" s="18">
        <f t="shared" si="66"/>
        <v>38739855.100000001</v>
      </c>
      <c r="I301" s="19">
        <f t="shared" si="67"/>
        <v>26.80766794826414</v>
      </c>
      <c r="J301" s="19">
        <f t="shared" si="68"/>
        <v>0</v>
      </c>
      <c r="K301" s="19">
        <f t="shared" si="69"/>
        <v>0</v>
      </c>
    </row>
    <row r="302" spans="1:11" x14ac:dyDescent="0.2">
      <c r="A302" s="22" t="s">
        <v>66</v>
      </c>
      <c r="B302" s="17" t="s">
        <v>67</v>
      </c>
      <c r="C302" s="18">
        <v>-30550088.75</v>
      </c>
      <c r="D302" s="18">
        <v>0</v>
      </c>
      <c r="E302" s="18">
        <v>0</v>
      </c>
      <c r="F302" s="18">
        <v>-38739855.100000001</v>
      </c>
      <c r="G302" s="18">
        <f t="shared" si="65"/>
        <v>-8189766.3500000015</v>
      </c>
      <c r="H302" s="18">
        <f t="shared" si="66"/>
        <v>38739855.100000001</v>
      </c>
      <c r="I302" s="19">
        <f t="shared" si="67"/>
        <v>26.80766794826414</v>
      </c>
      <c r="J302" s="19">
        <f t="shared" si="68"/>
        <v>0</v>
      </c>
      <c r="K302" s="19">
        <f t="shared" si="69"/>
        <v>0</v>
      </c>
    </row>
    <row r="303" spans="1:11" x14ac:dyDescent="0.2">
      <c r="A303" s="39" t="s">
        <v>267</v>
      </c>
      <c r="B303" s="28" t="s">
        <v>268</v>
      </c>
      <c r="C303" s="29"/>
      <c r="D303" s="29"/>
      <c r="E303" s="29"/>
      <c r="F303" s="29"/>
      <c r="G303" s="29"/>
      <c r="H303" s="29"/>
      <c r="I303" s="30"/>
      <c r="J303" s="30"/>
      <c r="K303" s="30"/>
    </row>
    <row r="304" spans="1:11" x14ac:dyDescent="0.2">
      <c r="A304" s="16" t="s">
        <v>25</v>
      </c>
      <c r="B304" s="17" t="s">
        <v>26</v>
      </c>
      <c r="C304" s="18">
        <v>414505</v>
      </c>
      <c r="D304" s="18">
        <v>85000</v>
      </c>
      <c r="E304" s="18">
        <v>2125</v>
      </c>
      <c r="F304" s="18">
        <v>85000</v>
      </c>
      <c r="G304" s="18">
        <f t="shared" ref="G304:G315" si="70">F304-C304</f>
        <v>-329505</v>
      </c>
      <c r="H304" s="18">
        <f t="shared" ref="H304:H315" si="71">E304-F304</f>
        <v>-82875</v>
      </c>
      <c r="I304" s="19">
        <f t="shared" ref="I304:I315" si="72">IF(ISERROR(F304/C304),0,F304/C304*100-100)</f>
        <v>-79.493612863536029</v>
      </c>
      <c r="J304" s="19">
        <f t="shared" ref="J304:J315" si="73">IF(ISERROR(F304/E304),0,F304/E304*100)</f>
        <v>4000</v>
      </c>
      <c r="K304" s="19">
        <f t="shared" ref="K304:K315" si="74">IF(ISERROR(F304/D304),0,F304/D304*100)</f>
        <v>100</v>
      </c>
    </row>
    <row r="305" spans="1:11" x14ac:dyDescent="0.2">
      <c r="A305" s="22" t="s">
        <v>29</v>
      </c>
      <c r="B305" s="17" t="s">
        <v>30</v>
      </c>
      <c r="C305" s="18">
        <v>414505</v>
      </c>
      <c r="D305" s="18">
        <v>85000</v>
      </c>
      <c r="E305" s="18">
        <v>2125</v>
      </c>
      <c r="F305" s="18">
        <v>85000</v>
      </c>
      <c r="G305" s="18">
        <f t="shared" si="70"/>
        <v>-329505</v>
      </c>
      <c r="H305" s="18">
        <f t="shared" si="71"/>
        <v>-82875</v>
      </c>
      <c r="I305" s="19">
        <f t="shared" si="72"/>
        <v>-79.493612863536029</v>
      </c>
      <c r="J305" s="19">
        <f t="shared" si="73"/>
        <v>4000</v>
      </c>
      <c r="K305" s="19">
        <f t="shared" si="74"/>
        <v>100</v>
      </c>
    </row>
    <row r="306" spans="1:11" x14ac:dyDescent="0.2">
      <c r="A306" s="23" t="s">
        <v>31</v>
      </c>
      <c r="B306" s="17" t="s">
        <v>32</v>
      </c>
      <c r="C306" s="18">
        <v>414505</v>
      </c>
      <c r="D306" s="18">
        <v>85000</v>
      </c>
      <c r="E306" s="18">
        <v>2125</v>
      </c>
      <c r="F306" s="18">
        <v>85000</v>
      </c>
      <c r="G306" s="18">
        <f t="shared" si="70"/>
        <v>-329505</v>
      </c>
      <c r="H306" s="18">
        <f t="shared" si="71"/>
        <v>-82875</v>
      </c>
      <c r="I306" s="19">
        <f t="shared" si="72"/>
        <v>-79.493612863536029</v>
      </c>
      <c r="J306" s="19">
        <f t="shared" si="73"/>
        <v>4000</v>
      </c>
      <c r="K306" s="19">
        <f t="shared" si="74"/>
        <v>100</v>
      </c>
    </row>
    <row r="307" spans="1:11" x14ac:dyDescent="0.2">
      <c r="A307" s="16" t="s">
        <v>33</v>
      </c>
      <c r="B307" s="17" t="s">
        <v>34</v>
      </c>
      <c r="C307" s="18">
        <v>0</v>
      </c>
      <c r="D307" s="18">
        <v>85000</v>
      </c>
      <c r="E307" s="18">
        <v>2125</v>
      </c>
      <c r="F307" s="18">
        <v>0</v>
      </c>
      <c r="G307" s="18">
        <f t="shared" si="70"/>
        <v>0</v>
      </c>
      <c r="H307" s="18">
        <f t="shared" si="71"/>
        <v>2125</v>
      </c>
      <c r="I307" s="19">
        <f t="shared" si="72"/>
        <v>0</v>
      </c>
      <c r="J307" s="19">
        <f t="shared" si="73"/>
        <v>0</v>
      </c>
      <c r="K307" s="19">
        <f t="shared" si="74"/>
        <v>0</v>
      </c>
    </row>
    <row r="308" spans="1:11" x14ac:dyDescent="0.2">
      <c r="A308" s="22" t="s">
        <v>35</v>
      </c>
      <c r="B308" s="17" t="s">
        <v>36</v>
      </c>
      <c r="C308" s="18">
        <v>0</v>
      </c>
      <c r="D308" s="18">
        <v>85000</v>
      </c>
      <c r="E308" s="18">
        <v>2125</v>
      </c>
      <c r="F308" s="18">
        <v>0</v>
      </c>
      <c r="G308" s="18">
        <f t="shared" si="70"/>
        <v>0</v>
      </c>
      <c r="H308" s="18">
        <f t="shared" si="71"/>
        <v>2125</v>
      </c>
      <c r="I308" s="19">
        <f t="shared" si="72"/>
        <v>0</v>
      </c>
      <c r="J308" s="19">
        <f t="shared" si="73"/>
        <v>0</v>
      </c>
      <c r="K308" s="19">
        <f t="shared" si="74"/>
        <v>0</v>
      </c>
    </row>
    <row r="309" spans="1:11" x14ac:dyDescent="0.2">
      <c r="A309" s="23" t="s">
        <v>37</v>
      </c>
      <c r="B309" s="17" t="s">
        <v>38</v>
      </c>
      <c r="C309" s="18">
        <v>0</v>
      </c>
      <c r="D309" s="18">
        <v>8500</v>
      </c>
      <c r="E309" s="18">
        <v>2125</v>
      </c>
      <c r="F309" s="18">
        <v>0</v>
      </c>
      <c r="G309" s="18">
        <f t="shared" si="70"/>
        <v>0</v>
      </c>
      <c r="H309" s="18">
        <f t="shared" si="71"/>
        <v>2125</v>
      </c>
      <c r="I309" s="19">
        <f t="shared" si="72"/>
        <v>0</v>
      </c>
      <c r="J309" s="19">
        <f t="shared" si="73"/>
        <v>0</v>
      </c>
      <c r="K309" s="19">
        <f t="shared" si="74"/>
        <v>0</v>
      </c>
    </row>
    <row r="310" spans="1:11" x14ac:dyDescent="0.2">
      <c r="A310" s="24" t="s">
        <v>39</v>
      </c>
      <c r="B310" s="17" t="s">
        <v>40</v>
      </c>
      <c r="C310" s="18">
        <v>0</v>
      </c>
      <c r="D310" s="18">
        <v>8500</v>
      </c>
      <c r="E310" s="18">
        <v>2125</v>
      </c>
      <c r="F310" s="18">
        <v>0</v>
      </c>
      <c r="G310" s="18">
        <f t="shared" si="70"/>
        <v>0</v>
      </c>
      <c r="H310" s="18">
        <f t="shared" si="71"/>
        <v>2125</v>
      </c>
      <c r="I310" s="19">
        <f t="shared" si="72"/>
        <v>0</v>
      </c>
      <c r="J310" s="19">
        <f t="shared" si="73"/>
        <v>0</v>
      </c>
      <c r="K310" s="19">
        <f t="shared" si="74"/>
        <v>0</v>
      </c>
    </row>
    <row r="311" spans="1:11" x14ac:dyDescent="0.2">
      <c r="A311" s="23" t="s">
        <v>45</v>
      </c>
      <c r="B311" s="17" t="s">
        <v>46</v>
      </c>
      <c r="C311" s="18">
        <v>0</v>
      </c>
      <c r="D311" s="18">
        <v>76500</v>
      </c>
      <c r="E311" s="18">
        <v>0</v>
      </c>
      <c r="F311" s="18">
        <v>0</v>
      </c>
      <c r="G311" s="18">
        <f t="shared" si="70"/>
        <v>0</v>
      </c>
      <c r="H311" s="18">
        <f t="shared" si="71"/>
        <v>0</v>
      </c>
      <c r="I311" s="19">
        <f t="shared" si="72"/>
        <v>0</v>
      </c>
      <c r="J311" s="19">
        <f t="shared" si="73"/>
        <v>0</v>
      </c>
      <c r="K311" s="19">
        <f t="shared" si="74"/>
        <v>0</v>
      </c>
    </row>
    <row r="312" spans="1:11" x14ac:dyDescent="0.2">
      <c r="A312" s="24" t="s">
        <v>47</v>
      </c>
      <c r="B312" s="17" t="s">
        <v>48</v>
      </c>
      <c r="C312" s="18">
        <v>0</v>
      </c>
      <c r="D312" s="18">
        <v>76500</v>
      </c>
      <c r="E312" s="18">
        <v>0</v>
      </c>
      <c r="F312" s="18">
        <v>0</v>
      </c>
      <c r="G312" s="18">
        <f t="shared" si="70"/>
        <v>0</v>
      </c>
      <c r="H312" s="18">
        <f t="shared" si="71"/>
        <v>0</v>
      </c>
      <c r="I312" s="19">
        <f t="shared" si="72"/>
        <v>0</v>
      </c>
      <c r="J312" s="19">
        <f t="shared" si="73"/>
        <v>0</v>
      </c>
      <c r="K312" s="19">
        <f t="shared" si="74"/>
        <v>0</v>
      </c>
    </row>
    <row r="313" spans="1:11" x14ac:dyDescent="0.2">
      <c r="A313" s="16"/>
      <c r="B313" s="17" t="s">
        <v>63</v>
      </c>
      <c r="C313" s="18">
        <v>414505</v>
      </c>
      <c r="D313" s="18">
        <v>0</v>
      </c>
      <c r="E313" s="18">
        <v>0</v>
      </c>
      <c r="F313" s="18">
        <v>85000</v>
      </c>
      <c r="G313" s="18">
        <f t="shared" si="70"/>
        <v>-329505</v>
      </c>
      <c r="H313" s="18">
        <f t="shared" si="71"/>
        <v>-85000</v>
      </c>
      <c r="I313" s="19">
        <f t="shared" si="72"/>
        <v>-79.493612863536029</v>
      </c>
      <c r="J313" s="19">
        <f t="shared" si="73"/>
        <v>0</v>
      </c>
      <c r="K313" s="19">
        <f t="shared" si="74"/>
        <v>0</v>
      </c>
    </row>
    <row r="314" spans="1:11" x14ac:dyDescent="0.2">
      <c r="A314" s="16" t="s">
        <v>64</v>
      </c>
      <c r="B314" s="17" t="s">
        <v>65</v>
      </c>
      <c r="C314" s="18">
        <v>-414505</v>
      </c>
      <c r="D314" s="18">
        <v>0</v>
      </c>
      <c r="E314" s="18">
        <v>0</v>
      </c>
      <c r="F314" s="18">
        <v>-85000</v>
      </c>
      <c r="G314" s="18">
        <f t="shared" si="70"/>
        <v>329505</v>
      </c>
      <c r="H314" s="18">
        <f t="shared" si="71"/>
        <v>85000</v>
      </c>
      <c r="I314" s="19">
        <f t="shared" si="72"/>
        <v>-79.493612863536029</v>
      </c>
      <c r="J314" s="19">
        <f t="shared" si="73"/>
        <v>0</v>
      </c>
      <c r="K314" s="19">
        <f t="shared" si="74"/>
        <v>0</v>
      </c>
    </row>
    <row r="315" spans="1:11" x14ac:dyDescent="0.2">
      <c r="A315" s="22" t="s">
        <v>66</v>
      </c>
      <c r="B315" s="17" t="s">
        <v>67</v>
      </c>
      <c r="C315" s="18">
        <v>-414505</v>
      </c>
      <c r="D315" s="18">
        <v>0</v>
      </c>
      <c r="E315" s="18">
        <v>0</v>
      </c>
      <c r="F315" s="18">
        <v>-85000</v>
      </c>
      <c r="G315" s="18">
        <f t="shared" si="70"/>
        <v>329505</v>
      </c>
      <c r="H315" s="18">
        <f t="shared" si="71"/>
        <v>85000</v>
      </c>
      <c r="I315" s="19">
        <f t="shared" si="72"/>
        <v>-79.493612863536029</v>
      </c>
      <c r="J315" s="19">
        <f t="shared" si="73"/>
        <v>0</v>
      </c>
      <c r="K315" s="19">
        <f t="shared" si="74"/>
        <v>0</v>
      </c>
    </row>
    <row r="316" spans="1:11" x14ac:dyDescent="0.2">
      <c r="A316" s="39" t="s">
        <v>269</v>
      </c>
      <c r="B316" s="28" t="s">
        <v>270</v>
      </c>
      <c r="C316" s="29"/>
      <c r="D316" s="29"/>
      <c r="E316" s="29"/>
      <c r="F316" s="29"/>
      <c r="G316" s="29"/>
      <c r="H316" s="29"/>
      <c r="I316" s="30"/>
      <c r="J316" s="30"/>
      <c r="K316" s="30"/>
    </row>
    <row r="317" spans="1:11" x14ac:dyDescent="0.2">
      <c r="A317" s="16" t="s">
        <v>25</v>
      </c>
      <c r="B317" s="17" t="s">
        <v>26</v>
      </c>
      <c r="C317" s="18">
        <v>545160</v>
      </c>
      <c r="D317" s="18">
        <v>0</v>
      </c>
      <c r="E317" s="18">
        <v>0</v>
      </c>
      <c r="F317" s="18">
        <v>0</v>
      </c>
      <c r="G317" s="18">
        <f t="shared" ref="G317:G326" si="75">F317-C317</f>
        <v>-545160</v>
      </c>
      <c r="H317" s="18">
        <f t="shared" ref="H317:H326" si="76">E317-F317</f>
        <v>0</v>
      </c>
      <c r="I317" s="19">
        <f t="shared" ref="I317:I326" si="77">IF(ISERROR(F317/C317),0,F317/C317*100-100)</f>
        <v>-100</v>
      </c>
      <c r="J317" s="19">
        <f t="shared" ref="J317:J326" si="78">IF(ISERROR(F317/E317),0,F317/E317*100)</f>
        <v>0</v>
      </c>
      <c r="K317" s="19">
        <f t="shared" ref="K317:K326" si="79">IF(ISERROR(F317/D317),0,F317/D317*100)</f>
        <v>0</v>
      </c>
    </row>
    <row r="318" spans="1:11" x14ac:dyDescent="0.2">
      <c r="A318" s="22" t="s">
        <v>29</v>
      </c>
      <c r="B318" s="17" t="s">
        <v>30</v>
      </c>
      <c r="C318" s="18">
        <v>545160</v>
      </c>
      <c r="D318" s="18">
        <v>0</v>
      </c>
      <c r="E318" s="18">
        <v>0</v>
      </c>
      <c r="F318" s="18">
        <v>0</v>
      </c>
      <c r="G318" s="18">
        <f t="shared" si="75"/>
        <v>-545160</v>
      </c>
      <c r="H318" s="18">
        <f t="shared" si="76"/>
        <v>0</v>
      </c>
      <c r="I318" s="19">
        <f t="shared" si="77"/>
        <v>-100</v>
      </c>
      <c r="J318" s="19">
        <f t="shared" si="78"/>
        <v>0</v>
      </c>
      <c r="K318" s="19">
        <f t="shared" si="79"/>
        <v>0</v>
      </c>
    </row>
    <row r="319" spans="1:11" x14ac:dyDescent="0.2">
      <c r="A319" s="23" t="s">
        <v>31</v>
      </c>
      <c r="B319" s="17" t="s">
        <v>32</v>
      </c>
      <c r="C319" s="18">
        <v>545160</v>
      </c>
      <c r="D319" s="18">
        <v>0</v>
      </c>
      <c r="E319" s="18">
        <v>0</v>
      </c>
      <c r="F319" s="18">
        <v>0</v>
      </c>
      <c r="G319" s="18">
        <f t="shared" si="75"/>
        <v>-545160</v>
      </c>
      <c r="H319" s="18">
        <f t="shared" si="76"/>
        <v>0</v>
      </c>
      <c r="I319" s="19">
        <f t="shared" si="77"/>
        <v>-100</v>
      </c>
      <c r="J319" s="19">
        <f t="shared" si="78"/>
        <v>0</v>
      </c>
      <c r="K319" s="19">
        <f t="shared" si="79"/>
        <v>0</v>
      </c>
    </row>
    <row r="320" spans="1:11" x14ac:dyDescent="0.2">
      <c r="A320" s="16" t="s">
        <v>33</v>
      </c>
      <c r="B320" s="17" t="s">
        <v>34</v>
      </c>
      <c r="C320" s="18">
        <v>605</v>
      </c>
      <c r="D320" s="18">
        <v>0</v>
      </c>
      <c r="E320" s="18">
        <v>0</v>
      </c>
      <c r="F320" s="18">
        <v>0</v>
      </c>
      <c r="G320" s="18">
        <f t="shared" si="75"/>
        <v>-605</v>
      </c>
      <c r="H320" s="18">
        <f t="shared" si="76"/>
        <v>0</v>
      </c>
      <c r="I320" s="19">
        <f t="shared" si="77"/>
        <v>-100</v>
      </c>
      <c r="J320" s="19">
        <f t="shared" si="78"/>
        <v>0</v>
      </c>
      <c r="K320" s="19">
        <f t="shared" si="79"/>
        <v>0</v>
      </c>
    </row>
    <row r="321" spans="1:11" x14ac:dyDescent="0.2">
      <c r="A321" s="22" t="s">
        <v>35</v>
      </c>
      <c r="B321" s="17" t="s">
        <v>36</v>
      </c>
      <c r="C321" s="18">
        <v>605</v>
      </c>
      <c r="D321" s="18">
        <v>0</v>
      </c>
      <c r="E321" s="18">
        <v>0</v>
      </c>
      <c r="F321" s="18">
        <v>0</v>
      </c>
      <c r="G321" s="18">
        <f t="shared" si="75"/>
        <v>-605</v>
      </c>
      <c r="H321" s="18">
        <f t="shared" si="76"/>
        <v>0</v>
      </c>
      <c r="I321" s="19">
        <f t="shared" si="77"/>
        <v>-100</v>
      </c>
      <c r="J321" s="19">
        <f t="shared" si="78"/>
        <v>0</v>
      </c>
      <c r="K321" s="19">
        <f t="shared" si="79"/>
        <v>0</v>
      </c>
    </row>
    <row r="322" spans="1:11" x14ac:dyDescent="0.2">
      <c r="A322" s="23" t="s">
        <v>37</v>
      </c>
      <c r="B322" s="17" t="s">
        <v>38</v>
      </c>
      <c r="C322" s="18">
        <v>605</v>
      </c>
      <c r="D322" s="18">
        <v>0</v>
      </c>
      <c r="E322" s="18">
        <v>0</v>
      </c>
      <c r="F322" s="18">
        <v>0</v>
      </c>
      <c r="G322" s="18">
        <f t="shared" si="75"/>
        <v>-605</v>
      </c>
      <c r="H322" s="18">
        <f t="shared" si="76"/>
        <v>0</v>
      </c>
      <c r="I322" s="19">
        <f t="shared" si="77"/>
        <v>-100</v>
      </c>
      <c r="J322" s="19">
        <f t="shared" si="78"/>
        <v>0</v>
      </c>
      <c r="K322" s="19">
        <f t="shared" si="79"/>
        <v>0</v>
      </c>
    </row>
    <row r="323" spans="1:11" x14ac:dyDescent="0.2">
      <c r="A323" s="24" t="s">
        <v>41</v>
      </c>
      <c r="B323" s="17" t="s">
        <v>42</v>
      </c>
      <c r="C323" s="18">
        <v>605</v>
      </c>
      <c r="D323" s="18">
        <v>0</v>
      </c>
      <c r="E323" s="18">
        <v>0</v>
      </c>
      <c r="F323" s="18">
        <v>0</v>
      </c>
      <c r="G323" s="18">
        <f t="shared" si="75"/>
        <v>-605</v>
      </c>
      <c r="H323" s="18">
        <f t="shared" si="76"/>
        <v>0</v>
      </c>
      <c r="I323" s="19">
        <f t="shared" si="77"/>
        <v>-100</v>
      </c>
      <c r="J323" s="19">
        <f t="shared" si="78"/>
        <v>0</v>
      </c>
      <c r="K323" s="19">
        <f t="shared" si="79"/>
        <v>0</v>
      </c>
    </row>
    <row r="324" spans="1:11" x14ac:dyDescent="0.2">
      <c r="A324" s="16"/>
      <c r="B324" s="17" t="s">
        <v>63</v>
      </c>
      <c r="C324" s="18">
        <v>544555</v>
      </c>
      <c r="D324" s="18">
        <v>0</v>
      </c>
      <c r="E324" s="18">
        <v>0</v>
      </c>
      <c r="F324" s="18">
        <v>0</v>
      </c>
      <c r="G324" s="18">
        <f t="shared" si="75"/>
        <v>-544555</v>
      </c>
      <c r="H324" s="18">
        <f t="shared" si="76"/>
        <v>0</v>
      </c>
      <c r="I324" s="19">
        <f t="shared" si="77"/>
        <v>-100</v>
      </c>
      <c r="J324" s="19">
        <f t="shared" si="78"/>
        <v>0</v>
      </c>
      <c r="K324" s="19">
        <f t="shared" si="79"/>
        <v>0</v>
      </c>
    </row>
    <row r="325" spans="1:11" x14ac:dyDescent="0.2">
      <c r="A325" s="16" t="s">
        <v>64</v>
      </c>
      <c r="B325" s="17" t="s">
        <v>65</v>
      </c>
      <c r="C325" s="18">
        <v>-544555</v>
      </c>
      <c r="D325" s="18">
        <v>0</v>
      </c>
      <c r="E325" s="18">
        <v>0</v>
      </c>
      <c r="F325" s="18">
        <v>0</v>
      </c>
      <c r="G325" s="18">
        <f t="shared" si="75"/>
        <v>544555</v>
      </c>
      <c r="H325" s="18">
        <f t="shared" si="76"/>
        <v>0</v>
      </c>
      <c r="I325" s="19">
        <f t="shared" si="77"/>
        <v>-100</v>
      </c>
      <c r="J325" s="19">
        <f t="shared" si="78"/>
        <v>0</v>
      </c>
      <c r="K325" s="19">
        <f t="shared" si="79"/>
        <v>0</v>
      </c>
    </row>
    <row r="326" spans="1:11" x14ac:dyDescent="0.2">
      <c r="A326" s="22" t="s">
        <v>66</v>
      </c>
      <c r="B326" s="17" t="s">
        <v>67</v>
      </c>
      <c r="C326" s="18">
        <v>-544555</v>
      </c>
      <c r="D326" s="18">
        <v>0</v>
      </c>
      <c r="E326" s="18">
        <v>0</v>
      </c>
      <c r="F326" s="18">
        <v>0</v>
      </c>
      <c r="G326" s="18">
        <f t="shared" si="75"/>
        <v>544555</v>
      </c>
      <c r="H326" s="18">
        <f t="shared" si="76"/>
        <v>0</v>
      </c>
      <c r="I326" s="19">
        <f t="shared" si="77"/>
        <v>-100</v>
      </c>
      <c r="J326" s="19">
        <f t="shared" si="78"/>
        <v>0</v>
      </c>
      <c r="K326" s="19">
        <f t="shared" si="79"/>
        <v>0</v>
      </c>
    </row>
    <row r="327" spans="1:11" x14ac:dyDescent="0.2">
      <c r="A327" s="39" t="s">
        <v>271</v>
      </c>
      <c r="B327" s="28" t="s">
        <v>272</v>
      </c>
      <c r="C327" s="29"/>
      <c r="D327" s="29"/>
      <c r="E327" s="29"/>
      <c r="F327" s="29"/>
      <c r="G327" s="29"/>
      <c r="H327" s="29"/>
      <c r="I327" s="30"/>
      <c r="J327" s="30"/>
      <c r="K327" s="30"/>
    </row>
    <row r="328" spans="1:11" x14ac:dyDescent="0.2">
      <c r="A328" s="16" t="s">
        <v>25</v>
      </c>
      <c r="B328" s="17" t="s">
        <v>26</v>
      </c>
      <c r="C328" s="18">
        <v>925645</v>
      </c>
      <c r="D328" s="18">
        <v>1226190</v>
      </c>
      <c r="E328" s="18">
        <v>278000</v>
      </c>
      <c r="F328" s="18">
        <v>1226190</v>
      </c>
      <c r="G328" s="18">
        <f t="shared" ref="G328:G340" si="80">F328-C328</f>
        <v>300545</v>
      </c>
      <c r="H328" s="18">
        <f t="shared" ref="H328:H340" si="81">E328-F328</f>
        <v>-948190</v>
      </c>
      <c r="I328" s="19">
        <f t="shared" ref="I328:I340" si="82">IF(ISERROR(F328/C328),0,F328/C328*100-100)</f>
        <v>32.468711006919506</v>
      </c>
      <c r="J328" s="19">
        <f t="shared" ref="J328:J340" si="83">IF(ISERROR(F328/E328),0,F328/E328*100)</f>
        <v>441.07553956834533</v>
      </c>
      <c r="K328" s="19">
        <f t="shared" ref="K328:K340" si="84">IF(ISERROR(F328/D328),0,F328/D328*100)</f>
        <v>100</v>
      </c>
    </row>
    <row r="329" spans="1:11" x14ac:dyDescent="0.2">
      <c r="A329" s="22" t="s">
        <v>29</v>
      </c>
      <c r="B329" s="17" t="s">
        <v>30</v>
      </c>
      <c r="C329" s="18">
        <v>925645</v>
      </c>
      <c r="D329" s="18">
        <v>1226190</v>
      </c>
      <c r="E329" s="18">
        <v>278000</v>
      </c>
      <c r="F329" s="18">
        <v>1226190</v>
      </c>
      <c r="G329" s="18">
        <f t="shared" si="80"/>
        <v>300545</v>
      </c>
      <c r="H329" s="18">
        <f t="shared" si="81"/>
        <v>-948190</v>
      </c>
      <c r="I329" s="19">
        <f t="shared" si="82"/>
        <v>32.468711006919506</v>
      </c>
      <c r="J329" s="19">
        <f t="shared" si="83"/>
        <v>441.07553956834533</v>
      </c>
      <c r="K329" s="19">
        <f t="shared" si="84"/>
        <v>100</v>
      </c>
    </row>
    <row r="330" spans="1:11" x14ac:dyDescent="0.2">
      <c r="A330" s="23" t="s">
        <v>31</v>
      </c>
      <c r="B330" s="17" t="s">
        <v>32</v>
      </c>
      <c r="C330" s="18">
        <v>925645</v>
      </c>
      <c r="D330" s="18">
        <v>1226190</v>
      </c>
      <c r="E330" s="18">
        <v>278000</v>
      </c>
      <c r="F330" s="18">
        <v>1226190</v>
      </c>
      <c r="G330" s="18">
        <f t="shared" si="80"/>
        <v>300545</v>
      </c>
      <c r="H330" s="18">
        <f t="shared" si="81"/>
        <v>-948190</v>
      </c>
      <c r="I330" s="19">
        <f t="shared" si="82"/>
        <v>32.468711006919506</v>
      </c>
      <c r="J330" s="19">
        <f t="shared" si="83"/>
        <v>441.07553956834533</v>
      </c>
      <c r="K330" s="19">
        <f t="shared" si="84"/>
        <v>100</v>
      </c>
    </row>
    <row r="331" spans="1:11" x14ac:dyDescent="0.2">
      <c r="A331" s="16" t="s">
        <v>33</v>
      </c>
      <c r="B331" s="17" t="s">
        <v>34</v>
      </c>
      <c r="C331" s="18">
        <v>211872.2</v>
      </c>
      <c r="D331" s="18">
        <v>1226190</v>
      </c>
      <c r="E331" s="18">
        <v>278000</v>
      </c>
      <c r="F331" s="18">
        <v>256631.43</v>
      </c>
      <c r="G331" s="18">
        <f t="shared" si="80"/>
        <v>44759.229999999981</v>
      </c>
      <c r="H331" s="18">
        <f t="shared" si="81"/>
        <v>21368.570000000007</v>
      </c>
      <c r="I331" s="19">
        <f t="shared" si="82"/>
        <v>21.125579476684521</v>
      </c>
      <c r="J331" s="19">
        <f t="shared" si="83"/>
        <v>92.313464028776977</v>
      </c>
      <c r="K331" s="19">
        <f t="shared" si="84"/>
        <v>20.929173292882833</v>
      </c>
    </row>
    <row r="332" spans="1:11" x14ac:dyDescent="0.2">
      <c r="A332" s="22" t="s">
        <v>35</v>
      </c>
      <c r="B332" s="17" t="s">
        <v>36</v>
      </c>
      <c r="C332" s="18">
        <v>211872.2</v>
      </c>
      <c r="D332" s="18">
        <v>1011642</v>
      </c>
      <c r="E332" s="18">
        <v>278000</v>
      </c>
      <c r="F332" s="18">
        <v>211082.79</v>
      </c>
      <c r="G332" s="18">
        <f t="shared" si="80"/>
        <v>-789.41000000000349</v>
      </c>
      <c r="H332" s="18">
        <f t="shared" si="81"/>
        <v>66917.209999999992</v>
      </c>
      <c r="I332" s="19">
        <f t="shared" si="82"/>
        <v>-0.37258781472982605</v>
      </c>
      <c r="J332" s="19">
        <f t="shared" si="83"/>
        <v>75.929061151079139</v>
      </c>
      <c r="K332" s="19">
        <f t="shared" si="84"/>
        <v>20.865364427336942</v>
      </c>
    </row>
    <row r="333" spans="1:11" x14ac:dyDescent="0.2">
      <c r="A333" s="23" t="s">
        <v>37</v>
      </c>
      <c r="B333" s="17" t="s">
        <v>38</v>
      </c>
      <c r="C333" s="18">
        <v>211872.2</v>
      </c>
      <c r="D333" s="18">
        <v>1011642</v>
      </c>
      <c r="E333" s="18">
        <v>278000</v>
      </c>
      <c r="F333" s="18">
        <v>211082.79</v>
      </c>
      <c r="G333" s="18">
        <f t="shared" si="80"/>
        <v>-789.41000000000349</v>
      </c>
      <c r="H333" s="18">
        <f t="shared" si="81"/>
        <v>66917.209999999992</v>
      </c>
      <c r="I333" s="19">
        <f t="shared" si="82"/>
        <v>-0.37258781472982605</v>
      </c>
      <c r="J333" s="19">
        <f t="shared" si="83"/>
        <v>75.929061151079139</v>
      </c>
      <c r="K333" s="19">
        <f t="shared" si="84"/>
        <v>20.865364427336942</v>
      </c>
    </row>
    <row r="334" spans="1:11" x14ac:dyDescent="0.2">
      <c r="A334" s="24" t="s">
        <v>39</v>
      </c>
      <c r="B334" s="17" t="s">
        <v>40</v>
      </c>
      <c r="C334" s="18">
        <v>176826.99</v>
      </c>
      <c r="D334" s="18">
        <v>843997</v>
      </c>
      <c r="E334" s="18">
        <v>240000</v>
      </c>
      <c r="F334" s="18">
        <v>198690.73</v>
      </c>
      <c r="G334" s="18">
        <f t="shared" si="80"/>
        <v>21863.74000000002</v>
      </c>
      <c r="H334" s="18">
        <f t="shared" si="81"/>
        <v>41309.26999999999</v>
      </c>
      <c r="I334" s="19">
        <f t="shared" si="82"/>
        <v>12.364481236716188</v>
      </c>
      <c r="J334" s="19">
        <f t="shared" si="83"/>
        <v>82.78780416666666</v>
      </c>
      <c r="K334" s="19">
        <f t="shared" si="84"/>
        <v>23.541639366016707</v>
      </c>
    </row>
    <row r="335" spans="1:11" x14ac:dyDescent="0.2">
      <c r="A335" s="24" t="s">
        <v>41</v>
      </c>
      <c r="B335" s="17" t="s">
        <v>42</v>
      </c>
      <c r="C335" s="18">
        <v>35045.21</v>
      </c>
      <c r="D335" s="18">
        <v>167645</v>
      </c>
      <c r="E335" s="18">
        <v>38000</v>
      </c>
      <c r="F335" s="18">
        <v>12392.06</v>
      </c>
      <c r="G335" s="18">
        <f t="shared" si="80"/>
        <v>-22653.15</v>
      </c>
      <c r="H335" s="18">
        <f t="shared" si="81"/>
        <v>25607.940000000002</v>
      </c>
      <c r="I335" s="19">
        <f t="shared" si="82"/>
        <v>-64.639789574666551</v>
      </c>
      <c r="J335" s="19">
        <f t="shared" si="83"/>
        <v>32.610684210526315</v>
      </c>
      <c r="K335" s="19">
        <f t="shared" si="84"/>
        <v>7.391845864773777</v>
      </c>
    </row>
    <row r="336" spans="1:11" x14ac:dyDescent="0.2">
      <c r="A336" s="22" t="s">
        <v>59</v>
      </c>
      <c r="B336" s="17" t="s">
        <v>60</v>
      </c>
      <c r="C336" s="18">
        <v>0</v>
      </c>
      <c r="D336" s="18">
        <v>214548</v>
      </c>
      <c r="E336" s="18">
        <v>0</v>
      </c>
      <c r="F336" s="18">
        <v>45548.639999999999</v>
      </c>
      <c r="G336" s="18">
        <f t="shared" si="80"/>
        <v>45548.639999999999</v>
      </c>
      <c r="H336" s="18">
        <f t="shared" si="81"/>
        <v>-45548.639999999999</v>
      </c>
      <c r="I336" s="19">
        <f t="shared" si="82"/>
        <v>0</v>
      </c>
      <c r="J336" s="19">
        <f t="shared" si="83"/>
        <v>0</v>
      </c>
      <c r="K336" s="19">
        <f t="shared" si="84"/>
        <v>21.230046423178031</v>
      </c>
    </row>
    <row r="337" spans="1:11" x14ac:dyDescent="0.2">
      <c r="A337" s="23" t="s">
        <v>61</v>
      </c>
      <c r="B337" s="17" t="s">
        <v>62</v>
      </c>
      <c r="C337" s="18">
        <v>0</v>
      </c>
      <c r="D337" s="18">
        <v>214548</v>
      </c>
      <c r="E337" s="18">
        <v>0</v>
      </c>
      <c r="F337" s="18">
        <v>45548.639999999999</v>
      </c>
      <c r="G337" s="18">
        <f t="shared" si="80"/>
        <v>45548.639999999999</v>
      </c>
      <c r="H337" s="18">
        <f t="shared" si="81"/>
        <v>-45548.639999999999</v>
      </c>
      <c r="I337" s="19">
        <f t="shared" si="82"/>
        <v>0</v>
      </c>
      <c r="J337" s="19">
        <f t="shared" si="83"/>
        <v>0</v>
      </c>
      <c r="K337" s="19">
        <f t="shared" si="84"/>
        <v>21.230046423178031</v>
      </c>
    </row>
    <row r="338" spans="1:11" x14ac:dyDescent="0.2">
      <c r="A338" s="16"/>
      <c r="B338" s="17" t="s">
        <v>63</v>
      </c>
      <c r="C338" s="18">
        <v>713772.8</v>
      </c>
      <c r="D338" s="18">
        <v>0</v>
      </c>
      <c r="E338" s="18">
        <v>0</v>
      </c>
      <c r="F338" s="18">
        <v>969558.57</v>
      </c>
      <c r="G338" s="18">
        <f t="shared" si="80"/>
        <v>255785.7699999999</v>
      </c>
      <c r="H338" s="18">
        <f t="shared" si="81"/>
        <v>-969558.57</v>
      </c>
      <c r="I338" s="19">
        <f t="shared" si="82"/>
        <v>35.835740728702461</v>
      </c>
      <c r="J338" s="19">
        <f t="shared" si="83"/>
        <v>0</v>
      </c>
      <c r="K338" s="19">
        <f t="shared" si="84"/>
        <v>0</v>
      </c>
    </row>
    <row r="339" spans="1:11" x14ac:dyDescent="0.2">
      <c r="A339" s="16" t="s">
        <v>64</v>
      </c>
      <c r="B339" s="17" t="s">
        <v>65</v>
      </c>
      <c r="C339" s="18">
        <v>-713772.8</v>
      </c>
      <c r="D339" s="18">
        <v>0</v>
      </c>
      <c r="E339" s="18">
        <v>0</v>
      </c>
      <c r="F339" s="18">
        <v>-969558.57</v>
      </c>
      <c r="G339" s="18">
        <f t="shared" si="80"/>
        <v>-255785.7699999999</v>
      </c>
      <c r="H339" s="18">
        <f t="shared" si="81"/>
        <v>969558.57</v>
      </c>
      <c r="I339" s="19">
        <f t="shared" si="82"/>
        <v>35.835740728702461</v>
      </c>
      <c r="J339" s="19">
        <f t="shared" si="83"/>
        <v>0</v>
      </c>
      <c r="K339" s="19">
        <f t="shared" si="84"/>
        <v>0</v>
      </c>
    </row>
    <row r="340" spans="1:11" x14ac:dyDescent="0.2">
      <c r="A340" s="22" t="s">
        <v>66</v>
      </c>
      <c r="B340" s="17" t="s">
        <v>67</v>
      </c>
      <c r="C340" s="18">
        <v>-713772.8</v>
      </c>
      <c r="D340" s="18">
        <v>0</v>
      </c>
      <c r="E340" s="18">
        <v>0</v>
      </c>
      <c r="F340" s="18">
        <v>-969558.57</v>
      </c>
      <c r="G340" s="18">
        <f t="shared" si="80"/>
        <v>-255785.7699999999</v>
      </c>
      <c r="H340" s="18">
        <f t="shared" si="81"/>
        <v>969558.57</v>
      </c>
      <c r="I340" s="19">
        <f t="shared" si="82"/>
        <v>35.835740728702461</v>
      </c>
      <c r="J340" s="19">
        <f t="shared" si="83"/>
        <v>0</v>
      </c>
      <c r="K340" s="19">
        <f t="shared" si="84"/>
        <v>0</v>
      </c>
    </row>
    <row r="341" spans="1:11" ht="25.5" x14ac:dyDescent="0.2">
      <c r="A341" s="39" t="s">
        <v>273</v>
      </c>
      <c r="B341" s="28" t="s">
        <v>274</v>
      </c>
      <c r="C341" s="29"/>
      <c r="D341" s="29"/>
      <c r="E341" s="29"/>
      <c r="F341" s="29"/>
      <c r="G341" s="29"/>
      <c r="H341" s="29"/>
      <c r="I341" s="30"/>
      <c r="J341" s="30"/>
      <c r="K341" s="30"/>
    </row>
    <row r="342" spans="1:11" x14ac:dyDescent="0.2">
      <c r="A342" s="16" t="s">
        <v>25</v>
      </c>
      <c r="B342" s="17" t="s">
        <v>26</v>
      </c>
      <c r="C342" s="18">
        <v>0</v>
      </c>
      <c r="D342" s="18">
        <v>77894000</v>
      </c>
      <c r="E342" s="18">
        <v>0</v>
      </c>
      <c r="F342" s="18">
        <v>77894000</v>
      </c>
      <c r="G342" s="18">
        <f t="shared" ref="G342:G351" si="85">F342-C342</f>
        <v>77894000</v>
      </c>
      <c r="H342" s="18">
        <f t="shared" ref="H342:H351" si="86">E342-F342</f>
        <v>-77894000</v>
      </c>
      <c r="I342" s="19">
        <f t="shared" ref="I342:I351" si="87">IF(ISERROR(F342/C342),0,F342/C342*100-100)</f>
        <v>0</v>
      </c>
      <c r="J342" s="19">
        <f t="shared" ref="J342:J351" si="88">IF(ISERROR(F342/E342),0,F342/E342*100)</f>
        <v>0</v>
      </c>
      <c r="K342" s="19">
        <f t="shared" ref="K342:K351" si="89">IF(ISERROR(F342/D342),0,F342/D342*100)</f>
        <v>100</v>
      </c>
    </row>
    <row r="343" spans="1:11" x14ac:dyDescent="0.2">
      <c r="A343" s="22" t="s">
        <v>29</v>
      </c>
      <c r="B343" s="17" t="s">
        <v>30</v>
      </c>
      <c r="C343" s="18">
        <v>0</v>
      </c>
      <c r="D343" s="18">
        <v>77894000</v>
      </c>
      <c r="E343" s="18">
        <v>0</v>
      </c>
      <c r="F343" s="18">
        <v>77894000</v>
      </c>
      <c r="G343" s="18">
        <f t="shared" si="85"/>
        <v>77894000</v>
      </c>
      <c r="H343" s="18">
        <f t="shared" si="86"/>
        <v>-77894000</v>
      </c>
      <c r="I343" s="19">
        <f t="shared" si="87"/>
        <v>0</v>
      </c>
      <c r="J343" s="19">
        <f t="shared" si="88"/>
        <v>0</v>
      </c>
      <c r="K343" s="19">
        <f t="shared" si="89"/>
        <v>100</v>
      </c>
    </row>
    <row r="344" spans="1:11" x14ac:dyDescent="0.2">
      <c r="A344" s="23" t="s">
        <v>31</v>
      </c>
      <c r="B344" s="17" t="s">
        <v>32</v>
      </c>
      <c r="C344" s="18">
        <v>0</v>
      </c>
      <c r="D344" s="18">
        <v>77894000</v>
      </c>
      <c r="E344" s="18">
        <v>0</v>
      </c>
      <c r="F344" s="18">
        <v>77894000</v>
      </c>
      <c r="G344" s="18">
        <f t="shared" si="85"/>
        <v>77894000</v>
      </c>
      <c r="H344" s="18">
        <f t="shared" si="86"/>
        <v>-77894000</v>
      </c>
      <c r="I344" s="19">
        <f t="shared" si="87"/>
        <v>0</v>
      </c>
      <c r="J344" s="19">
        <f t="shared" si="88"/>
        <v>0</v>
      </c>
      <c r="K344" s="19">
        <f t="shared" si="89"/>
        <v>100</v>
      </c>
    </row>
    <row r="345" spans="1:11" x14ac:dyDescent="0.2">
      <c r="A345" s="16" t="s">
        <v>33</v>
      </c>
      <c r="B345" s="17" t="s">
        <v>34</v>
      </c>
      <c r="C345" s="18">
        <v>0</v>
      </c>
      <c r="D345" s="18">
        <v>77894000</v>
      </c>
      <c r="E345" s="18">
        <v>0</v>
      </c>
      <c r="F345" s="18">
        <v>46347977.600000001</v>
      </c>
      <c r="G345" s="18">
        <f t="shared" si="85"/>
        <v>46347977.600000001</v>
      </c>
      <c r="H345" s="18">
        <f t="shared" si="86"/>
        <v>-46347977.600000001</v>
      </c>
      <c r="I345" s="19">
        <f t="shared" si="87"/>
        <v>0</v>
      </c>
      <c r="J345" s="19">
        <f t="shared" si="88"/>
        <v>0</v>
      </c>
      <c r="K345" s="19">
        <f t="shared" si="89"/>
        <v>59.501344904613958</v>
      </c>
    </row>
    <row r="346" spans="1:11" x14ac:dyDescent="0.2">
      <c r="A346" s="22" t="s">
        <v>35</v>
      </c>
      <c r="B346" s="17" t="s">
        <v>36</v>
      </c>
      <c r="C346" s="18">
        <v>0</v>
      </c>
      <c r="D346" s="18">
        <v>77894000</v>
      </c>
      <c r="E346" s="18">
        <v>0</v>
      </c>
      <c r="F346" s="18">
        <v>46347977.600000001</v>
      </c>
      <c r="G346" s="18">
        <f t="shared" si="85"/>
        <v>46347977.600000001</v>
      </c>
      <c r="H346" s="18">
        <f t="shared" si="86"/>
        <v>-46347977.600000001</v>
      </c>
      <c r="I346" s="19">
        <f t="shared" si="87"/>
        <v>0</v>
      </c>
      <c r="J346" s="19">
        <f t="shared" si="88"/>
        <v>0</v>
      </c>
      <c r="K346" s="19">
        <f t="shared" si="89"/>
        <v>59.501344904613958</v>
      </c>
    </row>
    <row r="347" spans="1:11" x14ac:dyDescent="0.2">
      <c r="A347" s="23" t="s">
        <v>45</v>
      </c>
      <c r="B347" s="17" t="s">
        <v>46</v>
      </c>
      <c r="C347" s="18">
        <v>0</v>
      </c>
      <c r="D347" s="18">
        <v>77894000</v>
      </c>
      <c r="E347" s="18">
        <v>0</v>
      </c>
      <c r="F347" s="18">
        <v>46347977.600000001</v>
      </c>
      <c r="G347" s="18">
        <f t="shared" si="85"/>
        <v>46347977.600000001</v>
      </c>
      <c r="H347" s="18">
        <f t="shared" si="86"/>
        <v>-46347977.600000001</v>
      </c>
      <c r="I347" s="19">
        <f t="shared" si="87"/>
        <v>0</v>
      </c>
      <c r="J347" s="19">
        <f t="shared" si="88"/>
        <v>0</v>
      </c>
      <c r="K347" s="19">
        <f t="shared" si="89"/>
        <v>59.501344904613958</v>
      </c>
    </row>
    <row r="348" spans="1:11" x14ac:dyDescent="0.2">
      <c r="A348" s="24" t="s">
        <v>47</v>
      </c>
      <c r="B348" s="17" t="s">
        <v>48</v>
      </c>
      <c r="C348" s="18">
        <v>0</v>
      </c>
      <c r="D348" s="18">
        <v>77894000</v>
      </c>
      <c r="E348" s="18">
        <v>0</v>
      </c>
      <c r="F348" s="18">
        <v>46347977.600000001</v>
      </c>
      <c r="G348" s="18">
        <f t="shared" si="85"/>
        <v>46347977.600000001</v>
      </c>
      <c r="H348" s="18">
        <f t="shared" si="86"/>
        <v>-46347977.600000001</v>
      </c>
      <c r="I348" s="19">
        <f t="shared" si="87"/>
        <v>0</v>
      </c>
      <c r="J348" s="19">
        <f t="shared" si="88"/>
        <v>0</v>
      </c>
      <c r="K348" s="19">
        <f t="shared" si="89"/>
        <v>59.501344904613958</v>
      </c>
    </row>
    <row r="349" spans="1:11" x14ac:dyDescent="0.2">
      <c r="A349" s="16"/>
      <c r="B349" s="17" t="s">
        <v>63</v>
      </c>
      <c r="C349" s="18">
        <v>0</v>
      </c>
      <c r="D349" s="18">
        <v>0</v>
      </c>
      <c r="E349" s="18">
        <v>0</v>
      </c>
      <c r="F349" s="18">
        <v>31546022.399999999</v>
      </c>
      <c r="G349" s="18">
        <f t="shared" si="85"/>
        <v>31546022.399999999</v>
      </c>
      <c r="H349" s="18">
        <f t="shared" si="86"/>
        <v>-31546022.399999999</v>
      </c>
      <c r="I349" s="19">
        <f t="shared" si="87"/>
        <v>0</v>
      </c>
      <c r="J349" s="19">
        <f t="shared" si="88"/>
        <v>0</v>
      </c>
      <c r="K349" s="19">
        <f t="shared" si="89"/>
        <v>0</v>
      </c>
    </row>
    <row r="350" spans="1:11" x14ac:dyDescent="0.2">
      <c r="A350" s="16" t="s">
        <v>64</v>
      </c>
      <c r="B350" s="17" t="s">
        <v>65</v>
      </c>
      <c r="C350" s="18">
        <v>0</v>
      </c>
      <c r="D350" s="18">
        <v>0</v>
      </c>
      <c r="E350" s="18">
        <v>0</v>
      </c>
      <c r="F350" s="18">
        <v>-31546022.399999999</v>
      </c>
      <c r="G350" s="18">
        <f t="shared" si="85"/>
        <v>-31546022.399999999</v>
      </c>
      <c r="H350" s="18">
        <f t="shared" si="86"/>
        <v>31546022.399999999</v>
      </c>
      <c r="I350" s="19">
        <f t="shared" si="87"/>
        <v>0</v>
      </c>
      <c r="J350" s="19">
        <f t="shared" si="88"/>
        <v>0</v>
      </c>
      <c r="K350" s="19">
        <f t="shared" si="89"/>
        <v>0</v>
      </c>
    </row>
    <row r="351" spans="1:11" x14ac:dyDescent="0.2">
      <c r="A351" s="22" t="s">
        <v>66</v>
      </c>
      <c r="B351" s="17" t="s">
        <v>67</v>
      </c>
      <c r="C351" s="18">
        <v>0</v>
      </c>
      <c r="D351" s="18">
        <v>0</v>
      </c>
      <c r="E351" s="18">
        <v>0</v>
      </c>
      <c r="F351" s="18">
        <v>-31546022.399999999</v>
      </c>
      <c r="G351" s="18">
        <f t="shared" si="85"/>
        <v>-31546022.399999999</v>
      </c>
      <c r="H351" s="18">
        <f t="shared" si="86"/>
        <v>31546022.399999999</v>
      </c>
      <c r="I351" s="19">
        <f t="shared" si="87"/>
        <v>0</v>
      </c>
      <c r="J351" s="19">
        <f t="shared" si="88"/>
        <v>0</v>
      </c>
      <c r="K351" s="19">
        <f t="shared" si="89"/>
        <v>0</v>
      </c>
    </row>
    <row r="352" spans="1:11" x14ac:dyDescent="0.2">
      <c r="A352" s="27" t="s">
        <v>204</v>
      </c>
      <c r="B352" s="28" t="s">
        <v>275</v>
      </c>
      <c r="C352" s="29"/>
      <c r="D352" s="29"/>
      <c r="E352" s="29"/>
      <c r="F352" s="29"/>
      <c r="G352" s="29"/>
      <c r="H352" s="29"/>
      <c r="I352" s="30"/>
      <c r="J352" s="30"/>
      <c r="K352" s="30"/>
    </row>
    <row r="353" spans="1:11" x14ac:dyDescent="0.2">
      <c r="A353" s="16" t="s">
        <v>25</v>
      </c>
      <c r="B353" s="17" t="s">
        <v>26</v>
      </c>
      <c r="C353" s="18">
        <v>747418</v>
      </c>
      <c r="D353" s="18">
        <v>751718</v>
      </c>
      <c r="E353" s="18">
        <v>111259</v>
      </c>
      <c r="F353" s="18">
        <v>751718</v>
      </c>
      <c r="G353" s="18">
        <f t="shared" ref="G353:G366" si="90">F353-C353</f>
        <v>4300</v>
      </c>
      <c r="H353" s="18">
        <f t="shared" ref="H353:H366" si="91">E353-F353</f>
        <v>-640459</v>
      </c>
      <c r="I353" s="19">
        <f t="shared" ref="I353:I366" si="92">IF(ISERROR(F353/C353),0,F353/C353*100-100)</f>
        <v>0.57531394748320963</v>
      </c>
      <c r="J353" s="19">
        <f t="shared" ref="J353:J366" si="93">IF(ISERROR(F353/E353),0,F353/E353*100)</f>
        <v>675.64691395752254</v>
      </c>
      <c r="K353" s="19">
        <f t="shared" ref="K353:K366" si="94">IF(ISERROR(F353/D353),0,F353/D353*100)</f>
        <v>100</v>
      </c>
    </row>
    <row r="354" spans="1:11" x14ac:dyDescent="0.2">
      <c r="A354" s="22" t="s">
        <v>29</v>
      </c>
      <c r="B354" s="17" t="s">
        <v>30</v>
      </c>
      <c r="C354" s="18">
        <v>747418</v>
      </c>
      <c r="D354" s="18">
        <v>751718</v>
      </c>
      <c r="E354" s="18">
        <v>111259</v>
      </c>
      <c r="F354" s="18">
        <v>751718</v>
      </c>
      <c r="G354" s="18">
        <f t="shared" si="90"/>
        <v>4300</v>
      </c>
      <c r="H354" s="18">
        <f t="shared" si="91"/>
        <v>-640459</v>
      </c>
      <c r="I354" s="19">
        <f t="shared" si="92"/>
        <v>0.57531394748320963</v>
      </c>
      <c r="J354" s="19">
        <f t="shared" si="93"/>
        <v>675.64691395752254</v>
      </c>
      <c r="K354" s="19">
        <f t="shared" si="94"/>
        <v>100</v>
      </c>
    </row>
    <row r="355" spans="1:11" x14ac:dyDescent="0.2">
      <c r="A355" s="23" t="s">
        <v>31</v>
      </c>
      <c r="B355" s="17" t="s">
        <v>32</v>
      </c>
      <c r="C355" s="18">
        <v>747418</v>
      </c>
      <c r="D355" s="18">
        <v>751718</v>
      </c>
      <c r="E355" s="18">
        <v>111259</v>
      </c>
      <c r="F355" s="18">
        <v>751718</v>
      </c>
      <c r="G355" s="18">
        <f t="shared" si="90"/>
        <v>4300</v>
      </c>
      <c r="H355" s="18">
        <f t="shared" si="91"/>
        <v>-640459</v>
      </c>
      <c r="I355" s="19">
        <f t="shared" si="92"/>
        <v>0.57531394748320963</v>
      </c>
      <c r="J355" s="19">
        <f t="shared" si="93"/>
        <v>675.64691395752254</v>
      </c>
      <c r="K355" s="19">
        <f t="shared" si="94"/>
        <v>100</v>
      </c>
    </row>
    <row r="356" spans="1:11" x14ac:dyDescent="0.2">
      <c r="A356" s="16" t="s">
        <v>33</v>
      </c>
      <c r="B356" s="17" t="s">
        <v>34</v>
      </c>
      <c r="C356" s="18">
        <v>51794.43</v>
      </c>
      <c r="D356" s="18">
        <v>751718</v>
      </c>
      <c r="E356" s="18">
        <v>111259</v>
      </c>
      <c r="F356" s="18">
        <v>140951.60999999999</v>
      </c>
      <c r="G356" s="18">
        <f t="shared" si="90"/>
        <v>89157.18</v>
      </c>
      <c r="H356" s="18">
        <f t="shared" si="91"/>
        <v>-29692.609999999986</v>
      </c>
      <c r="I356" s="19">
        <f t="shared" si="92"/>
        <v>172.13661777917042</v>
      </c>
      <c r="J356" s="19">
        <f t="shared" si="93"/>
        <v>126.68782750159538</v>
      </c>
      <c r="K356" s="19">
        <f t="shared" si="94"/>
        <v>18.750596633311957</v>
      </c>
    </row>
    <row r="357" spans="1:11" x14ac:dyDescent="0.2">
      <c r="A357" s="22" t="s">
        <v>35</v>
      </c>
      <c r="B357" s="17" t="s">
        <v>36</v>
      </c>
      <c r="C357" s="18">
        <v>51794.43</v>
      </c>
      <c r="D357" s="18">
        <v>745718</v>
      </c>
      <c r="E357" s="18">
        <v>111259</v>
      </c>
      <c r="F357" s="18">
        <v>135532.26</v>
      </c>
      <c r="G357" s="18">
        <f t="shared" si="90"/>
        <v>83737.830000000016</v>
      </c>
      <c r="H357" s="18">
        <f t="shared" si="91"/>
        <v>-24273.260000000009</v>
      </c>
      <c r="I357" s="19">
        <f t="shared" si="92"/>
        <v>161.67342704611286</v>
      </c>
      <c r="J357" s="19">
        <f t="shared" si="93"/>
        <v>121.81689571180758</v>
      </c>
      <c r="K357" s="19">
        <f t="shared" si="94"/>
        <v>18.174733612437947</v>
      </c>
    </row>
    <row r="358" spans="1:11" x14ac:dyDescent="0.2">
      <c r="A358" s="23" t="s">
        <v>37</v>
      </c>
      <c r="B358" s="17" t="s">
        <v>38</v>
      </c>
      <c r="C358" s="18">
        <v>51794.43</v>
      </c>
      <c r="D358" s="18">
        <v>745718</v>
      </c>
      <c r="E358" s="18">
        <v>111259</v>
      </c>
      <c r="F358" s="18">
        <v>135532.26</v>
      </c>
      <c r="G358" s="18">
        <f t="shared" si="90"/>
        <v>83737.830000000016</v>
      </c>
      <c r="H358" s="18">
        <f t="shared" si="91"/>
        <v>-24273.260000000009</v>
      </c>
      <c r="I358" s="19">
        <f t="shared" si="92"/>
        <v>161.67342704611286</v>
      </c>
      <c r="J358" s="19">
        <f t="shared" si="93"/>
        <v>121.81689571180758</v>
      </c>
      <c r="K358" s="19">
        <f t="shared" si="94"/>
        <v>18.174733612437947</v>
      </c>
    </row>
    <row r="359" spans="1:11" x14ac:dyDescent="0.2">
      <c r="A359" s="24" t="s">
        <v>39</v>
      </c>
      <c r="B359" s="17" t="s">
        <v>40</v>
      </c>
      <c r="C359" s="18">
        <v>44556.81</v>
      </c>
      <c r="D359" s="18">
        <v>271647</v>
      </c>
      <c r="E359" s="18">
        <v>52000</v>
      </c>
      <c r="F359" s="18">
        <v>51469.27</v>
      </c>
      <c r="G359" s="18">
        <f t="shared" si="90"/>
        <v>6912.4599999999991</v>
      </c>
      <c r="H359" s="18">
        <f t="shared" si="91"/>
        <v>530.7300000000032</v>
      </c>
      <c r="I359" s="19">
        <f t="shared" si="92"/>
        <v>15.51381259116171</v>
      </c>
      <c r="J359" s="19">
        <f t="shared" si="93"/>
        <v>98.979365384615377</v>
      </c>
      <c r="K359" s="19">
        <f t="shared" si="94"/>
        <v>18.947115189933996</v>
      </c>
    </row>
    <row r="360" spans="1:11" x14ac:dyDescent="0.2">
      <c r="A360" s="24" t="s">
        <v>41</v>
      </c>
      <c r="B360" s="17" t="s">
        <v>42</v>
      </c>
      <c r="C360" s="18">
        <v>7237.62</v>
      </c>
      <c r="D360" s="18">
        <v>474071</v>
      </c>
      <c r="E360" s="18">
        <v>59259</v>
      </c>
      <c r="F360" s="18">
        <v>84062.99</v>
      </c>
      <c r="G360" s="18">
        <f t="shared" si="90"/>
        <v>76825.37000000001</v>
      </c>
      <c r="H360" s="18">
        <f t="shared" si="91"/>
        <v>-24803.990000000005</v>
      </c>
      <c r="I360" s="19">
        <f t="shared" si="92"/>
        <v>1061.4728322293793</v>
      </c>
      <c r="J360" s="19">
        <f t="shared" si="93"/>
        <v>141.85691624900861</v>
      </c>
      <c r="K360" s="19">
        <f t="shared" si="94"/>
        <v>17.732151935047703</v>
      </c>
    </row>
    <row r="361" spans="1:11" x14ac:dyDescent="0.2">
      <c r="A361" s="25" t="s">
        <v>43</v>
      </c>
      <c r="B361" s="17" t="s">
        <v>44</v>
      </c>
      <c r="C361" s="18">
        <v>495.27</v>
      </c>
      <c r="D361" s="18">
        <v>0</v>
      </c>
      <c r="E361" s="18">
        <v>0</v>
      </c>
      <c r="F361" s="18">
        <v>6383.14</v>
      </c>
      <c r="G361" s="18">
        <f t="shared" si="90"/>
        <v>5887.8700000000008</v>
      </c>
      <c r="H361" s="18">
        <f t="shared" si="91"/>
        <v>-6383.14</v>
      </c>
      <c r="I361" s="19">
        <f t="shared" si="92"/>
        <v>1188.8202394653422</v>
      </c>
      <c r="J361" s="19">
        <f t="shared" si="93"/>
        <v>0</v>
      </c>
      <c r="K361" s="19">
        <f t="shared" si="94"/>
        <v>0</v>
      </c>
    </row>
    <row r="362" spans="1:11" x14ac:dyDescent="0.2">
      <c r="A362" s="22" t="s">
        <v>59</v>
      </c>
      <c r="B362" s="17" t="s">
        <v>60</v>
      </c>
      <c r="C362" s="18">
        <v>0</v>
      </c>
      <c r="D362" s="18">
        <v>6000</v>
      </c>
      <c r="E362" s="18">
        <v>0</v>
      </c>
      <c r="F362" s="18">
        <v>5419.35</v>
      </c>
      <c r="G362" s="18">
        <f t="shared" si="90"/>
        <v>5419.35</v>
      </c>
      <c r="H362" s="18">
        <f t="shared" si="91"/>
        <v>-5419.35</v>
      </c>
      <c r="I362" s="19">
        <f t="shared" si="92"/>
        <v>0</v>
      </c>
      <c r="J362" s="19">
        <f t="shared" si="93"/>
        <v>0</v>
      </c>
      <c r="K362" s="19">
        <f t="shared" si="94"/>
        <v>90.322500000000005</v>
      </c>
    </row>
    <row r="363" spans="1:11" x14ac:dyDescent="0.2">
      <c r="A363" s="23" t="s">
        <v>61</v>
      </c>
      <c r="B363" s="17" t="s">
        <v>62</v>
      </c>
      <c r="C363" s="18">
        <v>0</v>
      </c>
      <c r="D363" s="18">
        <v>6000</v>
      </c>
      <c r="E363" s="18">
        <v>0</v>
      </c>
      <c r="F363" s="18">
        <v>5419.35</v>
      </c>
      <c r="G363" s="18">
        <f t="shared" si="90"/>
        <v>5419.35</v>
      </c>
      <c r="H363" s="18">
        <f t="shared" si="91"/>
        <v>-5419.35</v>
      </c>
      <c r="I363" s="19">
        <f t="shared" si="92"/>
        <v>0</v>
      </c>
      <c r="J363" s="19">
        <f t="shared" si="93"/>
        <v>0</v>
      </c>
      <c r="K363" s="19">
        <f t="shared" si="94"/>
        <v>90.322500000000005</v>
      </c>
    </row>
    <row r="364" spans="1:11" x14ac:dyDescent="0.2">
      <c r="A364" s="16"/>
      <c r="B364" s="17" t="s">
        <v>63</v>
      </c>
      <c r="C364" s="18">
        <v>695623.57</v>
      </c>
      <c r="D364" s="18">
        <v>0</v>
      </c>
      <c r="E364" s="18">
        <v>0</v>
      </c>
      <c r="F364" s="18">
        <v>610766.39</v>
      </c>
      <c r="G364" s="18">
        <f t="shared" si="90"/>
        <v>-84857.179999999935</v>
      </c>
      <c r="H364" s="18">
        <f t="shared" si="91"/>
        <v>-610766.39</v>
      </c>
      <c r="I364" s="19">
        <f t="shared" si="92"/>
        <v>-12.198721213543692</v>
      </c>
      <c r="J364" s="19">
        <f t="shared" si="93"/>
        <v>0</v>
      </c>
      <c r="K364" s="19">
        <f t="shared" si="94"/>
        <v>0</v>
      </c>
    </row>
    <row r="365" spans="1:11" x14ac:dyDescent="0.2">
      <c r="A365" s="16" t="s">
        <v>64</v>
      </c>
      <c r="B365" s="17" t="s">
        <v>65</v>
      </c>
      <c r="C365" s="18">
        <v>-695623.57</v>
      </c>
      <c r="D365" s="18">
        <v>0</v>
      </c>
      <c r="E365" s="18">
        <v>0</v>
      </c>
      <c r="F365" s="18">
        <v>-610766.39</v>
      </c>
      <c r="G365" s="18">
        <f t="shared" si="90"/>
        <v>84857.179999999935</v>
      </c>
      <c r="H365" s="18">
        <f t="shared" si="91"/>
        <v>610766.39</v>
      </c>
      <c r="I365" s="19">
        <f t="shared" si="92"/>
        <v>-12.198721213543692</v>
      </c>
      <c r="J365" s="19">
        <f t="shared" si="93"/>
        <v>0</v>
      </c>
      <c r="K365" s="19">
        <f t="shared" si="94"/>
        <v>0</v>
      </c>
    </row>
    <row r="366" spans="1:11" x14ac:dyDescent="0.2">
      <c r="A366" s="22" t="s">
        <v>66</v>
      </c>
      <c r="B366" s="17" t="s">
        <v>67</v>
      </c>
      <c r="C366" s="18">
        <v>-695623.57</v>
      </c>
      <c r="D366" s="18">
        <v>0</v>
      </c>
      <c r="E366" s="18">
        <v>0</v>
      </c>
      <c r="F366" s="18">
        <v>-610766.39</v>
      </c>
      <c r="G366" s="18">
        <f t="shared" si="90"/>
        <v>84857.179999999935</v>
      </c>
      <c r="H366" s="18">
        <f t="shared" si="91"/>
        <v>610766.39</v>
      </c>
      <c r="I366" s="19">
        <f t="shared" si="92"/>
        <v>-12.198721213543692</v>
      </c>
      <c r="J366" s="19">
        <f t="shared" si="93"/>
        <v>0</v>
      </c>
      <c r="K366" s="19">
        <f t="shared" si="94"/>
        <v>0</v>
      </c>
    </row>
    <row r="367" spans="1:11" x14ac:dyDescent="0.2">
      <c r="A367" s="27" t="s">
        <v>208</v>
      </c>
      <c r="B367" s="28" t="s">
        <v>276</v>
      </c>
      <c r="C367" s="29"/>
      <c r="D367" s="29"/>
      <c r="E367" s="29"/>
      <c r="F367" s="29"/>
      <c r="G367" s="29"/>
      <c r="H367" s="29"/>
      <c r="I367" s="30"/>
      <c r="J367" s="30"/>
      <c r="K367" s="30"/>
    </row>
    <row r="368" spans="1:11" x14ac:dyDescent="0.2">
      <c r="A368" s="16" t="s">
        <v>25</v>
      </c>
      <c r="B368" s="17" t="s">
        <v>26</v>
      </c>
      <c r="C368" s="18">
        <v>696302</v>
      </c>
      <c r="D368" s="18">
        <v>2066000</v>
      </c>
      <c r="E368" s="18">
        <v>700000</v>
      </c>
      <c r="F368" s="18">
        <v>1762963.71</v>
      </c>
      <c r="G368" s="18">
        <f t="shared" ref="G368:G381" si="95">F368-C368</f>
        <v>1066661.71</v>
      </c>
      <c r="H368" s="18">
        <f t="shared" ref="H368:H381" si="96">E368-F368</f>
        <v>-1062963.71</v>
      </c>
      <c r="I368" s="19">
        <f t="shared" ref="I368:I381" si="97">IF(ISERROR(F368/C368),0,F368/C368*100-100)</f>
        <v>153.18952264965492</v>
      </c>
      <c r="J368" s="19">
        <f t="shared" ref="J368:J381" si="98">IF(ISERROR(F368/E368),0,F368/E368*100)</f>
        <v>251.85195857142855</v>
      </c>
      <c r="K368" s="19">
        <f t="shared" ref="K368:K381" si="99">IF(ISERROR(F368/D368),0,F368/D368*100)</f>
        <v>85.332222168441433</v>
      </c>
    </row>
    <row r="369" spans="1:11" ht="25.5" x14ac:dyDescent="0.2">
      <c r="A369" s="22" t="s">
        <v>27</v>
      </c>
      <c r="B369" s="17" t="s">
        <v>28</v>
      </c>
      <c r="C369" s="18">
        <v>696302</v>
      </c>
      <c r="D369" s="18">
        <v>2066000</v>
      </c>
      <c r="E369" s="18">
        <v>700000</v>
      </c>
      <c r="F369" s="18">
        <v>1762963.71</v>
      </c>
      <c r="G369" s="18">
        <f t="shared" si="95"/>
        <v>1066661.71</v>
      </c>
      <c r="H369" s="18">
        <f t="shared" si="96"/>
        <v>-1062963.71</v>
      </c>
      <c r="I369" s="19">
        <f t="shared" si="97"/>
        <v>153.18952264965492</v>
      </c>
      <c r="J369" s="19">
        <f t="shared" si="98"/>
        <v>251.85195857142855</v>
      </c>
      <c r="K369" s="19">
        <f t="shared" si="99"/>
        <v>85.332222168441433</v>
      </c>
    </row>
    <row r="370" spans="1:11" x14ac:dyDescent="0.2">
      <c r="A370" s="16" t="s">
        <v>33</v>
      </c>
      <c r="B370" s="17" t="s">
        <v>34</v>
      </c>
      <c r="C370" s="18">
        <v>0</v>
      </c>
      <c r="D370" s="18">
        <v>2276000</v>
      </c>
      <c r="E370" s="18">
        <v>704000</v>
      </c>
      <c r="F370" s="18">
        <v>4000</v>
      </c>
      <c r="G370" s="18">
        <f t="shared" si="95"/>
        <v>4000</v>
      </c>
      <c r="H370" s="18">
        <f t="shared" si="96"/>
        <v>700000</v>
      </c>
      <c r="I370" s="19">
        <f t="shared" si="97"/>
        <v>0</v>
      </c>
      <c r="J370" s="19">
        <f t="shared" si="98"/>
        <v>0.56818181818181823</v>
      </c>
      <c r="K370" s="19">
        <f t="shared" si="99"/>
        <v>0.17574692442882248</v>
      </c>
    </row>
    <row r="371" spans="1:11" x14ac:dyDescent="0.2">
      <c r="A371" s="22" t="s">
        <v>35</v>
      </c>
      <c r="B371" s="17" t="s">
        <v>36</v>
      </c>
      <c r="C371" s="18">
        <v>0</v>
      </c>
      <c r="D371" s="18">
        <v>2276000</v>
      </c>
      <c r="E371" s="18">
        <v>704000</v>
      </c>
      <c r="F371" s="18">
        <v>4000</v>
      </c>
      <c r="G371" s="18">
        <f t="shared" si="95"/>
        <v>4000</v>
      </c>
      <c r="H371" s="18">
        <f t="shared" si="96"/>
        <v>700000</v>
      </c>
      <c r="I371" s="19">
        <f t="shared" si="97"/>
        <v>0</v>
      </c>
      <c r="J371" s="19">
        <f t="shared" si="98"/>
        <v>0.56818181818181823</v>
      </c>
      <c r="K371" s="19">
        <f t="shared" si="99"/>
        <v>0.17574692442882248</v>
      </c>
    </row>
    <row r="372" spans="1:11" x14ac:dyDescent="0.2">
      <c r="A372" s="23" t="s">
        <v>45</v>
      </c>
      <c r="B372" s="17" t="s">
        <v>46</v>
      </c>
      <c r="C372" s="18">
        <v>0</v>
      </c>
      <c r="D372" s="18">
        <v>2066000</v>
      </c>
      <c r="E372" s="18">
        <v>700000</v>
      </c>
      <c r="F372" s="18">
        <v>0</v>
      </c>
      <c r="G372" s="18">
        <f t="shared" si="95"/>
        <v>0</v>
      </c>
      <c r="H372" s="18">
        <f t="shared" si="96"/>
        <v>700000</v>
      </c>
      <c r="I372" s="19">
        <f t="shared" si="97"/>
        <v>0</v>
      </c>
      <c r="J372" s="19">
        <f t="shared" si="98"/>
        <v>0</v>
      </c>
      <c r="K372" s="19">
        <f t="shared" si="99"/>
        <v>0</v>
      </c>
    </row>
    <row r="373" spans="1:11" x14ac:dyDescent="0.2">
      <c r="A373" s="24" t="s">
        <v>47</v>
      </c>
      <c r="B373" s="17" t="s">
        <v>48</v>
      </c>
      <c r="C373" s="18">
        <v>0</v>
      </c>
      <c r="D373" s="18">
        <v>2066000</v>
      </c>
      <c r="E373" s="18">
        <v>700000</v>
      </c>
      <c r="F373" s="18">
        <v>0</v>
      </c>
      <c r="G373" s="18">
        <f t="shared" si="95"/>
        <v>0</v>
      </c>
      <c r="H373" s="18">
        <f t="shared" si="96"/>
        <v>700000</v>
      </c>
      <c r="I373" s="19">
        <f t="shared" si="97"/>
        <v>0</v>
      </c>
      <c r="J373" s="19">
        <f t="shared" si="98"/>
        <v>0</v>
      </c>
      <c r="K373" s="19">
        <f t="shared" si="99"/>
        <v>0</v>
      </c>
    </row>
    <row r="374" spans="1:11" ht="25.5" x14ac:dyDescent="0.2">
      <c r="A374" s="23" t="s">
        <v>51</v>
      </c>
      <c r="B374" s="17" t="s">
        <v>52</v>
      </c>
      <c r="C374" s="18">
        <v>0</v>
      </c>
      <c r="D374" s="18">
        <v>210000</v>
      </c>
      <c r="E374" s="18">
        <v>4000</v>
      </c>
      <c r="F374" s="18">
        <v>4000</v>
      </c>
      <c r="G374" s="18">
        <f t="shared" si="95"/>
        <v>4000</v>
      </c>
      <c r="H374" s="18">
        <f t="shared" si="96"/>
        <v>0</v>
      </c>
      <c r="I374" s="19">
        <f t="shared" si="97"/>
        <v>0</v>
      </c>
      <c r="J374" s="19">
        <f t="shared" si="98"/>
        <v>100</v>
      </c>
      <c r="K374" s="19">
        <f t="shared" si="99"/>
        <v>1.9047619047619049</v>
      </c>
    </row>
    <row r="375" spans="1:11" x14ac:dyDescent="0.2">
      <c r="A375" s="24" t="s">
        <v>53</v>
      </c>
      <c r="B375" s="17" t="s">
        <v>54</v>
      </c>
      <c r="C375" s="18">
        <v>0</v>
      </c>
      <c r="D375" s="18">
        <v>210000</v>
      </c>
      <c r="E375" s="18">
        <v>4000</v>
      </c>
      <c r="F375" s="18">
        <v>4000</v>
      </c>
      <c r="G375" s="18">
        <f t="shared" si="95"/>
        <v>4000</v>
      </c>
      <c r="H375" s="18">
        <f t="shared" si="96"/>
        <v>0</v>
      </c>
      <c r="I375" s="19">
        <f t="shared" si="97"/>
        <v>0</v>
      </c>
      <c r="J375" s="19">
        <f t="shared" si="98"/>
        <v>100</v>
      </c>
      <c r="K375" s="19">
        <f t="shared" si="99"/>
        <v>1.9047619047619049</v>
      </c>
    </row>
    <row r="376" spans="1:11" ht="25.5" x14ac:dyDescent="0.2">
      <c r="A376" s="25" t="s">
        <v>55</v>
      </c>
      <c r="B376" s="17" t="s">
        <v>56</v>
      </c>
      <c r="C376" s="18">
        <v>0</v>
      </c>
      <c r="D376" s="18">
        <v>210000</v>
      </c>
      <c r="E376" s="18">
        <v>4000</v>
      </c>
      <c r="F376" s="18">
        <v>4000</v>
      </c>
      <c r="G376" s="18">
        <f t="shared" si="95"/>
        <v>4000</v>
      </c>
      <c r="H376" s="18">
        <f t="shared" si="96"/>
        <v>0</v>
      </c>
      <c r="I376" s="19">
        <f t="shared" si="97"/>
        <v>0</v>
      </c>
      <c r="J376" s="19">
        <f t="shared" si="98"/>
        <v>100</v>
      </c>
      <c r="K376" s="19">
        <f t="shared" si="99"/>
        <v>1.9047619047619049</v>
      </c>
    </row>
    <row r="377" spans="1:11" ht="25.5" x14ac:dyDescent="0.2">
      <c r="A377" s="26" t="s">
        <v>240</v>
      </c>
      <c r="B377" s="17" t="s">
        <v>241</v>
      </c>
      <c r="C377" s="18">
        <v>0</v>
      </c>
      <c r="D377" s="18">
        <v>210000</v>
      </c>
      <c r="E377" s="18">
        <v>4000</v>
      </c>
      <c r="F377" s="18">
        <v>4000</v>
      </c>
      <c r="G377" s="18">
        <f t="shared" si="95"/>
        <v>4000</v>
      </c>
      <c r="H377" s="18">
        <f t="shared" si="96"/>
        <v>0</v>
      </c>
      <c r="I377" s="19">
        <f t="shared" si="97"/>
        <v>0</v>
      </c>
      <c r="J377" s="19">
        <f t="shared" si="98"/>
        <v>100</v>
      </c>
      <c r="K377" s="19">
        <f t="shared" si="99"/>
        <v>1.9047619047619049</v>
      </c>
    </row>
    <row r="378" spans="1:11" x14ac:dyDescent="0.2">
      <c r="A378" s="16"/>
      <c r="B378" s="17" t="s">
        <v>63</v>
      </c>
      <c r="C378" s="18">
        <v>696302</v>
      </c>
      <c r="D378" s="18">
        <v>-210000</v>
      </c>
      <c r="E378" s="18">
        <v>-4000</v>
      </c>
      <c r="F378" s="18">
        <v>1758963.71</v>
      </c>
      <c r="G378" s="18">
        <f t="shared" si="95"/>
        <v>1062661.71</v>
      </c>
      <c r="H378" s="18">
        <f t="shared" si="96"/>
        <v>-1762963.71</v>
      </c>
      <c r="I378" s="19">
        <f t="shared" si="97"/>
        <v>152.61505927025917</v>
      </c>
      <c r="J378" s="19">
        <f t="shared" si="98"/>
        <v>-43974.092749999996</v>
      </c>
      <c r="K378" s="19">
        <f t="shared" si="99"/>
        <v>-837.60176666666655</v>
      </c>
    </row>
    <row r="379" spans="1:11" x14ac:dyDescent="0.2">
      <c r="A379" s="16" t="s">
        <v>64</v>
      </c>
      <c r="B379" s="17" t="s">
        <v>65</v>
      </c>
      <c r="C379" s="18">
        <v>-696302</v>
      </c>
      <c r="D379" s="18">
        <v>210000</v>
      </c>
      <c r="E379" s="18">
        <v>4000</v>
      </c>
      <c r="F379" s="18">
        <v>-1758963.71</v>
      </c>
      <c r="G379" s="18">
        <f t="shared" si="95"/>
        <v>-1062661.71</v>
      </c>
      <c r="H379" s="18">
        <f t="shared" si="96"/>
        <v>1762963.71</v>
      </c>
      <c r="I379" s="19">
        <f t="shared" si="97"/>
        <v>152.61505927025917</v>
      </c>
      <c r="J379" s="19">
        <f t="shared" si="98"/>
        <v>-43974.092749999996</v>
      </c>
      <c r="K379" s="19">
        <f t="shared" si="99"/>
        <v>-837.60176666666655</v>
      </c>
    </row>
    <row r="380" spans="1:11" x14ac:dyDescent="0.2">
      <c r="A380" s="22" t="s">
        <v>66</v>
      </c>
      <c r="B380" s="17" t="s">
        <v>67</v>
      </c>
      <c r="C380" s="18">
        <v>-696302</v>
      </c>
      <c r="D380" s="18">
        <v>210000</v>
      </c>
      <c r="E380" s="18">
        <v>4000</v>
      </c>
      <c r="F380" s="18">
        <v>-1758963.71</v>
      </c>
      <c r="G380" s="18">
        <f t="shared" si="95"/>
        <v>-1062661.71</v>
      </c>
      <c r="H380" s="18">
        <f t="shared" si="96"/>
        <v>1762963.71</v>
      </c>
      <c r="I380" s="19">
        <f t="shared" si="97"/>
        <v>152.61505927025917</v>
      </c>
      <c r="J380" s="19">
        <f t="shared" si="98"/>
        <v>-43974.092749999996</v>
      </c>
      <c r="K380" s="19">
        <f t="shared" si="99"/>
        <v>-837.60176666666655</v>
      </c>
    </row>
    <row r="381" spans="1:11" ht="25.5" x14ac:dyDescent="0.2">
      <c r="A381" s="23" t="s">
        <v>80</v>
      </c>
      <c r="B381" s="17" t="s">
        <v>81</v>
      </c>
      <c r="C381" s="18">
        <v>0</v>
      </c>
      <c r="D381" s="18">
        <v>210000</v>
      </c>
      <c r="E381" s="18">
        <v>4000</v>
      </c>
      <c r="F381" s="18">
        <v>0</v>
      </c>
      <c r="G381" s="18">
        <f t="shared" si="95"/>
        <v>0</v>
      </c>
      <c r="H381" s="18">
        <f t="shared" si="96"/>
        <v>4000</v>
      </c>
      <c r="I381" s="19">
        <f t="shared" si="97"/>
        <v>0</v>
      </c>
      <c r="J381" s="19">
        <f t="shared" si="98"/>
        <v>0</v>
      </c>
      <c r="K381" s="19">
        <f t="shared" si="99"/>
        <v>0</v>
      </c>
    </row>
    <row r="382" spans="1:11" x14ac:dyDescent="0.2">
      <c r="A382" s="27" t="s">
        <v>210</v>
      </c>
      <c r="B382" s="28" t="s">
        <v>85</v>
      </c>
      <c r="C382" s="29"/>
      <c r="D382" s="29"/>
      <c r="E382" s="29"/>
      <c r="F382" s="29"/>
      <c r="G382" s="29"/>
      <c r="H382" s="29"/>
      <c r="I382" s="30"/>
      <c r="J382" s="30"/>
      <c r="K382" s="30"/>
    </row>
    <row r="383" spans="1:11" x14ac:dyDescent="0.2">
      <c r="A383" s="16" t="s">
        <v>25</v>
      </c>
      <c r="B383" s="17" t="s">
        <v>26</v>
      </c>
      <c r="C383" s="18">
        <v>230083</v>
      </c>
      <c r="D383" s="18">
        <v>230083</v>
      </c>
      <c r="E383" s="18">
        <v>11525</v>
      </c>
      <c r="F383" s="18">
        <v>230083</v>
      </c>
      <c r="G383" s="18">
        <f t="shared" ref="G383:G392" si="100">F383-C383</f>
        <v>0</v>
      </c>
      <c r="H383" s="18">
        <f t="shared" ref="H383:H392" si="101">E383-F383</f>
        <v>-218558</v>
      </c>
      <c r="I383" s="19">
        <f t="shared" ref="I383:I392" si="102">IF(ISERROR(F383/C383),0,F383/C383*100-100)</f>
        <v>0</v>
      </c>
      <c r="J383" s="19">
        <f t="shared" ref="J383:J392" si="103">IF(ISERROR(F383/E383),0,F383/E383*100)</f>
        <v>1996.3817787418654</v>
      </c>
      <c r="K383" s="19">
        <f t="shared" ref="K383:K392" si="104">IF(ISERROR(F383/D383),0,F383/D383*100)</f>
        <v>100</v>
      </c>
    </row>
    <row r="384" spans="1:11" x14ac:dyDescent="0.2">
      <c r="A384" s="22" t="s">
        <v>29</v>
      </c>
      <c r="B384" s="17" t="s">
        <v>30</v>
      </c>
      <c r="C384" s="18">
        <v>230083</v>
      </c>
      <c r="D384" s="18">
        <v>230083</v>
      </c>
      <c r="E384" s="18">
        <v>11525</v>
      </c>
      <c r="F384" s="18">
        <v>230083</v>
      </c>
      <c r="G384" s="18">
        <f t="shared" si="100"/>
        <v>0</v>
      </c>
      <c r="H384" s="18">
        <f t="shared" si="101"/>
        <v>-218558</v>
      </c>
      <c r="I384" s="19">
        <f t="shared" si="102"/>
        <v>0</v>
      </c>
      <c r="J384" s="19">
        <f t="shared" si="103"/>
        <v>1996.3817787418654</v>
      </c>
      <c r="K384" s="19">
        <f t="shared" si="104"/>
        <v>100</v>
      </c>
    </row>
    <row r="385" spans="1:11" x14ac:dyDescent="0.2">
      <c r="A385" s="23" t="s">
        <v>31</v>
      </c>
      <c r="B385" s="17" t="s">
        <v>32</v>
      </c>
      <c r="C385" s="18">
        <v>230083</v>
      </c>
      <c r="D385" s="18">
        <v>230083</v>
      </c>
      <c r="E385" s="18">
        <v>11525</v>
      </c>
      <c r="F385" s="18">
        <v>230083</v>
      </c>
      <c r="G385" s="18">
        <f t="shared" si="100"/>
        <v>0</v>
      </c>
      <c r="H385" s="18">
        <f t="shared" si="101"/>
        <v>-218558</v>
      </c>
      <c r="I385" s="19">
        <f t="shared" si="102"/>
        <v>0</v>
      </c>
      <c r="J385" s="19">
        <f t="shared" si="103"/>
        <v>1996.3817787418654</v>
      </c>
      <c r="K385" s="19">
        <f t="shared" si="104"/>
        <v>100</v>
      </c>
    </row>
    <row r="386" spans="1:11" x14ac:dyDescent="0.2">
      <c r="A386" s="16" t="s">
        <v>33</v>
      </c>
      <c r="B386" s="17" t="s">
        <v>34</v>
      </c>
      <c r="C386" s="18">
        <v>36469.14</v>
      </c>
      <c r="D386" s="18">
        <v>230083</v>
      </c>
      <c r="E386" s="18">
        <v>11525</v>
      </c>
      <c r="F386" s="18">
        <v>17229.61</v>
      </c>
      <c r="G386" s="18">
        <f t="shared" si="100"/>
        <v>-19239.53</v>
      </c>
      <c r="H386" s="18">
        <f t="shared" si="101"/>
        <v>-5704.6100000000006</v>
      </c>
      <c r="I386" s="19">
        <f t="shared" si="102"/>
        <v>-52.755644909641411</v>
      </c>
      <c r="J386" s="19">
        <f t="shared" si="103"/>
        <v>149.49770065075921</v>
      </c>
      <c r="K386" s="19">
        <f t="shared" si="104"/>
        <v>7.4884324352516272</v>
      </c>
    </row>
    <row r="387" spans="1:11" x14ac:dyDescent="0.2">
      <c r="A387" s="22" t="s">
        <v>35</v>
      </c>
      <c r="B387" s="17" t="s">
        <v>36</v>
      </c>
      <c r="C387" s="18">
        <v>36469.14</v>
      </c>
      <c r="D387" s="18">
        <v>230083</v>
      </c>
      <c r="E387" s="18">
        <v>11525</v>
      </c>
      <c r="F387" s="18">
        <v>17229.61</v>
      </c>
      <c r="G387" s="18">
        <f t="shared" si="100"/>
        <v>-19239.53</v>
      </c>
      <c r="H387" s="18">
        <f t="shared" si="101"/>
        <v>-5704.6100000000006</v>
      </c>
      <c r="I387" s="19">
        <f t="shared" si="102"/>
        <v>-52.755644909641411</v>
      </c>
      <c r="J387" s="19">
        <f t="shared" si="103"/>
        <v>149.49770065075921</v>
      </c>
      <c r="K387" s="19">
        <f t="shared" si="104"/>
        <v>7.4884324352516272</v>
      </c>
    </row>
    <row r="388" spans="1:11" ht="25.5" x14ac:dyDescent="0.2">
      <c r="A388" s="23" t="s">
        <v>74</v>
      </c>
      <c r="B388" s="17" t="s">
        <v>75</v>
      </c>
      <c r="C388" s="18">
        <v>36469.14</v>
      </c>
      <c r="D388" s="18">
        <v>230083</v>
      </c>
      <c r="E388" s="18">
        <v>11525</v>
      </c>
      <c r="F388" s="18">
        <v>17229.61</v>
      </c>
      <c r="G388" s="18">
        <f t="shared" si="100"/>
        <v>-19239.53</v>
      </c>
      <c r="H388" s="18">
        <f t="shared" si="101"/>
        <v>-5704.6100000000006</v>
      </c>
      <c r="I388" s="19">
        <f t="shared" si="102"/>
        <v>-52.755644909641411</v>
      </c>
      <c r="J388" s="19">
        <f t="shared" si="103"/>
        <v>149.49770065075921</v>
      </c>
      <c r="K388" s="19">
        <f t="shared" si="104"/>
        <v>7.4884324352516272</v>
      </c>
    </row>
    <row r="389" spans="1:11" x14ac:dyDescent="0.2">
      <c r="A389" s="24" t="s">
        <v>76</v>
      </c>
      <c r="B389" s="17" t="s">
        <v>77</v>
      </c>
      <c r="C389" s="18">
        <v>36469.14</v>
      </c>
      <c r="D389" s="18">
        <v>230083</v>
      </c>
      <c r="E389" s="18">
        <v>11525</v>
      </c>
      <c r="F389" s="18">
        <v>17229.61</v>
      </c>
      <c r="G389" s="18">
        <f t="shared" si="100"/>
        <v>-19239.53</v>
      </c>
      <c r="H389" s="18">
        <f t="shared" si="101"/>
        <v>-5704.6100000000006</v>
      </c>
      <c r="I389" s="19">
        <f t="shared" si="102"/>
        <v>-52.755644909641411</v>
      </c>
      <c r="J389" s="19">
        <f t="shared" si="103"/>
        <v>149.49770065075921</v>
      </c>
      <c r="K389" s="19">
        <f t="shared" si="104"/>
        <v>7.4884324352516272</v>
      </c>
    </row>
    <row r="390" spans="1:11" x14ac:dyDescent="0.2">
      <c r="A390" s="16"/>
      <c r="B390" s="17" t="s">
        <v>63</v>
      </c>
      <c r="C390" s="18">
        <v>193613.86</v>
      </c>
      <c r="D390" s="18">
        <v>0</v>
      </c>
      <c r="E390" s="18">
        <v>0</v>
      </c>
      <c r="F390" s="18">
        <v>212853.39</v>
      </c>
      <c r="G390" s="18">
        <f t="shared" si="100"/>
        <v>19239.530000000028</v>
      </c>
      <c r="H390" s="18">
        <f t="shared" si="101"/>
        <v>-212853.39</v>
      </c>
      <c r="I390" s="19">
        <f t="shared" si="102"/>
        <v>9.937062357002759</v>
      </c>
      <c r="J390" s="19">
        <f t="shared" si="103"/>
        <v>0</v>
      </c>
      <c r="K390" s="19">
        <f t="shared" si="104"/>
        <v>0</v>
      </c>
    </row>
    <row r="391" spans="1:11" x14ac:dyDescent="0.2">
      <c r="A391" s="16" t="s">
        <v>64</v>
      </c>
      <c r="B391" s="17" t="s">
        <v>65</v>
      </c>
      <c r="C391" s="18">
        <v>-193613.86</v>
      </c>
      <c r="D391" s="18">
        <v>0</v>
      </c>
      <c r="E391" s="18">
        <v>0</v>
      </c>
      <c r="F391" s="18">
        <v>-212853.39</v>
      </c>
      <c r="G391" s="18">
        <f t="shared" si="100"/>
        <v>-19239.530000000028</v>
      </c>
      <c r="H391" s="18">
        <f t="shared" si="101"/>
        <v>212853.39</v>
      </c>
      <c r="I391" s="19">
        <f t="shared" si="102"/>
        <v>9.937062357002759</v>
      </c>
      <c r="J391" s="19">
        <f t="shared" si="103"/>
        <v>0</v>
      </c>
      <c r="K391" s="19">
        <f t="shared" si="104"/>
        <v>0</v>
      </c>
    </row>
    <row r="392" spans="1:11" x14ac:dyDescent="0.2">
      <c r="A392" s="22" t="s">
        <v>66</v>
      </c>
      <c r="B392" s="17" t="s">
        <v>67</v>
      </c>
      <c r="C392" s="18">
        <v>-193613.86</v>
      </c>
      <c r="D392" s="18">
        <v>0</v>
      </c>
      <c r="E392" s="18">
        <v>0</v>
      </c>
      <c r="F392" s="18">
        <v>-212853.39</v>
      </c>
      <c r="G392" s="18">
        <f t="shared" si="100"/>
        <v>-19239.530000000028</v>
      </c>
      <c r="H392" s="18">
        <f t="shared" si="101"/>
        <v>212853.39</v>
      </c>
      <c r="I392" s="19">
        <f t="shared" si="102"/>
        <v>9.937062357002759</v>
      </c>
      <c r="J392" s="19">
        <f t="shared" si="103"/>
        <v>0</v>
      </c>
      <c r="K392" s="19">
        <f t="shared" si="104"/>
        <v>0</v>
      </c>
    </row>
    <row r="393" spans="1:11" x14ac:dyDescent="0.2">
      <c r="A393" s="27" t="s">
        <v>277</v>
      </c>
      <c r="B393" s="28" t="s">
        <v>278</v>
      </c>
      <c r="C393" s="29"/>
      <c r="D393" s="29"/>
      <c r="E393" s="29"/>
      <c r="F393" s="29"/>
      <c r="G393" s="29"/>
      <c r="H393" s="29"/>
      <c r="I393" s="30"/>
      <c r="J393" s="30"/>
      <c r="K393" s="30"/>
    </row>
    <row r="394" spans="1:11" x14ac:dyDescent="0.2">
      <c r="A394" s="16" t="s">
        <v>25</v>
      </c>
      <c r="B394" s="17" t="s">
        <v>26</v>
      </c>
      <c r="C394" s="18">
        <v>22203380</v>
      </c>
      <c r="D394" s="18">
        <v>46100000</v>
      </c>
      <c r="E394" s="18">
        <v>50000</v>
      </c>
      <c r="F394" s="18">
        <v>46100000</v>
      </c>
      <c r="G394" s="18">
        <f t="shared" ref="G394:G406" si="105">F394-C394</f>
        <v>23896620</v>
      </c>
      <c r="H394" s="18">
        <f t="shared" ref="H394:H406" si="106">E394-F394</f>
        <v>-46050000</v>
      </c>
      <c r="I394" s="19">
        <f t="shared" ref="I394:I406" si="107">IF(ISERROR(F394/C394),0,F394/C394*100-100)</f>
        <v>107.62604612450897</v>
      </c>
      <c r="J394" s="19">
        <f t="shared" ref="J394:J406" si="108">IF(ISERROR(F394/E394),0,F394/E394*100)</f>
        <v>92200</v>
      </c>
      <c r="K394" s="19">
        <f t="shared" ref="K394:K406" si="109">IF(ISERROR(F394/D394),0,F394/D394*100)</f>
        <v>100</v>
      </c>
    </row>
    <row r="395" spans="1:11" x14ac:dyDescent="0.2">
      <c r="A395" s="22" t="s">
        <v>29</v>
      </c>
      <c r="B395" s="17" t="s">
        <v>30</v>
      </c>
      <c r="C395" s="18">
        <v>22203380</v>
      </c>
      <c r="D395" s="18">
        <v>46100000</v>
      </c>
      <c r="E395" s="18">
        <v>50000</v>
      </c>
      <c r="F395" s="18">
        <v>46100000</v>
      </c>
      <c r="G395" s="18">
        <f t="shared" si="105"/>
        <v>23896620</v>
      </c>
      <c r="H395" s="18">
        <f t="shared" si="106"/>
        <v>-46050000</v>
      </c>
      <c r="I395" s="19">
        <f t="shared" si="107"/>
        <v>107.62604612450897</v>
      </c>
      <c r="J395" s="19">
        <f t="shared" si="108"/>
        <v>92200</v>
      </c>
      <c r="K395" s="19">
        <f t="shared" si="109"/>
        <v>100</v>
      </c>
    </row>
    <row r="396" spans="1:11" x14ac:dyDescent="0.2">
      <c r="A396" s="23" t="s">
        <v>31</v>
      </c>
      <c r="B396" s="17" t="s">
        <v>32</v>
      </c>
      <c r="C396" s="18">
        <v>22203380</v>
      </c>
      <c r="D396" s="18">
        <v>46100000</v>
      </c>
      <c r="E396" s="18">
        <v>50000</v>
      </c>
      <c r="F396" s="18">
        <v>46100000</v>
      </c>
      <c r="G396" s="18">
        <f t="shared" si="105"/>
        <v>23896620</v>
      </c>
      <c r="H396" s="18">
        <f t="shared" si="106"/>
        <v>-46050000</v>
      </c>
      <c r="I396" s="19">
        <f t="shared" si="107"/>
        <v>107.62604612450897</v>
      </c>
      <c r="J396" s="19">
        <f t="shared" si="108"/>
        <v>92200</v>
      </c>
      <c r="K396" s="19">
        <f t="shared" si="109"/>
        <v>100</v>
      </c>
    </row>
    <row r="397" spans="1:11" x14ac:dyDescent="0.2">
      <c r="A397" s="16" t="s">
        <v>33</v>
      </c>
      <c r="B397" s="17" t="s">
        <v>34</v>
      </c>
      <c r="C397" s="18">
        <v>6603380</v>
      </c>
      <c r="D397" s="18">
        <v>46100000</v>
      </c>
      <c r="E397" s="18">
        <v>50000</v>
      </c>
      <c r="F397" s="18">
        <v>41003058.859999999</v>
      </c>
      <c r="G397" s="18">
        <f t="shared" si="105"/>
        <v>34399678.859999999</v>
      </c>
      <c r="H397" s="18">
        <f t="shared" si="106"/>
        <v>-40953058.859999999</v>
      </c>
      <c r="I397" s="19">
        <f t="shared" si="107"/>
        <v>520.94047078920187</v>
      </c>
      <c r="J397" s="19">
        <f t="shared" si="108"/>
        <v>82006.117719999995</v>
      </c>
      <c r="K397" s="19">
        <f t="shared" si="109"/>
        <v>88.943728546637743</v>
      </c>
    </row>
    <row r="398" spans="1:11" x14ac:dyDescent="0.2">
      <c r="A398" s="22" t="s">
        <v>35</v>
      </c>
      <c r="B398" s="17" t="s">
        <v>36</v>
      </c>
      <c r="C398" s="18">
        <v>6603380</v>
      </c>
      <c r="D398" s="18">
        <v>46100000</v>
      </c>
      <c r="E398" s="18">
        <v>50000</v>
      </c>
      <c r="F398" s="18">
        <v>41003058.859999999</v>
      </c>
      <c r="G398" s="18">
        <f t="shared" si="105"/>
        <v>34399678.859999999</v>
      </c>
      <c r="H398" s="18">
        <f t="shared" si="106"/>
        <v>-40953058.859999999</v>
      </c>
      <c r="I398" s="19">
        <f t="shared" si="107"/>
        <v>520.94047078920187</v>
      </c>
      <c r="J398" s="19">
        <f t="shared" si="108"/>
        <v>82006.117719999995</v>
      </c>
      <c r="K398" s="19">
        <f t="shared" si="109"/>
        <v>88.943728546637743</v>
      </c>
    </row>
    <row r="399" spans="1:11" x14ac:dyDescent="0.2">
      <c r="A399" s="23" t="s">
        <v>37</v>
      </c>
      <c r="B399" s="17" t="s">
        <v>38</v>
      </c>
      <c r="C399" s="18">
        <v>0</v>
      </c>
      <c r="D399" s="18">
        <v>4000000</v>
      </c>
      <c r="E399" s="18">
        <v>50000</v>
      </c>
      <c r="F399" s="18">
        <v>3058.86</v>
      </c>
      <c r="G399" s="18">
        <f t="shared" si="105"/>
        <v>3058.86</v>
      </c>
      <c r="H399" s="18">
        <f t="shared" si="106"/>
        <v>46941.14</v>
      </c>
      <c r="I399" s="19">
        <f t="shared" si="107"/>
        <v>0</v>
      </c>
      <c r="J399" s="19">
        <f t="shared" si="108"/>
        <v>6.1177200000000003</v>
      </c>
      <c r="K399" s="19">
        <f t="shared" si="109"/>
        <v>7.6471499999999998E-2</v>
      </c>
    </row>
    <row r="400" spans="1:11" x14ac:dyDescent="0.2">
      <c r="A400" s="24" t="s">
        <v>39</v>
      </c>
      <c r="B400" s="17" t="s">
        <v>40</v>
      </c>
      <c r="C400" s="18">
        <v>0</v>
      </c>
      <c r="D400" s="18">
        <v>200000</v>
      </c>
      <c r="E400" s="18">
        <v>50000</v>
      </c>
      <c r="F400" s="18">
        <v>3058.86</v>
      </c>
      <c r="G400" s="18">
        <f t="shared" si="105"/>
        <v>3058.86</v>
      </c>
      <c r="H400" s="18">
        <f t="shared" si="106"/>
        <v>46941.14</v>
      </c>
      <c r="I400" s="19">
        <f t="shared" si="107"/>
        <v>0</v>
      </c>
      <c r="J400" s="19">
        <f t="shared" si="108"/>
        <v>6.1177200000000003</v>
      </c>
      <c r="K400" s="19">
        <f t="shared" si="109"/>
        <v>1.5294300000000001</v>
      </c>
    </row>
    <row r="401" spans="1:11" x14ac:dyDescent="0.2">
      <c r="A401" s="24" t="s">
        <v>41</v>
      </c>
      <c r="B401" s="17" t="s">
        <v>42</v>
      </c>
      <c r="C401" s="18">
        <v>0</v>
      </c>
      <c r="D401" s="18">
        <v>3800000</v>
      </c>
      <c r="E401" s="18">
        <v>0</v>
      </c>
      <c r="F401" s="18">
        <v>0</v>
      </c>
      <c r="G401" s="18">
        <f t="shared" si="105"/>
        <v>0</v>
      </c>
      <c r="H401" s="18">
        <f t="shared" si="106"/>
        <v>0</v>
      </c>
      <c r="I401" s="19">
        <f t="shared" si="107"/>
        <v>0</v>
      </c>
      <c r="J401" s="19">
        <f t="shared" si="108"/>
        <v>0</v>
      </c>
      <c r="K401" s="19">
        <f t="shared" si="109"/>
        <v>0</v>
      </c>
    </row>
    <row r="402" spans="1:11" x14ac:dyDescent="0.2">
      <c r="A402" s="23" t="s">
        <v>45</v>
      </c>
      <c r="B402" s="17" t="s">
        <v>46</v>
      </c>
      <c r="C402" s="18">
        <v>6603380</v>
      </c>
      <c r="D402" s="18">
        <v>42100000</v>
      </c>
      <c r="E402" s="18">
        <v>0</v>
      </c>
      <c r="F402" s="18">
        <v>41000000</v>
      </c>
      <c r="G402" s="18">
        <f t="shared" si="105"/>
        <v>34396620</v>
      </c>
      <c r="H402" s="18">
        <f t="shared" si="106"/>
        <v>-41000000</v>
      </c>
      <c r="I402" s="19">
        <f t="shared" si="107"/>
        <v>520.89414814837255</v>
      </c>
      <c r="J402" s="19">
        <f t="shared" si="108"/>
        <v>0</v>
      </c>
      <c r="K402" s="19">
        <f t="shared" si="109"/>
        <v>97.387173396674584</v>
      </c>
    </row>
    <row r="403" spans="1:11" x14ac:dyDescent="0.2">
      <c r="A403" s="24" t="s">
        <v>47</v>
      </c>
      <c r="B403" s="17" t="s">
        <v>48</v>
      </c>
      <c r="C403" s="18">
        <v>6603380</v>
      </c>
      <c r="D403" s="18">
        <v>42100000</v>
      </c>
      <c r="E403" s="18">
        <v>0</v>
      </c>
      <c r="F403" s="18">
        <v>41000000</v>
      </c>
      <c r="G403" s="18">
        <f t="shared" si="105"/>
        <v>34396620</v>
      </c>
      <c r="H403" s="18">
        <f t="shared" si="106"/>
        <v>-41000000</v>
      </c>
      <c r="I403" s="19">
        <f t="shared" si="107"/>
        <v>520.89414814837255</v>
      </c>
      <c r="J403" s="19">
        <f t="shared" si="108"/>
        <v>0</v>
      </c>
      <c r="K403" s="19">
        <f t="shared" si="109"/>
        <v>97.387173396674584</v>
      </c>
    </row>
    <row r="404" spans="1:11" x14ac:dyDescent="0.2">
      <c r="A404" s="16"/>
      <c r="B404" s="17" t="s">
        <v>63</v>
      </c>
      <c r="C404" s="18">
        <v>15600000</v>
      </c>
      <c r="D404" s="18">
        <v>0</v>
      </c>
      <c r="E404" s="18">
        <v>0</v>
      </c>
      <c r="F404" s="18">
        <v>5096941.1399999997</v>
      </c>
      <c r="G404" s="18">
        <f t="shared" si="105"/>
        <v>-10503058.859999999</v>
      </c>
      <c r="H404" s="18">
        <f t="shared" si="106"/>
        <v>-5096941.1399999997</v>
      </c>
      <c r="I404" s="19">
        <f t="shared" si="107"/>
        <v>-67.327300384615384</v>
      </c>
      <c r="J404" s="19">
        <f t="shared" si="108"/>
        <v>0</v>
      </c>
      <c r="K404" s="19">
        <f t="shared" si="109"/>
        <v>0</v>
      </c>
    </row>
    <row r="405" spans="1:11" x14ac:dyDescent="0.2">
      <c r="A405" s="16" t="s">
        <v>64</v>
      </c>
      <c r="B405" s="17" t="s">
        <v>65</v>
      </c>
      <c r="C405" s="18">
        <v>-15600000</v>
      </c>
      <c r="D405" s="18">
        <v>0</v>
      </c>
      <c r="E405" s="18">
        <v>0</v>
      </c>
      <c r="F405" s="18">
        <v>-5096941.1399999997</v>
      </c>
      <c r="G405" s="18">
        <f t="shared" si="105"/>
        <v>10503058.859999999</v>
      </c>
      <c r="H405" s="18">
        <f t="shared" si="106"/>
        <v>5096941.1399999997</v>
      </c>
      <c r="I405" s="19">
        <f t="shared" si="107"/>
        <v>-67.327300384615384</v>
      </c>
      <c r="J405" s="19">
        <f t="shared" si="108"/>
        <v>0</v>
      </c>
      <c r="K405" s="19">
        <f t="shared" si="109"/>
        <v>0</v>
      </c>
    </row>
    <row r="406" spans="1:11" x14ac:dyDescent="0.2">
      <c r="A406" s="22" t="s">
        <v>66</v>
      </c>
      <c r="B406" s="17" t="s">
        <v>67</v>
      </c>
      <c r="C406" s="18">
        <v>-15600000</v>
      </c>
      <c r="D406" s="18">
        <v>0</v>
      </c>
      <c r="E406" s="18">
        <v>0</v>
      </c>
      <c r="F406" s="18">
        <v>-5096941.1399999997</v>
      </c>
      <c r="G406" s="18">
        <f t="shared" si="105"/>
        <v>10503058.859999999</v>
      </c>
      <c r="H406" s="18">
        <f t="shared" si="106"/>
        <v>5096941.1399999997</v>
      </c>
      <c r="I406" s="19">
        <f t="shared" si="107"/>
        <v>-67.327300384615384</v>
      </c>
      <c r="J406" s="19">
        <f t="shared" si="108"/>
        <v>0</v>
      </c>
      <c r="K406" s="19">
        <f t="shared" si="109"/>
        <v>0</v>
      </c>
    </row>
    <row r="407" spans="1:11" x14ac:dyDescent="0.2">
      <c r="A407" s="27" t="s">
        <v>212</v>
      </c>
      <c r="B407" s="28" t="s">
        <v>213</v>
      </c>
      <c r="C407" s="29"/>
      <c r="D407" s="29"/>
      <c r="E407" s="29"/>
      <c r="F407" s="29"/>
      <c r="G407" s="29"/>
      <c r="H407" s="29"/>
      <c r="I407" s="30"/>
      <c r="J407" s="30"/>
      <c r="K407" s="30"/>
    </row>
    <row r="408" spans="1:11" x14ac:dyDescent="0.2">
      <c r="A408" s="16" t="s">
        <v>25</v>
      </c>
      <c r="B408" s="17" t="s">
        <v>26</v>
      </c>
      <c r="C408" s="18">
        <v>8596621.3399999999</v>
      </c>
      <c r="D408" s="18">
        <v>9251521</v>
      </c>
      <c r="E408" s="18">
        <v>1630415</v>
      </c>
      <c r="F408" s="18">
        <v>9235640.5</v>
      </c>
      <c r="G408" s="18">
        <f t="shared" ref="G408:G430" si="110">F408-C408</f>
        <v>639019.16000000015</v>
      </c>
      <c r="H408" s="18">
        <f t="shared" ref="H408:H430" si="111">E408-F408</f>
        <v>-7605225.5</v>
      </c>
      <c r="I408" s="19">
        <f t="shared" ref="I408:I430" si="112">IF(ISERROR(F408/C408),0,F408/C408*100-100)</f>
        <v>7.433375680125053</v>
      </c>
      <c r="J408" s="19">
        <f t="shared" ref="J408:J430" si="113">IF(ISERROR(F408/E408),0,F408/E408*100)</f>
        <v>566.45949037514981</v>
      </c>
      <c r="K408" s="19">
        <f t="shared" ref="K408:K430" si="114">IF(ISERROR(F408/D408),0,F408/D408*100)</f>
        <v>99.828347144215542</v>
      </c>
    </row>
    <row r="409" spans="1:11" ht="25.5" x14ac:dyDescent="0.2">
      <c r="A409" s="22" t="s">
        <v>27</v>
      </c>
      <c r="B409" s="17" t="s">
        <v>28</v>
      </c>
      <c r="C409" s="18">
        <v>24336.34</v>
      </c>
      <c r="D409" s="18">
        <v>80000</v>
      </c>
      <c r="E409" s="18">
        <v>20000</v>
      </c>
      <c r="F409" s="18">
        <v>64119.5</v>
      </c>
      <c r="G409" s="18">
        <f t="shared" si="110"/>
        <v>39783.160000000003</v>
      </c>
      <c r="H409" s="18">
        <f t="shared" si="111"/>
        <v>-44119.5</v>
      </c>
      <c r="I409" s="19">
        <f t="shared" si="112"/>
        <v>163.47223945753552</v>
      </c>
      <c r="J409" s="19">
        <f t="shared" si="113"/>
        <v>320.59750000000003</v>
      </c>
      <c r="K409" s="19">
        <f t="shared" si="114"/>
        <v>80.149375000000006</v>
      </c>
    </row>
    <row r="410" spans="1:11" x14ac:dyDescent="0.2">
      <c r="A410" s="22" t="s">
        <v>29</v>
      </c>
      <c r="B410" s="17" t="s">
        <v>30</v>
      </c>
      <c r="C410" s="18">
        <v>8572285</v>
      </c>
      <c r="D410" s="18">
        <v>9171521</v>
      </c>
      <c r="E410" s="18">
        <v>1610415</v>
      </c>
      <c r="F410" s="18">
        <v>9171521</v>
      </c>
      <c r="G410" s="18">
        <f t="shared" si="110"/>
        <v>599236</v>
      </c>
      <c r="H410" s="18">
        <f t="shared" si="111"/>
        <v>-7561106</v>
      </c>
      <c r="I410" s="19">
        <f t="shared" si="112"/>
        <v>6.9903882103779864</v>
      </c>
      <c r="J410" s="19">
        <f t="shared" si="113"/>
        <v>569.51288953468509</v>
      </c>
      <c r="K410" s="19">
        <f t="shared" si="114"/>
        <v>100</v>
      </c>
    </row>
    <row r="411" spans="1:11" x14ac:dyDescent="0.2">
      <c r="A411" s="23" t="s">
        <v>31</v>
      </c>
      <c r="B411" s="17" t="s">
        <v>32</v>
      </c>
      <c r="C411" s="18">
        <v>8572285</v>
      </c>
      <c r="D411" s="18">
        <v>9171521</v>
      </c>
      <c r="E411" s="18">
        <v>1610415</v>
      </c>
      <c r="F411" s="18">
        <v>9171521</v>
      </c>
      <c r="G411" s="18">
        <f t="shared" si="110"/>
        <v>599236</v>
      </c>
      <c r="H411" s="18">
        <f t="shared" si="111"/>
        <v>-7561106</v>
      </c>
      <c r="I411" s="19">
        <f t="shared" si="112"/>
        <v>6.9903882103779864</v>
      </c>
      <c r="J411" s="19">
        <f t="shared" si="113"/>
        <v>569.51288953468509</v>
      </c>
      <c r="K411" s="19">
        <f t="shared" si="114"/>
        <v>100</v>
      </c>
    </row>
    <row r="412" spans="1:11" x14ac:dyDescent="0.2">
      <c r="A412" s="16" t="s">
        <v>33</v>
      </c>
      <c r="B412" s="17" t="s">
        <v>34</v>
      </c>
      <c r="C412" s="18">
        <v>1468538.11</v>
      </c>
      <c r="D412" s="18">
        <v>9349521</v>
      </c>
      <c r="E412" s="18">
        <v>1630415</v>
      </c>
      <c r="F412" s="18">
        <v>1699075.02</v>
      </c>
      <c r="G412" s="18">
        <f t="shared" si="110"/>
        <v>230536.90999999992</v>
      </c>
      <c r="H412" s="18">
        <f t="shared" si="111"/>
        <v>-68660.020000000019</v>
      </c>
      <c r="I412" s="19">
        <f t="shared" si="112"/>
        <v>15.698394779826302</v>
      </c>
      <c r="J412" s="19">
        <f t="shared" si="113"/>
        <v>104.21119898921441</v>
      </c>
      <c r="K412" s="19">
        <f t="shared" si="114"/>
        <v>18.172856342052178</v>
      </c>
    </row>
    <row r="413" spans="1:11" x14ac:dyDescent="0.2">
      <c r="A413" s="22" t="s">
        <v>35</v>
      </c>
      <c r="B413" s="17" t="s">
        <v>36</v>
      </c>
      <c r="C413" s="18">
        <v>1441458.42</v>
      </c>
      <c r="D413" s="18">
        <v>9128208</v>
      </c>
      <c r="E413" s="18">
        <v>1560415</v>
      </c>
      <c r="F413" s="18">
        <v>1672137.46</v>
      </c>
      <c r="G413" s="18">
        <f t="shared" si="110"/>
        <v>230679.04000000004</v>
      </c>
      <c r="H413" s="18">
        <f t="shared" si="111"/>
        <v>-111722.45999999996</v>
      </c>
      <c r="I413" s="19">
        <f t="shared" si="112"/>
        <v>16.003169900662158</v>
      </c>
      <c r="J413" s="19">
        <f t="shared" si="113"/>
        <v>107.15979146573187</v>
      </c>
      <c r="K413" s="19">
        <f t="shared" si="114"/>
        <v>18.318354051529063</v>
      </c>
    </row>
    <row r="414" spans="1:11" x14ac:dyDescent="0.2">
      <c r="A414" s="23" t="s">
        <v>37</v>
      </c>
      <c r="B414" s="17" t="s">
        <v>38</v>
      </c>
      <c r="C414" s="18">
        <v>1441125.31</v>
      </c>
      <c r="D414" s="18">
        <v>8919189</v>
      </c>
      <c r="E414" s="18">
        <v>1560000</v>
      </c>
      <c r="F414" s="18">
        <v>1560799.28</v>
      </c>
      <c r="G414" s="18">
        <f t="shared" si="110"/>
        <v>119673.96999999997</v>
      </c>
      <c r="H414" s="18">
        <f t="shared" si="111"/>
        <v>-799.28000000002794</v>
      </c>
      <c r="I414" s="19">
        <f t="shared" si="112"/>
        <v>8.3042029148734997</v>
      </c>
      <c r="J414" s="19">
        <f t="shared" si="113"/>
        <v>100.0512358974359</v>
      </c>
      <c r="K414" s="19">
        <f t="shared" si="114"/>
        <v>17.499340803295009</v>
      </c>
    </row>
    <row r="415" spans="1:11" x14ac:dyDescent="0.2">
      <c r="A415" s="24" t="s">
        <v>39</v>
      </c>
      <c r="B415" s="17" t="s">
        <v>40</v>
      </c>
      <c r="C415" s="18">
        <v>1231695.03</v>
      </c>
      <c r="D415" s="18">
        <v>5265793</v>
      </c>
      <c r="E415" s="18">
        <v>1270000</v>
      </c>
      <c r="F415" s="18">
        <v>1230521.47</v>
      </c>
      <c r="G415" s="18">
        <f t="shared" si="110"/>
        <v>-1173.5600000000559</v>
      </c>
      <c r="H415" s="18">
        <f t="shared" si="111"/>
        <v>39478.530000000028</v>
      </c>
      <c r="I415" s="19">
        <f t="shared" si="112"/>
        <v>-9.5280079192988865E-2</v>
      </c>
      <c r="J415" s="19">
        <f t="shared" si="113"/>
        <v>96.891454330708655</v>
      </c>
      <c r="K415" s="19">
        <f t="shared" si="114"/>
        <v>23.368208169215919</v>
      </c>
    </row>
    <row r="416" spans="1:11" x14ac:dyDescent="0.2">
      <c r="A416" s="24" t="s">
        <v>41</v>
      </c>
      <c r="B416" s="17" t="s">
        <v>42</v>
      </c>
      <c r="C416" s="18">
        <v>209430.28</v>
      </c>
      <c r="D416" s="18">
        <v>3653396</v>
      </c>
      <c r="E416" s="18">
        <v>290000</v>
      </c>
      <c r="F416" s="18">
        <v>330277.81</v>
      </c>
      <c r="G416" s="18">
        <f t="shared" si="110"/>
        <v>120847.53</v>
      </c>
      <c r="H416" s="18">
        <f t="shared" si="111"/>
        <v>-40277.81</v>
      </c>
      <c r="I416" s="19">
        <f t="shared" si="112"/>
        <v>57.702988316684667</v>
      </c>
      <c r="J416" s="19">
        <f t="shared" si="113"/>
        <v>113.88890000000001</v>
      </c>
      <c r="K416" s="19">
        <f t="shared" si="114"/>
        <v>9.0402959328799835</v>
      </c>
    </row>
    <row r="417" spans="1:11" x14ac:dyDescent="0.2">
      <c r="A417" s="25" t="s">
        <v>43</v>
      </c>
      <c r="B417" s="17" t="s">
        <v>44</v>
      </c>
      <c r="C417" s="18">
        <v>1071.3</v>
      </c>
      <c r="D417" s="18">
        <v>0</v>
      </c>
      <c r="E417" s="18">
        <v>0</v>
      </c>
      <c r="F417" s="18">
        <v>1334</v>
      </c>
      <c r="G417" s="18">
        <f t="shared" si="110"/>
        <v>262.70000000000005</v>
      </c>
      <c r="H417" s="18">
        <f t="shared" si="111"/>
        <v>-1334</v>
      </c>
      <c r="I417" s="19">
        <f t="shared" si="112"/>
        <v>24.521609259777847</v>
      </c>
      <c r="J417" s="19">
        <f t="shared" si="113"/>
        <v>0</v>
      </c>
      <c r="K417" s="19">
        <f t="shared" si="114"/>
        <v>0</v>
      </c>
    </row>
    <row r="418" spans="1:11" ht="25.5" x14ac:dyDescent="0.2">
      <c r="A418" s="23" t="s">
        <v>51</v>
      </c>
      <c r="B418" s="17" t="s">
        <v>52</v>
      </c>
      <c r="C418" s="18">
        <v>333.11</v>
      </c>
      <c r="D418" s="18">
        <v>209019</v>
      </c>
      <c r="E418" s="18">
        <v>415</v>
      </c>
      <c r="F418" s="18">
        <v>111338.18</v>
      </c>
      <c r="G418" s="18">
        <f t="shared" si="110"/>
        <v>111005.06999999999</v>
      </c>
      <c r="H418" s="18">
        <f t="shared" si="111"/>
        <v>-110923.18</v>
      </c>
      <c r="I418" s="19">
        <f t="shared" si="112"/>
        <v>33323.84797814535</v>
      </c>
      <c r="J418" s="19">
        <f t="shared" si="113"/>
        <v>26828.47710843373</v>
      </c>
      <c r="K418" s="19">
        <f t="shared" si="114"/>
        <v>53.267014003511633</v>
      </c>
    </row>
    <row r="419" spans="1:11" x14ac:dyDescent="0.2">
      <c r="A419" s="24" t="s">
        <v>53</v>
      </c>
      <c r="B419" s="17" t="s">
        <v>54</v>
      </c>
      <c r="C419" s="18">
        <v>333.11</v>
      </c>
      <c r="D419" s="18">
        <v>52842</v>
      </c>
      <c r="E419" s="18">
        <v>415</v>
      </c>
      <c r="F419" s="18">
        <v>51338.18</v>
      </c>
      <c r="G419" s="18">
        <f t="shared" si="110"/>
        <v>51005.07</v>
      </c>
      <c r="H419" s="18">
        <f t="shared" si="111"/>
        <v>-50923.18</v>
      </c>
      <c r="I419" s="19">
        <f t="shared" si="112"/>
        <v>15311.779892527995</v>
      </c>
      <c r="J419" s="19">
        <f t="shared" si="113"/>
        <v>12370.64578313253</v>
      </c>
      <c r="K419" s="19">
        <f t="shared" si="114"/>
        <v>97.154119828923953</v>
      </c>
    </row>
    <row r="420" spans="1:11" ht="25.5" x14ac:dyDescent="0.2">
      <c r="A420" s="25" t="s">
        <v>78</v>
      </c>
      <c r="B420" s="17" t="s">
        <v>79</v>
      </c>
      <c r="C420" s="18">
        <v>333.11</v>
      </c>
      <c r="D420" s="18">
        <v>1660</v>
      </c>
      <c r="E420" s="18">
        <v>415</v>
      </c>
      <c r="F420" s="18">
        <v>156.63</v>
      </c>
      <c r="G420" s="18">
        <f t="shared" si="110"/>
        <v>-176.48000000000002</v>
      </c>
      <c r="H420" s="18">
        <f t="shared" si="111"/>
        <v>258.37</v>
      </c>
      <c r="I420" s="19">
        <f t="shared" si="112"/>
        <v>-52.979496262495871</v>
      </c>
      <c r="J420" s="19">
        <f t="shared" si="113"/>
        <v>37.742168674698796</v>
      </c>
      <c r="K420" s="19">
        <f t="shared" si="114"/>
        <v>9.435542168674699</v>
      </c>
    </row>
    <row r="421" spans="1:11" ht="25.5" x14ac:dyDescent="0.2">
      <c r="A421" s="25" t="s">
        <v>55</v>
      </c>
      <c r="B421" s="17" t="s">
        <v>56</v>
      </c>
      <c r="C421" s="18">
        <v>0</v>
      </c>
      <c r="D421" s="18">
        <v>51182</v>
      </c>
      <c r="E421" s="18">
        <v>0</v>
      </c>
      <c r="F421" s="18">
        <v>51181.55</v>
      </c>
      <c r="G421" s="18">
        <f t="shared" si="110"/>
        <v>51181.55</v>
      </c>
      <c r="H421" s="18">
        <f t="shared" si="111"/>
        <v>-51181.55</v>
      </c>
      <c r="I421" s="19">
        <f t="shared" si="112"/>
        <v>0</v>
      </c>
      <c r="J421" s="19">
        <f t="shared" si="113"/>
        <v>0</v>
      </c>
      <c r="K421" s="19">
        <f t="shared" si="114"/>
        <v>99.99912078465087</v>
      </c>
    </row>
    <row r="422" spans="1:11" ht="25.5" x14ac:dyDescent="0.2">
      <c r="A422" s="26" t="s">
        <v>57</v>
      </c>
      <c r="B422" s="17" t="s">
        <v>58</v>
      </c>
      <c r="C422" s="18">
        <v>0</v>
      </c>
      <c r="D422" s="18">
        <v>51182</v>
      </c>
      <c r="E422" s="18">
        <v>0</v>
      </c>
      <c r="F422" s="18">
        <v>51181.55</v>
      </c>
      <c r="G422" s="18">
        <f t="shared" si="110"/>
        <v>51181.55</v>
      </c>
      <c r="H422" s="18">
        <f t="shared" si="111"/>
        <v>-51181.55</v>
      </c>
      <c r="I422" s="19">
        <f t="shared" si="112"/>
        <v>0</v>
      </c>
      <c r="J422" s="19">
        <f t="shared" si="113"/>
        <v>0</v>
      </c>
      <c r="K422" s="19">
        <f t="shared" si="114"/>
        <v>99.99912078465087</v>
      </c>
    </row>
    <row r="423" spans="1:11" ht="25.5" x14ac:dyDescent="0.2">
      <c r="A423" s="24" t="s">
        <v>156</v>
      </c>
      <c r="B423" s="17" t="s">
        <v>157</v>
      </c>
      <c r="C423" s="18">
        <v>0</v>
      </c>
      <c r="D423" s="18">
        <v>156177</v>
      </c>
      <c r="E423" s="18">
        <v>0</v>
      </c>
      <c r="F423" s="18">
        <v>60000</v>
      </c>
      <c r="G423" s="18">
        <f t="shared" si="110"/>
        <v>60000</v>
      </c>
      <c r="H423" s="18">
        <f t="shared" si="111"/>
        <v>-60000</v>
      </c>
      <c r="I423" s="19">
        <f t="shared" si="112"/>
        <v>0</v>
      </c>
      <c r="J423" s="19">
        <f t="shared" si="113"/>
        <v>0</v>
      </c>
      <c r="K423" s="19">
        <f t="shared" si="114"/>
        <v>38.417948865710059</v>
      </c>
    </row>
    <row r="424" spans="1:11" ht="38.25" x14ac:dyDescent="0.2">
      <c r="A424" s="25" t="s">
        <v>180</v>
      </c>
      <c r="B424" s="17" t="s">
        <v>181</v>
      </c>
      <c r="C424" s="18">
        <v>0</v>
      </c>
      <c r="D424" s="18">
        <v>156177</v>
      </c>
      <c r="E424" s="18">
        <v>0</v>
      </c>
      <c r="F424" s="18">
        <v>60000</v>
      </c>
      <c r="G424" s="18">
        <f t="shared" si="110"/>
        <v>60000</v>
      </c>
      <c r="H424" s="18">
        <f t="shared" si="111"/>
        <v>-60000</v>
      </c>
      <c r="I424" s="19">
        <f t="shared" si="112"/>
        <v>0</v>
      </c>
      <c r="J424" s="19">
        <f t="shared" si="113"/>
        <v>0</v>
      </c>
      <c r="K424" s="19">
        <f t="shared" si="114"/>
        <v>38.417948865710059</v>
      </c>
    </row>
    <row r="425" spans="1:11" x14ac:dyDescent="0.2">
      <c r="A425" s="22" t="s">
        <v>59</v>
      </c>
      <c r="B425" s="17" t="s">
        <v>60</v>
      </c>
      <c r="C425" s="18">
        <v>27079.69</v>
      </c>
      <c r="D425" s="18">
        <v>221313</v>
      </c>
      <c r="E425" s="18">
        <v>70000</v>
      </c>
      <c r="F425" s="18">
        <v>26937.56</v>
      </c>
      <c r="G425" s="18">
        <f t="shared" si="110"/>
        <v>-142.12999999999738</v>
      </c>
      <c r="H425" s="18">
        <f t="shared" si="111"/>
        <v>43062.44</v>
      </c>
      <c r="I425" s="19">
        <f t="shared" si="112"/>
        <v>-0.52485829786085958</v>
      </c>
      <c r="J425" s="19">
        <f t="shared" si="113"/>
        <v>38.482228571428571</v>
      </c>
      <c r="K425" s="19">
        <f t="shared" si="114"/>
        <v>12.171702520864116</v>
      </c>
    </row>
    <row r="426" spans="1:11" x14ac:dyDescent="0.2">
      <c r="A426" s="23" t="s">
        <v>61</v>
      </c>
      <c r="B426" s="17" t="s">
        <v>62</v>
      </c>
      <c r="C426" s="18">
        <v>27079.69</v>
      </c>
      <c r="D426" s="18">
        <v>221313</v>
      </c>
      <c r="E426" s="18">
        <v>70000</v>
      </c>
      <c r="F426" s="18">
        <v>26937.56</v>
      </c>
      <c r="G426" s="18">
        <f t="shared" si="110"/>
        <v>-142.12999999999738</v>
      </c>
      <c r="H426" s="18">
        <f t="shared" si="111"/>
        <v>43062.44</v>
      </c>
      <c r="I426" s="19">
        <f t="shared" si="112"/>
        <v>-0.52485829786085958</v>
      </c>
      <c r="J426" s="19">
        <f t="shared" si="113"/>
        <v>38.482228571428571</v>
      </c>
      <c r="K426" s="19">
        <f t="shared" si="114"/>
        <v>12.171702520864116</v>
      </c>
    </row>
    <row r="427" spans="1:11" x14ac:dyDescent="0.2">
      <c r="A427" s="16"/>
      <c r="B427" s="17" t="s">
        <v>63</v>
      </c>
      <c r="C427" s="18">
        <v>7128083.2300000004</v>
      </c>
      <c r="D427" s="18">
        <v>-98000</v>
      </c>
      <c r="E427" s="18">
        <v>0</v>
      </c>
      <c r="F427" s="18">
        <v>7536565.4800000004</v>
      </c>
      <c r="G427" s="18">
        <f t="shared" si="110"/>
        <v>408482.25</v>
      </c>
      <c r="H427" s="18">
        <f t="shared" si="111"/>
        <v>-7536565.4800000004</v>
      </c>
      <c r="I427" s="19">
        <f t="shared" si="112"/>
        <v>5.7306043829681812</v>
      </c>
      <c r="J427" s="19">
        <f t="shared" si="113"/>
        <v>0</v>
      </c>
      <c r="K427" s="19">
        <f t="shared" si="114"/>
        <v>-7690.3729387755102</v>
      </c>
    </row>
    <row r="428" spans="1:11" x14ac:dyDescent="0.2">
      <c r="A428" s="16" t="s">
        <v>64</v>
      </c>
      <c r="B428" s="17" t="s">
        <v>65</v>
      </c>
      <c r="C428" s="18">
        <v>-7128083.2300000004</v>
      </c>
      <c r="D428" s="18">
        <v>98000</v>
      </c>
      <c r="E428" s="18">
        <v>0</v>
      </c>
      <c r="F428" s="18">
        <v>-7536565.4800000004</v>
      </c>
      <c r="G428" s="18">
        <f t="shared" si="110"/>
        <v>-408482.25</v>
      </c>
      <c r="H428" s="18">
        <f t="shared" si="111"/>
        <v>7536565.4800000004</v>
      </c>
      <c r="I428" s="19">
        <f t="shared" si="112"/>
        <v>5.7306043829681812</v>
      </c>
      <c r="J428" s="19">
        <f t="shared" si="113"/>
        <v>0</v>
      </c>
      <c r="K428" s="19">
        <f t="shared" si="114"/>
        <v>-7690.3729387755102</v>
      </c>
    </row>
    <row r="429" spans="1:11" x14ac:dyDescent="0.2">
      <c r="A429" s="22" t="s">
        <v>66</v>
      </c>
      <c r="B429" s="17" t="s">
        <v>67</v>
      </c>
      <c r="C429" s="18">
        <v>-7128083.2300000004</v>
      </c>
      <c r="D429" s="18">
        <v>98000</v>
      </c>
      <c r="E429" s="18">
        <v>0</v>
      </c>
      <c r="F429" s="18">
        <v>-7536565.4800000004</v>
      </c>
      <c r="G429" s="18">
        <f t="shared" si="110"/>
        <v>-408482.25</v>
      </c>
      <c r="H429" s="18">
        <f t="shared" si="111"/>
        <v>7536565.4800000004</v>
      </c>
      <c r="I429" s="19">
        <f t="shared" si="112"/>
        <v>5.7306043829681812</v>
      </c>
      <c r="J429" s="19">
        <f t="shared" si="113"/>
        <v>0</v>
      </c>
      <c r="K429" s="19">
        <f t="shared" si="114"/>
        <v>-7690.3729387755102</v>
      </c>
    </row>
    <row r="430" spans="1:11" ht="25.5" x14ac:dyDescent="0.2">
      <c r="A430" s="23" t="s">
        <v>80</v>
      </c>
      <c r="B430" s="17" t="s">
        <v>81</v>
      </c>
      <c r="C430" s="18">
        <v>0</v>
      </c>
      <c r="D430" s="18">
        <v>98000</v>
      </c>
      <c r="E430" s="18">
        <v>0</v>
      </c>
      <c r="F430" s="18">
        <v>0</v>
      </c>
      <c r="G430" s="18">
        <f t="shared" si="110"/>
        <v>0</v>
      </c>
      <c r="H430" s="18">
        <f t="shared" si="111"/>
        <v>0</v>
      </c>
      <c r="I430" s="19">
        <f t="shared" si="112"/>
        <v>0</v>
      </c>
      <c r="J430" s="19">
        <f t="shared" si="113"/>
        <v>0</v>
      </c>
      <c r="K430" s="19">
        <f t="shared" si="114"/>
        <v>0</v>
      </c>
    </row>
    <row r="431" spans="1:11" x14ac:dyDescent="0.2">
      <c r="A431" s="27" t="s">
        <v>107</v>
      </c>
      <c r="B431" s="28" t="s">
        <v>108</v>
      </c>
      <c r="C431" s="29"/>
      <c r="D431" s="29"/>
      <c r="E431" s="29"/>
      <c r="F431" s="29"/>
      <c r="G431" s="29"/>
      <c r="H431" s="29"/>
      <c r="I431" s="30"/>
      <c r="J431" s="30"/>
      <c r="K431" s="30"/>
    </row>
    <row r="432" spans="1:11" x14ac:dyDescent="0.2">
      <c r="A432" s="16" t="s">
        <v>25</v>
      </c>
      <c r="B432" s="17" t="s">
        <v>26</v>
      </c>
      <c r="C432" s="18">
        <v>2197373</v>
      </c>
      <c r="D432" s="18">
        <v>69281090</v>
      </c>
      <c r="E432" s="18">
        <v>0</v>
      </c>
      <c r="F432" s="18">
        <v>69281090</v>
      </c>
      <c r="G432" s="18">
        <f t="shared" ref="G432:G444" si="115">F432-C432</f>
        <v>67083717</v>
      </c>
      <c r="H432" s="18">
        <f t="shared" ref="H432:H444" si="116">E432-F432</f>
        <v>-69281090</v>
      </c>
      <c r="I432" s="19">
        <f t="shared" ref="I432:I444" si="117">IF(ISERROR(F432/C432),0,F432/C432*100-100)</f>
        <v>3052.9053101134855</v>
      </c>
      <c r="J432" s="19">
        <f t="shared" ref="J432:J444" si="118">IF(ISERROR(F432/E432),0,F432/E432*100)</f>
        <v>0</v>
      </c>
      <c r="K432" s="19">
        <f t="shared" ref="K432:K444" si="119">IF(ISERROR(F432/D432),0,F432/D432*100)</f>
        <v>100</v>
      </c>
    </row>
    <row r="433" spans="1:11" x14ac:dyDescent="0.2">
      <c r="A433" s="22" t="s">
        <v>29</v>
      </c>
      <c r="B433" s="17" t="s">
        <v>30</v>
      </c>
      <c r="C433" s="18">
        <v>2197373</v>
      </c>
      <c r="D433" s="18">
        <v>69281090</v>
      </c>
      <c r="E433" s="18">
        <v>0</v>
      </c>
      <c r="F433" s="18">
        <v>69281090</v>
      </c>
      <c r="G433" s="18">
        <f t="shared" si="115"/>
        <v>67083717</v>
      </c>
      <c r="H433" s="18">
        <f t="shared" si="116"/>
        <v>-69281090</v>
      </c>
      <c r="I433" s="19">
        <f t="shared" si="117"/>
        <v>3052.9053101134855</v>
      </c>
      <c r="J433" s="19">
        <f t="shared" si="118"/>
        <v>0</v>
      </c>
      <c r="K433" s="19">
        <f t="shared" si="119"/>
        <v>100</v>
      </c>
    </row>
    <row r="434" spans="1:11" x14ac:dyDescent="0.2">
      <c r="A434" s="23" t="s">
        <v>31</v>
      </c>
      <c r="B434" s="17" t="s">
        <v>32</v>
      </c>
      <c r="C434" s="18">
        <v>2197373</v>
      </c>
      <c r="D434" s="18">
        <v>69281090</v>
      </c>
      <c r="E434" s="18">
        <v>0</v>
      </c>
      <c r="F434" s="18">
        <v>69281090</v>
      </c>
      <c r="G434" s="18">
        <f t="shared" si="115"/>
        <v>67083717</v>
      </c>
      <c r="H434" s="18">
        <f t="shared" si="116"/>
        <v>-69281090</v>
      </c>
      <c r="I434" s="19">
        <f t="shared" si="117"/>
        <v>3052.9053101134855</v>
      </c>
      <c r="J434" s="19">
        <f t="shared" si="118"/>
        <v>0</v>
      </c>
      <c r="K434" s="19">
        <f t="shared" si="119"/>
        <v>100</v>
      </c>
    </row>
    <row r="435" spans="1:11" x14ac:dyDescent="0.2">
      <c r="A435" s="16" t="s">
        <v>33</v>
      </c>
      <c r="B435" s="17" t="s">
        <v>34</v>
      </c>
      <c r="C435" s="18">
        <v>2013435.73</v>
      </c>
      <c r="D435" s="18">
        <v>69281090</v>
      </c>
      <c r="E435" s="18">
        <v>0</v>
      </c>
      <c r="F435" s="18">
        <v>64455029.350000001</v>
      </c>
      <c r="G435" s="18">
        <f t="shared" si="115"/>
        <v>62441593.620000005</v>
      </c>
      <c r="H435" s="18">
        <f t="shared" si="116"/>
        <v>-64455029.350000001</v>
      </c>
      <c r="I435" s="19">
        <f t="shared" si="117"/>
        <v>3101.2459295137278</v>
      </c>
      <c r="J435" s="19">
        <f t="shared" si="118"/>
        <v>0</v>
      </c>
      <c r="K435" s="19">
        <f t="shared" si="119"/>
        <v>93.034086718323863</v>
      </c>
    </row>
    <row r="436" spans="1:11" x14ac:dyDescent="0.2">
      <c r="A436" s="22" t="s">
        <v>35</v>
      </c>
      <c r="B436" s="17" t="s">
        <v>36</v>
      </c>
      <c r="C436" s="18">
        <v>2013435.73</v>
      </c>
      <c r="D436" s="18">
        <v>69281090</v>
      </c>
      <c r="E436" s="18">
        <v>0</v>
      </c>
      <c r="F436" s="18">
        <v>64455029.350000001</v>
      </c>
      <c r="G436" s="18">
        <f t="shared" si="115"/>
        <v>62441593.620000005</v>
      </c>
      <c r="H436" s="18">
        <f t="shared" si="116"/>
        <v>-64455029.350000001</v>
      </c>
      <c r="I436" s="19">
        <f t="shared" si="117"/>
        <v>3101.2459295137278</v>
      </c>
      <c r="J436" s="19">
        <f t="shared" si="118"/>
        <v>0</v>
      </c>
      <c r="K436" s="19">
        <f t="shared" si="119"/>
        <v>93.034086718323863</v>
      </c>
    </row>
    <row r="437" spans="1:11" x14ac:dyDescent="0.2">
      <c r="A437" s="23" t="s">
        <v>37</v>
      </c>
      <c r="B437" s="17" t="s">
        <v>38</v>
      </c>
      <c r="C437" s="18">
        <v>0</v>
      </c>
      <c r="D437" s="18">
        <v>23654</v>
      </c>
      <c r="E437" s="18">
        <v>0</v>
      </c>
      <c r="F437" s="18">
        <v>7970.55</v>
      </c>
      <c r="G437" s="18">
        <f t="shared" si="115"/>
        <v>7970.55</v>
      </c>
      <c r="H437" s="18">
        <f t="shared" si="116"/>
        <v>-7970.55</v>
      </c>
      <c r="I437" s="19">
        <f t="shared" si="117"/>
        <v>0</v>
      </c>
      <c r="J437" s="19">
        <f t="shared" si="118"/>
        <v>0</v>
      </c>
      <c r="K437" s="19">
        <f t="shared" si="119"/>
        <v>33.696414982666781</v>
      </c>
    </row>
    <row r="438" spans="1:11" x14ac:dyDescent="0.2">
      <c r="A438" s="24" t="s">
        <v>39</v>
      </c>
      <c r="B438" s="17" t="s">
        <v>40</v>
      </c>
      <c r="C438" s="18">
        <v>0</v>
      </c>
      <c r="D438" s="18">
        <v>23654</v>
      </c>
      <c r="E438" s="18">
        <v>0</v>
      </c>
      <c r="F438" s="18">
        <v>7970.55</v>
      </c>
      <c r="G438" s="18">
        <f t="shared" si="115"/>
        <v>7970.55</v>
      </c>
      <c r="H438" s="18">
        <f t="shared" si="116"/>
        <v>-7970.55</v>
      </c>
      <c r="I438" s="19">
        <f t="shared" si="117"/>
        <v>0</v>
      </c>
      <c r="J438" s="19">
        <f t="shared" si="118"/>
        <v>0</v>
      </c>
      <c r="K438" s="19">
        <f t="shared" si="119"/>
        <v>33.696414982666781</v>
      </c>
    </row>
    <row r="439" spans="1:11" x14ac:dyDescent="0.2">
      <c r="A439" s="23" t="s">
        <v>45</v>
      </c>
      <c r="B439" s="17" t="s">
        <v>46</v>
      </c>
      <c r="C439" s="18">
        <v>2013435.73</v>
      </c>
      <c r="D439" s="18">
        <v>69257436</v>
      </c>
      <c r="E439" s="18">
        <v>0</v>
      </c>
      <c r="F439" s="18">
        <v>64447058.799999997</v>
      </c>
      <c r="G439" s="18">
        <f t="shared" si="115"/>
        <v>62433623.07</v>
      </c>
      <c r="H439" s="18">
        <f t="shared" si="116"/>
        <v>-64447058.799999997</v>
      </c>
      <c r="I439" s="19">
        <f t="shared" si="117"/>
        <v>3100.8500614022578</v>
      </c>
      <c r="J439" s="19">
        <f t="shared" si="118"/>
        <v>0</v>
      </c>
      <c r="K439" s="19">
        <f t="shared" si="119"/>
        <v>93.054352748490416</v>
      </c>
    </row>
    <row r="440" spans="1:11" x14ac:dyDescent="0.2">
      <c r="A440" s="24" t="s">
        <v>47</v>
      </c>
      <c r="B440" s="17" t="s">
        <v>48</v>
      </c>
      <c r="C440" s="18">
        <v>1945944.79</v>
      </c>
      <c r="D440" s="18">
        <v>69257436</v>
      </c>
      <c r="E440" s="18">
        <v>0</v>
      </c>
      <c r="F440" s="18">
        <v>64447058.799999997</v>
      </c>
      <c r="G440" s="18">
        <f t="shared" si="115"/>
        <v>62501114.009999998</v>
      </c>
      <c r="H440" s="18">
        <f t="shared" si="116"/>
        <v>-64447058.799999997</v>
      </c>
      <c r="I440" s="19">
        <f t="shared" si="117"/>
        <v>3211.864711228523</v>
      </c>
      <c r="J440" s="19">
        <f t="shared" si="118"/>
        <v>0</v>
      </c>
      <c r="K440" s="19">
        <f t="shared" si="119"/>
        <v>93.054352748490416</v>
      </c>
    </row>
    <row r="441" spans="1:11" x14ac:dyDescent="0.2">
      <c r="A441" s="24" t="s">
        <v>49</v>
      </c>
      <c r="B441" s="17" t="s">
        <v>50</v>
      </c>
      <c r="C441" s="18">
        <v>67490.94</v>
      </c>
      <c r="D441" s="18">
        <v>0</v>
      </c>
      <c r="E441" s="18">
        <v>0</v>
      </c>
      <c r="F441" s="18">
        <v>0</v>
      </c>
      <c r="G441" s="18">
        <f t="shared" si="115"/>
        <v>-67490.94</v>
      </c>
      <c r="H441" s="18">
        <f t="shared" si="116"/>
        <v>0</v>
      </c>
      <c r="I441" s="19">
        <f t="shared" si="117"/>
        <v>-100</v>
      </c>
      <c r="J441" s="19">
        <f t="shared" si="118"/>
        <v>0</v>
      </c>
      <c r="K441" s="19">
        <f t="shared" si="119"/>
        <v>0</v>
      </c>
    </row>
    <row r="442" spans="1:11" x14ac:dyDescent="0.2">
      <c r="A442" s="16"/>
      <c r="B442" s="17" t="s">
        <v>63</v>
      </c>
      <c r="C442" s="18">
        <v>183937.27</v>
      </c>
      <c r="D442" s="18">
        <v>0</v>
      </c>
      <c r="E442" s="18">
        <v>0</v>
      </c>
      <c r="F442" s="18">
        <v>4826060.6500000004</v>
      </c>
      <c r="G442" s="18">
        <f t="shared" si="115"/>
        <v>4642123.3800000008</v>
      </c>
      <c r="H442" s="18">
        <f t="shared" si="116"/>
        <v>-4826060.6500000004</v>
      </c>
      <c r="I442" s="19">
        <f t="shared" si="117"/>
        <v>2523.7535492399124</v>
      </c>
      <c r="J442" s="19">
        <f t="shared" si="118"/>
        <v>0</v>
      </c>
      <c r="K442" s="19">
        <f t="shared" si="119"/>
        <v>0</v>
      </c>
    </row>
    <row r="443" spans="1:11" x14ac:dyDescent="0.2">
      <c r="A443" s="16" t="s">
        <v>64</v>
      </c>
      <c r="B443" s="17" t="s">
        <v>65</v>
      </c>
      <c r="C443" s="18">
        <v>-183937.27</v>
      </c>
      <c r="D443" s="18">
        <v>0</v>
      </c>
      <c r="E443" s="18">
        <v>0</v>
      </c>
      <c r="F443" s="18">
        <v>-4826060.6500000004</v>
      </c>
      <c r="G443" s="18">
        <f t="shared" si="115"/>
        <v>-4642123.3800000008</v>
      </c>
      <c r="H443" s="18">
        <f t="shared" si="116"/>
        <v>4826060.6500000004</v>
      </c>
      <c r="I443" s="19">
        <f t="shared" si="117"/>
        <v>2523.7535492399124</v>
      </c>
      <c r="J443" s="19">
        <f t="shared" si="118"/>
        <v>0</v>
      </c>
      <c r="K443" s="19">
        <f t="shared" si="119"/>
        <v>0</v>
      </c>
    </row>
    <row r="444" spans="1:11" x14ac:dyDescent="0.2">
      <c r="A444" s="22" t="s">
        <v>66</v>
      </c>
      <c r="B444" s="17" t="s">
        <v>67</v>
      </c>
      <c r="C444" s="18">
        <v>-183937.27</v>
      </c>
      <c r="D444" s="18">
        <v>0</v>
      </c>
      <c r="E444" s="18">
        <v>0</v>
      </c>
      <c r="F444" s="18">
        <v>-4826060.6500000004</v>
      </c>
      <c r="G444" s="18">
        <f t="shared" si="115"/>
        <v>-4642123.3800000008</v>
      </c>
      <c r="H444" s="18">
        <f t="shared" si="116"/>
        <v>4826060.6500000004</v>
      </c>
      <c r="I444" s="19">
        <f t="shared" si="117"/>
        <v>2523.7535492399124</v>
      </c>
      <c r="J444" s="19">
        <f t="shared" si="118"/>
        <v>0</v>
      </c>
      <c r="K444" s="19">
        <f t="shared" si="119"/>
        <v>0</v>
      </c>
    </row>
    <row r="445" spans="1:11" x14ac:dyDescent="0.2">
      <c r="A445" s="16"/>
      <c r="B445" s="17"/>
      <c r="C445" s="18"/>
      <c r="D445" s="18"/>
      <c r="E445" s="18"/>
      <c r="F445" s="18"/>
      <c r="G445" s="18"/>
      <c r="H445" s="18"/>
      <c r="I445" s="19"/>
      <c r="J445" s="19"/>
      <c r="K445" s="19"/>
    </row>
    <row r="446" spans="1:11" ht="38.25" x14ac:dyDescent="0.2">
      <c r="A446" s="27"/>
      <c r="B446" s="28" t="s">
        <v>109</v>
      </c>
      <c r="C446" s="29"/>
      <c r="D446" s="29"/>
      <c r="E446" s="29"/>
      <c r="F446" s="29"/>
      <c r="G446" s="29"/>
      <c r="H446" s="29"/>
      <c r="I446" s="30"/>
      <c r="J446" s="30"/>
      <c r="K446" s="30"/>
    </row>
    <row r="447" spans="1:11" x14ac:dyDescent="0.2">
      <c r="A447" s="16" t="s">
        <v>25</v>
      </c>
      <c r="B447" s="17" t="s">
        <v>26</v>
      </c>
      <c r="C447" s="18">
        <v>26853230.780000001</v>
      </c>
      <c r="D447" s="18">
        <v>38290631</v>
      </c>
      <c r="E447" s="18">
        <v>8550849</v>
      </c>
      <c r="F447" s="18">
        <v>38039529.979999997</v>
      </c>
      <c r="G447" s="18">
        <f t="shared" ref="G447:G479" si="120">F447-C447</f>
        <v>11186299.199999996</v>
      </c>
      <c r="H447" s="18">
        <f t="shared" ref="H447:H479" si="121">E447-F447</f>
        <v>-29488680.979999997</v>
      </c>
      <c r="I447" s="19">
        <f t="shared" ref="I447:I479" si="122">IF(ISERROR(F447/C447),0,F447/C447*100-100)</f>
        <v>41.657181929600199</v>
      </c>
      <c r="J447" s="19">
        <f t="shared" ref="J447:J479" si="123">IF(ISERROR(F447/E447),0,F447/E447*100)</f>
        <v>444.86260931516853</v>
      </c>
      <c r="K447" s="19">
        <f t="shared" ref="K447:K479" si="124">IF(ISERROR(F447/D447),0,F447/D447*100)</f>
        <v>99.344223342780637</v>
      </c>
    </row>
    <row r="448" spans="1:11" ht="25.5" x14ac:dyDescent="0.2">
      <c r="A448" s="22" t="s">
        <v>27</v>
      </c>
      <c r="B448" s="17" t="s">
        <v>28</v>
      </c>
      <c r="C448" s="18">
        <v>313.47000000000003</v>
      </c>
      <c r="D448" s="18">
        <v>0</v>
      </c>
      <c r="E448" s="18">
        <v>0</v>
      </c>
      <c r="F448" s="18">
        <v>72005.600000000006</v>
      </c>
      <c r="G448" s="18">
        <f t="shared" si="120"/>
        <v>71692.13</v>
      </c>
      <c r="H448" s="18">
        <f t="shared" si="121"/>
        <v>-72005.600000000006</v>
      </c>
      <c r="I448" s="19">
        <f t="shared" si="122"/>
        <v>22870.491594091938</v>
      </c>
      <c r="J448" s="19">
        <f t="shared" si="123"/>
        <v>0</v>
      </c>
      <c r="K448" s="19">
        <f t="shared" si="124"/>
        <v>0</v>
      </c>
    </row>
    <row r="449" spans="1:11" x14ac:dyDescent="0.2">
      <c r="A449" s="22" t="s">
        <v>88</v>
      </c>
      <c r="B449" s="17" t="s">
        <v>89</v>
      </c>
      <c r="C449" s="18">
        <v>274964.31</v>
      </c>
      <c r="D449" s="18">
        <v>529677</v>
      </c>
      <c r="E449" s="18">
        <v>268490</v>
      </c>
      <c r="F449" s="18">
        <v>246449.38</v>
      </c>
      <c r="G449" s="18">
        <f t="shared" si="120"/>
        <v>-28514.929999999993</v>
      </c>
      <c r="H449" s="18">
        <f t="shared" si="121"/>
        <v>22040.619999999995</v>
      </c>
      <c r="I449" s="19">
        <f t="shared" si="122"/>
        <v>-10.370411345385151</v>
      </c>
      <c r="J449" s="19">
        <f t="shared" si="123"/>
        <v>91.790897240120671</v>
      </c>
      <c r="K449" s="19">
        <f t="shared" si="124"/>
        <v>46.528238907862715</v>
      </c>
    </row>
    <row r="450" spans="1:11" x14ac:dyDescent="0.2">
      <c r="A450" s="22" t="s">
        <v>90</v>
      </c>
      <c r="B450" s="17" t="s">
        <v>91</v>
      </c>
      <c r="C450" s="18">
        <v>76550</v>
      </c>
      <c r="D450" s="18">
        <v>161540</v>
      </c>
      <c r="E450" s="18">
        <v>60278</v>
      </c>
      <c r="F450" s="18">
        <v>121661</v>
      </c>
      <c r="G450" s="18">
        <f t="shared" si="120"/>
        <v>45111</v>
      </c>
      <c r="H450" s="18">
        <f t="shared" si="121"/>
        <v>-61383</v>
      </c>
      <c r="I450" s="19">
        <f t="shared" si="122"/>
        <v>58.930111038536921</v>
      </c>
      <c r="J450" s="19">
        <f t="shared" si="123"/>
        <v>201.83317296526099</v>
      </c>
      <c r="K450" s="19">
        <f t="shared" si="124"/>
        <v>75.313235112046556</v>
      </c>
    </row>
    <row r="451" spans="1:11" x14ac:dyDescent="0.2">
      <c r="A451" s="23" t="s">
        <v>92</v>
      </c>
      <c r="B451" s="17" t="s">
        <v>93</v>
      </c>
      <c r="C451" s="18">
        <v>76550</v>
      </c>
      <c r="D451" s="18">
        <v>161540</v>
      </c>
      <c r="E451" s="18">
        <v>60278</v>
      </c>
      <c r="F451" s="18">
        <v>121661</v>
      </c>
      <c r="G451" s="18">
        <f t="shared" si="120"/>
        <v>45111</v>
      </c>
      <c r="H451" s="18">
        <f t="shared" si="121"/>
        <v>-61383</v>
      </c>
      <c r="I451" s="19">
        <f t="shared" si="122"/>
        <v>58.930111038536921</v>
      </c>
      <c r="J451" s="19">
        <f t="shared" si="123"/>
        <v>201.83317296526099</v>
      </c>
      <c r="K451" s="19">
        <f t="shared" si="124"/>
        <v>75.313235112046556</v>
      </c>
    </row>
    <row r="452" spans="1:11" x14ac:dyDescent="0.2">
      <c r="A452" s="24" t="s">
        <v>94</v>
      </c>
      <c r="B452" s="17" t="s">
        <v>95</v>
      </c>
      <c r="C452" s="18">
        <v>76550</v>
      </c>
      <c r="D452" s="18">
        <v>161540</v>
      </c>
      <c r="E452" s="18">
        <v>60278</v>
      </c>
      <c r="F452" s="18">
        <v>121661</v>
      </c>
      <c r="G452" s="18">
        <f t="shared" si="120"/>
        <v>45111</v>
      </c>
      <c r="H452" s="18">
        <f t="shared" si="121"/>
        <v>-61383</v>
      </c>
      <c r="I452" s="19">
        <f t="shared" si="122"/>
        <v>58.930111038536921</v>
      </c>
      <c r="J452" s="19">
        <f t="shared" si="123"/>
        <v>201.83317296526099</v>
      </c>
      <c r="K452" s="19">
        <f t="shared" si="124"/>
        <v>75.313235112046556</v>
      </c>
    </row>
    <row r="453" spans="1:11" ht="25.5" x14ac:dyDescent="0.2">
      <c r="A453" s="25" t="s">
        <v>96</v>
      </c>
      <c r="B453" s="17" t="s">
        <v>97</v>
      </c>
      <c r="C453" s="18">
        <v>76550</v>
      </c>
      <c r="D453" s="18">
        <v>161540</v>
      </c>
      <c r="E453" s="18">
        <v>60278</v>
      </c>
      <c r="F453" s="18">
        <v>121661</v>
      </c>
      <c r="G453" s="18">
        <f t="shared" si="120"/>
        <v>45111</v>
      </c>
      <c r="H453" s="18">
        <f t="shared" si="121"/>
        <v>-61383</v>
      </c>
      <c r="I453" s="19">
        <f t="shared" si="122"/>
        <v>58.930111038536921</v>
      </c>
      <c r="J453" s="19">
        <f t="shared" si="123"/>
        <v>201.83317296526099</v>
      </c>
      <c r="K453" s="19">
        <f t="shared" si="124"/>
        <v>75.313235112046556</v>
      </c>
    </row>
    <row r="454" spans="1:11" ht="25.5" x14ac:dyDescent="0.2">
      <c r="A454" s="26" t="s">
        <v>98</v>
      </c>
      <c r="B454" s="17" t="s">
        <v>99</v>
      </c>
      <c r="C454" s="18">
        <v>26550</v>
      </c>
      <c r="D454" s="18">
        <v>61827</v>
      </c>
      <c r="E454" s="18">
        <v>27041</v>
      </c>
      <c r="F454" s="18">
        <v>21948</v>
      </c>
      <c r="G454" s="18">
        <f t="shared" si="120"/>
        <v>-4602</v>
      </c>
      <c r="H454" s="18">
        <f t="shared" si="121"/>
        <v>5093</v>
      </c>
      <c r="I454" s="19">
        <f t="shared" si="122"/>
        <v>-17.333333333333329</v>
      </c>
      <c r="J454" s="19">
        <f t="shared" si="123"/>
        <v>81.165637365482041</v>
      </c>
      <c r="K454" s="19">
        <f t="shared" si="124"/>
        <v>35.499053811441605</v>
      </c>
    </row>
    <row r="455" spans="1:11" ht="25.5" x14ac:dyDescent="0.2">
      <c r="A455" s="26" t="s">
        <v>100</v>
      </c>
      <c r="B455" s="17" t="s">
        <v>101</v>
      </c>
      <c r="C455" s="18">
        <v>50000</v>
      </c>
      <c r="D455" s="18">
        <v>99713</v>
      </c>
      <c r="E455" s="18">
        <v>33237</v>
      </c>
      <c r="F455" s="18">
        <v>99713</v>
      </c>
      <c r="G455" s="18">
        <f t="shared" si="120"/>
        <v>49713</v>
      </c>
      <c r="H455" s="18">
        <f t="shared" si="121"/>
        <v>-66476</v>
      </c>
      <c r="I455" s="19">
        <f t="shared" si="122"/>
        <v>99.425999999999988</v>
      </c>
      <c r="J455" s="19">
        <f t="shared" si="123"/>
        <v>300.00601739025785</v>
      </c>
      <c r="K455" s="19">
        <f t="shared" si="124"/>
        <v>100</v>
      </c>
    </row>
    <row r="456" spans="1:11" x14ac:dyDescent="0.2">
      <c r="A456" s="22" t="s">
        <v>29</v>
      </c>
      <c r="B456" s="17" t="s">
        <v>30</v>
      </c>
      <c r="C456" s="18">
        <v>26501403</v>
      </c>
      <c r="D456" s="18">
        <v>37599414</v>
      </c>
      <c r="E456" s="18">
        <v>8222081</v>
      </c>
      <c r="F456" s="18">
        <v>37599414</v>
      </c>
      <c r="G456" s="18">
        <f t="shared" si="120"/>
        <v>11098011</v>
      </c>
      <c r="H456" s="18">
        <f t="shared" si="121"/>
        <v>-29377333</v>
      </c>
      <c r="I456" s="19">
        <f t="shared" si="122"/>
        <v>41.877069678160041</v>
      </c>
      <c r="J456" s="19">
        <f t="shared" si="123"/>
        <v>457.29802467282911</v>
      </c>
      <c r="K456" s="19">
        <f t="shared" si="124"/>
        <v>100</v>
      </c>
    </row>
    <row r="457" spans="1:11" x14ac:dyDescent="0.2">
      <c r="A457" s="23" t="s">
        <v>31</v>
      </c>
      <c r="B457" s="17" t="s">
        <v>32</v>
      </c>
      <c r="C457" s="18">
        <v>26501403</v>
      </c>
      <c r="D457" s="18">
        <v>37599414</v>
      </c>
      <c r="E457" s="18">
        <v>8222081</v>
      </c>
      <c r="F457" s="18">
        <v>37599414</v>
      </c>
      <c r="G457" s="18">
        <f t="shared" si="120"/>
        <v>11098011</v>
      </c>
      <c r="H457" s="18">
        <f t="shared" si="121"/>
        <v>-29377333</v>
      </c>
      <c r="I457" s="19">
        <f t="shared" si="122"/>
        <v>41.877069678160041</v>
      </c>
      <c r="J457" s="19">
        <f t="shared" si="123"/>
        <v>457.29802467282911</v>
      </c>
      <c r="K457" s="19">
        <f t="shared" si="124"/>
        <v>100</v>
      </c>
    </row>
    <row r="458" spans="1:11" x14ac:dyDescent="0.2">
      <c r="A458" s="16" t="s">
        <v>33</v>
      </c>
      <c r="B458" s="17" t="s">
        <v>34</v>
      </c>
      <c r="C458" s="18">
        <v>6874996.0700000003</v>
      </c>
      <c r="D458" s="18">
        <v>38355117</v>
      </c>
      <c r="E458" s="18">
        <v>8494564</v>
      </c>
      <c r="F458" s="18">
        <v>6357645.4199999999</v>
      </c>
      <c r="G458" s="18">
        <f t="shared" si="120"/>
        <v>-517350.65000000037</v>
      </c>
      <c r="H458" s="18">
        <f t="shared" si="121"/>
        <v>2136918.58</v>
      </c>
      <c r="I458" s="19">
        <f t="shared" si="122"/>
        <v>-7.5251046652598461</v>
      </c>
      <c r="J458" s="19">
        <f t="shared" si="123"/>
        <v>74.84369321368348</v>
      </c>
      <c r="K458" s="19">
        <f t="shared" si="124"/>
        <v>16.575742475247825</v>
      </c>
    </row>
    <row r="459" spans="1:11" x14ac:dyDescent="0.2">
      <c r="A459" s="22" t="s">
        <v>35</v>
      </c>
      <c r="B459" s="17" t="s">
        <v>36</v>
      </c>
      <c r="C459" s="18">
        <v>6853221.29</v>
      </c>
      <c r="D459" s="18">
        <v>36813342</v>
      </c>
      <c r="E459" s="18">
        <v>8223028</v>
      </c>
      <c r="F459" s="18">
        <v>6269679.2400000002</v>
      </c>
      <c r="G459" s="18">
        <f t="shared" si="120"/>
        <v>-583542.04999999981</v>
      </c>
      <c r="H459" s="18">
        <f t="shared" si="121"/>
        <v>1953348.7599999998</v>
      </c>
      <c r="I459" s="19">
        <f t="shared" si="122"/>
        <v>-8.5148578355624664</v>
      </c>
      <c r="J459" s="19">
        <f t="shared" si="123"/>
        <v>76.245383574031365</v>
      </c>
      <c r="K459" s="19">
        <f t="shared" si="124"/>
        <v>17.030997185748582</v>
      </c>
    </row>
    <row r="460" spans="1:11" x14ac:dyDescent="0.2">
      <c r="A460" s="23" t="s">
        <v>37</v>
      </c>
      <c r="B460" s="17" t="s">
        <v>38</v>
      </c>
      <c r="C460" s="18">
        <v>2105409.14</v>
      </c>
      <c r="D460" s="18">
        <v>17148531</v>
      </c>
      <c r="E460" s="18">
        <v>3135794</v>
      </c>
      <c r="F460" s="18">
        <v>2196593.69</v>
      </c>
      <c r="G460" s="18">
        <f t="shared" si="120"/>
        <v>91184.549999999814</v>
      </c>
      <c r="H460" s="18">
        <f t="shared" si="121"/>
        <v>939200.31</v>
      </c>
      <c r="I460" s="19">
        <f t="shared" si="122"/>
        <v>4.330965809334316</v>
      </c>
      <c r="J460" s="19">
        <f t="shared" si="123"/>
        <v>70.049043081273837</v>
      </c>
      <c r="K460" s="19">
        <f t="shared" si="124"/>
        <v>12.809223658866173</v>
      </c>
    </row>
    <row r="461" spans="1:11" x14ac:dyDescent="0.2">
      <c r="A461" s="24" t="s">
        <v>39</v>
      </c>
      <c r="B461" s="17" t="s">
        <v>40</v>
      </c>
      <c r="C461" s="18">
        <v>1110467.42</v>
      </c>
      <c r="D461" s="18">
        <v>5356443</v>
      </c>
      <c r="E461" s="18">
        <v>1077022</v>
      </c>
      <c r="F461" s="18">
        <v>992043.4</v>
      </c>
      <c r="G461" s="18">
        <f t="shared" si="120"/>
        <v>-118424.0199999999</v>
      </c>
      <c r="H461" s="18">
        <f t="shared" si="121"/>
        <v>84978.599999999977</v>
      </c>
      <c r="I461" s="19">
        <f t="shared" si="122"/>
        <v>-10.664339886711844</v>
      </c>
      <c r="J461" s="19">
        <f t="shared" si="123"/>
        <v>92.109854766197913</v>
      </c>
      <c r="K461" s="19">
        <f t="shared" si="124"/>
        <v>18.520562993016075</v>
      </c>
    </row>
    <row r="462" spans="1:11" x14ac:dyDescent="0.2">
      <c r="A462" s="24" t="s">
        <v>41</v>
      </c>
      <c r="B462" s="17" t="s">
        <v>42</v>
      </c>
      <c r="C462" s="18">
        <v>994941.72</v>
      </c>
      <c r="D462" s="18">
        <v>11792088</v>
      </c>
      <c r="E462" s="18">
        <v>2058772</v>
      </c>
      <c r="F462" s="18">
        <v>1204550.29</v>
      </c>
      <c r="G462" s="18">
        <f t="shared" si="120"/>
        <v>209608.57000000007</v>
      </c>
      <c r="H462" s="18">
        <f t="shared" si="121"/>
        <v>854221.71</v>
      </c>
      <c r="I462" s="19">
        <f t="shared" si="122"/>
        <v>21.067421918944177</v>
      </c>
      <c r="J462" s="19">
        <f t="shared" si="123"/>
        <v>58.508192747909924</v>
      </c>
      <c r="K462" s="19">
        <f t="shared" si="124"/>
        <v>10.214902483767082</v>
      </c>
    </row>
    <row r="463" spans="1:11" x14ac:dyDescent="0.2">
      <c r="A463" s="25" t="s">
        <v>43</v>
      </c>
      <c r="B463" s="17" t="s">
        <v>44</v>
      </c>
      <c r="C463" s="18">
        <v>64091.48</v>
      </c>
      <c r="D463" s="18">
        <v>0</v>
      </c>
      <c r="E463" s="18">
        <v>0</v>
      </c>
      <c r="F463" s="18">
        <v>53676.65</v>
      </c>
      <c r="G463" s="18">
        <f t="shared" si="120"/>
        <v>-10414.830000000002</v>
      </c>
      <c r="H463" s="18">
        <f t="shared" si="121"/>
        <v>-53676.65</v>
      </c>
      <c r="I463" s="19">
        <f t="shared" si="122"/>
        <v>-16.249944610422489</v>
      </c>
      <c r="J463" s="19">
        <f t="shared" si="123"/>
        <v>0</v>
      </c>
      <c r="K463" s="19">
        <f t="shared" si="124"/>
        <v>0</v>
      </c>
    </row>
    <row r="464" spans="1:11" x14ac:dyDescent="0.2">
      <c r="A464" s="23" t="s">
        <v>45</v>
      </c>
      <c r="B464" s="17" t="s">
        <v>46</v>
      </c>
      <c r="C464" s="18">
        <v>1611130.39</v>
      </c>
      <c r="D464" s="18">
        <v>15411511</v>
      </c>
      <c r="E464" s="18">
        <v>3175201</v>
      </c>
      <c r="F464" s="18">
        <v>2147176.19</v>
      </c>
      <c r="G464" s="18">
        <f t="shared" si="120"/>
        <v>536045.80000000005</v>
      </c>
      <c r="H464" s="18">
        <f t="shared" si="121"/>
        <v>1028024.81</v>
      </c>
      <c r="I464" s="19">
        <f t="shared" si="122"/>
        <v>33.271410143284555</v>
      </c>
      <c r="J464" s="19">
        <f t="shared" si="123"/>
        <v>67.623315500341548</v>
      </c>
      <c r="K464" s="19">
        <f t="shared" si="124"/>
        <v>13.932288599086748</v>
      </c>
    </row>
    <row r="465" spans="1:11" x14ac:dyDescent="0.2">
      <c r="A465" s="24" t="s">
        <v>47</v>
      </c>
      <c r="B465" s="17" t="s">
        <v>48</v>
      </c>
      <c r="C465" s="18">
        <v>1611130.39</v>
      </c>
      <c r="D465" s="18">
        <v>15411511</v>
      </c>
      <c r="E465" s="18">
        <v>3175201</v>
      </c>
      <c r="F465" s="18">
        <v>2147176.19</v>
      </c>
      <c r="G465" s="18">
        <f t="shared" si="120"/>
        <v>536045.80000000005</v>
      </c>
      <c r="H465" s="18">
        <f t="shared" si="121"/>
        <v>1028024.81</v>
      </c>
      <c r="I465" s="19">
        <f t="shared" si="122"/>
        <v>33.271410143284555</v>
      </c>
      <c r="J465" s="19">
        <f t="shared" si="123"/>
        <v>67.623315500341548</v>
      </c>
      <c r="K465" s="19">
        <f t="shared" si="124"/>
        <v>13.932288599086748</v>
      </c>
    </row>
    <row r="466" spans="1:11" ht="25.5" x14ac:dyDescent="0.2">
      <c r="A466" s="23" t="s">
        <v>51</v>
      </c>
      <c r="B466" s="17" t="s">
        <v>52</v>
      </c>
      <c r="C466" s="18">
        <v>3136681.76</v>
      </c>
      <c r="D466" s="18">
        <v>4253300</v>
      </c>
      <c r="E466" s="18">
        <v>1912033</v>
      </c>
      <c r="F466" s="18">
        <v>1925909.36</v>
      </c>
      <c r="G466" s="18">
        <f t="shared" si="120"/>
        <v>-1210772.3999999997</v>
      </c>
      <c r="H466" s="18">
        <f t="shared" si="121"/>
        <v>-13876.360000000102</v>
      </c>
      <c r="I466" s="19">
        <f t="shared" si="122"/>
        <v>-38.600422122517131</v>
      </c>
      <c r="J466" s="19">
        <f t="shared" si="123"/>
        <v>100.72573852020336</v>
      </c>
      <c r="K466" s="19">
        <f t="shared" si="124"/>
        <v>45.280355488679383</v>
      </c>
    </row>
    <row r="467" spans="1:11" x14ac:dyDescent="0.2">
      <c r="A467" s="24" t="s">
        <v>53</v>
      </c>
      <c r="B467" s="17" t="s">
        <v>54</v>
      </c>
      <c r="C467" s="18">
        <v>40779.129999999997</v>
      </c>
      <c r="D467" s="18">
        <v>25000</v>
      </c>
      <c r="E467" s="18">
        <v>0</v>
      </c>
      <c r="F467" s="18">
        <v>0</v>
      </c>
      <c r="G467" s="18">
        <f t="shared" si="120"/>
        <v>-40779.129999999997</v>
      </c>
      <c r="H467" s="18">
        <f t="shared" si="121"/>
        <v>0</v>
      </c>
      <c r="I467" s="19">
        <f t="shared" si="122"/>
        <v>-100</v>
      </c>
      <c r="J467" s="19">
        <f t="shared" si="123"/>
        <v>0</v>
      </c>
      <c r="K467" s="19">
        <f t="shared" si="124"/>
        <v>0</v>
      </c>
    </row>
    <row r="468" spans="1:11" ht="25.5" x14ac:dyDescent="0.2">
      <c r="A468" s="25" t="s">
        <v>55</v>
      </c>
      <c r="B468" s="17" t="s">
        <v>56</v>
      </c>
      <c r="C468" s="18">
        <v>40779.129999999997</v>
      </c>
      <c r="D468" s="18">
        <v>25000</v>
      </c>
      <c r="E468" s="18">
        <v>0</v>
      </c>
      <c r="F468" s="18">
        <v>0</v>
      </c>
      <c r="G468" s="18">
        <f t="shared" si="120"/>
        <v>-40779.129999999997</v>
      </c>
      <c r="H468" s="18">
        <f t="shared" si="121"/>
        <v>0</v>
      </c>
      <c r="I468" s="19">
        <f t="shared" si="122"/>
        <v>-100</v>
      </c>
      <c r="J468" s="19">
        <f t="shared" si="123"/>
        <v>0</v>
      </c>
      <c r="K468" s="19">
        <f t="shared" si="124"/>
        <v>0</v>
      </c>
    </row>
    <row r="469" spans="1:11" ht="25.5" x14ac:dyDescent="0.2">
      <c r="A469" s="26" t="s">
        <v>57</v>
      </c>
      <c r="B469" s="17" t="s">
        <v>58</v>
      </c>
      <c r="C469" s="18">
        <v>40779.129999999997</v>
      </c>
      <c r="D469" s="18">
        <v>25000</v>
      </c>
      <c r="E469" s="18">
        <v>0</v>
      </c>
      <c r="F469" s="18">
        <v>0</v>
      </c>
      <c r="G469" s="18">
        <f t="shared" si="120"/>
        <v>-40779.129999999997</v>
      </c>
      <c r="H469" s="18">
        <f t="shared" si="121"/>
        <v>0</v>
      </c>
      <c r="I469" s="19">
        <f t="shared" si="122"/>
        <v>-100</v>
      </c>
      <c r="J469" s="19">
        <f t="shared" si="123"/>
        <v>0</v>
      </c>
      <c r="K469" s="19">
        <f t="shared" si="124"/>
        <v>0</v>
      </c>
    </row>
    <row r="470" spans="1:11" ht="51" x14ac:dyDescent="0.2">
      <c r="A470" s="24" t="s">
        <v>152</v>
      </c>
      <c r="B470" s="17" t="s">
        <v>153</v>
      </c>
      <c r="C470" s="18">
        <v>3043725.26</v>
      </c>
      <c r="D470" s="18">
        <v>3988932</v>
      </c>
      <c r="E470" s="18">
        <v>1912033</v>
      </c>
      <c r="F470" s="18">
        <v>1889448.13</v>
      </c>
      <c r="G470" s="18">
        <f t="shared" si="120"/>
        <v>-1154277.1299999999</v>
      </c>
      <c r="H470" s="18">
        <f t="shared" si="121"/>
        <v>22584.870000000112</v>
      </c>
      <c r="I470" s="19">
        <f t="shared" si="122"/>
        <v>-37.923170831785256</v>
      </c>
      <c r="J470" s="19">
        <f t="shared" si="123"/>
        <v>98.818803336553287</v>
      </c>
      <c r="K470" s="19">
        <f t="shared" si="124"/>
        <v>47.367268481889383</v>
      </c>
    </row>
    <row r="471" spans="1:11" ht="38.25" x14ac:dyDescent="0.2">
      <c r="A471" s="25" t="s">
        <v>154</v>
      </c>
      <c r="B471" s="17" t="s">
        <v>155</v>
      </c>
      <c r="C471" s="18">
        <v>0</v>
      </c>
      <c r="D471" s="18">
        <v>261243</v>
      </c>
      <c r="E471" s="18">
        <v>12033</v>
      </c>
      <c r="F471" s="18">
        <v>0</v>
      </c>
      <c r="G471" s="18">
        <f t="shared" si="120"/>
        <v>0</v>
      </c>
      <c r="H471" s="18">
        <f t="shared" si="121"/>
        <v>12033</v>
      </c>
      <c r="I471" s="19">
        <f t="shared" si="122"/>
        <v>0</v>
      </c>
      <c r="J471" s="19">
        <f t="shared" si="123"/>
        <v>0</v>
      </c>
      <c r="K471" s="19">
        <f t="shared" si="124"/>
        <v>0</v>
      </c>
    </row>
    <row r="472" spans="1:11" ht="63.75" x14ac:dyDescent="0.2">
      <c r="A472" s="25" t="s">
        <v>242</v>
      </c>
      <c r="B472" s="17" t="s">
        <v>243</v>
      </c>
      <c r="C472" s="18">
        <v>3043725.26</v>
      </c>
      <c r="D472" s="18">
        <v>3727689</v>
      </c>
      <c r="E472" s="18">
        <v>1900000</v>
      </c>
      <c r="F472" s="18">
        <v>1889448.13</v>
      </c>
      <c r="G472" s="18">
        <f t="shared" si="120"/>
        <v>-1154277.1299999999</v>
      </c>
      <c r="H472" s="18">
        <f t="shared" si="121"/>
        <v>10551.870000000112</v>
      </c>
      <c r="I472" s="19">
        <f t="shared" si="122"/>
        <v>-37.923170831785256</v>
      </c>
      <c r="J472" s="19">
        <f t="shared" si="123"/>
        <v>99.444638421052616</v>
      </c>
      <c r="K472" s="19">
        <f t="shared" si="124"/>
        <v>50.686849949123967</v>
      </c>
    </row>
    <row r="473" spans="1:11" x14ac:dyDescent="0.2">
      <c r="A473" s="24" t="s">
        <v>182</v>
      </c>
      <c r="B473" s="17" t="s">
        <v>183</v>
      </c>
      <c r="C473" s="18">
        <v>52177.37</v>
      </c>
      <c r="D473" s="18">
        <v>239368</v>
      </c>
      <c r="E473" s="18">
        <v>0</v>
      </c>
      <c r="F473" s="18">
        <v>36461.230000000003</v>
      </c>
      <c r="G473" s="18">
        <f t="shared" si="120"/>
        <v>-15716.14</v>
      </c>
      <c r="H473" s="18">
        <f t="shared" si="121"/>
        <v>-36461.230000000003</v>
      </c>
      <c r="I473" s="19">
        <f t="shared" si="122"/>
        <v>-30.120605925519044</v>
      </c>
      <c r="J473" s="19">
        <f t="shared" si="123"/>
        <v>0</v>
      </c>
      <c r="K473" s="19">
        <f t="shared" si="124"/>
        <v>15.232290865946997</v>
      </c>
    </row>
    <row r="474" spans="1:11" x14ac:dyDescent="0.2">
      <c r="A474" s="22" t="s">
        <v>59</v>
      </c>
      <c r="B474" s="17" t="s">
        <v>60</v>
      </c>
      <c r="C474" s="18">
        <v>21774.78</v>
      </c>
      <c r="D474" s="18">
        <v>1541775</v>
      </c>
      <c r="E474" s="18">
        <v>271536</v>
      </c>
      <c r="F474" s="18">
        <v>87966.18</v>
      </c>
      <c r="G474" s="18">
        <f t="shared" si="120"/>
        <v>66191.399999999994</v>
      </c>
      <c r="H474" s="18">
        <f t="shared" si="121"/>
        <v>183569.82</v>
      </c>
      <c r="I474" s="19">
        <f t="shared" si="122"/>
        <v>303.98194608625209</v>
      </c>
      <c r="J474" s="19">
        <f t="shared" si="123"/>
        <v>32.395770726533499</v>
      </c>
      <c r="K474" s="19">
        <f t="shared" si="124"/>
        <v>5.7055134504061868</v>
      </c>
    </row>
    <row r="475" spans="1:11" x14ac:dyDescent="0.2">
      <c r="A475" s="23" t="s">
        <v>61</v>
      </c>
      <c r="B475" s="17" t="s">
        <v>62</v>
      </c>
      <c r="C475" s="18">
        <v>21774.78</v>
      </c>
      <c r="D475" s="18">
        <v>1541775</v>
      </c>
      <c r="E475" s="18">
        <v>271536</v>
      </c>
      <c r="F475" s="18">
        <v>87966.18</v>
      </c>
      <c r="G475" s="18">
        <f t="shared" si="120"/>
        <v>66191.399999999994</v>
      </c>
      <c r="H475" s="18">
        <f t="shared" si="121"/>
        <v>183569.82</v>
      </c>
      <c r="I475" s="19">
        <f t="shared" si="122"/>
        <v>303.98194608625209</v>
      </c>
      <c r="J475" s="19">
        <f t="shared" si="123"/>
        <v>32.395770726533499</v>
      </c>
      <c r="K475" s="19">
        <f t="shared" si="124"/>
        <v>5.7055134504061868</v>
      </c>
    </row>
    <row r="476" spans="1:11" x14ac:dyDescent="0.2">
      <c r="A476" s="16"/>
      <c r="B476" s="17" t="s">
        <v>63</v>
      </c>
      <c r="C476" s="18">
        <v>19978234.710000001</v>
      </c>
      <c r="D476" s="18">
        <v>-64486</v>
      </c>
      <c r="E476" s="18">
        <v>56285</v>
      </c>
      <c r="F476" s="18">
        <v>31681884.559999999</v>
      </c>
      <c r="G476" s="18">
        <f t="shared" si="120"/>
        <v>11703649.849999998</v>
      </c>
      <c r="H476" s="18">
        <f t="shared" si="121"/>
        <v>-31625599.559999999</v>
      </c>
      <c r="I476" s="19">
        <f t="shared" si="122"/>
        <v>58.582001963075328</v>
      </c>
      <c r="J476" s="19">
        <f t="shared" si="123"/>
        <v>56288.326481300523</v>
      </c>
      <c r="K476" s="19">
        <f t="shared" si="124"/>
        <v>-49129.864714821822</v>
      </c>
    </row>
    <row r="477" spans="1:11" x14ac:dyDescent="0.2">
      <c r="A477" s="16" t="s">
        <v>64</v>
      </c>
      <c r="B477" s="17" t="s">
        <v>65</v>
      </c>
      <c r="C477" s="18">
        <v>-19978234.710000001</v>
      </c>
      <c r="D477" s="18">
        <v>64486</v>
      </c>
      <c r="E477" s="18">
        <v>-56285</v>
      </c>
      <c r="F477" s="18">
        <v>-31681884.559999999</v>
      </c>
      <c r="G477" s="18">
        <f t="shared" si="120"/>
        <v>-11703649.849999998</v>
      </c>
      <c r="H477" s="18">
        <f t="shared" si="121"/>
        <v>31625599.559999999</v>
      </c>
      <c r="I477" s="19">
        <f t="shared" si="122"/>
        <v>58.582001963075328</v>
      </c>
      <c r="J477" s="19">
        <f t="shared" si="123"/>
        <v>56288.326481300523</v>
      </c>
      <c r="K477" s="19">
        <f t="shared" si="124"/>
        <v>-49129.864714821822</v>
      </c>
    </row>
    <row r="478" spans="1:11" x14ac:dyDescent="0.2">
      <c r="A478" s="22" t="s">
        <v>66</v>
      </c>
      <c r="B478" s="17" t="s">
        <v>67</v>
      </c>
      <c r="C478" s="18">
        <v>-19978234.710000001</v>
      </c>
      <c r="D478" s="18">
        <v>64486</v>
      </c>
      <c r="E478" s="18">
        <v>-56285</v>
      </c>
      <c r="F478" s="18">
        <v>-31681884.559999999</v>
      </c>
      <c r="G478" s="18">
        <f t="shared" si="120"/>
        <v>-11703649.849999998</v>
      </c>
      <c r="H478" s="18">
        <f t="shared" si="121"/>
        <v>31625599.559999999</v>
      </c>
      <c r="I478" s="19">
        <f t="shared" si="122"/>
        <v>58.582001963075328</v>
      </c>
      <c r="J478" s="19">
        <f t="shared" si="123"/>
        <v>56288.326481300523</v>
      </c>
      <c r="K478" s="19">
        <f t="shared" si="124"/>
        <v>-49129.864714821822</v>
      </c>
    </row>
    <row r="479" spans="1:11" ht="25.5" x14ac:dyDescent="0.2">
      <c r="A479" s="23" t="s">
        <v>102</v>
      </c>
      <c r="B479" s="17" t="s">
        <v>103</v>
      </c>
      <c r="C479" s="18">
        <v>-20330</v>
      </c>
      <c r="D479" s="18">
        <v>64486</v>
      </c>
      <c r="E479" s="18">
        <v>-56285</v>
      </c>
      <c r="F479" s="18">
        <v>-39155.03</v>
      </c>
      <c r="G479" s="18">
        <f t="shared" si="120"/>
        <v>-18825.03</v>
      </c>
      <c r="H479" s="18">
        <f t="shared" si="121"/>
        <v>-17129.97</v>
      </c>
      <c r="I479" s="19">
        <f t="shared" si="122"/>
        <v>92.597294638465314</v>
      </c>
      <c r="J479" s="19">
        <f t="shared" si="123"/>
        <v>69.565656924580253</v>
      </c>
      <c r="K479" s="19">
        <f t="shared" si="124"/>
        <v>-60.718652110535622</v>
      </c>
    </row>
    <row r="480" spans="1:11" ht="25.5" x14ac:dyDescent="0.2">
      <c r="A480" s="27" t="s">
        <v>110</v>
      </c>
      <c r="B480" s="28" t="s">
        <v>111</v>
      </c>
      <c r="C480" s="29"/>
      <c r="D480" s="29"/>
      <c r="E480" s="29"/>
      <c r="F480" s="29"/>
      <c r="G480" s="29"/>
      <c r="H480" s="29"/>
      <c r="I480" s="30"/>
      <c r="J480" s="30"/>
      <c r="K480" s="30"/>
    </row>
    <row r="481" spans="1:11" x14ac:dyDescent="0.2">
      <c r="A481" s="16" t="s">
        <v>25</v>
      </c>
      <c r="B481" s="17" t="s">
        <v>26</v>
      </c>
      <c r="C481" s="18">
        <v>24448150.469999999</v>
      </c>
      <c r="D481" s="18">
        <v>30168449</v>
      </c>
      <c r="E481" s="18">
        <v>7584476</v>
      </c>
      <c r="F481" s="18">
        <v>30168449</v>
      </c>
      <c r="G481" s="18">
        <f t="shared" ref="G481:G504" si="125">F481-C481</f>
        <v>5720298.5300000012</v>
      </c>
      <c r="H481" s="18">
        <f t="shared" ref="H481:H504" si="126">E481-F481</f>
        <v>-22583973</v>
      </c>
      <c r="I481" s="19">
        <f t="shared" ref="I481:I504" si="127">IF(ISERROR(F481/C481),0,F481/C481*100-100)</f>
        <v>23.397673934555101</v>
      </c>
      <c r="J481" s="19">
        <f t="shared" ref="J481:J504" si="128">IF(ISERROR(F481/E481),0,F481/E481*100)</f>
        <v>397.76576522887012</v>
      </c>
      <c r="K481" s="19">
        <f t="shared" ref="K481:K504" si="129">IF(ISERROR(F481/D481),0,F481/D481*100)</f>
        <v>100</v>
      </c>
    </row>
    <row r="482" spans="1:11" ht="25.5" x14ac:dyDescent="0.2">
      <c r="A482" s="22" t="s">
        <v>27</v>
      </c>
      <c r="B482" s="17" t="s">
        <v>28</v>
      </c>
      <c r="C482" s="18">
        <v>313.47000000000003</v>
      </c>
      <c r="D482" s="18">
        <v>0</v>
      </c>
      <c r="E482" s="18">
        <v>0</v>
      </c>
      <c r="F482" s="18">
        <v>0</v>
      </c>
      <c r="G482" s="18">
        <f t="shared" si="125"/>
        <v>-313.47000000000003</v>
      </c>
      <c r="H482" s="18">
        <f t="shared" si="126"/>
        <v>0</v>
      </c>
      <c r="I482" s="19">
        <f t="shared" si="127"/>
        <v>-100</v>
      </c>
      <c r="J482" s="19">
        <f t="shared" si="128"/>
        <v>0</v>
      </c>
      <c r="K482" s="19">
        <f t="shared" si="129"/>
        <v>0</v>
      </c>
    </row>
    <row r="483" spans="1:11" x14ac:dyDescent="0.2">
      <c r="A483" s="22" t="s">
        <v>29</v>
      </c>
      <c r="B483" s="17" t="s">
        <v>30</v>
      </c>
      <c r="C483" s="18">
        <v>24447837</v>
      </c>
      <c r="D483" s="18">
        <v>30168449</v>
      </c>
      <c r="E483" s="18">
        <v>7584476</v>
      </c>
      <c r="F483" s="18">
        <v>30168449</v>
      </c>
      <c r="G483" s="18">
        <f t="shared" si="125"/>
        <v>5720612</v>
      </c>
      <c r="H483" s="18">
        <f t="shared" si="126"/>
        <v>-22583973</v>
      </c>
      <c r="I483" s="19">
        <f t="shared" si="127"/>
        <v>23.399256138692365</v>
      </c>
      <c r="J483" s="19">
        <f t="shared" si="128"/>
        <v>397.76576522887012</v>
      </c>
      <c r="K483" s="19">
        <f t="shared" si="129"/>
        <v>100</v>
      </c>
    </row>
    <row r="484" spans="1:11" x14ac:dyDescent="0.2">
      <c r="A484" s="23" t="s">
        <v>31</v>
      </c>
      <c r="B484" s="17" t="s">
        <v>32</v>
      </c>
      <c r="C484" s="18">
        <v>24447837</v>
      </c>
      <c r="D484" s="18">
        <v>30168449</v>
      </c>
      <c r="E484" s="18">
        <v>7584476</v>
      </c>
      <c r="F484" s="18">
        <v>30168449</v>
      </c>
      <c r="G484" s="18">
        <f t="shared" si="125"/>
        <v>5720612</v>
      </c>
      <c r="H484" s="18">
        <f t="shared" si="126"/>
        <v>-22583973</v>
      </c>
      <c r="I484" s="19">
        <f t="shared" si="127"/>
        <v>23.399256138692365</v>
      </c>
      <c r="J484" s="19">
        <f t="shared" si="128"/>
        <v>397.76576522887012</v>
      </c>
      <c r="K484" s="19">
        <f t="shared" si="129"/>
        <v>100</v>
      </c>
    </row>
    <row r="485" spans="1:11" x14ac:dyDescent="0.2">
      <c r="A485" s="16" t="s">
        <v>33</v>
      </c>
      <c r="B485" s="17" t="s">
        <v>34</v>
      </c>
      <c r="C485" s="18">
        <v>6480353.1299999999</v>
      </c>
      <c r="D485" s="18">
        <v>30168449</v>
      </c>
      <c r="E485" s="18">
        <v>7584476</v>
      </c>
      <c r="F485" s="18">
        <v>5382976.79</v>
      </c>
      <c r="G485" s="18">
        <f t="shared" si="125"/>
        <v>-1097376.3399999999</v>
      </c>
      <c r="H485" s="18">
        <f t="shared" si="126"/>
        <v>2201499.21</v>
      </c>
      <c r="I485" s="19">
        <f t="shared" si="127"/>
        <v>-16.933897242726331</v>
      </c>
      <c r="J485" s="19">
        <f t="shared" si="128"/>
        <v>70.973614920793466</v>
      </c>
      <c r="K485" s="19">
        <f t="shared" si="129"/>
        <v>17.843067736097403</v>
      </c>
    </row>
    <row r="486" spans="1:11" x14ac:dyDescent="0.2">
      <c r="A486" s="22" t="s">
        <v>35</v>
      </c>
      <c r="B486" s="17" t="s">
        <v>36</v>
      </c>
      <c r="C486" s="18">
        <v>6459781.1900000004</v>
      </c>
      <c r="D486" s="18">
        <v>28976057</v>
      </c>
      <c r="E486" s="18">
        <v>7482940</v>
      </c>
      <c r="F486" s="18">
        <v>5295010.6100000003</v>
      </c>
      <c r="G486" s="18">
        <f t="shared" si="125"/>
        <v>-1164770.58</v>
      </c>
      <c r="H486" s="18">
        <f t="shared" si="126"/>
        <v>2187929.3899999997</v>
      </c>
      <c r="I486" s="19">
        <f t="shared" si="127"/>
        <v>-18.031115075586641</v>
      </c>
      <c r="J486" s="19">
        <f t="shared" si="128"/>
        <v>70.761099380724687</v>
      </c>
      <c r="K486" s="19">
        <f t="shared" si="129"/>
        <v>18.273744457363541</v>
      </c>
    </row>
    <row r="487" spans="1:11" x14ac:dyDescent="0.2">
      <c r="A487" s="23" t="s">
        <v>37</v>
      </c>
      <c r="B487" s="17" t="s">
        <v>38</v>
      </c>
      <c r="C487" s="18">
        <v>1764146.41</v>
      </c>
      <c r="D487" s="18">
        <v>14539804</v>
      </c>
      <c r="E487" s="18">
        <v>2638371</v>
      </c>
      <c r="F487" s="18">
        <v>1743683.04</v>
      </c>
      <c r="G487" s="18">
        <f t="shared" si="125"/>
        <v>-20463.369999999879</v>
      </c>
      <c r="H487" s="18">
        <f t="shared" si="126"/>
        <v>894687.96</v>
      </c>
      <c r="I487" s="19">
        <f t="shared" si="127"/>
        <v>-1.1599587134040661</v>
      </c>
      <c r="J487" s="19">
        <f t="shared" si="128"/>
        <v>66.089380151616282</v>
      </c>
      <c r="K487" s="19">
        <f t="shared" si="129"/>
        <v>11.992479678543122</v>
      </c>
    </row>
    <row r="488" spans="1:11" x14ac:dyDescent="0.2">
      <c r="A488" s="24" t="s">
        <v>39</v>
      </c>
      <c r="B488" s="17" t="s">
        <v>40</v>
      </c>
      <c r="C488" s="18">
        <v>796069.67</v>
      </c>
      <c r="D488" s="18">
        <v>3673689</v>
      </c>
      <c r="E488" s="18">
        <v>775295</v>
      </c>
      <c r="F488" s="18">
        <v>593536.93000000005</v>
      </c>
      <c r="G488" s="18">
        <f t="shared" si="125"/>
        <v>-202532.74</v>
      </c>
      <c r="H488" s="18">
        <f t="shared" si="126"/>
        <v>181758.06999999995</v>
      </c>
      <c r="I488" s="19">
        <f t="shared" si="127"/>
        <v>-25.441584779884906</v>
      </c>
      <c r="J488" s="19">
        <f t="shared" si="128"/>
        <v>76.556269549010381</v>
      </c>
      <c r="K488" s="19">
        <f t="shared" si="129"/>
        <v>16.156428320415802</v>
      </c>
    </row>
    <row r="489" spans="1:11" x14ac:dyDescent="0.2">
      <c r="A489" s="24" t="s">
        <v>41</v>
      </c>
      <c r="B489" s="17" t="s">
        <v>42</v>
      </c>
      <c r="C489" s="18">
        <v>968076.74</v>
      </c>
      <c r="D489" s="18">
        <v>10866115</v>
      </c>
      <c r="E489" s="18">
        <v>1863076</v>
      </c>
      <c r="F489" s="18">
        <v>1150146.1100000001</v>
      </c>
      <c r="G489" s="18">
        <f t="shared" si="125"/>
        <v>182069.37000000011</v>
      </c>
      <c r="H489" s="18">
        <f t="shared" si="126"/>
        <v>712929.8899999999</v>
      </c>
      <c r="I489" s="19">
        <f t="shared" si="127"/>
        <v>18.807328228958383</v>
      </c>
      <c r="J489" s="19">
        <f t="shared" si="128"/>
        <v>61.733719397383688</v>
      </c>
      <c r="K489" s="19">
        <f t="shared" si="129"/>
        <v>10.584704008746456</v>
      </c>
    </row>
    <row r="490" spans="1:11" x14ac:dyDescent="0.2">
      <c r="A490" s="25" t="s">
        <v>43</v>
      </c>
      <c r="B490" s="17" t="s">
        <v>44</v>
      </c>
      <c r="C490" s="18">
        <v>63464.08</v>
      </c>
      <c r="D490" s="18">
        <v>0</v>
      </c>
      <c r="E490" s="18">
        <v>0</v>
      </c>
      <c r="F490" s="18">
        <v>52525.93</v>
      </c>
      <c r="G490" s="18">
        <f t="shared" si="125"/>
        <v>-10938.150000000001</v>
      </c>
      <c r="H490" s="18">
        <f t="shared" si="126"/>
        <v>-52525.93</v>
      </c>
      <c r="I490" s="19">
        <f t="shared" si="127"/>
        <v>-17.235182484328149</v>
      </c>
      <c r="J490" s="19">
        <f t="shared" si="128"/>
        <v>0</v>
      </c>
      <c r="K490" s="19">
        <f t="shared" si="129"/>
        <v>0</v>
      </c>
    </row>
    <row r="491" spans="1:11" x14ac:dyDescent="0.2">
      <c r="A491" s="23" t="s">
        <v>45</v>
      </c>
      <c r="B491" s="17" t="s">
        <v>46</v>
      </c>
      <c r="C491" s="18">
        <v>1611130.39</v>
      </c>
      <c r="D491" s="18">
        <v>10899395</v>
      </c>
      <c r="E491" s="18">
        <v>2932536</v>
      </c>
      <c r="F491" s="18">
        <v>1811879.44</v>
      </c>
      <c r="G491" s="18">
        <f t="shared" si="125"/>
        <v>200749.05000000005</v>
      </c>
      <c r="H491" s="18">
        <f t="shared" si="126"/>
        <v>1120656.56</v>
      </c>
      <c r="I491" s="19">
        <f t="shared" si="127"/>
        <v>12.46013676149451</v>
      </c>
      <c r="J491" s="19">
        <f t="shared" si="128"/>
        <v>61.785411670990563</v>
      </c>
      <c r="K491" s="19">
        <f t="shared" si="129"/>
        <v>16.623669845895115</v>
      </c>
    </row>
    <row r="492" spans="1:11" x14ac:dyDescent="0.2">
      <c r="A492" s="24" t="s">
        <v>47</v>
      </c>
      <c r="B492" s="17" t="s">
        <v>48</v>
      </c>
      <c r="C492" s="18">
        <v>1611130.39</v>
      </c>
      <c r="D492" s="18">
        <v>10899395</v>
      </c>
      <c r="E492" s="18">
        <v>2932536</v>
      </c>
      <c r="F492" s="18">
        <v>1811879.44</v>
      </c>
      <c r="G492" s="18">
        <f t="shared" si="125"/>
        <v>200749.05000000005</v>
      </c>
      <c r="H492" s="18">
        <f t="shared" si="126"/>
        <v>1120656.56</v>
      </c>
      <c r="I492" s="19">
        <f t="shared" si="127"/>
        <v>12.46013676149451</v>
      </c>
      <c r="J492" s="19">
        <f t="shared" si="128"/>
        <v>61.785411670990563</v>
      </c>
      <c r="K492" s="19">
        <f t="shared" si="129"/>
        <v>16.623669845895115</v>
      </c>
    </row>
    <row r="493" spans="1:11" ht="25.5" x14ac:dyDescent="0.2">
      <c r="A493" s="23" t="s">
        <v>51</v>
      </c>
      <c r="B493" s="17" t="s">
        <v>52</v>
      </c>
      <c r="C493" s="18">
        <v>3084504.39</v>
      </c>
      <c r="D493" s="18">
        <v>3536858</v>
      </c>
      <c r="E493" s="18">
        <v>1912033</v>
      </c>
      <c r="F493" s="18">
        <v>1739448.13</v>
      </c>
      <c r="G493" s="18">
        <f t="shared" si="125"/>
        <v>-1345056.2600000002</v>
      </c>
      <c r="H493" s="18">
        <f t="shared" si="126"/>
        <v>172584.87000000011</v>
      </c>
      <c r="I493" s="19">
        <f t="shared" si="127"/>
        <v>-43.60688428133507</v>
      </c>
      <c r="J493" s="19">
        <f t="shared" si="128"/>
        <v>90.973750453051792</v>
      </c>
      <c r="K493" s="19">
        <f t="shared" si="129"/>
        <v>49.18060408418998</v>
      </c>
    </row>
    <row r="494" spans="1:11" x14ac:dyDescent="0.2">
      <c r="A494" s="24" t="s">
        <v>53</v>
      </c>
      <c r="B494" s="17" t="s">
        <v>54</v>
      </c>
      <c r="C494" s="18">
        <v>40779.129999999997</v>
      </c>
      <c r="D494" s="18">
        <v>0</v>
      </c>
      <c r="E494" s="18">
        <v>0</v>
      </c>
      <c r="F494" s="18">
        <v>0</v>
      </c>
      <c r="G494" s="18">
        <f t="shared" si="125"/>
        <v>-40779.129999999997</v>
      </c>
      <c r="H494" s="18">
        <f t="shared" si="126"/>
        <v>0</v>
      </c>
      <c r="I494" s="19">
        <f t="shared" si="127"/>
        <v>-100</v>
      </c>
      <c r="J494" s="19">
        <f t="shared" si="128"/>
        <v>0</v>
      </c>
      <c r="K494" s="19">
        <f t="shared" si="129"/>
        <v>0</v>
      </c>
    </row>
    <row r="495" spans="1:11" ht="25.5" x14ac:dyDescent="0.2">
      <c r="A495" s="25" t="s">
        <v>55</v>
      </c>
      <c r="B495" s="17" t="s">
        <v>56</v>
      </c>
      <c r="C495" s="18">
        <v>40779.129999999997</v>
      </c>
      <c r="D495" s="18">
        <v>0</v>
      </c>
      <c r="E495" s="18">
        <v>0</v>
      </c>
      <c r="F495" s="18">
        <v>0</v>
      </c>
      <c r="G495" s="18">
        <f t="shared" si="125"/>
        <v>-40779.129999999997</v>
      </c>
      <c r="H495" s="18">
        <f t="shared" si="126"/>
        <v>0</v>
      </c>
      <c r="I495" s="19">
        <f t="shared" si="127"/>
        <v>-100</v>
      </c>
      <c r="J495" s="19">
        <f t="shared" si="128"/>
        <v>0</v>
      </c>
      <c r="K495" s="19">
        <f t="shared" si="129"/>
        <v>0</v>
      </c>
    </row>
    <row r="496" spans="1:11" ht="25.5" x14ac:dyDescent="0.2">
      <c r="A496" s="26" t="s">
        <v>57</v>
      </c>
      <c r="B496" s="17" t="s">
        <v>58</v>
      </c>
      <c r="C496" s="18">
        <v>40779.129999999997</v>
      </c>
      <c r="D496" s="18">
        <v>0</v>
      </c>
      <c r="E496" s="18">
        <v>0</v>
      </c>
      <c r="F496" s="18">
        <v>0</v>
      </c>
      <c r="G496" s="18">
        <f t="shared" si="125"/>
        <v>-40779.129999999997</v>
      </c>
      <c r="H496" s="18">
        <f t="shared" si="126"/>
        <v>0</v>
      </c>
      <c r="I496" s="19">
        <f t="shared" si="127"/>
        <v>-100</v>
      </c>
      <c r="J496" s="19">
        <f t="shared" si="128"/>
        <v>0</v>
      </c>
      <c r="K496" s="19">
        <f t="shared" si="129"/>
        <v>0</v>
      </c>
    </row>
    <row r="497" spans="1:11" ht="51" x14ac:dyDescent="0.2">
      <c r="A497" s="24" t="s">
        <v>152</v>
      </c>
      <c r="B497" s="17" t="s">
        <v>153</v>
      </c>
      <c r="C497" s="18">
        <v>3043725.26</v>
      </c>
      <c r="D497" s="18">
        <v>3536858</v>
      </c>
      <c r="E497" s="18">
        <v>1912033</v>
      </c>
      <c r="F497" s="18">
        <v>1739448.13</v>
      </c>
      <c r="G497" s="18">
        <f t="shared" si="125"/>
        <v>-1304277.1299999999</v>
      </c>
      <c r="H497" s="18">
        <f t="shared" si="126"/>
        <v>172584.87000000011</v>
      </c>
      <c r="I497" s="19">
        <f t="shared" si="127"/>
        <v>-42.851342305448426</v>
      </c>
      <c r="J497" s="19">
        <f t="shared" si="128"/>
        <v>90.973750453051792</v>
      </c>
      <c r="K497" s="19">
        <f t="shared" si="129"/>
        <v>49.18060408418998</v>
      </c>
    </row>
    <row r="498" spans="1:11" ht="38.25" x14ac:dyDescent="0.2">
      <c r="A498" s="25" t="s">
        <v>154</v>
      </c>
      <c r="B498" s="17" t="s">
        <v>155</v>
      </c>
      <c r="C498" s="18">
        <v>0</v>
      </c>
      <c r="D498" s="18">
        <v>261243</v>
      </c>
      <c r="E498" s="18">
        <v>12033</v>
      </c>
      <c r="F498" s="18">
        <v>0</v>
      </c>
      <c r="G498" s="18">
        <f t="shared" si="125"/>
        <v>0</v>
      </c>
      <c r="H498" s="18">
        <f t="shared" si="126"/>
        <v>12033</v>
      </c>
      <c r="I498" s="19">
        <f t="shared" si="127"/>
        <v>0</v>
      </c>
      <c r="J498" s="19">
        <f t="shared" si="128"/>
        <v>0</v>
      </c>
      <c r="K498" s="19">
        <f t="shared" si="129"/>
        <v>0</v>
      </c>
    </row>
    <row r="499" spans="1:11" ht="63.75" x14ac:dyDescent="0.2">
      <c r="A499" s="25" t="s">
        <v>242</v>
      </c>
      <c r="B499" s="17" t="s">
        <v>243</v>
      </c>
      <c r="C499" s="18">
        <v>3043725.26</v>
      </c>
      <c r="D499" s="18">
        <v>3275615</v>
      </c>
      <c r="E499" s="18">
        <v>1900000</v>
      </c>
      <c r="F499" s="18">
        <v>1739448.13</v>
      </c>
      <c r="G499" s="18">
        <f t="shared" si="125"/>
        <v>-1304277.1299999999</v>
      </c>
      <c r="H499" s="18">
        <f t="shared" si="126"/>
        <v>160551.87000000011</v>
      </c>
      <c r="I499" s="19">
        <f t="shared" si="127"/>
        <v>-42.851342305448426</v>
      </c>
      <c r="J499" s="19">
        <f t="shared" si="128"/>
        <v>91.54990157894737</v>
      </c>
      <c r="K499" s="19">
        <f t="shared" si="129"/>
        <v>53.102947996025172</v>
      </c>
    </row>
    <row r="500" spans="1:11" x14ac:dyDescent="0.2">
      <c r="A500" s="22" t="s">
        <v>59</v>
      </c>
      <c r="B500" s="17" t="s">
        <v>60</v>
      </c>
      <c r="C500" s="18">
        <v>20571.939999999999</v>
      </c>
      <c r="D500" s="18">
        <v>1192392</v>
      </c>
      <c r="E500" s="18">
        <v>101536</v>
      </c>
      <c r="F500" s="18">
        <v>87966.18</v>
      </c>
      <c r="G500" s="18">
        <f t="shared" si="125"/>
        <v>67394.239999999991</v>
      </c>
      <c r="H500" s="18">
        <f t="shared" si="126"/>
        <v>13569.820000000007</v>
      </c>
      <c r="I500" s="19">
        <f t="shared" si="127"/>
        <v>327.602744320662</v>
      </c>
      <c r="J500" s="19">
        <f t="shared" si="128"/>
        <v>86.635459344468941</v>
      </c>
      <c r="K500" s="19">
        <f t="shared" si="129"/>
        <v>7.3772869995773194</v>
      </c>
    </row>
    <row r="501" spans="1:11" x14ac:dyDescent="0.2">
      <c r="A501" s="23" t="s">
        <v>61</v>
      </c>
      <c r="B501" s="17" t="s">
        <v>62</v>
      </c>
      <c r="C501" s="18">
        <v>20571.939999999999</v>
      </c>
      <c r="D501" s="18">
        <v>1192392</v>
      </c>
      <c r="E501" s="18">
        <v>101536</v>
      </c>
      <c r="F501" s="18">
        <v>87966.18</v>
      </c>
      <c r="G501" s="18">
        <f t="shared" si="125"/>
        <v>67394.239999999991</v>
      </c>
      <c r="H501" s="18">
        <f t="shared" si="126"/>
        <v>13569.820000000007</v>
      </c>
      <c r="I501" s="19">
        <f t="shared" si="127"/>
        <v>327.602744320662</v>
      </c>
      <c r="J501" s="19">
        <f t="shared" si="128"/>
        <v>86.635459344468941</v>
      </c>
      <c r="K501" s="19">
        <f t="shared" si="129"/>
        <v>7.3772869995773194</v>
      </c>
    </row>
    <row r="502" spans="1:11" x14ac:dyDescent="0.2">
      <c r="A502" s="16"/>
      <c r="B502" s="17" t="s">
        <v>63</v>
      </c>
      <c r="C502" s="18">
        <v>17967797.34</v>
      </c>
      <c r="D502" s="18">
        <v>0</v>
      </c>
      <c r="E502" s="18">
        <v>0</v>
      </c>
      <c r="F502" s="18">
        <v>24785472.210000001</v>
      </c>
      <c r="G502" s="18">
        <f t="shared" si="125"/>
        <v>6817674.870000001</v>
      </c>
      <c r="H502" s="18">
        <f t="shared" si="126"/>
        <v>-24785472.210000001</v>
      </c>
      <c r="I502" s="19">
        <f t="shared" si="127"/>
        <v>37.943854446880124</v>
      </c>
      <c r="J502" s="19">
        <f t="shared" si="128"/>
        <v>0</v>
      </c>
      <c r="K502" s="19">
        <f t="shared" si="129"/>
        <v>0</v>
      </c>
    </row>
    <row r="503" spans="1:11" x14ac:dyDescent="0.2">
      <c r="A503" s="16" t="s">
        <v>64</v>
      </c>
      <c r="B503" s="17" t="s">
        <v>65</v>
      </c>
      <c r="C503" s="18">
        <v>-17967797.34</v>
      </c>
      <c r="D503" s="18">
        <v>0</v>
      </c>
      <c r="E503" s="18">
        <v>0</v>
      </c>
      <c r="F503" s="18">
        <v>-24785472.210000001</v>
      </c>
      <c r="G503" s="18">
        <f t="shared" si="125"/>
        <v>-6817674.870000001</v>
      </c>
      <c r="H503" s="18">
        <f t="shared" si="126"/>
        <v>24785472.210000001</v>
      </c>
      <c r="I503" s="19">
        <f t="shared" si="127"/>
        <v>37.943854446880124</v>
      </c>
      <c r="J503" s="19">
        <f t="shared" si="128"/>
        <v>0</v>
      </c>
      <c r="K503" s="19">
        <f t="shared" si="129"/>
        <v>0</v>
      </c>
    </row>
    <row r="504" spans="1:11" x14ac:dyDescent="0.2">
      <c r="A504" s="22" t="s">
        <v>66</v>
      </c>
      <c r="B504" s="17" t="s">
        <v>67</v>
      </c>
      <c r="C504" s="18">
        <v>-17967797.34</v>
      </c>
      <c r="D504" s="18">
        <v>0</v>
      </c>
      <c r="E504" s="18">
        <v>0</v>
      </c>
      <c r="F504" s="18">
        <v>-24785472.210000001</v>
      </c>
      <c r="G504" s="18">
        <f t="shared" si="125"/>
        <v>-6817674.870000001</v>
      </c>
      <c r="H504" s="18">
        <f t="shared" si="126"/>
        <v>24785472.210000001</v>
      </c>
      <c r="I504" s="19">
        <f t="shared" si="127"/>
        <v>37.943854446880124</v>
      </c>
      <c r="J504" s="19">
        <f t="shared" si="128"/>
        <v>0</v>
      </c>
      <c r="K504" s="19">
        <f t="shared" si="129"/>
        <v>0</v>
      </c>
    </row>
    <row r="505" spans="1:11" ht="25.5" x14ac:dyDescent="0.2">
      <c r="A505" s="39" t="s">
        <v>279</v>
      </c>
      <c r="B505" s="28" t="s">
        <v>280</v>
      </c>
      <c r="C505" s="29"/>
      <c r="D505" s="29"/>
      <c r="E505" s="29"/>
      <c r="F505" s="29"/>
      <c r="G505" s="29"/>
      <c r="H505" s="29"/>
      <c r="I505" s="30"/>
      <c r="J505" s="30"/>
      <c r="K505" s="30"/>
    </row>
    <row r="506" spans="1:11" x14ac:dyDescent="0.2">
      <c r="A506" s="16" t="s">
        <v>25</v>
      </c>
      <c r="B506" s="17" t="s">
        <v>26</v>
      </c>
      <c r="C506" s="18">
        <v>23715728.469999999</v>
      </c>
      <c r="D506" s="18">
        <v>30168449</v>
      </c>
      <c r="E506" s="18">
        <v>7584476</v>
      </c>
      <c r="F506" s="18">
        <v>30168449</v>
      </c>
      <c r="G506" s="18">
        <f t="shared" ref="G506:G529" si="130">F506-C506</f>
        <v>6452720.5300000012</v>
      </c>
      <c r="H506" s="18">
        <f t="shared" ref="H506:H529" si="131">E506-F506</f>
        <v>-22583973</v>
      </c>
      <c r="I506" s="19">
        <f t="shared" ref="I506:I529" si="132">IF(ISERROR(F506/C506),0,F506/C506*100-100)</f>
        <v>27.208611947815925</v>
      </c>
      <c r="J506" s="19">
        <f t="shared" ref="J506:J529" si="133">IF(ISERROR(F506/E506),0,F506/E506*100)</f>
        <v>397.76576522887012</v>
      </c>
      <c r="K506" s="19">
        <f t="shared" ref="K506:K529" si="134">IF(ISERROR(F506/D506),0,F506/D506*100)</f>
        <v>100</v>
      </c>
    </row>
    <row r="507" spans="1:11" ht="25.5" x14ac:dyDescent="0.2">
      <c r="A507" s="22" t="s">
        <v>27</v>
      </c>
      <c r="B507" s="17" t="s">
        <v>28</v>
      </c>
      <c r="C507" s="18">
        <v>313.47000000000003</v>
      </c>
      <c r="D507" s="18">
        <v>0</v>
      </c>
      <c r="E507" s="18">
        <v>0</v>
      </c>
      <c r="F507" s="18">
        <v>0</v>
      </c>
      <c r="G507" s="18">
        <f t="shared" si="130"/>
        <v>-313.47000000000003</v>
      </c>
      <c r="H507" s="18">
        <f t="shared" si="131"/>
        <v>0</v>
      </c>
      <c r="I507" s="19">
        <f t="shared" si="132"/>
        <v>-100</v>
      </c>
      <c r="J507" s="19">
        <f t="shared" si="133"/>
        <v>0</v>
      </c>
      <c r="K507" s="19">
        <f t="shared" si="134"/>
        <v>0</v>
      </c>
    </row>
    <row r="508" spans="1:11" x14ac:dyDescent="0.2">
      <c r="A508" s="22" t="s">
        <v>29</v>
      </c>
      <c r="B508" s="17" t="s">
        <v>30</v>
      </c>
      <c r="C508" s="18">
        <v>23715415</v>
      </c>
      <c r="D508" s="18">
        <v>30168449</v>
      </c>
      <c r="E508" s="18">
        <v>7584476</v>
      </c>
      <c r="F508" s="18">
        <v>30168449</v>
      </c>
      <c r="G508" s="18">
        <f t="shared" si="130"/>
        <v>6453034</v>
      </c>
      <c r="H508" s="18">
        <f t="shared" si="131"/>
        <v>-22583973</v>
      </c>
      <c r="I508" s="19">
        <f t="shared" si="132"/>
        <v>27.210293389341913</v>
      </c>
      <c r="J508" s="19">
        <f t="shared" si="133"/>
        <v>397.76576522887012</v>
      </c>
      <c r="K508" s="19">
        <f t="shared" si="134"/>
        <v>100</v>
      </c>
    </row>
    <row r="509" spans="1:11" x14ac:dyDescent="0.2">
      <c r="A509" s="23" t="s">
        <v>31</v>
      </c>
      <c r="B509" s="17" t="s">
        <v>32</v>
      </c>
      <c r="C509" s="18">
        <v>23715415</v>
      </c>
      <c r="D509" s="18">
        <v>30168449</v>
      </c>
      <c r="E509" s="18">
        <v>7584476</v>
      </c>
      <c r="F509" s="18">
        <v>30168449</v>
      </c>
      <c r="G509" s="18">
        <f t="shared" si="130"/>
        <v>6453034</v>
      </c>
      <c r="H509" s="18">
        <f t="shared" si="131"/>
        <v>-22583973</v>
      </c>
      <c r="I509" s="19">
        <f t="shared" si="132"/>
        <v>27.210293389341913</v>
      </c>
      <c r="J509" s="19">
        <f t="shared" si="133"/>
        <v>397.76576522887012</v>
      </c>
      <c r="K509" s="19">
        <f t="shared" si="134"/>
        <v>100</v>
      </c>
    </row>
    <row r="510" spans="1:11" x14ac:dyDescent="0.2">
      <c r="A510" s="16" t="s">
        <v>33</v>
      </c>
      <c r="B510" s="17" t="s">
        <v>34</v>
      </c>
      <c r="C510" s="18">
        <v>6358311.0099999998</v>
      </c>
      <c r="D510" s="18">
        <v>30168449</v>
      </c>
      <c r="E510" s="18">
        <v>7584476</v>
      </c>
      <c r="F510" s="18">
        <v>5382976.79</v>
      </c>
      <c r="G510" s="18">
        <f t="shared" si="130"/>
        <v>-975334.21999999974</v>
      </c>
      <c r="H510" s="18">
        <f t="shared" si="131"/>
        <v>2201499.21</v>
      </c>
      <c r="I510" s="19">
        <f t="shared" si="132"/>
        <v>-15.339517341414222</v>
      </c>
      <c r="J510" s="19">
        <f t="shared" si="133"/>
        <v>70.973614920793466</v>
      </c>
      <c r="K510" s="19">
        <f t="shared" si="134"/>
        <v>17.843067736097403</v>
      </c>
    </row>
    <row r="511" spans="1:11" x14ac:dyDescent="0.2">
      <c r="A511" s="22" t="s">
        <v>35</v>
      </c>
      <c r="B511" s="17" t="s">
        <v>36</v>
      </c>
      <c r="C511" s="18">
        <v>6337739.0700000003</v>
      </c>
      <c r="D511" s="18">
        <v>28976057</v>
      </c>
      <c r="E511" s="18">
        <v>7482940</v>
      </c>
      <c r="F511" s="18">
        <v>5295010.6100000003</v>
      </c>
      <c r="G511" s="18">
        <f t="shared" si="130"/>
        <v>-1042728.46</v>
      </c>
      <c r="H511" s="18">
        <f t="shared" si="131"/>
        <v>2187929.3899999997</v>
      </c>
      <c r="I511" s="19">
        <f t="shared" si="132"/>
        <v>-16.452688387500942</v>
      </c>
      <c r="J511" s="19">
        <f t="shared" si="133"/>
        <v>70.761099380724687</v>
      </c>
      <c r="K511" s="19">
        <f t="shared" si="134"/>
        <v>18.273744457363541</v>
      </c>
    </row>
    <row r="512" spans="1:11" x14ac:dyDescent="0.2">
      <c r="A512" s="23" t="s">
        <v>37</v>
      </c>
      <c r="B512" s="17" t="s">
        <v>38</v>
      </c>
      <c r="C512" s="18">
        <v>1642104.29</v>
      </c>
      <c r="D512" s="18">
        <v>14539804</v>
      </c>
      <c r="E512" s="18">
        <v>2638371</v>
      </c>
      <c r="F512" s="18">
        <v>1743683.04</v>
      </c>
      <c r="G512" s="18">
        <f t="shared" si="130"/>
        <v>101578.75</v>
      </c>
      <c r="H512" s="18">
        <f t="shared" si="131"/>
        <v>894687.96</v>
      </c>
      <c r="I512" s="19">
        <f t="shared" si="132"/>
        <v>6.1858890825990045</v>
      </c>
      <c r="J512" s="19">
        <f t="shared" si="133"/>
        <v>66.089380151616282</v>
      </c>
      <c r="K512" s="19">
        <f t="shared" si="134"/>
        <v>11.992479678543122</v>
      </c>
    </row>
    <row r="513" spans="1:11" x14ac:dyDescent="0.2">
      <c r="A513" s="24" t="s">
        <v>39</v>
      </c>
      <c r="B513" s="17" t="s">
        <v>40</v>
      </c>
      <c r="C513" s="18">
        <v>674625.72</v>
      </c>
      <c r="D513" s="18">
        <v>3673689</v>
      </c>
      <c r="E513" s="18">
        <v>775295</v>
      </c>
      <c r="F513" s="18">
        <v>593536.93000000005</v>
      </c>
      <c r="G513" s="18">
        <f t="shared" si="130"/>
        <v>-81088.789999999921</v>
      </c>
      <c r="H513" s="18">
        <f t="shared" si="131"/>
        <v>181758.06999999995</v>
      </c>
      <c r="I513" s="19">
        <f t="shared" si="132"/>
        <v>-12.019818930117268</v>
      </c>
      <c r="J513" s="19">
        <f t="shared" si="133"/>
        <v>76.556269549010381</v>
      </c>
      <c r="K513" s="19">
        <f t="shared" si="134"/>
        <v>16.156428320415802</v>
      </c>
    </row>
    <row r="514" spans="1:11" x14ac:dyDescent="0.2">
      <c r="A514" s="24" t="s">
        <v>41</v>
      </c>
      <c r="B514" s="17" t="s">
        <v>42</v>
      </c>
      <c r="C514" s="18">
        <v>967478.57</v>
      </c>
      <c r="D514" s="18">
        <v>10866115</v>
      </c>
      <c r="E514" s="18">
        <v>1863076</v>
      </c>
      <c r="F514" s="18">
        <v>1150146.1100000001</v>
      </c>
      <c r="G514" s="18">
        <f t="shared" si="130"/>
        <v>182667.54000000015</v>
      </c>
      <c r="H514" s="18">
        <f t="shared" si="131"/>
        <v>712929.8899999999</v>
      </c>
      <c r="I514" s="19">
        <f t="shared" si="132"/>
        <v>18.880784098401278</v>
      </c>
      <c r="J514" s="19">
        <f t="shared" si="133"/>
        <v>61.733719397383688</v>
      </c>
      <c r="K514" s="19">
        <f t="shared" si="134"/>
        <v>10.584704008746456</v>
      </c>
    </row>
    <row r="515" spans="1:11" x14ac:dyDescent="0.2">
      <c r="A515" s="25" t="s">
        <v>43</v>
      </c>
      <c r="B515" s="17" t="s">
        <v>44</v>
      </c>
      <c r="C515" s="18">
        <v>63464.08</v>
      </c>
      <c r="D515" s="18">
        <v>0</v>
      </c>
      <c r="E515" s="18">
        <v>0</v>
      </c>
      <c r="F515" s="18">
        <v>52525.93</v>
      </c>
      <c r="G515" s="18">
        <f t="shared" si="130"/>
        <v>-10938.150000000001</v>
      </c>
      <c r="H515" s="18">
        <f t="shared" si="131"/>
        <v>-52525.93</v>
      </c>
      <c r="I515" s="19">
        <f t="shared" si="132"/>
        <v>-17.235182484328149</v>
      </c>
      <c r="J515" s="19">
        <f t="shared" si="133"/>
        <v>0</v>
      </c>
      <c r="K515" s="19">
        <f t="shared" si="134"/>
        <v>0</v>
      </c>
    </row>
    <row r="516" spans="1:11" x14ac:dyDescent="0.2">
      <c r="A516" s="23" t="s">
        <v>45</v>
      </c>
      <c r="B516" s="17" t="s">
        <v>46</v>
      </c>
      <c r="C516" s="18">
        <v>1611130.39</v>
      </c>
      <c r="D516" s="18">
        <v>10899395</v>
      </c>
      <c r="E516" s="18">
        <v>2932536</v>
      </c>
      <c r="F516" s="18">
        <v>1811879.44</v>
      </c>
      <c r="G516" s="18">
        <f t="shared" si="130"/>
        <v>200749.05000000005</v>
      </c>
      <c r="H516" s="18">
        <f t="shared" si="131"/>
        <v>1120656.56</v>
      </c>
      <c r="I516" s="19">
        <f t="shared" si="132"/>
        <v>12.46013676149451</v>
      </c>
      <c r="J516" s="19">
        <f t="shared" si="133"/>
        <v>61.785411670990563</v>
      </c>
      <c r="K516" s="19">
        <f t="shared" si="134"/>
        <v>16.623669845895115</v>
      </c>
    </row>
    <row r="517" spans="1:11" x14ac:dyDescent="0.2">
      <c r="A517" s="24" t="s">
        <v>47</v>
      </c>
      <c r="B517" s="17" t="s">
        <v>48</v>
      </c>
      <c r="C517" s="18">
        <v>1611130.39</v>
      </c>
      <c r="D517" s="18">
        <v>10899395</v>
      </c>
      <c r="E517" s="18">
        <v>2932536</v>
      </c>
      <c r="F517" s="18">
        <v>1811879.44</v>
      </c>
      <c r="G517" s="18">
        <f t="shared" si="130"/>
        <v>200749.05000000005</v>
      </c>
      <c r="H517" s="18">
        <f t="shared" si="131"/>
        <v>1120656.56</v>
      </c>
      <c r="I517" s="19">
        <f t="shared" si="132"/>
        <v>12.46013676149451</v>
      </c>
      <c r="J517" s="19">
        <f t="shared" si="133"/>
        <v>61.785411670990563</v>
      </c>
      <c r="K517" s="19">
        <f t="shared" si="134"/>
        <v>16.623669845895115</v>
      </c>
    </row>
    <row r="518" spans="1:11" ht="25.5" x14ac:dyDescent="0.2">
      <c r="A518" s="23" t="s">
        <v>51</v>
      </c>
      <c r="B518" s="17" t="s">
        <v>52</v>
      </c>
      <c r="C518" s="18">
        <v>3084504.39</v>
      </c>
      <c r="D518" s="18">
        <v>3536858</v>
      </c>
      <c r="E518" s="18">
        <v>1912033</v>
      </c>
      <c r="F518" s="18">
        <v>1739448.13</v>
      </c>
      <c r="G518" s="18">
        <f t="shared" si="130"/>
        <v>-1345056.2600000002</v>
      </c>
      <c r="H518" s="18">
        <f t="shared" si="131"/>
        <v>172584.87000000011</v>
      </c>
      <c r="I518" s="19">
        <f t="shared" si="132"/>
        <v>-43.60688428133507</v>
      </c>
      <c r="J518" s="19">
        <f t="shared" si="133"/>
        <v>90.973750453051792</v>
      </c>
      <c r="K518" s="19">
        <f t="shared" si="134"/>
        <v>49.18060408418998</v>
      </c>
    </row>
    <row r="519" spans="1:11" x14ac:dyDescent="0.2">
      <c r="A519" s="24" t="s">
        <v>53</v>
      </c>
      <c r="B519" s="17" t="s">
        <v>54</v>
      </c>
      <c r="C519" s="18">
        <v>40779.129999999997</v>
      </c>
      <c r="D519" s="18">
        <v>0</v>
      </c>
      <c r="E519" s="18">
        <v>0</v>
      </c>
      <c r="F519" s="18">
        <v>0</v>
      </c>
      <c r="G519" s="18">
        <f t="shared" si="130"/>
        <v>-40779.129999999997</v>
      </c>
      <c r="H519" s="18">
        <f t="shared" si="131"/>
        <v>0</v>
      </c>
      <c r="I519" s="19">
        <f t="shared" si="132"/>
        <v>-100</v>
      </c>
      <c r="J519" s="19">
        <f t="shared" si="133"/>
        <v>0</v>
      </c>
      <c r="K519" s="19">
        <f t="shared" si="134"/>
        <v>0</v>
      </c>
    </row>
    <row r="520" spans="1:11" ht="25.5" x14ac:dyDescent="0.2">
      <c r="A520" s="25" t="s">
        <v>55</v>
      </c>
      <c r="B520" s="17" t="s">
        <v>56</v>
      </c>
      <c r="C520" s="18">
        <v>40779.129999999997</v>
      </c>
      <c r="D520" s="18">
        <v>0</v>
      </c>
      <c r="E520" s="18">
        <v>0</v>
      </c>
      <c r="F520" s="18">
        <v>0</v>
      </c>
      <c r="G520" s="18">
        <f t="shared" si="130"/>
        <v>-40779.129999999997</v>
      </c>
      <c r="H520" s="18">
        <f t="shared" si="131"/>
        <v>0</v>
      </c>
      <c r="I520" s="19">
        <f t="shared" si="132"/>
        <v>-100</v>
      </c>
      <c r="J520" s="19">
        <f t="shared" si="133"/>
        <v>0</v>
      </c>
      <c r="K520" s="19">
        <f t="shared" si="134"/>
        <v>0</v>
      </c>
    </row>
    <row r="521" spans="1:11" ht="25.5" x14ac:dyDescent="0.2">
      <c r="A521" s="26" t="s">
        <v>57</v>
      </c>
      <c r="B521" s="17" t="s">
        <v>58</v>
      </c>
      <c r="C521" s="18">
        <v>40779.129999999997</v>
      </c>
      <c r="D521" s="18">
        <v>0</v>
      </c>
      <c r="E521" s="18">
        <v>0</v>
      </c>
      <c r="F521" s="18">
        <v>0</v>
      </c>
      <c r="G521" s="18">
        <f t="shared" si="130"/>
        <v>-40779.129999999997</v>
      </c>
      <c r="H521" s="18">
        <f t="shared" si="131"/>
        <v>0</v>
      </c>
      <c r="I521" s="19">
        <f t="shared" si="132"/>
        <v>-100</v>
      </c>
      <c r="J521" s="19">
        <f t="shared" si="133"/>
        <v>0</v>
      </c>
      <c r="K521" s="19">
        <f t="shared" si="134"/>
        <v>0</v>
      </c>
    </row>
    <row r="522" spans="1:11" ht="51" x14ac:dyDescent="0.2">
      <c r="A522" s="24" t="s">
        <v>152</v>
      </c>
      <c r="B522" s="17" t="s">
        <v>153</v>
      </c>
      <c r="C522" s="18">
        <v>3043725.26</v>
      </c>
      <c r="D522" s="18">
        <v>3536858</v>
      </c>
      <c r="E522" s="18">
        <v>1912033</v>
      </c>
      <c r="F522" s="18">
        <v>1739448.13</v>
      </c>
      <c r="G522" s="18">
        <f t="shared" si="130"/>
        <v>-1304277.1299999999</v>
      </c>
      <c r="H522" s="18">
        <f t="shared" si="131"/>
        <v>172584.87000000011</v>
      </c>
      <c r="I522" s="19">
        <f t="shared" si="132"/>
        <v>-42.851342305448426</v>
      </c>
      <c r="J522" s="19">
        <f t="shared" si="133"/>
        <v>90.973750453051792</v>
      </c>
      <c r="K522" s="19">
        <f t="shared" si="134"/>
        <v>49.18060408418998</v>
      </c>
    </row>
    <row r="523" spans="1:11" ht="38.25" x14ac:dyDescent="0.2">
      <c r="A523" s="25" t="s">
        <v>154</v>
      </c>
      <c r="B523" s="17" t="s">
        <v>155</v>
      </c>
      <c r="C523" s="18">
        <v>0</v>
      </c>
      <c r="D523" s="18">
        <v>261243</v>
      </c>
      <c r="E523" s="18">
        <v>12033</v>
      </c>
      <c r="F523" s="18">
        <v>0</v>
      </c>
      <c r="G523" s="18">
        <f t="shared" si="130"/>
        <v>0</v>
      </c>
      <c r="H523" s="18">
        <f t="shared" si="131"/>
        <v>12033</v>
      </c>
      <c r="I523" s="19">
        <f t="shared" si="132"/>
        <v>0</v>
      </c>
      <c r="J523" s="19">
        <f t="shared" si="133"/>
        <v>0</v>
      </c>
      <c r="K523" s="19">
        <f t="shared" si="134"/>
        <v>0</v>
      </c>
    </row>
    <row r="524" spans="1:11" ht="63.75" x14ac:dyDescent="0.2">
      <c r="A524" s="25" t="s">
        <v>242</v>
      </c>
      <c r="B524" s="17" t="s">
        <v>243</v>
      </c>
      <c r="C524" s="18">
        <v>3043725.26</v>
      </c>
      <c r="D524" s="18">
        <v>3275615</v>
      </c>
      <c r="E524" s="18">
        <v>1900000</v>
      </c>
      <c r="F524" s="18">
        <v>1739448.13</v>
      </c>
      <c r="G524" s="18">
        <f t="shared" si="130"/>
        <v>-1304277.1299999999</v>
      </c>
      <c r="H524" s="18">
        <f t="shared" si="131"/>
        <v>160551.87000000011</v>
      </c>
      <c r="I524" s="19">
        <f t="shared" si="132"/>
        <v>-42.851342305448426</v>
      </c>
      <c r="J524" s="19">
        <f t="shared" si="133"/>
        <v>91.54990157894737</v>
      </c>
      <c r="K524" s="19">
        <f t="shared" si="134"/>
        <v>53.102947996025172</v>
      </c>
    </row>
    <row r="525" spans="1:11" x14ac:dyDescent="0.2">
      <c r="A525" s="22" t="s">
        <v>59</v>
      </c>
      <c r="B525" s="17" t="s">
        <v>60</v>
      </c>
      <c r="C525" s="18">
        <v>20571.939999999999</v>
      </c>
      <c r="D525" s="18">
        <v>1192392</v>
      </c>
      <c r="E525" s="18">
        <v>101536</v>
      </c>
      <c r="F525" s="18">
        <v>87966.18</v>
      </c>
      <c r="G525" s="18">
        <f t="shared" si="130"/>
        <v>67394.239999999991</v>
      </c>
      <c r="H525" s="18">
        <f t="shared" si="131"/>
        <v>13569.820000000007</v>
      </c>
      <c r="I525" s="19">
        <f t="shared" si="132"/>
        <v>327.602744320662</v>
      </c>
      <c r="J525" s="19">
        <f t="shared" si="133"/>
        <v>86.635459344468941</v>
      </c>
      <c r="K525" s="19">
        <f t="shared" si="134"/>
        <v>7.3772869995773194</v>
      </c>
    </row>
    <row r="526" spans="1:11" x14ac:dyDescent="0.2">
      <c r="A526" s="23" t="s">
        <v>61</v>
      </c>
      <c r="B526" s="17" t="s">
        <v>62</v>
      </c>
      <c r="C526" s="18">
        <v>20571.939999999999</v>
      </c>
      <c r="D526" s="18">
        <v>1192392</v>
      </c>
      <c r="E526" s="18">
        <v>101536</v>
      </c>
      <c r="F526" s="18">
        <v>87966.18</v>
      </c>
      <c r="G526" s="18">
        <f t="shared" si="130"/>
        <v>67394.239999999991</v>
      </c>
      <c r="H526" s="18">
        <f t="shared" si="131"/>
        <v>13569.820000000007</v>
      </c>
      <c r="I526" s="19">
        <f t="shared" si="132"/>
        <v>327.602744320662</v>
      </c>
      <c r="J526" s="19">
        <f t="shared" si="133"/>
        <v>86.635459344468941</v>
      </c>
      <c r="K526" s="19">
        <f t="shared" si="134"/>
        <v>7.3772869995773194</v>
      </c>
    </row>
    <row r="527" spans="1:11" x14ac:dyDescent="0.2">
      <c r="A527" s="16"/>
      <c r="B527" s="17" t="s">
        <v>63</v>
      </c>
      <c r="C527" s="18">
        <v>17357417.460000001</v>
      </c>
      <c r="D527" s="18">
        <v>0</v>
      </c>
      <c r="E527" s="18">
        <v>0</v>
      </c>
      <c r="F527" s="18">
        <v>24785472.210000001</v>
      </c>
      <c r="G527" s="18">
        <f t="shared" si="130"/>
        <v>7428054.75</v>
      </c>
      <c r="H527" s="18">
        <f t="shared" si="131"/>
        <v>-24785472.210000001</v>
      </c>
      <c r="I527" s="19">
        <f t="shared" si="132"/>
        <v>42.794700116638182</v>
      </c>
      <c r="J527" s="19">
        <f t="shared" si="133"/>
        <v>0</v>
      </c>
      <c r="K527" s="19">
        <f t="shared" si="134"/>
        <v>0</v>
      </c>
    </row>
    <row r="528" spans="1:11" x14ac:dyDescent="0.2">
      <c r="A528" s="16" t="s">
        <v>64</v>
      </c>
      <c r="B528" s="17" t="s">
        <v>65</v>
      </c>
      <c r="C528" s="18">
        <v>-17357417.460000001</v>
      </c>
      <c r="D528" s="18">
        <v>0</v>
      </c>
      <c r="E528" s="18">
        <v>0</v>
      </c>
      <c r="F528" s="18">
        <v>-24785472.210000001</v>
      </c>
      <c r="G528" s="18">
        <f t="shared" si="130"/>
        <v>-7428054.75</v>
      </c>
      <c r="H528" s="18">
        <f t="shared" si="131"/>
        <v>24785472.210000001</v>
      </c>
      <c r="I528" s="19">
        <f t="shared" si="132"/>
        <v>42.794700116638182</v>
      </c>
      <c r="J528" s="19">
        <f t="shared" si="133"/>
        <v>0</v>
      </c>
      <c r="K528" s="19">
        <f t="shared" si="134"/>
        <v>0</v>
      </c>
    </row>
    <row r="529" spans="1:11" x14ac:dyDescent="0.2">
      <c r="A529" s="22" t="s">
        <v>66</v>
      </c>
      <c r="B529" s="17" t="s">
        <v>67</v>
      </c>
      <c r="C529" s="18">
        <v>-17357417.460000001</v>
      </c>
      <c r="D529" s="18">
        <v>0</v>
      </c>
      <c r="E529" s="18">
        <v>0</v>
      </c>
      <c r="F529" s="18">
        <v>-24785472.210000001</v>
      </c>
      <c r="G529" s="18">
        <f t="shared" si="130"/>
        <v>-7428054.75</v>
      </c>
      <c r="H529" s="18">
        <f t="shared" si="131"/>
        <v>24785472.210000001</v>
      </c>
      <c r="I529" s="19">
        <f t="shared" si="132"/>
        <v>42.794700116638182</v>
      </c>
      <c r="J529" s="19">
        <f t="shared" si="133"/>
        <v>0</v>
      </c>
      <c r="K529" s="19">
        <f t="shared" si="134"/>
        <v>0</v>
      </c>
    </row>
    <row r="530" spans="1:11" ht="25.5" x14ac:dyDescent="0.2">
      <c r="A530" s="39" t="s">
        <v>112</v>
      </c>
      <c r="B530" s="28" t="s">
        <v>113</v>
      </c>
      <c r="C530" s="29"/>
      <c r="D530" s="29"/>
      <c r="E530" s="29"/>
      <c r="F530" s="29"/>
      <c r="G530" s="29"/>
      <c r="H530" s="29"/>
      <c r="I530" s="30"/>
      <c r="J530" s="30"/>
      <c r="K530" s="30"/>
    </row>
    <row r="531" spans="1:11" x14ac:dyDescent="0.2">
      <c r="A531" s="16" t="s">
        <v>25</v>
      </c>
      <c r="B531" s="17" t="s">
        <v>26</v>
      </c>
      <c r="C531" s="18">
        <v>732422</v>
      </c>
      <c r="D531" s="18">
        <v>0</v>
      </c>
      <c r="E531" s="18">
        <v>0</v>
      </c>
      <c r="F531" s="18">
        <v>0</v>
      </c>
      <c r="G531" s="18">
        <f t="shared" ref="G531:G541" si="135">F531-C531</f>
        <v>-732422</v>
      </c>
      <c r="H531" s="18">
        <f t="shared" ref="H531:H541" si="136">E531-F531</f>
        <v>0</v>
      </c>
      <c r="I531" s="19">
        <f t="shared" ref="I531:I541" si="137">IF(ISERROR(F531/C531),0,F531/C531*100-100)</f>
        <v>-100</v>
      </c>
      <c r="J531" s="19">
        <f t="shared" ref="J531:J541" si="138">IF(ISERROR(F531/E531),0,F531/E531*100)</f>
        <v>0</v>
      </c>
      <c r="K531" s="19">
        <f t="shared" ref="K531:K541" si="139">IF(ISERROR(F531/D531),0,F531/D531*100)</f>
        <v>0</v>
      </c>
    </row>
    <row r="532" spans="1:11" x14ac:dyDescent="0.2">
      <c r="A532" s="22" t="s">
        <v>29</v>
      </c>
      <c r="B532" s="17" t="s">
        <v>30</v>
      </c>
      <c r="C532" s="18">
        <v>732422</v>
      </c>
      <c r="D532" s="18">
        <v>0</v>
      </c>
      <c r="E532" s="18">
        <v>0</v>
      </c>
      <c r="F532" s="18">
        <v>0</v>
      </c>
      <c r="G532" s="18">
        <f t="shared" si="135"/>
        <v>-732422</v>
      </c>
      <c r="H532" s="18">
        <f t="shared" si="136"/>
        <v>0</v>
      </c>
      <c r="I532" s="19">
        <f t="shared" si="137"/>
        <v>-100</v>
      </c>
      <c r="J532" s="19">
        <f t="shared" si="138"/>
        <v>0</v>
      </c>
      <c r="K532" s="19">
        <f t="shared" si="139"/>
        <v>0</v>
      </c>
    </row>
    <row r="533" spans="1:11" x14ac:dyDescent="0.2">
      <c r="A533" s="23" t="s">
        <v>31</v>
      </c>
      <c r="B533" s="17" t="s">
        <v>32</v>
      </c>
      <c r="C533" s="18">
        <v>732422</v>
      </c>
      <c r="D533" s="18">
        <v>0</v>
      </c>
      <c r="E533" s="18">
        <v>0</v>
      </c>
      <c r="F533" s="18">
        <v>0</v>
      </c>
      <c r="G533" s="18">
        <f t="shared" si="135"/>
        <v>-732422</v>
      </c>
      <c r="H533" s="18">
        <f t="shared" si="136"/>
        <v>0</v>
      </c>
      <c r="I533" s="19">
        <f t="shared" si="137"/>
        <v>-100</v>
      </c>
      <c r="J533" s="19">
        <f t="shared" si="138"/>
        <v>0</v>
      </c>
      <c r="K533" s="19">
        <f t="shared" si="139"/>
        <v>0</v>
      </c>
    </row>
    <row r="534" spans="1:11" x14ac:dyDescent="0.2">
      <c r="A534" s="16" t="s">
        <v>33</v>
      </c>
      <c r="B534" s="17" t="s">
        <v>34</v>
      </c>
      <c r="C534" s="18">
        <v>122042.12</v>
      </c>
      <c r="D534" s="18">
        <v>0</v>
      </c>
      <c r="E534" s="18">
        <v>0</v>
      </c>
      <c r="F534" s="18">
        <v>0</v>
      </c>
      <c r="G534" s="18">
        <f t="shared" si="135"/>
        <v>-122042.12</v>
      </c>
      <c r="H534" s="18">
        <f t="shared" si="136"/>
        <v>0</v>
      </c>
      <c r="I534" s="19">
        <f t="shared" si="137"/>
        <v>-100</v>
      </c>
      <c r="J534" s="19">
        <f t="shared" si="138"/>
        <v>0</v>
      </c>
      <c r="K534" s="19">
        <f t="shared" si="139"/>
        <v>0</v>
      </c>
    </row>
    <row r="535" spans="1:11" x14ac:dyDescent="0.2">
      <c r="A535" s="22" t="s">
        <v>35</v>
      </c>
      <c r="B535" s="17" t="s">
        <v>36</v>
      </c>
      <c r="C535" s="18">
        <v>122042.12</v>
      </c>
      <c r="D535" s="18">
        <v>0</v>
      </c>
      <c r="E535" s="18">
        <v>0</v>
      </c>
      <c r="F535" s="18">
        <v>0</v>
      </c>
      <c r="G535" s="18">
        <f t="shared" si="135"/>
        <v>-122042.12</v>
      </c>
      <c r="H535" s="18">
        <f t="shared" si="136"/>
        <v>0</v>
      </c>
      <c r="I535" s="19">
        <f t="shared" si="137"/>
        <v>-100</v>
      </c>
      <c r="J535" s="19">
        <f t="shared" si="138"/>
        <v>0</v>
      </c>
      <c r="K535" s="19">
        <f t="shared" si="139"/>
        <v>0</v>
      </c>
    </row>
    <row r="536" spans="1:11" x14ac:dyDescent="0.2">
      <c r="A536" s="23" t="s">
        <v>37</v>
      </c>
      <c r="B536" s="17" t="s">
        <v>38</v>
      </c>
      <c r="C536" s="18">
        <v>122042.12</v>
      </c>
      <c r="D536" s="18">
        <v>0</v>
      </c>
      <c r="E536" s="18">
        <v>0</v>
      </c>
      <c r="F536" s="18">
        <v>0</v>
      </c>
      <c r="G536" s="18">
        <f t="shared" si="135"/>
        <v>-122042.12</v>
      </c>
      <c r="H536" s="18">
        <f t="shared" si="136"/>
        <v>0</v>
      </c>
      <c r="I536" s="19">
        <f t="shared" si="137"/>
        <v>-100</v>
      </c>
      <c r="J536" s="19">
        <f t="shared" si="138"/>
        <v>0</v>
      </c>
      <c r="K536" s="19">
        <f t="shared" si="139"/>
        <v>0</v>
      </c>
    </row>
    <row r="537" spans="1:11" x14ac:dyDescent="0.2">
      <c r="A537" s="24" t="s">
        <v>39</v>
      </c>
      <c r="B537" s="17" t="s">
        <v>40</v>
      </c>
      <c r="C537" s="18">
        <v>121443.95</v>
      </c>
      <c r="D537" s="18">
        <v>0</v>
      </c>
      <c r="E537" s="18">
        <v>0</v>
      </c>
      <c r="F537" s="18">
        <v>0</v>
      </c>
      <c r="G537" s="18">
        <f t="shared" si="135"/>
        <v>-121443.95</v>
      </c>
      <c r="H537" s="18">
        <f t="shared" si="136"/>
        <v>0</v>
      </c>
      <c r="I537" s="19">
        <f t="shared" si="137"/>
        <v>-100</v>
      </c>
      <c r="J537" s="19">
        <f t="shared" si="138"/>
        <v>0</v>
      </c>
      <c r="K537" s="19">
        <f t="shared" si="139"/>
        <v>0</v>
      </c>
    </row>
    <row r="538" spans="1:11" x14ac:dyDescent="0.2">
      <c r="A538" s="24" t="s">
        <v>41</v>
      </c>
      <c r="B538" s="17" t="s">
        <v>42</v>
      </c>
      <c r="C538" s="18">
        <v>598.16999999999996</v>
      </c>
      <c r="D538" s="18">
        <v>0</v>
      </c>
      <c r="E538" s="18">
        <v>0</v>
      </c>
      <c r="F538" s="18">
        <v>0</v>
      </c>
      <c r="G538" s="18">
        <f t="shared" si="135"/>
        <v>-598.16999999999996</v>
      </c>
      <c r="H538" s="18">
        <f t="shared" si="136"/>
        <v>0</v>
      </c>
      <c r="I538" s="19">
        <f t="shared" si="137"/>
        <v>-100</v>
      </c>
      <c r="J538" s="19">
        <f t="shared" si="138"/>
        <v>0</v>
      </c>
      <c r="K538" s="19">
        <f t="shared" si="139"/>
        <v>0</v>
      </c>
    </row>
    <row r="539" spans="1:11" x14ac:dyDescent="0.2">
      <c r="A539" s="16"/>
      <c r="B539" s="17" t="s">
        <v>63</v>
      </c>
      <c r="C539" s="18">
        <v>610379.88</v>
      </c>
      <c r="D539" s="18">
        <v>0</v>
      </c>
      <c r="E539" s="18">
        <v>0</v>
      </c>
      <c r="F539" s="18">
        <v>0</v>
      </c>
      <c r="G539" s="18">
        <f t="shared" si="135"/>
        <v>-610379.88</v>
      </c>
      <c r="H539" s="18">
        <f t="shared" si="136"/>
        <v>0</v>
      </c>
      <c r="I539" s="19">
        <f t="shared" si="137"/>
        <v>-100</v>
      </c>
      <c r="J539" s="19">
        <f t="shared" si="138"/>
        <v>0</v>
      </c>
      <c r="K539" s="19">
        <f t="shared" si="139"/>
        <v>0</v>
      </c>
    </row>
    <row r="540" spans="1:11" x14ac:dyDescent="0.2">
      <c r="A540" s="16" t="s">
        <v>64</v>
      </c>
      <c r="B540" s="17" t="s">
        <v>65</v>
      </c>
      <c r="C540" s="18">
        <v>-610379.88</v>
      </c>
      <c r="D540" s="18">
        <v>0</v>
      </c>
      <c r="E540" s="18">
        <v>0</v>
      </c>
      <c r="F540" s="18">
        <v>0</v>
      </c>
      <c r="G540" s="18">
        <f t="shared" si="135"/>
        <v>610379.88</v>
      </c>
      <c r="H540" s="18">
        <f t="shared" si="136"/>
        <v>0</v>
      </c>
      <c r="I540" s="19">
        <f t="shared" si="137"/>
        <v>-100</v>
      </c>
      <c r="J540" s="19">
        <f t="shared" si="138"/>
        <v>0</v>
      </c>
      <c r="K540" s="19">
        <f t="shared" si="139"/>
        <v>0</v>
      </c>
    </row>
    <row r="541" spans="1:11" x14ac:dyDescent="0.2">
      <c r="A541" s="22" t="s">
        <v>66</v>
      </c>
      <c r="B541" s="17" t="s">
        <v>67</v>
      </c>
      <c r="C541" s="18">
        <v>-610379.88</v>
      </c>
      <c r="D541" s="18">
        <v>0</v>
      </c>
      <c r="E541" s="18">
        <v>0</v>
      </c>
      <c r="F541" s="18">
        <v>0</v>
      </c>
      <c r="G541" s="18">
        <f t="shared" si="135"/>
        <v>610379.88</v>
      </c>
      <c r="H541" s="18">
        <f t="shared" si="136"/>
        <v>0</v>
      </c>
      <c r="I541" s="19">
        <f t="shared" si="137"/>
        <v>-100</v>
      </c>
      <c r="J541" s="19">
        <f t="shared" si="138"/>
        <v>0</v>
      </c>
      <c r="K541" s="19">
        <f t="shared" si="139"/>
        <v>0</v>
      </c>
    </row>
    <row r="542" spans="1:11" ht="25.5" x14ac:dyDescent="0.2">
      <c r="A542" s="27" t="s">
        <v>114</v>
      </c>
      <c r="B542" s="28" t="s">
        <v>115</v>
      </c>
      <c r="C542" s="29"/>
      <c r="D542" s="29"/>
      <c r="E542" s="29"/>
      <c r="F542" s="29"/>
      <c r="G542" s="29"/>
      <c r="H542" s="29"/>
      <c r="I542" s="30"/>
      <c r="J542" s="30"/>
      <c r="K542" s="30"/>
    </row>
    <row r="543" spans="1:11" x14ac:dyDescent="0.2">
      <c r="A543" s="16" t="s">
        <v>25</v>
      </c>
      <c r="B543" s="17" t="s">
        <v>26</v>
      </c>
      <c r="C543" s="18">
        <v>100056</v>
      </c>
      <c r="D543" s="18">
        <v>177116</v>
      </c>
      <c r="E543" s="18">
        <v>0</v>
      </c>
      <c r="F543" s="18">
        <v>177116</v>
      </c>
      <c r="G543" s="18">
        <f t="shared" ref="G543:G560" si="140">F543-C543</f>
        <v>77060</v>
      </c>
      <c r="H543" s="18">
        <f t="shared" ref="H543:H560" si="141">E543-F543</f>
        <v>-177116</v>
      </c>
      <c r="I543" s="19">
        <f t="shared" ref="I543:I560" si="142">IF(ISERROR(F543/C543),0,F543/C543*100-100)</f>
        <v>77.016870552490616</v>
      </c>
      <c r="J543" s="19">
        <f t="shared" ref="J543:J560" si="143">IF(ISERROR(F543/E543),0,F543/E543*100)</f>
        <v>0</v>
      </c>
      <c r="K543" s="19">
        <f t="shared" ref="K543:K560" si="144">IF(ISERROR(F543/D543),0,F543/D543*100)</f>
        <v>100</v>
      </c>
    </row>
    <row r="544" spans="1:11" x14ac:dyDescent="0.2">
      <c r="A544" s="22" t="s">
        <v>90</v>
      </c>
      <c r="B544" s="17" t="s">
        <v>91</v>
      </c>
      <c r="C544" s="18">
        <v>15556</v>
      </c>
      <c r="D544" s="18">
        <v>15556</v>
      </c>
      <c r="E544" s="18">
        <v>0</v>
      </c>
      <c r="F544" s="18">
        <v>15556</v>
      </c>
      <c r="G544" s="18">
        <f t="shared" si="140"/>
        <v>0</v>
      </c>
      <c r="H544" s="18">
        <f t="shared" si="141"/>
        <v>-15556</v>
      </c>
      <c r="I544" s="19">
        <f t="shared" si="142"/>
        <v>0</v>
      </c>
      <c r="J544" s="19">
        <f t="shared" si="143"/>
        <v>0</v>
      </c>
      <c r="K544" s="19">
        <f t="shared" si="144"/>
        <v>100</v>
      </c>
    </row>
    <row r="545" spans="1:11" x14ac:dyDescent="0.2">
      <c r="A545" s="23" t="s">
        <v>92</v>
      </c>
      <c r="B545" s="17" t="s">
        <v>93</v>
      </c>
      <c r="C545" s="18">
        <v>15556</v>
      </c>
      <c r="D545" s="18">
        <v>15556</v>
      </c>
      <c r="E545" s="18">
        <v>0</v>
      </c>
      <c r="F545" s="18">
        <v>15556</v>
      </c>
      <c r="G545" s="18">
        <f t="shared" si="140"/>
        <v>0</v>
      </c>
      <c r="H545" s="18">
        <f t="shared" si="141"/>
        <v>-15556</v>
      </c>
      <c r="I545" s="19">
        <f t="shared" si="142"/>
        <v>0</v>
      </c>
      <c r="J545" s="19">
        <f t="shared" si="143"/>
        <v>0</v>
      </c>
      <c r="K545" s="19">
        <f t="shared" si="144"/>
        <v>100</v>
      </c>
    </row>
    <row r="546" spans="1:11" x14ac:dyDescent="0.2">
      <c r="A546" s="24" t="s">
        <v>94</v>
      </c>
      <c r="B546" s="17" t="s">
        <v>95</v>
      </c>
      <c r="C546" s="18">
        <v>15556</v>
      </c>
      <c r="D546" s="18">
        <v>15556</v>
      </c>
      <c r="E546" s="18">
        <v>0</v>
      </c>
      <c r="F546" s="18">
        <v>15556</v>
      </c>
      <c r="G546" s="18">
        <f t="shared" si="140"/>
        <v>0</v>
      </c>
      <c r="H546" s="18">
        <f t="shared" si="141"/>
        <v>-15556</v>
      </c>
      <c r="I546" s="19">
        <f t="shared" si="142"/>
        <v>0</v>
      </c>
      <c r="J546" s="19">
        <f t="shared" si="143"/>
        <v>0</v>
      </c>
      <c r="K546" s="19">
        <f t="shared" si="144"/>
        <v>100</v>
      </c>
    </row>
    <row r="547" spans="1:11" ht="25.5" x14ac:dyDescent="0.2">
      <c r="A547" s="25" t="s">
        <v>96</v>
      </c>
      <c r="B547" s="17" t="s">
        <v>97</v>
      </c>
      <c r="C547" s="18">
        <v>15556</v>
      </c>
      <c r="D547" s="18">
        <v>15556</v>
      </c>
      <c r="E547" s="18">
        <v>0</v>
      </c>
      <c r="F547" s="18">
        <v>15556</v>
      </c>
      <c r="G547" s="18">
        <f t="shared" si="140"/>
        <v>0</v>
      </c>
      <c r="H547" s="18">
        <f t="shared" si="141"/>
        <v>-15556</v>
      </c>
      <c r="I547" s="19">
        <f t="shared" si="142"/>
        <v>0</v>
      </c>
      <c r="J547" s="19">
        <f t="shared" si="143"/>
        <v>0</v>
      </c>
      <c r="K547" s="19">
        <f t="shared" si="144"/>
        <v>100</v>
      </c>
    </row>
    <row r="548" spans="1:11" ht="25.5" x14ac:dyDescent="0.2">
      <c r="A548" s="26" t="s">
        <v>98</v>
      </c>
      <c r="B548" s="17" t="s">
        <v>99</v>
      </c>
      <c r="C548" s="18">
        <v>15556</v>
      </c>
      <c r="D548" s="18">
        <v>15556</v>
      </c>
      <c r="E548" s="18">
        <v>0</v>
      </c>
      <c r="F548" s="18">
        <v>15556</v>
      </c>
      <c r="G548" s="18">
        <f t="shared" si="140"/>
        <v>0</v>
      </c>
      <c r="H548" s="18">
        <f t="shared" si="141"/>
        <v>-15556</v>
      </c>
      <c r="I548" s="19">
        <f t="shared" si="142"/>
        <v>0</v>
      </c>
      <c r="J548" s="19">
        <f t="shared" si="143"/>
        <v>0</v>
      </c>
      <c r="K548" s="19">
        <f t="shared" si="144"/>
        <v>100</v>
      </c>
    </row>
    <row r="549" spans="1:11" x14ac:dyDescent="0.2">
      <c r="A549" s="22" t="s">
        <v>29</v>
      </c>
      <c r="B549" s="17" t="s">
        <v>30</v>
      </c>
      <c r="C549" s="18">
        <v>84500</v>
      </c>
      <c r="D549" s="18">
        <v>161560</v>
      </c>
      <c r="E549" s="18">
        <v>0</v>
      </c>
      <c r="F549" s="18">
        <v>161560</v>
      </c>
      <c r="G549" s="18">
        <f t="shared" si="140"/>
        <v>77060</v>
      </c>
      <c r="H549" s="18">
        <f t="shared" si="141"/>
        <v>-161560</v>
      </c>
      <c r="I549" s="19">
        <f t="shared" si="142"/>
        <v>91.195266272189343</v>
      </c>
      <c r="J549" s="19">
        <f t="shared" si="143"/>
        <v>0</v>
      </c>
      <c r="K549" s="19">
        <f t="shared" si="144"/>
        <v>100</v>
      </c>
    </row>
    <row r="550" spans="1:11" x14ac:dyDescent="0.2">
      <c r="A550" s="23" t="s">
        <v>31</v>
      </c>
      <c r="B550" s="17" t="s">
        <v>32</v>
      </c>
      <c r="C550" s="18">
        <v>84500</v>
      </c>
      <c r="D550" s="18">
        <v>161560</v>
      </c>
      <c r="E550" s="18">
        <v>0</v>
      </c>
      <c r="F550" s="18">
        <v>161560</v>
      </c>
      <c r="G550" s="18">
        <f t="shared" si="140"/>
        <v>77060</v>
      </c>
      <c r="H550" s="18">
        <f t="shared" si="141"/>
        <v>-161560</v>
      </c>
      <c r="I550" s="19">
        <f t="shared" si="142"/>
        <v>91.195266272189343</v>
      </c>
      <c r="J550" s="19">
        <f t="shared" si="143"/>
        <v>0</v>
      </c>
      <c r="K550" s="19">
        <f t="shared" si="144"/>
        <v>100</v>
      </c>
    </row>
    <row r="551" spans="1:11" x14ac:dyDescent="0.2">
      <c r="A551" s="16" t="s">
        <v>33</v>
      </c>
      <c r="B551" s="17" t="s">
        <v>34</v>
      </c>
      <c r="C551" s="18">
        <v>13705.14</v>
      </c>
      <c r="D551" s="18">
        <v>177116</v>
      </c>
      <c r="E551" s="18">
        <v>0</v>
      </c>
      <c r="F551" s="18">
        <v>9534.5</v>
      </c>
      <c r="G551" s="18">
        <f t="shared" si="140"/>
        <v>-4170.6399999999994</v>
      </c>
      <c r="H551" s="18">
        <f t="shared" si="141"/>
        <v>-9534.5</v>
      </c>
      <c r="I551" s="19">
        <f t="shared" si="142"/>
        <v>-30.431210480155613</v>
      </c>
      <c r="J551" s="19">
        <f t="shared" si="143"/>
        <v>0</v>
      </c>
      <c r="K551" s="19">
        <f t="shared" si="144"/>
        <v>5.3831951941100753</v>
      </c>
    </row>
    <row r="552" spans="1:11" x14ac:dyDescent="0.2">
      <c r="A552" s="22" t="s">
        <v>35</v>
      </c>
      <c r="B552" s="17" t="s">
        <v>36</v>
      </c>
      <c r="C552" s="18">
        <v>13705.14</v>
      </c>
      <c r="D552" s="18">
        <v>171066</v>
      </c>
      <c r="E552" s="18">
        <v>0</v>
      </c>
      <c r="F552" s="18">
        <v>9534.5</v>
      </c>
      <c r="G552" s="18">
        <f t="shared" si="140"/>
        <v>-4170.6399999999994</v>
      </c>
      <c r="H552" s="18">
        <f t="shared" si="141"/>
        <v>-9534.5</v>
      </c>
      <c r="I552" s="19">
        <f t="shared" si="142"/>
        <v>-30.431210480155613</v>
      </c>
      <c r="J552" s="19">
        <f t="shared" si="143"/>
        <v>0</v>
      </c>
      <c r="K552" s="19">
        <f t="shared" si="144"/>
        <v>5.5735797879181135</v>
      </c>
    </row>
    <row r="553" spans="1:11" x14ac:dyDescent="0.2">
      <c r="A553" s="23" t="s">
        <v>37</v>
      </c>
      <c r="B553" s="17" t="s">
        <v>38</v>
      </c>
      <c r="C553" s="18">
        <v>13705.14</v>
      </c>
      <c r="D553" s="18">
        <v>171066</v>
      </c>
      <c r="E553" s="18">
        <v>0</v>
      </c>
      <c r="F553" s="18">
        <v>9534.5</v>
      </c>
      <c r="G553" s="18">
        <f t="shared" si="140"/>
        <v>-4170.6399999999994</v>
      </c>
      <c r="H553" s="18">
        <f t="shared" si="141"/>
        <v>-9534.5</v>
      </c>
      <c r="I553" s="19">
        <f t="shared" si="142"/>
        <v>-30.431210480155613</v>
      </c>
      <c r="J553" s="19">
        <f t="shared" si="143"/>
        <v>0</v>
      </c>
      <c r="K553" s="19">
        <f t="shared" si="144"/>
        <v>5.5735797879181135</v>
      </c>
    </row>
    <row r="554" spans="1:11" x14ac:dyDescent="0.2">
      <c r="A554" s="24" t="s">
        <v>39</v>
      </c>
      <c r="B554" s="17" t="s">
        <v>40</v>
      </c>
      <c r="C554" s="18">
        <v>7353.61</v>
      </c>
      <c r="D554" s="18">
        <v>48080</v>
      </c>
      <c r="E554" s="18">
        <v>0</v>
      </c>
      <c r="F554" s="18">
        <v>9534.5</v>
      </c>
      <c r="G554" s="18">
        <f t="shared" si="140"/>
        <v>2180.8900000000003</v>
      </c>
      <c r="H554" s="18">
        <f t="shared" si="141"/>
        <v>-9534.5</v>
      </c>
      <c r="I554" s="19">
        <f t="shared" si="142"/>
        <v>29.657406362317289</v>
      </c>
      <c r="J554" s="19">
        <f t="shared" si="143"/>
        <v>0</v>
      </c>
      <c r="K554" s="19">
        <f t="shared" si="144"/>
        <v>19.83049084858569</v>
      </c>
    </row>
    <row r="555" spans="1:11" x14ac:dyDescent="0.2">
      <c r="A555" s="24" t="s">
        <v>41</v>
      </c>
      <c r="B555" s="17" t="s">
        <v>42</v>
      </c>
      <c r="C555" s="18">
        <v>6351.53</v>
      </c>
      <c r="D555" s="18">
        <v>122986</v>
      </c>
      <c r="E555" s="18">
        <v>0</v>
      </c>
      <c r="F555" s="18">
        <v>0</v>
      </c>
      <c r="G555" s="18">
        <f t="shared" si="140"/>
        <v>-6351.53</v>
      </c>
      <c r="H555" s="18">
        <f t="shared" si="141"/>
        <v>0</v>
      </c>
      <c r="I555" s="19">
        <f t="shared" si="142"/>
        <v>-100</v>
      </c>
      <c r="J555" s="19">
        <f t="shared" si="143"/>
        <v>0</v>
      </c>
      <c r="K555" s="19">
        <f t="shared" si="144"/>
        <v>0</v>
      </c>
    </row>
    <row r="556" spans="1:11" x14ac:dyDescent="0.2">
      <c r="A556" s="22" t="s">
        <v>59</v>
      </c>
      <c r="B556" s="17" t="s">
        <v>60</v>
      </c>
      <c r="C556" s="18">
        <v>0</v>
      </c>
      <c r="D556" s="18">
        <v>6050</v>
      </c>
      <c r="E556" s="18">
        <v>0</v>
      </c>
      <c r="F556" s="18">
        <v>0</v>
      </c>
      <c r="G556" s="18">
        <f t="shared" si="140"/>
        <v>0</v>
      </c>
      <c r="H556" s="18">
        <f t="shared" si="141"/>
        <v>0</v>
      </c>
      <c r="I556" s="19">
        <f t="shared" si="142"/>
        <v>0</v>
      </c>
      <c r="J556" s="19">
        <f t="shared" si="143"/>
        <v>0</v>
      </c>
      <c r="K556" s="19">
        <f t="shared" si="144"/>
        <v>0</v>
      </c>
    </row>
    <row r="557" spans="1:11" x14ac:dyDescent="0.2">
      <c r="A557" s="23" t="s">
        <v>61</v>
      </c>
      <c r="B557" s="17" t="s">
        <v>62</v>
      </c>
      <c r="C557" s="18">
        <v>0</v>
      </c>
      <c r="D557" s="18">
        <v>6050</v>
      </c>
      <c r="E557" s="18">
        <v>0</v>
      </c>
      <c r="F557" s="18">
        <v>0</v>
      </c>
      <c r="G557" s="18">
        <f t="shared" si="140"/>
        <v>0</v>
      </c>
      <c r="H557" s="18">
        <f t="shared" si="141"/>
        <v>0</v>
      </c>
      <c r="I557" s="19">
        <f t="shared" si="142"/>
        <v>0</v>
      </c>
      <c r="J557" s="19">
        <f t="shared" si="143"/>
        <v>0</v>
      </c>
      <c r="K557" s="19">
        <f t="shared" si="144"/>
        <v>0</v>
      </c>
    </row>
    <row r="558" spans="1:11" x14ac:dyDescent="0.2">
      <c r="A558" s="16"/>
      <c r="B558" s="17" t="s">
        <v>63</v>
      </c>
      <c r="C558" s="18">
        <v>86350.86</v>
      </c>
      <c r="D558" s="18">
        <v>0</v>
      </c>
      <c r="E558" s="18">
        <v>0</v>
      </c>
      <c r="F558" s="18">
        <v>167581.5</v>
      </c>
      <c r="G558" s="18">
        <f t="shared" si="140"/>
        <v>81230.64</v>
      </c>
      <c r="H558" s="18">
        <f t="shared" si="141"/>
        <v>-167581.5</v>
      </c>
      <c r="I558" s="19">
        <f t="shared" si="142"/>
        <v>94.070447011182068</v>
      </c>
      <c r="J558" s="19">
        <f t="shared" si="143"/>
        <v>0</v>
      </c>
      <c r="K558" s="19">
        <f t="shared" si="144"/>
        <v>0</v>
      </c>
    </row>
    <row r="559" spans="1:11" x14ac:dyDescent="0.2">
      <c r="A559" s="16" t="s">
        <v>64</v>
      </c>
      <c r="B559" s="17" t="s">
        <v>65</v>
      </c>
      <c r="C559" s="18">
        <v>-86350.86</v>
      </c>
      <c r="D559" s="18">
        <v>0</v>
      </c>
      <c r="E559" s="18">
        <v>0</v>
      </c>
      <c r="F559" s="18">
        <v>-167581.5</v>
      </c>
      <c r="G559" s="18">
        <f t="shared" si="140"/>
        <v>-81230.64</v>
      </c>
      <c r="H559" s="18">
        <f t="shared" si="141"/>
        <v>167581.5</v>
      </c>
      <c r="I559" s="19">
        <f t="shared" si="142"/>
        <v>94.070447011182068</v>
      </c>
      <c r="J559" s="19">
        <f t="shared" si="143"/>
        <v>0</v>
      </c>
      <c r="K559" s="19">
        <f t="shared" si="144"/>
        <v>0</v>
      </c>
    </row>
    <row r="560" spans="1:11" x14ac:dyDescent="0.2">
      <c r="A560" s="22" t="s">
        <v>66</v>
      </c>
      <c r="B560" s="17" t="s">
        <v>67</v>
      </c>
      <c r="C560" s="18">
        <v>-86350.86</v>
      </c>
      <c r="D560" s="18">
        <v>0</v>
      </c>
      <c r="E560" s="18">
        <v>0</v>
      </c>
      <c r="F560" s="18">
        <v>-167581.5</v>
      </c>
      <c r="G560" s="18">
        <f t="shared" si="140"/>
        <v>-81230.64</v>
      </c>
      <c r="H560" s="18">
        <f t="shared" si="141"/>
        <v>167581.5</v>
      </c>
      <c r="I560" s="19">
        <f t="shared" si="142"/>
        <v>94.070447011182068</v>
      </c>
      <c r="J560" s="19">
        <f t="shared" si="143"/>
        <v>0</v>
      </c>
      <c r="K560" s="19">
        <f t="shared" si="144"/>
        <v>0</v>
      </c>
    </row>
    <row r="561" spans="1:11" x14ac:dyDescent="0.2">
      <c r="A561" s="39" t="s">
        <v>165</v>
      </c>
      <c r="B561" s="28" t="s">
        <v>117</v>
      </c>
      <c r="C561" s="29"/>
      <c r="D561" s="29"/>
      <c r="E561" s="29"/>
      <c r="F561" s="29"/>
      <c r="G561" s="29"/>
      <c r="H561" s="29"/>
      <c r="I561" s="30"/>
      <c r="J561" s="30"/>
      <c r="K561" s="30"/>
    </row>
    <row r="562" spans="1:11" x14ac:dyDescent="0.2">
      <c r="A562" s="16" t="s">
        <v>25</v>
      </c>
      <c r="B562" s="17" t="s">
        <v>26</v>
      </c>
      <c r="C562" s="18">
        <v>15556</v>
      </c>
      <c r="D562" s="18">
        <v>15556</v>
      </c>
      <c r="E562" s="18">
        <v>0</v>
      </c>
      <c r="F562" s="18">
        <v>15556</v>
      </c>
      <c r="G562" s="18">
        <f t="shared" ref="G562:G575" si="145">F562-C562</f>
        <v>0</v>
      </c>
      <c r="H562" s="18">
        <f t="shared" ref="H562:H575" si="146">E562-F562</f>
        <v>-15556</v>
      </c>
      <c r="I562" s="19">
        <f t="shared" ref="I562:I575" si="147">IF(ISERROR(F562/C562),0,F562/C562*100-100)</f>
        <v>0</v>
      </c>
      <c r="J562" s="19">
        <f t="shared" ref="J562:J575" si="148">IF(ISERROR(F562/E562),0,F562/E562*100)</f>
        <v>0</v>
      </c>
      <c r="K562" s="19">
        <f t="shared" ref="K562:K575" si="149">IF(ISERROR(F562/D562),0,F562/D562*100)</f>
        <v>100</v>
      </c>
    </row>
    <row r="563" spans="1:11" x14ac:dyDescent="0.2">
      <c r="A563" s="22" t="s">
        <v>90</v>
      </c>
      <c r="B563" s="17" t="s">
        <v>91</v>
      </c>
      <c r="C563" s="18">
        <v>15556</v>
      </c>
      <c r="D563" s="18">
        <v>15556</v>
      </c>
      <c r="E563" s="18">
        <v>0</v>
      </c>
      <c r="F563" s="18">
        <v>15556</v>
      </c>
      <c r="G563" s="18">
        <f t="shared" si="145"/>
        <v>0</v>
      </c>
      <c r="H563" s="18">
        <f t="shared" si="146"/>
        <v>-15556</v>
      </c>
      <c r="I563" s="19">
        <f t="shared" si="147"/>
        <v>0</v>
      </c>
      <c r="J563" s="19">
        <f t="shared" si="148"/>
        <v>0</v>
      </c>
      <c r="K563" s="19">
        <f t="shared" si="149"/>
        <v>100</v>
      </c>
    </row>
    <row r="564" spans="1:11" x14ac:dyDescent="0.2">
      <c r="A564" s="23" t="s">
        <v>92</v>
      </c>
      <c r="B564" s="17" t="s">
        <v>93</v>
      </c>
      <c r="C564" s="18">
        <v>15556</v>
      </c>
      <c r="D564" s="18">
        <v>15556</v>
      </c>
      <c r="E564" s="18">
        <v>0</v>
      </c>
      <c r="F564" s="18">
        <v>15556</v>
      </c>
      <c r="G564" s="18">
        <f t="shared" si="145"/>
        <v>0</v>
      </c>
      <c r="H564" s="18">
        <f t="shared" si="146"/>
        <v>-15556</v>
      </c>
      <c r="I564" s="19">
        <f t="shared" si="147"/>
        <v>0</v>
      </c>
      <c r="J564" s="19">
        <f t="shared" si="148"/>
        <v>0</v>
      </c>
      <c r="K564" s="19">
        <f t="shared" si="149"/>
        <v>100</v>
      </c>
    </row>
    <row r="565" spans="1:11" x14ac:dyDescent="0.2">
      <c r="A565" s="24" t="s">
        <v>94</v>
      </c>
      <c r="B565" s="17" t="s">
        <v>95</v>
      </c>
      <c r="C565" s="18">
        <v>15556</v>
      </c>
      <c r="D565" s="18">
        <v>15556</v>
      </c>
      <c r="E565" s="18">
        <v>0</v>
      </c>
      <c r="F565" s="18">
        <v>15556</v>
      </c>
      <c r="G565" s="18">
        <f t="shared" si="145"/>
        <v>0</v>
      </c>
      <c r="H565" s="18">
        <f t="shared" si="146"/>
        <v>-15556</v>
      </c>
      <c r="I565" s="19">
        <f t="shared" si="147"/>
        <v>0</v>
      </c>
      <c r="J565" s="19">
        <f t="shared" si="148"/>
        <v>0</v>
      </c>
      <c r="K565" s="19">
        <f t="shared" si="149"/>
        <v>100</v>
      </c>
    </row>
    <row r="566" spans="1:11" ht="25.5" x14ac:dyDescent="0.2">
      <c r="A566" s="25" t="s">
        <v>96</v>
      </c>
      <c r="B566" s="17" t="s">
        <v>97</v>
      </c>
      <c r="C566" s="18">
        <v>15556</v>
      </c>
      <c r="D566" s="18">
        <v>15556</v>
      </c>
      <c r="E566" s="18">
        <v>0</v>
      </c>
      <c r="F566" s="18">
        <v>15556</v>
      </c>
      <c r="G566" s="18">
        <f t="shared" si="145"/>
        <v>0</v>
      </c>
      <c r="H566" s="18">
        <f t="shared" si="146"/>
        <v>-15556</v>
      </c>
      <c r="I566" s="19">
        <f t="shared" si="147"/>
        <v>0</v>
      </c>
      <c r="J566" s="19">
        <f t="shared" si="148"/>
        <v>0</v>
      </c>
      <c r="K566" s="19">
        <f t="shared" si="149"/>
        <v>100</v>
      </c>
    </row>
    <row r="567" spans="1:11" ht="25.5" x14ac:dyDescent="0.2">
      <c r="A567" s="26" t="s">
        <v>98</v>
      </c>
      <c r="B567" s="17" t="s">
        <v>99</v>
      </c>
      <c r="C567" s="18">
        <v>15556</v>
      </c>
      <c r="D567" s="18">
        <v>15556</v>
      </c>
      <c r="E567" s="18">
        <v>0</v>
      </c>
      <c r="F567" s="18">
        <v>15556</v>
      </c>
      <c r="G567" s="18">
        <f t="shared" si="145"/>
        <v>0</v>
      </c>
      <c r="H567" s="18">
        <f t="shared" si="146"/>
        <v>-15556</v>
      </c>
      <c r="I567" s="19">
        <f t="shared" si="147"/>
        <v>0</v>
      </c>
      <c r="J567" s="19">
        <f t="shared" si="148"/>
        <v>0</v>
      </c>
      <c r="K567" s="19">
        <f t="shared" si="149"/>
        <v>100</v>
      </c>
    </row>
    <row r="568" spans="1:11" x14ac:dyDescent="0.2">
      <c r="A568" s="16" t="s">
        <v>33</v>
      </c>
      <c r="B568" s="17" t="s">
        <v>34</v>
      </c>
      <c r="C568" s="18">
        <v>1606.66</v>
      </c>
      <c r="D568" s="18">
        <v>15556</v>
      </c>
      <c r="E568" s="18">
        <v>0</v>
      </c>
      <c r="F568" s="18">
        <v>1568.42</v>
      </c>
      <c r="G568" s="18">
        <f t="shared" si="145"/>
        <v>-38.240000000000009</v>
      </c>
      <c r="H568" s="18">
        <f t="shared" si="146"/>
        <v>-1568.42</v>
      </c>
      <c r="I568" s="19">
        <f t="shared" si="147"/>
        <v>-2.3800928634558574</v>
      </c>
      <c r="J568" s="19">
        <f t="shared" si="148"/>
        <v>0</v>
      </c>
      <c r="K568" s="19">
        <f t="shared" si="149"/>
        <v>10.082411931087684</v>
      </c>
    </row>
    <row r="569" spans="1:11" x14ac:dyDescent="0.2">
      <c r="A569" s="22" t="s">
        <v>35</v>
      </c>
      <c r="B569" s="17" t="s">
        <v>36</v>
      </c>
      <c r="C569" s="18">
        <v>1606.66</v>
      </c>
      <c r="D569" s="18">
        <v>15556</v>
      </c>
      <c r="E569" s="18">
        <v>0</v>
      </c>
      <c r="F569" s="18">
        <v>1568.42</v>
      </c>
      <c r="G569" s="18">
        <f t="shared" si="145"/>
        <v>-38.240000000000009</v>
      </c>
      <c r="H569" s="18">
        <f t="shared" si="146"/>
        <v>-1568.42</v>
      </c>
      <c r="I569" s="19">
        <f t="shared" si="147"/>
        <v>-2.3800928634558574</v>
      </c>
      <c r="J569" s="19">
        <f t="shared" si="148"/>
        <v>0</v>
      </c>
      <c r="K569" s="19">
        <f t="shared" si="149"/>
        <v>10.082411931087684</v>
      </c>
    </row>
    <row r="570" spans="1:11" x14ac:dyDescent="0.2">
      <c r="A570" s="23" t="s">
        <v>37</v>
      </c>
      <c r="B570" s="17" t="s">
        <v>38</v>
      </c>
      <c r="C570" s="18">
        <v>1606.66</v>
      </c>
      <c r="D570" s="18">
        <v>15556</v>
      </c>
      <c r="E570" s="18">
        <v>0</v>
      </c>
      <c r="F570" s="18">
        <v>1568.42</v>
      </c>
      <c r="G570" s="18">
        <f t="shared" si="145"/>
        <v>-38.240000000000009</v>
      </c>
      <c r="H570" s="18">
        <f t="shared" si="146"/>
        <v>-1568.42</v>
      </c>
      <c r="I570" s="19">
        <f t="shared" si="147"/>
        <v>-2.3800928634558574</v>
      </c>
      <c r="J570" s="19">
        <f t="shared" si="148"/>
        <v>0</v>
      </c>
      <c r="K570" s="19">
        <f t="shared" si="149"/>
        <v>10.082411931087684</v>
      </c>
    </row>
    <row r="571" spans="1:11" x14ac:dyDescent="0.2">
      <c r="A571" s="24" t="s">
        <v>39</v>
      </c>
      <c r="B571" s="17" t="s">
        <v>40</v>
      </c>
      <c r="C571" s="18">
        <v>1606.66</v>
      </c>
      <c r="D571" s="18">
        <v>13380</v>
      </c>
      <c r="E571" s="18">
        <v>0</v>
      </c>
      <c r="F571" s="18">
        <v>1568.42</v>
      </c>
      <c r="G571" s="18">
        <f t="shared" si="145"/>
        <v>-38.240000000000009</v>
      </c>
      <c r="H571" s="18">
        <f t="shared" si="146"/>
        <v>-1568.42</v>
      </c>
      <c r="I571" s="19">
        <f t="shared" si="147"/>
        <v>-2.3800928634558574</v>
      </c>
      <c r="J571" s="19">
        <f t="shared" si="148"/>
        <v>0</v>
      </c>
      <c r="K571" s="19">
        <f t="shared" si="149"/>
        <v>11.722122571001496</v>
      </c>
    </row>
    <row r="572" spans="1:11" x14ac:dyDescent="0.2">
      <c r="A572" s="24" t="s">
        <v>41</v>
      </c>
      <c r="B572" s="17" t="s">
        <v>42</v>
      </c>
      <c r="C572" s="18">
        <v>0</v>
      </c>
      <c r="D572" s="18">
        <v>2176</v>
      </c>
      <c r="E572" s="18">
        <v>0</v>
      </c>
      <c r="F572" s="18">
        <v>0</v>
      </c>
      <c r="G572" s="18">
        <f t="shared" si="145"/>
        <v>0</v>
      </c>
      <c r="H572" s="18">
        <f t="shared" si="146"/>
        <v>0</v>
      </c>
      <c r="I572" s="19">
        <f t="shared" si="147"/>
        <v>0</v>
      </c>
      <c r="J572" s="19">
        <f t="shared" si="148"/>
        <v>0</v>
      </c>
      <c r="K572" s="19">
        <f t="shared" si="149"/>
        <v>0</v>
      </c>
    </row>
    <row r="573" spans="1:11" x14ac:dyDescent="0.2">
      <c r="A573" s="16"/>
      <c r="B573" s="17" t="s">
        <v>63</v>
      </c>
      <c r="C573" s="18">
        <v>13949.34</v>
      </c>
      <c r="D573" s="18">
        <v>0</v>
      </c>
      <c r="E573" s="18">
        <v>0</v>
      </c>
      <c r="F573" s="18">
        <v>13987.58</v>
      </c>
      <c r="G573" s="18">
        <f t="shared" si="145"/>
        <v>38.239999999999782</v>
      </c>
      <c r="H573" s="18">
        <f t="shared" si="146"/>
        <v>-13987.58</v>
      </c>
      <c r="I573" s="19">
        <f t="shared" si="147"/>
        <v>0.27413483361937097</v>
      </c>
      <c r="J573" s="19">
        <f t="shared" si="148"/>
        <v>0</v>
      </c>
      <c r="K573" s="19">
        <f t="shared" si="149"/>
        <v>0</v>
      </c>
    </row>
    <row r="574" spans="1:11" x14ac:dyDescent="0.2">
      <c r="A574" s="16" t="s">
        <v>64</v>
      </c>
      <c r="B574" s="17" t="s">
        <v>65</v>
      </c>
      <c r="C574" s="18">
        <v>-13949.34</v>
      </c>
      <c r="D574" s="18">
        <v>0</v>
      </c>
      <c r="E574" s="18">
        <v>0</v>
      </c>
      <c r="F574" s="18">
        <v>-13987.58</v>
      </c>
      <c r="G574" s="18">
        <f t="shared" si="145"/>
        <v>-38.239999999999782</v>
      </c>
      <c r="H574" s="18">
        <f t="shared" si="146"/>
        <v>13987.58</v>
      </c>
      <c r="I574" s="19">
        <f t="shared" si="147"/>
        <v>0.27413483361937097</v>
      </c>
      <c r="J574" s="19">
        <f t="shared" si="148"/>
        <v>0</v>
      </c>
      <c r="K574" s="19">
        <f t="shared" si="149"/>
        <v>0</v>
      </c>
    </row>
    <row r="575" spans="1:11" x14ac:dyDescent="0.2">
      <c r="A575" s="22" t="s">
        <v>66</v>
      </c>
      <c r="B575" s="17" t="s">
        <v>67</v>
      </c>
      <c r="C575" s="18">
        <v>-13949.34</v>
      </c>
      <c r="D575" s="18">
        <v>0</v>
      </c>
      <c r="E575" s="18">
        <v>0</v>
      </c>
      <c r="F575" s="18">
        <v>-13987.58</v>
      </c>
      <c r="G575" s="18">
        <f t="shared" si="145"/>
        <v>-38.239999999999782</v>
      </c>
      <c r="H575" s="18">
        <f t="shared" si="146"/>
        <v>13987.58</v>
      </c>
      <c r="I575" s="19">
        <f t="shared" si="147"/>
        <v>0.27413483361937097</v>
      </c>
      <c r="J575" s="19">
        <f t="shared" si="148"/>
        <v>0</v>
      </c>
      <c r="K575" s="19">
        <f t="shared" si="149"/>
        <v>0</v>
      </c>
    </row>
    <row r="576" spans="1:11" ht="25.5" x14ac:dyDescent="0.2">
      <c r="A576" s="39" t="s">
        <v>118</v>
      </c>
      <c r="B576" s="28" t="s">
        <v>119</v>
      </c>
      <c r="C576" s="29"/>
      <c r="D576" s="29"/>
      <c r="E576" s="29"/>
      <c r="F576" s="29"/>
      <c r="G576" s="29"/>
      <c r="H576" s="29"/>
      <c r="I576" s="30"/>
      <c r="J576" s="30"/>
      <c r="K576" s="30"/>
    </row>
    <row r="577" spans="1:11" x14ac:dyDescent="0.2">
      <c r="A577" s="16" t="s">
        <v>25</v>
      </c>
      <c r="B577" s="17" t="s">
        <v>26</v>
      </c>
      <c r="C577" s="18">
        <v>84500</v>
      </c>
      <c r="D577" s="18">
        <v>161560</v>
      </c>
      <c r="E577" s="18">
        <v>0</v>
      </c>
      <c r="F577" s="18">
        <v>161560</v>
      </c>
      <c r="G577" s="18">
        <f t="shared" ref="G577:G589" si="150">F577-C577</f>
        <v>77060</v>
      </c>
      <c r="H577" s="18">
        <f t="shared" ref="H577:H589" si="151">E577-F577</f>
        <v>-161560</v>
      </c>
      <c r="I577" s="19">
        <f t="shared" ref="I577:I589" si="152">IF(ISERROR(F577/C577),0,F577/C577*100-100)</f>
        <v>91.195266272189343</v>
      </c>
      <c r="J577" s="19">
        <f t="shared" ref="J577:J589" si="153">IF(ISERROR(F577/E577),0,F577/E577*100)</f>
        <v>0</v>
      </c>
      <c r="K577" s="19">
        <f t="shared" ref="K577:K589" si="154">IF(ISERROR(F577/D577),0,F577/D577*100)</f>
        <v>100</v>
      </c>
    </row>
    <row r="578" spans="1:11" x14ac:dyDescent="0.2">
      <c r="A578" s="22" t="s">
        <v>29</v>
      </c>
      <c r="B578" s="17" t="s">
        <v>30</v>
      </c>
      <c r="C578" s="18">
        <v>84500</v>
      </c>
      <c r="D578" s="18">
        <v>161560</v>
      </c>
      <c r="E578" s="18">
        <v>0</v>
      </c>
      <c r="F578" s="18">
        <v>161560</v>
      </c>
      <c r="G578" s="18">
        <f t="shared" si="150"/>
        <v>77060</v>
      </c>
      <c r="H578" s="18">
        <f t="shared" si="151"/>
        <v>-161560</v>
      </c>
      <c r="I578" s="19">
        <f t="shared" si="152"/>
        <v>91.195266272189343</v>
      </c>
      <c r="J578" s="19">
        <f t="shared" si="153"/>
        <v>0</v>
      </c>
      <c r="K578" s="19">
        <f t="shared" si="154"/>
        <v>100</v>
      </c>
    </row>
    <row r="579" spans="1:11" x14ac:dyDescent="0.2">
      <c r="A579" s="23" t="s">
        <v>31</v>
      </c>
      <c r="B579" s="17" t="s">
        <v>32</v>
      </c>
      <c r="C579" s="18">
        <v>84500</v>
      </c>
      <c r="D579" s="18">
        <v>161560</v>
      </c>
      <c r="E579" s="18">
        <v>0</v>
      </c>
      <c r="F579" s="18">
        <v>161560</v>
      </c>
      <c r="G579" s="18">
        <f t="shared" si="150"/>
        <v>77060</v>
      </c>
      <c r="H579" s="18">
        <f t="shared" si="151"/>
        <v>-161560</v>
      </c>
      <c r="I579" s="19">
        <f t="shared" si="152"/>
        <v>91.195266272189343</v>
      </c>
      <c r="J579" s="19">
        <f t="shared" si="153"/>
        <v>0</v>
      </c>
      <c r="K579" s="19">
        <f t="shared" si="154"/>
        <v>100</v>
      </c>
    </row>
    <row r="580" spans="1:11" x14ac:dyDescent="0.2">
      <c r="A580" s="16" t="s">
        <v>33</v>
      </c>
      <c r="B580" s="17" t="s">
        <v>34</v>
      </c>
      <c r="C580" s="18">
        <v>12098.48</v>
      </c>
      <c r="D580" s="18">
        <v>161560</v>
      </c>
      <c r="E580" s="18">
        <v>0</v>
      </c>
      <c r="F580" s="18">
        <v>7966.08</v>
      </c>
      <c r="G580" s="18">
        <f t="shared" si="150"/>
        <v>-4132.3999999999996</v>
      </c>
      <c r="H580" s="18">
        <f t="shared" si="151"/>
        <v>-7966.08</v>
      </c>
      <c r="I580" s="19">
        <f t="shared" si="152"/>
        <v>-34.156356831601983</v>
      </c>
      <c r="J580" s="19">
        <f t="shared" si="153"/>
        <v>0</v>
      </c>
      <c r="K580" s="19">
        <f t="shared" si="154"/>
        <v>4.9307254270859122</v>
      </c>
    </row>
    <row r="581" spans="1:11" x14ac:dyDescent="0.2">
      <c r="A581" s="22" t="s">
        <v>35</v>
      </c>
      <c r="B581" s="17" t="s">
        <v>36</v>
      </c>
      <c r="C581" s="18">
        <v>12098.48</v>
      </c>
      <c r="D581" s="18">
        <v>155510</v>
      </c>
      <c r="E581" s="18">
        <v>0</v>
      </c>
      <c r="F581" s="18">
        <v>7966.08</v>
      </c>
      <c r="G581" s="18">
        <f t="shared" si="150"/>
        <v>-4132.3999999999996</v>
      </c>
      <c r="H581" s="18">
        <f t="shared" si="151"/>
        <v>-7966.08</v>
      </c>
      <c r="I581" s="19">
        <f t="shared" si="152"/>
        <v>-34.156356831601983</v>
      </c>
      <c r="J581" s="19">
        <f t="shared" si="153"/>
        <v>0</v>
      </c>
      <c r="K581" s="19">
        <f t="shared" si="154"/>
        <v>5.1225516043984305</v>
      </c>
    </row>
    <row r="582" spans="1:11" x14ac:dyDescent="0.2">
      <c r="A582" s="23" t="s">
        <v>37</v>
      </c>
      <c r="B582" s="17" t="s">
        <v>38</v>
      </c>
      <c r="C582" s="18">
        <v>12098.48</v>
      </c>
      <c r="D582" s="18">
        <v>155510</v>
      </c>
      <c r="E582" s="18">
        <v>0</v>
      </c>
      <c r="F582" s="18">
        <v>7966.08</v>
      </c>
      <c r="G582" s="18">
        <f t="shared" si="150"/>
        <v>-4132.3999999999996</v>
      </c>
      <c r="H582" s="18">
        <f t="shared" si="151"/>
        <v>-7966.08</v>
      </c>
      <c r="I582" s="19">
        <f t="shared" si="152"/>
        <v>-34.156356831601983</v>
      </c>
      <c r="J582" s="19">
        <f t="shared" si="153"/>
        <v>0</v>
      </c>
      <c r="K582" s="19">
        <f t="shared" si="154"/>
        <v>5.1225516043984305</v>
      </c>
    </row>
    <row r="583" spans="1:11" x14ac:dyDescent="0.2">
      <c r="A583" s="24" t="s">
        <v>39</v>
      </c>
      <c r="B583" s="17" t="s">
        <v>40</v>
      </c>
      <c r="C583" s="18">
        <v>5746.95</v>
      </c>
      <c r="D583" s="18">
        <v>34700</v>
      </c>
      <c r="E583" s="18">
        <v>0</v>
      </c>
      <c r="F583" s="18">
        <v>7966.08</v>
      </c>
      <c r="G583" s="18">
        <f t="shared" si="150"/>
        <v>2219.13</v>
      </c>
      <c r="H583" s="18">
        <f t="shared" si="151"/>
        <v>-7966.08</v>
      </c>
      <c r="I583" s="19">
        <f t="shared" si="152"/>
        <v>38.614047451256766</v>
      </c>
      <c r="J583" s="19">
        <f t="shared" si="153"/>
        <v>0</v>
      </c>
      <c r="K583" s="19">
        <f t="shared" si="154"/>
        <v>22.957002881844378</v>
      </c>
    </row>
    <row r="584" spans="1:11" x14ac:dyDescent="0.2">
      <c r="A584" s="24" t="s">
        <v>41</v>
      </c>
      <c r="B584" s="17" t="s">
        <v>42</v>
      </c>
      <c r="C584" s="18">
        <v>6351.53</v>
      </c>
      <c r="D584" s="18">
        <v>120810</v>
      </c>
      <c r="E584" s="18">
        <v>0</v>
      </c>
      <c r="F584" s="18">
        <v>0</v>
      </c>
      <c r="G584" s="18">
        <f t="shared" si="150"/>
        <v>-6351.53</v>
      </c>
      <c r="H584" s="18">
        <f t="shared" si="151"/>
        <v>0</v>
      </c>
      <c r="I584" s="19">
        <f t="shared" si="152"/>
        <v>-100</v>
      </c>
      <c r="J584" s="19">
        <f t="shared" si="153"/>
        <v>0</v>
      </c>
      <c r="K584" s="19">
        <f t="shared" si="154"/>
        <v>0</v>
      </c>
    </row>
    <row r="585" spans="1:11" x14ac:dyDescent="0.2">
      <c r="A585" s="22" t="s">
        <v>59</v>
      </c>
      <c r="B585" s="17" t="s">
        <v>60</v>
      </c>
      <c r="C585" s="18">
        <v>0</v>
      </c>
      <c r="D585" s="18">
        <v>6050</v>
      </c>
      <c r="E585" s="18">
        <v>0</v>
      </c>
      <c r="F585" s="18">
        <v>0</v>
      </c>
      <c r="G585" s="18">
        <f t="shared" si="150"/>
        <v>0</v>
      </c>
      <c r="H585" s="18">
        <f t="shared" si="151"/>
        <v>0</v>
      </c>
      <c r="I585" s="19">
        <f t="shared" si="152"/>
        <v>0</v>
      </c>
      <c r="J585" s="19">
        <f t="shared" si="153"/>
        <v>0</v>
      </c>
      <c r="K585" s="19">
        <f t="shared" si="154"/>
        <v>0</v>
      </c>
    </row>
    <row r="586" spans="1:11" x14ac:dyDescent="0.2">
      <c r="A586" s="23" t="s">
        <v>61</v>
      </c>
      <c r="B586" s="17" t="s">
        <v>62</v>
      </c>
      <c r="C586" s="18">
        <v>0</v>
      </c>
      <c r="D586" s="18">
        <v>6050</v>
      </c>
      <c r="E586" s="18">
        <v>0</v>
      </c>
      <c r="F586" s="18">
        <v>0</v>
      </c>
      <c r="G586" s="18">
        <f t="shared" si="150"/>
        <v>0</v>
      </c>
      <c r="H586" s="18">
        <f t="shared" si="151"/>
        <v>0</v>
      </c>
      <c r="I586" s="19">
        <f t="shared" si="152"/>
        <v>0</v>
      </c>
      <c r="J586" s="19">
        <f t="shared" si="153"/>
        <v>0</v>
      </c>
      <c r="K586" s="19">
        <f t="shared" si="154"/>
        <v>0</v>
      </c>
    </row>
    <row r="587" spans="1:11" x14ac:dyDescent="0.2">
      <c r="A587" s="16"/>
      <c r="B587" s="17" t="s">
        <v>63</v>
      </c>
      <c r="C587" s="18">
        <v>72401.52</v>
      </c>
      <c r="D587" s="18">
        <v>0</v>
      </c>
      <c r="E587" s="18">
        <v>0</v>
      </c>
      <c r="F587" s="18">
        <v>153593.92000000001</v>
      </c>
      <c r="G587" s="18">
        <f t="shared" si="150"/>
        <v>81192.400000000009</v>
      </c>
      <c r="H587" s="18">
        <f t="shared" si="151"/>
        <v>-153593.92000000001</v>
      </c>
      <c r="I587" s="19">
        <f t="shared" si="152"/>
        <v>112.14184453586057</v>
      </c>
      <c r="J587" s="19">
        <f t="shared" si="153"/>
        <v>0</v>
      </c>
      <c r="K587" s="19">
        <f t="shared" si="154"/>
        <v>0</v>
      </c>
    </row>
    <row r="588" spans="1:11" x14ac:dyDescent="0.2">
      <c r="A588" s="16" t="s">
        <v>64</v>
      </c>
      <c r="B588" s="17" t="s">
        <v>65</v>
      </c>
      <c r="C588" s="18">
        <v>-72401.52</v>
      </c>
      <c r="D588" s="18">
        <v>0</v>
      </c>
      <c r="E588" s="18">
        <v>0</v>
      </c>
      <c r="F588" s="18">
        <v>-153593.92000000001</v>
      </c>
      <c r="G588" s="18">
        <f t="shared" si="150"/>
        <v>-81192.400000000009</v>
      </c>
      <c r="H588" s="18">
        <f t="shared" si="151"/>
        <v>153593.92000000001</v>
      </c>
      <c r="I588" s="19">
        <f t="shared" si="152"/>
        <v>112.14184453586057</v>
      </c>
      <c r="J588" s="19">
        <f t="shared" si="153"/>
        <v>0</v>
      </c>
      <c r="K588" s="19">
        <f t="shared" si="154"/>
        <v>0</v>
      </c>
    </row>
    <row r="589" spans="1:11" x14ac:dyDescent="0.2">
      <c r="A589" s="22" t="s">
        <v>66</v>
      </c>
      <c r="B589" s="17" t="s">
        <v>67</v>
      </c>
      <c r="C589" s="18">
        <v>-72401.52</v>
      </c>
      <c r="D589" s="18">
        <v>0</v>
      </c>
      <c r="E589" s="18">
        <v>0</v>
      </c>
      <c r="F589" s="18">
        <v>-153593.92000000001</v>
      </c>
      <c r="G589" s="18">
        <f t="shared" si="150"/>
        <v>-81192.400000000009</v>
      </c>
      <c r="H589" s="18">
        <f t="shared" si="151"/>
        <v>153593.92000000001</v>
      </c>
      <c r="I589" s="19">
        <f t="shared" si="152"/>
        <v>112.14184453586057</v>
      </c>
      <c r="J589" s="19">
        <f t="shared" si="153"/>
        <v>0</v>
      </c>
      <c r="K589" s="19">
        <f t="shared" si="154"/>
        <v>0</v>
      </c>
    </row>
    <row r="590" spans="1:11" ht="25.5" x14ac:dyDescent="0.2">
      <c r="A590" s="27" t="s">
        <v>167</v>
      </c>
      <c r="B590" s="28" t="s">
        <v>168</v>
      </c>
      <c r="C590" s="29"/>
      <c r="D590" s="29"/>
      <c r="E590" s="29"/>
      <c r="F590" s="29"/>
      <c r="G590" s="29"/>
      <c r="H590" s="29"/>
      <c r="I590" s="30"/>
      <c r="J590" s="30"/>
      <c r="K590" s="30"/>
    </row>
    <row r="591" spans="1:11" x14ac:dyDescent="0.2">
      <c r="A591" s="16" t="s">
        <v>25</v>
      </c>
      <c r="B591" s="17" t="s">
        <v>26</v>
      </c>
      <c r="C591" s="18">
        <v>1408472.78</v>
      </c>
      <c r="D591" s="18">
        <v>2162794</v>
      </c>
      <c r="E591" s="18">
        <v>790331</v>
      </c>
      <c r="F591" s="18">
        <v>2114478.75</v>
      </c>
      <c r="G591" s="18">
        <f t="shared" ref="G591:G614" si="155">F591-C591</f>
        <v>706005.97</v>
      </c>
      <c r="H591" s="18">
        <f t="shared" ref="H591:H614" si="156">E591-F591</f>
        <v>-1324147.75</v>
      </c>
      <c r="I591" s="19">
        <f t="shared" ref="I591:I614" si="157">IF(ISERROR(F591/C591),0,F591/C591*100-100)</f>
        <v>50.125638210771797</v>
      </c>
      <c r="J591" s="19">
        <f t="shared" ref="J591:J614" si="158">IF(ISERROR(F591/E591),0,F591/E591*100)</f>
        <v>267.54344065967297</v>
      </c>
      <c r="K591" s="19">
        <f t="shared" ref="K591:K614" si="159">IF(ISERROR(F591/D591),0,F591/D591*100)</f>
        <v>97.766072496964568</v>
      </c>
    </row>
    <row r="592" spans="1:11" ht="25.5" x14ac:dyDescent="0.2">
      <c r="A592" s="22" t="s">
        <v>27</v>
      </c>
      <c r="B592" s="17" t="s">
        <v>28</v>
      </c>
      <c r="C592" s="18">
        <v>0</v>
      </c>
      <c r="D592" s="18">
        <v>0</v>
      </c>
      <c r="E592" s="18">
        <v>0</v>
      </c>
      <c r="F592" s="18">
        <v>72005.600000000006</v>
      </c>
      <c r="G592" s="18">
        <f t="shared" si="155"/>
        <v>72005.600000000006</v>
      </c>
      <c r="H592" s="18">
        <f t="shared" si="156"/>
        <v>-72005.600000000006</v>
      </c>
      <c r="I592" s="19">
        <f t="shared" si="157"/>
        <v>0</v>
      </c>
      <c r="J592" s="19">
        <f t="shared" si="158"/>
        <v>0</v>
      </c>
      <c r="K592" s="19">
        <f t="shared" si="159"/>
        <v>0</v>
      </c>
    </row>
    <row r="593" spans="1:11" x14ac:dyDescent="0.2">
      <c r="A593" s="22" t="s">
        <v>88</v>
      </c>
      <c r="B593" s="17" t="s">
        <v>89</v>
      </c>
      <c r="C593" s="18">
        <v>85556.78</v>
      </c>
      <c r="D593" s="18">
        <v>330309</v>
      </c>
      <c r="E593" s="18">
        <v>268490</v>
      </c>
      <c r="F593" s="18">
        <v>209988.15</v>
      </c>
      <c r="G593" s="18">
        <f t="shared" si="155"/>
        <v>124431.37</v>
      </c>
      <c r="H593" s="18">
        <f t="shared" si="156"/>
        <v>58501.850000000006</v>
      </c>
      <c r="I593" s="19">
        <f t="shared" si="157"/>
        <v>145.43718218474328</v>
      </c>
      <c r="J593" s="19">
        <f t="shared" si="158"/>
        <v>78.210789973555805</v>
      </c>
      <c r="K593" s="19">
        <f t="shared" si="159"/>
        <v>63.573245052360065</v>
      </c>
    </row>
    <row r="594" spans="1:11" x14ac:dyDescent="0.2">
      <c r="A594" s="22" t="s">
        <v>29</v>
      </c>
      <c r="B594" s="17" t="s">
        <v>30</v>
      </c>
      <c r="C594" s="18">
        <v>1322916</v>
      </c>
      <c r="D594" s="18">
        <v>1832485</v>
      </c>
      <c r="E594" s="18">
        <v>521841</v>
      </c>
      <c r="F594" s="18">
        <v>1832485</v>
      </c>
      <c r="G594" s="18">
        <f t="shared" si="155"/>
        <v>509569</v>
      </c>
      <c r="H594" s="18">
        <f t="shared" si="156"/>
        <v>-1310644</v>
      </c>
      <c r="I594" s="19">
        <f t="shared" si="157"/>
        <v>38.518620985761743</v>
      </c>
      <c r="J594" s="19">
        <f t="shared" si="158"/>
        <v>351.15772812025119</v>
      </c>
      <c r="K594" s="19">
        <f t="shared" si="159"/>
        <v>100</v>
      </c>
    </row>
    <row r="595" spans="1:11" x14ac:dyDescent="0.2">
      <c r="A595" s="23" t="s">
        <v>31</v>
      </c>
      <c r="B595" s="17" t="s">
        <v>32</v>
      </c>
      <c r="C595" s="18">
        <v>1322916</v>
      </c>
      <c r="D595" s="18">
        <v>1832485</v>
      </c>
      <c r="E595" s="18">
        <v>521841</v>
      </c>
      <c r="F595" s="18">
        <v>1832485</v>
      </c>
      <c r="G595" s="18">
        <f t="shared" si="155"/>
        <v>509569</v>
      </c>
      <c r="H595" s="18">
        <f t="shared" si="156"/>
        <v>-1310644</v>
      </c>
      <c r="I595" s="19">
        <f t="shared" si="157"/>
        <v>38.518620985761743</v>
      </c>
      <c r="J595" s="19">
        <f t="shared" si="158"/>
        <v>351.15772812025119</v>
      </c>
      <c r="K595" s="19">
        <f t="shared" si="159"/>
        <v>100</v>
      </c>
    </row>
    <row r="596" spans="1:11" x14ac:dyDescent="0.2">
      <c r="A596" s="16" t="s">
        <v>33</v>
      </c>
      <c r="B596" s="17" t="s">
        <v>34</v>
      </c>
      <c r="C596" s="18">
        <v>226537.45</v>
      </c>
      <c r="D596" s="18">
        <v>2227280</v>
      </c>
      <c r="E596" s="18">
        <v>734046</v>
      </c>
      <c r="F596" s="18">
        <v>434678.81</v>
      </c>
      <c r="G596" s="18">
        <f t="shared" si="155"/>
        <v>208141.36</v>
      </c>
      <c r="H596" s="18">
        <f t="shared" si="156"/>
        <v>299367.19</v>
      </c>
      <c r="I596" s="19">
        <f t="shared" si="157"/>
        <v>91.879448629796059</v>
      </c>
      <c r="J596" s="19">
        <f t="shared" si="158"/>
        <v>59.216835184715947</v>
      </c>
      <c r="K596" s="19">
        <f t="shared" si="159"/>
        <v>19.516127743256348</v>
      </c>
    </row>
    <row r="597" spans="1:11" x14ac:dyDescent="0.2">
      <c r="A597" s="22" t="s">
        <v>35</v>
      </c>
      <c r="B597" s="17" t="s">
        <v>36</v>
      </c>
      <c r="C597" s="18">
        <v>226537.45</v>
      </c>
      <c r="D597" s="18">
        <v>1897280</v>
      </c>
      <c r="E597" s="18">
        <v>564046</v>
      </c>
      <c r="F597" s="18">
        <v>434678.81</v>
      </c>
      <c r="G597" s="18">
        <f t="shared" si="155"/>
        <v>208141.36</v>
      </c>
      <c r="H597" s="18">
        <f t="shared" si="156"/>
        <v>129367.19</v>
      </c>
      <c r="I597" s="19">
        <f t="shared" si="157"/>
        <v>91.879448629796059</v>
      </c>
      <c r="J597" s="19">
        <f t="shared" si="158"/>
        <v>77.064425596493905</v>
      </c>
      <c r="K597" s="19">
        <f t="shared" si="159"/>
        <v>22.910630481531456</v>
      </c>
    </row>
    <row r="598" spans="1:11" x14ac:dyDescent="0.2">
      <c r="A598" s="23" t="s">
        <v>37</v>
      </c>
      <c r="B598" s="17" t="s">
        <v>38</v>
      </c>
      <c r="C598" s="18">
        <v>226537.45</v>
      </c>
      <c r="D598" s="18">
        <v>1577969</v>
      </c>
      <c r="E598" s="18">
        <v>321381</v>
      </c>
      <c r="F598" s="18">
        <v>318171.56</v>
      </c>
      <c r="G598" s="18">
        <f t="shared" si="155"/>
        <v>91634.109999999986</v>
      </c>
      <c r="H598" s="18">
        <f t="shared" si="156"/>
        <v>3209.4400000000023</v>
      </c>
      <c r="I598" s="19">
        <f t="shared" si="157"/>
        <v>40.449872636952534</v>
      </c>
      <c r="J598" s="19">
        <f t="shared" si="158"/>
        <v>99.001359756799559</v>
      </c>
      <c r="K598" s="19">
        <f t="shared" si="159"/>
        <v>20.16335935623577</v>
      </c>
    </row>
    <row r="599" spans="1:11" x14ac:dyDescent="0.2">
      <c r="A599" s="24" t="s">
        <v>39</v>
      </c>
      <c r="B599" s="17" t="s">
        <v>40</v>
      </c>
      <c r="C599" s="18">
        <v>212857.61</v>
      </c>
      <c r="D599" s="18">
        <v>1159268</v>
      </c>
      <c r="E599" s="18">
        <v>224185</v>
      </c>
      <c r="F599" s="18">
        <v>294781.46000000002</v>
      </c>
      <c r="G599" s="18">
        <f t="shared" si="155"/>
        <v>81923.850000000035</v>
      </c>
      <c r="H599" s="18">
        <f t="shared" si="156"/>
        <v>-70596.460000000021</v>
      </c>
      <c r="I599" s="19">
        <f t="shared" si="157"/>
        <v>38.487630298959033</v>
      </c>
      <c r="J599" s="19">
        <f t="shared" si="158"/>
        <v>131.49026919731472</v>
      </c>
      <c r="K599" s="19">
        <f t="shared" si="159"/>
        <v>25.428240924445429</v>
      </c>
    </row>
    <row r="600" spans="1:11" x14ac:dyDescent="0.2">
      <c r="A600" s="24" t="s">
        <v>41</v>
      </c>
      <c r="B600" s="17" t="s">
        <v>42</v>
      </c>
      <c r="C600" s="18">
        <v>13679.84</v>
      </c>
      <c r="D600" s="18">
        <v>418701</v>
      </c>
      <c r="E600" s="18">
        <v>97196</v>
      </c>
      <c r="F600" s="18">
        <v>23390.1</v>
      </c>
      <c r="G600" s="18">
        <f t="shared" si="155"/>
        <v>9710.2599999999984</v>
      </c>
      <c r="H600" s="18">
        <f t="shared" si="156"/>
        <v>73805.899999999994</v>
      </c>
      <c r="I600" s="19">
        <f t="shared" si="157"/>
        <v>70.98226295044384</v>
      </c>
      <c r="J600" s="19">
        <f t="shared" si="158"/>
        <v>24.064879213136344</v>
      </c>
      <c r="K600" s="19">
        <f t="shared" si="159"/>
        <v>5.5863492086238153</v>
      </c>
    </row>
    <row r="601" spans="1:11" x14ac:dyDescent="0.2">
      <c r="A601" s="25" t="s">
        <v>43</v>
      </c>
      <c r="B601" s="17" t="s">
        <v>44</v>
      </c>
      <c r="C601" s="18">
        <v>156.85</v>
      </c>
      <c r="D601" s="18">
        <v>0</v>
      </c>
      <c r="E601" s="18">
        <v>0</v>
      </c>
      <c r="F601" s="18">
        <v>150.78</v>
      </c>
      <c r="G601" s="18">
        <f t="shared" si="155"/>
        <v>-6.0699999999999932</v>
      </c>
      <c r="H601" s="18">
        <f t="shared" si="156"/>
        <v>-150.78</v>
      </c>
      <c r="I601" s="19">
        <f t="shared" si="157"/>
        <v>-3.8699394325788887</v>
      </c>
      <c r="J601" s="19">
        <f t="shared" si="158"/>
        <v>0</v>
      </c>
      <c r="K601" s="19">
        <f t="shared" si="159"/>
        <v>0</v>
      </c>
    </row>
    <row r="602" spans="1:11" x14ac:dyDescent="0.2">
      <c r="A602" s="23" t="s">
        <v>45</v>
      </c>
      <c r="B602" s="17" t="s">
        <v>46</v>
      </c>
      <c r="C602" s="18">
        <v>0</v>
      </c>
      <c r="D602" s="18">
        <v>254311</v>
      </c>
      <c r="E602" s="18">
        <v>242665</v>
      </c>
      <c r="F602" s="18">
        <v>116507.25</v>
      </c>
      <c r="G602" s="18">
        <f t="shared" si="155"/>
        <v>116507.25</v>
      </c>
      <c r="H602" s="18">
        <f t="shared" si="156"/>
        <v>126157.75</v>
      </c>
      <c r="I602" s="19">
        <f t="shared" si="157"/>
        <v>0</v>
      </c>
      <c r="J602" s="19">
        <f t="shared" si="158"/>
        <v>48.011559145323801</v>
      </c>
      <c r="K602" s="19">
        <f t="shared" si="159"/>
        <v>45.812902312522858</v>
      </c>
    </row>
    <row r="603" spans="1:11" x14ac:dyDescent="0.2">
      <c r="A603" s="24" t="s">
        <v>47</v>
      </c>
      <c r="B603" s="17" t="s">
        <v>48</v>
      </c>
      <c r="C603" s="18">
        <v>0</v>
      </c>
      <c r="D603" s="18">
        <v>254311</v>
      </c>
      <c r="E603" s="18">
        <v>242665</v>
      </c>
      <c r="F603" s="18">
        <v>116507.25</v>
      </c>
      <c r="G603" s="18">
        <f t="shared" si="155"/>
        <v>116507.25</v>
      </c>
      <c r="H603" s="18">
        <f t="shared" si="156"/>
        <v>126157.75</v>
      </c>
      <c r="I603" s="19">
        <f t="shared" si="157"/>
        <v>0</v>
      </c>
      <c r="J603" s="19">
        <f t="shared" si="158"/>
        <v>48.011559145323801</v>
      </c>
      <c r="K603" s="19">
        <f t="shared" si="159"/>
        <v>45.812902312522858</v>
      </c>
    </row>
    <row r="604" spans="1:11" ht="25.5" x14ac:dyDescent="0.2">
      <c r="A604" s="23" t="s">
        <v>51</v>
      </c>
      <c r="B604" s="17" t="s">
        <v>52</v>
      </c>
      <c r="C604" s="18">
        <v>0</v>
      </c>
      <c r="D604" s="18">
        <v>65000</v>
      </c>
      <c r="E604" s="18">
        <v>0</v>
      </c>
      <c r="F604" s="18">
        <v>0</v>
      </c>
      <c r="G604" s="18">
        <f t="shared" si="155"/>
        <v>0</v>
      </c>
      <c r="H604" s="18">
        <f t="shared" si="156"/>
        <v>0</v>
      </c>
      <c r="I604" s="19">
        <f t="shared" si="157"/>
        <v>0</v>
      </c>
      <c r="J604" s="19">
        <f t="shared" si="158"/>
        <v>0</v>
      </c>
      <c r="K604" s="19">
        <f t="shared" si="159"/>
        <v>0</v>
      </c>
    </row>
    <row r="605" spans="1:11" x14ac:dyDescent="0.2">
      <c r="A605" s="24" t="s">
        <v>53</v>
      </c>
      <c r="B605" s="17" t="s">
        <v>54</v>
      </c>
      <c r="C605" s="18">
        <v>0</v>
      </c>
      <c r="D605" s="18">
        <v>25000</v>
      </c>
      <c r="E605" s="18">
        <v>0</v>
      </c>
      <c r="F605" s="18">
        <v>0</v>
      </c>
      <c r="G605" s="18">
        <f t="shared" si="155"/>
        <v>0</v>
      </c>
      <c r="H605" s="18">
        <f t="shared" si="156"/>
        <v>0</v>
      </c>
      <c r="I605" s="19">
        <f t="shared" si="157"/>
        <v>0</v>
      </c>
      <c r="J605" s="19">
        <f t="shared" si="158"/>
        <v>0</v>
      </c>
      <c r="K605" s="19">
        <f t="shared" si="159"/>
        <v>0</v>
      </c>
    </row>
    <row r="606" spans="1:11" ht="25.5" x14ac:dyDescent="0.2">
      <c r="A606" s="25" t="s">
        <v>55</v>
      </c>
      <c r="B606" s="17" t="s">
        <v>56</v>
      </c>
      <c r="C606" s="18">
        <v>0</v>
      </c>
      <c r="D606" s="18">
        <v>25000</v>
      </c>
      <c r="E606" s="18">
        <v>0</v>
      </c>
      <c r="F606" s="18">
        <v>0</v>
      </c>
      <c r="G606" s="18">
        <f t="shared" si="155"/>
        <v>0</v>
      </c>
      <c r="H606" s="18">
        <f t="shared" si="156"/>
        <v>0</v>
      </c>
      <c r="I606" s="19">
        <f t="shared" si="157"/>
        <v>0</v>
      </c>
      <c r="J606" s="19">
        <f t="shared" si="158"/>
        <v>0</v>
      </c>
      <c r="K606" s="19">
        <f t="shared" si="159"/>
        <v>0</v>
      </c>
    </row>
    <row r="607" spans="1:11" ht="25.5" x14ac:dyDescent="0.2">
      <c r="A607" s="26" t="s">
        <v>57</v>
      </c>
      <c r="B607" s="17" t="s">
        <v>58</v>
      </c>
      <c r="C607" s="18">
        <v>0</v>
      </c>
      <c r="D607" s="18">
        <v>25000</v>
      </c>
      <c r="E607" s="18">
        <v>0</v>
      </c>
      <c r="F607" s="18">
        <v>0</v>
      </c>
      <c r="G607" s="18">
        <f t="shared" si="155"/>
        <v>0</v>
      </c>
      <c r="H607" s="18">
        <f t="shared" si="156"/>
        <v>0</v>
      </c>
      <c r="I607" s="19">
        <f t="shared" si="157"/>
        <v>0</v>
      </c>
      <c r="J607" s="19">
        <f t="shared" si="158"/>
        <v>0</v>
      </c>
      <c r="K607" s="19">
        <f t="shared" si="159"/>
        <v>0</v>
      </c>
    </row>
    <row r="608" spans="1:11" x14ac:dyDescent="0.2">
      <c r="A608" s="24" t="s">
        <v>182</v>
      </c>
      <c r="B608" s="17" t="s">
        <v>183</v>
      </c>
      <c r="C608" s="18">
        <v>0</v>
      </c>
      <c r="D608" s="18">
        <v>40000</v>
      </c>
      <c r="E608" s="18">
        <v>0</v>
      </c>
      <c r="F608" s="18">
        <v>0</v>
      </c>
      <c r="G608" s="18">
        <f t="shared" si="155"/>
        <v>0</v>
      </c>
      <c r="H608" s="18">
        <f t="shared" si="156"/>
        <v>0</v>
      </c>
      <c r="I608" s="19">
        <f t="shared" si="157"/>
        <v>0</v>
      </c>
      <c r="J608" s="19">
        <f t="shared" si="158"/>
        <v>0</v>
      </c>
      <c r="K608" s="19">
        <f t="shared" si="159"/>
        <v>0</v>
      </c>
    </row>
    <row r="609" spans="1:11" x14ac:dyDescent="0.2">
      <c r="A609" s="22" t="s">
        <v>59</v>
      </c>
      <c r="B609" s="17" t="s">
        <v>60</v>
      </c>
      <c r="C609" s="18">
        <v>0</v>
      </c>
      <c r="D609" s="18">
        <v>330000</v>
      </c>
      <c r="E609" s="18">
        <v>170000</v>
      </c>
      <c r="F609" s="18">
        <v>0</v>
      </c>
      <c r="G609" s="18">
        <f t="shared" si="155"/>
        <v>0</v>
      </c>
      <c r="H609" s="18">
        <f t="shared" si="156"/>
        <v>170000</v>
      </c>
      <c r="I609" s="19">
        <f t="shared" si="157"/>
        <v>0</v>
      </c>
      <c r="J609" s="19">
        <f t="shared" si="158"/>
        <v>0</v>
      </c>
      <c r="K609" s="19">
        <f t="shared" si="159"/>
        <v>0</v>
      </c>
    </row>
    <row r="610" spans="1:11" x14ac:dyDescent="0.2">
      <c r="A610" s="23" t="s">
        <v>61</v>
      </c>
      <c r="B610" s="17" t="s">
        <v>62</v>
      </c>
      <c r="C610" s="18">
        <v>0</v>
      </c>
      <c r="D610" s="18">
        <v>330000</v>
      </c>
      <c r="E610" s="18">
        <v>170000</v>
      </c>
      <c r="F610" s="18">
        <v>0</v>
      </c>
      <c r="G610" s="18">
        <f t="shared" si="155"/>
        <v>0</v>
      </c>
      <c r="H610" s="18">
        <f t="shared" si="156"/>
        <v>170000</v>
      </c>
      <c r="I610" s="19">
        <f t="shared" si="157"/>
        <v>0</v>
      </c>
      <c r="J610" s="19">
        <f t="shared" si="158"/>
        <v>0</v>
      </c>
      <c r="K610" s="19">
        <f t="shared" si="159"/>
        <v>0</v>
      </c>
    </row>
    <row r="611" spans="1:11" x14ac:dyDescent="0.2">
      <c r="A611" s="16"/>
      <c r="B611" s="17" t="s">
        <v>63</v>
      </c>
      <c r="C611" s="18">
        <v>1181935.33</v>
      </c>
      <c r="D611" s="18">
        <v>-64486</v>
      </c>
      <c r="E611" s="18">
        <v>56285</v>
      </c>
      <c r="F611" s="18">
        <v>1679799.94</v>
      </c>
      <c r="G611" s="18">
        <f t="shared" si="155"/>
        <v>497864.60999999987</v>
      </c>
      <c r="H611" s="18">
        <f t="shared" si="156"/>
        <v>-1623514.94</v>
      </c>
      <c r="I611" s="19">
        <f t="shared" si="157"/>
        <v>42.122830019811659</v>
      </c>
      <c r="J611" s="19">
        <f t="shared" si="158"/>
        <v>2984.4540108377009</v>
      </c>
      <c r="K611" s="19">
        <f t="shared" si="159"/>
        <v>-2604.9063982880002</v>
      </c>
    </row>
    <row r="612" spans="1:11" x14ac:dyDescent="0.2">
      <c r="A612" s="16" t="s">
        <v>64</v>
      </c>
      <c r="B612" s="17" t="s">
        <v>65</v>
      </c>
      <c r="C612" s="18">
        <v>-1181935.33</v>
      </c>
      <c r="D612" s="18">
        <v>64486</v>
      </c>
      <c r="E612" s="18">
        <v>-56285</v>
      </c>
      <c r="F612" s="18">
        <v>-1679799.94</v>
      </c>
      <c r="G612" s="18">
        <f t="shared" si="155"/>
        <v>-497864.60999999987</v>
      </c>
      <c r="H612" s="18">
        <f t="shared" si="156"/>
        <v>1623514.94</v>
      </c>
      <c r="I612" s="19">
        <f t="shared" si="157"/>
        <v>42.122830019811659</v>
      </c>
      <c r="J612" s="19">
        <f t="shared" si="158"/>
        <v>2984.4540108377009</v>
      </c>
      <c r="K612" s="19">
        <f t="shared" si="159"/>
        <v>-2604.9063982880002</v>
      </c>
    </row>
    <row r="613" spans="1:11" x14ac:dyDescent="0.2">
      <c r="A613" s="22" t="s">
        <v>66</v>
      </c>
      <c r="B613" s="17" t="s">
        <v>67</v>
      </c>
      <c r="C613" s="18">
        <v>-1181935.33</v>
      </c>
      <c r="D613" s="18">
        <v>64486</v>
      </c>
      <c r="E613" s="18">
        <v>-56285</v>
      </c>
      <c r="F613" s="18">
        <v>-1679799.94</v>
      </c>
      <c r="G613" s="18">
        <f t="shared" si="155"/>
        <v>-497864.60999999987</v>
      </c>
      <c r="H613" s="18">
        <f t="shared" si="156"/>
        <v>1623514.94</v>
      </c>
      <c r="I613" s="19">
        <f t="shared" si="157"/>
        <v>42.122830019811659</v>
      </c>
      <c r="J613" s="19">
        <f t="shared" si="158"/>
        <v>2984.4540108377009</v>
      </c>
      <c r="K613" s="19">
        <f t="shared" si="159"/>
        <v>-2604.9063982880002</v>
      </c>
    </row>
    <row r="614" spans="1:11" ht="25.5" x14ac:dyDescent="0.2">
      <c r="A614" s="23" t="s">
        <v>102</v>
      </c>
      <c r="B614" s="17" t="s">
        <v>103</v>
      </c>
      <c r="C614" s="18">
        <v>-20330</v>
      </c>
      <c r="D614" s="18">
        <v>64486</v>
      </c>
      <c r="E614" s="18">
        <v>-56285</v>
      </c>
      <c r="F614" s="18">
        <v>-39155.03</v>
      </c>
      <c r="G614" s="18">
        <f t="shared" si="155"/>
        <v>-18825.03</v>
      </c>
      <c r="H614" s="18">
        <f t="shared" si="156"/>
        <v>-17129.97</v>
      </c>
      <c r="I614" s="19">
        <f t="shared" si="157"/>
        <v>92.597294638465314</v>
      </c>
      <c r="J614" s="19">
        <f t="shared" si="158"/>
        <v>69.565656924580253</v>
      </c>
      <c r="K614" s="19">
        <f t="shared" si="159"/>
        <v>-60.718652110535622</v>
      </c>
    </row>
    <row r="615" spans="1:11" ht="25.5" x14ac:dyDescent="0.2">
      <c r="A615" s="39" t="s">
        <v>281</v>
      </c>
      <c r="B615" s="28" t="s">
        <v>282</v>
      </c>
      <c r="C615" s="29"/>
      <c r="D615" s="29"/>
      <c r="E615" s="29"/>
      <c r="F615" s="29"/>
      <c r="G615" s="29"/>
      <c r="H615" s="29"/>
      <c r="I615" s="30"/>
      <c r="J615" s="30"/>
      <c r="K615" s="30"/>
    </row>
    <row r="616" spans="1:11" x14ac:dyDescent="0.2">
      <c r="A616" s="16" t="s">
        <v>25</v>
      </c>
      <c r="B616" s="17" t="s">
        <v>26</v>
      </c>
      <c r="C616" s="18">
        <v>0</v>
      </c>
      <c r="D616" s="18">
        <v>40000</v>
      </c>
      <c r="E616" s="18">
        <v>0</v>
      </c>
      <c r="F616" s="18">
        <v>0</v>
      </c>
      <c r="G616" s="18">
        <f t="shared" ref="G616:G621" si="160">F616-C616</f>
        <v>0</v>
      </c>
      <c r="H616" s="18">
        <f t="shared" ref="H616:H621" si="161">E616-F616</f>
        <v>0</v>
      </c>
      <c r="I616" s="19">
        <f t="shared" ref="I616:I621" si="162">IF(ISERROR(F616/C616),0,F616/C616*100-100)</f>
        <v>0</v>
      </c>
      <c r="J616" s="19">
        <f t="shared" ref="J616:J621" si="163">IF(ISERROR(F616/E616),0,F616/E616*100)</f>
        <v>0</v>
      </c>
      <c r="K616" s="19">
        <f t="shared" ref="K616:K621" si="164">IF(ISERROR(F616/D616),0,F616/D616*100)</f>
        <v>0</v>
      </c>
    </row>
    <row r="617" spans="1:11" x14ac:dyDescent="0.2">
      <c r="A617" s="22" t="s">
        <v>88</v>
      </c>
      <c r="B617" s="17" t="s">
        <v>89</v>
      </c>
      <c r="C617" s="18">
        <v>0</v>
      </c>
      <c r="D617" s="18">
        <v>40000</v>
      </c>
      <c r="E617" s="18">
        <v>0</v>
      </c>
      <c r="F617" s="18">
        <v>0</v>
      </c>
      <c r="G617" s="18">
        <f t="shared" si="160"/>
        <v>0</v>
      </c>
      <c r="H617" s="18">
        <f t="shared" si="161"/>
        <v>0</v>
      </c>
      <c r="I617" s="19">
        <f t="shared" si="162"/>
        <v>0</v>
      </c>
      <c r="J617" s="19">
        <f t="shared" si="163"/>
        <v>0</v>
      </c>
      <c r="K617" s="19">
        <f t="shared" si="164"/>
        <v>0</v>
      </c>
    </row>
    <row r="618" spans="1:11" x14ac:dyDescent="0.2">
      <c r="A618" s="16" t="s">
        <v>33</v>
      </c>
      <c r="B618" s="17" t="s">
        <v>34</v>
      </c>
      <c r="C618" s="18">
        <v>0</v>
      </c>
      <c r="D618" s="18">
        <v>40000</v>
      </c>
      <c r="E618" s="18">
        <v>0</v>
      </c>
      <c r="F618" s="18">
        <v>0</v>
      </c>
      <c r="G618" s="18">
        <f t="shared" si="160"/>
        <v>0</v>
      </c>
      <c r="H618" s="18">
        <f t="shared" si="161"/>
        <v>0</v>
      </c>
      <c r="I618" s="19">
        <f t="shared" si="162"/>
        <v>0</v>
      </c>
      <c r="J618" s="19">
        <f t="shared" si="163"/>
        <v>0</v>
      </c>
      <c r="K618" s="19">
        <f t="shared" si="164"/>
        <v>0</v>
      </c>
    </row>
    <row r="619" spans="1:11" x14ac:dyDescent="0.2">
      <c r="A619" s="22" t="s">
        <v>35</v>
      </c>
      <c r="B619" s="17" t="s">
        <v>36</v>
      </c>
      <c r="C619" s="18">
        <v>0</v>
      </c>
      <c r="D619" s="18">
        <v>40000</v>
      </c>
      <c r="E619" s="18">
        <v>0</v>
      </c>
      <c r="F619" s="18">
        <v>0</v>
      </c>
      <c r="G619" s="18">
        <f t="shared" si="160"/>
        <v>0</v>
      </c>
      <c r="H619" s="18">
        <f t="shared" si="161"/>
        <v>0</v>
      </c>
      <c r="I619" s="19">
        <f t="shared" si="162"/>
        <v>0</v>
      </c>
      <c r="J619" s="19">
        <f t="shared" si="163"/>
        <v>0</v>
      </c>
      <c r="K619" s="19">
        <f t="shared" si="164"/>
        <v>0</v>
      </c>
    </row>
    <row r="620" spans="1:11" ht="25.5" x14ac:dyDescent="0.2">
      <c r="A620" s="23" t="s">
        <v>51</v>
      </c>
      <c r="B620" s="17" t="s">
        <v>52</v>
      </c>
      <c r="C620" s="18">
        <v>0</v>
      </c>
      <c r="D620" s="18">
        <v>40000</v>
      </c>
      <c r="E620" s="18">
        <v>0</v>
      </c>
      <c r="F620" s="18">
        <v>0</v>
      </c>
      <c r="G620" s="18">
        <f t="shared" si="160"/>
        <v>0</v>
      </c>
      <c r="H620" s="18">
        <f t="shared" si="161"/>
        <v>0</v>
      </c>
      <c r="I620" s="19">
        <f t="shared" si="162"/>
        <v>0</v>
      </c>
      <c r="J620" s="19">
        <f t="shared" si="163"/>
        <v>0</v>
      </c>
      <c r="K620" s="19">
        <f t="shared" si="164"/>
        <v>0</v>
      </c>
    </row>
    <row r="621" spans="1:11" x14ac:dyDescent="0.2">
      <c r="A621" s="24" t="s">
        <v>182</v>
      </c>
      <c r="B621" s="17" t="s">
        <v>183</v>
      </c>
      <c r="C621" s="18">
        <v>0</v>
      </c>
      <c r="D621" s="18">
        <v>40000</v>
      </c>
      <c r="E621" s="18">
        <v>0</v>
      </c>
      <c r="F621" s="18">
        <v>0</v>
      </c>
      <c r="G621" s="18">
        <f t="shared" si="160"/>
        <v>0</v>
      </c>
      <c r="H621" s="18">
        <f t="shared" si="161"/>
        <v>0</v>
      </c>
      <c r="I621" s="19">
        <f t="shared" si="162"/>
        <v>0</v>
      </c>
      <c r="J621" s="19">
        <f t="shared" si="163"/>
        <v>0</v>
      </c>
      <c r="K621" s="19">
        <f t="shared" si="164"/>
        <v>0</v>
      </c>
    </row>
    <row r="622" spans="1:11" x14ac:dyDescent="0.2">
      <c r="A622" s="39" t="s">
        <v>169</v>
      </c>
      <c r="B622" s="28" t="s">
        <v>283</v>
      </c>
      <c r="C622" s="29"/>
      <c r="D622" s="29"/>
      <c r="E622" s="29"/>
      <c r="F622" s="29"/>
      <c r="G622" s="29"/>
      <c r="H622" s="29"/>
      <c r="I622" s="30"/>
      <c r="J622" s="30"/>
      <c r="K622" s="30"/>
    </row>
    <row r="623" spans="1:11" x14ac:dyDescent="0.2">
      <c r="A623" s="16" t="s">
        <v>25</v>
      </c>
      <c r="B623" s="17" t="s">
        <v>26</v>
      </c>
      <c r="C623" s="18">
        <v>1408472.78</v>
      </c>
      <c r="D623" s="18">
        <v>2122794</v>
      </c>
      <c r="E623" s="18">
        <v>790331</v>
      </c>
      <c r="F623" s="18">
        <v>2114478.75</v>
      </c>
      <c r="G623" s="18">
        <f t="shared" ref="G623:G645" si="165">F623-C623</f>
        <v>706005.97</v>
      </c>
      <c r="H623" s="18">
        <f t="shared" ref="H623:H645" si="166">E623-F623</f>
        <v>-1324147.75</v>
      </c>
      <c r="I623" s="19">
        <f t="shared" ref="I623:I645" si="167">IF(ISERROR(F623/C623),0,F623/C623*100-100)</f>
        <v>50.125638210771797</v>
      </c>
      <c r="J623" s="19">
        <f t="shared" ref="J623:J645" si="168">IF(ISERROR(F623/E623),0,F623/E623*100)</f>
        <v>267.54344065967297</v>
      </c>
      <c r="K623" s="19">
        <f t="shared" ref="K623:K645" si="169">IF(ISERROR(F623/D623),0,F623/D623*100)</f>
        <v>99.608287473961198</v>
      </c>
    </row>
    <row r="624" spans="1:11" ht="25.5" x14ac:dyDescent="0.2">
      <c r="A624" s="22" t="s">
        <v>27</v>
      </c>
      <c r="B624" s="17" t="s">
        <v>28</v>
      </c>
      <c r="C624" s="18">
        <v>0</v>
      </c>
      <c r="D624" s="18">
        <v>0</v>
      </c>
      <c r="E624" s="18">
        <v>0</v>
      </c>
      <c r="F624" s="18">
        <v>72005.600000000006</v>
      </c>
      <c r="G624" s="18">
        <f t="shared" si="165"/>
        <v>72005.600000000006</v>
      </c>
      <c r="H624" s="18">
        <f t="shared" si="166"/>
        <v>-72005.600000000006</v>
      </c>
      <c r="I624" s="19">
        <f t="shared" si="167"/>
        <v>0</v>
      </c>
      <c r="J624" s="19">
        <f t="shared" si="168"/>
        <v>0</v>
      </c>
      <c r="K624" s="19">
        <f t="shared" si="169"/>
        <v>0</v>
      </c>
    </row>
    <row r="625" spans="1:11" x14ac:dyDescent="0.2">
      <c r="A625" s="22" t="s">
        <v>88</v>
      </c>
      <c r="B625" s="17" t="s">
        <v>89</v>
      </c>
      <c r="C625" s="18">
        <v>85556.78</v>
      </c>
      <c r="D625" s="18">
        <v>290309</v>
      </c>
      <c r="E625" s="18">
        <v>268490</v>
      </c>
      <c r="F625" s="18">
        <v>209988.15</v>
      </c>
      <c r="G625" s="18">
        <f t="shared" si="165"/>
        <v>124431.37</v>
      </c>
      <c r="H625" s="18">
        <f t="shared" si="166"/>
        <v>58501.850000000006</v>
      </c>
      <c r="I625" s="19">
        <f t="shared" si="167"/>
        <v>145.43718218474328</v>
      </c>
      <c r="J625" s="19">
        <f t="shared" si="168"/>
        <v>78.210789973555805</v>
      </c>
      <c r="K625" s="19">
        <f t="shared" si="169"/>
        <v>72.332635226603387</v>
      </c>
    </row>
    <row r="626" spans="1:11" x14ac:dyDescent="0.2">
      <c r="A626" s="22" t="s">
        <v>29</v>
      </c>
      <c r="B626" s="17" t="s">
        <v>30</v>
      </c>
      <c r="C626" s="18">
        <v>1322916</v>
      </c>
      <c r="D626" s="18">
        <v>1832485</v>
      </c>
      <c r="E626" s="18">
        <v>521841</v>
      </c>
      <c r="F626" s="18">
        <v>1832485</v>
      </c>
      <c r="G626" s="18">
        <f t="shared" si="165"/>
        <v>509569</v>
      </c>
      <c r="H626" s="18">
        <f t="shared" si="166"/>
        <v>-1310644</v>
      </c>
      <c r="I626" s="19">
        <f t="shared" si="167"/>
        <v>38.518620985761743</v>
      </c>
      <c r="J626" s="19">
        <f t="shared" si="168"/>
        <v>351.15772812025119</v>
      </c>
      <c r="K626" s="19">
        <f t="shared" si="169"/>
        <v>100</v>
      </c>
    </row>
    <row r="627" spans="1:11" x14ac:dyDescent="0.2">
      <c r="A627" s="23" t="s">
        <v>31</v>
      </c>
      <c r="B627" s="17" t="s">
        <v>32</v>
      </c>
      <c r="C627" s="18">
        <v>1322916</v>
      </c>
      <c r="D627" s="18">
        <v>1832485</v>
      </c>
      <c r="E627" s="18">
        <v>521841</v>
      </c>
      <c r="F627" s="18">
        <v>1832485</v>
      </c>
      <c r="G627" s="18">
        <f t="shared" si="165"/>
        <v>509569</v>
      </c>
      <c r="H627" s="18">
        <f t="shared" si="166"/>
        <v>-1310644</v>
      </c>
      <c r="I627" s="19">
        <f t="shared" si="167"/>
        <v>38.518620985761743</v>
      </c>
      <c r="J627" s="19">
        <f t="shared" si="168"/>
        <v>351.15772812025119</v>
      </c>
      <c r="K627" s="19">
        <f t="shared" si="169"/>
        <v>100</v>
      </c>
    </row>
    <row r="628" spans="1:11" x14ac:dyDescent="0.2">
      <c r="A628" s="16" t="s">
        <v>33</v>
      </c>
      <c r="B628" s="17" t="s">
        <v>34</v>
      </c>
      <c r="C628" s="18">
        <v>226537.45</v>
      </c>
      <c r="D628" s="18">
        <v>2187280</v>
      </c>
      <c r="E628" s="18">
        <v>734046</v>
      </c>
      <c r="F628" s="18">
        <v>434678.81</v>
      </c>
      <c r="G628" s="18">
        <f t="shared" si="165"/>
        <v>208141.36</v>
      </c>
      <c r="H628" s="18">
        <f t="shared" si="166"/>
        <v>299367.19</v>
      </c>
      <c r="I628" s="19">
        <f t="shared" si="167"/>
        <v>91.879448629796059</v>
      </c>
      <c r="J628" s="19">
        <f t="shared" si="168"/>
        <v>59.216835184715947</v>
      </c>
      <c r="K628" s="19">
        <f t="shared" si="169"/>
        <v>19.87302997330017</v>
      </c>
    </row>
    <row r="629" spans="1:11" x14ac:dyDescent="0.2">
      <c r="A629" s="22" t="s">
        <v>35</v>
      </c>
      <c r="B629" s="17" t="s">
        <v>36</v>
      </c>
      <c r="C629" s="18">
        <v>226537.45</v>
      </c>
      <c r="D629" s="18">
        <v>1857280</v>
      </c>
      <c r="E629" s="18">
        <v>564046</v>
      </c>
      <c r="F629" s="18">
        <v>434678.81</v>
      </c>
      <c r="G629" s="18">
        <f t="shared" si="165"/>
        <v>208141.36</v>
      </c>
      <c r="H629" s="18">
        <f t="shared" si="166"/>
        <v>129367.19</v>
      </c>
      <c r="I629" s="19">
        <f t="shared" si="167"/>
        <v>91.879448629796059</v>
      </c>
      <c r="J629" s="19">
        <f t="shared" si="168"/>
        <v>77.064425596493905</v>
      </c>
      <c r="K629" s="19">
        <f t="shared" si="169"/>
        <v>23.404053777567192</v>
      </c>
    </row>
    <row r="630" spans="1:11" x14ac:dyDescent="0.2">
      <c r="A630" s="23" t="s">
        <v>37</v>
      </c>
      <c r="B630" s="17" t="s">
        <v>38</v>
      </c>
      <c r="C630" s="18">
        <v>226537.45</v>
      </c>
      <c r="D630" s="18">
        <v>1577969</v>
      </c>
      <c r="E630" s="18">
        <v>321381</v>
      </c>
      <c r="F630" s="18">
        <v>318171.56</v>
      </c>
      <c r="G630" s="18">
        <f t="shared" si="165"/>
        <v>91634.109999999986</v>
      </c>
      <c r="H630" s="18">
        <f t="shared" si="166"/>
        <v>3209.4400000000023</v>
      </c>
      <c r="I630" s="19">
        <f t="shared" si="167"/>
        <v>40.449872636952534</v>
      </c>
      <c r="J630" s="19">
        <f t="shared" si="168"/>
        <v>99.001359756799559</v>
      </c>
      <c r="K630" s="19">
        <f t="shared" si="169"/>
        <v>20.16335935623577</v>
      </c>
    </row>
    <row r="631" spans="1:11" x14ac:dyDescent="0.2">
      <c r="A631" s="24" t="s">
        <v>39</v>
      </c>
      <c r="B631" s="17" t="s">
        <v>40</v>
      </c>
      <c r="C631" s="18">
        <v>212857.61</v>
      </c>
      <c r="D631" s="18">
        <v>1159268</v>
      </c>
      <c r="E631" s="18">
        <v>224185</v>
      </c>
      <c r="F631" s="18">
        <v>294781.46000000002</v>
      </c>
      <c r="G631" s="18">
        <f t="shared" si="165"/>
        <v>81923.850000000035</v>
      </c>
      <c r="H631" s="18">
        <f t="shared" si="166"/>
        <v>-70596.460000000021</v>
      </c>
      <c r="I631" s="19">
        <f t="shared" si="167"/>
        <v>38.487630298959033</v>
      </c>
      <c r="J631" s="19">
        <f t="shared" si="168"/>
        <v>131.49026919731472</v>
      </c>
      <c r="K631" s="19">
        <f t="shared" si="169"/>
        <v>25.428240924445429</v>
      </c>
    </row>
    <row r="632" spans="1:11" x14ac:dyDescent="0.2">
      <c r="A632" s="24" t="s">
        <v>41</v>
      </c>
      <c r="B632" s="17" t="s">
        <v>42</v>
      </c>
      <c r="C632" s="18">
        <v>13679.84</v>
      </c>
      <c r="D632" s="18">
        <v>418701</v>
      </c>
      <c r="E632" s="18">
        <v>97196</v>
      </c>
      <c r="F632" s="18">
        <v>23390.1</v>
      </c>
      <c r="G632" s="18">
        <f t="shared" si="165"/>
        <v>9710.2599999999984</v>
      </c>
      <c r="H632" s="18">
        <f t="shared" si="166"/>
        <v>73805.899999999994</v>
      </c>
      <c r="I632" s="19">
        <f t="shared" si="167"/>
        <v>70.98226295044384</v>
      </c>
      <c r="J632" s="19">
        <f t="shared" si="168"/>
        <v>24.064879213136344</v>
      </c>
      <c r="K632" s="19">
        <f t="shared" si="169"/>
        <v>5.5863492086238153</v>
      </c>
    </row>
    <row r="633" spans="1:11" x14ac:dyDescent="0.2">
      <c r="A633" s="25" t="s">
        <v>43</v>
      </c>
      <c r="B633" s="17" t="s">
        <v>44</v>
      </c>
      <c r="C633" s="18">
        <v>156.85</v>
      </c>
      <c r="D633" s="18">
        <v>0</v>
      </c>
      <c r="E633" s="18">
        <v>0</v>
      </c>
      <c r="F633" s="18">
        <v>150.78</v>
      </c>
      <c r="G633" s="18">
        <f t="shared" si="165"/>
        <v>-6.0699999999999932</v>
      </c>
      <c r="H633" s="18">
        <f t="shared" si="166"/>
        <v>-150.78</v>
      </c>
      <c r="I633" s="19">
        <f t="shared" si="167"/>
        <v>-3.8699394325788887</v>
      </c>
      <c r="J633" s="19">
        <f t="shared" si="168"/>
        <v>0</v>
      </c>
      <c r="K633" s="19">
        <f t="shared" si="169"/>
        <v>0</v>
      </c>
    </row>
    <row r="634" spans="1:11" x14ac:dyDescent="0.2">
      <c r="A634" s="23" t="s">
        <v>45</v>
      </c>
      <c r="B634" s="17" t="s">
        <v>46</v>
      </c>
      <c r="C634" s="18">
        <v>0</v>
      </c>
      <c r="D634" s="18">
        <v>254311</v>
      </c>
      <c r="E634" s="18">
        <v>242665</v>
      </c>
      <c r="F634" s="18">
        <v>116507.25</v>
      </c>
      <c r="G634" s="18">
        <f t="shared" si="165"/>
        <v>116507.25</v>
      </c>
      <c r="H634" s="18">
        <f t="shared" si="166"/>
        <v>126157.75</v>
      </c>
      <c r="I634" s="19">
        <f t="shared" si="167"/>
        <v>0</v>
      </c>
      <c r="J634" s="19">
        <f t="shared" si="168"/>
        <v>48.011559145323801</v>
      </c>
      <c r="K634" s="19">
        <f t="shared" si="169"/>
        <v>45.812902312522858</v>
      </c>
    </row>
    <row r="635" spans="1:11" x14ac:dyDescent="0.2">
      <c r="A635" s="24" t="s">
        <v>47</v>
      </c>
      <c r="B635" s="17" t="s">
        <v>48</v>
      </c>
      <c r="C635" s="18">
        <v>0</v>
      </c>
      <c r="D635" s="18">
        <v>254311</v>
      </c>
      <c r="E635" s="18">
        <v>242665</v>
      </c>
      <c r="F635" s="18">
        <v>116507.25</v>
      </c>
      <c r="G635" s="18">
        <f t="shared" si="165"/>
        <v>116507.25</v>
      </c>
      <c r="H635" s="18">
        <f t="shared" si="166"/>
        <v>126157.75</v>
      </c>
      <c r="I635" s="19">
        <f t="shared" si="167"/>
        <v>0</v>
      </c>
      <c r="J635" s="19">
        <f t="shared" si="168"/>
        <v>48.011559145323801</v>
      </c>
      <c r="K635" s="19">
        <f t="shared" si="169"/>
        <v>45.812902312522858</v>
      </c>
    </row>
    <row r="636" spans="1:11" ht="25.5" x14ac:dyDescent="0.2">
      <c r="A636" s="23" t="s">
        <v>51</v>
      </c>
      <c r="B636" s="17" t="s">
        <v>52</v>
      </c>
      <c r="C636" s="18">
        <v>0</v>
      </c>
      <c r="D636" s="18">
        <v>25000</v>
      </c>
      <c r="E636" s="18">
        <v>0</v>
      </c>
      <c r="F636" s="18">
        <v>0</v>
      </c>
      <c r="G636" s="18">
        <f t="shared" si="165"/>
        <v>0</v>
      </c>
      <c r="H636" s="18">
        <f t="shared" si="166"/>
        <v>0</v>
      </c>
      <c r="I636" s="19">
        <f t="shared" si="167"/>
        <v>0</v>
      </c>
      <c r="J636" s="19">
        <f t="shared" si="168"/>
        <v>0</v>
      </c>
      <c r="K636" s="19">
        <f t="shared" si="169"/>
        <v>0</v>
      </c>
    </row>
    <row r="637" spans="1:11" x14ac:dyDescent="0.2">
      <c r="A637" s="24" t="s">
        <v>53</v>
      </c>
      <c r="B637" s="17" t="s">
        <v>54</v>
      </c>
      <c r="C637" s="18">
        <v>0</v>
      </c>
      <c r="D637" s="18">
        <v>25000</v>
      </c>
      <c r="E637" s="18">
        <v>0</v>
      </c>
      <c r="F637" s="18">
        <v>0</v>
      </c>
      <c r="G637" s="18">
        <f t="shared" si="165"/>
        <v>0</v>
      </c>
      <c r="H637" s="18">
        <f t="shared" si="166"/>
        <v>0</v>
      </c>
      <c r="I637" s="19">
        <f t="shared" si="167"/>
        <v>0</v>
      </c>
      <c r="J637" s="19">
        <f t="shared" si="168"/>
        <v>0</v>
      </c>
      <c r="K637" s="19">
        <f t="shared" si="169"/>
        <v>0</v>
      </c>
    </row>
    <row r="638" spans="1:11" ht="25.5" x14ac:dyDescent="0.2">
      <c r="A638" s="25" t="s">
        <v>55</v>
      </c>
      <c r="B638" s="17" t="s">
        <v>56</v>
      </c>
      <c r="C638" s="18">
        <v>0</v>
      </c>
      <c r="D638" s="18">
        <v>25000</v>
      </c>
      <c r="E638" s="18">
        <v>0</v>
      </c>
      <c r="F638" s="18">
        <v>0</v>
      </c>
      <c r="G638" s="18">
        <f t="shared" si="165"/>
        <v>0</v>
      </c>
      <c r="H638" s="18">
        <f t="shared" si="166"/>
        <v>0</v>
      </c>
      <c r="I638" s="19">
        <f t="shared" si="167"/>
        <v>0</v>
      </c>
      <c r="J638" s="19">
        <f t="shared" si="168"/>
        <v>0</v>
      </c>
      <c r="K638" s="19">
        <f t="shared" si="169"/>
        <v>0</v>
      </c>
    </row>
    <row r="639" spans="1:11" ht="25.5" x14ac:dyDescent="0.2">
      <c r="A639" s="26" t="s">
        <v>57</v>
      </c>
      <c r="B639" s="17" t="s">
        <v>58</v>
      </c>
      <c r="C639" s="18">
        <v>0</v>
      </c>
      <c r="D639" s="18">
        <v>25000</v>
      </c>
      <c r="E639" s="18">
        <v>0</v>
      </c>
      <c r="F639" s="18">
        <v>0</v>
      </c>
      <c r="G639" s="18">
        <f t="shared" si="165"/>
        <v>0</v>
      </c>
      <c r="H639" s="18">
        <f t="shared" si="166"/>
        <v>0</v>
      </c>
      <c r="I639" s="19">
        <f t="shared" si="167"/>
        <v>0</v>
      </c>
      <c r="J639" s="19">
        <f t="shared" si="168"/>
        <v>0</v>
      </c>
      <c r="K639" s="19">
        <f t="shared" si="169"/>
        <v>0</v>
      </c>
    </row>
    <row r="640" spans="1:11" x14ac:dyDescent="0.2">
      <c r="A640" s="22" t="s">
        <v>59</v>
      </c>
      <c r="B640" s="17" t="s">
        <v>60</v>
      </c>
      <c r="C640" s="18">
        <v>0</v>
      </c>
      <c r="D640" s="18">
        <v>330000</v>
      </c>
      <c r="E640" s="18">
        <v>170000</v>
      </c>
      <c r="F640" s="18">
        <v>0</v>
      </c>
      <c r="G640" s="18">
        <f t="shared" si="165"/>
        <v>0</v>
      </c>
      <c r="H640" s="18">
        <f t="shared" si="166"/>
        <v>170000</v>
      </c>
      <c r="I640" s="19">
        <f t="shared" si="167"/>
        <v>0</v>
      </c>
      <c r="J640" s="19">
        <f t="shared" si="168"/>
        <v>0</v>
      </c>
      <c r="K640" s="19">
        <f t="shared" si="169"/>
        <v>0</v>
      </c>
    </row>
    <row r="641" spans="1:11" x14ac:dyDescent="0.2">
      <c r="A641" s="23" t="s">
        <v>61</v>
      </c>
      <c r="B641" s="17" t="s">
        <v>62</v>
      </c>
      <c r="C641" s="18">
        <v>0</v>
      </c>
      <c r="D641" s="18">
        <v>330000</v>
      </c>
      <c r="E641" s="18">
        <v>170000</v>
      </c>
      <c r="F641" s="18">
        <v>0</v>
      </c>
      <c r="G641" s="18">
        <f t="shared" si="165"/>
        <v>0</v>
      </c>
      <c r="H641" s="18">
        <f t="shared" si="166"/>
        <v>170000</v>
      </c>
      <c r="I641" s="19">
        <f t="shared" si="167"/>
        <v>0</v>
      </c>
      <c r="J641" s="19">
        <f t="shared" si="168"/>
        <v>0</v>
      </c>
      <c r="K641" s="19">
        <f t="shared" si="169"/>
        <v>0</v>
      </c>
    </row>
    <row r="642" spans="1:11" x14ac:dyDescent="0.2">
      <c r="A642" s="16"/>
      <c r="B642" s="17" t="s">
        <v>63</v>
      </c>
      <c r="C642" s="18">
        <v>1181935.33</v>
      </c>
      <c r="D642" s="18">
        <v>-64486</v>
      </c>
      <c r="E642" s="18">
        <v>56285</v>
      </c>
      <c r="F642" s="18">
        <v>1679799.94</v>
      </c>
      <c r="G642" s="18">
        <f t="shared" si="165"/>
        <v>497864.60999999987</v>
      </c>
      <c r="H642" s="18">
        <f t="shared" si="166"/>
        <v>-1623514.94</v>
      </c>
      <c r="I642" s="19">
        <f t="shared" si="167"/>
        <v>42.122830019811659</v>
      </c>
      <c r="J642" s="19">
        <f t="shared" si="168"/>
        <v>2984.4540108377009</v>
      </c>
      <c r="K642" s="19">
        <f t="shared" si="169"/>
        <v>-2604.9063982880002</v>
      </c>
    </row>
    <row r="643" spans="1:11" x14ac:dyDescent="0.2">
      <c r="A643" s="16" t="s">
        <v>64</v>
      </c>
      <c r="B643" s="17" t="s">
        <v>65</v>
      </c>
      <c r="C643" s="18">
        <v>-1181935.33</v>
      </c>
      <c r="D643" s="18">
        <v>64486</v>
      </c>
      <c r="E643" s="18">
        <v>-56285</v>
      </c>
      <c r="F643" s="18">
        <v>-1679799.94</v>
      </c>
      <c r="G643" s="18">
        <f t="shared" si="165"/>
        <v>-497864.60999999987</v>
      </c>
      <c r="H643" s="18">
        <f t="shared" si="166"/>
        <v>1623514.94</v>
      </c>
      <c r="I643" s="19">
        <f t="shared" si="167"/>
        <v>42.122830019811659</v>
      </c>
      <c r="J643" s="19">
        <f t="shared" si="168"/>
        <v>2984.4540108377009</v>
      </c>
      <c r="K643" s="19">
        <f t="shared" si="169"/>
        <v>-2604.9063982880002</v>
      </c>
    </row>
    <row r="644" spans="1:11" x14ac:dyDescent="0.2">
      <c r="A644" s="22" t="s">
        <v>66</v>
      </c>
      <c r="B644" s="17" t="s">
        <v>67</v>
      </c>
      <c r="C644" s="18">
        <v>-1181935.33</v>
      </c>
      <c r="D644" s="18">
        <v>64486</v>
      </c>
      <c r="E644" s="18">
        <v>-56285</v>
      </c>
      <c r="F644" s="18">
        <v>-1679799.94</v>
      </c>
      <c r="G644" s="18">
        <f t="shared" si="165"/>
        <v>-497864.60999999987</v>
      </c>
      <c r="H644" s="18">
        <f t="shared" si="166"/>
        <v>1623514.94</v>
      </c>
      <c r="I644" s="19">
        <f t="shared" si="167"/>
        <v>42.122830019811659</v>
      </c>
      <c r="J644" s="19">
        <f t="shared" si="168"/>
        <v>2984.4540108377009</v>
      </c>
      <c r="K644" s="19">
        <f t="shared" si="169"/>
        <v>-2604.9063982880002</v>
      </c>
    </row>
    <row r="645" spans="1:11" ht="25.5" x14ac:dyDescent="0.2">
      <c r="A645" s="23" t="s">
        <v>102</v>
      </c>
      <c r="B645" s="17" t="s">
        <v>103</v>
      </c>
      <c r="C645" s="18">
        <v>-20330</v>
      </c>
      <c r="D645" s="18">
        <v>64486</v>
      </c>
      <c r="E645" s="18">
        <v>-56285</v>
      </c>
      <c r="F645" s="18">
        <v>-39155.03</v>
      </c>
      <c r="G645" s="18">
        <f t="shared" si="165"/>
        <v>-18825.03</v>
      </c>
      <c r="H645" s="18">
        <f t="shared" si="166"/>
        <v>-17129.97</v>
      </c>
      <c r="I645" s="19">
        <f t="shared" si="167"/>
        <v>92.597294638465314</v>
      </c>
      <c r="J645" s="19">
        <f t="shared" si="168"/>
        <v>69.565656924580253</v>
      </c>
      <c r="K645" s="19">
        <f t="shared" si="169"/>
        <v>-60.718652110535622</v>
      </c>
    </row>
    <row r="646" spans="1:11" ht="25.5" x14ac:dyDescent="0.2">
      <c r="A646" s="27" t="s">
        <v>214</v>
      </c>
      <c r="B646" s="28" t="s">
        <v>215</v>
      </c>
      <c r="C646" s="29"/>
      <c r="D646" s="29"/>
      <c r="E646" s="29"/>
      <c r="F646" s="29"/>
      <c r="G646" s="29"/>
      <c r="H646" s="29"/>
      <c r="I646" s="30"/>
      <c r="J646" s="30"/>
      <c r="K646" s="30"/>
    </row>
    <row r="647" spans="1:11" x14ac:dyDescent="0.2">
      <c r="A647" s="16" t="s">
        <v>25</v>
      </c>
      <c r="B647" s="17" t="s">
        <v>26</v>
      </c>
      <c r="C647" s="18">
        <v>583473.53</v>
      </c>
      <c r="D647" s="18">
        <v>332686</v>
      </c>
      <c r="E647" s="18">
        <v>33144</v>
      </c>
      <c r="F647" s="18">
        <v>169779.23</v>
      </c>
      <c r="G647" s="18">
        <f t="shared" ref="G647:G660" si="170">F647-C647</f>
        <v>-413694.30000000005</v>
      </c>
      <c r="H647" s="18">
        <f t="shared" ref="H647:H660" si="171">E647-F647</f>
        <v>-136635.23000000001</v>
      </c>
      <c r="I647" s="19">
        <f t="shared" ref="I647:I660" si="172">IF(ISERROR(F647/C647),0,F647/C647*100-100)</f>
        <v>-70.901982477251366</v>
      </c>
      <c r="J647" s="19">
        <f t="shared" ref="J647:J660" si="173">IF(ISERROR(F647/E647),0,F647/E647*100)</f>
        <v>512.24725440502061</v>
      </c>
      <c r="K647" s="19">
        <f t="shared" ref="K647:K660" si="174">IF(ISERROR(F647/D647),0,F647/D647*100)</f>
        <v>51.032874842944999</v>
      </c>
    </row>
    <row r="648" spans="1:11" x14ac:dyDescent="0.2">
      <c r="A648" s="22" t="s">
        <v>88</v>
      </c>
      <c r="B648" s="17" t="s">
        <v>89</v>
      </c>
      <c r="C648" s="18">
        <v>189407.53</v>
      </c>
      <c r="D648" s="18">
        <v>199368</v>
      </c>
      <c r="E648" s="18">
        <v>0</v>
      </c>
      <c r="F648" s="18">
        <v>36461.230000000003</v>
      </c>
      <c r="G648" s="18">
        <f t="shared" si="170"/>
        <v>-152946.29999999999</v>
      </c>
      <c r="H648" s="18">
        <f t="shared" si="171"/>
        <v>-36461.230000000003</v>
      </c>
      <c r="I648" s="19">
        <f t="shared" si="172"/>
        <v>-80.749851919826</v>
      </c>
      <c r="J648" s="19">
        <f t="shared" si="173"/>
        <v>0</v>
      </c>
      <c r="K648" s="19">
        <f t="shared" si="174"/>
        <v>18.288406364110589</v>
      </c>
    </row>
    <row r="649" spans="1:11" x14ac:dyDescent="0.2">
      <c r="A649" s="22" t="s">
        <v>29</v>
      </c>
      <c r="B649" s="17" t="s">
        <v>30</v>
      </c>
      <c r="C649" s="18">
        <v>394066</v>
      </c>
      <c r="D649" s="18">
        <v>133318</v>
      </c>
      <c r="E649" s="18">
        <v>33144</v>
      </c>
      <c r="F649" s="18">
        <v>133318</v>
      </c>
      <c r="G649" s="18">
        <f t="shared" si="170"/>
        <v>-260748</v>
      </c>
      <c r="H649" s="18">
        <f t="shared" si="171"/>
        <v>-100174</v>
      </c>
      <c r="I649" s="19">
        <f t="shared" si="172"/>
        <v>-66.168611349367865</v>
      </c>
      <c r="J649" s="19">
        <f t="shared" si="173"/>
        <v>402.23871590634809</v>
      </c>
      <c r="K649" s="19">
        <f t="shared" si="174"/>
        <v>100</v>
      </c>
    </row>
    <row r="650" spans="1:11" x14ac:dyDescent="0.2">
      <c r="A650" s="23" t="s">
        <v>31</v>
      </c>
      <c r="B650" s="17" t="s">
        <v>32</v>
      </c>
      <c r="C650" s="18">
        <v>394066</v>
      </c>
      <c r="D650" s="18">
        <v>133318</v>
      </c>
      <c r="E650" s="18">
        <v>33144</v>
      </c>
      <c r="F650" s="18">
        <v>133318</v>
      </c>
      <c r="G650" s="18">
        <f t="shared" si="170"/>
        <v>-260748</v>
      </c>
      <c r="H650" s="18">
        <f t="shared" si="171"/>
        <v>-100174</v>
      </c>
      <c r="I650" s="19">
        <f t="shared" si="172"/>
        <v>-66.168611349367865</v>
      </c>
      <c r="J650" s="19">
        <f t="shared" si="173"/>
        <v>402.23871590634809</v>
      </c>
      <c r="K650" s="19">
        <f t="shared" si="174"/>
        <v>100</v>
      </c>
    </row>
    <row r="651" spans="1:11" x14ac:dyDescent="0.2">
      <c r="A651" s="16" t="s">
        <v>33</v>
      </c>
      <c r="B651" s="17" t="s">
        <v>34</v>
      </c>
      <c r="C651" s="18">
        <v>106149.81</v>
      </c>
      <c r="D651" s="18">
        <v>332686</v>
      </c>
      <c r="E651" s="18">
        <v>33144</v>
      </c>
      <c r="F651" s="18">
        <v>61167.71</v>
      </c>
      <c r="G651" s="18">
        <f t="shared" si="170"/>
        <v>-44982.1</v>
      </c>
      <c r="H651" s="18">
        <f t="shared" si="171"/>
        <v>-28023.71</v>
      </c>
      <c r="I651" s="19">
        <f t="shared" si="172"/>
        <v>-42.376053240227186</v>
      </c>
      <c r="J651" s="19">
        <f t="shared" si="173"/>
        <v>184.55138184890177</v>
      </c>
      <c r="K651" s="19">
        <f t="shared" si="174"/>
        <v>18.386018648214833</v>
      </c>
    </row>
    <row r="652" spans="1:11" x14ac:dyDescent="0.2">
      <c r="A652" s="22" t="s">
        <v>35</v>
      </c>
      <c r="B652" s="17" t="s">
        <v>36</v>
      </c>
      <c r="C652" s="18">
        <v>106149.81</v>
      </c>
      <c r="D652" s="18">
        <v>332686</v>
      </c>
      <c r="E652" s="18">
        <v>33144</v>
      </c>
      <c r="F652" s="18">
        <v>61167.71</v>
      </c>
      <c r="G652" s="18">
        <f t="shared" si="170"/>
        <v>-44982.1</v>
      </c>
      <c r="H652" s="18">
        <f t="shared" si="171"/>
        <v>-28023.71</v>
      </c>
      <c r="I652" s="19">
        <f t="shared" si="172"/>
        <v>-42.376053240227186</v>
      </c>
      <c r="J652" s="19">
        <f t="shared" si="173"/>
        <v>184.55138184890177</v>
      </c>
      <c r="K652" s="19">
        <f t="shared" si="174"/>
        <v>18.386018648214833</v>
      </c>
    </row>
    <row r="653" spans="1:11" x14ac:dyDescent="0.2">
      <c r="A653" s="23" t="s">
        <v>37</v>
      </c>
      <c r="B653" s="17" t="s">
        <v>38</v>
      </c>
      <c r="C653" s="18">
        <v>53972.44</v>
      </c>
      <c r="D653" s="18">
        <v>133318</v>
      </c>
      <c r="E653" s="18">
        <v>33144</v>
      </c>
      <c r="F653" s="18">
        <v>24706.48</v>
      </c>
      <c r="G653" s="18">
        <f t="shared" si="170"/>
        <v>-29265.960000000003</v>
      </c>
      <c r="H653" s="18">
        <f t="shared" si="171"/>
        <v>8437.52</v>
      </c>
      <c r="I653" s="19">
        <f t="shared" si="172"/>
        <v>-54.223896492357952</v>
      </c>
      <c r="J653" s="19">
        <f t="shared" si="173"/>
        <v>74.542843350229305</v>
      </c>
      <c r="K653" s="19">
        <f t="shared" si="174"/>
        <v>18.531991178985582</v>
      </c>
    </row>
    <row r="654" spans="1:11" x14ac:dyDescent="0.2">
      <c r="A654" s="24" t="s">
        <v>39</v>
      </c>
      <c r="B654" s="17" t="s">
        <v>40</v>
      </c>
      <c r="C654" s="18">
        <v>49635.8</v>
      </c>
      <c r="D654" s="18">
        <v>66899</v>
      </c>
      <c r="E654" s="18">
        <v>24725</v>
      </c>
      <c r="F654" s="18">
        <v>24706.48</v>
      </c>
      <c r="G654" s="18">
        <f t="shared" si="170"/>
        <v>-24929.320000000003</v>
      </c>
      <c r="H654" s="18">
        <f t="shared" si="171"/>
        <v>18.520000000000437</v>
      </c>
      <c r="I654" s="19">
        <f t="shared" si="172"/>
        <v>-50.224475076456912</v>
      </c>
      <c r="J654" s="19">
        <f t="shared" si="173"/>
        <v>99.925096056622849</v>
      </c>
      <c r="K654" s="19">
        <f t="shared" si="174"/>
        <v>36.931015411291646</v>
      </c>
    </row>
    <row r="655" spans="1:11" x14ac:dyDescent="0.2">
      <c r="A655" s="24" t="s">
        <v>41</v>
      </c>
      <c r="B655" s="17" t="s">
        <v>42</v>
      </c>
      <c r="C655" s="18">
        <v>4336.6400000000003</v>
      </c>
      <c r="D655" s="18">
        <v>66419</v>
      </c>
      <c r="E655" s="18">
        <v>8419</v>
      </c>
      <c r="F655" s="18">
        <v>0</v>
      </c>
      <c r="G655" s="18">
        <f t="shared" si="170"/>
        <v>-4336.6400000000003</v>
      </c>
      <c r="H655" s="18">
        <f t="shared" si="171"/>
        <v>8419</v>
      </c>
      <c r="I655" s="19">
        <f t="shared" si="172"/>
        <v>-100</v>
      </c>
      <c r="J655" s="19">
        <f t="shared" si="173"/>
        <v>0</v>
      </c>
      <c r="K655" s="19">
        <f t="shared" si="174"/>
        <v>0</v>
      </c>
    </row>
    <row r="656" spans="1:11" ht="25.5" x14ac:dyDescent="0.2">
      <c r="A656" s="23" t="s">
        <v>51</v>
      </c>
      <c r="B656" s="17" t="s">
        <v>52</v>
      </c>
      <c r="C656" s="18">
        <v>52177.37</v>
      </c>
      <c r="D656" s="18">
        <v>199368</v>
      </c>
      <c r="E656" s="18">
        <v>0</v>
      </c>
      <c r="F656" s="18">
        <v>36461.230000000003</v>
      </c>
      <c r="G656" s="18">
        <f t="shared" si="170"/>
        <v>-15716.14</v>
      </c>
      <c r="H656" s="18">
        <f t="shared" si="171"/>
        <v>-36461.230000000003</v>
      </c>
      <c r="I656" s="19">
        <f t="shared" si="172"/>
        <v>-30.120605925519044</v>
      </c>
      <c r="J656" s="19">
        <f t="shared" si="173"/>
        <v>0</v>
      </c>
      <c r="K656" s="19">
        <f t="shared" si="174"/>
        <v>18.288406364110589</v>
      </c>
    </row>
    <row r="657" spans="1:11" x14ac:dyDescent="0.2">
      <c r="A657" s="24" t="s">
        <v>182</v>
      </c>
      <c r="B657" s="17" t="s">
        <v>183</v>
      </c>
      <c r="C657" s="18">
        <v>52177.37</v>
      </c>
      <c r="D657" s="18">
        <v>199368</v>
      </c>
      <c r="E657" s="18">
        <v>0</v>
      </c>
      <c r="F657" s="18">
        <v>36461.230000000003</v>
      </c>
      <c r="G657" s="18">
        <f t="shared" si="170"/>
        <v>-15716.14</v>
      </c>
      <c r="H657" s="18">
        <f t="shared" si="171"/>
        <v>-36461.230000000003</v>
      </c>
      <c r="I657" s="19">
        <f t="shared" si="172"/>
        <v>-30.120605925519044</v>
      </c>
      <c r="J657" s="19">
        <f t="shared" si="173"/>
        <v>0</v>
      </c>
      <c r="K657" s="19">
        <f t="shared" si="174"/>
        <v>18.288406364110589</v>
      </c>
    </row>
    <row r="658" spans="1:11" x14ac:dyDescent="0.2">
      <c r="A658" s="16"/>
      <c r="B658" s="17" t="s">
        <v>63</v>
      </c>
      <c r="C658" s="18">
        <v>477323.72</v>
      </c>
      <c r="D658" s="18">
        <v>0</v>
      </c>
      <c r="E658" s="18">
        <v>0</v>
      </c>
      <c r="F658" s="18">
        <v>108611.52</v>
      </c>
      <c r="G658" s="18">
        <f t="shared" si="170"/>
        <v>-368712.19999999995</v>
      </c>
      <c r="H658" s="18">
        <f t="shared" si="171"/>
        <v>-108611.52</v>
      </c>
      <c r="I658" s="19">
        <f t="shared" si="172"/>
        <v>-77.245731680797263</v>
      </c>
      <c r="J658" s="19">
        <f t="shared" si="173"/>
        <v>0</v>
      </c>
      <c r="K658" s="19">
        <f t="shared" si="174"/>
        <v>0</v>
      </c>
    </row>
    <row r="659" spans="1:11" x14ac:dyDescent="0.2">
      <c r="A659" s="16" t="s">
        <v>64</v>
      </c>
      <c r="B659" s="17" t="s">
        <v>65</v>
      </c>
      <c r="C659" s="18">
        <v>-477323.72</v>
      </c>
      <c r="D659" s="18">
        <v>0</v>
      </c>
      <c r="E659" s="18">
        <v>0</v>
      </c>
      <c r="F659" s="18">
        <v>-108611.52</v>
      </c>
      <c r="G659" s="18">
        <f t="shared" si="170"/>
        <v>368712.19999999995</v>
      </c>
      <c r="H659" s="18">
        <f t="shared" si="171"/>
        <v>108611.52</v>
      </c>
      <c r="I659" s="19">
        <f t="shared" si="172"/>
        <v>-77.245731680797263</v>
      </c>
      <c r="J659" s="19">
        <f t="shared" si="173"/>
        <v>0</v>
      </c>
      <c r="K659" s="19">
        <f t="shared" si="174"/>
        <v>0</v>
      </c>
    </row>
    <row r="660" spans="1:11" x14ac:dyDescent="0.2">
      <c r="A660" s="22" t="s">
        <v>66</v>
      </c>
      <c r="B660" s="17" t="s">
        <v>67</v>
      </c>
      <c r="C660" s="18">
        <v>-477323.72</v>
      </c>
      <c r="D660" s="18">
        <v>0</v>
      </c>
      <c r="E660" s="18">
        <v>0</v>
      </c>
      <c r="F660" s="18">
        <v>-108611.52</v>
      </c>
      <c r="G660" s="18">
        <f t="shared" si="170"/>
        <v>368712.19999999995</v>
      </c>
      <c r="H660" s="18">
        <f t="shared" si="171"/>
        <v>108611.52</v>
      </c>
      <c r="I660" s="19">
        <f t="shared" si="172"/>
        <v>-77.245731680797263</v>
      </c>
      <c r="J660" s="19">
        <f t="shared" si="173"/>
        <v>0</v>
      </c>
      <c r="K660" s="19">
        <f t="shared" si="174"/>
        <v>0</v>
      </c>
    </row>
    <row r="661" spans="1:11" ht="38.25" x14ac:dyDescent="0.2">
      <c r="A661" s="39" t="s">
        <v>216</v>
      </c>
      <c r="B661" s="28" t="s">
        <v>284</v>
      </c>
      <c r="C661" s="29"/>
      <c r="D661" s="29"/>
      <c r="E661" s="29"/>
      <c r="F661" s="29"/>
      <c r="G661" s="29"/>
      <c r="H661" s="29"/>
      <c r="I661" s="30"/>
      <c r="J661" s="30"/>
      <c r="K661" s="30"/>
    </row>
    <row r="662" spans="1:11" x14ac:dyDescent="0.2">
      <c r="A662" s="16" t="s">
        <v>25</v>
      </c>
      <c r="B662" s="17" t="s">
        <v>26</v>
      </c>
      <c r="C662" s="18">
        <v>189407.53</v>
      </c>
      <c r="D662" s="18">
        <v>199368</v>
      </c>
      <c r="E662" s="18">
        <v>0</v>
      </c>
      <c r="F662" s="18">
        <v>36461.230000000003</v>
      </c>
      <c r="G662" s="18">
        <f t="shared" ref="G662:G670" si="175">F662-C662</f>
        <v>-152946.29999999999</v>
      </c>
      <c r="H662" s="18">
        <f t="shared" ref="H662:H670" si="176">E662-F662</f>
        <v>-36461.230000000003</v>
      </c>
      <c r="I662" s="19">
        <f t="shared" ref="I662:I670" si="177">IF(ISERROR(F662/C662),0,F662/C662*100-100)</f>
        <v>-80.749851919826</v>
      </c>
      <c r="J662" s="19">
        <f t="shared" ref="J662:J670" si="178">IF(ISERROR(F662/E662),0,F662/E662*100)</f>
        <v>0</v>
      </c>
      <c r="K662" s="19">
        <f t="shared" ref="K662:K670" si="179">IF(ISERROR(F662/D662),0,F662/D662*100)</f>
        <v>18.288406364110589</v>
      </c>
    </row>
    <row r="663" spans="1:11" x14ac:dyDescent="0.2">
      <c r="A663" s="22" t="s">
        <v>88</v>
      </c>
      <c r="B663" s="17" t="s">
        <v>89</v>
      </c>
      <c r="C663" s="18">
        <v>189407.53</v>
      </c>
      <c r="D663" s="18">
        <v>199368</v>
      </c>
      <c r="E663" s="18">
        <v>0</v>
      </c>
      <c r="F663" s="18">
        <v>36461.230000000003</v>
      </c>
      <c r="G663" s="18">
        <f t="shared" si="175"/>
        <v>-152946.29999999999</v>
      </c>
      <c r="H663" s="18">
        <f t="shared" si="176"/>
        <v>-36461.230000000003</v>
      </c>
      <c r="I663" s="19">
        <f t="shared" si="177"/>
        <v>-80.749851919826</v>
      </c>
      <c r="J663" s="19">
        <f t="shared" si="178"/>
        <v>0</v>
      </c>
      <c r="K663" s="19">
        <f t="shared" si="179"/>
        <v>18.288406364110589</v>
      </c>
    </row>
    <row r="664" spans="1:11" x14ac:dyDescent="0.2">
      <c r="A664" s="16" t="s">
        <v>33</v>
      </c>
      <c r="B664" s="17" t="s">
        <v>34</v>
      </c>
      <c r="C664" s="18">
        <v>52177.37</v>
      </c>
      <c r="D664" s="18">
        <v>199368</v>
      </c>
      <c r="E664" s="18">
        <v>0</v>
      </c>
      <c r="F664" s="18">
        <v>36461.230000000003</v>
      </c>
      <c r="G664" s="18">
        <f t="shared" si="175"/>
        <v>-15716.14</v>
      </c>
      <c r="H664" s="18">
        <f t="shared" si="176"/>
        <v>-36461.230000000003</v>
      </c>
      <c r="I664" s="19">
        <f t="shared" si="177"/>
        <v>-30.120605925519044</v>
      </c>
      <c r="J664" s="19">
        <f t="shared" si="178"/>
        <v>0</v>
      </c>
      <c r="K664" s="19">
        <f t="shared" si="179"/>
        <v>18.288406364110589</v>
      </c>
    </row>
    <row r="665" spans="1:11" x14ac:dyDescent="0.2">
      <c r="A665" s="22" t="s">
        <v>35</v>
      </c>
      <c r="B665" s="17" t="s">
        <v>36</v>
      </c>
      <c r="C665" s="18">
        <v>52177.37</v>
      </c>
      <c r="D665" s="18">
        <v>199368</v>
      </c>
      <c r="E665" s="18">
        <v>0</v>
      </c>
      <c r="F665" s="18">
        <v>36461.230000000003</v>
      </c>
      <c r="G665" s="18">
        <f t="shared" si="175"/>
        <v>-15716.14</v>
      </c>
      <c r="H665" s="18">
        <f t="shared" si="176"/>
        <v>-36461.230000000003</v>
      </c>
      <c r="I665" s="19">
        <f t="shared" si="177"/>
        <v>-30.120605925519044</v>
      </c>
      <c r="J665" s="19">
        <f t="shared" si="178"/>
        <v>0</v>
      </c>
      <c r="K665" s="19">
        <f t="shared" si="179"/>
        <v>18.288406364110589</v>
      </c>
    </row>
    <row r="666" spans="1:11" ht="25.5" x14ac:dyDescent="0.2">
      <c r="A666" s="23" t="s">
        <v>51</v>
      </c>
      <c r="B666" s="17" t="s">
        <v>52</v>
      </c>
      <c r="C666" s="18">
        <v>52177.37</v>
      </c>
      <c r="D666" s="18">
        <v>199368</v>
      </c>
      <c r="E666" s="18">
        <v>0</v>
      </c>
      <c r="F666" s="18">
        <v>36461.230000000003</v>
      </c>
      <c r="G666" s="18">
        <f t="shared" si="175"/>
        <v>-15716.14</v>
      </c>
      <c r="H666" s="18">
        <f t="shared" si="176"/>
        <v>-36461.230000000003</v>
      </c>
      <c r="I666" s="19">
        <f t="shared" si="177"/>
        <v>-30.120605925519044</v>
      </c>
      <c r="J666" s="19">
        <f t="shared" si="178"/>
        <v>0</v>
      </c>
      <c r="K666" s="19">
        <f t="shared" si="179"/>
        <v>18.288406364110589</v>
      </c>
    </row>
    <row r="667" spans="1:11" x14ac:dyDescent="0.2">
      <c r="A667" s="24" t="s">
        <v>182</v>
      </c>
      <c r="B667" s="17" t="s">
        <v>183</v>
      </c>
      <c r="C667" s="18">
        <v>52177.37</v>
      </c>
      <c r="D667" s="18">
        <v>199368</v>
      </c>
      <c r="E667" s="18">
        <v>0</v>
      </c>
      <c r="F667" s="18">
        <v>36461.230000000003</v>
      </c>
      <c r="G667" s="18">
        <f t="shared" si="175"/>
        <v>-15716.14</v>
      </c>
      <c r="H667" s="18">
        <f t="shared" si="176"/>
        <v>-36461.230000000003</v>
      </c>
      <c r="I667" s="19">
        <f t="shared" si="177"/>
        <v>-30.120605925519044</v>
      </c>
      <c r="J667" s="19">
        <f t="shared" si="178"/>
        <v>0</v>
      </c>
      <c r="K667" s="19">
        <f t="shared" si="179"/>
        <v>18.288406364110589</v>
      </c>
    </row>
    <row r="668" spans="1:11" x14ac:dyDescent="0.2">
      <c r="A668" s="16"/>
      <c r="B668" s="17" t="s">
        <v>63</v>
      </c>
      <c r="C668" s="18">
        <v>137230.16</v>
      </c>
      <c r="D668" s="18">
        <v>0</v>
      </c>
      <c r="E668" s="18">
        <v>0</v>
      </c>
      <c r="F668" s="18">
        <v>0</v>
      </c>
      <c r="G668" s="18">
        <f t="shared" si="175"/>
        <v>-137230.16</v>
      </c>
      <c r="H668" s="18">
        <f t="shared" si="176"/>
        <v>0</v>
      </c>
      <c r="I668" s="19">
        <f t="shared" si="177"/>
        <v>-100</v>
      </c>
      <c r="J668" s="19">
        <f t="shared" si="178"/>
        <v>0</v>
      </c>
      <c r="K668" s="19">
        <f t="shared" si="179"/>
        <v>0</v>
      </c>
    </row>
    <row r="669" spans="1:11" x14ac:dyDescent="0.2">
      <c r="A669" s="16" t="s">
        <v>64</v>
      </c>
      <c r="B669" s="17" t="s">
        <v>65</v>
      </c>
      <c r="C669" s="18">
        <v>-137230.16</v>
      </c>
      <c r="D669" s="18">
        <v>0</v>
      </c>
      <c r="E669" s="18">
        <v>0</v>
      </c>
      <c r="F669" s="18">
        <v>0</v>
      </c>
      <c r="G669" s="18">
        <f t="shared" si="175"/>
        <v>137230.16</v>
      </c>
      <c r="H669" s="18">
        <f t="shared" si="176"/>
        <v>0</v>
      </c>
      <c r="I669" s="19">
        <f t="shared" si="177"/>
        <v>-100</v>
      </c>
      <c r="J669" s="19">
        <f t="shared" si="178"/>
        <v>0</v>
      </c>
      <c r="K669" s="19">
        <f t="shared" si="179"/>
        <v>0</v>
      </c>
    </row>
    <row r="670" spans="1:11" x14ac:dyDescent="0.2">
      <c r="A670" s="22" t="s">
        <v>66</v>
      </c>
      <c r="B670" s="17" t="s">
        <v>67</v>
      </c>
      <c r="C670" s="18">
        <v>-137230.16</v>
      </c>
      <c r="D670" s="18">
        <v>0</v>
      </c>
      <c r="E670" s="18">
        <v>0</v>
      </c>
      <c r="F670" s="18">
        <v>0</v>
      </c>
      <c r="G670" s="18">
        <f t="shared" si="175"/>
        <v>137230.16</v>
      </c>
      <c r="H670" s="18">
        <f t="shared" si="176"/>
        <v>0</v>
      </c>
      <c r="I670" s="19">
        <f t="shared" si="177"/>
        <v>-100</v>
      </c>
      <c r="J670" s="19">
        <f t="shared" si="178"/>
        <v>0</v>
      </c>
      <c r="K670" s="19">
        <f t="shared" si="179"/>
        <v>0</v>
      </c>
    </row>
    <row r="671" spans="1:11" ht="25.5" x14ac:dyDescent="0.2">
      <c r="A671" s="39" t="s">
        <v>218</v>
      </c>
      <c r="B671" s="28" t="s">
        <v>219</v>
      </c>
      <c r="C671" s="29"/>
      <c r="D671" s="29"/>
      <c r="E671" s="29"/>
      <c r="F671" s="29"/>
      <c r="G671" s="29"/>
      <c r="H671" s="29"/>
      <c r="I671" s="30"/>
      <c r="J671" s="30"/>
      <c r="K671" s="30"/>
    </row>
    <row r="672" spans="1:11" x14ac:dyDescent="0.2">
      <c r="A672" s="16" t="s">
        <v>25</v>
      </c>
      <c r="B672" s="17" t="s">
        <v>26</v>
      </c>
      <c r="C672" s="18">
        <v>394066</v>
      </c>
      <c r="D672" s="18">
        <v>133318</v>
      </c>
      <c r="E672" s="18">
        <v>33144</v>
      </c>
      <c r="F672" s="18">
        <v>133318</v>
      </c>
      <c r="G672" s="18">
        <f t="shared" ref="G672:G682" si="180">F672-C672</f>
        <v>-260748</v>
      </c>
      <c r="H672" s="18">
        <f t="shared" ref="H672:H682" si="181">E672-F672</f>
        <v>-100174</v>
      </c>
      <c r="I672" s="19">
        <f t="shared" ref="I672:I682" si="182">IF(ISERROR(F672/C672),0,F672/C672*100-100)</f>
        <v>-66.168611349367865</v>
      </c>
      <c r="J672" s="19">
        <f t="shared" ref="J672:J682" si="183">IF(ISERROR(F672/E672),0,F672/E672*100)</f>
        <v>402.23871590634809</v>
      </c>
      <c r="K672" s="19">
        <f t="shared" ref="K672:K682" si="184">IF(ISERROR(F672/D672),0,F672/D672*100)</f>
        <v>100</v>
      </c>
    </row>
    <row r="673" spans="1:11" x14ac:dyDescent="0.2">
      <c r="A673" s="22" t="s">
        <v>29</v>
      </c>
      <c r="B673" s="17" t="s">
        <v>30</v>
      </c>
      <c r="C673" s="18">
        <v>394066</v>
      </c>
      <c r="D673" s="18">
        <v>133318</v>
      </c>
      <c r="E673" s="18">
        <v>33144</v>
      </c>
      <c r="F673" s="18">
        <v>133318</v>
      </c>
      <c r="G673" s="18">
        <f t="shared" si="180"/>
        <v>-260748</v>
      </c>
      <c r="H673" s="18">
        <f t="shared" si="181"/>
        <v>-100174</v>
      </c>
      <c r="I673" s="19">
        <f t="shared" si="182"/>
        <v>-66.168611349367865</v>
      </c>
      <c r="J673" s="19">
        <f t="shared" si="183"/>
        <v>402.23871590634809</v>
      </c>
      <c r="K673" s="19">
        <f t="shared" si="184"/>
        <v>100</v>
      </c>
    </row>
    <row r="674" spans="1:11" x14ac:dyDescent="0.2">
      <c r="A674" s="23" t="s">
        <v>31</v>
      </c>
      <c r="B674" s="17" t="s">
        <v>32</v>
      </c>
      <c r="C674" s="18">
        <v>394066</v>
      </c>
      <c r="D674" s="18">
        <v>133318</v>
      </c>
      <c r="E674" s="18">
        <v>33144</v>
      </c>
      <c r="F674" s="18">
        <v>133318</v>
      </c>
      <c r="G674" s="18">
        <f t="shared" si="180"/>
        <v>-260748</v>
      </c>
      <c r="H674" s="18">
        <f t="shared" si="181"/>
        <v>-100174</v>
      </c>
      <c r="I674" s="19">
        <f t="shared" si="182"/>
        <v>-66.168611349367865</v>
      </c>
      <c r="J674" s="19">
        <f t="shared" si="183"/>
        <v>402.23871590634809</v>
      </c>
      <c r="K674" s="19">
        <f t="shared" si="184"/>
        <v>100</v>
      </c>
    </row>
    <row r="675" spans="1:11" x14ac:dyDescent="0.2">
      <c r="A675" s="16" t="s">
        <v>33</v>
      </c>
      <c r="B675" s="17" t="s">
        <v>34</v>
      </c>
      <c r="C675" s="18">
        <v>53972.44</v>
      </c>
      <c r="D675" s="18">
        <v>133318</v>
      </c>
      <c r="E675" s="18">
        <v>33144</v>
      </c>
      <c r="F675" s="18">
        <v>24706.48</v>
      </c>
      <c r="G675" s="18">
        <f t="shared" si="180"/>
        <v>-29265.960000000003</v>
      </c>
      <c r="H675" s="18">
        <f t="shared" si="181"/>
        <v>8437.52</v>
      </c>
      <c r="I675" s="19">
        <f t="shared" si="182"/>
        <v>-54.223896492357952</v>
      </c>
      <c r="J675" s="19">
        <f t="shared" si="183"/>
        <v>74.542843350229305</v>
      </c>
      <c r="K675" s="19">
        <f t="shared" si="184"/>
        <v>18.531991178985582</v>
      </c>
    </row>
    <row r="676" spans="1:11" x14ac:dyDescent="0.2">
      <c r="A676" s="22" t="s">
        <v>35</v>
      </c>
      <c r="B676" s="17" t="s">
        <v>36</v>
      </c>
      <c r="C676" s="18">
        <v>53972.44</v>
      </c>
      <c r="D676" s="18">
        <v>133318</v>
      </c>
      <c r="E676" s="18">
        <v>33144</v>
      </c>
      <c r="F676" s="18">
        <v>24706.48</v>
      </c>
      <c r="G676" s="18">
        <f t="shared" si="180"/>
        <v>-29265.960000000003</v>
      </c>
      <c r="H676" s="18">
        <f t="shared" si="181"/>
        <v>8437.52</v>
      </c>
      <c r="I676" s="19">
        <f t="shared" si="182"/>
        <v>-54.223896492357952</v>
      </c>
      <c r="J676" s="19">
        <f t="shared" si="183"/>
        <v>74.542843350229305</v>
      </c>
      <c r="K676" s="19">
        <f t="shared" si="184"/>
        <v>18.531991178985582</v>
      </c>
    </row>
    <row r="677" spans="1:11" x14ac:dyDescent="0.2">
      <c r="A677" s="23" t="s">
        <v>37</v>
      </c>
      <c r="B677" s="17" t="s">
        <v>38</v>
      </c>
      <c r="C677" s="18">
        <v>53972.44</v>
      </c>
      <c r="D677" s="18">
        <v>133318</v>
      </c>
      <c r="E677" s="18">
        <v>33144</v>
      </c>
      <c r="F677" s="18">
        <v>24706.48</v>
      </c>
      <c r="G677" s="18">
        <f t="shared" si="180"/>
        <v>-29265.960000000003</v>
      </c>
      <c r="H677" s="18">
        <f t="shared" si="181"/>
        <v>8437.52</v>
      </c>
      <c r="I677" s="19">
        <f t="shared" si="182"/>
        <v>-54.223896492357952</v>
      </c>
      <c r="J677" s="19">
        <f t="shared" si="183"/>
        <v>74.542843350229305</v>
      </c>
      <c r="K677" s="19">
        <f t="shared" si="184"/>
        <v>18.531991178985582</v>
      </c>
    </row>
    <row r="678" spans="1:11" x14ac:dyDescent="0.2">
      <c r="A678" s="24" t="s">
        <v>39</v>
      </c>
      <c r="B678" s="17" t="s">
        <v>40</v>
      </c>
      <c r="C678" s="18">
        <v>49635.8</v>
      </c>
      <c r="D678" s="18">
        <v>66899</v>
      </c>
      <c r="E678" s="18">
        <v>24725</v>
      </c>
      <c r="F678" s="18">
        <v>24706.48</v>
      </c>
      <c r="G678" s="18">
        <f t="shared" si="180"/>
        <v>-24929.320000000003</v>
      </c>
      <c r="H678" s="18">
        <f t="shared" si="181"/>
        <v>18.520000000000437</v>
      </c>
      <c r="I678" s="19">
        <f t="shared" si="182"/>
        <v>-50.224475076456912</v>
      </c>
      <c r="J678" s="19">
        <f t="shared" si="183"/>
        <v>99.925096056622849</v>
      </c>
      <c r="K678" s="19">
        <f t="shared" si="184"/>
        <v>36.931015411291646</v>
      </c>
    </row>
    <row r="679" spans="1:11" x14ac:dyDescent="0.2">
      <c r="A679" s="24" t="s">
        <v>41</v>
      </c>
      <c r="B679" s="17" t="s">
        <v>42</v>
      </c>
      <c r="C679" s="18">
        <v>4336.6400000000003</v>
      </c>
      <c r="D679" s="18">
        <v>66419</v>
      </c>
      <c r="E679" s="18">
        <v>8419</v>
      </c>
      <c r="F679" s="18">
        <v>0</v>
      </c>
      <c r="G679" s="18">
        <f t="shared" si="180"/>
        <v>-4336.6400000000003</v>
      </c>
      <c r="H679" s="18">
        <f t="shared" si="181"/>
        <v>8419</v>
      </c>
      <c r="I679" s="19">
        <f t="shared" si="182"/>
        <v>-100</v>
      </c>
      <c r="J679" s="19">
        <f t="shared" si="183"/>
        <v>0</v>
      </c>
      <c r="K679" s="19">
        <f t="shared" si="184"/>
        <v>0</v>
      </c>
    </row>
    <row r="680" spans="1:11" x14ac:dyDescent="0.2">
      <c r="A680" s="16"/>
      <c r="B680" s="17" t="s">
        <v>63</v>
      </c>
      <c r="C680" s="18">
        <v>340093.56</v>
      </c>
      <c r="D680" s="18">
        <v>0</v>
      </c>
      <c r="E680" s="18">
        <v>0</v>
      </c>
      <c r="F680" s="18">
        <v>108611.52</v>
      </c>
      <c r="G680" s="18">
        <f t="shared" si="180"/>
        <v>-231482.03999999998</v>
      </c>
      <c r="H680" s="18">
        <f t="shared" si="181"/>
        <v>-108611.52</v>
      </c>
      <c r="I680" s="19">
        <f t="shared" si="182"/>
        <v>-68.064223268444124</v>
      </c>
      <c r="J680" s="19">
        <f t="shared" si="183"/>
        <v>0</v>
      </c>
      <c r="K680" s="19">
        <f t="shared" si="184"/>
        <v>0</v>
      </c>
    </row>
    <row r="681" spans="1:11" x14ac:dyDescent="0.2">
      <c r="A681" s="16" t="s">
        <v>64</v>
      </c>
      <c r="B681" s="17" t="s">
        <v>65</v>
      </c>
      <c r="C681" s="18">
        <v>-340093.56</v>
      </c>
      <c r="D681" s="18">
        <v>0</v>
      </c>
      <c r="E681" s="18">
        <v>0</v>
      </c>
      <c r="F681" s="18">
        <v>-108611.52</v>
      </c>
      <c r="G681" s="18">
        <f t="shared" si="180"/>
        <v>231482.03999999998</v>
      </c>
      <c r="H681" s="18">
        <f t="shared" si="181"/>
        <v>108611.52</v>
      </c>
      <c r="I681" s="19">
        <f t="shared" si="182"/>
        <v>-68.064223268444124</v>
      </c>
      <c r="J681" s="19">
        <f t="shared" si="183"/>
        <v>0</v>
      </c>
      <c r="K681" s="19">
        <f t="shared" si="184"/>
        <v>0</v>
      </c>
    </row>
    <row r="682" spans="1:11" x14ac:dyDescent="0.2">
      <c r="A682" s="22" t="s">
        <v>66</v>
      </c>
      <c r="B682" s="17" t="s">
        <v>67</v>
      </c>
      <c r="C682" s="18">
        <v>-340093.56</v>
      </c>
      <c r="D682" s="18">
        <v>0</v>
      </c>
      <c r="E682" s="18">
        <v>0</v>
      </c>
      <c r="F682" s="18">
        <v>-108611.52</v>
      </c>
      <c r="G682" s="18">
        <f t="shared" si="180"/>
        <v>231482.03999999998</v>
      </c>
      <c r="H682" s="18">
        <f t="shared" si="181"/>
        <v>108611.52</v>
      </c>
      <c r="I682" s="19">
        <f t="shared" si="182"/>
        <v>-68.064223268444124</v>
      </c>
      <c r="J682" s="19">
        <f t="shared" si="183"/>
        <v>0</v>
      </c>
      <c r="K682" s="19">
        <f t="shared" si="184"/>
        <v>0</v>
      </c>
    </row>
    <row r="683" spans="1:11" ht="25.5" x14ac:dyDescent="0.2">
      <c r="A683" s="27" t="s">
        <v>120</v>
      </c>
      <c r="B683" s="28" t="s">
        <v>121</v>
      </c>
      <c r="C683" s="29"/>
      <c r="D683" s="29"/>
      <c r="E683" s="29"/>
      <c r="F683" s="29"/>
      <c r="G683" s="29"/>
      <c r="H683" s="29"/>
      <c r="I683" s="30"/>
      <c r="J683" s="30"/>
      <c r="K683" s="30"/>
    </row>
    <row r="684" spans="1:11" x14ac:dyDescent="0.2">
      <c r="A684" s="16" t="s">
        <v>25</v>
      </c>
      <c r="B684" s="17" t="s">
        <v>26</v>
      </c>
      <c r="C684" s="18">
        <v>50000</v>
      </c>
      <c r="D684" s="18">
        <v>99713</v>
      </c>
      <c r="E684" s="18">
        <v>33237</v>
      </c>
      <c r="F684" s="18">
        <v>99713</v>
      </c>
      <c r="G684" s="18">
        <f t="shared" ref="G684:G696" si="185">F684-C684</f>
        <v>49713</v>
      </c>
      <c r="H684" s="18">
        <f t="shared" ref="H684:H696" si="186">E684-F684</f>
        <v>-66476</v>
      </c>
      <c r="I684" s="19">
        <f t="shared" ref="I684:I696" si="187">IF(ISERROR(F684/C684),0,F684/C684*100-100)</f>
        <v>99.425999999999988</v>
      </c>
      <c r="J684" s="19">
        <f t="shared" ref="J684:J696" si="188">IF(ISERROR(F684/E684),0,F684/E684*100)</f>
        <v>300.00601739025785</v>
      </c>
      <c r="K684" s="19">
        <f t="shared" ref="K684:K696" si="189">IF(ISERROR(F684/D684),0,F684/D684*100)</f>
        <v>100</v>
      </c>
    </row>
    <row r="685" spans="1:11" x14ac:dyDescent="0.2">
      <c r="A685" s="22" t="s">
        <v>90</v>
      </c>
      <c r="B685" s="17" t="s">
        <v>91</v>
      </c>
      <c r="C685" s="18">
        <v>50000</v>
      </c>
      <c r="D685" s="18">
        <v>99713</v>
      </c>
      <c r="E685" s="18">
        <v>33237</v>
      </c>
      <c r="F685" s="18">
        <v>99713</v>
      </c>
      <c r="G685" s="18">
        <f t="shared" si="185"/>
        <v>49713</v>
      </c>
      <c r="H685" s="18">
        <f t="shared" si="186"/>
        <v>-66476</v>
      </c>
      <c r="I685" s="19">
        <f t="shared" si="187"/>
        <v>99.425999999999988</v>
      </c>
      <c r="J685" s="19">
        <f t="shared" si="188"/>
        <v>300.00601739025785</v>
      </c>
      <c r="K685" s="19">
        <f t="shared" si="189"/>
        <v>100</v>
      </c>
    </row>
    <row r="686" spans="1:11" x14ac:dyDescent="0.2">
      <c r="A686" s="23" t="s">
        <v>92</v>
      </c>
      <c r="B686" s="17" t="s">
        <v>93</v>
      </c>
      <c r="C686" s="18">
        <v>50000</v>
      </c>
      <c r="D686" s="18">
        <v>99713</v>
      </c>
      <c r="E686" s="18">
        <v>33237</v>
      </c>
      <c r="F686" s="18">
        <v>99713</v>
      </c>
      <c r="G686" s="18">
        <f t="shared" si="185"/>
        <v>49713</v>
      </c>
      <c r="H686" s="18">
        <f t="shared" si="186"/>
        <v>-66476</v>
      </c>
      <c r="I686" s="19">
        <f t="shared" si="187"/>
        <v>99.425999999999988</v>
      </c>
      <c r="J686" s="19">
        <f t="shared" si="188"/>
        <v>300.00601739025785</v>
      </c>
      <c r="K686" s="19">
        <f t="shared" si="189"/>
        <v>100</v>
      </c>
    </row>
    <row r="687" spans="1:11" x14ac:dyDescent="0.2">
      <c r="A687" s="24" t="s">
        <v>94</v>
      </c>
      <c r="B687" s="17" t="s">
        <v>95</v>
      </c>
      <c r="C687" s="18">
        <v>50000</v>
      </c>
      <c r="D687" s="18">
        <v>99713</v>
      </c>
      <c r="E687" s="18">
        <v>33237</v>
      </c>
      <c r="F687" s="18">
        <v>99713</v>
      </c>
      <c r="G687" s="18">
        <f t="shared" si="185"/>
        <v>49713</v>
      </c>
      <c r="H687" s="18">
        <f t="shared" si="186"/>
        <v>-66476</v>
      </c>
      <c r="I687" s="19">
        <f t="shared" si="187"/>
        <v>99.425999999999988</v>
      </c>
      <c r="J687" s="19">
        <f t="shared" si="188"/>
        <v>300.00601739025785</v>
      </c>
      <c r="K687" s="19">
        <f t="shared" si="189"/>
        <v>100</v>
      </c>
    </row>
    <row r="688" spans="1:11" ht="25.5" x14ac:dyDescent="0.2">
      <c r="A688" s="25" t="s">
        <v>96</v>
      </c>
      <c r="B688" s="17" t="s">
        <v>97</v>
      </c>
      <c r="C688" s="18">
        <v>50000</v>
      </c>
      <c r="D688" s="18">
        <v>99713</v>
      </c>
      <c r="E688" s="18">
        <v>33237</v>
      </c>
      <c r="F688" s="18">
        <v>99713</v>
      </c>
      <c r="G688" s="18">
        <f t="shared" si="185"/>
        <v>49713</v>
      </c>
      <c r="H688" s="18">
        <f t="shared" si="186"/>
        <v>-66476</v>
      </c>
      <c r="I688" s="19">
        <f t="shared" si="187"/>
        <v>99.425999999999988</v>
      </c>
      <c r="J688" s="19">
        <f t="shared" si="188"/>
        <v>300.00601739025785</v>
      </c>
      <c r="K688" s="19">
        <f t="shared" si="189"/>
        <v>100</v>
      </c>
    </row>
    <row r="689" spans="1:11" ht="25.5" x14ac:dyDescent="0.2">
      <c r="A689" s="26" t="s">
        <v>100</v>
      </c>
      <c r="B689" s="17" t="s">
        <v>101</v>
      </c>
      <c r="C689" s="18">
        <v>50000</v>
      </c>
      <c r="D689" s="18">
        <v>99713</v>
      </c>
      <c r="E689" s="18">
        <v>33237</v>
      </c>
      <c r="F689" s="18">
        <v>99713</v>
      </c>
      <c r="G689" s="18">
        <f t="shared" si="185"/>
        <v>49713</v>
      </c>
      <c r="H689" s="18">
        <f t="shared" si="186"/>
        <v>-66476</v>
      </c>
      <c r="I689" s="19">
        <f t="shared" si="187"/>
        <v>99.425999999999988</v>
      </c>
      <c r="J689" s="19">
        <f t="shared" si="188"/>
        <v>300.00601739025785</v>
      </c>
      <c r="K689" s="19">
        <f t="shared" si="189"/>
        <v>100</v>
      </c>
    </row>
    <row r="690" spans="1:11" x14ac:dyDescent="0.2">
      <c r="A690" s="16" t="s">
        <v>33</v>
      </c>
      <c r="B690" s="17" t="s">
        <v>34</v>
      </c>
      <c r="C690" s="18">
        <v>0</v>
      </c>
      <c r="D690" s="18">
        <v>99713</v>
      </c>
      <c r="E690" s="18">
        <v>33237</v>
      </c>
      <c r="F690" s="18">
        <v>5535.94</v>
      </c>
      <c r="G690" s="18">
        <f t="shared" si="185"/>
        <v>5535.94</v>
      </c>
      <c r="H690" s="18">
        <f t="shared" si="186"/>
        <v>27701.06</v>
      </c>
      <c r="I690" s="19">
        <f t="shared" si="187"/>
        <v>0</v>
      </c>
      <c r="J690" s="19">
        <f t="shared" si="188"/>
        <v>16.6559557120077</v>
      </c>
      <c r="K690" s="19">
        <f t="shared" si="189"/>
        <v>5.5518738780299453</v>
      </c>
    </row>
    <row r="691" spans="1:11" x14ac:dyDescent="0.2">
      <c r="A691" s="22" t="s">
        <v>35</v>
      </c>
      <c r="B691" s="17" t="s">
        <v>36</v>
      </c>
      <c r="C691" s="18">
        <v>0</v>
      </c>
      <c r="D691" s="18">
        <v>99713</v>
      </c>
      <c r="E691" s="18">
        <v>33237</v>
      </c>
      <c r="F691" s="18">
        <v>5535.94</v>
      </c>
      <c r="G691" s="18">
        <f t="shared" si="185"/>
        <v>5535.94</v>
      </c>
      <c r="H691" s="18">
        <f t="shared" si="186"/>
        <v>27701.06</v>
      </c>
      <c r="I691" s="19">
        <f t="shared" si="187"/>
        <v>0</v>
      </c>
      <c r="J691" s="19">
        <f t="shared" si="188"/>
        <v>16.6559557120077</v>
      </c>
      <c r="K691" s="19">
        <f t="shared" si="189"/>
        <v>5.5518738780299453</v>
      </c>
    </row>
    <row r="692" spans="1:11" x14ac:dyDescent="0.2">
      <c r="A692" s="23" t="s">
        <v>37</v>
      </c>
      <c r="B692" s="17" t="s">
        <v>38</v>
      </c>
      <c r="C692" s="18">
        <v>0</v>
      </c>
      <c r="D692" s="18">
        <v>99713</v>
      </c>
      <c r="E692" s="18">
        <v>33237</v>
      </c>
      <c r="F692" s="18">
        <v>5535.94</v>
      </c>
      <c r="G692" s="18">
        <f t="shared" si="185"/>
        <v>5535.94</v>
      </c>
      <c r="H692" s="18">
        <f t="shared" si="186"/>
        <v>27701.06</v>
      </c>
      <c r="I692" s="19">
        <f t="shared" si="187"/>
        <v>0</v>
      </c>
      <c r="J692" s="19">
        <f t="shared" si="188"/>
        <v>16.6559557120077</v>
      </c>
      <c r="K692" s="19">
        <f t="shared" si="189"/>
        <v>5.5518738780299453</v>
      </c>
    </row>
    <row r="693" spans="1:11" x14ac:dyDescent="0.2">
      <c r="A693" s="24" t="s">
        <v>41</v>
      </c>
      <c r="B693" s="17" t="s">
        <v>42</v>
      </c>
      <c r="C693" s="18">
        <v>0</v>
      </c>
      <c r="D693" s="18">
        <v>99713</v>
      </c>
      <c r="E693" s="18">
        <v>33237</v>
      </c>
      <c r="F693" s="18">
        <v>5535.94</v>
      </c>
      <c r="G693" s="18">
        <f t="shared" si="185"/>
        <v>5535.94</v>
      </c>
      <c r="H693" s="18">
        <f t="shared" si="186"/>
        <v>27701.06</v>
      </c>
      <c r="I693" s="19">
        <f t="shared" si="187"/>
        <v>0</v>
      </c>
      <c r="J693" s="19">
        <f t="shared" si="188"/>
        <v>16.6559557120077</v>
      </c>
      <c r="K693" s="19">
        <f t="shared" si="189"/>
        <v>5.5518738780299453</v>
      </c>
    </row>
    <row r="694" spans="1:11" x14ac:dyDescent="0.2">
      <c r="A694" s="16"/>
      <c r="B694" s="17" t="s">
        <v>63</v>
      </c>
      <c r="C694" s="18">
        <v>50000</v>
      </c>
      <c r="D694" s="18">
        <v>0</v>
      </c>
      <c r="E694" s="18">
        <v>0</v>
      </c>
      <c r="F694" s="18">
        <v>94177.06</v>
      </c>
      <c r="G694" s="18">
        <f t="shared" si="185"/>
        <v>44177.06</v>
      </c>
      <c r="H694" s="18">
        <f t="shared" si="186"/>
        <v>-94177.06</v>
      </c>
      <c r="I694" s="19">
        <f t="shared" si="187"/>
        <v>88.354119999999995</v>
      </c>
      <c r="J694" s="19">
        <f t="shared" si="188"/>
        <v>0</v>
      </c>
      <c r="K694" s="19">
        <f t="shared" si="189"/>
        <v>0</v>
      </c>
    </row>
    <row r="695" spans="1:11" x14ac:dyDescent="0.2">
      <c r="A695" s="16" t="s">
        <v>64</v>
      </c>
      <c r="B695" s="17" t="s">
        <v>65</v>
      </c>
      <c r="C695" s="18">
        <v>-50000</v>
      </c>
      <c r="D695" s="18">
        <v>0</v>
      </c>
      <c r="E695" s="18">
        <v>0</v>
      </c>
      <c r="F695" s="18">
        <v>-94177.06</v>
      </c>
      <c r="G695" s="18">
        <f t="shared" si="185"/>
        <v>-44177.06</v>
      </c>
      <c r="H695" s="18">
        <f t="shared" si="186"/>
        <v>94177.06</v>
      </c>
      <c r="I695" s="19">
        <f t="shared" si="187"/>
        <v>88.354119999999995</v>
      </c>
      <c r="J695" s="19">
        <f t="shared" si="188"/>
        <v>0</v>
      </c>
      <c r="K695" s="19">
        <f t="shared" si="189"/>
        <v>0</v>
      </c>
    </row>
    <row r="696" spans="1:11" x14ac:dyDescent="0.2">
      <c r="A696" s="22" t="s">
        <v>66</v>
      </c>
      <c r="B696" s="17" t="s">
        <v>67</v>
      </c>
      <c r="C696" s="18">
        <v>-50000</v>
      </c>
      <c r="D696" s="18">
        <v>0</v>
      </c>
      <c r="E696" s="18">
        <v>0</v>
      </c>
      <c r="F696" s="18">
        <v>-94177.06</v>
      </c>
      <c r="G696" s="18">
        <f t="shared" si="185"/>
        <v>-44177.06</v>
      </c>
      <c r="H696" s="18">
        <f t="shared" si="186"/>
        <v>94177.06</v>
      </c>
      <c r="I696" s="19">
        <f t="shared" si="187"/>
        <v>88.354119999999995</v>
      </c>
      <c r="J696" s="19">
        <f t="shared" si="188"/>
        <v>0</v>
      </c>
      <c r="K696" s="19">
        <f t="shared" si="189"/>
        <v>0</v>
      </c>
    </row>
    <row r="697" spans="1:11" ht="38.25" x14ac:dyDescent="0.2">
      <c r="A697" s="39" t="s">
        <v>237</v>
      </c>
      <c r="B697" s="28" t="s">
        <v>123</v>
      </c>
      <c r="C697" s="29"/>
      <c r="D697" s="29"/>
      <c r="E697" s="29"/>
      <c r="F697" s="29"/>
      <c r="G697" s="29"/>
      <c r="H697" s="29"/>
      <c r="I697" s="30"/>
      <c r="J697" s="30"/>
      <c r="K697" s="30"/>
    </row>
    <row r="698" spans="1:11" x14ac:dyDescent="0.2">
      <c r="A698" s="16" t="s">
        <v>25</v>
      </c>
      <c r="B698" s="17" t="s">
        <v>26</v>
      </c>
      <c r="C698" s="18">
        <v>50000</v>
      </c>
      <c r="D698" s="18">
        <v>99713</v>
      </c>
      <c r="E698" s="18">
        <v>33237</v>
      </c>
      <c r="F698" s="18">
        <v>99713</v>
      </c>
      <c r="G698" s="18">
        <f t="shared" ref="G698:G710" si="190">F698-C698</f>
        <v>49713</v>
      </c>
      <c r="H698" s="18">
        <f t="shared" ref="H698:H710" si="191">E698-F698</f>
        <v>-66476</v>
      </c>
      <c r="I698" s="19">
        <f t="shared" ref="I698:I710" si="192">IF(ISERROR(F698/C698),0,F698/C698*100-100)</f>
        <v>99.425999999999988</v>
      </c>
      <c r="J698" s="19">
        <f t="shared" ref="J698:J710" si="193">IF(ISERROR(F698/E698),0,F698/E698*100)</f>
        <v>300.00601739025785</v>
      </c>
      <c r="K698" s="19">
        <f t="shared" ref="K698:K710" si="194">IF(ISERROR(F698/D698),0,F698/D698*100)</f>
        <v>100</v>
      </c>
    </row>
    <row r="699" spans="1:11" x14ac:dyDescent="0.2">
      <c r="A699" s="22" t="s">
        <v>90</v>
      </c>
      <c r="B699" s="17" t="s">
        <v>91</v>
      </c>
      <c r="C699" s="18">
        <v>50000</v>
      </c>
      <c r="D699" s="18">
        <v>99713</v>
      </c>
      <c r="E699" s="18">
        <v>33237</v>
      </c>
      <c r="F699" s="18">
        <v>99713</v>
      </c>
      <c r="G699" s="18">
        <f t="shared" si="190"/>
        <v>49713</v>
      </c>
      <c r="H699" s="18">
        <f t="shared" si="191"/>
        <v>-66476</v>
      </c>
      <c r="I699" s="19">
        <f t="shared" si="192"/>
        <v>99.425999999999988</v>
      </c>
      <c r="J699" s="19">
        <f t="shared" si="193"/>
        <v>300.00601739025785</v>
      </c>
      <c r="K699" s="19">
        <f t="shared" si="194"/>
        <v>100</v>
      </c>
    </row>
    <row r="700" spans="1:11" x14ac:dyDescent="0.2">
      <c r="A700" s="23" t="s">
        <v>92</v>
      </c>
      <c r="B700" s="17" t="s">
        <v>93</v>
      </c>
      <c r="C700" s="18">
        <v>50000</v>
      </c>
      <c r="D700" s="18">
        <v>99713</v>
      </c>
      <c r="E700" s="18">
        <v>33237</v>
      </c>
      <c r="F700" s="18">
        <v>99713</v>
      </c>
      <c r="G700" s="18">
        <f t="shared" si="190"/>
        <v>49713</v>
      </c>
      <c r="H700" s="18">
        <f t="shared" si="191"/>
        <v>-66476</v>
      </c>
      <c r="I700" s="19">
        <f t="shared" si="192"/>
        <v>99.425999999999988</v>
      </c>
      <c r="J700" s="19">
        <f t="shared" si="193"/>
        <v>300.00601739025785</v>
      </c>
      <c r="K700" s="19">
        <f t="shared" si="194"/>
        <v>100</v>
      </c>
    </row>
    <row r="701" spans="1:11" x14ac:dyDescent="0.2">
      <c r="A701" s="24" t="s">
        <v>94</v>
      </c>
      <c r="B701" s="17" t="s">
        <v>95</v>
      </c>
      <c r="C701" s="18">
        <v>50000</v>
      </c>
      <c r="D701" s="18">
        <v>99713</v>
      </c>
      <c r="E701" s="18">
        <v>33237</v>
      </c>
      <c r="F701" s="18">
        <v>99713</v>
      </c>
      <c r="G701" s="18">
        <f t="shared" si="190"/>
        <v>49713</v>
      </c>
      <c r="H701" s="18">
        <f t="shared" si="191"/>
        <v>-66476</v>
      </c>
      <c r="I701" s="19">
        <f t="shared" si="192"/>
        <v>99.425999999999988</v>
      </c>
      <c r="J701" s="19">
        <f t="shared" si="193"/>
        <v>300.00601739025785</v>
      </c>
      <c r="K701" s="19">
        <f t="shared" si="194"/>
        <v>100</v>
      </c>
    </row>
    <row r="702" spans="1:11" ht="25.5" x14ac:dyDescent="0.2">
      <c r="A702" s="25" t="s">
        <v>96</v>
      </c>
      <c r="B702" s="17" t="s">
        <v>97</v>
      </c>
      <c r="C702" s="18">
        <v>50000</v>
      </c>
      <c r="D702" s="18">
        <v>99713</v>
      </c>
      <c r="E702" s="18">
        <v>33237</v>
      </c>
      <c r="F702" s="18">
        <v>99713</v>
      </c>
      <c r="G702" s="18">
        <f t="shared" si="190"/>
        <v>49713</v>
      </c>
      <c r="H702" s="18">
        <f t="shared" si="191"/>
        <v>-66476</v>
      </c>
      <c r="I702" s="19">
        <f t="shared" si="192"/>
        <v>99.425999999999988</v>
      </c>
      <c r="J702" s="19">
        <f t="shared" si="193"/>
        <v>300.00601739025785</v>
      </c>
      <c r="K702" s="19">
        <f t="shared" si="194"/>
        <v>100</v>
      </c>
    </row>
    <row r="703" spans="1:11" ht="25.5" x14ac:dyDescent="0.2">
      <c r="A703" s="26" t="s">
        <v>100</v>
      </c>
      <c r="B703" s="17" t="s">
        <v>101</v>
      </c>
      <c r="C703" s="18">
        <v>50000</v>
      </c>
      <c r="D703" s="18">
        <v>99713</v>
      </c>
      <c r="E703" s="18">
        <v>33237</v>
      </c>
      <c r="F703" s="18">
        <v>99713</v>
      </c>
      <c r="G703" s="18">
        <f t="shared" si="190"/>
        <v>49713</v>
      </c>
      <c r="H703" s="18">
        <f t="shared" si="191"/>
        <v>-66476</v>
      </c>
      <c r="I703" s="19">
        <f t="shared" si="192"/>
        <v>99.425999999999988</v>
      </c>
      <c r="J703" s="19">
        <f t="shared" si="193"/>
        <v>300.00601739025785</v>
      </c>
      <c r="K703" s="19">
        <f t="shared" si="194"/>
        <v>100</v>
      </c>
    </row>
    <row r="704" spans="1:11" x14ac:dyDescent="0.2">
      <c r="A704" s="16" t="s">
        <v>33</v>
      </c>
      <c r="B704" s="17" t="s">
        <v>34</v>
      </c>
      <c r="C704" s="18">
        <v>0</v>
      </c>
      <c r="D704" s="18">
        <v>99713</v>
      </c>
      <c r="E704" s="18">
        <v>33237</v>
      </c>
      <c r="F704" s="18">
        <v>5535.94</v>
      </c>
      <c r="G704" s="18">
        <f t="shared" si="190"/>
        <v>5535.94</v>
      </c>
      <c r="H704" s="18">
        <f t="shared" si="191"/>
        <v>27701.06</v>
      </c>
      <c r="I704" s="19">
        <f t="shared" si="192"/>
        <v>0</v>
      </c>
      <c r="J704" s="19">
        <f t="shared" si="193"/>
        <v>16.6559557120077</v>
      </c>
      <c r="K704" s="19">
        <f t="shared" si="194"/>
        <v>5.5518738780299453</v>
      </c>
    </row>
    <row r="705" spans="1:11" x14ac:dyDescent="0.2">
      <c r="A705" s="22" t="s">
        <v>35</v>
      </c>
      <c r="B705" s="17" t="s">
        <v>36</v>
      </c>
      <c r="C705" s="18">
        <v>0</v>
      </c>
      <c r="D705" s="18">
        <v>99713</v>
      </c>
      <c r="E705" s="18">
        <v>33237</v>
      </c>
      <c r="F705" s="18">
        <v>5535.94</v>
      </c>
      <c r="G705" s="18">
        <f t="shared" si="190"/>
        <v>5535.94</v>
      </c>
      <c r="H705" s="18">
        <f t="shared" si="191"/>
        <v>27701.06</v>
      </c>
      <c r="I705" s="19">
        <f t="shared" si="192"/>
        <v>0</v>
      </c>
      <c r="J705" s="19">
        <f t="shared" si="193"/>
        <v>16.6559557120077</v>
      </c>
      <c r="K705" s="19">
        <f t="shared" si="194"/>
        <v>5.5518738780299453</v>
      </c>
    </row>
    <row r="706" spans="1:11" x14ac:dyDescent="0.2">
      <c r="A706" s="23" t="s">
        <v>37</v>
      </c>
      <c r="B706" s="17" t="s">
        <v>38</v>
      </c>
      <c r="C706" s="18">
        <v>0</v>
      </c>
      <c r="D706" s="18">
        <v>99713</v>
      </c>
      <c r="E706" s="18">
        <v>33237</v>
      </c>
      <c r="F706" s="18">
        <v>5535.94</v>
      </c>
      <c r="G706" s="18">
        <f t="shared" si="190"/>
        <v>5535.94</v>
      </c>
      <c r="H706" s="18">
        <f t="shared" si="191"/>
        <v>27701.06</v>
      </c>
      <c r="I706" s="19">
        <f t="shared" si="192"/>
        <v>0</v>
      </c>
      <c r="J706" s="19">
        <f t="shared" si="193"/>
        <v>16.6559557120077</v>
      </c>
      <c r="K706" s="19">
        <f t="shared" si="194"/>
        <v>5.5518738780299453</v>
      </c>
    </row>
    <row r="707" spans="1:11" x14ac:dyDescent="0.2">
      <c r="A707" s="24" t="s">
        <v>41</v>
      </c>
      <c r="B707" s="17" t="s">
        <v>42</v>
      </c>
      <c r="C707" s="18">
        <v>0</v>
      </c>
      <c r="D707" s="18">
        <v>99713</v>
      </c>
      <c r="E707" s="18">
        <v>33237</v>
      </c>
      <c r="F707" s="18">
        <v>5535.94</v>
      </c>
      <c r="G707" s="18">
        <f t="shared" si="190"/>
        <v>5535.94</v>
      </c>
      <c r="H707" s="18">
        <f t="shared" si="191"/>
        <v>27701.06</v>
      </c>
      <c r="I707" s="19">
        <f t="shared" si="192"/>
        <v>0</v>
      </c>
      <c r="J707" s="19">
        <f t="shared" si="193"/>
        <v>16.6559557120077</v>
      </c>
      <c r="K707" s="19">
        <f t="shared" si="194"/>
        <v>5.5518738780299453</v>
      </c>
    </row>
    <row r="708" spans="1:11" x14ac:dyDescent="0.2">
      <c r="A708" s="16"/>
      <c r="B708" s="17" t="s">
        <v>63</v>
      </c>
      <c r="C708" s="18">
        <v>50000</v>
      </c>
      <c r="D708" s="18">
        <v>0</v>
      </c>
      <c r="E708" s="18">
        <v>0</v>
      </c>
      <c r="F708" s="18">
        <v>94177.06</v>
      </c>
      <c r="G708" s="18">
        <f t="shared" si="190"/>
        <v>44177.06</v>
      </c>
      <c r="H708" s="18">
        <f t="shared" si="191"/>
        <v>-94177.06</v>
      </c>
      <c r="I708" s="19">
        <f t="shared" si="192"/>
        <v>88.354119999999995</v>
      </c>
      <c r="J708" s="19">
        <f t="shared" si="193"/>
        <v>0</v>
      </c>
      <c r="K708" s="19">
        <f t="shared" si="194"/>
        <v>0</v>
      </c>
    </row>
    <row r="709" spans="1:11" x14ac:dyDescent="0.2">
      <c r="A709" s="16" t="s">
        <v>64</v>
      </c>
      <c r="B709" s="17" t="s">
        <v>65</v>
      </c>
      <c r="C709" s="18">
        <v>-50000</v>
      </c>
      <c r="D709" s="18">
        <v>0</v>
      </c>
      <c r="E709" s="18">
        <v>0</v>
      </c>
      <c r="F709" s="18">
        <v>-94177.06</v>
      </c>
      <c r="G709" s="18">
        <f t="shared" si="190"/>
        <v>-44177.06</v>
      </c>
      <c r="H709" s="18">
        <f t="shared" si="191"/>
        <v>94177.06</v>
      </c>
      <c r="I709" s="19">
        <f t="shared" si="192"/>
        <v>88.354119999999995</v>
      </c>
      <c r="J709" s="19">
        <f t="shared" si="193"/>
        <v>0</v>
      </c>
      <c r="K709" s="19">
        <f t="shared" si="194"/>
        <v>0</v>
      </c>
    </row>
    <row r="710" spans="1:11" x14ac:dyDescent="0.2">
      <c r="A710" s="22" t="s">
        <v>66</v>
      </c>
      <c r="B710" s="17" t="s">
        <v>67</v>
      </c>
      <c r="C710" s="18">
        <v>-50000</v>
      </c>
      <c r="D710" s="18">
        <v>0</v>
      </c>
      <c r="E710" s="18">
        <v>0</v>
      </c>
      <c r="F710" s="18">
        <v>-94177.06</v>
      </c>
      <c r="G710" s="18">
        <f t="shared" si="190"/>
        <v>-44177.06</v>
      </c>
      <c r="H710" s="18">
        <f t="shared" si="191"/>
        <v>94177.06</v>
      </c>
      <c r="I710" s="19">
        <f t="shared" si="192"/>
        <v>88.354119999999995</v>
      </c>
      <c r="J710" s="19">
        <f t="shared" si="193"/>
        <v>0</v>
      </c>
      <c r="K710" s="19">
        <f t="shared" si="194"/>
        <v>0</v>
      </c>
    </row>
    <row r="711" spans="1:11" ht="38.25" x14ac:dyDescent="0.2">
      <c r="A711" s="27" t="s">
        <v>126</v>
      </c>
      <c r="B711" s="28" t="s">
        <v>127</v>
      </c>
      <c r="C711" s="29"/>
      <c r="D711" s="29"/>
      <c r="E711" s="29"/>
      <c r="F711" s="29"/>
      <c r="G711" s="29"/>
      <c r="H711" s="29"/>
      <c r="I711" s="30"/>
      <c r="J711" s="30"/>
      <c r="K711" s="30"/>
    </row>
    <row r="712" spans="1:11" x14ac:dyDescent="0.2">
      <c r="A712" s="16" t="s">
        <v>25</v>
      </c>
      <c r="B712" s="17" t="s">
        <v>26</v>
      </c>
      <c r="C712" s="18">
        <v>263078</v>
      </c>
      <c r="D712" s="18">
        <v>5349873</v>
      </c>
      <c r="E712" s="18">
        <v>109661</v>
      </c>
      <c r="F712" s="18">
        <v>5309994</v>
      </c>
      <c r="G712" s="18">
        <f t="shared" ref="G712:G735" si="195">F712-C712</f>
        <v>5046916</v>
      </c>
      <c r="H712" s="18">
        <f t="shared" ref="H712:H735" si="196">E712-F712</f>
        <v>-5200333</v>
      </c>
      <c r="I712" s="19">
        <f t="shared" ref="I712:I735" si="197">IF(ISERROR(F712/C712),0,F712/C712*100-100)</f>
        <v>1918.4105094306631</v>
      </c>
      <c r="J712" s="19">
        <f t="shared" ref="J712:J735" si="198">IF(ISERROR(F712/E712),0,F712/E712*100)</f>
        <v>4842.1900219768195</v>
      </c>
      <c r="K712" s="19">
        <f t="shared" ref="K712:K735" si="199">IF(ISERROR(F712/D712),0,F712/D712*100)</f>
        <v>99.254580435834654</v>
      </c>
    </row>
    <row r="713" spans="1:11" x14ac:dyDescent="0.2">
      <c r="A713" s="22" t="s">
        <v>90</v>
      </c>
      <c r="B713" s="17" t="s">
        <v>91</v>
      </c>
      <c r="C713" s="18">
        <v>10994</v>
      </c>
      <c r="D713" s="18">
        <v>46271</v>
      </c>
      <c r="E713" s="18">
        <v>27041</v>
      </c>
      <c r="F713" s="18">
        <v>6392</v>
      </c>
      <c r="G713" s="18">
        <f t="shared" si="195"/>
        <v>-4602</v>
      </c>
      <c r="H713" s="18">
        <f t="shared" si="196"/>
        <v>20649</v>
      </c>
      <c r="I713" s="19">
        <f t="shared" si="197"/>
        <v>-41.859195925050031</v>
      </c>
      <c r="J713" s="19">
        <f t="shared" si="198"/>
        <v>23.638179061425244</v>
      </c>
      <c r="K713" s="19">
        <f t="shared" si="199"/>
        <v>13.814268116098635</v>
      </c>
    </row>
    <row r="714" spans="1:11" x14ac:dyDescent="0.2">
      <c r="A714" s="23" t="s">
        <v>92</v>
      </c>
      <c r="B714" s="17" t="s">
        <v>93</v>
      </c>
      <c r="C714" s="18">
        <v>10994</v>
      </c>
      <c r="D714" s="18">
        <v>46271</v>
      </c>
      <c r="E714" s="18">
        <v>27041</v>
      </c>
      <c r="F714" s="18">
        <v>6392</v>
      </c>
      <c r="G714" s="18">
        <f t="shared" si="195"/>
        <v>-4602</v>
      </c>
      <c r="H714" s="18">
        <f t="shared" si="196"/>
        <v>20649</v>
      </c>
      <c r="I714" s="19">
        <f t="shared" si="197"/>
        <v>-41.859195925050031</v>
      </c>
      <c r="J714" s="19">
        <f t="shared" si="198"/>
        <v>23.638179061425244</v>
      </c>
      <c r="K714" s="19">
        <f t="shared" si="199"/>
        <v>13.814268116098635</v>
      </c>
    </row>
    <row r="715" spans="1:11" x14ac:dyDescent="0.2">
      <c r="A715" s="24" t="s">
        <v>94</v>
      </c>
      <c r="B715" s="17" t="s">
        <v>95</v>
      </c>
      <c r="C715" s="18">
        <v>10994</v>
      </c>
      <c r="D715" s="18">
        <v>46271</v>
      </c>
      <c r="E715" s="18">
        <v>27041</v>
      </c>
      <c r="F715" s="18">
        <v>6392</v>
      </c>
      <c r="G715" s="18">
        <f t="shared" si="195"/>
        <v>-4602</v>
      </c>
      <c r="H715" s="18">
        <f t="shared" si="196"/>
        <v>20649</v>
      </c>
      <c r="I715" s="19">
        <f t="shared" si="197"/>
        <v>-41.859195925050031</v>
      </c>
      <c r="J715" s="19">
        <f t="shared" si="198"/>
        <v>23.638179061425244</v>
      </c>
      <c r="K715" s="19">
        <f t="shared" si="199"/>
        <v>13.814268116098635</v>
      </c>
    </row>
    <row r="716" spans="1:11" ht="25.5" x14ac:dyDescent="0.2">
      <c r="A716" s="25" t="s">
        <v>96</v>
      </c>
      <c r="B716" s="17" t="s">
        <v>97</v>
      </c>
      <c r="C716" s="18">
        <v>10994</v>
      </c>
      <c r="D716" s="18">
        <v>46271</v>
      </c>
      <c r="E716" s="18">
        <v>27041</v>
      </c>
      <c r="F716" s="18">
        <v>6392</v>
      </c>
      <c r="G716" s="18">
        <f t="shared" si="195"/>
        <v>-4602</v>
      </c>
      <c r="H716" s="18">
        <f t="shared" si="196"/>
        <v>20649</v>
      </c>
      <c r="I716" s="19">
        <f t="shared" si="197"/>
        <v>-41.859195925050031</v>
      </c>
      <c r="J716" s="19">
        <f t="shared" si="198"/>
        <v>23.638179061425244</v>
      </c>
      <c r="K716" s="19">
        <f t="shared" si="199"/>
        <v>13.814268116098635</v>
      </c>
    </row>
    <row r="717" spans="1:11" ht="25.5" x14ac:dyDescent="0.2">
      <c r="A717" s="26" t="s">
        <v>98</v>
      </c>
      <c r="B717" s="17" t="s">
        <v>99</v>
      </c>
      <c r="C717" s="18">
        <v>10994</v>
      </c>
      <c r="D717" s="18">
        <v>46271</v>
      </c>
      <c r="E717" s="18">
        <v>27041</v>
      </c>
      <c r="F717" s="18">
        <v>6392</v>
      </c>
      <c r="G717" s="18">
        <f t="shared" si="195"/>
        <v>-4602</v>
      </c>
      <c r="H717" s="18">
        <f t="shared" si="196"/>
        <v>20649</v>
      </c>
      <c r="I717" s="19">
        <f t="shared" si="197"/>
        <v>-41.859195925050031</v>
      </c>
      <c r="J717" s="19">
        <f t="shared" si="198"/>
        <v>23.638179061425244</v>
      </c>
      <c r="K717" s="19">
        <f t="shared" si="199"/>
        <v>13.814268116098635</v>
      </c>
    </row>
    <row r="718" spans="1:11" x14ac:dyDescent="0.2">
      <c r="A718" s="22" t="s">
        <v>29</v>
      </c>
      <c r="B718" s="17" t="s">
        <v>30</v>
      </c>
      <c r="C718" s="18">
        <v>252084</v>
      </c>
      <c r="D718" s="18">
        <v>5303602</v>
      </c>
      <c r="E718" s="18">
        <v>82620</v>
      </c>
      <c r="F718" s="18">
        <v>5303602</v>
      </c>
      <c r="G718" s="18">
        <f t="shared" si="195"/>
        <v>5051518</v>
      </c>
      <c r="H718" s="18">
        <f t="shared" si="196"/>
        <v>-5220982</v>
      </c>
      <c r="I718" s="19">
        <f t="shared" si="197"/>
        <v>2003.9026673648464</v>
      </c>
      <c r="J718" s="19">
        <f t="shared" si="198"/>
        <v>6419.271362866134</v>
      </c>
      <c r="K718" s="19">
        <f t="shared" si="199"/>
        <v>100</v>
      </c>
    </row>
    <row r="719" spans="1:11" x14ac:dyDescent="0.2">
      <c r="A719" s="23" t="s">
        <v>31</v>
      </c>
      <c r="B719" s="17" t="s">
        <v>32</v>
      </c>
      <c r="C719" s="18">
        <v>252084</v>
      </c>
      <c r="D719" s="18">
        <v>5303602</v>
      </c>
      <c r="E719" s="18">
        <v>82620</v>
      </c>
      <c r="F719" s="18">
        <v>5303602</v>
      </c>
      <c r="G719" s="18">
        <f t="shared" si="195"/>
        <v>5051518</v>
      </c>
      <c r="H719" s="18">
        <f t="shared" si="196"/>
        <v>-5220982</v>
      </c>
      <c r="I719" s="19">
        <f t="shared" si="197"/>
        <v>2003.9026673648464</v>
      </c>
      <c r="J719" s="19">
        <f t="shared" si="198"/>
        <v>6419.271362866134</v>
      </c>
      <c r="K719" s="19">
        <f t="shared" si="199"/>
        <v>100</v>
      </c>
    </row>
    <row r="720" spans="1:11" x14ac:dyDescent="0.2">
      <c r="A720" s="16" t="s">
        <v>33</v>
      </c>
      <c r="B720" s="17" t="s">
        <v>34</v>
      </c>
      <c r="C720" s="18">
        <v>48250.54</v>
      </c>
      <c r="D720" s="18">
        <v>5349873</v>
      </c>
      <c r="E720" s="18">
        <v>109661</v>
      </c>
      <c r="F720" s="18">
        <v>463751.67</v>
      </c>
      <c r="G720" s="18">
        <f t="shared" si="195"/>
        <v>415501.13</v>
      </c>
      <c r="H720" s="18">
        <f t="shared" si="196"/>
        <v>-354090.67</v>
      </c>
      <c r="I720" s="19">
        <f t="shared" si="197"/>
        <v>861.1326007957631</v>
      </c>
      <c r="J720" s="19">
        <f t="shared" si="198"/>
        <v>422.89571497615378</v>
      </c>
      <c r="K720" s="19">
        <f t="shared" si="199"/>
        <v>8.6684612887072277</v>
      </c>
    </row>
    <row r="721" spans="1:11" x14ac:dyDescent="0.2">
      <c r="A721" s="22" t="s">
        <v>35</v>
      </c>
      <c r="B721" s="17" t="s">
        <v>36</v>
      </c>
      <c r="C721" s="18">
        <v>47047.7</v>
      </c>
      <c r="D721" s="18">
        <v>5336540</v>
      </c>
      <c r="E721" s="18">
        <v>109661</v>
      </c>
      <c r="F721" s="18">
        <v>463751.67</v>
      </c>
      <c r="G721" s="18">
        <f t="shared" si="195"/>
        <v>416703.97</v>
      </c>
      <c r="H721" s="18">
        <f t="shared" si="196"/>
        <v>-354090.67</v>
      </c>
      <c r="I721" s="19">
        <f t="shared" si="197"/>
        <v>885.70529483906762</v>
      </c>
      <c r="J721" s="19">
        <f t="shared" si="198"/>
        <v>422.89571497615378</v>
      </c>
      <c r="K721" s="19">
        <f t="shared" si="199"/>
        <v>8.690118878524288</v>
      </c>
    </row>
    <row r="722" spans="1:11" x14ac:dyDescent="0.2">
      <c r="A722" s="23" t="s">
        <v>37</v>
      </c>
      <c r="B722" s="17" t="s">
        <v>38</v>
      </c>
      <c r="C722" s="18">
        <v>47047.7</v>
      </c>
      <c r="D722" s="18">
        <v>626661</v>
      </c>
      <c r="E722" s="18">
        <v>109661</v>
      </c>
      <c r="F722" s="18">
        <v>94962.17</v>
      </c>
      <c r="G722" s="18">
        <f t="shared" si="195"/>
        <v>47914.47</v>
      </c>
      <c r="H722" s="18">
        <f t="shared" si="196"/>
        <v>14698.830000000002</v>
      </c>
      <c r="I722" s="19">
        <f t="shared" si="197"/>
        <v>101.84232172879865</v>
      </c>
      <c r="J722" s="19">
        <f t="shared" si="198"/>
        <v>86.5961189483955</v>
      </c>
      <c r="K722" s="19">
        <f t="shared" si="199"/>
        <v>15.153674793867816</v>
      </c>
    </row>
    <row r="723" spans="1:11" x14ac:dyDescent="0.2">
      <c r="A723" s="24" t="s">
        <v>39</v>
      </c>
      <c r="B723" s="17" t="s">
        <v>40</v>
      </c>
      <c r="C723" s="18">
        <v>44550.73</v>
      </c>
      <c r="D723" s="18">
        <v>408507</v>
      </c>
      <c r="E723" s="18">
        <v>52817</v>
      </c>
      <c r="F723" s="18">
        <v>69484.03</v>
      </c>
      <c r="G723" s="18">
        <f t="shared" si="195"/>
        <v>24933.299999999996</v>
      </c>
      <c r="H723" s="18">
        <f t="shared" si="196"/>
        <v>-16667.03</v>
      </c>
      <c r="I723" s="19">
        <f t="shared" si="197"/>
        <v>55.966086302065065</v>
      </c>
      <c r="J723" s="19">
        <f t="shared" si="198"/>
        <v>131.55618456178883</v>
      </c>
      <c r="K723" s="19">
        <f t="shared" si="199"/>
        <v>17.009262999165252</v>
      </c>
    </row>
    <row r="724" spans="1:11" x14ac:dyDescent="0.2">
      <c r="A724" s="24" t="s">
        <v>41</v>
      </c>
      <c r="B724" s="17" t="s">
        <v>42</v>
      </c>
      <c r="C724" s="18">
        <v>2496.9699999999998</v>
      </c>
      <c r="D724" s="18">
        <v>218154</v>
      </c>
      <c r="E724" s="18">
        <v>56844</v>
      </c>
      <c r="F724" s="18">
        <v>25478.14</v>
      </c>
      <c r="G724" s="18">
        <f t="shared" si="195"/>
        <v>22981.17</v>
      </c>
      <c r="H724" s="18">
        <f t="shared" si="196"/>
        <v>31365.86</v>
      </c>
      <c r="I724" s="19">
        <f t="shared" si="197"/>
        <v>920.36227908224771</v>
      </c>
      <c r="J724" s="19">
        <f t="shared" si="198"/>
        <v>44.821159665048199</v>
      </c>
      <c r="K724" s="19">
        <f t="shared" si="199"/>
        <v>11.678969901995838</v>
      </c>
    </row>
    <row r="725" spans="1:11" x14ac:dyDescent="0.2">
      <c r="A725" s="25" t="s">
        <v>43</v>
      </c>
      <c r="B725" s="17" t="s">
        <v>44</v>
      </c>
      <c r="C725" s="18">
        <v>470.55</v>
      </c>
      <c r="D725" s="18">
        <v>0</v>
      </c>
      <c r="E725" s="18">
        <v>0</v>
      </c>
      <c r="F725" s="18">
        <v>999.94</v>
      </c>
      <c r="G725" s="18">
        <f t="shared" si="195"/>
        <v>529.3900000000001</v>
      </c>
      <c r="H725" s="18">
        <f t="shared" si="196"/>
        <v>-999.94</v>
      </c>
      <c r="I725" s="19">
        <f t="shared" si="197"/>
        <v>112.50451599192436</v>
      </c>
      <c r="J725" s="19">
        <f t="shared" si="198"/>
        <v>0</v>
      </c>
      <c r="K725" s="19">
        <f t="shared" si="199"/>
        <v>0</v>
      </c>
    </row>
    <row r="726" spans="1:11" x14ac:dyDescent="0.2">
      <c r="A726" s="23" t="s">
        <v>45</v>
      </c>
      <c r="B726" s="17" t="s">
        <v>46</v>
      </c>
      <c r="C726" s="18">
        <v>0</v>
      </c>
      <c r="D726" s="18">
        <v>4257805</v>
      </c>
      <c r="E726" s="18">
        <v>0</v>
      </c>
      <c r="F726" s="18">
        <v>218789.5</v>
      </c>
      <c r="G726" s="18">
        <f t="shared" si="195"/>
        <v>218789.5</v>
      </c>
      <c r="H726" s="18">
        <f t="shared" si="196"/>
        <v>-218789.5</v>
      </c>
      <c r="I726" s="19">
        <f t="shared" si="197"/>
        <v>0</v>
      </c>
      <c r="J726" s="19">
        <f t="shared" si="198"/>
        <v>0</v>
      </c>
      <c r="K726" s="19">
        <f t="shared" si="199"/>
        <v>5.1385514367144571</v>
      </c>
    </row>
    <row r="727" spans="1:11" x14ac:dyDescent="0.2">
      <c r="A727" s="24" t="s">
        <v>47</v>
      </c>
      <c r="B727" s="17" t="s">
        <v>48</v>
      </c>
      <c r="C727" s="18">
        <v>0</v>
      </c>
      <c r="D727" s="18">
        <v>4257805</v>
      </c>
      <c r="E727" s="18">
        <v>0</v>
      </c>
      <c r="F727" s="18">
        <v>218789.5</v>
      </c>
      <c r="G727" s="18">
        <f t="shared" si="195"/>
        <v>218789.5</v>
      </c>
      <c r="H727" s="18">
        <f t="shared" si="196"/>
        <v>-218789.5</v>
      </c>
      <c r="I727" s="19">
        <f t="shared" si="197"/>
        <v>0</v>
      </c>
      <c r="J727" s="19">
        <f t="shared" si="198"/>
        <v>0</v>
      </c>
      <c r="K727" s="19">
        <f t="shared" si="199"/>
        <v>5.1385514367144571</v>
      </c>
    </row>
    <row r="728" spans="1:11" ht="25.5" x14ac:dyDescent="0.2">
      <c r="A728" s="23" t="s">
        <v>51</v>
      </c>
      <c r="B728" s="17" t="s">
        <v>52</v>
      </c>
      <c r="C728" s="18">
        <v>0</v>
      </c>
      <c r="D728" s="18">
        <v>452074</v>
      </c>
      <c r="E728" s="18">
        <v>0</v>
      </c>
      <c r="F728" s="18">
        <v>150000</v>
      </c>
      <c r="G728" s="18">
        <f t="shared" si="195"/>
        <v>150000</v>
      </c>
      <c r="H728" s="18">
        <f t="shared" si="196"/>
        <v>-150000</v>
      </c>
      <c r="I728" s="19">
        <f t="shared" si="197"/>
        <v>0</v>
      </c>
      <c r="J728" s="19">
        <f t="shared" si="198"/>
        <v>0</v>
      </c>
      <c r="K728" s="19">
        <f t="shared" si="199"/>
        <v>33.180408517189662</v>
      </c>
    </row>
    <row r="729" spans="1:11" ht="51" x14ac:dyDescent="0.2">
      <c r="A729" s="24" t="s">
        <v>152</v>
      </c>
      <c r="B729" s="17" t="s">
        <v>153</v>
      </c>
      <c r="C729" s="18">
        <v>0</v>
      </c>
      <c r="D729" s="18">
        <v>452074</v>
      </c>
      <c r="E729" s="18">
        <v>0</v>
      </c>
      <c r="F729" s="18">
        <v>150000</v>
      </c>
      <c r="G729" s="18">
        <f t="shared" si="195"/>
        <v>150000</v>
      </c>
      <c r="H729" s="18">
        <f t="shared" si="196"/>
        <v>-150000</v>
      </c>
      <c r="I729" s="19">
        <f t="shared" si="197"/>
        <v>0</v>
      </c>
      <c r="J729" s="19">
        <f t="shared" si="198"/>
        <v>0</v>
      </c>
      <c r="K729" s="19">
        <f t="shared" si="199"/>
        <v>33.180408517189662</v>
      </c>
    </row>
    <row r="730" spans="1:11" ht="63.75" x14ac:dyDescent="0.2">
      <c r="A730" s="25" t="s">
        <v>242</v>
      </c>
      <c r="B730" s="17" t="s">
        <v>243</v>
      </c>
      <c r="C730" s="18">
        <v>0</v>
      </c>
      <c r="D730" s="18">
        <v>452074</v>
      </c>
      <c r="E730" s="18">
        <v>0</v>
      </c>
      <c r="F730" s="18">
        <v>150000</v>
      </c>
      <c r="G730" s="18">
        <f t="shared" si="195"/>
        <v>150000</v>
      </c>
      <c r="H730" s="18">
        <f t="shared" si="196"/>
        <v>-150000</v>
      </c>
      <c r="I730" s="19">
        <f t="shared" si="197"/>
        <v>0</v>
      </c>
      <c r="J730" s="19">
        <f t="shared" si="198"/>
        <v>0</v>
      </c>
      <c r="K730" s="19">
        <f t="shared" si="199"/>
        <v>33.180408517189662</v>
      </c>
    </row>
    <row r="731" spans="1:11" x14ac:dyDescent="0.2">
      <c r="A731" s="22" t="s">
        <v>59</v>
      </c>
      <c r="B731" s="17" t="s">
        <v>60</v>
      </c>
      <c r="C731" s="18">
        <v>1202.8399999999999</v>
      </c>
      <c r="D731" s="18">
        <v>13333</v>
      </c>
      <c r="E731" s="18">
        <v>0</v>
      </c>
      <c r="F731" s="18">
        <v>0</v>
      </c>
      <c r="G731" s="18">
        <f t="shared" si="195"/>
        <v>-1202.8399999999999</v>
      </c>
      <c r="H731" s="18">
        <f t="shared" si="196"/>
        <v>0</v>
      </c>
      <c r="I731" s="19">
        <f t="shared" si="197"/>
        <v>-100</v>
      </c>
      <c r="J731" s="19">
        <f t="shared" si="198"/>
        <v>0</v>
      </c>
      <c r="K731" s="19">
        <f t="shared" si="199"/>
        <v>0</v>
      </c>
    </row>
    <row r="732" spans="1:11" x14ac:dyDescent="0.2">
      <c r="A732" s="23" t="s">
        <v>61</v>
      </c>
      <c r="B732" s="17" t="s">
        <v>62</v>
      </c>
      <c r="C732" s="18">
        <v>1202.8399999999999</v>
      </c>
      <c r="D732" s="18">
        <v>13333</v>
      </c>
      <c r="E732" s="18">
        <v>0</v>
      </c>
      <c r="F732" s="18">
        <v>0</v>
      </c>
      <c r="G732" s="18">
        <f t="shared" si="195"/>
        <v>-1202.8399999999999</v>
      </c>
      <c r="H732" s="18">
        <f t="shared" si="196"/>
        <v>0</v>
      </c>
      <c r="I732" s="19">
        <f t="shared" si="197"/>
        <v>-100</v>
      </c>
      <c r="J732" s="19">
        <f t="shared" si="198"/>
        <v>0</v>
      </c>
      <c r="K732" s="19">
        <f t="shared" si="199"/>
        <v>0</v>
      </c>
    </row>
    <row r="733" spans="1:11" x14ac:dyDescent="0.2">
      <c r="A733" s="16"/>
      <c r="B733" s="17" t="s">
        <v>63</v>
      </c>
      <c r="C733" s="18">
        <v>214827.46</v>
      </c>
      <c r="D733" s="18">
        <v>0</v>
      </c>
      <c r="E733" s="18">
        <v>0</v>
      </c>
      <c r="F733" s="18">
        <v>4846242.33</v>
      </c>
      <c r="G733" s="18">
        <f t="shared" si="195"/>
        <v>4631414.87</v>
      </c>
      <c r="H733" s="18">
        <f t="shared" si="196"/>
        <v>-4846242.33</v>
      </c>
      <c r="I733" s="19">
        <f t="shared" si="197"/>
        <v>2155.8765671762822</v>
      </c>
      <c r="J733" s="19">
        <f t="shared" si="198"/>
        <v>0</v>
      </c>
      <c r="K733" s="19">
        <f t="shared" si="199"/>
        <v>0</v>
      </c>
    </row>
    <row r="734" spans="1:11" x14ac:dyDescent="0.2">
      <c r="A734" s="16" t="s">
        <v>64</v>
      </c>
      <c r="B734" s="17" t="s">
        <v>65</v>
      </c>
      <c r="C734" s="18">
        <v>-214827.46</v>
      </c>
      <c r="D734" s="18">
        <v>0</v>
      </c>
      <c r="E734" s="18">
        <v>0</v>
      </c>
      <c r="F734" s="18">
        <v>-4846242.33</v>
      </c>
      <c r="G734" s="18">
        <f t="shared" si="195"/>
        <v>-4631414.87</v>
      </c>
      <c r="H734" s="18">
        <f t="shared" si="196"/>
        <v>4846242.33</v>
      </c>
      <c r="I734" s="19">
        <f t="shared" si="197"/>
        <v>2155.8765671762822</v>
      </c>
      <c r="J734" s="19">
        <f t="shared" si="198"/>
        <v>0</v>
      </c>
      <c r="K734" s="19">
        <f t="shared" si="199"/>
        <v>0</v>
      </c>
    </row>
    <row r="735" spans="1:11" x14ac:dyDescent="0.2">
      <c r="A735" s="22" t="s">
        <v>66</v>
      </c>
      <c r="B735" s="17" t="s">
        <v>67</v>
      </c>
      <c r="C735" s="18">
        <v>-214827.46</v>
      </c>
      <c r="D735" s="18">
        <v>0</v>
      </c>
      <c r="E735" s="18">
        <v>0</v>
      </c>
      <c r="F735" s="18">
        <v>-4846242.33</v>
      </c>
      <c r="G735" s="18">
        <f t="shared" si="195"/>
        <v>-4631414.87</v>
      </c>
      <c r="H735" s="18">
        <f t="shared" si="196"/>
        <v>4846242.33</v>
      </c>
      <c r="I735" s="19">
        <f t="shared" si="197"/>
        <v>2155.8765671762822</v>
      </c>
      <c r="J735" s="19">
        <f t="shared" si="198"/>
        <v>0</v>
      </c>
      <c r="K735" s="19">
        <f t="shared" si="199"/>
        <v>0</v>
      </c>
    </row>
    <row r="736" spans="1:11" ht="25.5" x14ac:dyDescent="0.2">
      <c r="A736" s="39" t="s">
        <v>128</v>
      </c>
      <c r="B736" s="28" t="s">
        <v>129</v>
      </c>
      <c r="C736" s="29"/>
      <c r="D736" s="29"/>
      <c r="E736" s="29"/>
      <c r="F736" s="29"/>
      <c r="G736" s="29"/>
      <c r="H736" s="29"/>
      <c r="I736" s="30"/>
      <c r="J736" s="30"/>
      <c r="K736" s="30"/>
    </row>
    <row r="737" spans="1:11" x14ac:dyDescent="0.2">
      <c r="A737" s="16" t="s">
        <v>25</v>
      </c>
      <c r="B737" s="17" t="s">
        <v>26</v>
      </c>
      <c r="C737" s="18">
        <v>263078</v>
      </c>
      <c r="D737" s="18">
        <v>5349873</v>
      </c>
      <c r="E737" s="18">
        <v>109661</v>
      </c>
      <c r="F737" s="18">
        <v>5309994</v>
      </c>
      <c r="G737" s="18">
        <f t="shared" ref="G737:G760" si="200">F737-C737</f>
        <v>5046916</v>
      </c>
      <c r="H737" s="18">
        <f t="shared" ref="H737:H760" si="201">E737-F737</f>
        <v>-5200333</v>
      </c>
      <c r="I737" s="19">
        <f t="shared" ref="I737:I760" si="202">IF(ISERROR(F737/C737),0,F737/C737*100-100)</f>
        <v>1918.4105094306631</v>
      </c>
      <c r="J737" s="19">
        <f t="shared" ref="J737:J760" si="203">IF(ISERROR(F737/E737),0,F737/E737*100)</f>
        <v>4842.1900219768195</v>
      </c>
      <c r="K737" s="19">
        <f t="shared" ref="K737:K760" si="204">IF(ISERROR(F737/D737),0,F737/D737*100)</f>
        <v>99.254580435834654</v>
      </c>
    </row>
    <row r="738" spans="1:11" x14ac:dyDescent="0.2">
      <c r="A738" s="22" t="s">
        <v>90</v>
      </c>
      <c r="B738" s="17" t="s">
        <v>91</v>
      </c>
      <c r="C738" s="18">
        <v>10994</v>
      </c>
      <c r="D738" s="18">
        <v>46271</v>
      </c>
      <c r="E738" s="18">
        <v>27041</v>
      </c>
      <c r="F738" s="18">
        <v>6392</v>
      </c>
      <c r="G738" s="18">
        <f t="shared" si="200"/>
        <v>-4602</v>
      </c>
      <c r="H738" s="18">
        <f t="shared" si="201"/>
        <v>20649</v>
      </c>
      <c r="I738" s="19">
        <f t="shared" si="202"/>
        <v>-41.859195925050031</v>
      </c>
      <c r="J738" s="19">
        <f t="shared" si="203"/>
        <v>23.638179061425244</v>
      </c>
      <c r="K738" s="19">
        <f t="shared" si="204"/>
        <v>13.814268116098635</v>
      </c>
    </row>
    <row r="739" spans="1:11" x14ac:dyDescent="0.2">
      <c r="A739" s="23" t="s">
        <v>92</v>
      </c>
      <c r="B739" s="17" t="s">
        <v>93</v>
      </c>
      <c r="C739" s="18">
        <v>10994</v>
      </c>
      <c r="D739" s="18">
        <v>46271</v>
      </c>
      <c r="E739" s="18">
        <v>27041</v>
      </c>
      <c r="F739" s="18">
        <v>6392</v>
      </c>
      <c r="G739" s="18">
        <f t="shared" si="200"/>
        <v>-4602</v>
      </c>
      <c r="H739" s="18">
        <f t="shared" si="201"/>
        <v>20649</v>
      </c>
      <c r="I739" s="19">
        <f t="shared" si="202"/>
        <v>-41.859195925050031</v>
      </c>
      <c r="J739" s="19">
        <f t="shared" si="203"/>
        <v>23.638179061425244</v>
      </c>
      <c r="K739" s="19">
        <f t="shared" si="204"/>
        <v>13.814268116098635</v>
      </c>
    </row>
    <row r="740" spans="1:11" x14ac:dyDescent="0.2">
      <c r="A740" s="24" t="s">
        <v>94</v>
      </c>
      <c r="B740" s="17" t="s">
        <v>95</v>
      </c>
      <c r="C740" s="18">
        <v>10994</v>
      </c>
      <c r="D740" s="18">
        <v>46271</v>
      </c>
      <c r="E740" s="18">
        <v>27041</v>
      </c>
      <c r="F740" s="18">
        <v>6392</v>
      </c>
      <c r="G740" s="18">
        <f t="shared" si="200"/>
        <v>-4602</v>
      </c>
      <c r="H740" s="18">
        <f t="shared" si="201"/>
        <v>20649</v>
      </c>
      <c r="I740" s="19">
        <f t="shared" si="202"/>
        <v>-41.859195925050031</v>
      </c>
      <c r="J740" s="19">
        <f t="shared" si="203"/>
        <v>23.638179061425244</v>
      </c>
      <c r="K740" s="19">
        <f t="shared" si="204"/>
        <v>13.814268116098635</v>
      </c>
    </row>
    <row r="741" spans="1:11" ht="25.5" x14ac:dyDescent="0.2">
      <c r="A741" s="25" t="s">
        <v>96</v>
      </c>
      <c r="B741" s="17" t="s">
        <v>97</v>
      </c>
      <c r="C741" s="18">
        <v>10994</v>
      </c>
      <c r="D741" s="18">
        <v>46271</v>
      </c>
      <c r="E741" s="18">
        <v>27041</v>
      </c>
      <c r="F741" s="18">
        <v>6392</v>
      </c>
      <c r="G741" s="18">
        <f t="shared" si="200"/>
        <v>-4602</v>
      </c>
      <c r="H741" s="18">
        <f t="shared" si="201"/>
        <v>20649</v>
      </c>
      <c r="I741" s="19">
        <f t="shared" si="202"/>
        <v>-41.859195925050031</v>
      </c>
      <c r="J741" s="19">
        <f t="shared" si="203"/>
        <v>23.638179061425244</v>
      </c>
      <c r="K741" s="19">
        <f t="shared" si="204"/>
        <v>13.814268116098635</v>
      </c>
    </row>
    <row r="742" spans="1:11" ht="25.5" x14ac:dyDescent="0.2">
      <c r="A742" s="26" t="s">
        <v>98</v>
      </c>
      <c r="B742" s="17" t="s">
        <v>99</v>
      </c>
      <c r="C742" s="18">
        <v>10994</v>
      </c>
      <c r="D742" s="18">
        <v>46271</v>
      </c>
      <c r="E742" s="18">
        <v>27041</v>
      </c>
      <c r="F742" s="18">
        <v>6392</v>
      </c>
      <c r="G742" s="18">
        <f t="shared" si="200"/>
        <v>-4602</v>
      </c>
      <c r="H742" s="18">
        <f t="shared" si="201"/>
        <v>20649</v>
      </c>
      <c r="I742" s="19">
        <f t="shared" si="202"/>
        <v>-41.859195925050031</v>
      </c>
      <c r="J742" s="19">
        <f t="shared" si="203"/>
        <v>23.638179061425244</v>
      </c>
      <c r="K742" s="19">
        <f t="shared" si="204"/>
        <v>13.814268116098635</v>
      </c>
    </row>
    <row r="743" spans="1:11" x14ac:dyDescent="0.2">
      <c r="A743" s="22" t="s">
        <v>29</v>
      </c>
      <c r="B743" s="17" t="s">
        <v>30</v>
      </c>
      <c r="C743" s="18">
        <v>252084</v>
      </c>
      <c r="D743" s="18">
        <v>5303602</v>
      </c>
      <c r="E743" s="18">
        <v>82620</v>
      </c>
      <c r="F743" s="18">
        <v>5303602</v>
      </c>
      <c r="G743" s="18">
        <f t="shared" si="200"/>
        <v>5051518</v>
      </c>
      <c r="H743" s="18">
        <f t="shared" si="201"/>
        <v>-5220982</v>
      </c>
      <c r="I743" s="19">
        <f t="shared" si="202"/>
        <v>2003.9026673648464</v>
      </c>
      <c r="J743" s="19">
        <f t="shared" si="203"/>
        <v>6419.271362866134</v>
      </c>
      <c r="K743" s="19">
        <f t="shared" si="204"/>
        <v>100</v>
      </c>
    </row>
    <row r="744" spans="1:11" x14ac:dyDescent="0.2">
      <c r="A744" s="23" t="s">
        <v>31</v>
      </c>
      <c r="B744" s="17" t="s">
        <v>32</v>
      </c>
      <c r="C744" s="18">
        <v>252084</v>
      </c>
      <c r="D744" s="18">
        <v>5303602</v>
      </c>
      <c r="E744" s="18">
        <v>82620</v>
      </c>
      <c r="F744" s="18">
        <v>5303602</v>
      </c>
      <c r="G744" s="18">
        <f t="shared" si="200"/>
        <v>5051518</v>
      </c>
      <c r="H744" s="18">
        <f t="shared" si="201"/>
        <v>-5220982</v>
      </c>
      <c r="I744" s="19">
        <f t="shared" si="202"/>
        <v>2003.9026673648464</v>
      </c>
      <c r="J744" s="19">
        <f t="shared" si="203"/>
        <v>6419.271362866134</v>
      </c>
      <c r="K744" s="19">
        <f t="shared" si="204"/>
        <v>100</v>
      </c>
    </row>
    <row r="745" spans="1:11" x14ac:dyDescent="0.2">
      <c r="A745" s="16" t="s">
        <v>33</v>
      </c>
      <c r="B745" s="17" t="s">
        <v>34</v>
      </c>
      <c r="C745" s="18">
        <v>48250.54</v>
      </c>
      <c r="D745" s="18">
        <v>5349873</v>
      </c>
      <c r="E745" s="18">
        <v>109661</v>
      </c>
      <c r="F745" s="18">
        <v>463751.67</v>
      </c>
      <c r="G745" s="18">
        <f t="shared" si="200"/>
        <v>415501.13</v>
      </c>
      <c r="H745" s="18">
        <f t="shared" si="201"/>
        <v>-354090.67</v>
      </c>
      <c r="I745" s="19">
        <f t="shared" si="202"/>
        <v>861.1326007957631</v>
      </c>
      <c r="J745" s="19">
        <f t="shared" si="203"/>
        <v>422.89571497615378</v>
      </c>
      <c r="K745" s="19">
        <f t="shared" si="204"/>
        <v>8.6684612887072277</v>
      </c>
    </row>
    <row r="746" spans="1:11" x14ac:dyDescent="0.2">
      <c r="A746" s="22" t="s">
        <v>35</v>
      </c>
      <c r="B746" s="17" t="s">
        <v>36</v>
      </c>
      <c r="C746" s="18">
        <v>47047.7</v>
      </c>
      <c r="D746" s="18">
        <v>5336540</v>
      </c>
      <c r="E746" s="18">
        <v>109661</v>
      </c>
      <c r="F746" s="18">
        <v>463751.67</v>
      </c>
      <c r="G746" s="18">
        <f t="shared" si="200"/>
        <v>416703.97</v>
      </c>
      <c r="H746" s="18">
        <f t="shared" si="201"/>
        <v>-354090.67</v>
      </c>
      <c r="I746" s="19">
        <f t="shared" si="202"/>
        <v>885.70529483906762</v>
      </c>
      <c r="J746" s="19">
        <f t="shared" si="203"/>
        <v>422.89571497615378</v>
      </c>
      <c r="K746" s="19">
        <f t="shared" si="204"/>
        <v>8.690118878524288</v>
      </c>
    </row>
    <row r="747" spans="1:11" x14ac:dyDescent="0.2">
      <c r="A747" s="23" t="s">
        <v>37</v>
      </c>
      <c r="B747" s="17" t="s">
        <v>38</v>
      </c>
      <c r="C747" s="18">
        <v>47047.7</v>
      </c>
      <c r="D747" s="18">
        <v>626661</v>
      </c>
      <c r="E747" s="18">
        <v>109661</v>
      </c>
      <c r="F747" s="18">
        <v>94962.17</v>
      </c>
      <c r="G747" s="18">
        <f t="shared" si="200"/>
        <v>47914.47</v>
      </c>
      <c r="H747" s="18">
        <f t="shared" si="201"/>
        <v>14698.830000000002</v>
      </c>
      <c r="I747" s="19">
        <f t="shared" si="202"/>
        <v>101.84232172879865</v>
      </c>
      <c r="J747" s="19">
        <f t="shared" si="203"/>
        <v>86.5961189483955</v>
      </c>
      <c r="K747" s="19">
        <f t="shared" si="204"/>
        <v>15.153674793867816</v>
      </c>
    </row>
    <row r="748" spans="1:11" x14ac:dyDescent="0.2">
      <c r="A748" s="24" t="s">
        <v>39</v>
      </c>
      <c r="B748" s="17" t="s">
        <v>40</v>
      </c>
      <c r="C748" s="18">
        <v>44550.73</v>
      </c>
      <c r="D748" s="18">
        <v>408507</v>
      </c>
      <c r="E748" s="18">
        <v>52817</v>
      </c>
      <c r="F748" s="18">
        <v>69484.03</v>
      </c>
      <c r="G748" s="18">
        <f t="shared" si="200"/>
        <v>24933.299999999996</v>
      </c>
      <c r="H748" s="18">
        <f t="shared" si="201"/>
        <v>-16667.03</v>
      </c>
      <c r="I748" s="19">
        <f t="shared" si="202"/>
        <v>55.966086302065065</v>
      </c>
      <c r="J748" s="19">
        <f t="shared" si="203"/>
        <v>131.55618456178883</v>
      </c>
      <c r="K748" s="19">
        <f t="shared" si="204"/>
        <v>17.009262999165252</v>
      </c>
    </row>
    <row r="749" spans="1:11" x14ac:dyDescent="0.2">
      <c r="A749" s="24" t="s">
        <v>41</v>
      </c>
      <c r="B749" s="17" t="s">
        <v>42</v>
      </c>
      <c r="C749" s="18">
        <v>2496.9699999999998</v>
      </c>
      <c r="D749" s="18">
        <v>218154</v>
      </c>
      <c r="E749" s="18">
        <v>56844</v>
      </c>
      <c r="F749" s="18">
        <v>25478.14</v>
      </c>
      <c r="G749" s="18">
        <f t="shared" si="200"/>
        <v>22981.17</v>
      </c>
      <c r="H749" s="18">
        <f t="shared" si="201"/>
        <v>31365.86</v>
      </c>
      <c r="I749" s="19">
        <f t="shared" si="202"/>
        <v>920.36227908224771</v>
      </c>
      <c r="J749" s="19">
        <f t="shared" si="203"/>
        <v>44.821159665048199</v>
      </c>
      <c r="K749" s="19">
        <f t="shared" si="204"/>
        <v>11.678969901995838</v>
      </c>
    </row>
    <row r="750" spans="1:11" x14ac:dyDescent="0.2">
      <c r="A750" s="25" t="s">
        <v>43</v>
      </c>
      <c r="B750" s="17" t="s">
        <v>44</v>
      </c>
      <c r="C750" s="18">
        <v>470.55</v>
      </c>
      <c r="D750" s="18">
        <v>0</v>
      </c>
      <c r="E750" s="18">
        <v>0</v>
      </c>
      <c r="F750" s="18">
        <v>999.94</v>
      </c>
      <c r="G750" s="18">
        <f t="shared" si="200"/>
        <v>529.3900000000001</v>
      </c>
      <c r="H750" s="18">
        <f t="shared" si="201"/>
        <v>-999.94</v>
      </c>
      <c r="I750" s="19">
        <f t="shared" si="202"/>
        <v>112.50451599192436</v>
      </c>
      <c r="J750" s="19">
        <f t="shared" si="203"/>
        <v>0</v>
      </c>
      <c r="K750" s="19">
        <f t="shared" si="204"/>
        <v>0</v>
      </c>
    </row>
    <row r="751" spans="1:11" x14ac:dyDescent="0.2">
      <c r="A751" s="23" t="s">
        <v>45</v>
      </c>
      <c r="B751" s="17" t="s">
        <v>46</v>
      </c>
      <c r="C751" s="18">
        <v>0</v>
      </c>
      <c r="D751" s="18">
        <v>4257805</v>
      </c>
      <c r="E751" s="18">
        <v>0</v>
      </c>
      <c r="F751" s="18">
        <v>218789.5</v>
      </c>
      <c r="G751" s="18">
        <f t="shared" si="200"/>
        <v>218789.5</v>
      </c>
      <c r="H751" s="18">
        <f t="shared" si="201"/>
        <v>-218789.5</v>
      </c>
      <c r="I751" s="19">
        <f t="shared" si="202"/>
        <v>0</v>
      </c>
      <c r="J751" s="19">
        <f t="shared" si="203"/>
        <v>0</v>
      </c>
      <c r="K751" s="19">
        <f t="shared" si="204"/>
        <v>5.1385514367144571</v>
      </c>
    </row>
    <row r="752" spans="1:11" x14ac:dyDescent="0.2">
      <c r="A752" s="24" t="s">
        <v>47</v>
      </c>
      <c r="B752" s="17" t="s">
        <v>48</v>
      </c>
      <c r="C752" s="18">
        <v>0</v>
      </c>
      <c r="D752" s="18">
        <v>4257805</v>
      </c>
      <c r="E752" s="18">
        <v>0</v>
      </c>
      <c r="F752" s="18">
        <v>218789.5</v>
      </c>
      <c r="G752" s="18">
        <f t="shared" si="200"/>
        <v>218789.5</v>
      </c>
      <c r="H752" s="18">
        <f t="shared" si="201"/>
        <v>-218789.5</v>
      </c>
      <c r="I752" s="19">
        <f t="shared" si="202"/>
        <v>0</v>
      </c>
      <c r="J752" s="19">
        <f t="shared" si="203"/>
        <v>0</v>
      </c>
      <c r="K752" s="19">
        <f t="shared" si="204"/>
        <v>5.1385514367144571</v>
      </c>
    </row>
    <row r="753" spans="1:11" ht="25.5" x14ac:dyDescent="0.2">
      <c r="A753" s="23" t="s">
        <v>51</v>
      </c>
      <c r="B753" s="17" t="s">
        <v>52</v>
      </c>
      <c r="C753" s="18">
        <v>0</v>
      </c>
      <c r="D753" s="18">
        <v>452074</v>
      </c>
      <c r="E753" s="18">
        <v>0</v>
      </c>
      <c r="F753" s="18">
        <v>150000</v>
      </c>
      <c r="G753" s="18">
        <f t="shared" si="200"/>
        <v>150000</v>
      </c>
      <c r="H753" s="18">
        <f t="shared" si="201"/>
        <v>-150000</v>
      </c>
      <c r="I753" s="19">
        <f t="shared" si="202"/>
        <v>0</v>
      </c>
      <c r="J753" s="19">
        <f t="shared" si="203"/>
        <v>0</v>
      </c>
      <c r="K753" s="19">
        <f t="shared" si="204"/>
        <v>33.180408517189662</v>
      </c>
    </row>
    <row r="754" spans="1:11" ht="51" x14ac:dyDescent="0.2">
      <c r="A754" s="24" t="s">
        <v>152</v>
      </c>
      <c r="B754" s="17" t="s">
        <v>153</v>
      </c>
      <c r="C754" s="18">
        <v>0</v>
      </c>
      <c r="D754" s="18">
        <v>452074</v>
      </c>
      <c r="E754" s="18">
        <v>0</v>
      </c>
      <c r="F754" s="18">
        <v>150000</v>
      </c>
      <c r="G754" s="18">
        <f t="shared" si="200"/>
        <v>150000</v>
      </c>
      <c r="H754" s="18">
        <f t="shared" si="201"/>
        <v>-150000</v>
      </c>
      <c r="I754" s="19">
        <f t="shared" si="202"/>
        <v>0</v>
      </c>
      <c r="J754" s="19">
        <f t="shared" si="203"/>
        <v>0</v>
      </c>
      <c r="K754" s="19">
        <f t="shared" si="204"/>
        <v>33.180408517189662</v>
      </c>
    </row>
    <row r="755" spans="1:11" ht="63.75" x14ac:dyDescent="0.2">
      <c r="A755" s="25" t="s">
        <v>242</v>
      </c>
      <c r="B755" s="17" t="s">
        <v>243</v>
      </c>
      <c r="C755" s="18">
        <v>0</v>
      </c>
      <c r="D755" s="18">
        <v>452074</v>
      </c>
      <c r="E755" s="18">
        <v>0</v>
      </c>
      <c r="F755" s="18">
        <v>150000</v>
      </c>
      <c r="G755" s="18">
        <f t="shared" si="200"/>
        <v>150000</v>
      </c>
      <c r="H755" s="18">
        <f t="shared" si="201"/>
        <v>-150000</v>
      </c>
      <c r="I755" s="19">
        <f t="shared" si="202"/>
        <v>0</v>
      </c>
      <c r="J755" s="19">
        <f t="shared" si="203"/>
        <v>0</v>
      </c>
      <c r="K755" s="19">
        <f t="shared" si="204"/>
        <v>33.180408517189662</v>
      </c>
    </row>
    <row r="756" spans="1:11" x14ac:dyDescent="0.2">
      <c r="A756" s="22" t="s">
        <v>59</v>
      </c>
      <c r="B756" s="17" t="s">
        <v>60</v>
      </c>
      <c r="C756" s="18">
        <v>1202.8399999999999</v>
      </c>
      <c r="D756" s="18">
        <v>13333</v>
      </c>
      <c r="E756" s="18">
        <v>0</v>
      </c>
      <c r="F756" s="18">
        <v>0</v>
      </c>
      <c r="G756" s="18">
        <f t="shared" si="200"/>
        <v>-1202.8399999999999</v>
      </c>
      <c r="H756" s="18">
        <f t="shared" si="201"/>
        <v>0</v>
      </c>
      <c r="I756" s="19">
        <f t="shared" si="202"/>
        <v>-100</v>
      </c>
      <c r="J756" s="19">
        <f t="shared" si="203"/>
        <v>0</v>
      </c>
      <c r="K756" s="19">
        <f t="shared" si="204"/>
        <v>0</v>
      </c>
    </row>
    <row r="757" spans="1:11" x14ac:dyDescent="0.2">
      <c r="A757" s="23" t="s">
        <v>61</v>
      </c>
      <c r="B757" s="17" t="s">
        <v>62</v>
      </c>
      <c r="C757" s="18">
        <v>1202.8399999999999</v>
      </c>
      <c r="D757" s="18">
        <v>13333</v>
      </c>
      <c r="E757" s="18">
        <v>0</v>
      </c>
      <c r="F757" s="18">
        <v>0</v>
      </c>
      <c r="G757" s="18">
        <f t="shared" si="200"/>
        <v>-1202.8399999999999</v>
      </c>
      <c r="H757" s="18">
        <f t="shared" si="201"/>
        <v>0</v>
      </c>
      <c r="I757" s="19">
        <f t="shared" si="202"/>
        <v>-100</v>
      </c>
      <c r="J757" s="19">
        <f t="shared" si="203"/>
        <v>0</v>
      </c>
      <c r="K757" s="19">
        <f t="shared" si="204"/>
        <v>0</v>
      </c>
    </row>
    <row r="758" spans="1:11" x14ac:dyDescent="0.2">
      <c r="A758" s="16"/>
      <c r="B758" s="17" t="s">
        <v>63</v>
      </c>
      <c r="C758" s="18">
        <v>214827.46</v>
      </c>
      <c r="D758" s="18">
        <v>0</v>
      </c>
      <c r="E758" s="18">
        <v>0</v>
      </c>
      <c r="F758" s="18">
        <v>4846242.33</v>
      </c>
      <c r="G758" s="18">
        <f t="shared" si="200"/>
        <v>4631414.87</v>
      </c>
      <c r="H758" s="18">
        <f t="shared" si="201"/>
        <v>-4846242.33</v>
      </c>
      <c r="I758" s="19">
        <f t="shared" si="202"/>
        <v>2155.8765671762822</v>
      </c>
      <c r="J758" s="19">
        <f t="shared" si="203"/>
        <v>0</v>
      </c>
      <c r="K758" s="19">
        <f t="shared" si="204"/>
        <v>0</v>
      </c>
    </row>
    <row r="759" spans="1:11" x14ac:dyDescent="0.2">
      <c r="A759" s="16" t="s">
        <v>64</v>
      </c>
      <c r="B759" s="17" t="s">
        <v>65</v>
      </c>
      <c r="C759" s="18">
        <v>-214827.46</v>
      </c>
      <c r="D759" s="18">
        <v>0</v>
      </c>
      <c r="E759" s="18">
        <v>0</v>
      </c>
      <c r="F759" s="18">
        <v>-4846242.33</v>
      </c>
      <c r="G759" s="18">
        <f t="shared" si="200"/>
        <v>-4631414.87</v>
      </c>
      <c r="H759" s="18">
        <f t="shared" si="201"/>
        <v>4846242.33</v>
      </c>
      <c r="I759" s="19">
        <f t="shared" si="202"/>
        <v>2155.8765671762822</v>
      </c>
      <c r="J759" s="19">
        <f t="shared" si="203"/>
        <v>0</v>
      </c>
      <c r="K759" s="19">
        <f t="shared" si="204"/>
        <v>0</v>
      </c>
    </row>
    <row r="760" spans="1:11" x14ac:dyDescent="0.2">
      <c r="A760" s="22" t="s">
        <v>66</v>
      </c>
      <c r="B760" s="17" t="s">
        <v>67</v>
      </c>
      <c r="C760" s="18">
        <v>-214827.46</v>
      </c>
      <c r="D760" s="18">
        <v>0</v>
      </c>
      <c r="E760" s="18">
        <v>0</v>
      </c>
      <c r="F760" s="18">
        <v>-4846242.33</v>
      </c>
      <c r="G760" s="18">
        <f t="shared" si="200"/>
        <v>-4631414.87</v>
      </c>
      <c r="H760" s="18">
        <f t="shared" si="201"/>
        <v>4846242.33</v>
      </c>
      <c r="I760" s="19">
        <f t="shared" si="202"/>
        <v>2155.8765671762822</v>
      </c>
      <c r="J760" s="19">
        <f t="shared" si="203"/>
        <v>0</v>
      </c>
      <c r="K760" s="19">
        <f t="shared" si="204"/>
        <v>0</v>
      </c>
    </row>
    <row r="765" spans="1:11" ht="15.75" x14ac:dyDescent="0.2">
      <c r="A765" s="32"/>
      <c r="E765" s="35"/>
      <c r="K765" s="37"/>
    </row>
    <row r="767" spans="1:11" ht="15.75" x14ac:dyDescent="0.2">
      <c r="A767"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3"/>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285</v>
      </c>
      <c r="B13" s="21" t="s">
        <v>286</v>
      </c>
      <c r="C13" s="18"/>
      <c r="D13" s="18"/>
      <c r="E13" s="18"/>
      <c r="F13" s="18"/>
      <c r="G13" s="18"/>
      <c r="H13" s="18"/>
      <c r="I13" s="19"/>
      <c r="J13" s="19"/>
      <c r="K13" s="19"/>
    </row>
    <row r="14" spans="1:11" x14ac:dyDescent="0.2">
      <c r="A14" s="16" t="s">
        <v>25</v>
      </c>
      <c r="B14" s="17" t="s">
        <v>26</v>
      </c>
      <c r="C14" s="18">
        <v>1920352066.9400001</v>
      </c>
      <c r="D14" s="18">
        <v>1254207976</v>
      </c>
      <c r="E14" s="18">
        <v>312244355</v>
      </c>
      <c r="F14" s="18">
        <v>1252422660.8299999</v>
      </c>
      <c r="G14" s="18">
        <f t="shared" ref="G14:G65" si="0">F14-C14</f>
        <v>-667929406.11000013</v>
      </c>
      <c r="H14" s="18">
        <f t="shared" ref="H14:H65" si="1">E14-F14</f>
        <v>-940178305.82999992</v>
      </c>
      <c r="I14" s="19">
        <f t="shared" ref="I14:I65" si="2">IF(ISERROR(F14/C14),0,F14/C14*100-100)</f>
        <v>-34.781612060038427</v>
      </c>
      <c r="J14" s="19">
        <f t="shared" ref="J14:J65" si="3">IF(ISERROR(F14/E14),0,F14/E14*100)</f>
        <v>401.10337970081156</v>
      </c>
      <c r="K14" s="19">
        <f t="shared" ref="K14:K65" si="4">IF(ISERROR(F14/D14),0,F14/D14*100)</f>
        <v>99.85765397731771</v>
      </c>
    </row>
    <row r="15" spans="1:11" ht="25.5" x14ac:dyDescent="0.2">
      <c r="A15" s="22" t="s">
        <v>27</v>
      </c>
      <c r="B15" s="17" t="s">
        <v>28</v>
      </c>
      <c r="C15" s="18">
        <v>73448.17</v>
      </c>
      <c r="D15" s="18">
        <v>387461</v>
      </c>
      <c r="E15" s="18">
        <v>55668</v>
      </c>
      <c r="F15" s="18">
        <v>48859.05</v>
      </c>
      <c r="G15" s="18">
        <f t="shared" si="0"/>
        <v>-24589.119999999995</v>
      </c>
      <c r="H15" s="18">
        <f t="shared" si="1"/>
        <v>6808.9499999999971</v>
      </c>
      <c r="I15" s="19">
        <f t="shared" si="2"/>
        <v>-33.478192853545565</v>
      </c>
      <c r="J15" s="19">
        <f t="shared" si="3"/>
        <v>87.768646259969827</v>
      </c>
      <c r="K15" s="19">
        <f t="shared" si="4"/>
        <v>12.61005623791814</v>
      </c>
    </row>
    <row r="16" spans="1:11" x14ac:dyDescent="0.2">
      <c r="A16" s="22" t="s">
        <v>88</v>
      </c>
      <c r="B16" s="17" t="s">
        <v>89</v>
      </c>
      <c r="C16" s="18">
        <v>249194.77</v>
      </c>
      <c r="D16" s="18">
        <v>3204592</v>
      </c>
      <c r="E16" s="18">
        <v>89557</v>
      </c>
      <c r="F16" s="18">
        <v>1689167.37</v>
      </c>
      <c r="G16" s="18">
        <f t="shared" si="0"/>
        <v>1439972.6</v>
      </c>
      <c r="H16" s="18">
        <f t="shared" si="1"/>
        <v>-1599610.37</v>
      </c>
      <c r="I16" s="19">
        <f t="shared" si="2"/>
        <v>577.85024942537927</v>
      </c>
      <c r="J16" s="19">
        <f t="shared" si="3"/>
        <v>1886.1366169032015</v>
      </c>
      <c r="K16" s="19">
        <f t="shared" si="4"/>
        <v>52.710840256731593</v>
      </c>
    </row>
    <row r="17" spans="1:11" x14ac:dyDescent="0.2">
      <c r="A17" s="22" t="s">
        <v>90</v>
      </c>
      <c r="B17" s="17" t="s">
        <v>91</v>
      </c>
      <c r="C17" s="18">
        <v>0</v>
      </c>
      <c r="D17" s="18">
        <v>73140</v>
      </c>
      <c r="E17" s="18">
        <v>14723</v>
      </c>
      <c r="F17" s="18">
        <v>141851.41</v>
      </c>
      <c r="G17" s="18">
        <f t="shared" si="0"/>
        <v>141851.41</v>
      </c>
      <c r="H17" s="18">
        <f t="shared" si="1"/>
        <v>-127128.41</v>
      </c>
      <c r="I17" s="19">
        <f t="shared" si="2"/>
        <v>0</v>
      </c>
      <c r="J17" s="19">
        <f t="shared" si="3"/>
        <v>963.46811111865782</v>
      </c>
      <c r="K17" s="19">
        <f t="shared" si="4"/>
        <v>193.94505058791361</v>
      </c>
    </row>
    <row r="18" spans="1:11" x14ac:dyDescent="0.2">
      <c r="A18" s="23" t="s">
        <v>92</v>
      </c>
      <c r="B18" s="17" t="s">
        <v>93</v>
      </c>
      <c r="C18" s="18">
        <v>0</v>
      </c>
      <c r="D18" s="18">
        <v>73140</v>
      </c>
      <c r="E18" s="18">
        <v>14723</v>
      </c>
      <c r="F18" s="18">
        <v>73140</v>
      </c>
      <c r="G18" s="18">
        <f t="shared" si="0"/>
        <v>73140</v>
      </c>
      <c r="H18" s="18">
        <f t="shared" si="1"/>
        <v>-58417</v>
      </c>
      <c r="I18" s="19">
        <f t="shared" si="2"/>
        <v>0</v>
      </c>
      <c r="J18" s="19">
        <f t="shared" si="3"/>
        <v>496.77375534877405</v>
      </c>
      <c r="K18" s="19">
        <f t="shared" si="4"/>
        <v>100</v>
      </c>
    </row>
    <row r="19" spans="1:11" x14ac:dyDescent="0.2">
      <c r="A19" s="24" t="s">
        <v>94</v>
      </c>
      <c r="B19" s="17" t="s">
        <v>95</v>
      </c>
      <c r="C19" s="18">
        <v>0</v>
      </c>
      <c r="D19" s="18">
        <v>73140</v>
      </c>
      <c r="E19" s="18">
        <v>14723</v>
      </c>
      <c r="F19" s="18">
        <v>73140</v>
      </c>
      <c r="G19" s="18">
        <f t="shared" si="0"/>
        <v>73140</v>
      </c>
      <c r="H19" s="18">
        <f t="shared" si="1"/>
        <v>-58417</v>
      </c>
      <c r="I19" s="19">
        <f t="shared" si="2"/>
        <v>0</v>
      </c>
      <c r="J19" s="19">
        <f t="shared" si="3"/>
        <v>496.77375534877405</v>
      </c>
      <c r="K19" s="19">
        <f t="shared" si="4"/>
        <v>100</v>
      </c>
    </row>
    <row r="20" spans="1:11" ht="25.5" x14ac:dyDescent="0.2">
      <c r="A20" s="25" t="s">
        <v>96</v>
      </c>
      <c r="B20" s="17" t="s">
        <v>97</v>
      </c>
      <c r="C20" s="18">
        <v>0</v>
      </c>
      <c r="D20" s="18">
        <v>73140</v>
      </c>
      <c r="E20" s="18">
        <v>14723</v>
      </c>
      <c r="F20" s="18">
        <v>73140</v>
      </c>
      <c r="G20" s="18">
        <f t="shared" si="0"/>
        <v>73140</v>
      </c>
      <c r="H20" s="18">
        <f t="shared" si="1"/>
        <v>-58417</v>
      </c>
      <c r="I20" s="19">
        <f t="shared" si="2"/>
        <v>0</v>
      </c>
      <c r="J20" s="19">
        <f t="shared" si="3"/>
        <v>496.77375534877405</v>
      </c>
      <c r="K20" s="19">
        <f t="shared" si="4"/>
        <v>100</v>
      </c>
    </row>
    <row r="21" spans="1:11" ht="25.5" x14ac:dyDescent="0.2">
      <c r="A21" s="26" t="s">
        <v>100</v>
      </c>
      <c r="B21" s="17" t="s">
        <v>101</v>
      </c>
      <c r="C21" s="18">
        <v>0</v>
      </c>
      <c r="D21" s="18">
        <v>73140</v>
      </c>
      <c r="E21" s="18">
        <v>14723</v>
      </c>
      <c r="F21" s="18">
        <v>73140</v>
      </c>
      <c r="G21" s="18">
        <f t="shared" si="0"/>
        <v>73140</v>
      </c>
      <c r="H21" s="18">
        <f t="shared" si="1"/>
        <v>-58417</v>
      </c>
      <c r="I21" s="19">
        <f t="shared" si="2"/>
        <v>0</v>
      </c>
      <c r="J21" s="19">
        <f t="shared" si="3"/>
        <v>496.77375534877405</v>
      </c>
      <c r="K21" s="19">
        <f t="shared" si="4"/>
        <v>100</v>
      </c>
    </row>
    <row r="22" spans="1:11" x14ac:dyDescent="0.2">
      <c r="A22" s="23" t="s">
        <v>287</v>
      </c>
      <c r="B22" s="17" t="s">
        <v>288</v>
      </c>
      <c r="C22" s="18">
        <v>0</v>
      </c>
      <c r="D22" s="18">
        <v>0</v>
      </c>
      <c r="E22" s="18">
        <v>0</v>
      </c>
      <c r="F22" s="18">
        <v>68711.41</v>
      </c>
      <c r="G22" s="18">
        <f t="shared" si="0"/>
        <v>68711.41</v>
      </c>
      <c r="H22" s="18">
        <f t="shared" si="1"/>
        <v>-68711.41</v>
      </c>
      <c r="I22" s="19">
        <f t="shared" si="2"/>
        <v>0</v>
      </c>
      <c r="J22" s="19">
        <f t="shared" si="3"/>
        <v>0</v>
      </c>
      <c r="K22" s="19">
        <f t="shared" si="4"/>
        <v>0</v>
      </c>
    </row>
    <row r="23" spans="1:11" x14ac:dyDescent="0.2">
      <c r="A23" s="24" t="s">
        <v>289</v>
      </c>
      <c r="B23" s="17" t="s">
        <v>290</v>
      </c>
      <c r="C23" s="18">
        <v>0</v>
      </c>
      <c r="D23" s="18">
        <v>0</v>
      </c>
      <c r="E23" s="18">
        <v>0</v>
      </c>
      <c r="F23" s="18">
        <v>68711.41</v>
      </c>
      <c r="G23" s="18">
        <f t="shared" si="0"/>
        <v>68711.41</v>
      </c>
      <c r="H23" s="18">
        <f t="shared" si="1"/>
        <v>-68711.41</v>
      </c>
      <c r="I23" s="19">
        <f t="shared" si="2"/>
        <v>0</v>
      </c>
      <c r="J23" s="19">
        <f t="shared" si="3"/>
        <v>0</v>
      </c>
      <c r="K23" s="19">
        <f t="shared" si="4"/>
        <v>0</v>
      </c>
    </row>
    <row r="24" spans="1:11" ht="51" x14ac:dyDescent="0.2">
      <c r="A24" s="25" t="s">
        <v>291</v>
      </c>
      <c r="B24" s="17" t="s">
        <v>292</v>
      </c>
      <c r="C24" s="18">
        <v>0</v>
      </c>
      <c r="D24" s="18">
        <v>0</v>
      </c>
      <c r="E24" s="18">
        <v>0</v>
      </c>
      <c r="F24" s="18">
        <v>68711.41</v>
      </c>
      <c r="G24" s="18">
        <f t="shared" si="0"/>
        <v>68711.41</v>
      </c>
      <c r="H24" s="18">
        <f t="shared" si="1"/>
        <v>-68711.41</v>
      </c>
      <c r="I24" s="19">
        <f t="shared" si="2"/>
        <v>0</v>
      </c>
      <c r="J24" s="19">
        <f t="shared" si="3"/>
        <v>0</v>
      </c>
      <c r="K24" s="19">
        <f t="shared" si="4"/>
        <v>0</v>
      </c>
    </row>
    <row r="25" spans="1:11" x14ac:dyDescent="0.2">
      <c r="A25" s="22" t="s">
        <v>29</v>
      </c>
      <c r="B25" s="17" t="s">
        <v>30</v>
      </c>
      <c r="C25" s="18">
        <v>1920029424</v>
      </c>
      <c r="D25" s="18">
        <v>1250542783</v>
      </c>
      <c r="E25" s="18">
        <v>312084407</v>
      </c>
      <c r="F25" s="18">
        <v>1250542783</v>
      </c>
      <c r="G25" s="18">
        <f t="shared" si="0"/>
        <v>-669486641</v>
      </c>
      <c r="H25" s="18">
        <f t="shared" si="1"/>
        <v>-938458376</v>
      </c>
      <c r="I25" s="19">
        <f t="shared" si="2"/>
        <v>-34.868561524711311</v>
      </c>
      <c r="J25" s="19">
        <f t="shared" si="3"/>
        <v>400.70658929140279</v>
      </c>
      <c r="K25" s="19">
        <f t="shared" si="4"/>
        <v>100</v>
      </c>
    </row>
    <row r="26" spans="1:11" x14ac:dyDescent="0.2">
      <c r="A26" s="23" t="s">
        <v>31</v>
      </c>
      <c r="B26" s="17" t="s">
        <v>32</v>
      </c>
      <c r="C26" s="18">
        <v>1920029424</v>
      </c>
      <c r="D26" s="18">
        <v>1250542783</v>
      </c>
      <c r="E26" s="18">
        <v>312084407</v>
      </c>
      <c r="F26" s="18">
        <v>1250542783</v>
      </c>
      <c r="G26" s="18">
        <f t="shared" si="0"/>
        <v>-669486641</v>
      </c>
      <c r="H26" s="18">
        <f t="shared" si="1"/>
        <v>-938458376</v>
      </c>
      <c r="I26" s="19">
        <f t="shared" si="2"/>
        <v>-34.868561524711311</v>
      </c>
      <c r="J26" s="19">
        <f t="shared" si="3"/>
        <v>400.70658929140279</v>
      </c>
      <c r="K26" s="19">
        <f t="shared" si="4"/>
        <v>100</v>
      </c>
    </row>
    <row r="27" spans="1:11" x14ac:dyDescent="0.2">
      <c r="A27" s="16" t="s">
        <v>33</v>
      </c>
      <c r="B27" s="17" t="s">
        <v>34</v>
      </c>
      <c r="C27" s="18">
        <v>572992059.52999997</v>
      </c>
      <c r="D27" s="18">
        <v>1229392560</v>
      </c>
      <c r="E27" s="18">
        <v>312114355</v>
      </c>
      <c r="F27" s="18">
        <v>345389473.70999998</v>
      </c>
      <c r="G27" s="18">
        <f t="shared" si="0"/>
        <v>-227602585.81999999</v>
      </c>
      <c r="H27" s="18">
        <f t="shared" si="1"/>
        <v>-33275118.709999979</v>
      </c>
      <c r="I27" s="19">
        <f t="shared" si="2"/>
        <v>-39.721769618708556</v>
      </c>
      <c r="J27" s="19">
        <f t="shared" si="3"/>
        <v>110.66119458363264</v>
      </c>
      <c r="K27" s="19">
        <f t="shared" si="4"/>
        <v>28.094319499542113</v>
      </c>
    </row>
    <row r="28" spans="1:11" x14ac:dyDescent="0.2">
      <c r="A28" s="22" t="s">
        <v>35</v>
      </c>
      <c r="B28" s="17" t="s">
        <v>36</v>
      </c>
      <c r="C28" s="18">
        <v>538571855.05999994</v>
      </c>
      <c r="D28" s="18">
        <v>1109961287</v>
      </c>
      <c r="E28" s="18">
        <v>275427963</v>
      </c>
      <c r="F28" s="18">
        <v>312472308.06999999</v>
      </c>
      <c r="G28" s="18">
        <f t="shared" si="0"/>
        <v>-226099546.98999995</v>
      </c>
      <c r="H28" s="18">
        <f t="shared" si="1"/>
        <v>-37044345.069999993</v>
      </c>
      <c r="I28" s="19">
        <f t="shared" si="2"/>
        <v>-41.981315002955576</v>
      </c>
      <c r="J28" s="19">
        <f t="shared" si="3"/>
        <v>113.44974005780233</v>
      </c>
      <c r="K28" s="19">
        <f t="shared" si="4"/>
        <v>28.151640217520484</v>
      </c>
    </row>
    <row r="29" spans="1:11" x14ac:dyDescent="0.2">
      <c r="A29" s="23" t="s">
        <v>37</v>
      </c>
      <c r="B29" s="17" t="s">
        <v>38</v>
      </c>
      <c r="C29" s="18">
        <v>31614037.829999998</v>
      </c>
      <c r="D29" s="18">
        <v>172095069</v>
      </c>
      <c r="E29" s="18">
        <v>35695368</v>
      </c>
      <c r="F29" s="18">
        <v>29228935.329999998</v>
      </c>
      <c r="G29" s="18">
        <f t="shared" si="0"/>
        <v>-2385102.5</v>
      </c>
      <c r="H29" s="18">
        <f t="shared" si="1"/>
        <v>6466432.6700000018</v>
      </c>
      <c r="I29" s="19">
        <f t="shared" si="2"/>
        <v>-7.544441215720525</v>
      </c>
      <c r="J29" s="19">
        <f t="shared" si="3"/>
        <v>81.884392759307033</v>
      </c>
      <c r="K29" s="19">
        <f t="shared" si="4"/>
        <v>16.984179442119864</v>
      </c>
    </row>
    <row r="30" spans="1:11" x14ac:dyDescent="0.2">
      <c r="A30" s="24" t="s">
        <v>39</v>
      </c>
      <c r="B30" s="17" t="s">
        <v>40</v>
      </c>
      <c r="C30" s="18">
        <v>21825866.52</v>
      </c>
      <c r="D30" s="18">
        <v>124181071</v>
      </c>
      <c r="E30" s="18">
        <v>25686812</v>
      </c>
      <c r="F30" s="18">
        <v>20472607.510000002</v>
      </c>
      <c r="G30" s="18">
        <f t="shared" si="0"/>
        <v>-1353259.0099999979</v>
      </c>
      <c r="H30" s="18">
        <f t="shared" si="1"/>
        <v>5214204.4899999984</v>
      </c>
      <c r="I30" s="19">
        <f t="shared" si="2"/>
        <v>-6.2002533038491094</v>
      </c>
      <c r="J30" s="19">
        <f t="shared" si="3"/>
        <v>79.700850031525917</v>
      </c>
      <c r="K30" s="19">
        <f t="shared" si="4"/>
        <v>16.486093528698913</v>
      </c>
    </row>
    <row r="31" spans="1:11" x14ac:dyDescent="0.2">
      <c r="A31" s="24" t="s">
        <v>41</v>
      </c>
      <c r="B31" s="17" t="s">
        <v>42</v>
      </c>
      <c r="C31" s="18">
        <v>9788171.3100000005</v>
      </c>
      <c r="D31" s="18">
        <v>47913998</v>
      </c>
      <c r="E31" s="18">
        <v>10008556</v>
      </c>
      <c r="F31" s="18">
        <v>8756327.8200000003</v>
      </c>
      <c r="G31" s="18">
        <f t="shared" si="0"/>
        <v>-1031843.4900000002</v>
      </c>
      <c r="H31" s="18">
        <f t="shared" si="1"/>
        <v>1252228.1799999997</v>
      </c>
      <c r="I31" s="19">
        <f t="shared" si="2"/>
        <v>-10.54173918008388</v>
      </c>
      <c r="J31" s="19">
        <f t="shared" si="3"/>
        <v>87.488423105191202</v>
      </c>
      <c r="K31" s="19">
        <f t="shared" si="4"/>
        <v>18.275093261889772</v>
      </c>
    </row>
    <row r="32" spans="1:11" x14ac:dyDescent="0.2">
      <c r="A32" s="25" t="s">
        <v>43</v>
      </c>
      <c r="B32" s="17" t="s">
        <v>44</v>
      </c>
      <c r="C32" s="18">
        <v>125774.14</v>
      </c>
      <c r="D32" s="18">
        <v>0</v>
      </c>
      <c r="E32" s="18">
        <v>0</v>
      </c>
      <c r="F32" s="18">
        <v>72896.44</v>
      </c>
      <c r="G32" s="18">
        <f t="shared" si="0"/>
        <v>-52877.7</v>
      </c>
      <c r="H32" s="18">
        <f t="shared" si="1"/>
        <v>-72896.44</v>
      </c>
      <c r="I32" s="19">
        <f t="shared" si="2"/>
        <v>-42.041790148594927</v>
      </c>
      <c r="J32" s="19">
        <f t="shared" si="3"/>
        <v>0</v>
      </c>
      <c r="K32" s="19">
        <f t="shared" si="4"/>
        <v>0</v>
      </c>
    </row>
    <row r="33" spans="1:11" x14ac:dyDescent="0.2">
      <c r="A33" s="23" t="s">
        <v>293</v>
      </c>
      <c r="B33" s="17" t="s">
        <v>294</v>
      </c>
      <c r="C33" s="18">
        <v>91796843.439999998</v>
      </c>
      <c r="D33" s="18">
        <v>165876684</v>
      </c>
      <c r="E33" s="18">
        <v>48957261</v>
      </c>
      <c r="F33" s="18">
        <v>48748113.670000002</v>
      </c>
      <c r="G33" s="18">
        <f t="shared" si="0"/>
        <v>-43048729.769999996</v>
      </c>
      <c r="H33" s="18">
        <f t="shared" si="1"/>
        <v>209147.32999999821</v>
      </c>
      <c r="I33" s="19">
        <f t="shared" si="2"/>
        <v>-46.895653659526303</v>
      </c>
      <c r="J33" s="19">
        <f t="shared" si="3"/>
        <v>99.572796096579026</v>
      </c>
      <c r="K33" s="19">
        <f t="shared" si="4"/>
        <v>29.388165047958161</v>
      </c>
    </row>
    <row r="34" spans="1:11" x14ac:dyDescent="0.2">
      <c r="A34" s="23" t="s">
        <v>45</v>
      </c>
      <c r="B34" s="17" t="s">
        <v>46</v>
      </c>
      <c r="C34" s="18">
        <v>285057109.38999999</v>
      </c>
      <c r="D34" s="18">
        <v>358639496</v>
      </c>
      <c r="E34" s="18">
        <v>68829941</v>
      </c>
      <c r="F34" s="18">
        <v>116894283.18000001</v>
      </c>
      <c r="G34" s="18">
        <f t="shared" si="0"/>
        <v>-168162826.20999998</v>
      </c>
      <c r="H34" s="18">
        <f t="shared" si="1"/>
        <v>-48064342.180000007</v>
      </c>
      <c r="I34" s="19">
        <f t="shared" si="2"/>
        <v>-58.992679245872985</v>
      </c>
      <c r="J34" s="19">
        <f t="shared" si="3"/>
        <v>169.83057297695493</v>
      </c>
      <c r="K34" s="19">
        <f t="shared" si="4"/>
        <v>32.59381202677131</v>
      </c>
    </row>
    <row r="35" spans="1:11" x14ac:dyDescent="0.2">
      <c r="A35" s="24" t="s">
        <v>47</v>
      </c>
      <c r="B35" s="17" t="s">
        <v>48</v>
      </c>
      <c r="C35" s="18">
        <v>61681242.109999999</v>
      </c>
      <c r="D35" s="18">
        <v>263002846</v>
      </c>
      <c r="E35" s="18">
        <v>68679791</v>
      </c>
      <c r="F35" s="18">
        <v>52196433.479999997</v>
      </c>
      <c r="G35" s="18">
        <f t="shared" si="0"/>
        <v>-9484808.6300000027</v>
      </c>
      <c r="H35" s="18">
        <f t="shared" si="1"/>
        <v>16483357.520000003</v>
      </c>
      <c r="I35" s="19">
        <f t="shared" si="2"/>
        <v>-15.377136233873429</v>
      </c>
      <c r="J35" s="19">
        <f t="shared" si="3"/>
        <v>75.999697611193952</v>
      </c>
      <c r="K35" s="19">
        <f t="shared" si="4"/>
        <v>19.84633789095955</v>
      </c>
    </row>
    <row r="36" spans="1:11" x14ac:dyDescent="0.2">
      <c r="A36" s="24" t="s">
        <v>49</v>
      </c>
      <c r="B36" s="17" t="s">
        <v>50</v>
      </c>
      <c r="C36" s="18">
        <v>223375867.28</v>
      </c>
      <c r="D36" s="18">
        <v>95636650</v>
      </c>
      <c r="E36" s="18">
        <v>150150</v>
      </c>
      <c r="F36" s="18">
        <v>64697849.700000003</v>
      </c>
      <c r="G36" s="18">
        <f t="shared" si="0"/>
        <v>-158678017.57999998</v>
      </c>
      <c r="H36" s="18">
        <f t="shared" si="1"/>
        <v>-64547699.700000003</v>
      </c>
      <c r="I36" s="19">
        <f t="shared" si="2"/>
        <v>-71.036329712868337</v>
      </c>
      <c r="J36" s="19">
        <f t="shared" si="3"/>
        <v>43088.810989010992</v>
      </c>
      <c r="K36" s="19">
        <f t="shared" si="4"/>
        <v>67.649640279118941</v>
      </c>
    </row>
    <row r="37" spans="1:11" ht="25.5" x14ac:dyDescent="0.2">
      <c r="A37" s="23" t="s">
        <v>74</v>
      </c>
      <c r="B37" s="17" t="s">
        <v>75</v>
      </c>
      <c r="C37" s="18">
        <v>122413728.61</v>
      </c>
      <c r="D37" s="18">
        <v>381429332</v>
      </c>
      <c r="E37" s="18">
        <v>114438365</v>
      </c>
      <c r="F37" s="18">
        <v>109801304.72</v>
      </c>
      <c r="G37" s="18">
        <f t="shared" si="0"/>
        <v>-12612423.890000001</v>
      </c>
      <c r="H37" s="18">
        <f t="shared" si="1"/>
        <v>4637060.2800000012</v>
      </c>
      <c r="I37" s="19">
        <f t="shared" si="2"/>
        <v>-10.303112267891251</v>
      </c>
      <c r="J37" s="19">
        <f t="shared" si="3"/>
        <v>95.947984506769217</v>
      </c>
      <c r="K37" s="19">
        <f t="shared" si="4"/>
        <v>28.786801514257952</v>
      </c>
    </row>
    <row r="38" spans="1:11" x14ac:dyDescent="0.2">
      <c r="A38" s="24" t="s">
        <v>225</v>
      </c>
      <c r="B38" s="17" t="s">
        <v>226</v>
      </c>
      <c r="C38" s="18">
        <v>120615258.88</v>
      </c>
      <c r="D38" s="18">
        <v>371868566</v>
      </c>
      <c r="E38" s="18">
        <v>112322277</v>
      </c>
      <c r="F38" s="18">
        <v>101320944.63</v>
      </c>
      <c r="G38" s="18">
        <f t="shared" si="0"/>
        <v>-19294314.25</v>
      </c>
      <c r="H38" s="18">
        <f t="shared" si="1"/>
        <v>11001332.370000005</v>
      </c>
      <c r="I38" s="19">
        <f t="shared" si="2"/>
        <v>-15.996578234927881</v>
      </c>
      <c r="J38" s="19">
        <f t="shared" si="3"/>
        <v>90.2055650367558</v>
      </c>
      <c r="K38" s="19">
        <f t="shared" si="4"/>
        <v>27.246439708485603</v>
      </c>
    </row>
    <row r="39" spans="1:11" x14ac:dyDescent="0.2">
      <c r="A39" s="24" t="s">
        <v>76</v>
      </c>
      <c r="B39" s="17" t="s">
        <v>77</v>
      </c>
      <c r="C39" s="18">
        <v>1798469.73</v>
      </c>
      <c r="D39" s="18">
        <v>9560766</v>
      </c>
      <c r="E39" s="18">
        <v>2116088</v>
      </c>
      <c r="F39" s="18">
        <v>8480360.0899999999</v>
      </c>
      <c r="G39" s="18">
        <f t="shared" si="0"/>
        <v>6681890.3599999994</v>
      </c>
      <c r="H39" s="18">
        <f t="shared" si="1"/>
        <v>-6364272.0899999999</v>
      </c>
      <c r="I39" s="19">
        <f t="shared" si="2"/>
        <v>371.53198903158631</v>
      </c>
      <c r="J39" s="19">
        <f t="shared" si="3"/>
        <v>400.75649453141835</v>
      </c>
      <c r="K39" s="19">
        <f t="shared" si="4"/>
        <v>88.699588401180407</v>
      </c>
    </row>
    <row r="40" spans="1:11" ht="25.5" x14ac:dyDescent="0.2">
      <c r="A40" s="23" t="s">
        <v>51</v>
      </c>
      <c r="B40" s="17" t="s">
        <v>52</v>
      </c>
      <c r="C40" s="18">
        <v>7690135.79</v>
      </c>
      <c r="D40" s="18">
        <v>31920706</v>
      </c>
      <c r="E40" s="18">
        <v>7507028</v>
      </c>
      <c r="F40" s="18">
        <v>7799671.1699999999</v>
      </c>
      <c r="G40" s="18">
        <f t="shared" si="0"/>
        <v>109535.37999999989</v>
      </c>
      <c r="H40" s="18">
        <f t="shared" si="1"/>
        <v>-292643.16999999993</v>
      </c>
      <c r="I40" s="19">
        <f t="shared" si="2"/>
        <v>1.4243621047945112</v>
      </c>
      <c r="J40" s="19">
        <f t="shared" si="3"/>
        <v>103.8982560075705</v>
      </c>
      <c r="K40" s="19">
        <f t="shared" si="4"/>
        <v>24.434519618707682</v>
      </c>
    </row>
    <row r="41" spans="1:11" x14ac:dyDescent="0.2">
      <c r="A41" s="24" t="s">
        <v>53</v>
      </c>
      <c r="B41" s="17" t="s">
        <v>54</v>
      </c>
      <c r="C41" s="18">
        <v>87815.37</v>
      </c>
      <c r="D41" s="18">
        <v>60600</v>
      </c>
      <c r="E41" s="18">
        <v>60140</v>
      </c>
      <c r="F41" s="18">
        <v>59180.03</v>
      </c>
      <c r="G41" s="18">
        <f t="shared" si="0"/>
        <v>-28635.339999999997</v>
      </c>
      <c r="H41" s="18">
        <f t="shared" si="1"/>
        <v>959.97000000000116</v>
      </c>
      <c r="I41" s="19">
        <f t="shared" si="2"/>
        <v>-32.608574102688408</v>
      </c>
      <c r="J41" s="19">
        <f t="shared" si="3"/>
        <v>98.403774526105749</v>
      </c>
      <c r="K41" s="19">
        <f t="shared" si="4"/>
        <v>97.656815181518155</v>
      </c>
    </row>
    <row r="42" spans="1:11" ht="25.5" x14ac:dyDescent="0.2">
      <c r="A42" s="25" t="s">
        <v>78</v>
      </c>
      <c r="B42" s="17" t="s">
        <v>79</v>
      </c>
      <c r="C42" s="18">
        <v>108.75</v>
      </c>
      <c r="D42" s="18">
        <v>600</v>
      </c>
      <c r="E42" s="18">
        <v>140</v>
      </c>
      <c r="F42" s="18">
        <v>43.03</v>
      </c>
      <c r="G42" s="18">
        <f t="shared" si="0"/>
        <v>-65.72</v>
      </c>
      <c r="H42" s="18">
        <f t="shared" si="1"/>
        <v>96.97</v>
      </c>
      <c r="I42" s="19">
        <f t="shared" si="2"/>
        <v>-60.432183908045978</v>
      </c>
      <c r="J42" s="19">
        <f t="shared" si="3"/>
        <v>30.735714285714288</v>
      </c>
      <c r="K42" s="19">
        <f t="shared" si="4"/>
        <v>7.1716666666666669</v>
      </c>
    </row>
    <row r="43" spans="1:11" ht="25.5" x14ac:dyDescent="0.2">
      <c r="A43" s="25" t="s">
        <v>55</v>
      </c>
      <c r="B43" s="17" t="s">
        <v>56</v>
      </c>
      <c r="C43" s="18">
        <v>87706.62</v>
      </c>
      <c r="D43" s="18">
        <v>60000</v>
      </c>
      <c r="E43" s="18">
        <v>60000</v>
      </c>
      <c r="F43" s="18">
        <v>59137</v>
      </c>
      <c r="G43" s="18">
        <f t="shared" si="0"/>
        <v>-28569.619999999995</v>
      </c>
      <c r="H43" s="18">
        <f t="shared" si="1"/>
        <v>863</v>
      </c>
      <c r="I43" s="19">
        <f t="shared" si="2"/>
        <v>-32.574074796178436</v>
      </c>
      <c r="J43" s="19">
        <f t="shared" si="3"/>
        <v>98.561666666666667</v>
      </c>
      <c r="K43" s="19">
        <f t="shared" si="4"/>
        <v>98.561666666666667</v>
      </c>
    </row>
    <row r="44" spans="1:11" ht="25.5" x14ac:dyDescent="0.2">
      <c r="A44" s="26" t="s">
        <v>57</v>
      </c>
      <c r="B44" s="17" t="s">
        <v>58</v>
      </c>
      <c r="C44" s="18">
        <v>87706.62</v>
      </c>
      <c r="D44" s="18">
        <v>60000</v>
      </c>
      <c r="E44" s="18">
        <v>60000</v>
      </c>
      <c r="F44" s="18">
        <v>59137</v>
      </c>
      <c r="G44" s="18">
        <f t="shared" si="0"/>
        <v>-28569.619999999995</v>
      </c>
      <c r="H44" s="18">
        <f t="shared" si="1"/>
        <v>863</v>
      </c>
      <c r="I44" s="19">
        <f t="shared" si="2"/>
        <v>-32.574074796178436</v>
      </c>
      <c r="J44" s="19">
        <f t="shared" si="3"/>
        <v>98.561666666666667</v>
      </c>
      <c r="K44" s="19">
        <f t="shared" si="4"/>
        <v>98.561666666666667</v>
      </c>
    </row>
    <row r="45" spans="1:11" ht="51" x14ac:dyDescent="0.2">
      <c r="A45" s="24" t="s">
        <v>152</v>
      </c>
      <c r="B45" s="17" t="s">
        <v>153</v>
      </c>
      <c r="C45" s="18">
        <v>7597320.4199999999</v>
      </c>
      <c r="D45" s="18">
        <v>31860106</v>
      </c>
      <c r="E45" s="18">
        <v>7446888</v>
      </c>
      <c r="F45" s="18">
        <v>7740491.1399999997</v>
      </c>
      <c r="G45" s="18">
        <f t="shared" si="0"/>
        <v>143170.71999999974</v>
      </c>
      <c r="H45" s="18">
        <f t="shared" si="1"/>
        <v>-293603.13999999966</v>
      </c>
      <c r="I45" s="19">
        <f t="shared" si="2"/>
        <v>1.8844896895897847</v>
      </c>
      <c r="J45" s="19">
        <f t="shared" si="3"/>
        <v>103.94262865239816</v>
      </c>
      <c r="K45" s="19">
        <f t="shared" si="4"/>
        <v>24.29524603590459</v>
      </c>
    </row>
    <row r="46" spans="1:11" ht="38.25" x14ac:dyDescent="0.2">
      <c r="A46" s="25" t="s">
        <v>154</v>
      </c>
      <c r="B46" s="17" t="s">
        <v>155</v>
      </c>
      <c r="C46" s="18">
        <v>1084073.22</v>
      </c>
      <c r="D46" s="18">
        <v>5342786</v>
      </c>
      <c r="E46" s="18">
        <v>1088065</v>
      </c>
      <c r="F46" s="18">
        <v>1003226.53</v>
      </c>
      <c r="G46" s="18">
        <f t="shared" si="0"/>
        <v>-80846.689999999944</v>
      </c>
      <c r="H46" s="18">
        <f t="shared" si="1"/>
        <v>84838.469999999972</v>
      </c>
      <c r="I46" s="19">
        <f t="shared" si="2"/>
        <v>-7.4576779970636977</v>
      </c>
      <c r="J46" s="19">
        <f t="shared" si="3"/>
        <v>92.202812331983836</v>
      </c>
      <c r="K46" s="19">
        <f t="shared" si="4"/>
        <v>18.777217167223242</v>
      </c>
    </row>
    <row r="47" spans="1:11" ht="63.75" x14ac:dyDescent="0.2">
      <c r="A47" s="25" t="s">
        <v>242</v>
      </c>
      <c r="B47" s="17" t="s">
        <v>243</v>
      </c>
      <c r="C47" s="18">
        <v>6513247.2000000002</v>
      </c>
      <c r="D47" s="18">
        <v>26517320</v>
      </c>
      <c r="E47" s="18">
        <v>6358823</v>
      </c>
      <c r="F47" s="18">
        <v>6737264.6100000003</v>
      </c>
      <c r="G47" s="18">
        <f t="shared" si="0"/>
        <v>224017.41000000015</v>
      </c>
      <c r="H47" s="18">
        <f t="shared" si="1"/>
        <v>-378441.61000000034</v>
      </c>
      <c r="I47" s="19">
        <f t="shared" si="2"/>
        <v>3.4394120646917798</v>
      </c>
      <c r="J47" s="19">
        <f t="shared" si="3"/>
        <v>105.95144117079529</v>
      </c>
      <c r="K47" s="19">
        <f t="shared" si="4"/>
        <v>25.407034383565158</v>
      </c>
    </row>
    <row r="48" spans="1:11" ht="25.5" x14ac:dyDescent="0.2">
      <c r="A48" s="24" t="s">
        <v>156</v>
      </c>
      <c r="B48" s="17" t="s">
        <v>157</v>
      </c>
      <c r="C48" s="18">
        <v>5000</v>
      </c>
      <c r="D48" s="18">
        <v>0</v>
      </c>
      <c r="E48" s="18">
        <v>0</v>
      </c>
      <c r="F48" s="18">
        <v>0</v>
      </c>
      <c r="G48" s="18">
        <f t="shared" si="0"/>
        <v>-5000</v>
      </c>
      <c r="H48" s="18">
        <f t="shared" si="1"/>
        <v>0</v>
      </c>
      <c r="I48" s="19">
        <f t="shared" si="2"/>
        <v>-100</v>
      </c>
      <c r="J48" s="19">
        <f t="shared" si="3"/>
        <v>0</v>
      </c>
      <c r="K48" s="19">
        <f t="shared" si="4"/>
        <v>0</v>
      </c>
    </row>
    <row r="49" spans="1:11" ht="38.25" x14ac:dyDescent="0.2">
      <c r="A49" s="25" t="s">
        <v>180</v>
      </c>
      <c r="B49" s="17" t="s">
        <v>181</v>
      </c>
      <c r="C49" s="18">
        <v>5000</v>
      </c>
      <c r="D49" s="18">
        <v>0</v>
      </c>
      <c r="E49" s="18">
        <v>0</v>
      </c>
      <c r="F49" s="18">
        <v>0</v>
      </c>
      <c r="G49" s="18">
        <f t="shared" si="0"/>
        <v>-5000</v>
      </c>
      <c r="H49" s="18">
        <f t="shared" si="1"/>
        <v>0</v>
      </c>
      <c r="I49" s="19">
        <f t="shared" si="2"/>
        <v>-100</v>
      </c>
      <c r="J49" s="19">
        <f t="shared" si="3"/>
        <v>0</v>
      </c>
      <c r="K49" s="19">
        <f t="shared" si="4"/>
        <v>0</v>
      </c>
    </row>
    <row r="50" spans="1:11" x14ac:dyDescent="0.2">
      <c r="A50" s="22" t="s">
        <v>59</v>
      </c>
      <c r="B50" s="17" t="s">
        <v>60</v>
      </c>
      <c r="C50" s="18">
        <v>34420204.469999999</v>
      </c>
      <c r="D50" s="18">
        <v>119431273</v>
      </c>
      <c r="E50" s="18">
        <v>36686392</v>
      </c>
      <c r="F50" s="18">
        <v>32917165.640000001</v>
      </c>
      <c r="G50" s="18">
        <f t="shared" si="0"/>
        <v>-1503038.8299999982</v>
      </c>
      <c r="H50" s="18">
        <f t="shared" si="1"/>
        <v>3769226.3599999994</v>
      </c>
      <c r="I50" s="19">
        <f t="shared" si="2"/>
        <v>-4.3667341700715809</v>
      </c>
      <c r="J50" s="19">
        <f t="shared" si="3"/>
        <v>89.725818881289825</v>
      </c>
      <c r="K50" s="19">
        <f t="shared" si="4"/>
        <v>27.561596567759938</v>
      </c>
    </row>
    <row r="51" spans="1:11" x14ac:dyDescent="0.2">
      <c r="A51" s="23" t="s">
        <v>61</v>
      </c>
      <c r="B51" s="17" t="s">
        <v>62</v>
      </c>
      <c r="C51" s="18">
        <v>2240563.11</v>
      </c>
      <c r="D51" s="18">
        <v>18042066</v>
      </c>
      <c r="E51" s="18">
        <v>1814699</v>
      </c>
      <c r="F51" s="18">
        <v>2190195.65</v>
      </c>
      <c r="G51" s="18">
        <f t="shared" si="0"/>
        <v>-50367.459999999963</v>
      </c>
      <c r="H51" s="18">
        <f t="shared" si="1"/>
        <v>-375496.64999999991</v>
      </c>
      <c r="I51" s="19">
        <f t="shared" si="2"/>
        <v>-2.2479822047949369</v>
      </c>
      <c r="J51" s="19">
        <f t="shared" si="3"/>
        <v>120.69195221907324</v>
      </c>
      <c r="K51" s="19">
        <f t="shared" si="4"/>
        <v>12.139383871004574</v>
      </c>
    </row>
    <row r="52" spans="1:11" x14ac:dyDescent="0.2">
      <c r="A52" s="23" t="s">
        <v>184</v>
      </c>
      <c r="B52" s="17" t="s">
        <v>185</v>
      </c>
      <c r="C52" s="18">
        <v>32179641.359999999</v>
      </c>
      <c r="D52" s="18">
        <v>101389207</v>
      </c>
      <c r="E52" s="18">
        <v>34871693</v>
      </c>
      <c r="F52" s="18">
        <v>30726969.989999998</v>
      </c>
      <c r="G52" s="18">
        <f t="shared" si="0"/>
        <v>-1452671.370000001</v>
      </c>
      <c r="H52" s="18">
        <f t="shared" si="1"/>
        <v>4144723.0100000016</v>
      </c>
      <c r="I52" s="19">
        <f t="shared" si="2"/>
        <v>-4.5142559351382516</v>
      </c>
      <c r="J52" s="19">
        <f t="shared" si="3"/>
        <v>88.114362528942877</v>
      </c>
      <c r="K52" s="19">
        <f t="shared" si="4"/>
        <v>30.305957506897158</v>
      </c>
    </row>
    <row r="53" spans="1:11" ht="51" x14ac:dyDescent="0.2">
      <c r="A53" s="24" t="s">
        <v>295</v>
      </c>
      <c r="B53" s="17" t="s">
        <v>296</v>
      </c>
      <c r="C53" s="18">
        <v>32179641.359999999</v>
      </c>
      <c r="D53" s="18">
        <v>101389207</v>
      </c>
      <c r="E53" s="18">
        <v>34871693</v>
      </c>
      <c r="F53" s="18">
        <v>30726969.989999998</v>
      </c>
      <c r="G53" s="18">
        <f t="shared" si="0"/>
        <v>-1452671.370000001</v>
      </c>
      <c r="H53" s="18">
        <f t="shared" si="1"/>
        <v>4144723.0100000016</v>
      </c>
      <c r="I53" s="19">
        <f t="shared" si="2"/>
        <v>-4.5142559351382516</v>
      </c>
      <c r="J53" s="19">
        <f t="shared" si="3"/>
        <v>88.114362528942877</v>
      </c>
      <c r="K53" s="19">
        <f t="shared" si="4"/>
        <v>30.305957506897158</v>
      </c>
    </row>
    <row r="54" spans="1:11" ht="38.25" x14ac:dyDescent="0.2">
      <c r="A54" s="25" t="s">
        <v>297</v>
      </c>
      <c r="B54" s="17" t="s">
        <v>298</v>
      </c>
      <c r="C54" s="18">
        <v>27290027.920000002</v>
      </c>
      <c r="D54" s="18">
        <v>87935925</v>
      </c>
      <c r="E54" s="18">
        <v>28066898</v>
      </c>
      <c r="F54" s="18">
        <v>26348167.710000001</v>
      </c>
      <c r="G54" s="18">
        <f t="shared" si="0"/>
        <v>-941860.21000000089</v>
      </c>
      <c r="H54" s="18">
        <f t="shared" si="1"/>
        <v>1718730.2899999991</v>
      </c>
      <c r="I54" s="19">
        <f t="shared" si="2"/>
        <v>-3.4512980813396013</v>
      </c>
      <c r="J54" s="19">
        <f t="shared" si="3"/>
        <v>93.876308347292252</v>
      </c>
      <c r="K54" s="19">
        <f t="shared" si="4"/>
        <v>29.962916418972114</v>
      </c>
    </row>
    <row r="55" spans="1:11" ht="63.75" x14ac:dyDescent="0.2">
      <c r="A55" s="25" t="s">
        <v>299</v>
      </c>
      <c r="B55" s="17" t="s">
        <v>300</v>
      </c>
      <c r="C55" s="18">
        <v>4889613.4400000004</v>
      </c>
      <c r="D55" s="18">
        <v>13453282</v>
      </c>
      <c r="E55" s="18">
        <v>6804795</v>
      </c>
      <c r="F55" s="18">
        <v>4378802.28</v>
      </c>
      <c r="G55" s="18">
        <f t="shared" si="0"/>
        <v>-510811.16000000015</v>
      </c>
      <c r="H55" s="18">
        <f t="shared" si="1"/>
        <v>2425992.7199999997</v>
      </c>
      <c r="I55" s="19">
        <f t="shared" si="2"/>
        <v>-10.446861827997594</v>
      </c>
      <c r="J55" s="19">
        <f t="shared" si="3"/>
        <v>64.348775826457668</v>
      </c>
      <c r="K55" s="19">
        <f t="shared" si="4"/>
        <v>32.548208533798665</v>
      </c>
    </row>
    <row r="56" spans="1:11" x14ac:dyDescent="0.2">
      <c r="A56" s="16"/>
      <c r="B56" s="17" t="s">
        <v>63</v>
      </c>
      <c r="C56" s="18">
        <v>1347360007.4100001</v>
      </c>
      <c r="D56" s="18">
        <v>24815416</v>
      </c>
      <c r="E56" s="18">
        <v>130000</v>
      </c>
      <c r="F56" s="18">
        <v>907033187.12</v>
      </c>
      <c r="G56" s="18">
        <f t="shared" si="0"/>
        <v>-440326820.29000008</v>
      </c>
      <c r="H56" s="18">
        <f t="shared" si="1"/>
        <v>-906903187.12</v>
      </c>
      <c r="I56" s="19">
        <f t="shared" si="2"/>
        <v>-32.680710268106466</v>
      </c>
      <c r="J56" s="19">
        <f t="shared" si="3"/>
        <v>697717.83624615381</v>
      </c>
      <c r="K56" s="19">
        <f t="shared" si="4"/>
        <v>3655.1198139092248</v>
      </c>
    </row>
    <row r="57" spans="1:11" x14ac:dyDescent="0.2">
      <c r="A57" s="16" t="s">
        <v>64</v>
      </c>
      <c r="B57" s="17" t="s">
        <v>65</v>
      </c>
      <c r="C57" s="18">
        <v>-1347360007.4100001</v>
      </c>
      <c r="D57" s="18">
        <v>-24815416</v>
      </c>
      <c r="E57" s="18">
        <v>-130000</v>
      </c>
      <c r="F57" s="18">
        <v>-907033187.12</v>
      </c>
      <c r="G57" s="18">
        <f t="shared" si="0"/>
        <v>440326820.29000008</v>
      </c>
      <c r="H57" s="18">
        <f t="shared" si="1"/>
        <v>906903187.12</v>
      </c>
      <c r="I57" s="19">
        <f t="shared" si="2"/>
        <v>-32.680710268106466</v>
      </c>
      <c r="J57" s="19">
        <f t="shared" si="3"/>
        <v>697717.83624615381</v>
      </c>
      <c r="K57" s="19">
        <f t="shared" si="4"/>
        <v>3655.1198139092248</v>
      </c>
    </row>
    <row r="58" spans="1:11" x14ac:dyDescent="0.2">
      <c r="A58" s="22" t="s">
        <v>301</v>
      </c>
      <c r="B58" s="17" t="s">
        <v>302</v>
      </c>
      <c r="C58" s="18">
        <v>0</v>
      </c>
      <c r="D58" s="18">
        <v>-404457337</v>
      </c>
      <c r="E58" s="18">
        <v>0</v>
      </c>
      <c r="F58" s="18">
        <v>0</v>
      </c>
      <c r="G58" s="18">
        <f t="shared" si="0"/>
        <v>0</v>
      </c>
      <c r="H58" s="18">
        <f t="shared" si="1"/>
        <v>0</v>
      </c>
      <c r="I58" s="19">
        <f t="shared" si="2"/>
        <v>0</v>
      </c>
      <c r="J58" s="19">
        <f t="shared" si="3"/>
        <v>0</v>
      </c>
      <c r="K58" s="19">
        <f t="shared" si="4"/>
        <v>0</v>
      </c>
    </row>
    <row r="59" spans="1:11" x14ac:dyDescent="0.2">
      <c r="A59" s="23" t="s">
        <v>303</v>
      </c>
      <c r="B59" s="17" t="s">
        <v>304</v>
      </c>
      <c r="C59" s="18">
        <v>0</v>
      </c>
      <c r="D59" s="18">
        <v>-541849549</v>
      </c>
      <c r="E59" s="18">
        <v>0</v>
      </c>
      <c r="F59" s="18">
        <v>0</v>
      </c>
      <c r="G59" s="18">
        <f t="shared" si="0"/>
        <v>0</v>
      </c>
      <c r="H59" s="18">
        <f t="shared" si="1"/>
        <v>0</v>
      </c>
      <c r="I59" s="19">
        <f t="shared" si="2"/>
        <v>0</v>
      </c>
      <c r="J59" s="19">
        <f t="shared" si="3"/>
        <v>0</v>
      </c>
      <c r="K59" s="19">
        <f t="shared" si="4"/>
        <v>0</v>
      </c>
    </row>
    <row r="60" spans="1:11" x14ac:dyDescent="0.2">
      <c r="A60" s="23" t="s">
        <v>305</v>
      </c>
      <c r="B60" s="17" t="s">
        <v>306</v>
      </c>
      <c r="C60" s="18">
        <v>0</v>
      </c>
      <c r="D60" s="18">
        <v>137392212</v>
      </c>
      <c r="E60" s="18">
        <v>0</v>
      </c>
      <c r="F60" s="18">
        <v>0</v>
      </c>
      <c r="G60" s="18">
        <f t="shared" si="0"/>
        <v>0</v>
      </c>
      <c r="H60" s="18">
        <f t="shared" si="1"/>
        <v>0</v>
      </c>
      <c r="I60" s="19">
        <f t="shared" si="2"/>
        <v>0</v>
      </c>
      <c r="J60" s="19">
        <f t="shared" si="3"/>
        <v>0</v>
      </c>
      <c r="K60" s="19">
        <f t="shared" si="4"/>
        <v>0</v>
      </c>
    </row>
    <row r="61" spans="1:11" x14ac:dyDescent="0.2">
      <c r="A61" s="22" t="s">
        <v>66</v>
      </c>
      <c r="B61" s="17" t="s">
        <v>67</v>
      </c>
      <c r="C61" s="18">
        <v>-1347230007.4100001</v>
      </c>
      <c r="D61" s="18">
        <v>405140556</v>
      </c>
      <c r="E61" s="18">
        <v>0</v>
      </c>
      <c r="F61" s="18">
        <v>-892068005.98000002</v>
      </c>
      <c r="G61" s="18">
        <f t="shared" si="0"/>
        <v>455162001.43000007</v>
      </c>
      <c r="H61" s="18">
        <f t="shared" si="1"/>
        <v>892068005.98000002</v>
      </c>
      <c r="I61" s="19">
        <f t="shared" si="2"/>
        <v>-33.785025491306584</v>
      </c>
      <c r="J61" s="19">
        <f t="shared" si="3"/>
        <v>0</v>
      </c>
      <c r="K61" s="19">
        <f t="shared" si="4"/>
        <v>-220.18728877392371</v>
      </c>
    </row>
    <row r="62" spans="1:11" ht="25.5" x14ac:dyDescent="0.2">
      <c r="A62" s="23" t="s">
        <v>80</v>
      </c>
      <c r="B62" s="17" t="s">
        <v>81</v>
      </c>
      <c r="C62" s="18">
        <v>-550003.07999999996</v>
      </c>
      <c r="D62" s="18">
        <v>21840</v>
      </c>
      <c r="E62" s="18">
        <v>0</v>
      </c>
      <c r="F62" s="18">
        <v>-21839.86</v>
      </c>
      <c r="G62" s="18">
        <f t="shared" si="0"/>
        <v>528163.22</v>
      </c>
      <c r="H62" s="18">
        <f t="shared" si="1"/>
        <v>21839.86</v>
      </c>
      <c r="I62" s="19">
        <f t="shared" si="2"/>
        <v>-96.0291386004602</v>
      </c>
      <c r="J62" s="19">
        <f t="shared" si="3"/>
        <v>0</v>
      </c>
      <c r="K62" s="19">
        <f t="shared" si="4"/>
        <v>-99.999358974358969</v>
      </c>
    </row>
    <row r="63" spans="1:11" ht="25.5" x14ac:dyDescent="0.2">
      <c r="A63" s="23" t="s">
        <v>102</v>
      </c>
      <c r="B63" s="17" t="s">
        <v>103</v>
      </c>
      <c r="C63" s="18">
        <v>0</v>
      </c>
      <c r="D63" s="18">
        <v>661379</v>
      </c>
      <c r="E63" s="18">
        <v>0</v>
      </c>
      <c r="F63" s="18">
        <v>-661375.01</v>
      </c>
      <c r="G63" s="18">
        <f t="shared" si="0"/>
        <v>-661375.01</v>
      </c>
      <c r="H63" s="18">
        <f t="shared" si="1"/>
        <v>661375.01</v>
      </c>
      <c r="I63" s="19">
        <f t="shared" si="2"/>
        <v>0</v>
      </c>
      <c r="J63" s="19">
        <f t="shared" si="3"/>
        <v>0</v>
      </c>
      <c r="K63" s="19">
        <f t="shared" si="4"/>
        <v>-99.999396715045378</v>
      </c>
    </row>
    <row r="64" spans="1:11" ht="25.5" x14ac:dyDescent="0.2">
      <c r="A64" s="23" t="s">
        <v>307</v>
      </c>
      <c r="B64" s="17" t="s">
        <v>308</v>
      </c>
      <c r="C64" s="18">
        <v>0</v>
      </c>
      <c r="D64" s="18">
        <v>404457337</v>
      </c>
      <c r="E64" s="18">
        <v>0</v>
      </c>
      <c r="F64" s="18">
        <v>0</v>
      </c>
      <c r="G64" s="18">
        <f t="shared" si="0"/>
        <v>0</v>
      </c>
      <c r="H64" s="18">
        <f t="shared" si="1"/>
        <v>0</v>
      </c>
      <c r="I64" s="19">
        <f t="shared" si="2"/>
        <v>0</v>
      </c>
      <c r="J64" s="19">
        <f t="shared" si="3"/>
        <v>0</v>
      </c>
      <c r="K64" s="19">
        <f t="shared" si="4"/>
        <v>0</v>
      </c>
    </row>
    <row r="65" spans="1:11" x14ac:dyDescent="0.2">
      <c r="A65" s="22" t="s">
        <v>309</v>
      </c>
      <c r="B65" s="17" t="s">
        <v>310</v>
      </c>
      <c r="C65" s="18">
        <v>-130000</v>
      </c>
      <c r="D65" s="18">
        <v>-25498635</v>
      </c>
      <c r="E65" s="18">
        <v>-130000</v>
      </c>
      <c r="F65" s="18">
        <v>-14965181.140000001</v>
      </c>
      <c r="G65" s="18">
        <f t="shared" si="0"/>
        <v>-14835181.140000001</v>
      </c>
      <c r="H65" s="18">
        <f t="shared" si="1"/>
        <v>14835181.140000001</v>
      </c>
      <c r="I65" s="19">
        <f t="shared" si="2"/>
        <v>11411.677800000001</v>
      </c>
      <c r="J65" s="19">
        <f t="shared" si="3"/>
        <v>11511.677800000001</v>
      </c>
      <c r="K65" s="19">
        <f t="shared" si="4"/>
        <v>58.690126510693617</v>
      </c>
    </row>
    <row r="66" spans="1:11" x14ac:dyDescent="0.2">
      <c r="A66" s="16"/>
      <c r="B66" s="17"/>
      <c r="C66" s="18"/>
      <c r="D66" s="18"/>
      <c r="E66" s="18"/>
      <c r="F66" s="18"/>
      <c r="G66" s="18"/>
      <c r="H66" s="18"/>
      <c r="I66" s="19"/>
      <c r="J66" s="19"/>
      <c r="K66" s="19"/>
    </row>
    <row r="67" spans="1:11" x14ac:dyDescent="0.2">
      <c r="A67" s="27"/>
      <c r="B67" s="28" t="s">
        <v>68</v>
      </c>
      <c r="C67" s="29"/>
      <c r="D67" s="29"/>
      <c r="E67" s="29"/>
      <c r="F67" s="29"/>
      <c r="G67" s="29"/>
      <c r="H67" s="29"/>
      <c r="I67" s="30"/>
      <c r="J67" s="30"/>
      <c r="K67" s="30"/>
    </row>
    <row r="68" spans="1:11" x14ac:dyDescent="0.2">
      <c r="A68" s="16" t="s">
        <v>25</v>
      </c>
      <c r="B68" s="17" t="s">
        <v>26</v>
      </c>
      <c r="C68" s="18">
        <v>1523595470.1700001</v>
      </c>
      <c r="D68" s="18">
        <v>880494564</v>
      </c>
      <c r="E68" s="18">
        <v>208818539</v>
      </c>
      <c r="F68" s="18">
        <v>880155962.04999995</v>
      </c>
      <c r="G68" s="18">
        <f t="shared" ref="G68:G102" si="5">F68-C68</f>
        <v>-643439508.12000012</v>
      </c>
      <c r="H68" s="18">
        <f t="shared" ref="H68:H102" si="6">E68-F68</f>
        <v>-671337423.04999995</v>
      </c>
      <c r="I68" s="19">
        <f t="shared" ref="I68:I102" si="7">IF(ISERROR(F68/C68),0,F68/C68*100-100)</f>
        <v>-42.231650114331607</v>
      </c>
      <c r="J68" s="19">
        <f t="shared" ref="J68:J102" si="8">IF(ISERROR(F68/E68),0,F68/E68*100)</f>
        <v>421.4932094942011</v>
      </c>
      <c r="K68" s="19">
        <f t="shared" ref="K68:K102" si="9">IF(ISERROR(F68/D68),0,F68/D68*100)</f>
        <v>99.961544118062264</v>
      </c>
    </row>
    <row r="69" spans="1:11" ht="25.5" x14ac:dyDescent="0.2">
      <c r="A69" s="22" t="s">
        <v>27</v>
      </c>
      <c r="B69" s="17" t="s">
        <v>28</v>
      </c>
      <c r="C69" s="18">
        <v>73448.17</v>
      </c>
      <c r="D69" s="18">
        <v>387461</v>
      </c>
      <c r="E69" s="18">
        <v>55668</v>
      </c>
      <c r="F69" s="18">
        <v>48859.05</v>
      </c>
      <c r="G69" s="18">
        <f t="shared" si="5"/>
        <v>-24589.119999999995</v>
      </c>
      <c r="H69" s="18">
        <f t="shared" si="6"/>
        <v>6808.9499999999971</v>
      </c>
      <c r="I69" s="19">
        <f t="shared" si="7"/>
        <v>-33.478192853545565</v>
      </c>
      <c r="J69" s="19">
        <f t="shared" si="8"/>
        <v>87.768646259969827</v>
      </c>
      <c r="K69" s="19">
        <f t="shared" si="9"/>
        <v>12.61005623791814</v>
      </c>
    </row>
    <row r="70" spans="1:11" x14ac:dyDescent="0.2">
      <c r="A70" s="22" t="s">
        <v>29</v>
      </c>
      <c r="B70" s="17" t="s">
        <v>30</v>
      </c>
      <c r="C70" s="18">
        <v>1523522022</v>
      </c>
      <c r="D70" s="18">
        <v>880107103</v>
      </c>
      <c r="E70" s="18">
        <v>208762871</v>
      </c>
      <c r="F70" s="18">
        <v>880107103</v>
      </c>
      <c r="G70" s="18">
        <f t="shared" si="5"/>
        <v>-643414919</v>
      </c>
      <c r="H70" s="18">
        <f t="shared" si="6"/>
        <v>-671344232</v>
      </c>
      <c r="I70" s="19">
        <f t="shared" si="7"/>
        <v>-42.232072113756423</v>
      </c>
      <c r="J70" s="19">
        <f t="shared" si="8"/>
        <v>421.58219935574658</v>
      </c>
      <c r="K70" s="19">
        <f t="shared" si="9"/>
        <v>100</v>
      </c>
    </row>
    <row r="71" spans="1:11" x14ac:dyDescent="0.2">
      <c r="A71" s="23" t="s">
        <v>31</v>
      </c>
      <c r="B71" s="17" t="s">
        <v>32</v>
      </c>
      <c r="C71" s="18">
        <v>1523522022</v>
      </c>
      <c r="D71" s="18">
        <v>880107103</v>
      </c>
      <c r="E71" s="18">
        <v>208762871</v>
      </c>
      <c r="F71" s="18">
        <v>880107103</v>
      </c>
      <c r="G71" s="18">
        <f t="shared" si="5"/>
        <v>-643414919</v>
      </c>
      <c r="H71" s="18">
        <f t="shared" si="6"/>
        <v>-671344232</v>
      </c>
      <c r="I71" s="19">
        <f t="shared" si="7"/>
        <v>-42.232072113756423</v>
      </c>
      <c r="J71" s="19">
        <f t="shared" si="8"/>
        <v>421.58219935574658</v>
      </c>
      <c r="K71" s="19">
        <f t="shared" si="9"/>
        <v>100</v>
      </c>
    </row>
    <row r="72" spans="1:11" x14ac:dyDescent="0.2">
      <c r="A72" s="16" t="s">
        <v>33</v>
      </c>
      <c r="B72" s="17" t="s">
        <v>34</v>
      </c>
      <c r="C72" s="18">
        <v>476331290.92000002</v>
      </c>
      <c r="D72" s="18">
        <v>855017769</v>
      </c>
      <c r="E72" s="18">
        <v>208688539</v>
      </c>
      <c r="F72" s="18">
        <v>251977113.16999999</v>
      </c>
      <c r="G72" s="18">
        <f t="shared" si="5"/>
        <v>-224354177.75000003</v>
      </c>
      <c r="H72" s="18">
        <f t="shared" si="6"/>
        <v>-43288574.169999987</v>
      </c>
      <c r="I72" s="19">
        <f t="shared" si="7"/>
        <v>-47.100449209766573</v>
      </c>
      <c r="J72" s="19">
        <f t="shared" si="8"/>
        <v>120.74314879841101</v>
      </c>
      <c r="K72" s="19">
        <f t="shared" si="9"/>
        <v>29.470394921114206</v>
      </c>
    </row>
    <row r="73" spans="1:11" x14ac:dyDescent="0.2">
      <c r="A73" s="22" t="s">
        <v>35</v>
      </c>
      <c r="B73" s="17" t="s">
        <v>36</v>
      </c>
      <c r="C73" s="18">
        <v>474577255.73000002</v>
      </c>
      <c r="D73" s="18">
        <v>843214635</v>
      </c>
      <c r="E73" s="18">
        <v>207899511</v>
      </c>
      <c r="F73" s="18">
        <v>251419096.25</v>
      </c>
      <c r="G73" s="18">
        <f t="shared" si="5"/>
        <v>-223158159.48000002</v>
      </c>
      <c r="H73" s="18">
        <f t="shared" si="6"/>
        <v>-43519585.25</v>
      </c>
      <c r="I73" s="19">
        <f t="shared" si="7"/>
        <v>-47.022514624459966</v>
      </c>
      <c r="J73" s="19">
        <f t="shared" si="8"/>
        <v>120.93299067451871</v>
      </c>
      <c r="K73" s="19">
        <f t="shared" si="9"/>
        <v>29.816737733685088</v>
      </c>
    </row>
    <row r="74" spans="1:11" x14ac:dyDescent="0.2">
      <c r="A74" s="23" t="s">
        <v>37</v>
      </c>
      <c r="B74" s="17" t="s">
        <v>38</v>
      </c>
      <c r="C74" s="18">
        <v>27999695.260000002</v>
      </c>
      <c r="D74" s="18">
        <v>150137863</v>
      </c>
      <c r="E74" s="18">
        <v>35500135</v>
      </c>
      <c r="F74" s="18">
        <v>25796986.07</v>
      </c>
      <c r="G74" s="18">
        <f t="shared" si="5"/>
        <v>-2202709.1900000013</v>
      </c>
      <c r="H74" s="18">
        <f t="shared" si="6"/>
        <v>9703148.9299999997</v>
      </c>
      <c r="I74" s="19">
        <f t="shared" si="7"/>
        <v>-7.866904155727596</v>
      </c>
      <c r="J74" s="19">
        <f t="shared" si="8"/>
        <v>72.667290053967406</v>
      </c>
      <c r="K74" s="19">
        <f t="shared" si="9"/>
        <v>17.182198783527376</v>
      </c>
    </row>
    <row r="75" spans="1:11" x14ac:dyDescent="0.2">
      <c r="A75" s="24" t="s">
        <v>39</v>
      </c>
      <c r="B75" s="17" t="s">
        <v>40</v>
      </c>
      <c r="C75" s="18">
        <v>18687086.34</v>
      </c>
      <c r="D75" s="18">
        <v>106133619</v>
      </c>
      <c r="E75" s="18">
        <v>25604201</v>
      </c>
      <c r="F75" s="18">
        <v>17509561.289999999</v>
      </c>
      <c r="G75" s="18">
        <f t="shared" si="5"/>
        <v>-1177525.0500000007</v>
      </c>
      <c r="H75" s="18">
        <f t="shared" si="6"/>
        <v>8094639.7100000009</v>
      </c>
      <c r="I75" s="19">
        <f t="shared" si="7"/>
        <v>-6.3012768741774892</v>
      </c>
      <c r="J75" s="19">
        <f t="shared" si="8"/>
        <v>68.385501621394084</v>
      </c>
      <c r="K75" s="19">
        <f t="shared" si="9"/>
        <v>16.49765781566348</v>
      </c>
    </row>
    <row r="76" spans="1:11" x14ac:dyDescent="0.2">
      <c r="A76" s="24" t="s">
        <v>41</v>
      </c>
      <c r="B76" s="17" t="s">
        <v>42</v>
      </c>
      <c r="C76" s="18">
        <v>9312608.9199999999</v>
      </c>
      <c r="D76" s="18">
        <v>44004244</v>
      </c>
      <c r="E76" s="18">
        <v>9895934</v>
      </c>
      <c r="F76" s="18">
        <v>8287424.7800000003</v>
      </c>
      <c r="G76" s="18">
        <f t="shared" si="5"/>
        <v>-1025184.1399999997</v>
      </c>
      <c r="H76" s="18">
        <f t="shared" si="6"/>
        <v>1608509.2199999997</v>
      </c>
      <c r="I76" s="19">
        <f t="shared" si="7"/>
        <v>-11.008559994378032</v>
      </c>
      <c r="J76" s="19">
        <f t="shared" si="8"/>
        <v>83.745756388431857</v>
      </c>
      <c r="K76" s="19">
        <f t="shared" si="9"/>
        <v>18.833239766600695</v>
      </c>
    </row>
    <row r="77" spans="1:11" x14ac:dyDescent="0.2">
      <c r="A77" s="25" t="s">
        <v>43</v>
      </c>
      <c r="B77" s="17" t="s">
        <v>44</v>
      </c>
      <c r="C77" s="18">
        <v>119794.18</v>
      </c>
      <c r="D77" s="18">
        <v>0</v>
      </c>
      <c r="E77" s="18">
        <v>0</v>
      </c>
      <c r="F77" s="18">
        <v>72378.02</v>
      </c>
      <c r="G77" s="18">
        <f t="shared" si="5"/>
        <v>-47416.159999999989</v>
      </c>
      <c r="H77" s="18">
        <f t="shared" si="6"/>
        <v>-72378.02</v>
      </c>
      <c r="I77" s="19">
        <f t="shared" si="7"/>
        <v>-39.581355287877919</v>
      </c>
      <c r="J77" s="19">
        <f t="shared" si="8"/>
        <v>0</v>
      </c>
      <c r="K77" s="19">
        <f t="shared" si="9"/>
        <v>0</v>
      </c>
    </row>
    <row r="78" spans="1:11" x14ac:dyDescent="0.2">
      <c r="A78" s="23" t="s">
        <v>293</v>
      </c>
      <c r="B78" s="17" t="s">
        <v>294</v>
      </c>
      <c r="C78" s="18">
        <v>91796843.439999998</v>
      </c>
      <c r="D78" s="18">
        <v>165876684</v>
      </c>
      <c r="E78" s="18">
        <v>48957261</v>
      </c>
      <c r="F78" s="18">
        <v>48748113.670000002</v>
      </c>
      <c r="G78" s="18">
        <f t="shared" si="5"/>
        <v>-43048729.769999996</v>
      </c>
      <c r="H78" s="18">
        <f t="shared" si="6"/>
        <v>209147.32999999821</v>
      </c>
      <c r="I78" s="19">
        <f t="shared" si="7"/>
        <v>-46.895653659526303</v>
      </c>
      <c r="J78" s="19">
        <f t="shared" si="8"/>
        <v>99.572796096579026</v>
      </c>
      <c r="K78" s="19">
        <f t="shared" si="9"/>
        <v>29.388165047958161</v>
      </c>
    </row>
    <row r="79" spans="1:11" x14ac:dyDescent="0.2">
      <c r="A79" s="23" t="s">
        <v>45</v>
      </c>
      <c r="B79" s="17" t="s">
        <v>46</v>
      </c>
      <c r="C79" s="18">
        <v>232274173.05000001</v>
      </c>
      <c r="D79" s="18">
        <v>148152238</v>
      </c>
      <c r="E79" s="18">
        <v>8943610</v>
      </c>
      <c r="F79" s="18">
        <v>68446175.390000001</v>
      </c>
      <c r="G79" s="18">
        <f t="shared" si="5"/>
        <v>-163827997.66000003</v>
      </c>
      <c r="H79" s="18">
        <f t="shared" si="6"/>
        <v>-59502565.390000001</v>
      </c>
      <c r="I79" s="19">
        <f t="shared" si="7"/>
        <v>-70.532162706154125</v>
      </c>
      <c r="J79" s="19">
        <f t="shared" si="8"/>
        <v>765.30814056069084</v>
      </c>
      <c r="K79" s="19">
        <f t="shared" si="9"/>
        <v>46.199892970904699</v>
      </c>
    </row>
    <row r="80" spans="1:11" x14ac:dyDescent="0.2">
      <c r="A80" s="24" t="s">
        <v>47</v>
      </c>
      <c r="B80" s="17" t="s">
        <v>48</v>
      </c>
      <c r="C80" s="18">
        <v>8898305.7699999996</v>
      </c>
      <c r="D80" s="18">
        <v>52515588</v>
      </c>
      <c r="E80" s="18">
        <v>8793460</v>
      </c>
      <c r="F80" s="18">
        <v>3748325.69</v>
      </c>
      <c r="G80" s="18">
        <f t="shared" si="5"/>
        <v>-5149980.08</v>
      </c>
      <c r="H80" s="18">
        <f t="shared" si="6"/>
        <v>5045134.3100000005</v>
      </c>
      <c r="I80" s="19">
        <f t="shared" si="7"/>
        <v>-57.875962156333046</v>
      </c>
      <c r="J80" s="19">
        <f t="shared" si="8"/>
        <v>42.626289196743947</v>
      </c>
      <c r="K80" s="19">
        <f t="shared" si="9"/>
        <v>7.1375487407662659</v>
      </c>
    </row>
    <row r="81" spans="1:11" x14ac:dyDescent="0.2">
      <c r="A81" s="24" t="s">
        <v>49</v>
      </c>
      <c r="B81" s="17" t="s">
        <v>50</v>
      </c>
      <c r="C81" s="18">
        <v>223375867.28</v>
      </c>
      <c r="D81" s="18">
        <v>95636650</v>
      </c>
      <c r="E81" s="18">
        <v>150150</v>
      </c>
      <c r="F81" s="18">
        <v>64697849.700000003</v>
      </c>
      <c r="G81" s="18">
        <f t="shared" si="5"/>
        <v>-158678017.57999998</v>
      </c>
      <c r="H81" s="18">
        <f t="shared" si="6"/>
        <v>-64547699.700000003</v>
      </c>
      <c r="I81" s="19">
        <f t="shared" si="7"/>
        <v>-71.036329712868337</v>
      </c>
      <c r="J81" s="19">
        <f t="shared" si="8"/>
        <v>43088.810989010992</v>
      </c>
      <c r="K81" s="19">
        <f t="shared" si="9"/>
        <v>67.649640279118941</v>
      </c>
    </row>
    <row r="82" spans="1:11" ht="25.5" x14ac:dyDescent="0.2">
      <c r="A82" s="23" t="s">
        <v>74</v>
      </c>
      <c r="B82" s="17" t="s">
        <v>75</v>
      </c>
      <c r="C82" s="18">
        <v>122413728.61</v>
      </c>
      <c r="D82" s="18">
        <v>378987250</v>
      </c>
      <c r="E82" s="18">
        <v>114438365</v>
      </c>
      <c r="F82" s="18">
        <v>108368641.09</v>
      </c>
      <c r="G82" s="18">
        <f t="shared" si="5"/>
        <v>-14045087.519999996</v>
      </c>
      <c r="H82" s="18">
        <f t="shared" si="6"/>
        <v>6069723.9099999964</v>
      </c>
      <c r="I82" s="19">
        <f t="shared" si="7"/>
        <v>-11.473457821668418</v>
      </c>
      <c r="J82" s="19">
        <f t="shared" si="8"/>
        <v>94.696075996891423</v>
      </c>
      <c r="K82" s="19">
        <f t="shared" si="9"/>
        <v>28.594270939193866</v>
      </c>
    </row>
    <row r="83" spans="1:11" x14ac:dyDescent="0.2">
      <c r="A83" s="24" t="s">
        <v>225</v>
      </c>
      <c r="B83" s="17" t="s">
        <v>226</v>
      </c>
      <c r="C83" s="18">
        <v>120615258.88</v>
      </c>
      <c r="D83" s="18">
        <v>371790000</v>
      </c>
      <c r="E83" s="18">
        <v>112322277</v>
      </c>
      <c r="F83" s="18">
        <v>101276443.63</v>
      </c>
      <c r="G83" s="18">
        <f t="shared" si="5"/>
        <v>-19338815.25</v>
      </c>
      <c r="H83" s="18">
        <f t="shared" si="6"/>
        <v>11045833.370000005</v>
      </c>
      <c r="I83" s="19">
        <f t="shared" si="7"/>
        <v>-16.033473235123736</v>
      </c>
      <c r="J83" s="19">
        <f t="shared" si="8"/>
        <v>90.165946003747763</v>
      </c>
      <c r="K83" s="19">
        <f t="shared" si="9"/>
        <v>27.240227986228781</v>
      </c>
    </row>
    <row r="84" spans="1:11" x14ac:dyDescent="0.2">
      <c r="A84" s="24" t="s">
        <v>76</v>
      </c>
      <c r="B84" s="17" t="s">
        <v>77</v>
      </c>
      <c r="C84" s="18">
        <v>1798469.73</v>
      </c>
      <c r="D84" s="18">
        <v>7197250</v>
      </c>
      <c r="E84" s="18">
        <v>2116088</v>
      </c>
      <c r="F84" s="18">
        <v>7092197.46</v>
      </c>
      <c r="G84" s="18">
        <f t="shared" si="5"/>
        <v>5293727.7300000004</v>
      </c>
      <c r="H84" s="18">
        <f t="shared" si="6"/>
        <v>-4976109.46</v>
      </c>
      <c r="I84" s="19">
        <f t="shared" si="7"/>
        <v>294.34622344185908</v>
      </c>
      <c r="J84" s="19">
        <f t="shared" si="8"/>
        <v>335.15607384948072</v>
      </c>
      <c r="K84" s="19">
        <f t="shared" si="9"/>
        <v>98.540379450484565</v>
      </c>
    </row>
    <row r="85" spans="1:11" ht="25.5" x14ac:dyDescent="0.2">
      <c r="A85" s="23" t="s">
        <v>51</v>
      </c>
      <c r="B85" s="17" t="s">
        <v>52</v>
      </c>
      <c r="C85" s="18">
        <v>92815.37</v>
      </c>
      <c r="D85" s="18">
        <v>60600</v>
      </c>
      <c r="E85" s="18">
        <v>60140</v>
      </c>
      <c r="F85" s="18">
        <v>59180.03</v>
      </c>
      <c r="G85" s="18">
        <f t="shared" si="5"/>
        <v>-33635.339999999997</v>
      </c>
      <c r="H85" s="18">
        <f t="shared" si="6"/>
        <v>959.97000000000116</v>
      </c>
      <c r="I85" s="19">
        <f t="shared" si="7"/>
        <v>-36.238976367814942</v>
      </c>
      <c r="J85" s="19">
        <f t="shared" si="8"/>
        <v>98.403774526105749</v>
      </c>
      <c r="K85" s="19">
        <f t="shared" si="9"/>
        <v>97.656815181518155</v>
      </c>
    </row>
    <row r="86" spans="1:11" x14ac:dyDescent="0.2">
      <c r="A86" s="24" t="s">
        <v>53</v>
      </c>
      <c r="B86" s="17" t="s">
        <v>54</v>
      </c>
      <c r="C86" s="18">
        <v>87815.37</v>
      </c>
      <c r="D86" s="18">
        <v>60600</v>
      </c>
      <c r="E86" s="18">
        <v>60140</v>
      </c>
      <c r="F86" s="18">
        <v>59180.03</v>
      </c>
      <c r="G86" s="18">
        <f t="shared" si="5"/>
        <v>-28635.339999999997</v>
      </c>
      <c r="H86" s="18">
        <f t="shared" si="6"/>
        <v>959.97000000000116</v>
      </c>
      <c r="I86" s="19">
        <f t="shared" si="7"/>
        <v>-32.608574102688408</v>
      </c>
      <c r="J86" s="19">
        <f t="shared" si="8"/>
        <v>98.403774526105749</v>
      </c>
      <c r="K86" s="19">
        <f t="shared" si="9"/>
        <v>97.656815181518155</v>
      </c>
    </row>
    <row r="87" spans="1:11" ht="25.5" x14ac:dyDescent="0.2">
      <c r="A87" s="25" t="s">
        <v>78</v>
      </c>
      <c r="B87" s="17" t="s">
        <v>79</v>
      </c>
      <c r="C87" s="18">
        <v>108.75</v>
      </c>
      <c r="D87" s="18">
        <v>600</v>
      </c>
      <c r="E87" s="18">
        <v>140</v>
      </c>
      <c r="F87" s="18">
        <v>43.03</v>
      </c>
      <c r="G87" s="18">
        <f t="shared" si="5"/>
        <v>-65.72</v>
      </c>
      <c r="H87" s="18">
        <f t="shared" si="6"/>
        <v>96.97</v>
      </c>
      <c r="I87" s="19">
        <f t="shared" si="7"/>
        <v>-60.432183908045978</v>
      </c>
      <c r="J87" s="19">
        <f t="shared" si="8"/>
        <v>30.735714285714288</v>
      </c>
      <c r="K87" s="19">
        <f t="shared" si="9"/>
        <v>7.1716666666666669</v>
      </c>
    </row>
    <row r="88" spans="1:11" ht="25.5" x14ac:dyDescent="0.2">
      <c r="A88" s="25" t="s">
        <v>55</v>
      </c>
      <c r="B88" s="17" t="s">
        <v>56</v>
      </c>
      <c r="C88" s="18">
        <v>87706.62</v>
      </c>
      <c r="D88" s="18">
        <v>60000</v>
      </c>
      <c r="E88" s="18">
        <v>60000</v>
      </c>
      <c r="F88" s="18">
        <v>59137</v>
      </c>
      <c r="G88" s="18">
        <f t="shared" si="5"/>
        <v>-28569.619999999995</v>
      </c>
      <c r="H88" s="18">
        <f t="shared" si="6"/>
        <v>863</v>
      </c>
      <c r="I88" s="19">
        <f t="shared" si="7"/>
        <v>-32.574074796178436</v>
      </c>
      <c r="J88" s="19">
        <f t="shared" si="8"/>
        <v>98.561666666666667</v>
      </c>
      <c r="K88" s="19">
        <f t="shared" si="9"/>
        <v>98.561666666666667</v>
      </c>
    </row>
    <row r="89" spans="1:11" ht="25.5" x14ac:dyDescent="0.2">
      <c r="A89" s="26" t="s">
        <v>57</v>
      </c>
      <c r="B89" s="17" t="s">
        <v>58</v>
      </c>
      <c r="C89" s="18">
        <v>87706.62</v>
      </c>
      <c r="D89" s="18">
        <v>60000</v>
      </c>
      <c r="E89" s="18">
        <v>60000</v>
      </c>
      <c r="F89" s="18">
        <v>59137</v>
      </c>
      <c r="G89" s="18">
        <f t="shared" si="5"/>
        <v>-28569.619999999995</v>
      </c>
      <c r="H89" s="18">
        <f t="shared" si="6"/>
        <v>863</v>
      </c>
      <c r="I89" s="19">
        <f t="shared" si="7"/>
        <v>-32.574074796178436</v>
      </c>
      <c r="J89" s="19">
        <f t="shared" si="8"/>
        <v>98.561666666666667</v>
      </c>
      <c r="K89" s="19">
        <f t="shared" si="9"/>
        <v>98.561666666666667</v>
      </c>
    </row>
    <row r="90" spans="1:11" ht="25.5" x14ac:dyDescent="0.2">
      <c r="A90" s="24" t="s">
        <v>156</v>
      </c>
      <c r="B90" s="17" t="s">
        <v>157</v>
      </c>
      <c r="C90" s="18">
        <v>5000</v>
      </c>
      <c r="D90" s="18">
        <v>0</v>
      </c>
      <c r="E90" s="18">
        <v>0</v>
      </c>
      <c r="F90" s="18">
        <v>0</v>
      </c>
      <c r="G90" s="18">
        <f t="shared" si="5"/>
        <v>-5000</v>
      </c>
      <c r="H90" s="18">
        <f t="shared" si="6"/>
        <v>0</v>
      </c>
      <c r="I90" s="19">
        <f t="shared" si="7"/>
        <v>-100</v>
      </c>
      <c r="J90" s="19">
        <f t="shared" si="8"/>
        <v>0</v>
      </c>
      <c r="K90" s="19">
        <f t="shared" si="9"/>
        <v>0</v>
      </c>
    </row>
    <row r="91" spans="1:11" ht="38.25" x14ac:dyDescent="0.2">
      <c r="A91" s="25" t="s">
        <v>180</v>
      </c>
      <c r="B91" s="17" t="s">
        <v>181</v>
      </c>
      <c r="C91" s="18">
        <v>5000</v>
      </c>
      <c r="D91" s="18">
        <v>0</v>
      </c>
      <c r="E91" s="18">
        <v>0</v>
      </c>
      <c r="F91" s="18">
        <v>0</v>
      </c>
      <c r="G91" s="18">
        <f t="shared" si="5"/>
        <v>-5000</v>
      </c>
      <c r="H91" s="18">
        <f t="shared" si="6"/>
        <v>0</v>
      </c>
      <c r="I91" s="19">
        <f t="shared" si="7"/>
        <v>-100</v>
      </c>
      <c r="J91" s="19">
        <f t="shared" si="8"/>
        <v>0</v>
      </c>
      <c r="K91" s="19">
        <f t="shared" si="9"/>
        <v>0</v>
      </c>
    </row>
    <row r="92" spans="1:11" x14ac:dyDescent="0.2">
      <c r="A92" s="22" t="s">
        <v>59</v>
      </c>
      <c r="B92" s="17" t="s">
        <v>60</v>
      </c>
      <c r="C92" s="18">
        <v>1754035.19</v>
      </c>
      <c r="D92" s="18">
        <v>11803134</v>
      </c>
      <c r="E92" s="18">
        <v>789028</v>
      </c>
      <c r="F92" s="18">
        <v>558016.92000000004</v>
      </c>
      <c r="G92" s="18">
        <f t="shared" si="5"/>
        <v>-1196018.27</v>
      </c>
      <c r="H92" s="18">
        <f t="shared" si="6"/>
        <v>231011.07999999996</v>
      </c>
      <c r="I92" s="19">
        <f t="shared" si="7"/>
        <v>-68.186674749666793</v>
      </c>
      <c r="J92" s="19">
        <f t="shared" si="8"/>
        <v>70.722068164881364</v>
      </c>
      <c r="K92" s="19">
        <f t="shared" si="9"/>
        <v>4.7277013037384821</v>
      </c>
    </row>
    <row r="93" spans="1:11" x14ac:dyDescent="0.2">
      <c r="A93" s="23" t="s">
        <v>61</v>
      </c>
      <c r="B93" s="17" t="s">
        <v>62</v>
      </c>
      <c r="C93" s="18">
        <v>1754035.19</v>
      </c>
      <c r="D93" s="18">
        <v>11803134</v>
      </c>
      <c r="E93" s="18">
        <v>789028</v>
      </c>
      <c r="F93" s="18">
        <v>558016.92000000004</v>
      </c>
      <c r="G93" s="18">
        <f t="shared" si="5"/>
        <v>-1196018.27</v>
      </c>
      <c r="H93" s="18">
        <f t="shared" si="6"/>
        <v>231011.07999999996</v>
      </c>
      <c r="I93" s="19">
        <f t="shared" si="7"/>
        <v>-68.186674749666793</v>
      </c>
      <c r="J93" s="19">
        <f t="shared" si="8"/>
        <v>70.722068164881364</v>
      </c>
      <c r="K93" s="19">
        <f t="shared" si="9"/>
        <v>4.7277013037384821</v>
      </c>
    </row>
    <row r="94" spans="1:11" x14ac:dyDescent="0.2">
      <c r="A94" s="16"/>
      <c r="B94" s="17" t="s">
        <v>63</v>
      </c>
      <c r="C94" s="18">
        <v>1047264179.25</v>
      </c>
      <c r="D94" s="18">
        <v>25476795</v>
      </c>
      <c r="E94" s="18">
        <v>130000</v>
      </c>
      <c r="F94" s="18">
        <v>628178848.88</v>
      </c>
      <c r="G94" s="18">
        <f t="shared" si="5"/>
        <v>-419085330.37</v>
      </c>
      <c r="H94" s="18">
        <f t="shared" si="6"/>
        <v>-628048848.88</v>
      </c>
      <c r="I94" s="19">
        <f t="shared" si="7"/>
        <v>-40.01715504774819</v>
      </c>
      <c r="J94" s="19">
        <f t="shared" si="8"/>
        <v>483214.49913846154</v>
      </c>
      <c r="K94" s="19">
        <f t="shared" si="9"/>
        <v>2465.6902443184081</v>
      </c>
    </row>
    <row r="95" spans="1:11" x14ac:dyDescent="0.2">
      <c r="A95" s="16" t="s">
        <v>64</v>
      </c>
      <c r="B95" s="17" t="s">
        <v>65</v>
      </c>
      <c r="C95" s="18">
        <v>-1047264179.25</v>
      </c>
      <c r="D95" s="18">
        <v>-25476795</v>
      </c>
      <c r="E95" s="18">
        <v>-130000</v>
      </c>
      <c r="F95" s="18">
        <v>-628178848.88</v>
      </c>
      <c r="G95" s="18">
        <f t="shared" si="5"/>
        <v>419085330.37</v>
      </c>
      <c r="H95" s="18">
        <f t="shared" si="6"/>
        <v>628048848.88</v>
      </c>
      <c r="I95" s="19">
        <f t="shared" si="7"/>
        <v>-40.01715504774819</v>
      </c>
      <c r="J95" s="19">
        <f t="shared" si="8"/>
        <v>483214.49913846154</v>
      </c>
      <c r="K95" s="19">
        <f t="shared" si="9"/>
        <v>2465.6902443184081</v>
      </c>
    </row>
    <row r="96" spans="1:11" x14ac:dyDescent="0.2">
      <c r="A96" s="22" t="s">
        <v>301</v>
      </c>
      <c r="B96" s="17" t="s">
        <v>302</v>
      </c>
      <c r="C96" s="18">
        <v>0</v>
      </c>
      <c r="D96" s="18">
        <v>-404457337</v>
      </c>
      <c r="E96" s="18">
        <v>0</v>
      </c>
      <c r="F96" s="18">
        <v>0</v>
      </c>
      <c r="G96" s="18">
        <f t="shared" si="5"/>
        <v>0</v>
      </c>
      <c r="H96" s="18">
        <f t="shared" si="6"/>
        <v>0</v>
      </c>
      <c r="I96" s="19">
        <f t="shared" si="7"/>
        <v>0</v>
      </c>
      <c r="J96" s="19">
        <f t="shared" si="8"/>
        <v>0</v>
      </c>
      <c r="K96" s="19">
        <f t="shared" si="9"/>
        <v>0</v>
      </c>
    </row>
    <row r="97" spans="1:11" x14ac:dyDescent="0.2">
      <c r="A97" s="23" t="s">
        <v>303</v>
      </c>
      <c r="B97" s="17" t="s">
        <v>304</v>
      </c>
      <c r="C97" s="18">
        <v>0</v>
      </c>
      <c r="D97" s="18">
        <v>-541849549</v>
      </c>
      <c r="E97" s="18">
        <v>0</v>
      </c>
      <c r="F97" s="18">
        <v>0</v>
      </c>
      <c r="G97" s="18">
        <f t="shared" si="5"/>
        <v>0</v>
      </c>
      <c r="H97" s="18">
        <f t="shared" si="6"/>
        <v>0</v>
      </c>
      <c r="I97" s="19">
        <f t="shared" si="7"/>
        <v>0</v>
      </c>
      <c r="J97" s="19">
        <f t="shared" si="8"/>
        <v>0</v>
      </c>
      <c r="K97" s="19">
        <f t="shared" si="9"/>
        <v>0</v>
      </c>
    </row>
    <row r="98" spans="1:11" x14ac:dyDescent="0.2">
      <c r="A98" s="23" t="s">
        <v>305</v>
      </c>
      <c r="B98" s="17" t="s">
        <v>306</v>
      </c>
      <c r="C98" s="18">
        <v>0</v>
      </c>
      <c r="D98" s="18">
        <v>137392212</v>
      </c>
      <c r="E98" s="18">
        <v>0</v>
      </c>
      <c r="F98" s="18">
        <v>0</v>
      </c>
      <c r="G98" s="18">
        <f t="shared" si="5"/>
        <v>0</v>
      </c>
      <c r="H98" s="18">
        <f t="shared" si="6"/>
        <v>0</v>
      </c>
      <c r="I98" s="19">
        <f t="shared" si="7"/>
        <v>0</v>
      </c>
      <c r="J98" s="19">
        <f t="shared" si="8"/>
        <v>0</v>
      </c>
      <c r="K98" s="19">
        <f t="shared" si="9"/>
        <v>0</v>
      </c>
    </row>
    <row r="99" spans="1:11" x14ac:dyDescent="0.2">
      <c r="A99" s="22" t="s">
        <v>66</v>
      </c>
      <c r="B99" s="17" t="s">
        <v>67</v>
      </c>
      <c r="C99" s="18">
        <v>-1047134179.25</v>
      </c>
      <c r="D99" s="18">
        <v>404479177</v>
      </c>
      <c r="E99" s="18">
        <v>0</v>
      </c>
      <c r="F99" s="18">
        <v>-613213667.74000001</v>
      </c>
      <c r="G99" s="18">
        <f t="shared" si="5"/>
        <v>433920511.50999999</v>
      </c>
      <c r="H99" s="18">
        <f t="shared" si="6"/>
        <v>613213667.74000001</v>
      </c>
      <c r="I99" s="19">
        <f t="shared" si="7"/>
        <v>-41.438864293474929</v>
      </c>
      <c r="J99" s="19">
        <f t="shared" si="8"/>
        <v>0</v>
      </c>
      <c r="K99" s="19">
        <f t="shared" si="9"/>
        <v>-151.60574452513782</v>
      </c>
    </row>
    <row r="100" spans="1:11" ht="25.5" x14ac:dyDescent="0.2">
      <c r="A100" s="23" t="s">
        <v>80</v>
      </c>
      <c r="B100" s="17" t="s">
        <v>81</v>
      </c>
      <c r="C100" s="18">
        <v>-550003.07999999996</v>
      </c>
      <c r="D100" s="18">
        <v>21840</v>
      </c>
      <c r="E100" s="18">
        <v>0</v>
      </c>
      <c r="F100" s="18">
        <v>-21839.86</v>
      </c>
      <c r="G100" s="18">
        <f t="shared" si="5"/>
        <v>528163.22</v>
      </c>
      <c r="H100" s="18">
        <f t="shared" si="6"/>
        <v>21839.86</v>
      </c>
      <c r="I100" s="19">
        <f t="shared" si="7"/>
        <v>-96.0291386004602</v>
      </c>
      <c r="J100" s="19">
        <f t="shared" si="8"/>
        <v>0</v>
      </c>
      <c r="K100" s="19">
        <f t="shared" si="9"/>
        <v>-99.999358974358969</v>
      </c>
    </row>
    <row r="101" spans="1:11" ht="25.5" x14ac:dyDescent="0.2">
      <c r="A101" s="23" t="s">
        <v>307</v>
      </c>
      <c r="B101" s="17" t="s">
        <v>308</v>
      </c>
      <c r="C101" s="18">
        <v>0</v>
      </c>
      <c r="D101" s="18">
        <v>404457337</v>
      </c>
      <c r="E101" s="18">
        <v>0</v>
      </c>
      <c r="F101" s="18">
        <v>0</v>
      </c>
      <c r="G101" s="18">
        <f t="shared" si="5"/>
        <v>0</v>
      </c>
      <c r="H101" s="18">
        <f t="shared" si="6"/>
        <v>0</v>
      </c>
      <c r="I101" s="19">
        <f t="shared" si="7"/>
        <v>0</v>
      </c>
      <c r="J101" s="19">
        <f t="shared" si="8"/>
        <v>0</v>
      </c>
      <c r="K101" s="19">
        <f t="shared" si="9"/>
        <v>0</v>
      </c>
    </row>
    <row r="102" spans="1:11" x14ac:dyDescent="0.2">
      <c r="A102" s="22" t="s">
        <v>309</v>
      </c>
      <c r="B102" s="17" t="s">
        <v>310</v>
      </c>
      <c r="C102" s="18">
        <v>-130000</v>
      </c>
      <c r="D102" s="18">
        <v>-25498635</v>
      </c>
      <c r="E102" s="18">
        <v>-130000</v>
      </c>
      <c r="F102" s="18">
        <v>-14965181.140000001</v>
      </c>
      <c r="G102" s="18">
        <f t="shared" si="5"/>
        <v>-14835181.140000001</v>
      </c>
      <c r="H102" s="18">
        <f t="shared" si="6"/>
        <v>14835181.140000001</v>
      </c>
      <c r="I102" s="19">
        <f t="shared" si="7"/>
        <v>11411.677800000001</v>
      </c>
      <c r="J102" s="19">
        <f t="shared" si="8"/>
        <v>11511.677800000001</v>
      </c>
      <c r="K102" s="19">
        <f t="shared" si="9"/>
        <v>58.690126510693617</v>
      </c>
    </row>
    <row r="103" spans="1:11" x14ac:dyDescent="0.2">
      <c r="A103" s="27" t="s">
        <v>261</v>
      </c>
      <c r="B103" s="28" t="s">
        <v>311</v>
      </c>
      <c r="C103" s="29"/>
      <c r="D103" s="29"/>
      <c r="E103" s="29"/>
      <c r="F103" s="29"/>
      <c r="G103" s="29"/>
      <c r="H103" s="29"/>
      <c r="I103" s="30"/>
      <c r="J103" s="30"/>
      <c r="K103" s="30"/>
    </row>
    <row r="104" spans="1:11" x14ac:dyDescent="0.2">
      <c r="A104" s="16" t="s">
        <v>25</v>
      </c>
      <c r="B104" s="17" t="s">
        <v>26</v>
      </c>
      <c r="C104" s="18">
        <v>199559</v>
      </c>
      <c r="D104" s="18">
        <v>247532</v>
      </c>
      <c r="E104" s="18">
        <v>43338</v>
      </c>
      <c r="F104" s="18">
        <v>247532</v>
      </c>
      <c r="G104" s="18">
        <f t="shared" ref="G104:G120" si="10">F104-C104</f>
        <v>47973</v>
      </c>
      <c r="H104" s="18">
        <f t="shared" ref="H104:H120" si="11">E104-F104</f>
        <v>-204194</v>
      </c>
      <c r="I104" s="19">
        <f t="shared" ref="I104:I120" si="12">IF(ISERROR(F104/C104),0,F104/C104*100-100)</f>
        <v>24.03950711318457</v>
      </c>
      <c r="J104" s="19">
        <f t="shared" ref="J104:J120" si="13">IF(ISERROR(F104/E104),0,F104/E104*100)</f>
        <v>571.16618210346576</v>
      </c>
      <c r="K104" s="19">
        <f t="shared" ref="K104:K120" si="14">IF(ISERROR(F104/D104),0,F104/D104*100)</f>
        <v>100</v>
      </c>
    </row>
    <row r="105" spans="1:11" x14ac:dyDescent="0.2">
      <c r="A105" s="22" t="s">
        <v>29</v>
      </c>
      <c r="B105" s="17" t="s">
        <v>30</v>
      </c>
      <c r="C105" s="18">
        <v>199559</v>
      </c>
      <c r="D105" s="18">
        <v>247532</v>
      </c>
      <c r="E105" s="18">
        <v>43338</v>
      </c>
      <c r="F105" s="18">
        <v>247532</v>
      </c>
      <c r="G105" s="18">
        <f t="shared" si="10"/>
        <v>47973</v>
      </c>
      <c r="H105" s="18">
        <f t="shared" si="11"/>
        <v>-204194</v>
      </c>
      <c r="I105" s="19">
        <f t="shared" si="12"/>
        <v>24.03950711318457</v>
      </c>
      <c r="J105" s="19">
        <f t="shared" si="13"/>
        <v>571.16618210346576</v>
      </c>
      <c r="K105" s="19">
        <f t="shared" si="14"/>
        <v>100</v>
      </c>
    </row>
    <row r="106" spans="1:11" x14ac:dyDescent="0.2">
      <c r="A106" s="23" t="s">
        <v>31</v>
      </c>
      <c r="B106" s="17" t="s">
        <v>32</v>
      </c>
      <c r="C106" s="18">
        <v>199559</v>
      </c>
      <c r="D106" s="18">
        <v>247532</v>
      </c>
      <c r="E106" s="18">
        <v>43338</v>
      </c>
      <c r="F106" s="18">
        <v>247532</v>
      </c>
      <c r="G106" s="18">
        <f t="shared" si="10"/>
        <v>47973</v>
      </c>
      <c r="H106" s="18">
        <f t="shared" si="11"/>
        <v>-204194</v>
      </c>
      <c r="I106" s="19">
        <f t="shared" si="12"/>
        <v>24.03950711318457</v>
      </c>
      <c r="J106" s="19">
        <f t="shared" si="13"/>
        <v>571.16618210346576</v>
      </c>
      <c r="K106" s="19">
        <f t="shared" si="14"/>
        <v>100</v>
      </c>
    </row>
    <row r="107" spans="1:11" x14ac:dyDescent="0.2">
      <c r="A107" s="16" t="s">
        <v>33</v>
      </c>
      <c r="B107" s="17" t="s">
        <v>34</v>
      </c>
      <c r="C107" s="18">
        <v>32221.63</v>
      </c>
      <c r="D107" s="18">
        <v>247532</v>
      </c>
      <c r="E107" s="18">
        <v>43338</v>
      </c>
      <c r="F107" s="18">
        <v>32562.52</v>
      </c>
      <c r="G107" s="18">
        <f t="shared" si="10"/>
        <v>340.88999999999942</v>
      </c>
      <c r="H107" s="18">
        <f t="shared" si="11"/>
        <v>10775.48</v>
      </c>
      <c r="I107" s="19">
        <f t="shared" si="12"/>
        <v>1.0579539272221865</v>
      </c>
      <c r="J107" s="19">
        <f t="shared" si="13"/>
        <v>75.136185333887113</v>
      </c>
      <c r="K107" s="19">
        <f t="shared" si="14"/>
        <v>13.154872905321332</v>
      </c>
    </row>
    <row r="108" spans="1:11" x14ac:dyDescent="0.2">
      <c r="A108" s="22" t="s">
        <v>35</v>
      </c>
      <c r="B108" s="17" t="s">
        <v>36</v>
      </c>
      <c r="C108" s="18">
        <v>32221.63</v>
      </c>
      <c r="D108" s="18">
        <v>245532</v>
      </c>
      <c r="E108" s="18">
        <v>42838</v>
      </c>
      <c r="F108" s="18">
        <v>32562.52</v>
      </c>
      <c r="G108" s="18">
        <f t="shared" si="10"/>
        <v>340.88999999999942</v>
      </c>
      <c r="H108" s="18">
        <f t="shared" si="11"/>
        <v>10275.48</v>
      </c>
      <c r="I108" s="19">
        <f t="shared" si="12"/>
        <v>1.0579539272221865</v>
      </c>
      <c r="J108" s="19">
        <f t="shared" si="13"/>
        <v>76.01316588076007</v>
      </c>
      <c r="K108" s="19">
        <f t="shared" si="14"/>
        <v>13.26202694557125</v>
      </c>
    </row>
    <row r="109" spans="1:11" x14ac:dyDescent="0.2">
      <c r="A109" s="23" t="s">
        <v>37</v>
      </c>
      <c r="B109" s="17" t="s">
        <v>38</v>
      </c>
      <c r="C109" s="18">
        <v>27221.63</v>
      </c>
      <c r="D109" s="18">
        <v>245532</v>
      </c>
      <c r="E109" s="18">
        <v>42838</v>
      </c>
      <c r="F109" s="18">
        <v>32562.52</v>
      </c>
      <c r="G109" s="18">
        <f t="shared" si="10"/>
        <v>5340.8899999999994</v>
      </c>
      <c r="H109" s="18">
        <f t="shared" si="11"/>
        <v>10275.48</v>
      </c>
      <c r="I109" s="19">
        <f t="shared" si="12"/>
        <v>19.620022753964392</v>
      </c>
      <c r="J109" s="19">
        <f t="shared" si="13"/>
        <v>76.01316588076007</v>
      </c>
      <c r="K109" s="19">
        <f t="shared" si="14"/>
        <v>13.26202694557125</v>
      </c>
    </row>
    <row r="110" spans="1:11" x14ac:dyDescent="0.2">
      <c r="A110" s="24" t="s">
        <v>39</v>
      </c>
      <c r="B110" s="17" t="s">
        <v>40</v>
      </c>
      <c r="C110" s="18">
        <v>24426.21</v>
      </c>
      <c r="D110" s="18">
        <v>195221</v>
      </c>
      <c r="E110" s="18">
        <v>30260</v>
      </c>
      <c r="F110" s="18">
        <v>26272.97</v>
      </c>
      <c r="G110" s="18">
        <f t="shared" si="10"/>
        <v>1846.760000000002</v>
      </c>
      <c r="H110" s="18">
        <f t="shared" si="11"/>
        <v>3987.0299999999988</v>
      </c>
      <c r="I110" s="19">
        <f t="shared" si="12"/>
        <v>7.5605671121307978</v>
      </c>
      <c r="J110" s="19">
        <f t="shared" si="13"/>
        <v>86.824091209517519</v>
      </c>
      <c r="K110" s="19">
        <f t="shared" si="14"/>
        <v>13.4580654745135</v>
      </c>
    </row>
    <row r="111" spans="1:11" x14ac:dyDescent="0.2">
      <c r="A111" s="24" t="s">
        <v>41</v>
      </c>
      <c r="B111" s="17" t="s">
        <v>42</v>
      </c>
      <c r="C111" s="18">
        <v>2795.42</v>
      </c>
      <c r="D111" s="18">
        <v>50311</v>
      </c>
      <c r="E111" s="18">
        <v>12578</v>
      </c>
      <c r="F111" s="18">
        <v>6289.55</v>
      </c>
      <c r="G111" s="18">
        <f t="shared" si="10"/>
        <v>3494.13</v>
      </c>
      <c r="H111" s="18">
        <f t="shared" si="11"/>
        <v>6288.45</v>
      </c>
      <c r="I111" s="19">
        <f t="shared" si="12"/>
        <v>124.99481294402989</v>
      </c>
      <c r="J111" s="19">
        <f t="shared" si="13"/>
        <v>50.004372714262999</v>
      </c>
      <c r="K111" s="19">
        <f t="shared" si="14"/>
        <v>12.501341654906481</v>
      </c>
    </row>
    <row r="112" spans="1:11" x14ac:dyDescent="0.2">
      <c r="A112" s="25" t="s">
        <v>43</v>
      </c>
      <c r="B112" s="17" t="s">
        <v>44</v>
      </c>
      <c r="C112" s="18">
        <v>143</v>
      </c>
      <c r="D112" s="18">
        <v>0</v>
      </c>
      <c r="E112" s="18">
        <v>0</v>
      </c>
      <c r="F112" s="18">
        <v>0</v>
      </c>
      <c r="G112" s="18">
        <f t="shared" si="10"/>
        <v>-143</v>
      </c>
      <c r="H112" s="18">
        <f t="shared" si="11"/>
        <v>0</v>
      </c>
      <c r="I112" s="19">
        <f t="shared" si="12"/>
        <v>-100</v>
      </c>
      <c r="J112" s="19">
        <f t="shared" si="13"/>
        <v>0</v>
      </c>
      <c r="K112" s="19">
        <f t="shared" si="14"/>
        <v>0</v>
      </c>
    </row>
    <row r="113" spans="1:11" ht="25.5" x14ac:dyDescent="0.2">
      <c r="A113" s="23" t="s">
        <v>51</v>
      </c>
      <c r="B113" s="17" t="s">
        <v>52</v>
      </c>
      <c r="C113" s="18">
        <v>5000</v>
      </c>
      <c r="D113" s="18">
        <v>0</v>
      </c>
      <c r="E113" s="18">
        <v>0</v>
      </c>
      <c r="F113" s="18">
        <v>0</v>
      </c>
      <c r="G113" s="18">
        <f t="shared" si="10"/>
        <v>-5000</v>
      </c>
      <c r="H113" s="18">
        <f t="shared" si="11"/>
        <v>0</v>
      </c>
      <c r="I113" s="19">
        <f t="shared" si="12"/>
        <v>-100</v>
      </c>
      <c r="J113" s="19">
        <f t="shared" si="13"/>
        <v>0</v>
      </c>
      <c r="K113" s="19">
        <f t="shared" si="14"/>
        <v>0</v>
      </c>
    </row>
    <row r="114" spans="1:11" ht="25.5" x14ac:dyDescent="0.2">
      <c r="A114" s="24" t="s">
        <v>156</v>
      </c>
      <c r="B114" s="17" t="s">
        <v>157</v>
      </c>
      <c r="C114" s="18">
        <v>5000</v>
      </c>
      <c r="D114" s="18">
        <v>0</v>
      </c>
      <c r="E114" s="18">
        <v>0</v>
      </c>
      <c r="F114" s="18">
        <v>0</v>
      </c>
      <c r="G114" s="18">
        <f t="shared" si="10"/>
        <v>-5000</v>
      </c>
      <c r="H114" s="18">
        <f t="shared" si="11"/>
        <v>0</v>
      </c>
      <c r="I114" s="19">
        <f t="shared" si="12"/>
        <v>-100</v>
      </c>
      <c r="J114" s="19">
        <f t="shared" si="13"/>
        <v>0</v>
      </c>
      <c r="K114" s="19">
        <f t="shared" si="14"/>
        <v>0</v>
      </c>
    </row>
    <row r="115" spans="1:11" ht="38.25" x14ac:dyDescent="0.2">
      <c r="A115" s="25" t="s">
        <v>180</v>
      </c>
      <c r="B115" s="17" t="s">
        <v>181</v>
      </c>
      <c r="C115" s="18">
        <v>5000</v>
      </c>
      <c r="D115" s="18">
        <v>0</v>
      </c>
      <c r="E115" s="18">
        <v>0</v>
      </c>
      <c r="F115" s="18">
        <v>0</v>
      </c>
      <c r="G115" s="18">
        <f t="shared" si="10"/>
        <v>-5000</v>
      </c>
      <c r="H115" s="18">
        <f t="shared" si="11"/>
        <v>0</v>
      </c>
      <c r="I115" s="19">
        <f t="shared" si="12"/>
        <v>-100</v>
      </c>
      <c r="J115" s="19">
        <f t="shared" si="13"/>
        <v>0</v>
      </c>
      <c r="K115" s="19">
        <f t="shared" si="14"/>
        <v>0</v>
      </c>
    </row>
    <row r="116" spans="1:11" x14ac:dyDescent="0.2">
      <c r="A116" s="22" t="s">
        <v>59</v>
      </c>
      <c r="B116" s="17" t="s">
        <v>60</v>
      </c>
      <c r="C116" s="18">
        <v>0</v>
      </c>
      <c r="D116" s="18">
        <v>2000</v>
      </c>
      <c r="E116" s="18">
        <v>500</v>
      </c>
      <c r="F116" s="18">
        <v>0</v>
      </c>
      <c r="G116" s="18">
        <f t="shared" si="10"/>
        <v>0</v>
      </c>
      <c r="H116" s="18">
        <f t="shared" si="11"/>
        <v>500</v>
      </c>
      <c r="I116" s="19">
        <f t="shared" si="12"/>
        <v>0</v>
      </c>
      <c r="J116" s="19">
        <f t="shared" si="13"/>
        <v>0</v>
      </c>
      <c r="K116" s="19">
        <f t="shared" si="14"/>
        <v>0</v>
      </c>
    </row>
    <row r="117" spans="1:11" x14ac:dyDescent="0.2">
      <c r="A117" s="23" t="s">
        <v>61</v>
      </c>
      <c r="B117" s="17" t="s">
        <v>62</v>
      </c>
      <c r="C117" s="18">
        <v>0</v>
      </c>
      <c r="D117" s="18">
        <v>2000</v>
      </c>
      <c r="E117" s="18">
        <v>500</v>
      </c>
      <c r="F117" s="18">
        <v>0</v>
      </c>
      <c r="G117" s="18">
        <f t="shared" si="10"/>
        <v>0</v>
      </c>
      <c r="H117" s="18">
        <f t="shared" si="11"/>
        <v>500</v>
      </c>
      <c r="I117" s="19">
        <f t="shared" si="12"/>
        <v>0</v>
      </c>
      <c r="J117" s="19">
        <f t="shared" si="13"/>
        <v>0</v>
      </c>
      <c r="K117" s="19">
        <f t="shared" si="14"/>
        <v>0</v>
      </c>
    </row>
    <row r="118" spans="1:11" x14ac:dyDescent="0.2">
      <c r="A118" s="16"/>
      <c r="B118" s="17" t="s">
        <v>63</v>
      </c>
      <c r="C118" s="18">
        <v>167337.37</v>
      </c>
      <c r="D118" s="18">
        <v>0</v>
      </c>
      <c r="E118" s="18">
        <v>0</v>
      </c>
      <c r="F118" s="18">
        <v>214969.48</v>
      </c>
      <c r="G118" s="18">
        <f t="shared" si="10"/>
        <v>47632.110000000015</v>
      </c>
      <c r="H118" s="18">
        <f t="shared" si="11"/>
        <v>-214969.48</v>
      </c>
      <c r="I118" s="19">
        <f t="shared" si="12"/>
        <v>28.464717713682262</v>
      </c>
      <c r="J118" s="19">
        <f t="shared" si="13"/>
        <v>0</v>
      </c>
      <c r="K118" s="19">
        <f t="shared" si="14"/>
        <v>0</v>
      </c>
    </row>
    <row r="119" spans="1:11" x14ac:dyDescent="0.2">
      <c r="A119" s="16" t="s">
        <v>64</v>
      </c>
      <c r="B119" s="17" t="s">
        <v>65</v>
      </c>
      <c r="C119" s="18">
        <v>-167337.37</v>
      </c>
      <c r="D119" s="18">
        <v>0</v>
      </c>
      <c r="E119" s="18">
        <v>0</v>
      </c>
      <c r="F119" s="18">
        <v>-214969.48</v>
      </c>
      <c r="G119" s="18">
        <f t="shared" si="10"/>
        <v>-47632.110000000015</v>
      </c>
      <c r="H119" s="18">
        <f t="shared" si="11"/>
        <v>214969.48</v>
      </c>
      <c r="I119" s="19">
        <f t="shared" si="12"/>
        <v>28.464717713682262</v>
      </c>
      <c r="J119" s="19">
        <f t="shared" si="13"/>
        <v>0</v>
      </c>
      <c r="K119" s="19">
        <f t="shared" si="14"/>
        <v>0</v>
      </c>
    </row>
    <row r="120" spans="1:11" x14ac:dyDescent="0.2">
      <c r="A120" s="22" t="s">
        <v>66</v>
      </c>
      <c r="B120" s="17" t="s">
        <v>67</v>
      </c>
      <c r="C120" s="18">
        <v>-167337.37</v>
      </c>
      <c r="D120" s="18">
        <v>0</v>
      </c>
      <c r="E120" s="18">
        <v>0</v>
      </c>
      <c r="F120" s="18">
        <v>-214969.48</v>
      </c>
      <c r="G120" s="18">
        <f t="shared" si="10"/>
        <v>-47632.110000000015</v>
      </c>
      <c r="H120" s="18">
        <f t="shared" si="11"/>
        <v>214969.48</v>
      </c>
      <c r="I120" s="19">
        <f t="shared" si="12"/>
        <v>28.464717713682262</v>
      </c>
      <c r="J120" s="19">
        <f t="shared" si="13"/>
        <v>0</v>
      </c>
      <c r="K120" s="19">
        <f t="shared" si="14"/>
        <v>0</v>
      </c>
    </row>
    <row r="121" spans="1:11" x14ac:dyDescent="0.2">
      <c r="A121" s="27" t="s">
        <v>206</v>
      </c>
      <c r="B121" s="28" t="s">
        <v>312</v>
      </c>
      <c r="C121" s="29"/>
      <c r="D121" s="29"/>
      <c r="E121" s="29"/>
      <c r="F121" s="29"/>
      <c r="G121" s="29"/>
      <c r="H121" s="29"/>
      <c r="I121" s="30"/>
      <c r="J121" s="30"/>
      <c r="K121" s="30"/>
    </row>
    <row r="122" spans="1:11" x14ac:dyDescent="0.2">
      <c r="A122" s="16" t="s">
        <v>25</v>
      </c>
      <c r="B122" s="17" t="s">
        <v>26</v>
      </c>
      <c r="C122" s="18">
        <v>239148466</v>
      </c>
      <c r="D122" s="18">
        <v>180089118</v>
      </c>
      <c r="E122" s="18">
        <v>52193495</v>
      </c>
      <c r="F122" s="18">
        <v>180089118</v>
      </c>
      <c r="G122" s="18">
        <f t="shared" ref="G122:G136" si="15">F122-C122</f>
        <v>-59059348</v>
      </c>
      <c r="H122" s="18">
        <f t="shared" ref="H122:H136" si="16">E122-F122</f>
        <v>-127895623</v>
      </c>
      <c r="I122" s="19">
        <f t="shared" ref="I122:I136" si="17">IF(ISERROR(F122/C122),0,F122/C122*100-100)</f>
        <v>-24.695683391922742</v>
      </c>
      <c r="J122" s="19">
        <f t="shared" ref="J122:J136" si="18">IF(ISERROR(F122/E122),0,F122/E122*100)</f>
        <v>345.04130830863119</v>
      </c>
      <c r="K122" s="19">
        <f t="shared" ref="K122:K136" si="19">IF(ISERROR(F122/D122),0,F122/D122*100)</f>
        <v>100</v>
      </c>
    </row>
    <row r="123" spans="1:11" x14ac:dyDescent="0.2">
      <c r="A123" s="22" t="s">
        <v>29</v>
      </c>
      <c r="B123" s="17" t="s">
        <v>30</v>
      </c>
      <c r="C123" s="18">
        <v>239148466</v>
      </c>
      <c r="D123" s="18">
        <v>180089118</v>
      </c>
      <c r="E123" s="18">
        <v>52193495</v>
      </c>
      <c r="F123" s="18">
        <v>180089118</v>
      </c>
      <c r="G123" s="18">
        <f t="shared" si="15"/>
        <v>-59059348</v>
      </c>
      <c r="H123" s="18">
        <f t="shared" si="16"/>
        <v>-127895623</v>
      </c>
      <c r="I123" s="19">
        <f t="shared" si="17"/>
        <v>-24.695683391922742</v>
      </c>
      <c r="J123" s="19">
        <f t="shared" si="18"/>
        <v>345.04130830863119</v>
      </c>
      <c r="K123" s="19">
        <f t="shared" si="19"/>
        <v>100</v>
      </c>
    </row>
    <row r="124" spans="1:11" x14ac:dyDescent="0.2">
      <c r="A124" s="23" t="s">
        <v>31</v>
      </c>
      <c r="B124" s="17" t="s">
        <v>32</v>
      </c>
      <c r="C124" s="18">
        <v>239148466</v>
      </c>
      <c r="D124" s="18">
        <v>180089118</v>
      </c>
      <c r="E124" s="18">
        <v>52193495</v>
      </c>
      <c r="F124" s="18">
        <v>180089118</v>
      </c>
      <c r="G124" s="18">
        <f t="shared" si="15"/>
        <v>-59059348</v>
      </c>
      <c r="H124" s="18">
        <f t="shared" si="16"/>
        <v>-127895623</v>
      </c>
      <c r="I124" s="19">
        <f t="shared" si="17"/>
        <v>-24.695683391922742</v>
      </c>
      <c r="J124" s="19">
        <f t="shared" si="18"/>
        <v>345.04130830863119</v>
      </c>
      <c r="K124" s="19">
        <f t="shared" si="19"/>
        <v>100</v>
      </c>
    </row>
    <row r="125" spans="1:11" x14ac:dyDescent="0.2">
      <c r="A125" s="16" t="s">
        <v>33</v>
      </c>
      <c r="B125" s="17" t="s">
        <v>34</v>
      </c>
      <c r="C125" s="18">
        <v>94473190.620000005</v>
      </c>
      <c r="D125" s="18">
        <v>180089118</v>
      </c>
      <c r="E125" s="18">
        <v>52193495</v>
      </c>
      <c r="F125" s="18">
        <v>50784751.350000001</v>
      </c>
      <c r="G125" s="18">
        <f t="shared" si="15"/>
        <v>-43688439.270000003</v>
      </c>
      <c r="H125" s="18">
        <f t="shared" si="16"/>
        <v>1408743.6499999985</v>
      </c>
      <c r="I125" s="19">
        <f t="shared" si="17"/>
        <v>-46.244272034516364</v>
      </c>
      <c r="J125" s="19">
        <f t="shared" si="18"/>
        <v>97.300921024736894</v>
      </c>
      <c r="K125" s="19">
        <f t="shared" si="19"/>
        <v>28.199789034449047</v>
      </c>
    </row>
    <row r="126" spans="1:11" x14ac:dyDescent="0.2">
      <c r="A126" s="22" t="s">
        <v>35</v>
      </c>
      <c r="B126" s="17" t="s">
        <v>36</v>
      </c>
      <c r="C126" s="18">
        <v>94451152.890000001</v>
      </c>
      <c r="D126" s="18">
        <v>178742960</v>
      </c>
      <c r="E126" s="18">
        <v>52056104</v>
      </c>
      <c r="F126" s="18">
        <v>50732585.969999999</v>
      </c>
      <c r="G126" s="18">
        <f t="shared" si="15"/>
        <v>-43718566.920000002</v>
      </c>
      <c r="H126" s="18">
        <f t="shared" si="16"/>
        <v>1323518.0300000012</v>
      </c>
      <c r="I126" s="19">
        <f t="shared" si="17"/>
        <v>-46.286959536550768</v>
      </c>
      <c r="J126" s="19">
        <f t="shared" si="18"/>
        <v>97.457516163714445</v>
      </c>
      <c r="K126" s="19">
        <f t="shared" si="19"/>
        <v>28.382984129836498</v>
      </c>
    </row>
    <row r="127" spans="1:11" x14ac:dyDescent="0.2">
      <c r="A127" s="23" t="s">
        <v>37</v>
      </c>
      <c r="B127" s="17" t="s">
        <v>38</v>
      </c>
      <c r="C127" s="18">
        <v>2654309.4500000002</v>
      </c>
      <c r="D127" s="18">
        <v>12866276</v>
      </c>
      <c r="E127" s="18">
        <v>3098843</v>
      </c>
      <c r="F127" s="18">
        <v>1984472.3</v>
      </c>
      <c r="G127" s="18">
        <f t="shared" si="15"/>
        <v>-669837.15000000014</v>
      </c>
      <c r="H127" s="18">
        <f t="shared" si="16"/>
        <v>1114370.7</v>
      </c>
      <c r="I127" s="19">
        <f t="shared" si="17"/>
        <v>-25.235834879765065</v>
      </c>
      <c r="J127" s="19">
        <f t="shared" si="18"/>
        <v>64.039136542251413</v>
      </c>
      <c r="K127" s="19">
        <f t="shared" si="19"/>
        <v>15.423828153538754</v>
      </c>
    </row>
    <row r="128" spans="1:11" x14ac:dyDescent="0.2">
      <c r="A128" s="24" t="s">
        <v>39</v>
      </c>
      <c r="B128" s="17" t="s">
        <v>40</v>
      </c>
      <c r="C128" s="18">
        <v>1151105.29</v>
      </c>
      <c r="D128" s="18">
        <v>6534906</v>
      </c>
      <c r="E128" s="18">
        <v>1670555</v>
      </c>
      <c r="F128" s="18">
        <v>1167754.8999999999</v>
      </c>
      <c r="G128" s="18">
        <f t="shared" si="15"/>
        <v>16649.60999999987</v>
      </c>
      <c r="H128" s="18">
        <f t="shared" si="16"/>
        <v>502800.10000000009</v>
      </c>
      <c r="I128" s="19">
        <f t="shared" si="17"/>
        <v>1.4464020055020086</v>
      </c>
      <c r="J128" s="19">
        <f t="shared" si="18"/>
        <v>69.902212139079523</v>
      </c>
      <c r="K128" s="19">
        <f t="shared" si="19"/>
        <v>17.869498046337622</v>
      </c>
    </row>
    <row r="129" spans="1:11" x14ac:dyDescent="0.2">
      <c r="A129" s="24" t="s">
        <v>41</v>
      </c>
      <c r="B129" s="17" t="s">
        <v>42</v>
      </c>
      <c r="C129" s="18">
        <v>1503204.16</v>
      </c>
      <c r="D129" s="18">
        <v>6331370</v>
      </c>
      <c r="E129" s="18">
        <v>1428288</v>
      </c>
      <c r="F129" s="18">
        <v>816717.4</v>
      </c>
      <c r="G129" s="18">
        <f t="shared" si="15"/>
        <v>-686486.75999999989</v>
      </c>
      <c r="H129" s="18">
        <f t="shared" si="16"/>
        <v>611570.6</v>
      </c>
      <c r="I129" s="19">
        <f t="shared" si="17"/>
        <v>-45.668231785627832</v>
      </c>
      <c r="J129" s="19">
        <f t="shared" si="18"/>
        <v>57.181562822063903</v>
      </c>
      <c r="K129" s="19">
        <f t="shared" si="19"/>
        <v>12.899536751129691</v>
      </c>
    </row>
    <row r="130" spans="1:11" x14ac:dyDescent="0.2">
      <c r="A130" s="25" t="s">
        <v>43</v>
      </c>
      <c r="B130" s="17" t="s">
        <v>44</v>
      </c>
      <c r="C130" s="18">
        <v>5476.34</v>
      </c>
      <c r="D130" s="18">
        <v>0</v>
      </c>
      <c r="E130" s="18">
        <v>0</v>
      </c>
      <c r="F130" s="18">
        <v>3518.97</v>
      </c>
      <c r="G130" s="18">
        <f t="shared" si="15"/>
        <v>-1957.3700000000003</v>
      </c>
      <c r="H130" s="18">
        <f t="shared" si="16"/>
        <v>-3518.97</v>
      </c>
      <c r="I130" s="19">
        <f t="shared" si="17"/>
        <v>-35.742302340614359</v>
      </c>
      <c r="J130" s="19">
        <f t="shared" si="18"/>
        <v>0</v>
      </c>
      <c r="K130" s="19">
        <f t="shared" si="19"/>
        <v>0</v>
      </c>
    </row>
    <row r="131" spans="1:11" x14ac:dyDescent="0.2">
      <c r="A131" s="23" t="s">
        <v>293</v>
      </c>
      <c r="B131" s="17" t="s">
        <v>294</v>
      </c>
      <c r="C131" s="18">
        <v>91796843.439999998</v>
      </c>
      <c r="D131" s="18">
        <v>165876684</v>
      </c>
      <c r="E131" s="18">
        <v>48957261</v>
      </c>
      <c r="F131" s="18">
        <v>48748113.670000002</v>
      </c>
      <c r="G131" s="18">
        <f t="shared" si="15"/>
        <v>-43048729.769999996</v>
      </c>
      <c r="H131" s="18">
        <f t="shared" si="16"/>
        <v>209147.32999999821</v>
      </c>
      <c r="I131" s="19">
        <f t="shared" si="17"/>
        <v>-46.895653659526303</v>
      </c>
      <c r="J131" s="19">
        <f t="shared" si="18"/>
        <v>99.572796096579026</v>
      </c>
      <c r="K131" s="19">
        <f t="shared" si="19"/>
        <v>29.388165047958161</v>
      </c>
    </row>
    <row r="132" spans="1:11" x14ac:dyDescent="0.2">
      <c r="A132" s="22" t="s">
        <v>59</v>
      </c>
      <c r="B132" s="17" t="s">
        <v>60</v>
      </c>
      <c r="C132" s="18">
        <v>22037.73</v>
      </c>
      <c r="D132" s="18">
        <v>1346158</v>
      </c>
      <c r="E132" s="18">
        <v>137391</v>
      </c>
      <c r="F132" s="18">
        <v>52165.38</v>
      </c>
      <c r="G132" s="18">
        <f t="shared" si="15"/>
        <v>30127.649999999998</v>
      </c>
      <c r="H132" s="18">
        <f t="shared" si="16"/>
        <v>85225.62</v>
      </c>
      <c r="I132" s="19">
        <f t="shared" si="17"/>
        <v>136.70940700335291</v>
      </c>
      <c r="J132" s="19">
        <f t="shared" si="18"/>
        <v>37.96855689237286</v>
      </c>
      <c r="K132" s="19">
        <f t="shared" si="19"/>
        <v>3.8751305567399958</v>
      </c>
    </row>
    <row r="133" spans="1:11" x14ac:dyDescent="0.2">
      <c r="A133" s="23" t="s">
        <v>61</v>
      </c>
      <c r="B133" s="17" t="s">
        <v>62</v>
      </c>
      <c r="C133" s="18">
        <v>22037.73</v>
      </c>
      <c r="D133" s="18">
        <v>1346158</v>
      </c>
      <c r="E133" s="18">
        <v>137391</v>
      </c>
      <c r="F133" s="18">
        <v>52165.38</v>
      </c>
      <c r="G133" s="18">
        <f t="shared" si="15"/>
        <v>30127.649999999998</v>
      </c>
      <c r="H133" s="18">
        <f t="shared" si="16"/>
        <v>85225.62</v>
      </c>
      <c r="I133" s="19">
        <f t="shared" si="17"/>
        <v>136.70940700335291</v>
      </c>
      <c r="J133" s="19">
        <f t="shared" si="18"/>
        <v>37.96855689237286</v>
      </c>
      <c r="K133" s="19">
        <f t="shared" si="19"/>
        <v>3.8751305567399958</v>
      </c>
    </row>
    <row r="134" spans="1:11" x14ac:dyDescent="0.2">
      <c r="A134" s="16"/>
      <c r="B134" s="17" t="s">
        <v>63</v>
      </c>
      <c r="C134" s="18">
        <v>144675275.38</v>
      </c>
      <c r="D134" s="18">
        <v>0</v>
      </c>
      <c r="E134" s="18">
        <v>0</v>
      </c>
      <c r="F134" s="18">
        <v>129304366.65000001</v>
      </c>
      <c r="G134" s="18">
        <f t="shared" si="15"/>
        <v>-15370908.729999989</v>
      </c>
      <c r="H134" s="18">
        <f t="shared" si="16"/>
        <v>-129304366.65000001</v>
      </c>
      <c r="I134" s="19">
        <f t="shared" si="17"/>
        <v>-10.624419887660281</v>
      </c>
      <c r="J134" s="19">
        <f t="shared" si="18"/>
        <v>0</v>
      </c>
      <c r="K134" s="19">
        <f t="shared" si="19"/>
        <v>0</v>
      </c>
    </row>
    <row r="135" spans="1:11" x14ac:dyDescent="0.2">
      <c r="A135" s="16" t="s">
        <v>64</v>
      </c>
      <c r="B135" s="17" t="s">
        <v>65</v>
      </c>
      <c r="C135" s="18">
        <v>-144675275.38</v>
      </c>
      <c r="D135" s="18">
        <v>0</v>
      </c>
      <c r="E135" s="18">
        <v>0</v>
      </c>
      <c r="F135" s="18">
        <v>-129304366.65000001</v>
      </c>
      <c r="G135" s="18">
        <f t="shared" si="15"/>
        <v>15370908.729999989</v>
      </c>
      <c r="H135" s="18">
        <f t="shared" si="16"/>
        <v>129304366.65000001</v>
      </c>
      <c r="I135" s="19">
        <f t="shared" si="17"/>
        <v>-10.624419887660281</v>
      </c>
      <c r="J135" s="19">
        <f t="shared" si="18"/>
        <v>0</v>
      </c>
      <c r="K135" s="19">
        <f t="shared" si="19"/>
        <v>0</v>
      </c>
    </row>
    <row r="136" spans="1:11" x14ac:dyDescent="0.2">
      <c r="A136" s="22" t="s">
        <v>66</v>
      </c>
      <c r="B136" s="17" t="s">
        <v>67</v>
      </c>
      <c r="C136" s="18">
        <v>-144675275.38</v>
      </c>
      <c r="D136" s="18">
        <v>0</v>
      </c>
      <c r="E136" s="18">
        <v>0</v>
      </c>
      <c r="F136" s="18">
        <v>-129304366.65000001</v>
      </c>
      <c r="G136" s="18">
        <f t="shared" si="15"/>
        <v>15370908.729999989</v>
      </c>
      <c r="H136" s="18">
        <f t="shared" si="16"/>
        <v>129304366.65000001</v>
      </c>
      <c r="I136" s="19">
        <f t="shared" si="17"/>
        <v>-10.624419887660281</v>
      </c>
      <c r="J136" s="19">
        <f t="shared" si="18"/>
        <v>0</v>
      </c>
      <c r="K136" s="19">
        <f t="shared" si="19"/>
        <v>0</v>
      </c>
    </row>
    <row r="137" spans="1:11" x14ac:dyDescent="0.2">
      <c r="A137" s="39" t="s">
        <v>313</v>
      </c>
      <c r="B137" s="28" t="s">
        <v>314</v>
      </c>
      <c r="C137" s="29"/>
      <c r="D137" s="29"/>
      <c r="E137" s="29"/>
      <c r="F137" s="29"/>
      <c r="G137" s="29"/>
      <c r="H137" s="29"/>
      <c r="I137" s="30"/>
      <c r="J137" s="30"/>
      <c r="K137" s="30"/>
    </row>
    <row r="138" spans="1:11" x14ac:dyDescent="0.2">
      <c r="A138" s="16" t="s">
        <v>25</v>
      </c>
      <c r="B138" s="17" t="s">
        <v>26</v>
      </c>
      <c r="C138" s="18">
        <v>9943278</v>
      </c>
      <c r="D138" s="18">
        <v>11342242</v>
      </c>
      <c r="E138" s="18">
        <v>2300656</v>
      </c>
      <c r="F138" s="18">
        <v>11342242</v>
      </c>
      <c r="G138" s="18">
        <f t="shared" ref="G138:G151" si="20">F138-C138</f>
        <v>1398964</v>
      </c>
      <c r="H138" s="18">
        <f t="shared" ref="H138:H151" si="21">E138-F138</f>
        <v>-9041586</v>
      </c>
      <c r="I138" s="19">
        <f t="shared" ref="I138:I151" si="22">IF(ISERROR(F138/C138),0,F138/C138*100-100)</f>
        <v>14.069444704251467</v>
      </c>
      <c r="J138" s="19">
        <f t="shared" ref="J138:J151" si="23">IF(ISERROR(F138/E138),0,F138/E138*100)</f>
        <v>493.00034424964014</v>
      </c>
      <c r="K138" s="19">
        <f t="shared" ref="K138:K151" si="24">IF(ISERROR(F138/D138),0,F138/D138*100)</f>
        <v>100</v>
      </c>
    </row>
    <row r="139" spans="1:11" x14ac:dyDescent="0.2">
      <c r="A139" s="22" t="s">
        <v>29</v>
      </c>
      <c r="B139" s="17" t="s">
        <v>30</v>
      </c>
      <c r="C139" s="18">
        <v>9943278</v>
      </c>
      <c r="D139" s="18">
        <v>11342242</v>
      </c>
      <c r="E139" s="18">
        <v>2300656</v>
      </c>
      <c r="F139" s="18">
        <v>11342242</v>
      </c>
      <c r="G139" s="18">
        <f t="shared" si="20"/>
        <v>1398964</v>
      </c>
      <c r="H139" s="18">
        <f t="shared" si="21"/>
        <v>-9041586</v>
      </c>
      <c r="I139" s="19">
        <f t="shared" si="22"/>
        <v>14.069444704251467</v>
      </c>
      <c r="J139" s="19">
        <f t="shared" si="23"/>
        <v>493.00034424964014</v>
      </c>
      <c r="K139" s="19">
        <f t="shared" si="24"/>
        <v>100</v>
      </c>
    </row>
    <row r="140" spans="1:11" x14ac:dyDescent="0.2">
      <c r="A140" s="23" t="s">
        <v>31</v>
      </c>
      <c r="B140" s="17" t="s">
        <v>32</v>
      </c>
      <c r="C140" s="18">
        <v>9943278</v>
      </c>
      <c r="D140" s="18">
        <v>11342242</v>
      </c>
      <c r="E140" s="18">
        <v>2300656</v>
      </c>
      <c r="F140" s="18">
        <v>11342242</v>
      </c>
      <c r="G140" s="18">
        <f t="shared" si="20"/>
        <v>1398964</v>
      </c>
      <c r="H140" s="18">
        <f t="shared" si="21"/>
        <v>-9041586</v>
      </c>
      <c r="I140" s="19">
        <f t="shared" si="22"/>
        <v>14.069444704251467</v>
      </c>
      <c r="J140" s="19">
        <f t="shared" si="23"/>
        <v>493.00034424964014</v>
      </c>
      <c r="K140" s="19">
        <f t="shared" si="24"/>
        <v>100</v>
      </c>
    </row>
    <row r="141" spans="1:11" x14ac:dyDescent="0.2">
      <c r="A141" s="16" t="s">
        <v>33</v>
      </c>
      <c r="B141" s="17" t="s">
        <v>34</v>
      </c>
      <c r="C141" s="18">
        <v>1534871.21</v>
      </c>
      <c r="D141" s="18">
        <v>11342242</v>
      </c>
      <c r="E141" s="18">
        <v>2300656</v>
      </c>
      <c r="F141" s="18">
        <v>1526356.29</v>
      </c>
      <c r="G141" s="18">
        <f t="shared" si="20"/>
        <v>-8514.9199999999255</v>
      </c>
      <c r="H141" s="18">
        <f t="shared" si="21"/>
        <v>774299.71</v>
      </c>
      <c r="I141" s="19">
        <f t="shared" si="22"/>
        <v>-0.55476446131268631</v>
      </c>
      <c r="J141" s="19">
        <f t="shared" si="23"/>
        <v>66.3443943814286</v>
      </c>
      <c r="K141" s="19">
        <f t="shared" si="24"/>
        <v>13.457271410714036</v>
      </c>
    </row>
    <row r="142" spans="1:11" x14ac:dyDescent="0.2">
      <c r="A142" s="22" t="s">
        <v>35</v>
      </c>
      <c r="B142" s="17" t="s">
        <v>36</v>
      </c>
      <c r="C142" s="18">
        <v>1512833.48</v>
      </c>
      <c r="D142" s="18">
        <v>9996084</v>
      </c>
      <c r="E142" s="18">
        <v>2163265</v>
      </c>
      <c r="F142" s="18">
        <v>1474190.91</v>
      </c>
      <c r="G142" s="18">
        <f t="shared" si="20"/>
        <v>-38642.570000000065</v>
      </c>
      <c r="H142" s="18">
        <f t="shared" si="21"/>
        <v>689074.09000000008</v>
      </c>
      <c r="I142" s="19">
        <f t="shared" si="22"/>
        <v>-2.5543174784841653</v>
      </c>
      <c r="J142" s="19">
        <f t="shared" si="23"/>
        <v>68.146570577344889</v>
      </c>
      <c r="K142" s="19">
        <f t="shared" si="24"/>
        <v>14.747684293169206</v>
      </c>
    </row>
    <row r="143" spans="1:11" x14ac:dyDescent="0.2">
      <c r="A143" s="23" t="s">
        <v>37</v>
      </c>
      <c r="B143" s="17" t="s">
        <v>38</v>
      </c>
      <c r="C143" s="18">
        <v>1512833.48</v>
      </c>
      <c r="D143" s="18">
        <v>9996084</v>
      </c>
      <c r="E143" s="18">
        <v>2163265</v>
      </c>
      <c r="F143" s="18">
        <v>1474190.91</v>
      </c>
      <c r="G143" s="18">
        <f t="shared" si="20"/>
        <v>-38642.570000000065</v>
      </c>
      <c r="H143" s="18">
        <f t="shared" si="21"/>
        <v>689074.09000000008</v>
      </c>
      <c r="I143" s="19">
        <f t="shared" si="22"/>
        <v>-2.5543174784841653</v>
      </c>
      <c r="J143" s="19">
        <f t="shared" si="23"/>
        <v>68.146570577344889</v>
      </c>
      <c r="K143" s="19">
        <f t="shared" si="24"/>
        <v>14.747684293169206</v>
      </c>
    </row>
    <row r="144" spans="1:11" x14ac:dyDescent="0.2">
      <c r="A144" s="24" t="s">
        <v>39</v>
      </c>
      <c r="B144" s="17" t="s">
        <v>40</v>
      </c>
      <c r="C144" s="18">
        <v>1151105.29</v>
      </c>
      <c r="D144" s="18">
        <v>6534906</v>
      </c>
      <c r="E144" s="18">
        <v>1670555</v>
      </c>
      <c r="F144" s="18">
        <v>1167754.8999999999</v>
      </c>
      <c r="G144" s="18">
        <f t="shared" si="20"/>
        <v>16649.60999999987</v>
      </c>
      <c r="H144" s="18">
        <f t="shared" si="21"/>
        <v>502800.10000000009</v>
      </c>
      <c r="I144" s="19">
        <f t="shared" si="22"/>
        <v>1.4464020055020086</v>
      </c>
      <c r="J144" s="19">
        <f t="shared" si="23"/>
        <v>69.902212139079523</v>
      </c>
      <c r="K144" s="19">
        <f t="shared" si="24"/>
        <v>17.869498046337622</v>
      </c>
    </row>
    <row r="145" spans="1:11" x14ac:dyDescent="0.2">
      <c r="A145" s="24" t="s">
        <v>41</v>
      </c>
      <c r="B145" s="17" t="s">
        <v>42</v>
      </c>
      <c r="C145" s="18">
        <v>361728.19</v>
      </c>
      <c r="D145" s="18">
        <v>3461178</v>
      </c>
      <c r="E145" s="18">
        <v>492710</v>
      </c>
      <c r="F145" s="18">
        <v>306436.01</v>
      </c>
      <c r="G145" s="18">
        <f t="shared" si="20"/>
        <v>-55292.179999999993</v>
      </c>
      <c r="H145" s="18">
        <f t="shared" si="21"/>
        <v>186273.99</v>
      </c>
      <c r="I145" s="19">
        <f t="shared" si="22"/>
        <v>-15.285560132872149</v>
      </c>
      <c r="J145" s="19">
        <f t="shared" si="23"/>
        <v>62.193990379736562</v>
      </c>
      <c r="K145" s="19">
        <f t="shared" si="24"/>
        <v>8.853517790763723</v>
      </c>
    </row>
    <row r="146" spans="1:11" x14ac:dyDescent="0.2">
      <c r="A146" s="25" t="s">
        <v>43</v>
      </c>
      <c r="B146" s="17" t="s">
        <v>44</v>
      </c>
      <c r="C146" s="18">
        <v>5476.34</v>
      </c>
      <c r="D146" s="18">
        <v>0</v>
      </c>
      <c r="E146" s="18">
        <v>0</v>
      </c>
      <c r="F146" s="18">
        <v>3518.97</v>
      </c>
      <c r="G146" s="18">
        <f t="shared" si="20"/>
        <v>-1957.3700000000003</v>
      </c>
      <c r="H146" s="18">
        <f t="shared" si="21"/>
        <v>-3518.97</v>
      </c>
      <c r="I146" s="19">
        <f t="shared" si="22"/>
        <v>-35.742302340614359</v>
      </c>
      <c r="J146" s="19">
        <f t="shared" si="23"/>
        <v>0</v>
      </c>
      <c r="K146" s="19">
        <f t="shared" si="24"/>
        <v>0</v>
      </c>
    </row>
    <row r="147" spans="1:11" x14ac:dyDescent="0.2">
      <c r="A147" s="22" t="s">
        <v>59</v>
      </c>
      <c r="B147" s="17" t="s">
        <v>60</v>
      </c>
      <c r="C147" s="18">
        <v>22037.73</v>
      </c>
      <c r="D147" s="18">
        <v>1346158</v>
      </c>
      <c r="E147" s="18">
        <v>137391</v>
      </c>
      <c r="F147" s="18">
        <v>52165.38</v>
      </c>
      <c r="G147" s="18">
        <f t="shared" si="20"/>
        <v>30127.649999999998</v>
      </c>
      <c r="H147" s="18">
        <f t="shared" si="21"/>
        <v>85225.62</v>
      </c>
      <c r="I147" s="19">
        <f t="shared" si="22"/>
        <v>136.70940700335291</v>
      </c>
      <c r="J147" s="19">
        <f t="shared" si="23"/>
        <v>37.96855689237286</v>
      </c>
      <c r="K147" s="19">
        <f t="shared" si="24"/>
        <v>3.8751305567399958</v>
      </c>
    </row>
    <row r="148" spans="1:11" x14ac:dyDescent="0.2">
      <c r="A148" s="23" t="s">
        <v>61</v>
      </c>
      <c r="B148" s="17" t="s">
        <v>62</v>
      </c>
      <c r="C148" s="18">
        <v>22037.73</v>
      </c>
      <c r="D148" s="18">
        <v>1346158</v>
      </c>
      <c r="E148" s="18">
        <v>137391</v>
      </c>
      <c r="F148" s="18">
        <v>52165.38</v>
      </c>
      <c r="G148" s="18">
        <f t="shared" si="20"/>
        <v>30127.649999999998</v>
      </c>
      <c r="H148" s="18">
        <f t="shared" si="21"/>
        <v>85225.62</v>
      </c>
      <c r="I148" s="19">
        <f t="shared" si="22"/>
        <v>136.70940700335291</v>
      </c>
      <c r="J148" s="19">
        <f t="shared" si="23"/>
        <v>37.96855689237286</v>
      </c>
      <c r="K148" s="19">
        <f t="shared" si="24"/>
        <v>3.8751305567399958</v>
      </c>
    </row>
    <row r="149" spans="1:11" x14ac:dyDescent="0.2">
      <c r="A149" s="16"/>
      <c r="B149" s="17" t="s">
        <v>63</v>
      </c>
      <c r="C149" s="18">
        <v>8408406.7899999991</v>
      </c>
      <c r="D149" s="18">
        <v>0</v>
      </c>
      <c r="E149" s="18">
        <v>0</v>
      </c>
      <c r="F149" s="18">
        <v>9815885.7100000009</v>
      </c>
      <c r="G149" s="18">
        <f t="shared" si="20"/>
        <v>1407478.9200000018</v>
      </c>
      <c r="H149" s="18">
        <f t="shared" si="21"/>
        <v>-9815885.7100000009</v>
      </c>
      <c r="I149" s="19">
        <f t="shared" si="22"/>
        <v>16.73894894897208</v>
      </c>
      <c r="J149" s="19">
        <f t="shared" si="23"/>
        <v>0</v>
      </c>
      <c r="K149" s="19">
        <f t="shared" si="24"/>
        <v>0</v>
      </c>
    </row>
    <row r="150" spans="1:11" x14ac:dyDescent="0.2">
      <c r="A150" s="16" t="s">
        <v>64</v>
      </c>
      <c r="B150" s="17" t="s">
        <v>65</v>
      </c>
      <c r="C150" s="18">
        <v>-8408406.7899999991</v>
      </c>
      <c r="D150" s="18">
        <v>0</v>
      </c>
      <c r="E150" s="18">
        <v>0</v>
      </c>
      <c r="F150" s="18">
        <v>-9815885.7100000009</v>
      </c>
      <c r="G150" s="18">
        <f t="shared" si="20"/>
        <v>-1407478.9200000018</v>
      </c>
      <c r="H150" s="18">
        <f t="shared" si="21"/>
        <v>9815885.7100000009</v>
      </c>
      <c r="I150" s="19">
        <f t="shared" si="22"/>
        <v>16.73894894897208</v>
      </c>
      <c r="J150" s="19">
        <f t="shared" si="23"/>
        <v>0</v>
      </c>
      <c r="K150" s="19">
        <f t="shared" si="24"/>
        <v>0</v>
      </c>
    </row>
    <row r="151" spans="1:11" x14ac:dyDescent="0.2">
      <c r="A151" s="22" t="s">
        <v>66</v>
      </c>
      <c r="B151" s="17" t="s">
        <v>67</v>
      </c>
      <c r="C151" s="18">
        <v>-8408406.7899999991</v>
      </c>
      <c r="D151" s="18">
        <v>0</v>
      </c>
      <c r="E151" s="18">
        <v>0</v>
      </c>
      <c r="F151" s="18">
        <v>-9815885.7100000009</v>
      </c>
      <c r="G151" s="18">
        <f t="shared" si="20"/>
        <v>-1407478.9200000018</v>
      </c>
      <c r="H151" s="18">
        <f t="shared" si="21"/>
        <v>9815885.7100000009</v>
      </c>
      <c r="I151" s="19">
        <f t="shared" si="22"/>
        <v>16.73894894897208</v>
      </c>
      <c r="J151" s="19">
        <f t="shared" si="23"/>
        <v>0</v>
      </c>
      <c r="K151" s="19">
        <f t="shared" si="24"/>
        <v>0</v>
      </c>
    </row>
    <row r="152" spans="1:11" x14ac:dyDescent="0.2">
      <c r="A152" s="39" t="s">
        <v>315</v>
      </c>
      <c r="B152" s="28" t="s">
        <v>316</v>
      </c>
      <c r="C152" s="29"/>
      <c r="D152" s="29"/>
      <c r="E152" s="29"/>
      <c r="F152" s="29"/>
      <c r="G152" s="29"/>
      <c r="H152" s="29"/>
      <c r="I152" s="30"/>
      <c r="J152" s="30"/>
      <c r="K152" s="30"/>
    </row>
    <row r="153" spans="1:11" x14ac:dyDescent="0.2">
      <c r="A153" s="16" t="s">
        <v>25</v>
      </c>
      <c r="B153" s="17" t="s">
        <v>26</v>
      </c>
      <c r="C153" s="18">
        <v>229205188</v>
      </c>
      <c r="D153" s="18">
        <v>168746876</v>
      </c>
      <c r="E153" s="18">
        <v>49892839</v>
      </c>
      <c r="F153" s="18">
        <v>168746876</v>
      </c>
      <c r="G153" s="18">
        <f t="shared" ref="G153:G163" si="25">F153-C153</f>
        <v>-60458312</v>
      </c>
      <c r="H153" s="18">
        <f t="shared" ref="H153:H163" si="26">E153-F153</f>
        <v>-118854037</v>
      </c>
      <c r="I153" s="19">
        <f t="shared" ref="I153:I163" si="27">IF(ISERROR(F153/C153),0,F153/C153*100-100)</f>
        <v>-26.377375018230381</v>
      </c>
      <c r="J153" s="19">
        <f t="shared" ref="J153:J163" si="28">IF(ISERROR(F153/E153),0,F153/E153*100)</f>
        <v>338.21862892989515</v>
      </c>
      <c r="K153" s="19">
        <f t="shared" ref="K153:K163" si="29">IF(ISERROR(F153/D153),0,F153/D153*100)</f>
        <v>100</v>
      </c>
    </row>
    <row r="154" spans="1:11" x14ac:dyDescent="0.2">
      <c r="A154" s="22" t="s">
        <v>29</v>
      </c>
      <c r="B154" s="17" t="s">
        <v>30</v>
      </c>
      <c r="C154" s="18">
        <v>229205188</v>
      </c>
      <c r="D154" s="18">
        <v>168746876</v>
      </c>
      <c r="E154" s="18">
        <v>49892839</v>
      </c>
      <c r="F154" s="18">
        <v>168746876</v>
      </c>
      <c r="G154" s="18">
        <f t="shared" si="25"/>
        <v>-60458312</v>
      </c>
      <c r="H154" s="18">
        <f t="shared" si="26"/>
        <v>-118854037</v>
      </c>
      <c r="I154" s="19">
        <f t="shared" si="27"/>
        <v>-26.377375018230381</v>
      </c>
      <c r="J154" s="19">
        <f t="shared" si="28"/>
        <v>338.21862892989515</v>
      </c>
      <c r="K154" s="19">
        <f t="shared" si="29"/>
        <v>100</v>
      </c>
    </row>
    <row r="155" spans="1:11" x14ac:dyDescent="0.2">
      <c r="A155" s="23" t="s">
        <v>31</v>
      </c>
      <c r="B155" s="17" t="s">
        <v>32</v>
      </c>
      <c r="C155" s="18">
        <v>229205188</v>
      </c>
      <c r="D155" s="18">
        <v>168746876</v>
      </c>
      <c r="E155" s="18">
        <v>49892839</v>
      </c>
      <c r="F155" s="18">
        <v>168746876</v>
      </c>
      <c r="G155" s="18">
        <f t="shared" si="25"/>
        <v>-60458312</v>
      </c>
      <c r="H155" s="18">
        <f t="shared" si="26"/>
        <v>-118854037</v>
      </c>
      <c r="I155" s="19">
        <f t="shared" si="27"/>
        <v>-26.377375018230381</v>
      </c>
      <c r="J155" s="19">
        <f t="shared" si="28"/>
        <v>338.21862892989515</v>
      </c>
      <c r="K155" s="19">
        <f t="shared" si="29"/>
        <v>100</v>
      </c>
    </row>
    <row r="156" spans="1:11" x14ac:dyDescent="0.2">
      <c r="A156" s="16" t="s">
        <v>33</v>
      </c>
      <c r="B156" s="17" t="s">
        <v>34</v>
      </c>
      <c r="C156" s="18">
        <v>92938319.409999996</v>
      </c>
      <c r="D156" s="18">
        <v>168746876</v>
      </c>
      <c r="E156" s="18">
        <v>49892839</v>
      </c>
      <c r="F156" s="18">
        <v>49258395.060000002</v>
      </c>
      <c r="G156" s="18">
        <f t="shared" si="25"/>
        <v>-43679924.349999994</v>
      </c>
      <c r="H156" s="18">
        <f t="shared" si="26"/>
        <v>634443.93999999762</v>
      </c>
      <c r="I156" s="19">
        <f t="shared" si="27"/>
        <v>-46.998831727637324</v>
      </c>
      <c r="J156" s="19">
        <f t="shared" si="28"/>
        <v>98.728386773099857</v>
      </c>
      <c r="K156" s="19">
        <f t="shared" si="29"/>
        <v>29.190700431100129</v>
      </c>
    </row>
    <row r="157" spans="1:11" x14ac:dyDescent="0.2">
      <c r="A157" s="22" t="s">
        <v>35</v>
      </c>
      <c r="B157" s="17" t="s">
        <v>36</v>
      </c>
      <c r="C157" s="18">
        <v>92938319.409999996</v>
      </c>
      <c r="D157" s="18">
        <v>168746876</v>
      </c>
      <c r="E157" s="18">
        <v>49892839</v>
      </c>
      <c r="F157" s="18">
        <v>49258395.060000002</v>
      </c>
      <c r="G157" s="18">
        <f t="shared" si="25"/>
        <v>-43679924.349999994</v>
      </c>
      <c r="H157" s="18">
        <f t="shared" si="26"/>
        <v>634443.93999999762</v>
      </c>
      <c r="I157" s="19">
        <f t="shared" si="27"/>
        <v>-46.998831727637324</v>
      </c>
      <c r="J157" s="19">
        <f t="shared" si="28"/>
        <v>98.728386773099857</v>
      </c>
      <c r="K157" s="19">
        <f t="shared" si="29"/>
        <v>29.190700431100129</v>
      </c>
    </row>
    <row r="158" spans="1:11" x14ac:dyDescent="0.2">
      <c r="A158" s="23" t="s">
        <v>37</v>
      </c>
      <c r="B158" s="17" t="s">
        <v>38</v>
      </c>
      <c r="C158" s="18">
        <v>1141475.97</v>
      </c>
      <c r="D158" s="18">
        <v>2870192</v>
      </c>
      <c r="E158" s="18">
        <v>935578</v>
      </c>
      <c r="F158" s="18">
        <v>510281.39</v>
      </c>
      <c r="G158" s="18">
        <f t="shared" si="25"/>
        <v>-631194.57999999996</v>
      </c>
      <c r="H158" s="18">
        <f t="shared" si="26"/>
        <v>425296.61</v>
      </c>
      <c r="I158" s="19">
        <f t="shared" si="27"/>
        <v>-55.296352843941158</v>
      </c>
      <c r="J158" s="19">
        <f t="shared" si="28"/>
        <v>54.541832963152196</v>
      </c>
      <c r="K158" s="19">
        <f t="shared" si="29"/>
        <v>17.778649999721274</v>
      </c>
    </row>
    <row r="159" spans="1:11" x14ac:dyDescent="0.2">
      <c r="A159" s="24" t="s">
        <v>41</v>
      </c>
      <c r="B159" s="17" t="s">
        <v>42</v>
      </c>
      <c r="C159" s="18">
        <v>1141475.97</v>
      </c>
      <c r="D159" s="18">
        <v>2870192</v>
      </c>
      <c r="E159" s="18">
        <v>935578</v>
      </c>
      <c r="F159" s="18">
        <v>510281.39</v>
      </c>
      <c r="G159" s="18">
        <f t="shared" si="25"/>
        <v>-631194.57999999996</v>
      </c>
      <c r="H159" s="18">
        <f t="shared" si="26"/>
        <v>425296.61</v>
      </c>
      <c r="I159" s="19">
        <f t="shared" si="27"/>
        <v>-55.296352843941158</v>
      </c>
      <c r="J159" s="19">
        <f t="shared" si="28"/>
        <v>54.541832963152196</v>
      </c>
      <c r="K159" s="19">
        <f t="shared" si="29"/>
        <v>17.778649999721274</v>
      </c>
    </row>
    <row r="160" spans="1:11" x14ac:dyDescent="0.2">
      <c r="A160" s="23" t="s">
        <v>293</v>
      </c>
      <c r="B160" s="17" t="s">
        <v>294</v>
      </c>
      <c r="C160" s="18">
        <v>91796843.439999998</v>
      </c>
      <c r="D160" s="18">
        <v>165876684</v>
      </c>
      <c r="E160" s="18">
        <v>48957261</v>
      </c>
      <c r="F160" s="18">
        <v>48748113.670000002</v>
      </c>
      <c r="G160" s="18">
        <f t="shared" si="25"/>
        <v>-43048729.769999996</v>
      </c>
      <c r="H160" s="18">
        <f t="shared" si="26"/>
        <v>209147.32999999821</v>
      </c>
      <c r="I160" s="19">
        <f t="shared" si="27"/>
        <v>-46.895653659526303</v>
      </c>
      <c r="J160" s="19">
        <f t="shared" si="28"/>
        <v>99.572796096579026</v>
      </c>
      <c r="K160" s="19">
        <f t="shared" si="29"/>
        <v>29.388165047958161</v>
      </c>
    </row>
    <row r="161" spans="1:11" x14ac:dyDescent="0.2">
      <c r="A161" s="16"/>
      <c r="B161" s="17" t="s">
        <v>63</v>
      </c>
      <c r="C161" s="18">
        <v>136266868.59</v>
      </c>
      <c r="D161" s="18">
        <v>0</v>
      </c>
      <c r="E161" s="18">
        <v>0</v>
      </c>
      <c r="F161" s="18">
        <v>119488480.94</v>
      </c>
      <c r="G161" s="18">
        <f t="shared" si="25"/>
        <v>-16778387.650000006</v>
      </c>
      <c r="H161" s="18">
        <f t="shared" si="26"/>
        <v>-119488480.94</v>
      </c>
      <c r="I161" s="19">
        <f t="shared" si="27"/>
        <v>-12.312888542616221</v>
      </c>
      <c r="J161" s="19">
        <f t="shared" si="28"/>
        <v>0</v>
      </c>
      <c r="K161" s="19">
        <f t="shared" si="29"/>
        <v>0</v>
      </c>
    </row>
    <row r="162" spans="1:11" x14ac:dyDescent="0.2">
      <c r="A162" s="16" t="s">
        <v>64</v>
      </c>
      <c r="B162" s="17" t="s">
        <v>65</v>
      </c>
      <c r="C162" s="18">
        <v>-136266868.59</v>
      </c>
      <c r="D162" s="18">
        <v>0</v>
      </c>
      <c r="E162" s="18">
        <v>0</v>
      </c>
      <c r="F162" s="18">
        <v>-119488480.94</v>
      </c>
      <c r="G162" s="18">
        <f t="shared" si="25"/>
        <v>16778387.650000006</v>
      </c>
      <c r="H162" s="18">
        <f t="shared" si="26"/>
        <v>119488480.94</v>
      </c>
      <c r="I162" s="19">
        <f t="shared" si="27"/>
        <v>-12.312888542616221</v>
      </c>
      <c r="J162" s="19">
        <f t="shared" si="28"/>
        <v>0</v>
      </c>
      <c r="K162" s="19">
        <f t="shared" si="29"/>
        <v>0</v>
      </c>
    </row>
    <row r="163" spans="1:11" x14ac:dyDescent="0.2">
      <c r="A163" s="22" t="s">
        <v>66</v>
      </c>
      <c r="B163" s="17" t="s">
        <v>67</v>
      </c>
      <c r="C163" s="18">
        <v>-136266868.59</v>
      </c>
      <c r="D163" s="18">
        <v>0</v>
      </c>
      <c r="E163" s="18">
        <v>0</v>
      </c>
      <c r="F163" s="18">
        <v>-119488480.94</v>
      </c>
      <c r="G163" s="18">
        <f t="shared" si="25"/>
        <v>16778387.650000006</v>
      </c>
      <c r="H163" s="18">
        <f t="shared" si="26"/>
        <v>119488480.94</v>
      </c>
      <c r="I163" s="19">
        <f t="shared" si="27"/>
        <v>-12.312888542616221</v>
      </c>
      <c r="J163" s="19">
        <f t="shared" si="28"/>
        <v>0</v>
      </c>
      <c r="K163" s="19">
        <f t="shared" si="29"/>
        <v>0</v>
      </c>
    </row>
    <row r="164" spans="1:11" x14ac:dyDescent="0.2">
      <c r="A164" s="27" t="s">
        <v>317</v>
      </c>
      <c r="B164" s="28" t="s">
        <v>318</v>
      </c>
      <c r="C164" s="29"/>
      <c r="D164" s="29"/>
      <c r="E164" s="29"/>
      <c r="F164" s="29"/>
      <c r="G164" s="29"/>
      <c r="H164" s="29"/>
      <c r="I164" s="30"/>
      <c r="J164" s="30"/>
      <c r="K164" s="30"/>
    </row>
    <row r="165" spans="1:11" x14ac:dyDescent="0.2">
      <c r="A165" s="16" t="s">
        <v>25</v>
      </c>
      <c r="B165" s="17" t="s">
        <v>26</v>
      </c>
      <c r="C165" s="18">
        <v>1828933</v>
      </c>
      <c r="D165" s="18">
        <v>2235622</v>
      </c>
      <c r="E165" s="18">
        <v>346335</v>
      </c>
      <c r="F165" s="18">
        <v>2235622</v>
      </c>
      <c r="G165" s="18">
        <f t="shared" ref="G165:G184" si="30">F165-C165</f>
        <v>406689</v>
      </c>
      <c r="H165" s="18">
        <f t="shared" ref="H165:H184" si="31">E165-F165</f>
        <v>-1889287</v>
      </c>
      <c r="I165" s="19">
        <f t="shared" ref="I165:I184" si="32">IF(ISERROR(F165/C165),0,F165/C165*100-100)</f>
        <v>22.236407785304337</v>
      </c>
      <c r="J165" s="19">
        <f t="shared" ref="J165:J184" si="33">IF(ISERROR(F165/E165),0,F165/E165*100)</f>
        <v>645.5085394199258</v>
      </c>
      <c r="K165" s="19">
        <f t="shared" ref="K165:K184" si="34">IF(ISERROR(F165/D165),0,F165/D165*100)</f>
        <v>100</v>
      </c>
    </row>
    <row r="166" spans="1:11" x14ac:dyDescent="0.2">
      <c r="A166" s="22" t="s">
        <v>29</v>
      </c>
      <c r="B166" s="17" t="s">
        <v>30</v>
      </c>
      <c r="C166" s="18">
        <v>1828933</v>
      </c>
      <c r="D166" s="18">
        <v>2235622</v>
      </c>
      <c r="E166" s="18">
        <v>346335</v>
      </c>
      <c r="F166" s="18">
        <v>2235622</v>
      </c>
      <c r="G166" s="18">
        <f t="shared" si="30"/>
        <v>406689</v>
      </c>
      <c r="H166" s="18">
        <f t="shared" si="31"/>
        <v>-1889287</v>
      </c>
      <c r="I166" s="19">
        <f t="shared" si="32"/>
        <v>22.236407785304337</v>
      </c>
      <c r="J166" s="19">
        <f t="shared" si="33"/>
        <v>645.5085394199258</v>
      </c>
      <c r="K166" s="19">
        <f t="shared" si="34"/>
        <v>100</v>
      </c>
    </row>
    <row r="167" spans="1:11" x14ac:dyDescent="0.2">
      <c r="A167" s="23" t="s">
        <v>31</v>
      </c>
      <c r="B167" s="17" t="s">
        <v>32</v>
      </c>
      <c r="C167" s="18">
        <v>1828933</v>
      </c>
      <c r="D167" s="18">
        <v>2235622</v>
      </c>
      <c r="E167" s="18">
        <v>346335</v>
      </c>
      <c r="F167" s="18">
        <v>2235622</v>
      </c>
      <c r="G167" s="18">
        <f t="shared" si="30"/>
        <v>406689</v>
      </c>
      <c r="H167" s="18">
        <f t="shared" si="31"/>
        <v>-1889287</v>
      </c>
      <c r="I167" s="19">
        <f t="shared" si="32"/>
        <v>22.236407785304337</v>
      </c>
      <c r="J167" s="19">
        <f t="shared" si="33"/>
        <v>645.5085394199258</v>
      </c>
      <c r="K167" s="19">
        <f t="shared" si="34"/>
        <v>100</v>
      </c>
    </row>
    <row r="168" spans="1:11" x14ac:dyDescent="0.2">
      <c r="A168" s="16" t="s">
        <v>33</v>
      </c>
      <c r="B168" s="17" t="s">
        <v>34</v>
      </c>
      <c r="C168" s="18">
        <v>264724.8</v>
      </c>
      <c r="D168" s="18">
        <v>2235622</v>
      </c>
      <c r="E168" s="18">
        <v>346335</v>
      </c>
      <c r="F168" s="18">
        <v>292057.68</v>
      </c>
      <c r="G168" s="18">
        <f t="shared" si="30"/>
        <v>27332.880000000005</v>
      </c>
      <c r="H168" s="18">
        <f t="shared" si="31"/>
        <v>54277.320000000007</v>
      </c>
      <c r="I168" s="19">
        <f t="shared" si="32"/>
        <v>10.325016772134688</v>
      </c>
      <c r="J168" s="19">
        <f t="shared" si="33"/>
        <v>84.32808696782017</v>
      </c>
      <c r="K168" s="19">
        <f t="shared" si="34"/>
        <v>13.063822059364238</v>
      </c>
    </row>
    <row r="169" spans="1:11" x14ac:dyDescent="0.2">
      <c r="A169" s="22" t="s">
        <v>35</v>
      </c>
      <c r="B169" s="17" t="s">
        <v>36</v>
      </c>
      <c r="C169" s="18">
        <v>264724.8</v>
      </c>
      <c r="D169" s="18">
        <v>2143995</v>
      </c>
      <c r="E169" s="18">
        <v>341335</v>
      </c>
      <c r="F169" s="18">
        <v>292057.68</v>
      </c>
      <c r="G169" s="18">
        <f t="shared" si="30"/>
        <v>27332.880000000005</v>
      </c>
      <c r="H169" s="18">
        <f t="shared" si="31"/>
        <v>49277.320000000007</v>
      </c>
      <c r="I169" s="19">
        <f t="shared" si="32"/>
        <v>10.325016772134688</v>
      </c>
      <c r="J169" s="19">
        <f t="shared" si="33"/>
        <v>85.563355647677497</v>
      </c>
      <c r="K169" s="19">
        <f t="shared" si="34"/>
        <v>13.6221250515976</v>
      </c>
    </row>
    <row r="170" spans="1:11" x14ac:dyDescent="0.2">
      <c r="A170" s="23" t="s">
        <v>37</v>
      </c>
      <c r="B170" s="17" t="s">
        <v>38</v>
      </c>
      <c r="C170" s="18">
        <v>257726.18</v>
      </c>
      <c r="D170" s="18">
        <v>2143345</v>
      </c>
      <c r="E170" s="18">
        <v>341185</v>
      </c>
      <c r="F170" s="18">
        <v>292002.68</v>
      </c>
      <c r="G170" s="18">
        <f t="shared" si="30"/>
        <v>34276.5</v>
      </c>
      <c r="H170" s="18">
        <f t="shared" si="31"/>
        <v>49182.320000000007</v>
      </c>
      <c r="I170" s="19">
        <f t="shared" si="32"/>
        <v>13.299580197867371</v>
      </c>
      <c r="J170" s="19">
        <f t="shared" si="33"/>
        <v>85.584852792473285</v>
      </c>
      <c r="K170" s="19">
        <f t="shared" si="34"/>
        <v>13.623690073226664</v>
      </c>
    </row>
    <row r="171" spans="1:11" x14ac:dyDescent="0.2">
      <c r="A171" s="24" t="s">
        <v>39</v>
      </c>
      <c r="B171" s="17" t="s">
        <v>40</v>
      </c>
      <c r="C171" s="18">
        <v>208602.11</v>
      </c>
      <c r="D171" s="18">
        <v>1542699</v>
      </c>
      <c r="E171" s="18">
        <v>260000</v>
      </c>
      <c r="F171" s="18">
        <v>238796.85</v>
      </c>
      <c r="G171" s="18">
        <f t="shared" si="30"/>
        <v>30194.74000000002</v>
      </c>
      <c r="H171" s="18">
        <f t="shared" si="31"/>
        <v>21203.149999999994</v>
      </c>
      <c r="I171" s="19">
        <f t="shared" si="32"/>
        <v>14.474800854123671</v>
      </c>
      <c r="J171" s="19">
        <f t="shared" si="33"/>
        <v>91.844942307692307</v>
      </c>
      <c r="K171" s="19">
        <f t="shared" si="34"/>
        <v>15.479160225034178</v>
      </c>
    </row>
    <row r="172" spans="1:11" x14ac:dyDescent="0.2">
      <c r="A172" s="24" t="s">
        <v>41</v>
      </c>
      <c r="B172" s="17" t="s">
        <v>42</v>
      </c>
      <c r="C172" s="18">
        <v>49124.07</v>
      </c>
      <c r="D172" s="18">
        <v>600646</v>
      </c>
      <c r="E172" s="18">
        <v>81185</v>
      </c>
      <c r="F172" s="18">
        <v>53205.83</v>
      </c>
      <c r="G172" s="18">
        <f t="shared" si="30"/>
        <v>4081.760000000002</v>
      </c>
      <c r="H172" s="18">
        <f t="shared" si="31"/>
        <v>27979.17</v>
      </c>
      <c r="I172" s="19">
        <f t="shared" si="32"/>
        <v>8.3090835103850367</v>
      </c>
      <c r="J172" s="19">
        <f t="shared" si="33"/>
        <v>65.536527683685406</v>
      </c>
      <c r="K172" s="19">
        <f t="shared" si="34"/>
        <v>8.8581011111370103</v>
      </c>
    </row>
    <row r="173" spans="1:11" x14ac:dyDescent="0.2">
      <c r="A173" s="25" t="s">
        <v>43</v>
      </c>
      <c r="B173" s="17" t="s">
        <v>44</v>
      </c>
      <c r="C173" s="18">
        <v>270</v>
      </c>
      <c r="D173" s="18">
        <v>0</v>
      </c>
      <c r="E173" s="18">
        <v>0</v>
      </c>
      <c r="F173" s="18">
        <v>6093.08</v>
      </c>
      <c r="G173" s="18">
        <f t="shared" si="30"/>
        <v>5823.08</v>
      </c>
      <c r="H173" s="18">
        <f t="shared" si="31"/>
        <v>-6093.08</v>
      </c>
      <c r="I173" s="19">
        <f t="shared" si="32"/>
        <v>2156.6962962962962</v>
      </c>
      <c r="J173" s="19">
        <f t="shared" si="33"/>
        <v>0</v>
      </c>
      <c r="K173" s="19">
        <f t="shared" si="34"/>
        <v>0</v>
      </c>
    </row>
    <row r="174" spans="1:11" x14ac:dyDescent="0.2">
      <c r="A174" s="23" t="s">
        <v>45</v>
      </c>
      <c r="B174" s="17" t="s">
        <v>46</v>
      </c>
      <c r="C174" s="18">
        <v>60</v>
      </c>
      <c r="D174" s="18">
        <v>650</v>
      </c>
      <c r="E174" s="18">
        <v>150</v>
      </c>
      <c r="F174" s="18">
        <v>55</v>
      </c>
      <c r="G174" s="18">
        <f t="shared" si="30"/>
        <v>-5</v>
      </c>
      <c r="H174" s="18">
        <f t="shared" si="31"/>
        <v>95</v>
      </c>
      <c r="I174" s="19">
        <f t="shared" si="32"/>
        <v>-8.3333333333333428</v>
      </c>
      <c r="J174" s="19">
        <f t="shared" si="33"/>
        <v>36.666666666666664</v>
      </c>
      <c r="K174" s="19">
        <f t="shared" si="34"/>
        <v>8.4615384615384617</v>
      </c>
    </row>
    <row r="175" spans="1:11" x14ac:dyDescent="0.2">
      <c r="A175" s="24" t="s">
        <v>49</v>
      </c>
      <c r="B175" s="17" t="s">
        <v>50</v>
      </c>
      <c r="C175" s="18">
        <v>60</v>
      </c>
      <c r="D175" s="18">
        <v>650</v>
      </c>
      <c r="E175" s="18">
        <v>150</v>
      </c>
      <c r="F175" s="18">
        <v>55</v>
      </c>
      <c r="G175" s="18">
        <f t="shared" si="30"/>
        <v>-5</v>
      </c>
      <c r="H175" s="18">
        <f t="shared" si="31"/>
        <v>95</v>
      </c>
      <c r="I175" s="19">
        <f t="shared" si="32"/>
        <v>-8.3333333333333428</v>
      </c>
      <c r="J175" s="19">
        <f t="shared" si="33"/>
        <v>36.666666666666664</v>
      </c>
      <c r="K175" s="19">
        <f t="shared" si="34"/>
        <v>8.4615384615384617</v>
      </c>
    </row>
    <row r="176" spans="1:11" ht="25.5" x14ac:dyDescent="0.2">
      <c r="A176" s="23" t="s">
        <v>51</v>
      </c>
      <c r="B176" s="17" t="s">
        <v>52</v>
      </c>
      <c r="C176" s="18">
        <v>6938.62</v>
      </c>
      <c r="D176" s="18">
        <v>0</v>
      </c>
      <c r="E176" s="18">
        <v>0</v>
      </c>
      <c r="F176" s="18">
        <v>0</v>
      </c>
      <c r="G176" s="18">
        <f t="shared" si="30"/>
        <v>-6938.62</v>
      </c>
      <c r="H176" s="18">
        <f t="shared" si="31"/>
        <v>0</v>
      </c>
      <c r="I176" s="19">
        <f t="shared" si="32"/>
        <v>-100</v>
      </c>
      <c r="J176" s="19">
        <f t="shared" si="33"/>
        <v>0</v>
      </c>
      <c r="K176" s="19">
        <f t="shared" si="34"/>
        <v>0</v>
      </c>
    </row>
    <row r="177" spans="1:11" x14ac:dyDescent="0.2">
      <c r="A177" s="24" t="s">
        <v>53</v>
      </c>
      <c r="B177" s="17" t="s">
        <v>54</v>
      </c>
      <c r="C177" s="18">
        <v>6938.62</v>
      </c>
      <c r="D177" s="18">
        <v>0</v>
      </c>
      <c r="E177" s="18">
        <v>0</v>
      </c>
      <c r="F177" s="18">
        <v>0</v>
      </c>
      <c r="G177" s="18">
        <f t="shared" si="30"/>
        <v>-6938.62</v>
      </c>
      <c r="H177" s="18">
        <f t="shared" si="31"/>
        <v>0</v>
      </c>
      <c r="I177" s="19">
        <f t="shared" si="32"/>
        <v>-100</v>
      </c>
      <c r="J177" s="19">
        <f t="shared" si="33"/>
        <v>0</v>
      </c>
      <c r="K177" s="19">
        <f t="shared" si="34"/>
        <v>0</v>
      </c>
    </row>
    <row r="178" spans="1:11" ht="25.5" x14ac:dyDescent="0.2">
      <c r="A178" s="25" t="s">
        <v>55</v>
      </c>
      <c r="B178" s="17" t="s">
        <v>56</v>
      </c>
      <c r="C178" s="18">
        <v>6938.62</v>
      </c>
      <c r="D178" s="18">
        <v>0</v>
      </c>
      <c r="E178" s="18">
        <v>0</v>
      </c>
      <c r="F178" s="18">
        <v>0</v>
      </c>
      <c r="G178" s="18">
        <f t="shared" si="30"/>
        <v>-6938.62</v>
      </c>
      <c r="H178" s="18">
        <f t="shared" si="31"/>
        <v>0</v>
      </c>
      <c r="I178" s="19">
        <f t="shared" si="32"/>
        <v>-100</v>
      </c>
      <c r="J178" s="19">
        <f t="shared" si="33"/>
        <v>0</v>
      </c>
      <c r="K178" s="19">
        <f t="shared" si="34"/>
        <v>0</v>
      </c>
    </row>
    <row r="179" spans="1:11" ht="25.5" x14ac:dyDescent="0.2">
      <c r="A179" s="26" t="s">
        <v>57</v>
      </c>
      <c r="B179" s="17" t="s">
        <v>58</v>
      </c>
      <c r="C179" s="18">
        <v>6938.62</v>
      </c>
      <c r="D179" s="18">
        <v>0</v>
      </c>
      <c r="E179" s="18">
        <v>0</v>
      </c>
      <c r="F179" s="18">
        <v>0</v>
      </c>
      <c r="G179" s="18">
        <f t="shared" si="30"/>
        <v>-6938.62</v>
      </c>
      <c r="H179" s="18">
        <f t="shared" si="31"/>
        <v>0</v>
      </c>
      <c r="I179" s="19">
        <f t="shared" si="32"/>
        <v>-100</v>
      </c>
      <c r="J179" s="19">
        <f t="shared" si="33"/>
        <v>0</v>
      </c>
      <c r="K179" s="19">
        <f t="shared" si="34"/>
        <v>0</v>
      </c>
    </row>
    <row r="180" spans="1:11" x14ac:dyDescent="0.2">
      <c r="A180" s="22" t="s">
        <v>59</v>
      </c>
      <c r="B180" s="17" t="s">
        <v>60</v>
      </c>
      <c r="C180" s="18">
        <v>0</v>
      </c>
      <c r="D180" s="18">
        <v>91627</v>
      </c>
      <c r="E180" s="18">
        <v>5000</v>
      </c>
      <c r="F180" s="18">
        <v>0</v>
      </c>
      <c r="G180" s="18">
        <f t="shared" si="30"/>
        <v>0</v>
      </c>
      <c r="H180" s="18">
        <f t="shared" si="31"/>
        <v>5000</v>
      </c>
      <c r="I180" s="19">
        <f t="shared" si="32"/>
        <v>0</v>
      </c>
      <c r="J180" s="19">
        <f t="shared" si="33"/>
        <v>0</v>
      </c>
      <c r="K180" s="19">
        <f t="shared" si="34"/>
        <v>0</v>
      </c>
    </row>
    <row r="181" spans="1:11" x14ac:dyDescent="0.2">
      <c r="A181" s="23" t="s">
        <v>61</v>
      </c>
      <c r="B181" s="17" t="s">
        <v>62</v>
      </c>
      <c r="C181" s="18">
        <v>0</v>
      </c>
      <c r="D181" s="18">
        <v>91627</v>
      </c>
      <c r="E181" s="18">
        <v>5000</v>
      </c>
      <c r="F181" s="18">
        <v>0</v>
      </c>
      <c r="G181" s="18">
        <f t="shared" si="30"/>
        <v>0</v>
      </c>
      <c r="H181" s="18">
        <f t="shared" si="31"/>
        <v>5000</v>
      </c>
      <c r="I181" s="19">
        <f t="shared" si="32"/>
        <v>0</v>
      </c>
      <c r="J181" s="19">
        <f t="shared" si="33"/>
        <v>0</v>
      </c>
      <c r="K181" s="19">
        <f t="shared" si="34"/>
        <v>0</v>
      </c>
    </row>
    <row r="182" spans="1:11" x14ac:dyDescent="0.2">
      <c r="A182" s="16"/>
      <c r="B182" s="17" t="s">
        <v>63</v>
      </c>
      <c r="C182" s="18">
        <v>1564208.2</v>
      </c>
      <c r="D182" s="18">
        <v>0</v>
      </c>
      <c r="E182" s="18">
        <v>0</v>
      </c>
      <c r="F182" s="18">
        <v>1943564.32</v>
      </c>
      <c r="G182" s="18">
        <f t="shared" si="30"/>
        <v>379356.12000000011</v>
      </c>
      <c r="H182" s="18">
        <f t="shared" si="31"/>
        <v>-1943564.32</v>
      </c>
      <c r="I182" s="19">
        <f t="shared" si="32"/>
        <v>24.252277925662341</v>
      </c>
      <c r="J182" s="19">
        <f t="shared" si="33"/>
        <v>0</v>
      </c>
      <c r="K182" s="19">
        <f t="shared" si="34"/>
        <v>0</v>
      </c>
    </row>
    <row r="183" spans="1:11" x14ac:dyDescent="0.2">
      <c r="A183" s="16" t="s">
        <v>64</v>
      </c>
      <c r="B183" s="17" t="s">
        <v>65</v>
      </c>
      <c r="C183" s="18">
        <v>-1564208.2</v>
      </c>
      <c r="D183" s="18">
        <v>0</v>
      </c>
      <c r="E183" s="18">
        <v>0</v>
      </c>
      <c r="F183" s="18">
        <v>-1943564.32</v>
      </c>
      <c r="G183" s="18">
        <f t="shared" si="30"/>
        <v>-379356.12000000011</v>
      </c>
      <c r="H183" s="18">
        <f t="shared" si="31"/>
        <v>1943564.32</v>
      </c>
      <c r="I183" s="19">
        <f t="shared" si="32"/>
        <v>24.252277925662341</v>
      </c>
      <c r="J183" s="19">
        <f t="shared" si="33"/>
        <v>0</v>
      </c>
      <c r="K183" s="19">
        <f t="shared" si="34"/>
        <v>0</v>
      </c>
    </row>
    <row r="184" spans="1:11" x14ac:dyDescent="0.2">
      <c r="A184" s="22" t="s">
        <v>66</v>
      </c>
      <c r="B184" s="17" t="s">
        <v>67</v>
      </c>
      <c r="C184" s="18">
        <v>-1564208.2</v>
      </c>
      <c r="D184" s="18">
        <v>0</v>
      </c>
      <c r="E184" s="18">
        <v>0</v>
      </c>
      <c r="F184" s="18">
        <v>-1943564.32</v>
      </c>
      <c r="G184" s="18">
        <f t="shared" si="30"/>
        <v>-379356.12000000011</v>
      </c>
      <c r="H184" s="18">
        <f t="shared" si="31"/>
        <v>1943564.32</v>
      </c>
      <c r="I184" s="19">
        <f t="shared" si="32"/>
        <v>24.252277925662341</v>
      </c>
      <c r="J184" s="19">
        <f t="shared" si="33"/>
        <v>0</v>
      </c>
      <c r="K184" s="19">
        <f t="shared" si="34"/>
        <v>0</v>
      </c>
    </row>
    <row r="185" spans="1:11" x14ac:dyDescent="0.2">
      <c r="A185" s="27" t="s">
        <v>208</v>
      </c>
      <c r="B185" s="28" t="s">
        <v>319</v>
      </c>
      <c r="C185" s="29"/>
      <c r="D185" s="29"/>
      <c r="E185" s="29"/>
      <c r="F185" s="29"/>
      <c r="G185" s="29"/>
      <c r="H185" s="29"/>
      <c r="I185" s="30"/>
      <c r="J185" s="30"/>
      <c r="K185" s="30"/>
    </row>
    <row r="186" spans="1:11" x14ac:dyDescent="0.2">
      <c r="A186" s="16" t="s">
        <v>25</v>
      </c>
      <c r="B186" s="17" t="s">
        <v>26</v>
      </c>
      <c r="C186" s="18">
        <v>125087547.97</v>
      </c>
      <c r="D186" s="18">
        <v>127006427</v>
      </c>
      <c r="E186" s="18">
        <v>29692333</v>
      </c>
      <c r="F186" s="18">
        <v>126771847.05</v>
      </c>
      <c r="G186" s="18">
        <f t="shared" ref="G186:G203" si="35">F186-C186</f>
        <v>1684299.0799999982</v>
      </c>
      <c r="H186" s="18">
        <f t="shared" ref="H186:H203" si="36">E186-F186</f>
        <v>-97079514.049999997</v>
      </c>
      <c r="I186" s="19">
        <f t="shared" ref="I186:I203" si="37">IF(ISERROR(F186/C186),0,F186/C186*100-100)</f>
        <v>1.3464961999286658</v>
      </c>
      <c r="J186" s="19">
        <f t="shared" ref="J186:J203" si="38">IF(ISERROR(F186/E186),0,F186/E186*100)</f>
        <v>426.95145258541993</v>
      </c>
      <c r="K186" s="19">
        <f t="shared" ref="K186:K203" si="39">IF(ISERROR(F186/D186),0,F186/D186*100)</f>
        <v>99.815300724899529</v>
      </c>
    </row>
    <row r="187" spans="1:11" ht="25.5" x14ac:dyDescent="0.2">
      <c r="A187" s="22" t="s">
        <v>27</v>
      </c>
      <c r="B187" s="17" t="s">
        <v>28</v>
      </c>
      <c r="C187" s="18">
        <v>73045.97</v>
      </c>
      <c r="D187" s="18">
        <v>283439</v>
      </c>
      <c r="E187" s="18">
        <v>14663</v>
      </c>
      <c r="F187" s="18">
        <v>48859.05</v>
      </c>
      <c r="G187" s="18">
        <f t="shared" si="35"/>
        <v>-24186.92</v>
      </c>
      <c r="H187" s="18">
        <f t="shared" si="36"/>
        <v>-34196.050000000003</v>
      </c>
      <c r="I187" s="19">
        <f t="shared" si="37"/>
        <v>-33.111915688161858</v>
      </c>
      <c r="J187" s="19">
        <f t="shared" si="38"/>
        <v>333.21318966105167</v>
      </c>
      <c r="K187" s="19">
        <f t="shared" si="39"/>
        <v>17.237941849921853</v>
      </c>
    </row>
    <row r="188" spans="1:11" x14ac:dyDescent="0.2">
      <c r="A188" s="22" t="s">
        <v>29</v>
      </c>
      <c r="B188" s="17" t="s">
        <v>30</v>
      </c>
      <c r="C188" s="18">
        <v>125014502</v>
      </c>
      <c r="D188" s="18">
        <v>126722988</v>
      </c>
      <c r="E188" s="18">
        <v>29677670</v>
      </c>
      <c r="F188" s="18">
        <v>126722988</v>
      </c>
      <c r="G188" s="18">
        <f t="shared" si="35"/>
        <v>1708486</v>
      </c>
      <c r="H188" s="18">
        <f t="shared" si="36"/>
        <v>-97045318</v>
      </c>
      <c r="I188" s="19">
        <f t="shared" si="37"/>
        <v>1.3666302490250359</v>
      </c>
      <c r="J188" s="19">
        <f t="shared" si="38"/>
        <v>426.99776633408214</v>
      </c>
      <c r="K188" s="19">
        <f t="shared" si="39"/>
        <v>100</v>
      </c>
    </row>
    <row r="189" spans="1:11" x14ac:dyDescent="0.2">
      <c r="A189" s="23" t="s">
        <v>31</v>
      </c>
      <c r="B189" s="17" t="s">
        <v>32</v>
      </c>
      <c r="C189" s="18">
        <v>125014502</v>
      </c>
      <c r="D189" s="18">
        <v>126722988</v>
      </c>
      <c r="E189" s="18">
        <v>29677670</v>
      </c>
      <c r="F189" s="18">
        <v>126722988</v>
      </c>
      <c r="G189" s="18">
        <f t="shared" si="35"/>
        <v>1708486</v>
      </c>
      <c r="H189" s="18">
        <f t="shared" si="36"/>
        <v>-97045318</v>
      </c>
      <c r="I189" s="19">
        <f t="shared" si="37"/>
        <v>1.3666302490250359</v>
      </c>
      <c r="J189" s="19">
        <f t="shared" si="38"/>
        <v>426.99776633408214</v>
      </c>
      <c r="K189" s="19">
        <f t="shared" si="39"/>
        <v>100</v>
      </c>
    </row>
    <row r="190" spans="1:11" x14ac:dyDescent="0.2">
      <c r="A190" s="16" t="s">
        <v>33</v>
      </c>
      <c r="B190" s="17" t="s">
        <v>34</v>
      </c>
      <c r="C190" s="18">
        <v>24302888</v>
      </c>
      <c r="D190" s="18">
        <v>127006427</v>
      </c>
      <c r="E190" s="18">
        <v>29692333</v>
      </c>
      <c r="F190" s="18">
        <v>20958703.940000001</v>
      </c>
      <c r="G190" s="18">
        <f t="shared" si="35"/>
        <v>-3344184.0599999987</v>
      </c>
      <c r="H190" s="18">
        <f t="shared" si="36"/>
        <v>8733629.0599999987</v>
      </c>
      <c r="I190" s="19">
        <f t="shared" si="37"/>
        <v>-13.760438923966561</v>
      </c>
      <c r="J190" s="19">
        <f t="shared" si="38"/>
        <v>70.586248443327108</v>
      </c>
      <c r="K190" s="19">
        <f t="shared" si="39"/>
        <v>16.502081378921083</v>
      </c>
    </row>
    <row r="191" spans="1:11" x14ac:dyDescent="0.2">
      <c r="A191" s="22" t="s">
        <v>35</v>
      </c>
      <c r="B191" s="17" t="s">
        <v>36</v>
      </c>
      <c r="C191" s="18">
        <v>22588815.420000002</v>
      </c>
      <c r="D191" s="18">
        <v>116825018</v>
      </c>
      <c r="E191" s="18">
        <v>29084240</v>
      </c>
      <c r="F191" s="18">
        <v>20476383.690000001</v>
      </c>
      <c r="G191" s="18">
        <f t="shared" si="35"/>
        <v>-2112431.7300000004</v>
      </c>
      <c r="H191" s="18">
        <f t="shared" si="36"/>
        <v>8607856.3099999987</v>
      </c>
      <c r="I191" s="19">
        <f t="shared" si="37"/>
        <v>-9.3516711289325372</v>
      </c>
      <c r="J191" s="19">
        <f t="shared" si="38"/>
        <v>70.403708984659744</v>
      </c>
      <c r="K191" s="19">
        <f t="shared" si="39"/>
        <v>17.527396135303828</v>
      </c>
    </row>
    <row r="192" spans="1:11" x14ac:dyDescent="0.2">
      <c r="A192" s="23" t="s">
        <v>37</v>
      </c>
      <c r="B192" s="17" t="s">
        <v>38</v>
      </c>
      <c r="C192" s="18">
        <v>22435463.120000001</v>
      </c>
      <c r="D192" s="18">
        <v>116389018</v>
      </c>
      <c r="E192" s="18">
        <v>28934240</v>
      </c>
      <c r="F192" s="18">
        <v>20306152.440000001</v>
      </c>
      <c r="G192" s="18">
        <f t="shared" si="35"/>
        <v>-2129310.6799999997</v>
      </c>
      <c r="H192" s="18">
        <f t="shared" si="36"/>
        <v>8628087.5599999987</v>
      </c>
      <c r="I192" s="19">
        <f t="shared" si="37"/>
        <v>-9.4908256121614727</v>
      </c>
      <c r="J192" s="19">
        <f t="shared" si="38"/>
        <v>70.180355316054616</v>
      </c>
      <c r="K192" s="19">
        <f t="shared" si="39"/>
        <v>17.44679419840109</v>
      </c>
    </row>
    <row r="193" spans="1:11" x14ac:dyDescent="0.2">
      <c r="A193" s="24" t="s">
        <v>39</v>
      </c>
      <c r="B193" s="17" t="s">
        <v>40</v>
      </c>
      <c r="C193" s="18">
        <v>15044539.789999999</v>
      </c>
      <c r="D193" s="18">
        <v>83058616</v>
      </c>
      <c r="E193" s="18">
        <v>21163304</v>
      </c>
      <c r="F193" s="18">
        <v>13383218.9</v>
      </c>
      <c r="G193" s="18">
        <f t="shared" si="35"/>
        <v>-1661320.8899999987</v>
      </c>
      <c r="H193" s="18">
        <f t="shared" si="36"/>
        <v>7780085.0999999996</v>
      </c>
      <c r="I193" s="19">
        <f t="shared" si="37"/>
        <v>-11.042683346846331</v>
      </c>
      <c r="J193" s="19">
        <f t="shared" si="38"/>
        <v>63.237852180358992</v>
      </c>
      <c r="K193" s="19">
        <f t="shared" si="39"/>
        <v>16.11298086161224</v>
      </c>
    </row>
    <row r="194" spans="1:11" x14ac:dyDescent="0.2">
      <c r="A194" s="24" t="s">
        <v>41</v>
      </c>
      <c r="B194" s="17" t="s">
        <v>42</v>
      </c>
      <c r="C194" s="18">
        <v>7390923.3300000001</v>
      </c>
      <c r="D194" s="18">
        <v>33330402</v>
      </c>
      <c r="E194" s="18">
        <v>7770936</v>
      </c>
      <c r="F194" s="18">
        <v>6922933.54</v>
      </c>
      <c r="G194" s="18">
        <f t="shared" si="35"/>
        <v>-467989.79000000004</v>
      </c>
      <c r="H194" s="18">
        <f t="shared" si="36"/>
        <v>848002.46</v>
      </c>
      <c r="I194" s="19">
        <f t="shared" si="37"/>
        <v>-6.3319529794121081</v>
      </c>
      <c r="J194" s="19">
        <f t="shared" si="38"/>
        <v>89.087511980538764</v>
      </c>
      <c r="K194" s="19">
        <f t="shared" si="39"/>
        <v>20.770627188954997</v>
      </c>
    </row>
    <row r="195" spans="1:11" x14ac:dyDescent="0.2">
      <c r="A195" s="25" t="s">
        <v>43</v>
      </c>
      <c r="B195" s="17" t="s">
        <v>44</v>
      </c>
      <c r="C195" s="18">
        <v>100528.64</v>
      </c>
      <c r="D195" s="18">
        <v>0</v>
      </c>
      <c r="E195" s="18">
        <v>0</v>
      </c>
      <c r="F195" s="18">
        <v>50629.26</v>
      </c>
      <c r="G195" s="18">
        <f t="shared" si="35"/>
        <v>-49899.38</v>
      </c>
      <c r="H195" s="18">
        <f t="shared" si="36"/>
        <v>-50629.26</v>
      </c>
      <c r="I195" s="19">
        <f t="shared" si="37"/>
        <v>-49.636979073824136</v>
      </c>
      <c r="J195" s="19">
        <f t="shared" si="38"/>
        <v>0</v>
      </c>
      <c r="K195" s="19">
        <f t="shared" si="39"/>
        <v>0</v>
      </c>
    </row>
    <row r="196" spans="1:11" x14ac:dyDescent="0.2">
      <c r="A196" s="23" t="s">
        <v>45</v>
      </c>
      <c r="B196" s="17" t="s">
        <v>46</v>
      </c>
      <c r="C196" s="18">
        <v>153352.29999999999</v>
      </c>
      <c r="D196" s="18">
        <v>436000</v>
      </c>
      <c r="E196" s="18">
        <v>150000</v>
      </c>
      <c r="F196" s="18">
        <v>170231.25</v>
      </c>
      <c r="G196" s="18">
        <f t="shared" si="35"/>
        <v>16878.950000000012</v>
      </c>
      <c r="H196" s="18">
        <f t="shared" si="36"/>
        <v>-20231.25</v>
      </c>
      <c r="I196" s="19">
        <f t="shared" si="37"/>
        <v>11.006649394890061</v>
      </c>
      <c r="J196" s="19">
        <f t="shared" si="38"/>
        <v>113.48750000000001</v>
      </c>
      <c r="K196" s="19">
        <f t="shared" si="39"/>
        <v>39.043864678899084</v>
      </c>
    </row>
    <row r="197" spans="1:11" x14ac:dyDescent="0.2">
      <c r="A197" s="24" t="s">
        <v>49</v>
      </c>
      <c r="B197" s="17" t="s">
        <v>50</v>
      </c>
      <c r="C197" s="18">
        <v>153352.29999999999</v>
      </c>
      <c r="D197" s="18">
        <v>436000</v>
      </c>
      <c r="E197" s="18">
        <v>150000</v>
      </c>
      <c r="F197" s="18">
        <v>170231.25</v>
      </c>
      <c r="G197" s="18">
        <f t="shared" si="35"/>
        <v>16878.950000000012</v>
      </c>
      <c r="H197" s="18">
        <f t="shared" si="36"/>
        <v>-20231.25</v>
      </c>
      <c r="I197" s="19">
        <f t="shared" si="37"/>
        <v>11.006649394890061</v>
      </c>
      <c r="J197" s="19">
        <f t="shared" si="38"/>
        <v>113.48750000000001</v>
      </c>
      <c r="K197" s="19">
        <f t="shared" si="39"/>
        <v>39.043864678899084</v>
      </c>
    </row>
    <row r="198" spans="1:11" x14ac:dyDescent="0.2">
      <c r="A198" s="22" t="s">
        <v>59</v>
      </c>
      <c r="B198" s="17" t="s">
        <v>60</v>
      </c>
      <c r="C198" s="18">
        <v>1714072.58</v>
      </c>
      <c r="D198" s="18">
        <v>10181409</v>
      </c>
      <c r="E198" s="18">
        <v>608093</v>
      </c>
      <c r="F198" s="18">
        <v>482320.25</v>
      </c>
      <c r="G198" s="18">
        <f t="shared" si="35"/>
        <v>-1231752.33</v>
      </c>
      <c r="H198" s="18">
        <f t="shared" si="36"/>
        <v>125772.75</v>
      </c>
      <c r="I198" s="19">
        <f t="shared" si="37"/>
        <v>-71.861153627461917</v>
      </c>
      <c r="J198" s="19">
        <f t="shared" si="38"/>
        <v>79.316856138781404</v>
      </c>
      <c r="K198" s="19">
        <f t="shared" si="39"/>
        <v>4.7372642627361303</v>
      </c>
    </row>
    <row r="199" spans="1:11" x14ac:dyDescent="0.2">
      <c r="A199" s="23" t="s">
        <v>61</v>
      </c>
      <c r="B199" s="17" t="s">
        <v>62</v>
      </c>
      <c r="C199" s="18">
        <v>1714072.58</v>
      </c>
      <c r="D199" s="18">
        <v>10181409</v>
      </c>
      <c r="E199" s="18">
        <v>608093</v>
      </c>
      <c r="F199" s="18">
        <v>482320.25</v>
      </c>
      <c r="G199" s="18">
        <f t="shared" si="35"/>
        <v>-1231752.33</v>
      </c>
      <c r="H199" s="18">
        <f t="shared" si="36"/>
        <v>125772.75</v>
      </c>
      <c r="I199" s="19">
        <f t="shared" si="37"/>
        <v>-71.861153627461917</v>
      </c>
      <c r="J199" s="19">
        <f t="shared" si="38"/>
        <v>79.316856138781404</v>
      </c>
      <c r="K199" s="19">
        <f t="shared" si="39"/>
        <v>4.7372642627361303</v>
      </c>
    </row>
    <row r="200" spans="1:11" x14ac:dyDescent="0.2">
      <c r="A200" s="16"/>
      <c r="B200" s="17" t="s">
        <v>63</v>
      </c>
      <c r="C200" s="18">
        <v>100784659.97</v>
      </c>
      <c r="D200" s="18">
        <v>0</v>
      </c>
      <c r="E200" s="18">
        <v>0</v>
      </c>
      <c r="F200" s="18">
        <v>105813143.11</v>
      </c>
      <c r="G200" s="18">
        <f t="shared" si="35"/>
        <v>5028483.1400000006</v>
      </c>
      <c r="H200" s="18">
        <f t="shared" si="36"/>
        <v>-105813143.11</v>
      </c>
      <c r="I200" s="19">
        <f t="shared" si="37"/>
        <v>4.9893338346299885</v>
      </c>
      <c r="J200" s="19">
        <f t="shared" si="38"/>
        <v>0</v>
      </c>
      <c r="K200" s="19">
        <f t="shared" si="39"/>
        <v>0</v>
      </c>
    </row>
    <row r="201" spans="1:11" x14ac:dyDescent="0.2">
      <c r="A201" s="16" t="s">
        <v>64</v>
      </c>
      <c r="B201" s="17" t="s">
        <v>65</v>
      </c>
      <c r="C201" s="18">
        <v>-100784659.97</v>
      </c>
      <c r="D201" s="18">
        <v>0</v>
      </c>
      <c r="E201" s="18">
        <v>0</v>
      </c>
      <c r="F201" s="18">
        <v>-105813143.11</v>
      </c>
      <c r="G201" s="18">
        <f t="shared" si="35"/>
        <v>-5028483.1400000006</v>
      </c>
      <c r="H201" s="18">
        <f t="shared" si="36"/>
        <v>105813143.11</v>
      </c>
      <c r="I201" s="19">
        <f t="shared" si="37"/>
        <v>4.9893338346299885</v>
      </c>
      <c r="J201" s="19">
        <f t="shared" si="38"/>
        <v>0</v>
      </c>
      <c r="K201" s="19">
        <f t="shared" si="39"/>
        <v>0</v>
      </c>
    </row>
    <row r="202" spans="1:11" x14ac:dyDescent="0.2">
      <c r="A202" s="22" t="s">
        <v>66</v>
      </c>
      <c r="B202" s="17" t="s">
        <v>67</v>
      </c>
      <c r="C202" s="18">
        <v>-100784659.97</v>
      </c>
      <c r="D202" s="18">
        <v>0</v>
      </c>
      <c r="E202" s="18">
        <v>0</v>
      </c>
      <c r="F202" s="18">
        <v>-105813143.11</v>
      </c>
      <c r="G202" s="18">
        <f t="shared" si="35"/>
        <v>-5028483.1400000006</v>
      </c>
      <c r="H202" s="18">
        <f t="shared" si="36"/>
        <v>105813143.11</v>
      </c>
      <c r="I202" s="19">
        <f t="shared" si="37"/>
        <v>4.9893338346299885</v>
      </c>
      <c r="J202" s="19">
        <f t="shared" si="38"/>
        <v>0</v>
      </c>
      <c r="K202" s="19">
        <f t="shared" si="39"/>
        <v>0</v>
      </c>
    </row>
    <row r="203" spans="1:11" ht="25.5" x14ac:dyDescent="0.2">
      <c r="A203" s="23" t="s">
        <v>80</v>
      </c>
      <c r="B203" s="17" t="s">
        <v>81</v>
      </c>
      <c r="C203" s="18">
        <v>-465127.4</v>
      </c>
      <c r="D203" s="18">
        <v>0</v>
      </c>
      <c r="E203" s="18">
        <v>0</v>
      </c>
      <c r="F203" s="18">
        <v>0</v>
      </c>
      <c r="G203" s="18">
        <f t="shared" si="35"/>
        <v>465127.4</v>
      </c>
      <c r="H203" s="18">
        <f t="shared" si="36"/>
        <v>0</v>
      </c>
      <c r="I203" s="19">
        <f t="shared" si="37"/>
        <v>-100</v>
      </c>
      <c r="J203" s="19">
        <f t="shared" si="38"/>
        <v>0</v>
      </c>
      <c r="K203" s="19">
        <f t="shared" si="39"/>
        <v>0</v>
      </c>
    </row>
    <row r="204" spans="1:11" x14ac:dyDescent="0.2">
      <c r="A204" s="27" t="s">
        <v>320</v>
      </c>
      <c r="B204" s="28" t="s">
        <v>321</v>
      </c>
      <c r="C204" s="29"/>
      <c r="D204" s="29"/>
      <c r="E204" s="29"/>
      <c r="F204" s="29"/>
      <c r="G204" s="29"/>
      <c r="H204" s="29"/>
      <c r="I204" s="30"/>
      <c r="J204" s="30"/>
      <c r="K204" s="30"/>
    </row>
    <row r="205" spans="1:11" x14ac:dyDescent="0.2">
      <c r="A205" s="16" t="s">
        <v>25</v>
      </c>
      <c r="B205" s="17" t="s">
        <v>26</v>
      </c>
      <c r="C205" s="18">
        <v>1451056</v>
      </c>
      <c r="D205" s="18">
        <v>1760579</v>
      </c>
      <c r="E205" s="18">
        <v>420000</v>
      </c>
      <c r="F205" s="18">
        <v>1660579</v>
      </c>
      <c r="G205" s="18">
        <f t="shared" ref="G205:G220" si="40">F205-C205</f>
        <v>209523</v>
      </c>
      <c r="H205" s="18">
        <f t="shared" ref="H205:H220" si="41">E205-F205</f>
        <v>-1240579</v>
      </c>
      <c r="I205" s="19">
        <f t="shared" ref="I205:I220" si="42">IF(ISERROR(F205/C205),0,F205/C205*100-100)</f>
        <v>14.439346241633672</v>
      </c>
      <c r="J205" s="19">
        <f t="shared" ref="J205:J220" si="43">IF(ISERROR(F205/E205),0,F205/E205*100)</f>
        <v>395.37595238095241</v>
      </c>
      <c r="K205" s="19">
        <f t="shared" ref="K205:K220" si="44">IF(ISERROR(F205/D205),0,F205/D205*100)</f>
        <v>94.320050392512925</v>
      </c>
    </row>
    <row r="206" spans="1:11" ht="25.5" x14ac:dyDescent="0.2">
      <c r="A206" s="22" t="s">
        <v>27</v>
      </c>
      <c r="B206" s="17" t="s">
        <v>28</v>
      </c>
      <c r="C206" s="18">
        <v>0</v>
      </c>
      <c r="D206" s="18">
        <v>100000</v>
      </c>
      <c r="E206" s="18">
        <v>40000</v>
      </c>
      <c r="F206" s="18">
        <v>0</v>
      </c>
      <c r="G206" s="18">
        <f t="shared" si="40"/>
        <v>0</v>
      </c>
      <c r="H206" s="18">
        <f t="shared" si="41"/>
        <v>40000</v>
      </c>
      <c r="I206" s="19">
        <f t="shared" si="42"/>
        <v>0</v>
      </c>
      <c r="J206" s="19">
        <f t="shared" si="43"/>
        <v>0</v>
      </c>
      <c r="K206" s="19">
        <f t="shared" si="44"/>
        <v>0</v>
      </c>
    </row>
    <row r="207" spans="1:11" x14ac:dyDescent="0.2">
      <c r="A207" s="22" t="s">
        <v>29</v>
      </c>
      <c r="B207" s="17" t="s">
        <v>30</v>
      </c>
      <c r="C207" s="18">
        <v>1451056</v>
      </c>
      <c r="D207" s="18">
        <v>1660579</v>
      </c>
      <c r="E207" s="18">
        <v>380000</v>
      </c>
      <c r="F207" s="18">
        <v>1660579</v>
      </c>
      <c r="G207" s="18">
        <f t="shared" si="40"/>
        <v>209523</v>
      </c>
      <c r="H207" s="18">
        <f t="shared" si="41"/>
        <v>-1280579</v>
      </c>
      <c r="I207" s="19">
        <f t="shared" si="42"/>
        <v>14.439346241633672</v>
      </c>
      <c r="J207" s="19">
        <f t="shared" si="43"/>
        <v>436.9944736842105</v>
      </c>
      <c r="K207" s="19">
        <f t="shared" si="44"/>
        <v>100</v>
      </c>
    </row>
    <row r="208" spans="1:11" x14ac:dyDescent="0.2">
      <c r="A208" s="23" t="s">
        <v>31</v>
      </c>
      <c r="B208" s="17" t="s">
        <v>32</v>
      </c>
      <c r="C208" s="18">
        <v>1451056</v>
      </c>
      <c r="D208" s="18">
        <v>1660579</v>
      </c>
      <c r="E208" s="18">
        <v>380000</v>
      </c>
      <c r="F208" s="18">
        <v>1660579</v>
      </c>
      <c r="G208" s="18">
        <f t="shared" si="40"/>
        <v>209523</v>
      </c>
      <c r="H208" s="18">
        <f t="shared" si="41"/>
        <v>-1280579</v>
      </c>
      <c r="I208" s="19">
        <f t="shared" si="42"/>
        <v>14.439346241633672</v>
      </c>
      <c r="J208" s="19">
        <f t="shared" si="43"/>
        <v>436.9944736842105</v>
      </c>
      <c r="K208" s="19">
        <f t="shared" si="44"/>
        <v>100</v>
      </c>
    </row>
    <row r="209" spans="1:11" x14ac:dyDescent="0.2">
      <c r="A209" s="16" t="s">
        <v>33</v>
      </c>
      <c r="B209" s="17" t="s">
        <v>34</v>
      </c>
      <c r="C209" s="18">
        <v>423036.59</v>
      </c>
      <c r="D209" s="18">
        <v>1782419</v>
      </c>
      <c r="E209" s="18">
        <v>420000</v>
      </c>
      <c r="F209" s="18">
        <v>430631.57</v>
      </c>
      <c r="G209" s="18">
        <f t="shared" si="40"/>
        <v>7594.9799999999814</v>
      </c>
      <c r="H209" s="18">
        <f t="shared" si="41"/>
        <v>-10631.570000000007</v>
      </c>
      <c r="I209" s="19">
        <f t="shared" si="42"/>
        <v>1.7953482463538109</v>
      </c>
      <c r="J209" s="19">
        <f t="shared" si="43"/>
        <v>102.53132619047621</v>
      </c>
      <c r="K209" s="19">
        <f t="shared" si="44"/>
        <v>24.159951728521744</v>
      </c>
    </row>
    <row r="210" spans="1:11" x14ac:dyDescent="0.2">
      <c r="A210" s="22" t="s">
        <v>35</v>
      </c>
      <c r="B210" s="17" t="s">
        <v>36</v>
      </c>
      <c r="C210" s="18">
        <v>423036.59</v>
      </c>
      <c r="D210" s="18">
        <v>1718390</v>
      </c>
      <c r="E210" s="18">
        <v>410000</v>
      </c>
      <c r="F210" s="18">
        <v>429996.32</v>
      </c>
      <c r="G210" s="18">
        <f t="shared" si="40"/>
        <v>6959.7299999999814</v>
      </c>
      <c r="H210" s="18">
        <f t="shared" si="41"/>
        <v>-19996.320000000007</v>
      </c>
      <c r="I210" s="19">
        <f t="shared" si="42"/>
        <v>1.6451839307800782</v>
      </c>
      <c r="J210" s="19">
        <f t="shared" si="43"/>
        <v>104.8771512195122</v>
      </c>
      <c r="K210" s="19">
        <f t="shared" si="44"/>
        <v>25.023208933943984</v>
      </c>
    </row>
    <row r="211" spans="1:11" x14ac:dyDescent="0.2">
      <c r="A211" s="23" t="s">
        <v>37</v>
      </c>
      <c r="B211" s="17" t="s">
        <v>38</v>
      </c>
      <c r="C211" s="18">
        <v>423036.59</v>
      </c>
      <c r="D211" s="18">
        <v>1718390</v>
      </c>
      <c r="E211" s="18">
        <v>410000</v>
      </c>
      <c r="F211" s="18">
        <v>429996.32</v>
      </c>
      <c r="G211" s="18">
        <f t="shared" si="40"/>
        <v>6959.7299999999814</v>
      </c>
      <c r="H211" s="18">
        <f t="shared" si="41"/>
        <v>-19996.320000000007</v>
      </c>
      <c r="I211" s="19">
        <f t="shared" si="42"/>
        <v>1.6451839307800782</v>
      </c>
      <c r="J211" s="19">
        <f t="shared" si="43"/>
        <v>104.8771512195122</v>
      </c>
      <c r="K211" s="19">
        <f t="shared" si="44"/>
        <v>25.023208933943984</v>
      </c>
    </row>
    <row r="212" spans="1:11" x14ac:dyDescent="0.2">
      <c r="A212" s="24" t="s">
        <v>39</v>
      </c>
      <c r="B212" s="17" t="s">
        <v>40</v>
      </c>
      <c r="C212" s="18">
        <v>279077.38</v>
      </c>
      <c r="D212" s="18">
        <v>1238453</v>
      </c>
      <c r="E212" s="18">
        <v>314940</v>
      </c>
      <c r="F212" s="18">
        <v>320562.19</v>
      </c>
      <c r="G212" s="18">
        <f t="shared" si="40"/>
        <v>41484.81</v>
      </c>
      <c r="H212" s="18">
        <f t="shared" si="41"/>
        <v>-5622.1900000000023</v>
      </c>
      <c r="I212" s="19">
        <f t="shared" si="42"/>
        <v>14.864984757990783</v>
      </c>
      <c r="J212" s="19">
        <f t="shared" si="43"/>
        <v>101.78516225312757</v>
      </c>
      <c r="K212" s="19">
        <f t="shared" si="44"/>
        <v>25.884081995844817</v>
      </c>
    </row>
    <row r="213" spans="1:11" x14ac:dyDescent="0.2">
      <c r="A213" s="24" t="s">
        <v>41</v>
      </c>
      <c r="B213" s="17" t="s">
        <v>42</v>
      </c>
      <c r="C213" s="18">
        <v>143959.21</v>
      </c>
      <c r="D213" s="18">
        <v>479937</v>
      </c>
      <c r="E213" s="18">
        <v>95060</v>
      </c>
      <c r="F213" s="18">
        <v>109434.13</v>
      </c>
      <c r="G213" s="18">
        <f t="shared" si="40"/>
        <v>-34525.079999999987</v>
      </c>
      <c r="H213" s="18">
        <f t="shared" si="41"/>
        <v>-14374.130000000005</v>
      </c>
      <c r="I213" s="19">
        <f t="shared" si="42"/>
        <v>-23.982543388505661</v>
      </c>
      <c r="J213" s="19">
        <f t="shared" si="43"/>
        <v>115.12111298127499</v>
      </c>
      <c r="K213" s="19">
        <f t="shared" si="44"/>
        <v>22.801769815621633</v>
      </c>
    </row>
    <row r="214" spans="1:11" x14ac:dyDescent="0.2">
      <c r="A214" s="25" t="s">
        <v>43</v>
      </c>
      <c r="B214" s="17" t="s">
        <v>44</v>
      </c>
      <c r="C214" s="18">
        <v>7789.25</v>
      </c>
      <c r="D214" s="18">
        <v>0</v>
      </c>
      <c r="E214" s="18">
        <v>0</v>
      </c>
      <c r="F214" s="18">
        <v>3492.91</v>
      </c>
      <c r="G214" s="18">
        <f t="shared" si="40"/>
        <v>-4296.34</v>
      </c>
      <c r="H214" s="18">
        <f t="shared" si="41"/>
        <v>-3492.91</v>
      </c>
      <c r="I214" s="19">
        <f t="shared" si="42"/>
        <v>-55.157300125172512</v>
      </c>
      <c r="J214" s="19">
        <f t="shared" si="43"/>
        <v>0</v>
      </c>
      <c r="K214" s="19">
        <f t="shared" si="44"/>
        <v>0</v>
      </c>
    </row>
    <row r="215" spans="1:11" x14ac:dyDescent="0.2">
      <c r="A215" s="22" t="s">
        <v>59</v>
      </c>
      <c r="B215" s="17" t="s">
        <v>60</v>
      </c>
      <c r="C215" s="18">
        <v>0</v>
      </c>
      <c r="D215" s="18">
        <v>64029</v>
      </c>
      <c r="E215" s="18">
        <v>10000</v>
      </c>
      <c r="F215" s="18">
        <v>635.25</v>
      </c>
      <c r="G215" s="18">
        <f t="shared" si="40"/>
        <v>635.25</v>
      </c>
      <c r="H215" s="18">
        <f t="shared" si="41"/>
        <v>9364.75</v>
      </c>
      <c r="I215" s="19">
        <f t="shared" si="42"/>
        <v>0</v>
      </c>
      <c r="J215" s="19">
        <f t="shared" si="43"/>
        <v>6.3525</v>
      </c>
      <c r="K215" s="19">
        <f t="shared" si="44"/>
        <v>0.9921285667431945</v>
      </c>
    </row>
    <row r="216" spans="1:11" x14ac:dyDescent="0.2">
      <c r="A216" s="23" t="s">
        <v>61</v>
      </c>
      <c r="B216" s="17" t="s">
        <v>62</v>
      </c>
      <c r="C216" s="18">
        <v>0</v>
      </c>
      <c r="D216" s="18">
        <v>64029</v>
      </c>
      <c r="E216" s="18">
        <v>10000</v>
      </c>
      <c r="F216" s="18">
        <v>635.25</v>
      </c>
      <c r="G216" s="18">
        <f t="shared" si="40"/>
        <v>635.25</v>
      </c>
      <c r="H216" s="18">
        <f t="shared" si="41"/>
        <v>9364.75</v>
      </c>
      <c r="I216" s="19">
        <f t="shared" si="42"/>
        <v>0</v>
      </c>
      <c r="J216" s="19">
        <f t="shared" si="43"/>
        <v>6.3525</v>
      </c>
      <c r="K216" s="19">
        <f t="shared" si="44"/>
        <v>0.9921285667431945</v>
      </c>
    </row>
    <row r="217" spans="1:11" x14ac:dyDescent="0.2">
      <c r="A217" s="16"/>
      <c r="B217" s="17" t="s">
        <v>63</v>
      </c>
      <c r="C217" s="18">
        <v>1028019.41</v>
      </c>
      <c r="D217" s="18">
        <v>-21840</v>
      </c>
      <c r="E217" s="18">
        <v>0</v>
      </c>
      <c r="F217" s="18">
        <v>1229947.43</v>
      </c>
      <c r="G217" s="18">
        <f t="shared" si="40"/>
        <v>201928.0199999999</v>
      </c>
      <c r="H217" s="18">
        <f t="shared" si="41"/>
        <v>-1229947.43</v>
      </c>
      <c r="I217" s="19">
        <f t="shared" si="42"/>
        <v>19.642432626831436</v>
      </c>
      <c r="J217" s="19">
        <f t="shared" si="43"/>
        <v>0</v>
      </c>
      <c r="K217" s="19">
        <f t="shared" si="44"/>
        <v>-5631.6274267399267</v>
      </c>
    </row>
    <row r="218" spans="1:11" x14ac:dyDescent="0.2">
      <c r="A218" s="16" t="s">
        <v>64</v>
      </c>
      <c r="B218" s="17" t="s">
        <v>65</v>
      </c>
      <c r="C218" s="18">
        <v>-1028019.41</v>
      </c>
      <c r="D218" s="18">
        <v>21840</v>
      </c>
      <c r="E218" s="18">
        <v>0</v>
      </c>
      <c r="F218" s="18">
        <v>-1229947.43</v>
      </c>
      <c r="G218" s="18">
        <f t="shared" si="40"/>
        <v>-201928.0199999999</v>
      </c>
      <c r="H218" s="18">
        <f t="shared" si="41"/>
        <v>1229947.43</v>
      </c>
      <c r="I218" s="19">
        <f t="shared" si="42"/>
        <v>19.642432626831436</v>
      </c>
      <c r="J218" s="19">
        <f t="shared" si="43"/>
        <v>0</v>
      </c>
      <c r="K218" s="19">
        <f t="shared" si="44"/>
        <v>-5631.6274267399267</v>
      </c>
    </row>
    <row r="219" spans="1:11" x14ac:dyDescent="0.2">
      <c r="A219" s="22" t="s">
        <v>66</v>
      </c>
      <c r="B219" s="17" t="s">
        <v>67</v>
      </c>
      <c r="C219" s="18">
        <v>-1028019.41</v>
      </c>
      <c r="D219" s="18">
        <v>21840</v>
      </c>
      <c r="E219" s="18">
        <v>0</v>
      </c>
      <c r="F219" s="18">
        <v>-1229947.43</v>
      </c>
      <c r="G219" s="18">
        <f t="shared" si="40"/>
        <v>-201928.0199999999</v>
      </c>
      <c r="H219" s="18">
        <f t="shared" si="41"/>
        <v>1229947.43</v>
      </c>
      <c r="I219" s="19">
        <f t="shared" si="42"/>
        <v>19.642432626831436</v>
      </c>
      <c r="J219" s="19">
        <f t="shared" si="43"/>
        <v>0</v>
      </c>
      <c r="K219" s="19">
        <f t="shared" si="44"/>
        <v>-5631.6274267399267</v>
      </c>
    </row>
    <row r="220" spans="1:11" ht="25.5" x14ac:dyDescent="0.2">
      <c r="A220" s="23" t="s">
        <v>80</v>
      </c>
      <c r="B220" s="17" t="s">
        <v>81</v>
      </c>
      <c r="C220" s="18">
        <v>-84875.68</v>
      </c>
      <c r="D220" s="18">
        <v>21840</v>
      </c>
      <c r="E220" s="18">
        <v>0</v>
      </c>
      <c r="F220" s="18">
        <v>-21839.86</v>
      </c>
      <c r="G220" s="18">
        <f t="shared" si="40"/>
        <v>63035.819999999992</v>
      </c>
      <c r="H220" s="18">
        <f t="shared" si="41"/>
        <v>21839.86</v>
      </c>
      <c r="I220" s="19">
        <f t="shared" si="42"/>
        <v>-74.268412341438676</v>
      </c>
      <c r="J220" s="19">
        <f t="shared" si="43"/>
        <v>0</v>
      </c>
      <c r="K220" s="19">
        <f t="shared" si="44"/>
        <v>-99.999358974358969</v>
      </c>
    </row>
    <row r="221" spans="1:11" ht="25.5" x14ac:dyDescent="0.2">
      <c r="A221" s="39" t="s">
        <v>322</v>
      </c>
      <c r="B221" s="28" t="s">
        <v>323</v>
      </c>
      <c r="C221" s="29"/>
      <c r="D221" s="29"/>
      <c r="E221" s="29"/>
      <c r="F221" s="29"/>
      <c r="G221" s="29"/>
      <c r="H221" s="29"/>
      <c r="I221" s="30"/>
      <c r="J221" s="30"/>
      <c r="K221" s="30"/>
    </row>
    <row r="222" spans="1:11" x14ac:dyDescent="0.2">
      <c r="A222" s="16" t="s">
        <v>25</v>
      </c>
      <c r="B222" s="17" t="s">
        <v>26</v>
      </c>
      <c r="C222" s="18">
        <v>1451056</v>
      </c>
      <c r="D222" s="18">
        <v>1660579</v>
      </c>
      <c r="E222" s="18">
        <v>380000</v>
      </c>
      <c r="F222" s="18">
        <v>1660579</v>
      </c>
      <c r="G222" s="18">
        <f t="shared" ref="G222:G235" si="45">F222-C222</f>
        <v>209523</v>
      </c>
      <c r="H222" s="18">
        <f t="shared" ref="H222:H235" si="46">E222-F222</f>
        <v>-1280579</v>
      </c>
      <c r="I222" s="19">
        <f t="shared" ref="I222:I235" si="47">IF(ISERROR(F222/C222),0,F222/C222*100-100)</f>
        <v>14.439346241633672</v>
      </c>
      <c r="J222" s="19">
        <f t="shared" ref="J222:J235" si="48">IF(ISERROR(F222/E222),0,F222/E222*100)</f>
        <v>436.9944736842105</v>
      </c>
      <c r="K222" s="19">
        <f t="shared" ref="K222:K235" si="49">IF(ISERROR(F222/D222),0,F222/D222*100)</f>
        <v>100</v>
      </c>
    </row>
    <row r="223" spans="1:11" x14ac:dyDescent="0.2">
      <c r="A223" s="22" t="s">
        <v>29</v>
      </c>
      <c r="B223" s="17" t="s">
        <v>30</v>
      </c>
      <c r="C223" s="18">
        <v>1451056</v>
      </c>
      <c r="D223" s="18">
        <v>1660579</v>
      </c>
      <c r="E223" s="18">
        <v>380000</v>
      </c>
      <c r="F223" s="18">
        <v>1660579</v>
      </c>
      <c r="G223" s="18">
        <f t="shared" si="45"/>
        <v>209523</v>
      </c>
      <c r="H223" s="18">
        <f t="shared" si="46"/>
        <v>-1280579</v>
      </c>
      <c r="I223" s="19">
        <f t="shared" si="47"/>
        <v>14.439346241633672</v>
      </c>
      <c r="J223" s="19">
        <f t="shared" si="48"/>
        <v>436.9944736842105</v>
      </c>
      <c r="K223" s="19">
        <f t="shared" si="49"/>
        <v>100</v>
      </c>
    </row>
    <row r="224" spans="1:11" x14ac:dyDescent="0.2">
      <c r="A224" s="23" t="s">
        <v>31</v>
      </c>
      <c r="B224" s="17" t="s">
        <v>32</v>
      </c>
      <c r="C224" s="18">
        <v>1451056</v>
      </c>
      <c r="D224" s="18">
        <v>1660579</v>
      </c>
      <c r="E224" s="18">
        <v>380000</v>
      </c>
      <c r="F224" s="18">
        <v>1660579</v>
      </c>
      <c r="G224" s="18">
        <f t="shared" si="45"/>
        <v>209523</v>
      </c>
      <c r="H224" s="18">
        <f t="shared" si="46"/>
        <v>-1280579</v>
      </c>
      <c r="I224" s="19">
        <f t="shared" si="47"/>
        <v>14.439346241633672</v>
      </c>
      <c r="J224" s="19">
        <f t="shared" si="48"/>
        <v>436.9944736842105</v>
      </c>
      <c r="K224" s="19">
        <f t="shared" si="49"/>
        <v>100</v>
      </c>
    </row>
    <row r="225" spans="1:11" x14ac:dyDescent="0.2">
      <c r="A225" s="16" t="s">
        <v>33</v>
      </c>
      <c r="B225" s="17" t="s">
        <v>34</v>
      </c>
      <c r="C225" s="18">
        <v>412190.5</v>
      </c>
      <c r="D225" s="18">
        <v>1660579</v>
      </c>
      <c r="E225" s="18">
        <v>380000</v>
      </c>
      <c r="F225" s="18">
        <v>420511.16</v>
      </c>
      <c r="G225" s="18">
        <f t="shared" si="45"/>
        <v>8320.6599999999744</v>
      </c>
      <c r="H225" s="18">
        <f t="shared" si="46"/>
        <v>-40511.159999999974</v>
      </c>
      <c r="I225" s="19">
        <f t="shared" si="47"/>
        <v>2.018644291898994</v>
      </c>
      <c r="J225" s="19">
        <f t="shared" si="48"/>
        <v>110.66083157894737</v>
      </c>
      <c r="K225" s="19">
        <f t="shared" si="49"/>
        <v>25.323164992451424</v>
      </c>
    </row>
    <row r="226" spans="1:11" x14ac:dyDescent="0.2">
      <c r="A226" s="22" t="s">
        <v>35</v>
      </c>
      <c r="B226" s="17" t="s">
        <v>36</v>
      </c>
      <c r="C226" s="18">
        <v>412190.5</v>
      </c>
      <c r="D226" s="18">
        <v>1596550</v>
      </c>
      <c r="E226" s="18">
        <v>370000</v>
      </c>
      <c r="F226" s="18">
        <v>419875.91</v>
      </c>
      <c r="G226" s="18">
        <f t="shared" si="45"/>
        <v>7685.4099999999744</v>
      </c>
      <c r="H226" s="18">
        <f t="shared" si="46"/>
        <v>-49875.909999999974</v>
      </c>
      <c r="I226" s="19">
        <f t="shared" si="47"/>
        <v>1.8645286584722243</v>
      </c>
      <c r="J226" s="19">
        <f t="shared" si="48"/>
        <v>113.47997567567568</v>
      </c>
      <c r="K226" s="19">
        <f t="shared" si="49"/>
        <v>26.298951489148475</v>
      </c>
    </row>
    <row r="227" spans="1:11" x14ac:dyDescent="0.2">
      <c r="A227" s="23" t="s">
        <v>37</v>
      </c>
      <c r="B227" s="17" t="s">
        <v>38</v>
      </c>
      <c r="C227" s="18">
        <v>412190.5</v>
      </c>
      <c r="D227" s="18">
        <v>1596550</v>
      </c>
      <c r="E227" s="18">
        <v>370000</v>
      </c>
      <c r="F227" s="18">
        <v>419875.91</v>
      </c>
      <c r="G227" s="18">
        <f t="shared" si="45"/>
        <v>7685.4099999999744</v>
      </c>
      <c r="H227" s="18">
        <f t="shared" si="46"/>
        <v>-49875.909999999974</v>
      </c>
      <c r="I227" s="19">
        <f t="shared" si="47"/>
        <v>1.8645286584722243</v>
      </c>
      <c r="J227" s="19">
        <f t="shared" si="48"/>
        <v>113.47997567567568</v>
      </c>
      <c r="K227" s="19">
        <f t="shared" si="49"/>
        <v>26.298951489148475</v>
      </c>
    </row>
    <row r="228" spans="1:11" x14ac:dyDescent="0.2">
      <c r="A228" s="24" t="s">
        <v>39</v>
      </c>
      <c r="B228" s="17" t="s">
        <v>40</v>
      </c>
      <c r="C228" s="18">
        <v>268332.33</v>
      </c>
      <c r="D228" s="18">
        <v>1160803</v>
      </c>
      <c r="E228" s="18">
        <v>290000</v>
      </c>
      <c r="F228" s="18">
        <v>313329.03000000003</v>
      </c>
      <c r="G228" s="18">
        <f t="shared" si="45"/>
        <v>44996.700000000012</v>
      </c>
      <c r="H228" s="18">
        <f t="shared" si="46"/>
        <v>-23329.030000000028</v>
      </c>
      <c r="I228" s="19">
        <f t="shared" si="47"/>
        <v>16.769019223289277</v>
      </c>
      <c r="J228" s="19">
        <f t="shared" si="48"/>
        <v>108.04449310344827</v>
      </c>
      <c r="K228" s="19">
        <f t="shared" si="49"/>
        <v>26.992437993354599</v>
      </c>
    </row>
    <row r="229" spans="1:11" x14ac:dyDescent="0.2">
      <c r="A229" s="24" t="s">
        <v>41</v>
      </c>
      <c r="B229" s="17" t="s">
        <v>42</v>
      </c>
      <c r="C229" s="18">
        <v>143858.17000000001</v>
      </c>
      <c r="D229" s="18">
        <v>435747</v>
      </c>
      <c r="E229" s="18">
        <v>80000</v>
      </c>
      <c r="F229" s="18">
        <v>106546.88</v>
      </c>
      <c r="G229" s="18">
        <f t="shared" si="45"/>
        <v>-37311.290000000008</v>
      </c>
      <c r="H229" s="18">
        <f t="shared" si="46"/>
        <v>-26546.880000000005</v>
      </c>
      <c r="I229" s="19">
        <f t="shared" si="47"/>
        <v>-25.936163375357836</v>
      </c>
      <c r="J229" s="19">
        <f t="shared" si="48"/>
        <v>133.18360000000001</v>
      </c>
      <c r="K229" s="19">
        <f t="shared" si="49"/>
        <v>24.451546424874987</v>
      </c>
    </row>
    <row r="230" spans="1:11" x14ac:dyDescent="0.2">
      <c r="A230" s="25" t="s">
        <v>43</v>
      </c>
      <c r="B230" s="17" t="s">
        <v>44</v>
      </c>
      <c r="C230" s="18">
        <v>7789.25</v>
      </c>
      <c r="D230" s="18">
        <v>0</v>
      </c>
      <c r="E230" s="18">
        <v>0</v>
      </c>
      <c r="F230" s="18">
        <v>3492.91</v>
      </c>
      <c r="G230" s="18">
        <f t="shared" si="45"/>
        <v>-4296.34</v>
      </c>
      <c r="H230" s="18">
        <f t="shared" si="46"/>
        <v>-3492.91</v>
      </c>
      <c r="I230" s="19">
        <f t="shared" si="47"/>
        <v>-55.157300125172512</v>
      </c>
      <c r="J230" s="19">
        <f t="shared" si="48"/>
        <v>0</v>
      </c>
      <c r="K230" s="19">
        <f t="shared" si="49"/>
        <v>0</v>
      </c>
    </row>
    <row r="231" spans="1:11" x14ac:dyDescent="0.2">
      <c r="A231" s="22" t="s">
        <v>59</v>
      </c>
      <c r="B231" s="17" t="s">
        <v>60</v>
      </c>
      <c r="C231" s="18">
        <v>0</v>
      </c>
      <c r="D231" s="18">
        <v>64029</v>
      </c>
      <c r="E231" s="18">
        <v>10000</v>
      </c>
      <c r="F231" s="18">
        <v>635.25</v>
      </c>
      <c r="G231" s="18">
        <f t="shared" si="45"/>
        <v>635.25</v>
      </c>
      <c r="H231" s="18">
        <f t="shared" si="46"/>
        <v>9364.75</v>
      </c>
      <c r="I231" s="19">
        <f t="shared" si="47"/>
        <v>0</v>
      </c>
      <c r="J231" s="19">
        <f t="shared" si="48"/>
        <v>6.3525</v>
      </c>
      <c r="K231" s="19">
        <f t="shared" si="49"/>
        <v>0.9921285667431945</v>
      </c>
    </row>
    <row r="232" spans="1:11" x14ac:dyDescent="0.2">
      <c r="A232" s="23" t="s">
        <v>61</v>
      </c>
      <c r="B232" s="17" t="s">
        <v>62</v>
      </c>
      <c r="C232" s="18">
        <v>0</v>
      </c>
      <c r="D232" s="18">
        <v>64029</v>
      </c>
      <c r="E232" s="18">
        <v>10000</v>
      </c>
      <c r="F232" s="18">
        <v>635.25</v>
      </c>
      <c r="G232" s="18">
        <f t="shared" si="45"/>
        <v>635.25</v>
      </c>
      <c r="H232" s="18">
        <f t="shared" si="46"/>
        <v>9364.75</v>
      </c>
      <c r="I232" s="19">
        <f t="shared" si="47"/>
        <v>0</v>
      </c>
      <c r="J232" s="19">
        <f t="shared" si="48"/>
        <v>6.3525</v>
      </c>
      <c r="K232" s="19">
        <f t="shared" si="49"/>
        <v>0.9921285667431945</v>
      </c>
    </row>
    <row r="233" spans="1:11" x14ac:dyDescent="0.2">
      <c r="A233" s="16"/>
      <c r="B233" s="17" t="s">
        <v>63</v>
      </c>
      <c r="C233" s="18">
        <v>1038865.5</v>
      </c>
      <c r="D233" s="18">
        <v>0</v>
      </c>
      <c r="E233" s="18">
        <v>0</v>
      </c>
      <c r="F233" s="18">
        <v>1240067.8400000001</v>
      </c>
      <c r="G233" s="18">
        <f t="shared" si="45"/>
        <v>201202.34000000008</v>
      </c>
      <c r="H233" s="18">
        <f t="shared" si="46"/>
        <v>-1240067.8400000001</v>
      </c>
      <c r="I233" s="19">
        <f t="shared" si="47"/>
        <v>19.367506188240924</v>
      </c>
      <c r="J233" s="19">
        <f t="shared" si="48"/>
        <v>0</v>
      </c>
      <c r="K233" s="19">
        <f t="shared" si="49"/>
        <v>0</v>
      </c>
    </row>
    <row r="234" spans="1:11" x14ac:dyDescent="0.2">
      <c r="A234" s="16" t="s">
        <v>64</v>
      </c>
      <c r="B234" s="17" t="s">
        <v>65</v>
      </c>
      <c r="C234" s="18">
        <v>-1038865.5</v>
      </c>
      <c r="D234" s="18">
        <v>0</v>
      </c>
      <c r="E234" s="18">
        <v>0</v>
      </c>
      <c r="F234" s="18">
        <v>-1240067.8400000001</v>
      </c>
      <c r="G234" s="18">
        <f t="shared" si="45"/>
        <v>-201202.34000000008</v>
      </c>
      <c r="H234" s="18">
        <f t="shared" si="46"/>
        <v>1240067.8400000001</v>
      </c>
      <c r="I234" s="19">
        <f t="shared" si="47"/>
        <v>19.367506188240924</v>
      </c>
      <c r="J234" s="19">
        <f t="shared" si="48"/>
        <v>0</v>
      </c>
      <c r="K234" s="19">
        <f t="shared" si="49"/>
        <v>0</v>
      </c>
    </row>
    <row r="235" spans="1:11" x14ac:dyDescent="0.2">
      <c r="A235" s="22" t="s">
        <v>66</v>
      </c>
      <c r="B235" s="17" t="s">
        <v>67</v>
      </c>
      <c r="C235" s="18">
        <v>-1038865.5</v>
      </c>
      <c r="D235" s="18">
        <v>0</v>
      </c>
      <c r="E235" s="18">
        <v>0</v>
      </c>
      <c r="F235" s="18">
        <v>-1240067.8400000001</v>
      </c>
      <c r="G235" s="18">
        <f t="shared" si="45"/>
        <v>-201202.34000000008</v>
      </c>
      <c r="H235" s="18">
        <f t="shared" si="46"/>
        <v>1240067.8400000001</v>
      </c>
      <c r="I235" s="19">
        <f t="shared" si="47"/>
        <v>19.367506188240924</v>
      </c>
      <c r="J235" s="19">
        <f t="shared" si="48"/>
        <v>0</v>
      </c>
      <c r="K235" s="19">
        <f t="shared" si="49"/>
        <v>0</v>
      </c>
    </row>
    <row r="236" spans="1:11" ht="25.5" x14ac:dyDescent="0.2">
      <c r="A236" s="39" t="s">
        <v>324</v>
      </c>
      <c r="B236" s="28" t="s">
        <v>325</v>
      </c>
      <c r="C236" s="29"/>
      <c r="D236" s="29"/>
      <c r="E236" s="29"/>
      <c r="F236" s="29"/>
      <c r="G236" s="29"/>
      <c r="H236" s="29"/>
      <c r="I236" s="30"/>
      <c r="J236" s="30"/>
      <c r="K236" s="30"/>
    </row>
    <row r="237" spans="1:11" x14ac:dyDescent="0.2">
      <c r="A237" s="16" t="s">
        <v>25</v>
      </c>
      <c r="B237" s="17" t="s">
        <v>26</v>
      </c>
      <c r="C237" s="18">
        <v>0</v>
      </c>
      <c r="D237" s="18">
        <v>100000</v>
      </c>
      <c r="E237" s="18">
        <v>40000</v>
      </c>
      <c r="F237" s="18">
        <v>0</v>
      </c>
      <c r="G237" s="18">
        <f t="shared" ref="G237:G247" si="50">F237-C237</f>
        <v>0</v>
      </c>
      <c r="H237" s="18">
        <f t="shared" ref="H237:H247" si="51">E237-F237</f>
        <v>40000</v>
      </c>
      <c r="I237" s="19">
        <f t="shared" ref="I237:I247" si="52">IF(ISERROR(F237/C237),0,F237/C237*100-100)</f>
        <v>0</v>
      </c>
      <c r="J237" s="19">
        <f t="shared" ref="J237:J247" si="53">IF(ISERROR(F237/E237),0,F237/E237*100)</f>
        <v>0</v>
      </c>
      <c r="K237" s="19">
        <f t="shared" ref="K237:K247" si="54">IF(ISERROR(F237/D237),0,F237/D237*100)</f>
        <v>0</v>
      </c>
    </row>
    <row r="238" spans="1:11" ht="25.5" x14ac:dyDescent="0.2">
      <c r="A238" s="22" t="s">
        <v>27</v>
      </c>
      <c r="B238" s="17" t="s">
        <v>28</v>
      </c>
      <c r="C238" s="18">
        <v>0</v>
      </c>
      <c r="D238" s="18">
        <v>100000</v>
      </c>
      <c r="E238" s="18">
        <v>40000</v>
      </c>
      <c r="F238" s="18">
        <v>0</v>
      </c>
      <c r="G238" s="18">
        <f t="shared" si="50"/>
        <v>0</v>
      </c>
      <c r="H238" s="18">
        <f t="shared" si="51"/>
        <v>40000</v>
      </c>
      <c r="I238" s="19">
        <f t="shared" si="52"/>
        <v>0</v>
      </c>
      <c r="J238" s="19">
        <f t="shared" si="53"/>
        <v>0</v>
      </c>
      <c r="K238" s="19">
        <f t="shared" si="54"/>
        <v>0</v>
      </c>
    </row>
    <row r="239" spans="1:11" x14ac:dyDescent="0.2">
      <c r="A239" s="16" t="s">
        <v>33</v>
      </c>
      <c r="B239" s="17" t="s">
        <v>34</v>
      </c>
      <c r="C239" s="18">
        <v>10846.09</v>
      </c>
      <c r="D239" s="18">
        <v>121840</v>
      </c>
      <c r="E239" s="18">
        <v>40000</v>
      </c>
      <c r="F239" s="18">
        <v>10120.41</v>
      </c>
      <c r="G239" s="18">
        <f t="shared" si="50"/>
        <v>-725.68000000000029</v>
      </c>
      <c r="H239" s="18">
        <f t="shared" si="51"/>
        <v>29879.59</v>
      </c>
      <c r="I239" s="19">
        <f t="shared" si="52"/>
        <v>-6.6907060516739278</v>
      </c>
      <c r="J239" s="19">
        <f t="shared" si="53"/>
        <v>25.301024999999999</v>
      </c>
      <c r="K239" s="19">
        <f t="shared" si="54"/>
        <v>8.3063115561391978</v>
      </c>
    </row>
    <row r="240" spans="1:11" x14ac:dyDescent="0.2">
      <c r="A240" s="22" t="s">
        <v>35</v>
      </c>
      <c r="B240" s="17" t="s">
        <v>36</v>
      </c>
      <c r="C240" s="18">
        <v>10846.09</v>
      </c>
      <c r="D240" s="18">
        <v>121840</v>
      </c>
      <c r="E240" s="18">
        <v>40000</v>
      </c>
      <c r="F240" s="18">
        <v>10120.41</v>
      </c>
      <c r="G240" s="18">
        <f t="shared" si="50"/>
        <v>-725.68000000000029</v>
      </c>
      <c r="H240" s="18">
        <f t="shared" si="51"/>
        <v>29879.59</v>
      </c>
      <c r="I240" s="19">
        <f t="shared" si="52"/>
        <v>-6.6907060516739278</v>
      </c>
      <c r="J240" s="19">
        <f t="shared" si="53"/>
        <v>25.301024999999999</v>
      </c>
      <c r="K240" s="19">
        <f t="shared" si="54"/>
        <v>8.3063115561391978</v>
      </c>
    </row>
    <row r="241" spans="1:11" x14ac:dyDescent="0.2">
      <c r="A241" s="23" t="s">
        <v>37</v>
      </c>
      <c r="B241" s="17" t="s">
        <v>38</v>
      </c>
      <c r="C241" s="18">
        <v>10846.09</v>
      </c>
      <c r="D241" s="18">
        <v>121840</v>
      </c>
      <c r="E241" s="18">
        <v>40000</v>
      </c>
      <c r="F241" s="18">
        <v>10120.41</v>
      </c>
      <c r="G241" s="18">
        <f t="shared" si="50"/>
        <v>-725.68000000000029</v>
      </c>
      <c r="H241" s="18">
        <f t="shared" si="51"/>
        <v>29879.59</v>
      </c>
      <c r="I241" s="19">
        <f t="shared" si="52"/>
        <v>-6.6907060516739278</v>
      </c>
      <c r="J241" s="19">
        <f t="shared" si="53"/>
        <v>25.301024999999999</v>
      </c>
      <c r="K241" s="19">
        <f t="shared" si="54"/>
        <v>8.3063115561391978</v>
      </c>
    </row>
    <row r="242" spans="1:11" x14ac:dyDescent="0.2">
      <c r="A242" s="24" t="s">
        <v>39</v>
      </c>
      <c r="B242" s="17" t="s">
        <v>40</v>
      </c>
      <c r="C242" s="18">
        <v>10745.05</v>
      </c>
      <c r="D242" s="18">
        <v>77650</v>
      </c>
      <c r="E242" s="18">
        <v>24940</v>
      </c>
      <c r="F242" s="18">
        <v>7233.16</v>
      </c>
      <c r="G242" s="18">
        <f t="shared" si="50"/>
        <v>-3511.8899999999994</v>
      </c>
      <c r="H242" s="18">
        <f t="shared" si="51"/>
        <v>17706.84</v>
      </c>
      <c r="I242" s="19">
        <f t="shared" si="52"/>
        <v>-32.683793933020326</v>
      </c>
      <c r="J242" s="19">
        <f t="shared" si="53"/>
        <v>29.002245388933439</v>
      </c>
      <c r="K242" s="19">
        <f t="shared" si="54"/>
        <v>9.3150804893754025</v>
      </c>
    </row>
    <row r="243" spans="1:11" x14ac:dyDescent="0.2">
      <c r="A243" s="24" t="s">
        <v>41</v>
      </c>
      <c r="B243" s="17" t="s">
        <v>42</v>
      </c>
      <c r="C243" s="18">
        <v>101.04</v>
      </c>
      <c r="D243" s="18">
        <v>44190</v>
      </c>
      <c r="E243" s="18">
        <v>15060</v>
      </c>
      <c r="F243" s="18">
        <v>2887.25</v>
      </c>
      <c r="G243" s="18">
        <f t="shared" si="50"/>
        <v>2786.21</v>
      </c>
      <c r="H243" s="18">
        <f t="shared" si="51"/>
        <v>12172.75</v>
      </c>
      <c r="I243" s="19">
        <f t="shared" si="52"/>
        <v>2757.5316706254944</v>
      </c>
      <c r="J243" s="19">
        <f t="shared" si="53"/>
        <v>19.171646746347943</v>
      </c>
      <c r="K243" s="19">
        <f t="shared" si="54"/>
        <v>6.5337180357546956</v>
      </c>
    </row>
    <row r="244" spans="1:11" x14ac:dyDescent="0.2">
      <c r="A244" s="16"/>
      <c r="B244" s="17" t="s">
        <v>63</v>
      </c>
      <c r="C244" s="18">
        <v>-10846.09</v>
      </c>
      <c r="D244" s="18">
        <v>-21840</v>
      </c>
      <c r="E244" s="18">
        <v>0</v>
      </c>
      <c r="F244" s="18">
        <v>-10120.41</v>
      </c>
      <c r="G244" s="18">
        <f t="shared" si="50"/>
        <v>725.68000000000029</v>
      </c>
      <c r="H244" s="18">
        <f t="shared" si="51"/>
        <v>10120.41</v>
      </c>
      <c r="I244" s="19">
        <f t="shared" si="52"/>
        <v>-6.6907060516739278</v>
      </c>
      <c r="J244" s="19">
        <f t="shared" si="53"/>
        <v>0</v>
      </c>
      <c r="K244" s="19">
        <f t="shared" si="54"/>
        <v>46.338873626373626</v>
      </c>
    </row>
    <row r="245" spans="1:11" x14ac:dyDescent="0.2">
      <c r="A245" s="16" t="s">
        <v>64</v>
      </c>
      <c r="B245" s="17" t="s">
        <v>65</v>
      </c>
      <c r="C245" s="18">
        <v>10846.09</v>
      </c>
      <c r="D245" s="18">
        <v>21840</v>
      </c>
      <c r="E245" s="18">
        <v>0</v>
      </c>
      <c r="F245" s="18">
        <v>10120.41</v>
      </c>
      <c r="G245" s="18">
        <f t="shared" si="50"/>
        <v>-725.68000000000029</v>
      </c>
      <c r="H245" s="18">
        <f t="shared" si="51"/>
        <v>-10120.41</v>
      </c>
      <c r="I245" s="19">
        <f t="shared" si="52"/>
        <v>-6.6907060516739278</v>
      </c>
      <c r="J245" s="19">
        <f t="shared" si="53"/>
        <v>0</v>
      </c>
      <c r="K245" s="19">
        <f t="shared" si="54"/>
        <v>46.338873626373626</v>
      </c>
    </row>
    <row r="246" spans="1:11" x14ac:dyDescent="0.2">
      <c r="A246" s="22" t="s">
        <v>66</v>
      </c>
      <c r="B246" s="17" t="s">
        <v>67</v>
      </c>
      <c r="C246" s="18">
        <v>10846.09</v>
      </c>
      <c r="D246" s="18">
        <v>21840</v>
      </c>
      <c r="E246" s="18">
        <v>0</v>
      </c>
      <c r="F246" s="18">
        <v>10120.41</v>
      </c>
      <c r="G246" s="18">
        <f t="shared" si="50"/>
        <v>-725.68000000000029</v>
      </c>
      <c r="H246" s="18">
        <f t="shared" si="51"/>
        <v>-10120.41</v>
      </c>
      <c r="I246" s="19">
        <f t="shared" si="52"/>
        <v>-6.6907060516739278</v>
      </c>
      <c r="J246" s="19">
        <f t="shared" si="53"/>
        <v>0</v>
      </c>
      <c r="K246" s="19">
        <f t="shared" si="54"/>
        <v>46.338873626373626</v>
      </c>
    </row>
    <row r="247" spans="1:11" ht="25.5" x14ac:dyDescent="0.2">
      <c r="A247" s="23" t="s">
        <v>80</v>
      </c>
      <c r="B247" s="17" t="s">
        <v>81</v>
      </c>
      <c r="C247" s="18">
        <v>-84875.68</v>
      </c>
      <c r="D247" s="18">
        <v>21840</v>
      </c>
      <c r="E247" s="18">
        <v>0</v>
      </c>
      <c r="F247" s="18">
        <v>-21839.86</v>
      </c>
      <c r="G247" s="18">
        <f t="shared" si="50"/>
        <v>63035.819999999992</v>
      </c>
      <c r="H247" s="18">
        <f t="shared" si="51"/>
        <v>21839.86</v>
      </c>
      <c r="I247" s="19">
        <f t="shared" si="52"/>
        <v>-74.268412341438676</v>
      </c>
      <c r="J247" s="19">
        <f t="shared" si="53"/>
        <v>0</v>
      </c>
      <c r="K247" s="19">
        <f t="shared" si="54"/>
        <v>-99.999358974358969</v>
      </c>
    </row>
    <row r="248" spans="1:11" x14ac:dyDescent="0.2">
      <c r="A248" s="27" t="s">
        <v>326</v>
      </c>
      <c r="B248" s="28" t="s">
        <v>327</v>
      </c>
      <c r="C248" s="29"/>
      <c r="D248" s="29"/>
      <c r="E248" s="29"/>
      <c r="F248" s="29"/>
      <c r="G248" s="29"/>
      <c r="H248" s="29"/>
      <c r="I248" s="30"/>
      <c r="J248" s="30"/>
      <c r="K248" s="30"/>
    </row>
    <row r="249" spans="1:11" x14ac:dyDescent="0.2">
      <c r="A249" s="16" t="s">
        <v>25</v>
      </c>
      <c r="B249" s="17" t="s">
        <v>26</v>
      </c>
      <c r="C249" s="18">
        <v>863178.2</v>
      </c>
      <c r="D249" s="18">
        <v>964884</v>
      </c>
      <c r="E249" s="18">
        <v>163013</v>
      </c>
      <c r="F249" s="18">
        <v>960862</v>
      </c>
      <c r="G249" s="18">
        <f t="shared" ref="G249:G265" si="55">F249-C249</f>
        <v>97683.800000000047</v>
      </c>
      <c r="H249" s="18">
        <f t="shared" ref="H249:H265" si="56">E249-F249</f>
        <v>-797849</v>
      </c>
      <c r="I249" s="19">
        <f t="shared" ref="I249:I265" si="57">IF(ISERROR(F249/C249),0,F249/C249*100-100)</f>
        <v>11.316759389891914</v>
      </c>
      <c r="J249" s="19">
        <f t="shared" ref="J249:J265" si="58">IF(ISERROR(F249/E249),0,F249/E249*100)</f>
        <v>589.4388791078012</v>
      </c>
      <c r="K249" s="19">
        <f t="shared" ref="K249:K265" si="59">IF(ISERROR(F249/D249),0,F249/D249*100)</f>
        <v>99.583162328321322</v>
      </c>
    </row>
    <row r="250" spans="1:11" ht="25.5" x14ac:dyDescent="0.2">
      <c r="A250" s="22" t="s">
        <v>27</v>
      </c>
      <c r="B250" s="17" t="s">
        <v>28</v>
      </c>
      <c r="C250" s="18">
        <v>402.2</v>
      </c>
      <c r="D250" s="18">
        <v>4022</v>
      </c>
      <c r="E250" s="18">
        <v>1005</v>
      </c>
      <c r="F250" s="18">
        <v>0</v>
      </c>
      <c r="G250" s="18">
        <f t="shared" si="55"/>
        <v>-402.2</v>
      </c>
      <c r="H250" s="18">
        <f t="shared" si="56"/>
        <v>1005</v>
      </c>
      <c r="I250" s="19">
        <f t="shared" si="57"/>
        <v>-100</v>
      </c>
      <c r="J250" s="19">
        <f t="shared" si="58"/>
        <v>0</v>
      </c>
      <c r="K250" s="19">
        <f t="shared" si="59"/>
        <v>0</v>
      </c>
    </row>
    <row r="251" spans="1:11" x14ac:dyDescent="0.2">
      <c r="A251" s="22" t="s">
        <v>29</v>
      </c>
      <c r="B251" s="17" t="s">
        <v>30</v>
      </c>
      <c r="C251" s="18">
        <v>862776</v>
      </c>
      <c r="D251" s="18">
        <v>960862</v>
      </c>
      <c r="E251" s="18">
        <v>162008</v>
      </c>
      <c r="F251" s="18">
        <v>960862</v>
      </c>
      <c r="G251" s="18">
        <f t="shared" si="55"/>
        <v>98086</v>
      </c>
      <c r="H251" s="18">
        <f t="shared" si="56"/>
        <v>-798854</v>
      </c>
      <c r="I251" s="19">
        <f t="shared" si="57"/>
        <v>11.368651886468783</v>
      </c>
      <c r="J251" s="19">
        <f t="shared" si="58"/>
        <v>593.09540269616321</v>
      </c>
      <c r="K251" s="19">
        <f t="shared" si="59"/>
        <v>100</v>
      </c>
    </row>
    <row r="252" spans="1:11" x14ac:dyDescent="0.2">
      <c r="A252" s="23" t="s">
        <v>31</v>
      </c>
      <c r="B252" s="17" t="s">
        <v>32</v>
      </c>
      <c r="C252" s="18">
        <v>862776</v>
      </c>
      <c r="D252" s="18">
        <v>960862</v>
      </c>
      <c r="E252" s="18">
        <v>162008</v>
      </c>
      <c r="F252" s="18">
        <v>960862</v>
      </c>
      <c r="G252" s="18">
        <f t="shared" si="55"/>
        <v>98086</v>
      </c>
      <c r="H252" s="18">
        <f t="shared" si="56"/>
        <v>-798854</v>
      </c>
      <c r="I252" s="19">
        <f t="shared" si="57"/>
        <v>11.368651886468783</v>
      </c>
      <c r="J252" s="19">
        <f t="shared" si="58"/>
        <v>593.09540269616321</v>
      </c>
      <c r="K252" s="19">
        <f t="shared" si="59"/>
        <v>100</v>
      </c>
    </row>
    <row r="253" spans="1:11" x14ac:dyDescent="0.2">
      <c r="A253" s="16" t="s">
        <v>33</v>
      </c>
      <c r="B253" s="17" t="s">
        <v>34</v>
      </c>
      <c r="C253" s="18">
        <v>127143.75</v>
      </c>
      <c r="D253" s="18">
        <v>964884</v>
      </c>
      <c r="E253" s="18">
        <v>163013</v>
      </c>
      <c r="F253" s="18">
        <v>135692.15</v>
      </c>
      <c r="G253" s="18">
        <f t="shared" si="55"/>
        <v>8548.3999999999942</v>
      </c>
      <c r="H253" s="18">
        <f t="shared" si="56"/>
        <v>27320.850000000006</v>
      </c>
      <c r="I253" s="19">
        <f t="shared" si="57"/>
        <v>6.7234134591751342</v>
      </c>
      <c r="J253" s="19">
        <f t="shared" si="58"/>
        <v>83.240079012103337</v>
      </c>
      <c r="K253" s="19">
        <f t="shared" si="59"/>
        <v>14.063053175303974</v>
      </c>
    </row>
    <row r="254" spans="1:11" x14ac:dyDescent="0.2">
      <c r="A254" s="22" t="s">
        <v>35</v>
      </c>
      <c r="B254" s="17" t="s">
        <v>36</v>
      </c>
      <c r="C254" s="18">
        <v>127143.75</v>
      </c>
      <c r="D254" s="18">
        <v>962038</v>
      </c>
      <c r="E254" s="18">
        <v>160167</v>
      </c>
      <c r="F254" s="18">
        <v>135692.15</v>
      </c>
      <c r="G254" s="18">
        <f t="shared" si="55"/>
        <v>8548.3999999999942</v>
      </c>
      <c r="H254" s="18">
        <f t="shared" si="56"/>
        <v>24474.850000000006</v>
      </c>
      <c r="I254" s="19">
        <f t="shared" si="57"/>
        <v>6.7234134591751342</v>
      </c>
      <c r="J254" s="19">
        <f t="shared" si="58"/>
        <v>84.719168118276542</v>
      </c>
      <c r="K254" s="19">
        <f t="shared" si="59"/>
        <v>14.104655949141302</v>
      </c>
    </row>
    <row r="255" spans="1:11" x14ac:dyDescent="0.2">
      <c r="A255" s="23" t="s">
        <v>37</v>
      </c>
      <c r="B255" s="17" t="s">
        <v>38</v>
      </c>
      <c r="C255" s="18">
        <v>127143.75</v>
      </c>
      <c r="D255" s="18">
        <v>875316</v>
      </c>
      <c r="E255" s="18">
        <v>160167</v>
      </c>
      <c r="F255" s="18">
        <v>135692.15</v>
      </c>
      <c r="G255" s="18">
        <f t="shared" si="55"/>
        <v>8548.3999999999942</v>
      </c>
      <c r="H255" s="18">
        <f t="shared" si="56"/>
        <v>24474.850000000006</v>
      </c>
      <c r="I255" s="19">
        <f t="shared" si="57"/>
        <v>6.7234134591751342</v>
      </c>
      <c r="J255" s="19">
        <f t="shared" si="58"/>
        <v>84.719168118276542</v>
      </c>
      <c r="K255" s="19">
        <f t="shared" si="59"/>
        <v>15.50207582176037</v>
      </c>
    </row>
    <row r="256" spans="1:11" x14ac:dyDescent="0.2">
      <c r="A256" s="24" t="s">
        <v>39</v>
      </c>
      <c r="B256" s="17" t="s">
        <v>40</v>
      </c>
      <c r="C256" s="18">
        <v>101536.34</v>
      </c>
      <c r="D256" s="18">
        <v>704646</v>
      </c>
      <c r="E256" s="18">
        <v>115142</v>
      </c>
      <c r="F256" s="18">
        <v>100122.77</v>
      </c>
      <c r="G256" s="18">
        <f t="shared" si="55"/>
        <v>-1413.5699999999924</v>
      </c>
      <c r="H256" s="18">
        <f t="shared" si="56"/>
        <v>15019.229999999996</v>
      </c>
      <c r="I256" s="19">
        <f t="shared" si="57"/>
        <v>-1.3921813608802438</v>
      </c>
      <c r="J256" s="19">
        <f t="shared" si="58"/>
        <v>86.955906619652254</v>
      </c>
      <c r="K256" s="19">
        <f t="shared" si="59"/>
        <v>14.208946052344015</v>
      </c>
    </row>
    <row r="257" spans="1:11" x14ac:dyDescent="0.2">
      <c r="A257" s="24" t="s">
        <v>41</v>
      </c>
      <c r="B257" s="17" t="s">
        <v>42</v>
      </c>
      <c r="C257" s="18">
        <v>25607.41</v>
      </c>
      <c r="D257" s="18">
        <v>170670</v>
      </c>
      <c r="E257" s="18">
        <v>45025</v>
      </c>
      <c r="F257" s="18">
        <v>35569.379999999997</v>
      </c>
      <c r="G257" s="18">
        <f t="shared" si="55"/>
        <v>9961.9699999999975</v>
      </c>
      <c r="H257" s="18">
        <f t="shared" si="56"/>
        <v>9455.6200000000026</v>
      </c>
      <c r="I257" s="19">
        <f t="shared" si="57"/>
        <v>38.902684808811188</v>
      </c>
      <c r="J257" s="19">
        <f t="shared" si="58"/>
        <v>78.999178234314257</v>
      </c>
      <c r="K257" s="19">
        <f t="shared" si="59"/>
        <v>20.84102654245034</v>
      </c>
    </row>
    <row r="258" spans="1:11" x14ac:dyDescent="0.2">
      <c r="A258" s="25" t="s">
        <v>43</v>
      </c>
      <c r="B258" s="17" t="s">
        <v>44</v>
      </c>
      <c r="C258" s="18">
        <v>1060.45</v>
      </c>
      <c r="D258" s="18">
        <v>0</v>
      </c>
      <c r="E258" s="18">
        <v>0</v>
      </c>
      <c r="F258" s="18">
        <v>92</v>
      </c>
      <c r="G258" s="18">
        <f t="shared" si="55"/>
        <v>-968.45</v>
      </c>
      <c r="H258" s="18">
        <f t="shared" si="56"/>
        <v>-92</v>
      </c>
      <c r="I258" s="19">
        <f t="shared" si="57"/>
        <v>-91.324437738695835</v>
      </c>
      <c r="J258" s="19">
        <f t="shared" si="58"/>
        <v>0</v>
      </c>
      <c r="K258" s="19">
        <f t="shared" si="59"/>
        <v>0</v>
      </c>
    </row>
    <row r="259" spans="1:11" x14ac:dyDescent="0.2">
      <c r="A259" s="23" t="s">
        <v>45</v>
      </c>
      <c r="B259" s="17" t="s">
        <v>46</v>
      </c>
      <c r="C259" s="18">
        <v>0</v>
      </c>
      <c r="D259" s="18">
        <v>86722</v>
      </c>
      <c r="E259" s="18">
        <v>0</v>
      </c>
      <c r="F259" s="18">
        <v>0</v>
      </c>
      <c r="G259" s="18">
        <f t="shared" si="55"/>
        <v>0</v>
      </c>
      <c r="H259" s="18">
        <f t="shared" si="56"/>
        <v>0</v>
      </c>
      <c r="I259" s="19">
        <f t="shared" si="57"/>
        <v>0</v>
      </c>
      <c r="J259" s="19">
        <f t="shared" si="58"/>
        <v>0</v>
      </c>
      <c r="K259" s="19">
        <f t="shared" si="59"/>
        <v>0</v>
      </c>
    </row>
    <row r="260" spans="1:11" x14ac:dyDescent="0.2">
      <c r="A260" s="24" t="s">
        <v>47</v>
      </c>
      <c r="B260" s="17" t="s">
        <v>48</v>
      </c>
      <c r="C260" s="18">
        <v>0</v>
      </c>
      <c r="D260" s="18">
        <v>86722</v>
      </c>
      <c r="E260" s="18">
        <v>0</v>
      </c>
      <c r="F260" s="18">
        <v>0</v>
      </c>
      <c r="G260" s="18">
        <f t="shared" si="55"/>
        <v>0</v>
      </c>
      <c r="H260" s="18">
        <f t="shared" si="56"/>
        <v>0</v>
      </c>
      <c r="I260" s="19">
        <f t="shared" si="57"/>
        <v>0</v>
      </c>
      <c r="J260" s="19">
        <f t="shared" si="58"/>
        <v>0</v>
      </c>
      <c r="K260" s="19">
        <f t="shared" si="59"/>
        <v>0</v>
      </c>
    </row>
    <row r="261" spans="1:11" x14ac:dyDescent="0.2">
      <c r="A261" s="22" t="s">
        <v>59</v>
      </c>
      <c r="B261" s="17" t="s">
        <v>60</v>
      </c>
      <c r="C261" s="18">
        <v>0</v>
      </c>
      <c r="D261" s="18">
        <v>2846</v>
      </c>
      <c r="E261" s="18">
        <v>2846</v>
      </c>
      <c r="F261" s="18">
        <v>0</v>
      </c>
      <c r="G261" s="18">
        <f t="shared" si="55"/>
        <v>0</v>
      </c>
      <c r="H261" s="18">
        <f t="shared" si="56"/>
        <v>2846</v>
      </c>
      <c r="I261" s="19">
        <f t="shared" si="57"/>
        <v>0</v>
      </c>
      <c r="J261" s="19">
        <f t="shared" si="58"/>
        <v>0</v>
      </c>
      <c r="K261" s="19">
        <f t="shared" si="59"/>
        <v>0</v>
      </c>
    </row>
    <row r="262" spans="1:11" x14ac:dyDescent="0.2">
      <c r="A262" s="23" t="s">
        <v>61</v>
      </c>
      <c r="B262" s="17" t="s">
        <v>62</v>
      </c>
      <c r="C262" s="18">
        <v>0</v>
      </c>
      <c r="D262" s="18">
        <v>2846</v>
      </c>
      <c r="E262" s="18">
        <v>2846</v>
      </c>
      <c r="F262" s="18">
        <v>0</v>
      </c>
      <c r="G262" s="18">
        <f t="shared" si="55"/>
        <v>0</v>
      </c>
      <c r="H262" s="18">
        <f t="shared" si="56"/>
        <v>2846</v>
      </c>
      <c r="I262" s="19">
        <f t="shared" si="57"/>
        <v>0</v>
      </c>
      <c r="J262" s="19">
        <f t="shared" si="58"/>
        <v>0</v>
      </c>
      <c r="K262" s="19">
        <f t="shared" si="59"/>
        <v>0</v>
      </c>
    </row>
    <row r="263" spans="1:11" x14ac:dyDescent="0.2">
      <c r="A263" s="16"/>
      <c r="B263" s="17" t="s">
        <v>63</v>
      </c>
      <c r="C263" s="18">
        <v>736034.45</v>
      </c>
      <c r="D263" s="18">
        <v>0</v>
      </c>
      <c r="E263" s="18">
        <v>0</v>
      </c>
      <c r="F263" s="18">
        <v>825169.85</v>
      </c>
      <c r="G263" s="18">
        <f t="shared" si="55"/>
        <v>89135.400000000023</v>
      </c>
      <c r="H263" s="18">
        <f t="shared" si="56"/>
        <v>-825169.85</v>
      </c>
      <c r="I263" s="19">
        <f t="shared" si="57"/>
        <v>12.110221199564776</v>
      </c>
      <c r="J263" s="19">
        <f t="shared" si="58"/>
        <v>0</v>
      </c>
      <c r="K263" s="19">
        <f t="shared" si="59"/>
        <v>0</v>
      </c>
    </row>
    <row r="264" spans="1:11" x14ac:dyDescent="0.2">
      <c r="A264" s="16" t="s">
        <v>64</v>
      </c>
      <c r="B264" s="17" t="s">
        <v>65</v>
      </c>
      <c r="C264" s="18">
        <v>-736034.45</v>
      </c>
      <c r="D264" s="18">
        <v>0</v>
      </c>
      <c r="E264" s="18">
        <v>0</v>
      </c>
      <c r="F264" s="18">
        <v>-825169.85</v>
      </c>
      <c r="G264" s="18">
        <f t="shared" si="55"/>
        <v>-89135.400000000023</v>
      </c>
      <c r="H264" s="18">
        <f t="shared" si="56"/>
        <v>825169.85</v>
      </c>
      <c r="I264" s="19">
        <f t="shared" si="57"/>
        <v>12.110221199564776</v>
      </c>
      <c r="J264" s="19">
        <f t="shared" si="58"/>
        <v>0</v>
      </c>
      <c r="K264" s="19">
        <f t="shared" si="59"/>
        <v>0</v>
      </c>
    </row>
    <row r="265" spans="1:11" x14ac:dyDescent="0.2">
      <c r="A265" s="22" t="s">
        <v>66</v>
      </c>
      <c r="B265" s="17" t="s">
        <v>67</v>
      </c>
      <c r="C265" s="18">
        <v>-736034.45</v>
      </c>
      <c r="D265" s="18">
        <v>0</v>
      </c>
      <c r="E265" s="18">
        <v>0</v>
      </c>
      <c r="F265" s="18">
        <v>-825169.85</v>
      </c>
      <c r="G265" s="18">
        <f t="shared" si="55"/>
        <v>-89135.400000000023</v>
      </c>
      <c r="H265" s="18">
        <f t="shared" si="56"/>
        <v>825169.85</v>
      </c>
      <c r="I265" s="19">
        <f t="shared" si="57"/>
        <v>12.110221199564776</v>
      </c>
      <c r="J265" s="19">
        <f t="shared" si="58"/>
        <v>0</v>
      </c>
      <c r="K265" s="19">
        <f t="shared" si="59"/>
        <v>0</v>
      </c>
    </row>
    <row r="266" spans="1:11" x14ac:dyDescent="0.2">
      <c r="A266" s="39" t="s">
        <v>328</v>
      </c>
      <c r="B266" s="28" t="s">
        <v>329</v>
      </c>
      <c r="C266" s="29"/>
      <c r="D266" s="29"/>
      <c r="E266" s="29"/>
      <c r="F266" s="29"/>
      <c r="G266" s="29"/>
      <c r="H266" s="29"/>
      <c r="I266" s="30"/>
      <c r="J266" s="30"/>
      <c r="K266" s="30"/>
    </row>
    <row r="267" spans="1:11" x14ac:dyDescent="0.2">
      <c r="A267" s="16" t="s">
        <v>25</v>
      </c>
      <c r="B267" s="17" t="s">
        <v>26</v>
      </c>
      <c r="C267" s="18">
        <v>776456.2</v>
      </c>
      <c r="D267" s="18">
        <v>878162</v>
      </c>
      <c r="E267" s="18">
        <v>163013</v>
      </c>
      <c r="F267" s="18">
        <v>874140</v>
      </c>
      <c r="G267" s="18">
        <f t="shared" ref="G267:G281" si="60">F267-C267</f>
        <v>97683.800000000047</v>
      </c>
      <c r="H267" s="18">
        <f t="shared" ref="H267:H281" si="61">E267-F267</f>
        <v>-711127</v>
      </c>
      <c r="I267" s="19">
        <f t="shared" ref="I267:I281" si="62">IF(ISERROR(F267/C267),0,F267/C267*100-100)</f>
        <v>12.580722518540014</v>
      </c>
      <c r="J267" s="19">
        <f t="shared" ref="J267:J281" si="63">IF(ISERROR(F267/E267),0,F267/E267*100)</f>
        <v>536.23944102617577</v>
      </c>
      <c r="K267" s="19">
        <f t="shared" ref="K267:K281" si="64">IF(ISERROR(F267/D267),0,F267/D267*100)</f>
        <v>99.54199794570934</v>
      </c>
    </row>
    <row r="268" spans="1:11" ht="25.5" x14ac:dyDescent="0.2">
      <c r="A268" s="22" t="s">
        <v>27</v>
      </c>
      <c r="B268" s="17" t="s">
        <v>28</v>
      </c>
      <c r="C268" s="18">
        <v>402.2</v>
      </c>
      <c r="D268" s="18">
        <v>4022</v>
      </c>
      <c r="E268" s="18">
        <v>1005</v>
      </c>
      <c r="F268" s="18">
        <v>0</v>
      </c>
      <c r="G268" s="18">
        <f t="shared" si="60"/>
        <v>-402.2</v>
      </c>
      <c r="H268" s="18">
        <f t="shared" si="61"/>
        <v>1005</v>
      </c>
      <c r="I268" s="19">
        <f t="shared" si="62"/>
        <v>-100</v>
      </c>
      <c r="J268" s="19">
        <f t="shared" si="63"/>
        <v>0</v>
      </c>
      <c r="K268" s="19">
        <f t="shared" si="64"/>
        <v>0</v>
      </c>
    </row>
    <row r="269" spans="1:11" x14ac:dyDescent="0.2">
      <c r="A269" s="22" t="s">
        <v>29</v>
      </c>
      <c r="B269" s="17" t="s">
        <v>30</v>
      </c>
      <c r="C269" s="18">
        <v>776054</v>
      </c>
      <c r="D269" s="18">
        <v>874140</v>
      </c>
      <c r="E269" s="18">
        <v>162008</v>
      </c>
      <c r="F269" s="18">
        <v>874140</v>
      </c>
      <c r="G269" s="18">
        <f t="shared" si="60"/>
        <v>98086</v>
      </c>
      <c r="H269" s="18">
        <f t="shared" si="61"/>
        <v>-712132</v>
      </c>
      <c r="I269" s="19">
        <f t="shared" si="62"/>
        <v>12.639068930770293</v>
      </c>
      <c r="J269" s="19">
        <f t="shared" si="63"/>
        <v>539.56594736062414</v>
      </c>
      <c r="K269" s="19">
        <f t="shared" si="64"/>
        <v>100</v>
      </c>
    </row>
    <row r="270" spans="1:11" x14ac:dyDescent="0.2">
      <c r="A270" s="23" t="s">
        <v>31</v>
      </c>
      <c r="B270" s="17" t="s">
        <v>32</v>
      </c>
      <c r="C270" s="18">
        <v>776054</v>
      </c>
      <c r="D270" s="18">
        <v>874140</v>
      </c>
      <c r="E270" s="18">
        <v>162008</v>
      </c>
      <c r="F270" s="18">
        <v>874140</v>
      </c>
      <c r="G270" s="18">
        <f t="shared" si="60"/>
        <v>98086</v>
      </c>
      <c r="H270" s="18">
        <f t="shared" si="61"/>
        <v>-712132</v>
      </c>
      <c r="I270" s="19">
        <f t="shared" si="62"/>
        <v>12.639068930770293</v>
      </c>
      <c r="J270" s="19">
        <f t="shared" si="63"/>
        <v>539.56594736062414</v>
      </c>
      <c r="K270" s="19">
        <f t="shared" si="64"/>
        <v>100</v>
      </c>
    </row>
    <row r="271" spans="1:11" x14ac:dyDescent="0.2">
      <c r="A271" s="16" t="s">
        <v>33</v>
      </c>
      <c r="B271" s="17" t="s">
        <v>34</v>
      </c>
      <c r="C271" s="18">
        <v>127143.75</v>
      </c>
      <c r="D271" s="18">
        <v>878162</v>
      </c>
      <c r="E271" s="18">
        <v>163013</v>
      </c>
      <c r="F271" s="18">
        <v>135692.15</v>
      </c>
      <c r="G271" s="18">
        <f t="shared" si="60"/>
        <v>8548.3999999999942</v>
      </c>
      <c r="H271" s="18">
        <f t="shared" si="61"/>
        <v>27320.850000000006</v>
      </c>
      <c r="I271" s="19">
        <f t="shared" si="62"/>
        <v>6.7234134591751342</v>
      </c>
      <c r="J271" s="19">
        <f t="shared" si="63"/>
        <v>83.240079012103337</v>
      </c>
      <c r="K271" s="19">
        <f t="shared" si="64"/>
        <v>15.45183576606594</v>
      </c>
    </row>
    <row r="272" spans="1:11" x14ac:dyDescent="0.2">
      <c r="A272" s="22" t="s">
        <v>35</v>
      </c>
      <c r="B272" s="17" t="s">
        <v>36</v>
      </c>
      <c r="C272" s="18">
        <v>127143.75</v>
      </c>
      <c r="D272" s="18">
        <v>875316</v>
      </c>
      <c r="E272" s="18">
        <v>160167</v>
      </c>
      <c r="F272" s="18">
        <v>135692.15</v>
      </c>
      <c r="G272" s="18">
        <f t="shared" si="60"/>
        <v>8548.3999999999942</v>
      </c>
      <c r="H272" s="18">
        <f t="shared" si="61"/>
        <v>24474.850000000006</v>
      </c>
      <c r="I272" s="19">
        <f t="shared" si="62"/>
        <v>6.7234134591751342</v>
      </c>
      <c r="J272" s="19">
        <f t="shared" si="63"/>
        <v>84.719168118276542</v>
      </c>
      <c r="K272" s="19">
        <f t="shared" si="64"/>
        <v>15.50207582176037</v>
      </c>
    </row>
    <row r="273" spans="1:11" x14ac:dyDescent="0.2">
      <c r="A273" s="23" t="s">
        <v>37</v>
      </c>
      <c r="B273" s="17" t="s">
        <v>38</v>
      </c>
      <c r="C273" s="18">
        <v>127143.75</v>
      </c>
      <c r="D273" s="18">
        <v>875316</v>
      </c>
      <c r="E273" s="18">
        <v>160167</v>
      </c>
      <c r="F273" s="18">
        <v>135692.15</v>
      </c>
      <c r="G273" s="18">
        <f t="shared" si="60"/>
        <v>8548.3999999999942</v>
      </c>
      <c r="H273" s="18">
        <f t="shared" si="61"/>
        <v>24474.850000000006</v>
      </c>
      <c r="I273" s="19">
        <f t="shared" si="62"/>
        <v>6.7234134591751342</v>
      </c>
      <c r="J273" s="19">
        <f t="shared" si="63"/>
        <v>84.719168118276542</v>
      </c>
      <c r="K273" s="19">
        <f t="shared" si="64"/>
        <v>15.50207582176037</v>
      </c>
    </row>
    <row r="274" spans="1:11" x14ac:dyDescent="0.2">
      <c r="A274" s="24" t="s">
        <v>39</v>
      </c>
      <c r="B274" s="17" t="s">
        <v>40</v>
      </c>
      <c r="C274" s="18">
        <v>101536.34</v>
      </c>
      <c r="D274" s="18">
        <v>704646</v>
      </c>
      <c r="E274" s="18">
        <v>115142</v>
      </c>
      <c r="F274" s="18">
        <v>100122.77</v>
      </c>
      <c r="G274" s="18">
        <f t="shared" si="60"/>
        <v>-1413.5699999999924</v>
      </c>
      <c r="H274" s="18">
        <f t="shared" si="61"/>
        <v>15019.229999999996</v>
      </c>
      <c r="I274" s="19">
        <f t="shared" si="62"/>
        <v>-1.3921813608802438</v>
      </c>
      <c r="J274" s="19">
        <f t="shared" si="63"/>
        <v>86.955906619652254</v>
      </c>
      <c r="K274" s="19">
        <f t="shared" si="64"/>
        <v>14.208946052344015</v>
      </c>
    </row>
    <row r="275" spans="1:11" x14ac:dyDescent="0.2">
      <c r="A275" s="24" t="s">
        <v>41</v>
      </c>
      <c r="B275" s="17" t="s">
        <v>42</v>
      </c>
      <c r="C275" s="18">
        <v>25607.41</v>
      </c>
      <c r="D275" s="18">
        <v>170670</v>
      </c>
      <c r="E275" s="18">
        <v>45025</v>
      </c>
      <c r="F275" s="18">
        <v>35569.379999999997</v>
      </c>
      <c r="G275" s="18">
        <f t="shared" si="60"/>
        <v>9961.9699999999975</v>
      </c>
      <c r="H275" s="18">
        <f t="shared" si="61"/>
        <v>9455.6200000000026</v>
      </c>
      <c r="I275" s="19">
        <f t="shared" si="62"/>
        <v>38.902684808811188</v>
      </c>
      <c r="J275" s="19">
        <f t="shared" si="63"/>
        <v>78.999178234314257</v>
      </c>
      <c r="K275" s="19">
        <f t="shared" si="64"/>
        <v>20.84102654245034</v>
      </c>
    </row>
    <row r="276" spans="1:11" x14ac:dyDescent="0.2">
      <c r="A276" s="25" t="s">
        <v>43</v>
      </c>
      <c r="B276" s="17" t="s">
        <v>44</v>
      </c>
      <c r="C276" s="18">
        <v>1060.45</v>
      </c>
      <c r="D276" s="18">
        <v>0</v>
      </c>
      <c r="E276" s="18">
        <v>0</v>
      </c>
      <c r="F276" s="18">
        <v>92</v>
      </c>
      <c r="G276" s="18">
        <f t="shared" si="60"/>
        <v>-968.45</v>
      </c>
      <c r="H276" s="18">
        <f t="shared" si="61"/>
        <v>-92</v>
      </c>
      <c r="I276" s="19">
        <f t="shared" si="62"/>
        <v>-91.324437738695835</v>
      </c>
      <c r="J276" s="19">
        <f t="shared" si="63"/>
        <v>0</v>
      </c>
      <c r="K276" s="19">
        <f t="shared" si="64"/>
        <v>0</v>
      </c>
    </row>
    <row r="277" spans="1:11" x14ac:dyDescent="0.2">
      <c r="A277" s="22" t="s">
        <v>59</v>
      </c>
      <c r="B277" s="17" t="s">
        <v>60</v>
      </c>
      <c r="C277" s="18">
        <v>0</v>
      </c>
      <c r="D277" s="18">
        <v>2846</v>
      </c>
      <c r="E277" s="18">
        <v>2846</v>
      </c>
      <c r="F277" s="18">
        <v>0</v>
      </c>
      <c r="G277" s="18">
        <f t="shared" si="60"/>
        <v>0</v>
      </c>
      <c r="H277" s="18">
        <f t="shared" si="61"/>
        <v>2846</v>
      </c>
      <c r="I277" s="19">
        <f t="shared" si="62"/>
        <v>0</v>
      </c>
      <c r="J277" s="19">
        <f t="shared" si="63"/>
        <v>0</v>
      </c>
      <c r="K277" s="19">
        <f t="shared" si="64"/>
        <v>0</v>
      </c>
    </row>
    <row r="278" spans="1:11" x14ac:dyDescent="0.2">
      <c r="A278" s="23" t="s">
        <v>61</v>
      </c>
      <c r="B278" s="17" t="s">
        <v>62</v>
      </c>
      <c r="C278" s="18">
        <v>0</v>
      </c>
      <c r="D278" s="18">
        <v>2846</v>
      </c>
      <c r="E278" s="18">
        <v>2846</v>
      </c>
      <c r="F278" s="18">
        <v>0</v>
      </c>
      <c r="G278" s="18">
        <f t="shared" si="60"/>
        <v>0</v>
      </c>
      <c r="H278" s="18">
        <f t="shared" si="61"/>
        <v>2846</v>
      </c>
      <c r="I278" s="19">
        <f t="shared" si="62"/>
        <v>0</v>
      </c>
      <c r="J278" s="19">
        <f t="shared" si="63"/>
        <v>0</v>
      </c>
      <c r="K278" s="19">
        <f t="shared" si="64"/>
        <v>0</v>
      </c>
    </row>
    <row r="279" spans="1:11" x14ac:dyDescent="0.2">
      <c r="A279" s="16"/>
      <c r="B279" s="17" t="s">
        <v>63</v>
      </c>
      <c r="C279" s="18">
        <v>649312.44999999995</v>
      </c>
      <c r="D279" s="18">
        <v>0</v>
      </c>
      <c r="E279" s="18">
        <v>0</v>
      </c>
      <c r="F279" s="18">
        <v>738447.85</v>
      </c>
      <c r="G279" s="18">
        <f t="shared" si="60"/>
        <v>89135.400000000023</v>
      </c>
      <c r="H279" s="18">
        <f t="shared" si="61"/>
        <v>-738447.85</v>
      </c>
      <c r="I279" s="19">
        <f t="shared" si="62"/>
        <v>13.72765915700522</v>
      </c>
      <c r="J279" s="19">
        <f t="shared" si="63"/>
        <v>0</v>
      </c>
      <c r="K279" s="19">
        <f t="shared" si="64"/>
        <v>0</v>
      </c>
    </row>
    <row r="280" spans="1:11" x14ac:dyDescent="0.2">
      <c r="A280" s="16" t="s">
        <v>64</v>
      </c>
      <c r="B280" s="17" t="s">
        <v>65</v>
      </c>
      <c r="C280" s="18">
        <v>-649312.44999999995</v>
      </c>
      <c r="D280" s="18">
        <v>0</v>
      </c>
      <c r="E280" s="18">
        <v>0</v>
      </c>
      <c r="F280" s="18">
        <v>-738447.85</v>
      </c>
      <c r="G280" s="18">
        <f t="shared" si="60"/>
        <v>-89135.400000000023</v>
      </c>
      <c r="H280" s="18">
        <f t="shared" si="61"/>
        <v>738447.85</v>
      </c>
      <c r="I280" s="19">
        <f t="shared" si="62"/>
        <v>13.72765915700522</v>
      </c>
      <c r="J280" s="19">
        <f t="shared" si="63"/>
        <v>0</v>
      </c>
      <c r="K280" s="19">
        <f t="shared" si="64"/>
        <v>0</v>
      </c>
    </row>
    <row r="281" spans="1:11" x14ac:dyDescent="0.2">
      <c r="A281" s="22" t="s">
        <v>66</v>
      </c>
      <c r="B281" s="17" t="s">
        <v>67</v>
      </c>
      <c r="C281" s="18">
        <v>-649312.44999999995</v>
      </c>
      <c r="D281" s="18">
        <v>0</v>
      </c>
      <c r="E281" s="18">
        <v>0</v>
      </c>
      <c r="F281" s="18">
        <v>-738447.85</v>
      </c>
      <c r="G281" s="18">
        <f t="shared" si="60"/>
        <v>-89135.400000000023</v>
      </c>
      <c r="H281" s="18">
        <f t="shared" si="61"/>
        <v>738447.85</v>
      </c>
      <c r="I281" s="19">
        <f t="shared" si="62"/>
        <v>13.72765915700522</v>
      </c>
      <c r="J281" s="19">
        <f t="shared" si="63"/>
        <v>0</v>
      </c>
      <c r="K281" s="19">
        <f t="shared" si="64"/>
        <v>0</v>
      </c>
    </row>
    <row r="282" spans="1:11" x14ac:dyDescent="0.2">
      <c r="A282" s="39" t="s">
        <v>330</v>
      </c>
      <c r="B282" s="28" t="s">
        <v>331</v>
      </c>
      <c r="C282" s="29"/>
      <c r="D282" s="29"/>
      <c r="E282" s="29"/>
      <c r="F282" s="29"/>
      <c r="G282" s="29"/>
      <c r="H282" s="29"/>
      <c r="I282" s="30"/>
      <c r="J282" s="30"/>
      <c r="K282" s="30"/>
    </row>
    <row r="283" spans="1:11" x14ac:dyDescent="0.2">
      <c r="A283" s="16" t="s">
        <v>25</v>
      </c>
      <c r="B283" s="17" t="s">
        <v>26</v>
      </c>
      <c r="C283" s="18">
        <v>86722</v>
      </c>
      <c r="D283" s="18">
        <v>86722</v>
      </c>
      <c r="E283" s="18">
        <v>0</v>
      </c>
      <c r="F283" s="18">
        <v>86722</v>
      </c>
      <c r="G283" s="18">
        <f t="shared" ref="G283:G292" si="65">F283-C283</f>
        <v>0</v>
      </c>
      <c r="H283" s="18">
        <f t="shared" ref="H283:H292" si="66">E283-F283</f>
        <v>-86722</v>
      </c>
      <c r="I283" s="19">
        <f t="shared" ref="I283:I292" si="67">IF(ISERROR(F283/C283),0,F283/C283*100-100)</f>
        <v>0</v>
      </c>
      <c r="J283" s="19">
        <f t="shared" ref="J283:J292" si="68">IF(ISERROR(F283/E283),0,F283/E283*100)</f>
        <v>0</v>
      </c>
      <c r="K283" s="19">
        <f t="shared" ref="K283:K292" si="69">IF(ISERROR(F283/D283),0,F283/D283*100)</f>
        <v>100</v>
      </c>
    </row>
    <row r="284" spans="1:11" x14ac:dyDescent="0.2">
      <c r="A284" s="22" t="s">
        <v>29</v>
      </c>
      <c r="B284" s="17" t="s">
        <v>30</v>
      </c>
      <c r="C284" s="18">
        <v>86722</v>
      </c>
      <c r="D284" s="18">
        <v>86722</v>
      </c>
      <c r="E284" s="18">
        <v>0</v>
      </c>
      <c r="F284" s="18">
        <v>86722</v>
      </c>
      <c r="G284" s="18">
        <f t="shared" si="65"/>
        <v>0</v>
      </c>
      <c r="H284" s="18">
        <f t="shared" si="66"/>
        <v>-86722</v>
      </c>
      <c r="I284" s="19">
        <f t="shared" si="67"/>
        <v>0</v>
      </c>
      <c r="J284" s="19">
        <f t="shared" si="68"/>
        <v>0</v>
      </c>
      <c r="K284" s="19">
        <f t="shared" si="69"/>
        <v>100</v>
      </c>
    </row>
    <row r="285" spans="1:11" x14ac:dyDescent="0.2">
      <c r="A285" s="23" t="s">
        <v>31</v>
      </c>
      <c r="B285" s="17" t="s">
        <v>32</v>
      </c>
      <c r="C285" s="18">
        <v>86722</v>
      </c>
      <c r="D285" s="18">
        <v>86722</v>
      </c>
      <c r="E285" s="18">
        <v>0</v>
      </c>
      <c r="F285" s="18">
        <v>86722</v>
      </c>
      <c r="G285" s="18">
        <f t="shared" si="65"/>
        <v>0</v>
      </c>
      <c r="H285" s="18">
        <f t="shared" si="66"/>
        <v>-86722</v>
      </c>
      <c r="I285" s="19">
        <f t="shared" si="67"/>
        <v>0</v>
      </c>
      <c r="J285" s="19">
        <f t="shared" si="68"/>
        <v>0</v>
      </c>
      <c r="K285" s="19">
        <f t="shared" si="69"/>
        <v>100</v>
      </c>
    </row>
    <row r="286" spans="1:11" x14ac:dyDescent="0.2">
      <c r="A286" s="16" t="s">
        <v>33</v>
      </c>
      <c r="B286" s="17" t="s">
        <v>34</v>
      </c>
      <c r="C286" s="18">
        <v>0</v>
      </c>
      <c r="D286" s="18">
        <v>86722</v>
      </c>
      <c r="E286" s="18">
        <v>0</v>
      </c>
      <c r="F286" s="18">
        <v>0</v>
      </c>
      <c r="G286" s="18">
        <f t="shared" si="65"/>
        <v>0</v>
      </c>
      <c r="H286" s="18">
        <f t="shared" si="66"/>
        <v>0</v>
      </c>
      <c r="I286" s="19">
        <f t="shared" si="67"/>
        <v>0</v>
      </c>
      <c r="J286" s="19">
        <f t="shared" si="68"/>
        <v>0</v>
      </c>
      <c r="K286" s="19">
        <f t="shared" si="69"/>
        <v>0</v>
      </c>
    </row>
    <row r="287" spans="1:11" x14ac:dyDescent="0.2">
      <c r="A287" s="22" t="s">
        <v>35</v>
      </c>
      <c r="B287" s="17" t="s">
        <v>36</v>
      </c>
      <c r="C287" s="18">
        <v>0</v>
      </c>
      <c r="D287" s="18">
        <v>86722</v>
      </c>
      <c r="E287" s="18">
        <v>0</v>
      </c>
      <c r="F287" s="18">
        <v>0</v>
      </c>
      <c r="G287" s="18">
        <f t="shared" si="65"/>
        <v>0</v>
      </c>
      <c r="H287" s="18">
        <f t="shared" si="66"/>
        <v>0</v>
      </c>
      <c r="I287" s="19">
        <f t="shared" si="67"/>
        <v>0</v>
      </c>
      <c r="J287" s="19">
        <f t="shared" si="68"/>
        <v>0</v>
      </c>
      <c r="K287" s="19">
        <f t="shared" si="69"/>
        <v>0</v>
      </c>
    </row>
    <row r="288" spans="1:11" x14ac:dyDescent="0.2">
      <c r="A288" s="23" t="s">
        <v>45</v>
      </c>
      <c r="B288" s="17" t="s">
        <v>46</v>
      </c>
      <c r="C288" s="18">
        <v>0</v>
      </c>
      <c r="D288" s="18">
        <v>86722</v>
      </c>
      <c r="E288" s="18">
        <v>0</v>
      </c>
      <c r="F288" s="18">
        <v>0</v>
      </c>
      <c r="G288" s="18">
        <f t="shared" si="65"/>
        <v>0</v>
      </c>
      <c r="H288" s="18">
        <f t="shared" si="66"/>
        <v>0</v>
      </c>
      <c r="I288" s="19">
        <f t="shared" si="67"/>
        <v>0</v>
      </c>
      <c r="J288" s="19">
        <f t="shared" si="68"/>
        <v>0</v>
      </c>
      <c r="K288" s="19">
        <f t="shared" si="69"/>
        <v>0</v>
      </c>
    </row>
    <row r="289" spans="1:11" x14ac:dyDescent="0.2">
      <c r="A289" s="24" t="s">
        <v>47</v>
      </c>
      <c r="B289" s="17" t="s">
        <v>48</v>
      </c>
      <c r="C289" s="18">
        <v>0</v>
      </c>
      <c r="D289" s="18">
        <v>86722</v>
      </c>
      <c r="E289" s="18">
        <v>0</v>
      </c>
      <c r="F289" s="18">
        <v>0</v>
      </c>
      <c r="G289" s="18">
        <f t="shared" si="65"/>
        <v>0</v>
      </c>
      <c r="H289" s="18">
        <f t="shared" si="66"/>
        <v>0</v>
      </c>
      <c r="I289" s="19">
        <f t="shared" si="67"/>
        <v>0</v>
      </c>
      <c r="J289" s="19">
        <f t="shared" si="68"/>
        <v>0</v>
      </c>
      <c r="K289" s="19">
        <f t="shared" si="69"/>
        <v>0</v>
      </c>
    </row>
    <row r="290" spans="1:11" x14ac:dyDescent="0.2">
      <c r="A290" s="16"/>
      <c r="B290" s="17" t="s">
        <v>63</v>
      </c>
      <c r="C290" s="18">
        <v>86722</v>
      </c>
      <c r="D290" s="18">
        <v>0</v>
      </c>
      <c r="E290" s="18">
        <v>0</v>
      </c>
      <c r="F290" s="18">
        <v>86722</v>
      </c>
      <c r="G290" s="18">
        <f t="shared" si="65"/>
        <v>0</v>
      </c>
      <c r="H290" s="18">
        <f t="shared" si="66"/>
        <v>-86722</v>
      </c>
      <c r="I290" s="19">
        <f t="shared" si="67"/>
        <v>0</v>
      </c>
      <c r="J290" s="19">
        <f t="shared" si="68"/>
        <v>0</v>
      </c>
      <c r="K290" s="19">
        <f t="shared" si="69"/>
        <v>0</v>
      </c>
    </row>
    <row r="291" spans="1:11" x14ac:dyDescent="0.2">
      <c r="A291" s="16" t="s">
        <v>64</v>
      </c>
      <c r="B291" s="17" t="s">
        <v>65</v>
      </c>
      <c r="C291" s="18">
        <v>-86722</v>
      </c>
      <c r="D291" s="18">
        <v>0</v>
      </c>
      <c r="E291" s="18">
        <v>0</v>
      </c>
      <c r="F291" s="18">
        <v>-86722</v>
      </c>
      <c r="G291" s="18">
        <f t="shared" si="65"/>
        <v>0</v>
      </c>
      <c r="H291" s="18">
        <f t="shared" si="66"/>
        <v>86722</v>
      </c>
      <c r="I291" s="19">
        <f t="shared" si="67"/>
        <v>0</v>
      </c>
      <c r="J291" s="19">
        <f t="shared" si="68"/>
        <v>0</v>
      </c>
      <c r="K291" s="19">
        <f t="shared" si="69"/>
        <v>0</v>
      </c>
    </row>
    <row r="292" spans="1:11" x14ac:dyDescent="0.2">
      <c r="A292" s="22" t="s">
        <v>66</v>
      </c>
      <c r="B292" s="17" t="s">
        <v>67</v>
      </c>
      <c r="C292" s="18">
        <v>-86722</v>
      </c>
      <c r="D292" s="18">
        <v>0</v>
      </c>
      <c r="E292" s="18">
        <v>0</v>
      </c>
      <c r="F292" s="18">
        <v>-86722</v>
      </c>
      <c r="G292" s="18">
        <f t="shared" si="65"/>
        <v>0</v>
      </c>
      <c r="H292" s="18">
        <f t="shared" si="66"/>
        <v>86722</v>
      </c>
      <c r="I292" s="19">
        <f t="shared" si="67"/>
        <v>0</v>
      </c>
      <c r="J292" s="19">
        <f t="shared" si="68"/>
        <v>0</v>
      </c>
      <c r="K292" s="19">
        <f t="shared" si="69"/>
        <v>0</v>
      </c>
    </row>
    <row r="293" spans="1:11" ht="25.5" x14ac:dyDescent="0.2">
      <c r="A293" s="27" t="s">
        <v>332</v>
      </c>
      <c r="B293" s="28" t="s">
        <v>333</v>
      </c>
      <c r="C293" s="29"/>
      <c r="D293" s="29"/>
      <c r="E293" s="29"/>
      <c r="F293" s="29"/>
      <c r="G293" s="29"/>
      <c r="H293" s="29"/>
      <c r="I293" s="30"/>
      <c r="J293" s="30"/>
      <c r="K293" s="30"/>
    </row>
    <row r="294" spans="1:11" x14ac:dyDescent="0.2">
      <c r="A294" s="16" t="s">
        <v>25</v>
      </c>
      <c r="B294" s="17" t="s">
        <v>26</v>
      </c>
      <c r="C294" s="18">
        <v>821969941</v>
      </c>
      <c r="D294" s="18">
        <v>451794951</v>
      </c>
      <c r="E294" s="18">
        <v>123270825</v>
      </c>
      <c r="F294" s="18">
        <v>451794951</v>
      </c>
      <c r="G294" s="18">
        <f t="shared" ref="G294:G307" si="70">F294-C294</f>
        <v>-370174990</v>
      </c>
      <c r="H294" s="18">
        <f t="shared" ref="H294:H307" si="71">E294-F294</f>
        <v>-328524126</v>
      </c>
      <c r="I294" s="19">
        <f t="shared" ref="I294:I307" si="72">IF(ISERROR(F294/C294),0,F294/C294*100-100)</f>
        <v>-45.035100620546899</v>
      </c>
      <c r="J294" s="19">
        <f t="shared" ref="J294:J307" si="73">IF(ISERROR(F294/E294),0,F294/E294*100)</f>
        <v>366.50598468859113</v>
      </c>
      <c r="K294" s="19">
        <f t="shared" ref="K294:K307" si="74">IF(ISERROR(F294/D294),0,F294/D294*100)</f>
        <v>100</v>
      </c>
    </row>
    <row r="295" spans="1:11" x14ac:dyDescent="0.2">
      <c r="A295" s="22" t="s">
        <v>29</v>
      </c>
      <c r="B295" s="17" t="s">
        <v>30</v>
      </c>
      <c r="C295" s="18">
        <v>821969941</v>
      </c>
      <c r="D295" s="18">
        <v>451794951</v>
      </c>
      <c r="E295" s="18">
        <v>123270825</v>
      </c>
      <c r="F295" s="18">
        <v>451794951</v>
      </c>
      <c r="G295" s="18">
        <f t="shared" si="70"/>
        <v>-370174990</v>
      </c>
      <c r="H295" s="18">
        <f t="shared" si="71"/>
        <v>-328524126</v>
      </c>
      <c r="I295" s="19">
        <f t="shared" si="72"/>
        <v>-45.035100620546899</v>
      </c>
      <c r="J295" s="19">
        <f t="shared" si="73"/>
        <v>366.50598468859113</v>
      </c>
      <c r="K295" s="19">
        <f t="shared" si="74"/>
        <v>100</v>
      </c>
    </row>
    <row r="296" spans="1:11" x14ac:dyDescent="0.2">
      <c r="A296" s="23" t="s">
        <v>31</v>
      </c>
      <c r="B296" s="17" t="s">
        <v>32</v>
      </c>
      <c r="C296" s="18">
        <v>821969941</v>
      </c>
      <c r="D296" s="18">
        <v>451794951</v>
      </c>
      <c r="E296" s="18">
        <v>123270825</v>
      </c>
      <c r="F296" s="18">
        <v>451794951</v>
      </c>
      <c r="G296" s="18">
        <f t="shared" si="70"/>
        <v>-370174990</v>
      </c>
      <c r="H296" s="18">
        <f t="shared" si="71"/>
        <v>-328524126</v>
      </c>
      <c r="I296" s="19">
        <f t="shared" si="72"/>
        <v>-45.035100620546899</v>
      </c>
      <c r="J296" s="19">
        <f t="shared" si="73"/>
        <v>366.50598468859113</v>
      </c>
      <c r="K296" s="19">
        <f t="shared" si="74"/>
        <v>100</v>
      </c>
    </row>
    <row r="297" spans="1:11" x14ac:dyDescent="0.2">
      <c r="A297" s="16" t="s">
        <v>33</v>
      </c>
      <c r="B297" s="17" t="s">
        <v>34</v>
      </c>
      <c r="C297" s="18">
        <v>131226659.06</v>
      </c>
      <c r="D297" s="18">
        <v>426296316</v>
      </c>
      <c r="E297" s="18">
        <v>123140825</v>
      </c>
      <c r="F297" s="18">
        <v>107033227.70999999</v>
      </c>
      <c r="G297" s="18">
        <f t="shared" si="70"/>
        <v>-24193431.350000009</v>
      </c>
      <c r="H297" s="18">
        <f t="shared" si="71"/>
        <v>16107597.290000007</v>
      </c>
      <c r="I297" s="19">
        <f t="shared" si="72"/>
        <v>-18.436369197617225</v>
      </c>
      <c r="J297" s="19">
        <f t="shared" si="73"/>
        <v>86.919368706519535</v>
      </c>
      <c r="K297" s="19">
        <f t="shared" si="74"/>
        <v>25.107706469131202</v>
      </c>
    </row>
    <row r="298" spans="1:11" x14ac:dyDescent="0.2">
      <c r="A298" s="22" t="s">
        <v>35</v>
      </c>
      <c r="B298" s="17" t="s">
        <v>36</v>
      </c>
      <c r="C298" s="18">
        <v>131226659.06</v>
      </c>
      <c r="D298" s="18">
        <v>426296316</v>
      </c>
      <c r="E298" s="18">
        <v>123140825</v>
      </c>
      <c r="F298" s="18">
        <v>107033227.70999999</v>
      </c>
      <c r="G298" s="18">
        <f t="shared" si="70"/>
        <v>-24193431.350000009</v>
      </c>
      <c r="H298" s="18">
        <f t="shared" si="71"/>
        <v>16107597.290000007</v>
      </c>
      <c r="I298" s="19">
        <f t="shared" si="72"/>
        <v>-18.436369197617225</v>
      </c>
      <c r="J298" s="19">
        <f t="shared" si="73"/>
        <v>86.919368706519535</v>
      </c>
      <c r="K298" s="19">
        <f t="shared" si="74"/>
        <v>25.107706469131202</v>
      </c>
    </row>
    <row r="299" spans="1:11" x14ac:dyDescent="0.2">
      <c r="A299" s="23" t="s">
        <v>45</v>
      </c>
      <c r="B299" s="17" t="s">
        <v>46</v>
      </c>
      <c r="C299" s="18">
        <v>8898305.7699999996</v>
      </c>
      <c r="D299" s="18">
        <v>52428866</v>
      </c>
      <c r="E299" s="18">
        <v>8793460</v>
      </c>
      <c r="F299" s="18">
        <v>3748325.69</v>
      </c>
      <c r="G299" s="18">
        <f t="shared" si="70"/>
        <v>-5149980.08</v>
      </c>
      <c r="H299" s="18">
        <f t="shared" si="71"/>
        <v>5045134.3100000005</v>
      </c>
      <c r="I299" s="19">
        <f t="shared" si="72"/>
        <v>-57.875962156333046</v>
      </c>
      <c r="J299" s="19">
        <f t="shared" si="73"/>
        <v>42.626289196743947</v>
      </c>
      <c r="K299" s="19">
        <f t="shared" si="74"/>
        <v>7.1493548801913818</v>
      </c>
    </row>
    <row r="300" spans="1:11" x14ac:dyDescent="0.2">
      <c r="A300" s="24" t="s">
        <v>47</v>
      </c>
      <c r="B300" s="17" t="s">
        <v>48</v>
      </c>
      <c r="C300" s="18">
        <v>8898305.7699999996</v>
      </c>
      <c r="D300" s="18">
        <v>52428866</v>
      </c>
      <c r="E300" s="18">
        <v>8793460</v>
      </c>
      <c r="F300" s="18">
        <v>3748325.69</v>
      </c>
      <c r="G300" s="18">
        <f t="shared" si="70"/>
        <v>-5149980.08</v>
      </c>
      <c r="H300" s="18">
        <f t="shared" si="71"/>
        <v>5045134.3100000005</v>
      </c>
      <c r="I300" s="19">
        <f t="shared" si="72"/>
        <v>-57.875962156333046</v>
      </c>
      <c r="J300" s="19">
        <f t="shared" si="73"/>
        <v>42.626289196743947</v>
      </c>
      <c r="K300" s="19">
        <f t="shared" si="74"/>
        <v>7.1493548801913818</v>
      </c>
    </row>
    <row r="301" spans="1:11" ht="25.5" x14ac:dyDescent="0.2">
      <c r="A301" s="23" t="s">
        <v>74</v>
      </c>
      <c r="B301" s="17" t="s">
        <v>75</v>
      </c>
      <c r="C301" s="18">
        <v>122328353.29000001</v>
      </c>
      <c r="D301" s="18">
        <v>373867450</v>
      </c>
      <c r="E301" s="18">
        <v>114347365</v>
      </c>
      <c r="F301" s="18">
        <v>103284902.02</v>
      </c>
      <c r="G301" s="18">
        <f t="shared" si="70"/>
        <v>-19043451.270000011</v>
      </c>
      <c r="H301" s="18">
        <f t="shared" si="71"/>
        <v>11062462.980000004</v>
      </c>
      <c r="I301" s="19">
        <f t="shared" si="72"/>
        <v>-15.567487632940086</v>
      </c>
      <c r="J301" s="19">
        <f t="shared" si="73"/>
        <v>90.325563706693188</v>
      </c>
      <c r="K301" s="19">
        <f t="shared" si="74"/>
        <v>27.626074968548341</v>
      </c>
    </row>
    <row r="302" spans="1:11" x14ac:dyDescent="0.2">
      <c r="A302" s="24" t="s">
        <v>225</v>
      </c>
      <c r="B302" s="17" t="s">
        <v>226</v>
      </c>
      <c r="C302" s="18">
        <v>120615258.88</v>
      </c>
      <c r="D302" s="18">
        <v>371790000</v>
      </c>
      <c r="E302" s="18">
        <v>112322277</v>
      </c>
      <c r="F302" s="18">
        <v>101276443.63</v>
      </c>
      <c r="G302" s="18">
        <f t="shared" si="70"/>
        <v>-19338815.25</v>
      </c>
      <c r="H302" s="18">
        <f t="shared" si="71"/>
        <v>11045833.370000005</v>
      </c>
      <c r="I302" s="19">
        <f t="shared" si="72"/>
        <v>-16.033473235123736</v>
      </c>
      <c r="J302" s="19">
        <f t="shared" si="73"/>
        <v>90.165946003747763</v>
      </c>
      <c r="K302" s="19">
        <f t="shared" si="74"/>
        <v>27.240227986228781</v>
      </c>
    </row>
    <row r="303" spans="1:11" x14ac:dyDescent="0.2">
      <c r="A303" s="24" t="s">
        <v>76</v>
      </c>
      <c r="B303" s="17" t="s">
        <v>77</v>
      </c>
      <c r="C303" s="18">
        <v>1713094.41</v>
      </c>
      <c r="D303" s="18">
        <v>2077450</v>
      </c>
      <c r="E303" s="18">
        <v>2025088</v>
      </c>
      <c r="F303" s="18">
        <v>2008458.39</v>
      </c>
      <c r="G303" s="18">
        <f t="shared" si="70"/>
        <v>295363.98</v>
      </c>
      <c r="H303" s="18">
        <f t="shared" si="71"/>
        <v>16629.610000000102</v>
      </c>
      <c r="I303" s="19">
        <f t="shared" si="72"/>
        <v>17.241547125239862</v>
      </c>
      <c r="J303" s="19">
        <f t="shared" si="73"/>
        <v>99.178820377188543</v>
      </c>
      <c r="K303" s="19">
        <f t="shared" si="74"/>
        <v>96.679024284579654</v>
      </c>
    </row>
    <row r="304" spans="1:11" x14ac:dyDescent="0.2">
      <c r="A304" s="16"/>
      <c r="B304" s="17" t="s">
        <v>63</v>
      </c>
      <c r="C304" s="18">
        <v>690743281.94000006</v>
      </c>
      <c r="D304" s="18">
        <v>25498635</v>
      </c>
      <c r="E304" s="18">
        <v>130000</v>
      </c>
      <c r="F304" s="18">
        <v>344761723.29000002</v>
      </c>
      <c r="G304" s="18">
        <f t="shared" si="70"/>
        <v>-345981558.65000004</v>
      </c>
      <c r="H304" s="18">
        <f t="shared" si="71"/>
        <v>-344631723.29000002</v>
      </c>
      <c r="I304" s="19">
        <f t="shared" si="72"/>
        <v>-50.08829874946985</v>
      </c>
      <c r="J304" s="19">
        <f t="shared" si="73"/>
        <v>265201.32560769236</v>
      </c>
      <c r="K304" s="19">
        <f t="shared" si="74"/>
        <v>1352.0791340007024</v>
      </c>
    </row>
    <row r="305" spans="1:11" x14ac:dyDescent="0.2">
      <c r="A305" s="16" t="s">
        <v>64</v>
      </c>
      <c r="B305" s="17" t="s">
        <v>65</v>
      </c>
      <c r="C305" s="18">
        <v>-690743281.94000006</v>
      </c>
      <c r="D305" s="18">
        <v>-25498635</v>
      </c>
      <c r="E305" s="18">
        <v>-130000</v>
      </c>
      <c r="F305" s="18">
        <v>-344761723.29000002</v>
      </c>
      <c r="G305" s="18">
        <f t="shared" si="70"/>
        <v>345981558.65000004</v>
      </c>
      <c r="H305" s="18">
        <f t="shared" si="71"/>
        <v>344631723.29000002</v>
      </c>
      <c r="I305" s="19">
        <f t="shared" si="72"/>
        <v>-50.08829874946985</v>
      </c>
      <c r="J305" s="19">
        <f t="shared" si="73"/>
        <v>265201.32560769236</v>
      </c>
      <c r="K305" s="19">
        <f t="shared" si="74"/>
        <v>1352.0791340007024</v>
      </c>
    </row>
    <row r="306" spans="1:11" x14ac:dyDescent="0.2">
      <c r="A306" s="22" t="s">
        <v>66</v>
      </c>
      <c r="B306" s="17" t="s">
        <v>67</v>
      </c>
      <c r="C306" s="18">
        <v>-690613281.94000006</v>
      </c>
      <c r="D306" s="18">
        <v>0</v>
      </c>
      <c r="E306" s="18">
        <v>0</v>
      </c>
      <c r="F306" s="18">
        <v>-329796542.14999998</v>
      </c>
      <c r="G306" s="18">
        <f t="shared" si="70"/>
        <v>360816739.79000008</v>
      </c>
      <c r="H306" s="18">
        <f t="shared" si="71"/>
        <v>329796542.14999998</v>
      </c>
      <c r="I306" s="19">
        <f t="shared" si="72"/>
        <v>-52.245844269955342</v>
      </c>
      <c r="J306" s="19">
        <f t="shared" si="73"/>
        <v>0</v>
      </c>
      <c r="K306" s="19">
        <f t="shared" si="74"/>
        <v>0</v>
      </c>
    </row>
    <row r="307" spans="1:11" x14ac:dyDescent="0.2">
      <c r="A307" s="22" t="s">
        <v>309</v>
      </c>
      <c r="B307" s="17" t="s">
        <v>310</v>
      </c>
      <c r="C307" s="18">
        <v>-130000</v>
      </c>
      <c r="D307" s="18">
        <v>-25498635</v>
      </c>
      <c r="E307" s="18">
        <v>-130000</v>
      </c>
      <c r="F307" s="18">
        <v>-14965181.140000001</v>
      </c>
      <c r="G307" s="18">
        <f t="shared" si="70"/>
        <v>-14835181.140000001</v>
      </c>
      <c r="H307" s="18">
        <f t="shared" si="71"/>
        <v>14835181.140000001</v>
      </c>
      <c r="I307" s="19">
        <f t="shared" si="72"/>
        <v>11411.677800000001</v>
      </c>
      <c r="J307" s="19">
        <f t="shared" si="73"/>
        <v>11511.677800000001</v>
      </c>
      <c r="K307" s="19">
        <f t="shared" si="74"/>
        <v>58.690126510693617</v>
      </c>
    </row>
    <row r="308" spans="1:11" x14ac:dyDescent="0.2">
      <c r="A308" s="39" t="s">
        <v>334</v>
      </c>
      <c r="B308" s="28" t="s">
        <v>335</v>
      </c>
      <c r="C308" s="29"/>
      <c r="D308" s="29"/>
      <c r="E308" s="29"/>
      <c r="F308" s="29"/>
      <c r="G308" s="29"/>
      <c r="H308" s="29"/>
      <c r="I308" s="30"/>
      <c r="J308" s="30"/>
      <c r="K308" s="30"/>
    </row>
    <row r="309" spans="1:11" x14ac:dyDescent="0.2">
      <c r="A309" s="16" t="s">
        <v>25</v>
      </c>
      <c r="B309" s="17" t="s">
        <v>26</v>
      </c>
      <c r="C309" s="18">
        <v>355970000</v>
      </c>
      <c r="D309" s="18">
        <v>373760000</v>
      </c>
      <c r="E309" s="18">
        <v>114292277</v>
      </c>
      <c r="F309" s="18">
        <v>373760000</v>
      </c>
      <c r="G309" s="18">
        <f t="shared" ref="G309:G319" si="75">F309-C309</f>
        <v>17790000</v>
      </c>
      <c r="H309" s="18">
        <f t="shared" ref="H309:H319" si="76">E309-F309</f>
        <v>-259467723</v>
      </c>
      <c r="I309" s="19">
        <f t="shared" ref="I309:I319" si="77">IF(ISERROR(F309/C309),0,F309/C309*100-100)</f>
        <v>4.9976121583279394</v>
      </c>
      <c r="J309" s="19">
        <f t="shared" ref="J309:J319" si="78">IF(ISERROR(F309/E309),0,F309/E309*100)</f>
        <v>327.02122121514827</v>
      </c>
      <c r="K309" s="19">
        <f t="shared" ref="K309:K319" si="79">IF(ISERROR(F309/D309),0,F309/D309*100)</f>
        <v>100</v>
      </c>
    </row>
    <row r="310" spans="1:11" x14ac:dyDescent="0.2">
      <c r="A310" s="22" t="s">
        <v>29</v>
      </c>
      <c r="B310" s="17" t="s">
        <v>30</v>
      </c>
      <c r="C310" s="18">
        <v>355970000</v>
      </c>
      <c r="D310" s="18">
        <v>373760000</v>
      </c>
      <c r="E310" s="18">
        <v>114292277</v>
      </c>
      <c r="F310" s="18">
        <v>373760000</v>
      </c>
      <c r="G310" s="18">
        <f t="shared" si="75"/>
        <v>17790000</v>
      </c>
      <c r="H310" s="18">
        <f t="shared" si="76"/>
        <v>-259467723</v>
      </c>
      <c r="I310" s="19">
        <f t="shared" si="77"/>
        <v>4.9976121583279394</v>
      </c>
      <c r="J310" s="19">
        <f t="shared" si="78"/>
        <v>327.02122121514827</v>
      </c>
      <c r="K310" s="19">
        <f t="shared" si="79"/>
        <v>100</v>
      </c>
    </row>
    <row r="311" spans="1:11" x14ac:dyDescent="0.2">
      <c r="A311" s="23" t="s">
        <v>31</v>
      </c>
      <c r="B311" s="17" t="s">
        <v>32</v>
      </c>
      <c r="C311" s="18">
        <v>355970000</v>
      </c>
      <c r="D311" s="18">
        <v>373760000</v>
      </c>
      <c r="E311" s="18">
        <v>114292277</v>
      </c>
      <c r="F311" s="18">
        <v>373760000</v>
      </c>
      <c r="G311" s="18">
        <f t="shared" si="75"/>
        <v>17790000</v>
      </c>
      <c r="H311" s="18">
        <f t="shared" si="76"/>
        <v>-259467723</v>
      </c>
      <c r="I311" s="19">
        <f t="shared" si="77"/>
        <v>4.9976121583279394</v>
      </c>
      <c r="J311" s="19">
        <f t="shared" si="78"/>
        <v>327.02122121514827</v>
      </c>
      <c r="K311" s="19">
        <f t="shared" si="79"/>
        <v>100</v>
      </c>
    </row>
    <row r="312" spans="1:11" x14ac:dyDescent="0.2">
      <c r="A312" s="16" t="s">
        <v>33</v>
      </c>
      <c r="B312" s="17" t="s">
        <v>34</v>
      </c>
      <c r="C312" s="18">
        <v>122285258.88</v>
      </c>
      <c r="D312" s="18">
        <v>373760000</v>
      </c>
      <c r="E312" s="18">
        <v>114292277</v>
      </c>
      <c r="F312" s="18">
        <v>103246443.63</v>
      </c>
      <c r="G312" s="18">
        <f t="shared" si="75"/>
        <v>-19038815.25</v>
      </c>
      <c r="H312" s="18">
        <f t="shared" si="76"/>
        <v>11045833.370000005</v>
      </c>
      <c r="I312" s="19">
        <f t="shared" si="77"/>
        <v>-15.569182601709187</v>
      </c>
      <c r="J312" s="19">
        <f t="shared" si="78"/>
        <v>90.335450775908498</v>
      </c>
      <c r="K312" s="19">
        <f t="shared" si="79"/>
        <v>27.623727426690927</v>
      </c>
    </row>
    <row r="313" spans="1:11" x14ac:dyDescent="0.2">
      <c r="A313" s="22" t="s">
        <v>35</v>
      </c>
      <c r="B313" s="17" t="s">
        <v>36</v>
      </c>
      <c r="C313" s="18">
        <v>122285258.88</v>
      </c>
      <c r="D313" s="18">
        <v>373760000</v>
      </c>
      <c r="E313" s="18">
        <v>114292277</v>
      </c>
      <c r="F313" s="18">
        <v>103246443.63</v>
      </c>
      <c r="G313" s="18">
        <f t="shared" si="75"/>
        <v>-19038815.25</v>
      </c>
      <c r="H313" s="18">
        <f t="shared" si="76"/>
        <v>11045833.370000005</v>
      </c>
      <c r="I313" s="19">
        <f t="shared" si="77"/>
        <v>-15.569182601709187</v>
      </c>
      <c r="J313" s="19">
        <f t="shared" si="78"/>
        <v>90.335450775908498</v>
      </c>
      <c r="K313" s="19">
        <f t="shared" si="79"/>
        <v>27.623727426690927</v>
      </c>
    </row>
    <row r="314" spans="1:11" ht="25.5" x14ac:dyDescent="0.2">
      <c r="A314" s="23" t="s">
        <v>74</v>
      </c>
      <c r="B314" s="17" t="s">
        <v>75</v>
      </c>
      <c r="C314" s="18">
        <v>122285258.88</v>
      </c>
      <c r="D314" s="18">
        <v>373760000</v>
      </c>
      <c r="E314" s="18">
        <v>114292277</v>
      </c>
      <c r="F314" s="18">
        <v>103246443.63</v>
      </c>
      <c r="G314" s="18">
        <f t="shared" si="75"/>
        <v>-19038815.25</v>
      </c>
      <c r="H314" s="18">
        <f t="shared" si="76"/>
        <v>11045833.370000005</v>
      </c>
      <c r="I314" s="19">
        <f t="shared" si="77"/>
        <v>-15.569182601709187</v>
      </c>
      <c r="J314" s="19">
        <f t="shared" si="78"/>
        <v>90.335450775908498</v>
      </c>
      <c r="K314" s="19">
        <f t="shared" si="79"/>
        <v>27.623727426690927</v>
      </c>
    </row>
    <row r="315" spans="1:11" x14ac:dyDescent="0.2">
      <c r="A315" s="24" t="s">
        <v>225</v>
      </c>
      <c r="B315" s="17" t="s">
        <v>226</v>
      </c>
      <c r="C315" s="18">
        <v>120615258.88</v>
      </c>
      <c r="D315" s="18">
        <v>371790000</v>
      </c>
      <c r="E315" s="18">
        <v>112322277</v>
      </c>
      <c r="F315" s="18">
        <v>101276443.63</v>
      </c>
      <c r="G315" s="18">
        <f t="shared" si="75"/>
        <v>-19338815.25</v>
      </c>
      <c r="H315" s="18">
        <f t="shared" si="76"/>
        <v>11045833.370000005</v>
      </c>
      <c r="I315" s="19">
        <f t="shared" si="77"/>
        <v>-16.033473235123736</v>
      </c>
      <c r="J315" s="19">
        <f t="shared" si="78"/>
        <v>90.165946003747763</v>
      </c>
      <c r="K315" s="19">
        <f t="shared" si="79"/>
        <v>27.240227986228781</v>
      </c>
    </row>
    <row r="316" spans="1:11" x14ac:dyDescent="0.2">
      <c r="A316" s="24" t="s">
        <v>76</v>
      </c>
      <c r="B316" s="17" t="s">
        <v>77</v>
      </c>
      <c r="C316" s="18">
        <v>1670000</v>
      </c>
      <c r="D316" s="18">
        <v>1970000</v>
      </c>
      <c r="E316" s="18">
        <v>1970000</v>
      </c>
      <c r="F316" s="18">
        <v>1970000</v>
      </c>
      <c r="G316" s="18">
        <f t="shared" si="75"/>
        <v>300000</v>
      </c>
      <c r="H316" s="18">
        <f t="shared" si="76"/>
        <v>0</v>
      </c>
      <c r="I316" s="19">
        <f t="shared" si="77"/>
        <v>17.964071856287433</v>
      </c>
      <c r="J316" s="19">
        <f t="shared" si="78"/>
        <v>100</v>
      </c>
      <c r="K316" s="19">
        <f t="shared" si="79"/>
        <v>100</v>
      </c>
    </row>
    <row r="317" spans="1:11" x14ac:dyDescent="0.2">
      <c r="A317" s="16"/>
      <c r="B317" s="17" t="s">
        <v>63</v>
      </c>
      <c r="C317" s="18">
        <v>233684741.12</v>
      </c>
      <c r="D317" s="18">
        <v>0</v>
      </c>
      <c r="E317" s="18">
        <v>0</v>
      </c>
      <c r="F317" s="18">
        <v>270513556.37</v>
      </c>
      <c r="G317" s="18">
        <f t="shared" si="75"/>
        <v>36828815.25</v>
      </c>
      <c r="H317" s="18">
        <f t="shared" si="76"/>
        <v>-270513556.37</v>
      </c>
      <c r="I317" s="19">
        <f t="shared" si="77"/>
        <v>15.760042813872886</v>
      </c>
      <c r="J317" s="19">
        <f t="shared" si="78"/>
        <v>0</v>
      </c>
      <c r="K317" s="19">
        <f t="shared" si="79"/>
        <v>0</v>
      </c>
    </row>
    <row r="318" spans="1:11" x14ac:dyDescent="0.2">
      <c r="A318" s="16" t="s">
        <v>64</v>
      </c>
      <c r="B318" s="17" t="s">
        <v>65</v>
      </c>
      <c r="C318" s="18">
        <v>-233684741.12</v>
      </c>
      <c r="D318" s="18">
        <v>0</v>
      </c>
      <c r="E318" s="18">
        <v>0</v>
      </c>
      <c r="F318" s="18">
        <v>-270513556.37</v>
      </c>
      <c r="G318" s="18">
        <f t="shared" si="75"/>
        <v>-36828815.25</v>
      </c>
      <c r="H318" s="18">
        <f t="shared" si="76"/>
        <v>270513556.37</v>
      </c>
      <c r="I318" s="19">
        <f t="shared" si="77"/>
        <v>15.760042813872886</v>
      </c>
      <c r="J318" s="19">
        <f t="shared" si="78"/>
        <v>0</v>
      </c>
      <c r="K318" s="19">
        <f t="shared" si="79"/>
        <v>0</v>
      </c>
    </row>
    <row r="319" spans="1:11" x14ac:dyDescent="0.2">
      <c r="A319" s="22" t="s">
        <v>66</v>
      </c>
      <c r="B319" s="17" t="s">
        <v>67</v>
      </c>
      <c r="C319" s="18">
        <v>-233684741.12</v>
      </c>
      <c r="D319" s="18">
        <v>0</v>
      </c>
      <c r="E319" s="18">
        <v>0</v>
      </c>
      <c r="F319" s="18">
        <v>-270513556.37</v>
      </c>
      <c r="G319" s="18">
        <f t="shared" si="75"/>
        <v>-36828815.25</v>
      </c>
      <c r="H319" s="18">
        <f t="shared" si="76"/>
        <v>270513556.37</v>
      </c>
      <c r="I319" s="19">
        <f t="shared" si="77"/>
        <v>15.760042813872886</v>
      </c>
      <c r="J319" s="19">
        <f t="shared" si="78"/>
        <v>0</v>
      </c>
      <c r="K319" s="19">
        <f t="shared" si="79"/>
        <v>0</v>
      </c>
    </row>
    <row r="320" spans="1:11" x14ac:dyDescent="0.2">
      <c r="A320" s="39" t="s">
        <v>336</v>
      </c>
      <c r="B320" s="28" t="s">
        <v>85</v>
      </c>
      <c r="C320" s="29"/>
      <c r="D320" s="29"/>
      <c r="E320" s="29"/>
      <c r="F320" s="29"/>
      <c r="G320" s="29"/>
      <c r="H320" s="29"/>
      <c r="I320" s="30"/>
      <c r="J320" s="30"/>
      <c r="K320" s="30"/>
    </row>
    <row r="321" spans="1:11" x14ac:dyDescent="0.2">
      <c r="A321" s="16" t="s">
        <v>25</v>
      </c>
      <c r="B321" s="17" t="s">
        <v>26</v>
      </c>
      <c r="C321" s="18">
        <v>432156881</v>
      </c>
      <c r="D321" s="18">
        <v>25606085</v>
      </c>
      <c r="E321" s="18">
        <v>185088</v>
      </c>
      <c r="F321" s="18">
        <v>25606085</v>
      </c>
      <c r="G321" s="18">
        <f t="shared" ref="G321:G331" si="80">F321-C321</f>
        <v>-406550796</v>
      </c>
      <c r="H321" s="18">
        <f t="shared" ref="H321:H331" si="81">E321-F321</f>
        <v>-25420997</v>
      </c>
      <c r="I321" s="19">
        <f t="shared" ref="I321:I331" si="82">IF(ISERROR(F321/C321),0,F321/C321*100-100)</f>
        <v>-94.074817242120929</v>
      </c>
      <c r="J321" s="19">
        <f t="shared" ref="J321:J331" si="83">IF(ISERROR(F321/E321),0,F321/E321*100)</f>
        <v>13834.546269882434</v>
      </c>
      <c r="K321" s="19">
        <f t="shared" ref="K321:K331" si="84">IF(ISERROR(F321/D321),0,F321/D321*100)</f>
        <v>100</v>
      </c>
    </row>
    <row r="322" spans="1:11" x14ac:dyDescent="0.2">
      <c r="A322" s="22" t="s">
        <v>29</v>
      </c>
      <c r="B322" s="17" t="s">
        <v>30</v>
      </c>
      <c r="C322" s="18">
        <v>432156881</v>
      </c>
      <c r="D322" s="18">
        <v>25606085</v>
      </c>
      <c r="E322" s="18">
        <v>185088</v>
      </c>
      <c r="F322" s="18">
        <v>25606085</v>
      </c>
      <c r="G322" s="18">
        <f t="shared" si="80"/>
        <v>-406550796</v>
      </c>
      <c r="H322" s="18">
        <f t="shared" si="81"/>
        <v>-25420997</v>
      </c>
      <c r="I322" s="19">
        <f t="shared" si="82"/>
        <v>-94.074817242120929</v>
      </c>
      <c r="J322" s="19">
        <f t="shared" si="83"/>
        <v>13834.546269882434</v>
      </c>
      <c r="K322" s="19">
        <f t="shared" si="84"/>
        <v>100</v>
      </c>
    </row>
    <row r="323" spans="1:11" x14ac:dyDescent="0.2">
      <c r="A323" s="23" t="s">
        <v>31</v>
      </c>
      <c r="B323" s="17" t="s">
        <v>32</v>
      </c>
      <c r="C323" s="18">
        <v>432156881</v>
      </c>
      <c r="D323" s="18">
        <v>25606085</v>
      </c>
      <c r="E323" s="18">
        <v>185088</v>
      </c>
      <c r="F323" s="18">
        <v>25606085</v>
      </c>
      <c r="G323" s="18">
        <f t="shared" si="80"/>
        <v>-406550796</v>
      </c>
      <c r="H323" s="18">
        <f t="shared" si="81"/>
        <v>-25420997</v>
      </c>
      <c r="I323" s="19">
        <f t="shared" si="82"/>
        <v>-94.074817242120929</v>
      </c>
      <c r="J323" s="19">
        <f t="shared" si="83"/>
        <v>13834.546269882434</v>
      </c>
      <c r="K323" s="19">
        <f t="shared" si="84"/>
        <v>100</v>
      </c>
    </row>
    <row r="324" spans="1:11" x14ac:dyDescent="0.2">
      <c r="A324" s="16" t="s">
        <v>33</v>
      </c>
      <c r="B324" s="17" t="s">
        <v>34</v>
      </c>
      <c r="C324" s="18">
        <v>43094.41</v>
      </c>
      <c r="D324" s="18">
        <v>107450</v>
      </c>
      <c r="E324" s="18">
        <v>55088</v>
      </c>
      <c r="F324" s="18">
        <v>38458.39</v>
      </c>
      <c r="G324" s="18">
        <f t="shared" si="80"/>
        <v>-4636.0200000000041</v>
      </c>
      <c r="H324" s="18">
        <f t="shared" si="81"/>
        <v>16629.61</v>
      </c>
      <c r="I324" s="19">
        <f t="shared" si="82"/>
        <v>-10.75782218621859</v>
      </c>
      <c r="J324" s="19">
        <f t="shared" si="83"/>
        <v>69.812645222189957</v>
      </c>
      <c r="K324" s="19">
        <f t="shared" si="84"/>
        <v>35.79189390414146</v>
      </c>
    </row>
    <row r="325" spans="1:11" x14ac:dyDescent="0.2">
      <c r="A325" s="22" t="s">
        <v>35</v>
      </c>
      <c r="B325" s="17" t="s">
        <v>36</v>
      </c>
      <c r="C325" s="18">
        <v>43094.41</v>
      </c>
      <c r="D325" s="18">
        <v>107450</v>
      </c>
      <c r="E325" s="18">
        <v>55088</v>
      </c>
      <c r="F325" s="18">
        <v>38458.39</v>
      </c>
      <c r="G325" s="18">
        <f t="shared" si="80"/>
        <v>-4636.0200000000041</v>
      </c>
      <c r="H325" s="18">
        <f t="shared" si="81"/>
        <v>16629.61</v>
      </c>
      <c r="I325" s="19">
        <f t="shared" si="82"/>
        <v>-10.75782218621859</v>
      </c>
      <c r="J325" s="19">
        <f t="shared" si="83"/>
        <v>69.812645222189957</v>
      </c>
      <c r="K325" s="19">
        <f t="shared" si="84"/>
        <v>35.79189390414146</v>
      </c>
    </row>
    <row r="326" spans="1:11" ht="25.5" x14ac:dyDescent="0.2">
      <c r="A326" s="23" t="s">
        <v>74</v>
      </c>
      <c r="B326" s="17" t="s">
        <v>75</v>
      </c>
      <c r="C326" s="18">
        <v>43094.41</v>
      </c>
      <c r="D326" s="18">
        <v>107450</v>
      </c>
      <c r="E326" s="18">
        <v>55088</v>
      </c>
      <c r="F326" s="18">
        <v>38458.39</v>
      </c>
      <c r="G326" s="18">
        <f t="shared" si="80"/>
        <v>-4636.0200000000041</v>
      </c>
      <c r="H326" s="18">
        <f t="shared" si="81"/>
        <v>16629.61</v>
      </c>
      <c r="I326" s="19">
        <f t="shared" si="82"/>
        <v>-10.75782218621859</v>
      </c>
      <c r="J326" s="19">
        <f t="shared" si="83"/>
        <v>69.812645222189957</v>
      </c>
      <c r="K326" s="19">
        <f t="shared" si="84"/>
        <v>35.79189390414146</v>
      </c>
    </row>
    <row r="327" spans="1:11" x14ac:dyDescent="0.2">
      <c r="A327" s="24" t="s">
        <v>76</v>
      </c>
      <c r="B327" s="17" t="s">
        <v>77</v>
      </c>
      <c r="C327" s="18">
        <v>43094.41</v>
      </c>
      <c r="D327" s="18">
        <v>107450</v>
      </c>
      <c r="E327" s="18">
        <v>55088</v>
      </c>
      <c r="F327" s="18">
        <v>38458.39</v>
      </c>
      <c r="G327" s="18">
        <f t="shared" si="80"/>
        <v>-4636.0200000000041</v>
      </c>
      <c r="H327" s="18">
        <f t="shared" si="81"/>
        <v>16629.61</v>
      </c>
      <c r="I327" s="19">
        <f t="shared" si="82"/>
        <v>-10.75782218621859</v>
      </c>
      <c r="J327" s="19">
        <f t="shared" si="83"/>
        <v>69.812645222189957</v>
      </c>
      <c r="K327" s="19">
        <f t="shared" si="84"/>
        <v>35.79189390414146</v>
      </c>
    </row>
    <row r="328" spans="1:11" x14ac:dyDescent="0.2">
      <c r="A328" s="16"/>
      <c r="B328" s="17" t="s">
        <v>63</v>
      </c>
      <c r="C328" s="18">
        <v>432113786.58999997</v>
      </c>
      <c r="D328" s="18">
        <v>25498635</v>
      </c>
      <c r="E328" s="18">
        <v>130000</v>
      </c>
      <c r="F328" s="18">
        <v>25567626.609999999</v>
      </c>
      <c r="G328" s="18">
        <f t="shared" si="80"/>
        <v>-406546159.97999996</v>
      </c>
      <c r="H328" s="18">
        <f t="shared" si="81"/>
        <v>-25437626.609999999</v>
      </c>
      <c r="I328" s="19">
        <f t="shared" si="82"/>
        <v>-94.083126388591907</v>
      </c>
      <c r="J328" s="19">
        <f t="shared" si="83"/>
        <v>19667.405084615384</v>
      </c>
      <c r="K328" s="19">
        <f t="shared" si="84"/>
        <v>100.27056981677647</v>
      </c>
    </row>
    <row r="329" spans="1:11" x14ac:dyDescent="0.2">
      <c r="A329" s="16" t="s">
        <v>64</v>
      </c>
      <c r="B329" s="17" t="s">
        <v>65</v>
      </c>
      <c r="C329" s="18">
        <v>-432113786.58999997</v>
      </c>
      <c r="D329" s="18">
        <v>-25498635</v>
      </c>
      <c r="E329" s="18">
        <v>-130000</v>
      </c>
      <c r="F329" s="18">
        <v>-25567626.609999999</v>
      </c>
      <c r="G329" s="18">
        <f t="shared" si="80"/>
        <v>406546159.97999996</v>
      </c>
      <c r="H329" s="18">
        <f t="shared" si="81"/>
        <v>25437626.609999999</v>
      </c>
      <c r="I329" s="19">
        <f t="shared" si="82"/>
        <v>-94.083126388591907</v>
      </c>
      <c r="J329" s="19">
        <f t="shared" si="83"/>
        <v>19667.405084615384</v>
      </c>
      <c r="K329" s="19">
        <f t="shared" si="84"/>
        <v>100.27056981677647</v>
      </c>
    </row>
    <row r="330" spans="1:11" x14ac:dyDescent="0.2">
      <c r="A330" s="22" t="s">
        <v>66</v>
      </c>
      <c r="B330" s="17" t="s">
        <v>67</v>
      </c>
      <c r="C330" s="18">
        <v>-431983786.58999997</v>
      </c>
      <c r="D330" s="18">
        <v>0</v>
      </c>
      <c r="E330" s="18">
        <v>0</v>
      </c>
      <c r="F330" s="18">
        <v>-10602445.470000001</v>
      </c>
      <c r="G330" s="18">
        <f t="shared" si="80"/>
        <v>421381341.11999995</v>
      </c>
      <c r="H330" s="18">
        <f t="shared" si="81"/>
        <v>10602445.470000001</v>
      </c>
      <c r="I330" s="19">
        <f t="shared" si="82"/>
        <v>-97.545638100519056</v>
      </c>
      <c r="J330" s="19">
        <f t="shared" si="83"/>
        <v>0</v>
      </c>
      <c r="K330" s="19">
        <f t="shared" si="84"/>
        <v>0</v>
      </c>
    </row>
    <row r="331" spans="1:11" x14ac:dyDescent="0.2">
      <c r="A331" s="22" t="s">
        <v>309</v>
      </c>
      <c r="B331" s="17" t="s">
        <v>310</v>
      </c>
      <c r="C331" s="18">
        <v>-130000</v>
      </c>
      <c r="D331" s="18">
        <v>-25498635</v>
      </c>
      <c r="E331" s="18">
        <v>-130000</v>
      </c>
      <c r="F331" s="18">
        <v>-14965181.140000001</v>
      </c>
      <c r="G331" s="18">
        <f t="shared" si="80"/>
        <v>-14835181.140000001</v>
      </c>
      <c r="H331" s="18">
        <f t="shared" si="81"/>
        <v>14835181.140000001</v>
      </c>
      <c r="I331" s="19">
        <f t="shared" si="82"/>
        <v>11411.677800000001</v>
      </c>
      <c r="J331" s="19">
        <f t="shared" si="83"/>
        <v>11511.677800000001</v>
      </c>
      <c r="K331" s="19">
        <f t="shared" si="84"/>
        <v>58.690126510693617</v>
      </c>
    </row>
    <row r="332" spans="1:11" ht="25.5" x14ac:dyDescent="0.2">
      <c r="A332" s="39" t="s">
        <v>337</v>
      </c>
      <c r="B332" s="28" t="s">
        <v>338</v>
      </c>
      <c r="C332" s="29"/>
      <c r="D332" s="29"/>
      <c r="E332" s="29"/>
      <c r="F332" s="29"/>
      <c r="G332" s="29"/>
      <c r="H332" s="29"/>
      <c r="I332" s="30"/>
      <c r="J332" s="30"/>
      <c r="K332" s="30"/>
    </row>
    <row r="333" spans="1:11" x14ac:dyDescent="0.2">
      <c r="A333" s="16" t="s">
        <v>25</v>
      </c>
      <c r="B333" s="17" t="s">
        <v>26</v>
      </c>
      <c r="C333" s="18">
        <v>33843060</v>
      </c>
      <c r="D333" s="18">
        <v>52428866</v>
      </c>
      <c r="E333" s="18">
        <v>8793460</v>
      </c>
      <c r="F333" s="18">
        <v>52428866</v>
      </c>
      <c r="G333" s="18">
        <f t="shared" ref="G333:G342" si="85">F333-C333</f>
        <v>18585806</v>
      </c>
      <c r="H333" s="18">
        <f t="shared" ref="H333:H342" si="86">E333-F333</f>
        <v>-43635406</v>
      </c>
      <c r="I333" s="19">
        <f t="shared" ref="I333:I342" si="87">IF(ISERROR(F333/C333),0,F333/C333*100-100)</f>
        <v>54.917628606869471</v>
      </c>
      <c r="J333" s="19">
        <f t="shared" ref="J333:J342" si="88">IF(ISERROR(F333/E333),0,F333/E333*100)</f>
        <v>596.22567226097578</v>
      </c>
      <c r="K333" s="19">
        <f t="shared" ref="K333:K342" si="89">IF(ISERROR(F333/D333),0,F333/D333*100)</f>
        <v>100</v>
      </c>
    </row>
    <row r="334" spans="1:11" x14ac:dyDescent="0.2">
      <c r="A334" s="22" t="s">
        <v>29</v>
      </c>
      <c r="B334" s="17" t="s">
        <v>30</v>
      </c>
      <c r="C334" s="18">
        <v>33843060</v>
      </c>
      <c r="D334" s="18">
        <v>52428866</v>
      </c>
      <c r="E334" s="18">
        <v>8793460</v>
      </c>
      <c r="F334" s="18">
        <v>52428866</v>
      </c>
      <c r="G334" s="18">
        <f t="shared" si="85"/>
        <v>18585806</v>
      </c>
      <c r="H334" s="18">
        <f t="shared" si="86"/>
        <v>-43635406</v>
      </c>
      <c r="I334" s="19">
        <f t="shared" si="87"/>
        <v>54.917628606869471</v>
      </c>
      <c r="J334" s="19">
        <f t="shared" si="88"/>
        <v>596.22567226097578</v>
      </c>
      <c r="K334" s="19">
        <f t="shared" si="89"/>
        <v>100</v>
      </c>
    </row>
    <row r="335" spans="1:11" x14ac:dyDescent="0.2">
      <c r="A335" s="23" t="s">
        <v>31</v>
      </c>
      <c r="B335" s="17" t="s">
        <v>32</v>
      </c>
      <c r="C335" s="18">
        <v>33843060</v>
      </c>
      <c r="D335" s="18">
        <v>52428866</v>
      </c>
      <c r="E335" s="18">
        <v>8793460</v>
      </c>
      <c r="F335" s="18">
        <v>52428866</v>
      </c>
      <c r="G335" s="18">
        <f t="shared" si="85"/>
        <v>18585806</v>
      </c>
      <c r="H335" s="18">
        <f t="shared" si="86"/>
        <v>-43635406</v>
      </c>
      <c r="I335" s="19">
        <f t="shared" si="87"/>
        <v>54.917628606869471</v>
      </c>
      <c r="J335" s="19">
        <f t="shared" si="88"/>
        <v>596.22567226097578</v>
      </c>
      <c r="K335" s="19">
        <f t="shared" si="89"/>
        <v>100</v>
      </c>
    </row>
    <row r="336" spans="1:11" x14ac:dyDescent="0.2">
      <c r="A336" s="16" t="s">
        <v>33</v>
      </c>
      <c r="B336" s="17" t="s">
        <v>34</v>
      </c>
      <c r="C336" s="18">
        <v>8898305.7699999996</v>
      </c>
      <c r="D336" s="18">
        <v>52428866</v>
      </c>
      <c r="E336" s="18">
        <v>8793460</v>
      </c>
      <c r="F336" s="18">
        <v>3748325.69</v>
      </c>
      <c r="G336" s="18">
        <f t="shared" si="85"/>
        <v>-5149980.08</v>
      </c>
      <c r="H336" s="18">
        <f t="shared" si="86"/>
        <v>5045134.3100000005</v>
      </c>
      <c r="I336" s="19">
        <f t="shared" si="87"/>
        <v>-57.875962156333046</v>
      </c>
      <c r="J336" s="19">
        <f t="shared" si="88"/>
        <v>42.626289196743947</v>
      </c>
      <c r="K336" s="19">
        <f t="shared" si="89"/>
        <v>7.1493548801913818</v>
      </c>
    </row>
    <row r="337" spans="1:11" x14ac:dyDescent="0.2">
      <c r="A337" s="22" t="s">
        <v>35</v>
      </c>
      <c r="B337" s="17" t="s">
        <v>36</v>
      </c>
      <c r="C337" s="18">
        <v>8898305.7699999996</v>
      </c>
      <c r="D337" s="18">
        <v>52428866</v>
      </c>
      <c r="E337" s="18">
        <v>8793460</v>
      </c>
      <c r="F337" s="18">
        <v>3748325.69</v>
      </c>
      <c r="G337" s="18">
        <f t="shared" si="85"/>
        <v>-5149980.08</v>
      </c>
      <c r="H337" s="18">
        <f t="shared" si="86"/>
        <v>5045134.3100000005</v>
      </c>
      <c r="I337" s="19">
        <f t="shared" si="87"/>
        <v>-57.875962156333046</v>
      </c>
      <c r="J337" s="19">
        <f t="shared" si="88"/>
        <v>42.626289196743947</v>
      </c>
      <c r="K337" s="19">
        <f t="shared" si="89"/>
        <v>7.1493548801913818</v>
      </c>
    </row>
    <row r="338" spans="1:11" x14ac:dyDescent="0.2">
      <c r="A338" s="23" t="s">
        <v>45</v>
      </c>
      <c r="B338" s="17" t="s">
        <v>46</v>
      </c>
      <c r="C338" s="18">
        <v>8898305.7699999996</v>
      </c>
      <c r="D338" s="18">
        <v>52428866</v>
      </c>
      <c r="E338" s="18">
        <v>8793460</v>
      </c>
      <c r="F338" s="18">
        <v>3748325.69</v>
      </c>
      <c r="G338" s="18">
        <f t="shared" si="85"/>
        <v>-5149980.08</v>
      </c>
      <c r="H338" s="18">
        <f t="shared" si="86"/>
        <v>5045134.3100000005</v>
      </c>
      <c r="I338" s="19">
        <f t="shared" si="87"/>
        <v>-57.875962156333046</v>
      </c>
      <c r="J338" s="19">
        <f t="shared" si="88"/>
        <v>42.626289196743947</v>
      </c>
      <c r="K338" s="19">
        <f t="shared" si="89"/>
        <v>7.1493548801913818</v>
      </c>
    </row>
    <row r="339" spans="1:11" x14ac:dyDescent="0.2">
      <c r="A339" s="24" t="s">
        <v>47</v>
      </c>
      <c r="B339" s="17" t="s">
        <v>48</v>
      </c>
      <c r="C339" s="18">
        <v>8898305.7699999996</v>
      </c>
      <c r="D339" s="18">
        <v>52428866</v>
      </c>
      <c r="E339" s="18">
        <v>8793460</v>
      </c>
      <c r="F339" s="18">
        <v>3748325.69</v>
      </c>
      <c r="G339" s="18">
        <f t="shared" si="85"/>
        <v>-5149980.08</v>
      </c>
      <c r="H339" s="18">
        <f t="shared" si="86"/>
        <v>5045134.3100000005</v>
      </c>
      <c r="I339" s="19">
        <f t="shared" si="87"/>
        <v>-57.875962156333046</v>
      </c>
      <c r="J339" s="19">
        <f t="shared" si="88"/>
        <v>42.626289196743947</v>
      </c>
      <c r="K339" s="19">
        <f t="shared" si="89"/>
        <v>7.1493548801913818</v>
      </c>
    </row>
    <row r="340" spans="1:11" x14ac:dyDescent="0.2">
      <c r="A340" s="16"/>
      <c r="B340" s="17" t="s">
        <v>63</v>
      </c>
      <c r="C340" s="18">
        <v>24944754.23</v>
      </c>
      <c r="D340" s="18">
        <v>0</v>
      </c>
      <c r="E340" s="18">
        <v>0</v>
      </c>
      <c r="F340" s="18">
        <v>48680540.310000002</v>
      </c>
      <c r="G340" s="18">
        <f t="shared" si="85"/>
        <v>23735786.080000002</v>
      </c>
      <c r="H340" s="18">
        <f t="shared" si="86"/>
        <v>-48680540.310000002</v>
      </c>
      <c r="I340" s="19">
        <f t="shared" si="87"/>
        <v>95.153417272213403</v>
      </c>
      <c r="J340" s="19">
        <f t="shared" si="88"/>
        <v>0</v>
      </c>
      <c r="K340" s="19">
        <f t="shared" si="89"/>
        <v>0</v>
      </c>
    </row>
    <row r="341" spans="1:11" x14ac:dyDescent="0.2">
      <c r="A341" s="16" t="s">
        <v>64</v>
      </c>
      <c r="B341" s="17" t="s">
        <v>65</v>
      </c>
      <c r="C341" s="18">
        <v>-24944754.23</v>
      </c>
      <c r="D341" s="18">
        <v>0</v>
      </c>
      <c r="E341" s="18">
        <v>0</v>
      </c>
      <c r="F341" s="18">
        <v>-48680540.310000002</v>
      </c>
      <c r="G341" s="18">
        <f t="shared" si="85"/>
        <v>-23735786.080000002</v>
      </c>
      <c r="H341" s="18">
        <f t="shared" si="86"/>
        <v>48680540.310000002</v>
      </c>
      <c r="I341" s="19">
        <f t="shared" si="87"/>
        <v>95.153417272213403</v>
      </c>
      <c r="J341" s="19">
        <f t="shared" si="88"/>
        <v>0</v>
      </c>
      <c r="K341" s="19">
        <f t="shared" si="89"/>
        <v>0</v>
      </c>
    </row>
    <row r="342" spans="1:11" x14ac:dyDescent="0.2">
      <c r="A342" s="22" t="s">
        <v>66</v>
      </c>
      <c r="B342" s="17" t="s">
        <v>67</v>
      </c>
      <c r="C342" s="18">
        <v>-24944754.23</v>
      </c>
      <c r="D342" s="18">
        <v>0</v>
      </c>
      <c r="E342" s="18">
        <v>0</v>
      </c>
      <c r="F342" s="18">
        <v>-48680540.310000002</v>
      </c>
      <c r="G342" s="18">
        <f t="shared" si="85"/>
        <v>-23735786.080000002</v>
      </c>
      <c r="H342" s="18">
        <f t="shared" si="86"/>
        <v>48680540.310000002</v>
      </c>
      <c r="I342" s="19">
        <f t="shared" si="87"/>
        <v>95.153417272213403</v>
      </c>
      <c r="J342" s="19">
        <f t="shared" si="88"/>
        <v>0</v>
      </c>
      <c r="K342" s="19">
        <f t="shared" si="89"/>
        <v>0</v>
      </c>
    </row>
    <row r="343" spans="1:11" x14ac:dyDescent="0.2">
      <c r="A343" s="27" t="s">
        <v>339</v>
      </c>
      <c r="B343" s="28" t="s">
        <v>340</v>
      </c>
      <c r="C343" s="29"/>
      <c r="D343" s="29"/>
      <c r="E343" s="29"/>
      <c r="F343" s="29"/>
      <c r="G343" s="29"/>
      <c r="H343" s="29"/>
      <c r="I343" s="30"/>
      <c r="J343" s="30"/>
      <c r="K343" s="30"/>
    </row>
    <row r="344" spans="1:11" x14ac:dyDescent="0.2">
      <c r="A344" s="22" t="s">
        <v>301</v>
      </c>
      <c r="B344" s="17" t="s">
        <v>302</v>
      </c>
      <c r="C344" s="18">
        <v>0</v>
      </c>
      <c r="D344" s="18">
        <v>-404457337</v>
      </c>
      <c r="E344" s="18">
        <v>0</v>
      </c>
      <c r="F344" s="18">
        <v>0</v>
      </c>
      <c r="G344" s="18">
        <f>F344-C344</f>
        <v>0</v>
      </c>
      <c r="H344" s="18">
        <f>E344-F344</f>
        <v>0</v>
      </c>
      <c r="I344" s="19">
        <f>IF(ISERROR(F344/C344),0,F344/C344*100-100)</f>
        <v>0</v>
      </c>
      <c r="J344" s="19">
        <f>IF(ISERROR(F344/E344),0,F344/E344*100)</f>
        <v>0</v>
      </c>
      <c r="K344" s="19">
        <f>IF(ISERROR(F344/D344),0,F344/D344*100)</f>
        <v>0</v>
      </c>
    </row>
    <row r="345" spans="1:11" x14ac:dyDescent="0.2">
      <c r="A345" s="23" t="s">
        <v>303</v>
      </c>
      <c r="B345" s="17" t="s">
        <v>304</v>
      </c>
      <c r="C345" s="18">
        <v>0</v>
      </c>
      <c r="D345" s="18">
        <v>-541849549</v>
      </c>
      <c r="E345" s="18">
        <v>0</v>
      </c>
      <c r="F345" s="18">
        <v>0</v>
      </c>
      <c r="G345" s="18">
        <f>F345-C345</f>
        <v>0</v>
      </c>
      <c r="H345" s="18">
        <f>E345-F345</f>
        <v>0</v>
      </c>
      <c r="I345" s="19">
        <f>IF(ISERROR(F345/C345),0,F345/C345*100-100)</f>
        <v>0</v>
      </c>
      <c r="J345" s="19">
        <f>IF(ISERROR(F345/E345),0,F345/E345*100)</f>
        <v>0</v>
      </c>
      <c r="K345" s="19">
        <f>IF(ISERROR(F345/D345),0,F345/D345*100)</f>
        <v>0</v>
      </c>
    </row>
    <row r="346" spans="1:11" x14ac:dyDescent="0.2">
      <c r="A346" s="23" t="s">
        <v>305</v>
      </c>
      <c r="B346" s="17" t="s">
        <v>306</v>
      </c>
      <c r="C346" s="18">
        <v>0</v>
      </c>
      <c r="D346" s="18">
        <v>137392212</v>
      </c>
      <c r="E346" s="18">
        <v>0</v>
      </c>
      <c r="F346" s="18">
        <v>0</v>
      </c>
      <c r="G346" s="18">
        <f>F346-C346</f>
        <v>0</v>
      </c>
      <c r="H346" s="18">
        <f>E346-F346</f>
        <v>0</v>
      </c>
      <c r="I346" s="19">
        <f>IF(ISERROR(F346/C346),0,F346/C346*100-100)</f>
        <v>0</v>
      </c>
      <c r="J346" s="19">
        <f>IF(ISERROR(F346/E346),0,F346/E346*100)</f>
        <v>0</v>
      </c>
      <c r="K346" s="19">
        <f>IF(ISERROR(F346/D346),0,F346/D346*100)</f>
        <v>0</v>
      </c>
    </row>
    <row r="347" spans="1:11" x14ac:dyDescent="0.2">
      <c r="A347" s="22" t="s">
        <v>66</v>
      </c>
      <c r="B347" s="17" t="s">
        <v>67</v>
      </c>
      <c r="C347" s="18">
        <v>0</v>
      </c>
      <c r="D347" s="18">
        <v>404457337</v>
      </c>
      <c r="E347" s="18">
        <v>0</v>
      </c>
      <c r="F347" s="18">
        <v>0</v>
      </c>
      <c r="G347" s="18">
        <f>F347-C347</f>
        <v>0</v>
      </c>
      <c r="H347" s="18">
        <f>E347-F347</f>
        <v>0</v>
      </c>
      <c r="I347" s="19">
        <f>IF(ISERROR(F347/C347),0,F347/C347*100-100)</f>
        <v>0</v>
      </c>
      <c r="J347" s="19">
        <f>IF(ISERROR(F347/E347),0,F347/E347*100)</f>
        <v>0</v>
      </c>
      <c r="K347" s="19">
        <f>IF(ISERROR(F347/D347),0,F347/D347*100)</f>
        <v>0</v>
      </c>
    </row>
    <row r="348" spans="1:11" ht="25.5" x14ac:dyDescent="0.2">
      <c r="A348" s="23" t="s">
        <v>307</v>
      </c>
      <c r="B348" s="17" t="s">
        <v>308</v>
      </c>
      <c r="C348" s="18">
        <v>0</v>
      </c>
      <c r="D348" s="18">
        <v>404457337</v>
      </c>
      <c r="E348" s="18">
        <v>0</v>
      </c>
      <c r="F348" s="18">
        <v>0</v>
      </c>
      <c r="G348" s="18">
        <f>F348-C348</f>
        <v>0</v>
      </c>
      <c r="H348" s="18">
        <f>E348-F348</f>
        <v>0</v>
      </c>
      <c r="I348" s="19">
        <f>IF(ISERROR(F348/C348),0,F348/C348*100-100)</f>
        <v>0</v>
      </c>
      <c r="J348" s="19">
        <f>IF(ISERROR(F348/E348),0,F348/E348*100)</f>
        <v>0</v>
      </c>
      <c r="K348" s="19">
        <f>IF(ISERROR(F348/D348),0,F348/D348*100)</f>
        <v>0</v>
      </c>
    </row>
    <row r="349" spans="1:11" x14ac:dyDescent="0.2">
      <c r="A349" s="27" t="s">
        <v>212</v>
      </c>
      <c r="B349" s="28" t="s">
        <v>213</v>
      </c>
      <c r="C349" s="29"/>
      <c r="D349" s="29"/>
      <c r="E349" s="29"/>
      <c r="F349" s="29"/>
      <c r="G349" s="29"/>
      <c r="H349" s="29"/>
      <c r="I349" s="30"/>
      <c r="J349" s="30"/>
      <c r="K349" s="30"/>
    </row>
    <row r="350" spans="1:11" x14ac:dyDescent="0.2">
      <c r="A350" s="16" t="s">
        <v>25</v>
      </c>
      <c r="B350" s="17" t="s">
        <v>26</v>
      </c>
      <c r="C350" s="18">
        <v>12975801</v>
      </c>
      <c r="D350" s="18">
        <v>16150390</v>
      </c>
      <c r="E350" s="18">
        <v>2689200</v>
      </c>
      <c r="F350" s="18">
        <v>16150390</v>
      </c>
      <c r="G350" s="18">
        <f t="shared" ref="G350:G372" si="90">F350-C350</f>
        <v>3174589</v>
      </c>
      <c r="H350" s="18">
        <f t="shared" ref="H350:H372" si="91">E350-F350</f>
        <v>-13461190</v>
      </c>
      <c r="I350" s="19">
        <f t="shared" ref="I350:I372" si="92">IF(ISERROR(F350/C350),0,F350/C350*100-100)</f>
        <v>24.465456891640059</v>
      </c>
      <c r="J350" s="19">
        <f t="shared" ref="J350:J372" si="93">IF(ISERROR(F350/E350),0,F350/E350*100)</f>
        <v>600.5648520005949</v>
      </c>
      <c r="K350" s="19">
        <f t="shared" ref="K350:K372" si="94">IF(ISERROR(F350/D350),0,F350/D350*100)</f>
        <v>100</v>
      </c>
    </row>
    <row r="351" spans="1:11" x14ac:dyDescent="0.2">
      <c r="A351" s="22" t="s">
        <v>29</v>
      </c>
      <c r="B351" s="17" t="s">
        <v>30</v>
      </c>
      <c r="C351" s="18">
        <v>12975801</v>
      </c>
      <c r="D351" s="18">
        <v>16150390</v>
      </c>
      <c r="E351" s="18">
        <v>2689200</v>
      </c>
      <c r="F351" s="18">
        <v>16150390</v>
      </c>
      <c r="G351" s="18">
        <f t="shared" si="90"/>
        <v>3174589</v>
      </c>
      <c r="H351" s="18">
        <f t="shared" si="91"/>
        <v>-13461190</v>
      </c>
      <c r="I351" s="19">
        <f t="shared" si="92"/>
        <v>24.465456891640059</v>
      </c>
      <c r="J351" s="19">
        <f t="shared" si="93"/>
        <v>600.5648520005949</v>
      </c>
      <c r="K351" s="19">
        <f t="shared" si="94"/>
        <v>100</v>
      </c>
    </row>
    <row r="352" spans="1:11" x14ac:dyDescent="0.2">
      <c r="A352" s="23" t="s">
        <v>31</v>
      </c>
      <c r="B352" s="17" t="s">
        <v>32</v>
      </c>
      <c r="C352" s="18">
        <v>12975801</v>
      </c>
      <c r="D352" s="18">
        <v>16150390</v>
      </c>
      <c r="E352" s="18">
        <v>2689200</v>
      </c>
      <c r="F352" s="18">
        <v>16150390</v>
      </c>
      <c r="G352" s="18">
        <f t="shared" si="90"/>
        <v>3174589</v>
      </c>
      <c r="H352" s="18">
        <f t="shared" si="91"/>
        <v>-13461190</v>
      </c>
      <c r="I352" s="19">
        <f t="shared" si="92"/>
        <v>24.465456891640059</v>
      </c>
      <c r="J352" s="19">
        <f t="shared" si="93"/>
        <v>600.5648520005949</v>
      </c>
      <c r="K352" s="19">
        <f t="shared" si="94"/>
        <v>100</v>
      </c>
    </row>
    <row r="353" spans="1:11" x14ac:dyDescent="0.2">
      <c r="A353" s="16" t="s">
        <v>33</v>
      </c>
      <c r="B353" s="17" t="s">
        <v>34</v>
      </c>
      <c r="C353" s="18">
        <v>2259001.4900000002</v>
      </c>
      <c r="D353" s="18">
        <v>16150390</v>
      </c>
      <c r="E353" s="18">
        <v>2689200</v>
      </c>
      <c r="F353" s="18">
        <v>2536940.84</v>
      </c>
      <c r="G353" s="18">
        <f t="shared" si="90"/>
        <v>277939.34999999963</v>
      </c>
      <c r="H353" s="18">
        <f t="shared" si="91"/>
        <v>152259.16000000015</v>
      </c>
      <c r="I353" s="19">
        <f t="shared" si="92"/>
        <v>12.303637303045761</v>
      </c>
      <c r="J353" s="19">
        <f t="shared" si="93"/>
        <v>94.338124349248844</v>
      </c>
      <c r="K353" s="19">
        <f t="shared" si="94"/>
        <v>15.708232680449202</v>
      </c>
    </row>
    <row r="354" spans="1:11" x14ac:dyDescent="0.2">
      <c r="A354" s="22" t="s">
        <v>35</v>
      </c>
      <c r="B354" s="17" t="s">
        <v>36</v>
      </c>
      <c r="C354" s="18">
        <v>2241076.61</v>
      </c>
      <c r="D354" s="18">
        <v>16035325</v>
      </c>
      <c r="E354" s="18">
        <v>2664002</v>
      </c>
      <c r="F354" s="18">
        <v>2514044.7999999998</v>
      </c>
      <c r="G354" s="18">
        <f t="shared" si="90"/>
        <v>272968.18999999994</v>
      </c>
      <c r="H354" s="18">
        <f t="shared" si="91"/>
        <v>149957.20000000019</v>
      </c>
      <c r="I354" s="19">
        <f t="shared" si="92"/>
        <v>12.180225735344237</v>
      </c>
      <c r="J354" s="19">
        <f t="shared" si="93"/>
        <v>94.370980201966802</v>
      </c>
      <c r="K354" s="19">
        <f t="shared" si="94"/>
        <v>15.678165550121371</v>
      </c>
    </row>
    <row r="355" spans="1:11" x14ac:dyDescent="0.2">
      <c r="A355" s="23" t="s">
        <v>37</v>
      </c>
      <c r="B355" s="17" t="s">
        <v>38</v>
      </c>
      <c r="C355" s="18">
        <v>2074794.54</v>
      </c>
      <c r="D355" s="18">
        <v>15654925</v>
      </c>
      <c r="E355" s="18">
        <v>2512862</v>
      </c>
      <c r="F355" s="18">
        <v>2371125.7000000002</v>
      </c>
      <c r="G355" s="18">
        <f t="shared" si="90"/>
        <v>296331.16000000015</v>
      </c>
      <c r="H355" s="18">
        <f t="shared" si="91"/>
        <v>141736.29999999981</v>
      </c>
      <c r="I355" s="19">
        <f t="shared" si="92"/>
        <v>14.282433960906801</v>
      </c>
      <c r="J355" s="19">
        <f t="shared" si="93"/>
        <v>94.359566900211803</v>
      </c>
      <c r="K355" s="19">
        <f t="shared" si="94"/>
        <v>15.146196484492899</v>
      </c>
    </row>
    <row r="356" spans="1:11" x14ac:dyDescent="0.2">
      <c r="A356" s="24" t="s">
        <v>39</v>
      </c>
      <c r="B356" s="17" t="s">
        <v>40</v>
      </c>
      <c r="C356" s="18">
        <v>1877799.22</v>
      </c>
      <c r="D356" s="18">
        <v>12614017</v>
      </c>
      <c r="E356" s="18">
        <v>2050000</v>
      </c>
      <c r="F356" s="18">
        <v>2027850.75</v>
      </c>
      <c r="G356" s="18">
        <f t="shared" si="90"/>
        <v>150051.53000000003</v>
      </c>
      <c r="H356" s="18">
        <f t="shared" si="91"/>
        <v>22149.25</v>
      </c>
      <c r="I356" s="19">
        <f t="shared" si="92"/>
        <v>7.9908186350189112</v>
      </c>
      <c r="J356" s="19">
        <f t="shared" si="93"/>
        <v>98.919548780487816</v>
      </c>
      <c r="K356" s="19">
        <f t="shared" si="94"/>
        <v>16.076169470835499</v>
      </c>
    </row>
    <row r="357" spans="1:11" x14ac:dyDescent="0.2">
      <c r="A357" s="24" t="s">
        <v>41</v>
      </c>
      <c r="B357" s="17" t="s">
        <v>42</v>
      </c>
      <c r="C357" s="18">
        <v>196995.32</v>
      </c>
      <c r="D357" s="18">
        <v>3040908</v>
      </c>
      <c r="E357" s="18">
        <v>462862</v>
      </c>
      <c r="F357" s="18">
        <v>343274.95</v>
      </c>
      <c r="G357" s="18">
        <f t="shared" si="90"/>
        <v>146279.63</v>
      </c>
      <c r="H357" s="18">
        <f t="shared" si="91"/>
        <v>119587.04999999999</v>
      </c>
      <c r="I357" s="19">
        <f t="shared" si="92"/>
        <v>74.255383325857679</v>
      </c>
      <c r="J357" s="19">
        <f t="shared" si="93"/>
        <v>74.163562789773195</v>
      </c>
      <c r="K357" s="19">
        <f t="shared" si="94"/>
        <v>11.288567427886671</v>
      </c>
    </row>
    <row r="358" spans="1:11" x14ac:dyDescent="0.2">
      <c r="A358" s="25" t="s">
        <v>43</v>
      </c>
      <c r="B358" s="17" t="s">
        <v>44</v>
      </c>
      <c r="C358" s="18">
        <v>4526.5</v>
      </c>
      <c r="D358" s="18">
        <v>0</v>
      </c>
      <c r="E358" s="18">
        <v>0</v>
      </c>
      <c r="F358" s="18">
        <v>8551.7999999999993</v>
      </c>
      <c r="G358" s="18">
        <f t="shared" si="90"/>
        <v>4025.2999999999993</v>
      </c>
      <c r="H358" s="18">
        <f t="shared" si="91"/>
        <v>-8551.7999999999993</v>
      </c>
      <c r="I358" s="19">
        <f t="shared" si="92"/>
        <v>88.927427372141807</v>
      </c>
      <c r="J358" s="19">
        <f t="shared" si="93"/>
        <v>0</v>
      </c>
      <c r="K358" s="19">
        <f t="shared" si="94"/>
        <v>0</v>
      </c>
    </row>
    <row r="359" spans="1:11" x14ac:dyDescent="0.2">
      <c r="A359" s="23" t="s">
        <v>45</v>
      </c>
      <c r="B359" s="17" t="s">
        <v>46</v>
      </c>
      <c r="C359" s="18">
        <v>30</v>
      </c>
      <c r="D359" s="18">
        <v>200000</v>
      </c>
      <c r="E359" s="18">
        <v>0</v>
      </c>
      <c r="F359" s="18">
        <v>0</v>
      </c>
      <c r="G359" s="18">
        <f t="shared" si="90"/>
        <v>-30</v>
      </c>
      <c r="H359" s="18">
        <f t="shared" si="91"/>
        <v>0</v>
      </c>
      <c r="I359" s="19">
        <f t="shared" si="92"/>
        <v>-100</v>
      </c>
      <c r="J359" s="19">
        <f t="shared" si="93"/>
        <v>0</v>
      </c>
      <c r="K359" s="19">
        <f t="shared" si="94"/>
        <v>0</v>
      </c>
    </row>
    <row r="360" spans="1:11" x14ac:dyDescent="0.2">
      <c r="A360" s="24" t="s">
        <v>49</v>
      </c>
      <c r="B360" s="17" t="s">
        <v>50</v>
      </c>
      <c r="C360" s="18">
        <v>30</v>
      </c>
      <c r="D360" s="18">
        <v>200000</v>
      </c>
      <c r="E360" s="18">
        <v>0</v>
      </c>
      <c r="F360" s="18">
        <v>0</v>
      </c>
      <c r="G360" s="18">
        <f t="shared" si="90"/>
        <v>-30</v>
      </c>
      <c r="H360" s="18">
        <f t="shared" si="91"/>
        <v>0</v>
      </c>
      <c r="I360" s="19">
        <f t="shared" si="92"/>
        <v>-100</v>
      </c>
      <c r="J360" s="19">
        <f t="shared" si="93"/>
        <v>0</v>
      </c>
      <c r="K360" s="19">
        <f t="shared" si="94"/>
        <v>0</v>
      </c>
    </row>
    <row r="361" spans="1:11" ht="25.5" x14ac:dyDescent="0.2">
      <c r="A361" s="23" t="s">
        <v>74</v>
      </c>
      <c r="B361" s="17" t="s">
        <v>75</v>
      </c>
      <c r="C361" s="18">
        <v>85375.32</v>
      </c>
      <c r="D361" s="18">
        <v>119800</v>
      </c>
      <c r="E361" s="18">
        <v>91000</v>
      </c>
      <c r="F361" s="18">
        <v>83739.070000000007</v>
      </c>
      <c r="G361" s="18">
        <f t="shared" si="90"/>
        <v>-1636.25</v>
      </c>
      <c r="H361" s="18">
        <f t="shared" si="91"/>
        <v>7260.929999999993</v>
      </c>
      <c r="I361" s="19">
        <f t="shared" si="92"/>
        <v>-1.9165374724217799</v>
      </c>
      <c r="J361" s="19">
        <f t="shared" si="93"/>
        <v>92.020956043956048</v>
      </c>
      <c r="K361" s="19">
        <f t="shared" si="94"/>
        <v>69.899056761268781</v>
      </c>
    </row>
    <row r="362" spans="1:11" x14ac:dyDescent="0.2">
      <c r="A362" s="24" t="s">
        <v>76</v>
      </c>
      <c r="B362" s="17" t="s">
        <v>77</v>
      </c>
      <c r="C362" s="18">
        <v>85375.32</v>
      </c>
      <c r="D362" s="18">
        <v>119800</v>
      </c>
      <c r="E362" s="18">
        <v>91000</v>
      </c>
      <c r="F362" s="18">
        <v>83739.070000000007</v>
      </c>
      <c r="G362" s="18">
        <f t="shared" si="90"/>
        <v>-1636.25</v>
      </c>
      <c r="H362" s="18">
        <f t="shared" si="91"/>
        <v>7260.929999999993</v>
      </c>
      <c r="I362" s="19">
        <f t="shared" si="92"/>
        <v>-1.9165374724217799</v>
      </c>
      <c r="J362" s="19">
        <f t="shared" si="93"/>
        <v>92.020956043956048</v>
      </c>
      <c r="K362" s="19">
        <f t="shared" si="94"/>
        <v>69.899056761268781</v>
      </c>
    </row>
    <row r="363" spans="1:11" ht="25.5" x14ac:dyDescent="0.2">
      <c r="A363" s="23" t="s">
        <v>51</v>
      </c>
      <c r="B363" s="17" t="s">
        <v>52</v>
      </c>
      <c r="C363" s="18">
        <v>80876.75</v>
      </c>
      <c r="D363" s="18">
        <v>60600</v>
      </c>
      <c r="E363" s="18">
        <v>60140</v>
      </c>
      <c r="F363" s="18">
        <v>59180.03</v>
      </c>
      <c r="G363" s="18">
        <f t="shared" si="90"/>
        <v>-21696.720000000001</v>
      </c>
      <c r="H363" s="18">
        <f t="shared" si="91"/>
        <v>959.97000000000116</v>
      </c>
      <c r="I363" s="19">
        <f t="shared" si="92"/>
        <v>-26.826894008475861</v>
      </c>
      <c r="J363" s="19">
        <f t="shared" si="93"/>
        <v>98.403774526105749</v>
      </c>
      <c r="K363" s="19">
        <f t="shared" si="94"/>
        <v>97.656815181518155</v>
      </c>
    </row>
    <row r="364" spans="1:11" x14ac:dyDescent="0.2">
      <c r="A364" s="24" t="s">
        <v>53</v>
      </c>
      <c r="B364" s="17" t="s">
        <v>54</v>
      </c>
      <c r="C364" s="18">
        <v>80876.75</v>
      </c>
      <c r="D364" s="18">
        <v>60600</v>
      </c>
      <c r="E364" s="18">
        <v>60140</v>
      </c>
      <c r="F364" s="18">
        <v>59180.03</v>
      </c>
      <c r="G364" s="18">
        <f t="shared" si="90"/>
        <v>-21696.720000000001</v>
      </c>
      <c r="H364" s="18">
        <f t="shared" si="91"/>
        <v>959.97000000000116</v>
      </c>
      <c r="I364" s="19">
        <f t="shared" si="92"/>
        <v>-26.826894008475861</v>
      </c>
      <c r="J364" s="19">
        <f t="shared" si="93"/>
        <v>98.403774526105749</v>
      </c>
      <c r="K364" s="19">
        <f t="shared" si="94"/>
        <v>97.656815181518155</v>
      </c>
    </row>
    <row r="365" spans="1:11" ht="25.5" x14ac:dyDescent="0.2">
      <c r="A365" s="25" t="s">
        <v>78</v>
      </c>
      <c r="B365" s="17" t="s">
        <v>79</v>
      </c>
      <c r="C365" s="18">
        <v>108.75</v>
      </c>
      <c r="D365" s="18">
        <v>600</v>
      </c>
      <c r="E365" s="18">
        <v>140</v>
      </c>
      <c r="F365" s="18">
        <v>43.03</v>
      </c>
      <c r="G365" s="18">
        <f t="shared" si="90"/>
        <v>-65.72</v>
      </c>
      <c r="H365" s="18">
        <f t="shared" si="91"/>
        <v>96.97</v>
      </c>
      <c r="I365" s="19">
        <f t="shared" si="92"/>
        <v>-60.432183908045978</v>
      </c>
      <c r="J365" s="19">
        <f t="shared" si="93"/>
        <v>30.735714285714288</v>
      </c>
      <c r="K365" s="19">
        <f t="shared" si="94"/>
        <v>7.1716666666666669</v>
      </c>
    </row>
    <row r="366" spans="1:11" ht="25.5" x14ac:dyDescent="0.2">
      <c r="A366" s="25" t="s">
        <v>55</v>
      </c>
      <c r="B366" s="17" t="s">
        <v>56</v>
      </c>
      <c r="C366" s="18">
        <v>80768</v>
      </c>
      <c r="D366" s="18">
        <v>60000</v>
      </c>
      <c r="E366" s="18">
        <v>60000</v>
      </c>
      <c r="F366" s="18">
        <v>59137</v>
      </c>
      <c r="G366" s="18">
        <f t="shared" si="90"/>
        <v>-21631</v>
      </c>
      <c r="H366" s="18">
        <f t="shared" si="91"/>
        <v>863</v>
      </c>
      <c r="I366" s="19">
        <f t="shared" si="92"/>
        <v>-26.781646196513478</v>
      </c>
      <c r="J366" s="19">
        <f t="shared" si="93"/>
        <v>98.561666666666667</v>
      </c>
      <c r="K366" s="19">
        <f t="shared" si="94"/>
        <v>98.561666666666667</v>
      </c>
    </row>
    <row r="367" spans="1:11" ht="25.5" x14ac:dyDescent="0.2">
      <c r="A367" s="26" t="s">
        <v>57</v>
      </c>
      <c r="B367" s="17" t="s">
        <v>58</v>
      </c>
      <c r="C367" s="18">
        <v>80768</v>
      </c>
      <c r="D367" s="18">
        <v>60000</v>
      </c>
      <c r="E367" s="18">
        <v>60000</v>
      </c>
      <c r="F367" s="18">
        <v>59137</v>
      </c>
      <c r="G367" s="18">
        <f t="shared" si="90"/>
        <v>-21631</v>
      </c>
      <c r="H367" s="18">
        <f t="shared" si="91"/>
        <v>863</v>
      </c>
      <c r="I367" s="19">
        <f t="shared" si="92"/>
        <v>-26.781646196513478</v>
      </c>
      <c r="J367" s="19">
        <f t="shared" si="93"/>
        <v>98.561666666666667</v>
      </c>
      <c r="K367" s="19">
        <f t="shared" si="94"/>
        <v>98.561666666666667</v>
      </c>
    </row>
    <row r="368" spans="1:11" x14ac:dyDescent="0.2">
      <c r="A368" s="22" t="s">
        <v>59</v>
      </c>
      <c r="B368" s="17" t="s">
        <v>60</v>
      </c>
      <c r="C368" s="18">
        <v>17924.88</v>
      </c>
      <c r="D368" s="18">
        <v>115065</v>
      </c>
      <c r="E368" s="18">
        <v>25198</v>
      </c>
      <c r="F368" s="18">
        <v>22896.04</v>
      </c>
      <c r="G368" s="18">
        <f t="shared" si="90"/>
        <v>4971.16</v>
      </c>
      <c r="H368" s="18">
        <f t="shared" si="91"/>
        <v>2301.9599999999991</v>
      </c>
      <c r="I368" s="19">
        <f t="shared" si="92"/>
        <v>27.733295843542606</v>
      </c>
      <c r="J368" s="19">
        <f t="shared" si="93"/>
        <v>90.864513056591804</v>
      </c>
      <c r="K368" s="19">
        <f t="shared" si="94"/>
        <v>19.898353104766873</v>
      </c>
    </row>
    <row r="369" spans="1:11" x14ac:dyDescent="0.2">
      <c r="A369" s="23" t="s">
        <v>61</v>
      </c>
      <c r="B369" s="17" t="s">
        <v>62</v>
      </c>
      <c r="C369" s="18">
        <v>17924.88</v>
      </c>
      <c r="D369" s="18">
        <v>115065</v>
      </c>
      <c r="E369" s="18">
        <v>25198</v>
      </c>
      <c r="F369" s="18">
        <v>22896.04</v>
      </c>
      <c r="G369" s="18">
        <f t="shared" si="90"/>
        <v>4971.16</v>
      </c>
      <c r="H369" s="18">
        <f t="shared" si="91"/>
        <v>2301.9599999999991</v>
      </c>
      <c r="I369" s="19">
        <f t="shared" si="92"/>
        <v>27.733295843542606</v>
      </c>
      <c r="J369" s="19">
        <f t="shared" si="93"/>
        <v>90.864513056591804</v>
      </c>
      <c r="K369" s="19">
        <f t="shared" si="94"/>
        <v>19.898353104766873</v>
      </c>
    </row>
    <row r="370" spans="1:11" x14ac:dyDescent="0.2">
      <c r="A370" s="16"/>
      <c r="B370" s="17" t="s">
        <v>63</v>
      </c>
      <c r="C370" s="18">
        <v>10716799.51</v>
      </c>
      <c r="D370" s="18">
        <v>0</v>
      </c>
      <c r="E370" s="18">
        <v>0</v>
      </c>
      <c r="F370" s="18">
        <v>13613449.16</v>
      </c>
      <c r="G370" s="18">
        <f t="shared" si="90"/>
        <v>2896649.6500000004</v>
      </c>
      <c r="H370" s="18">
        <f t="shared" si="91"/>
        <v>-13613449.16</v>
      </c>
      <c r="I370" s="19">
        <f t="shared" si="92"/>
        <v>27.029055151186654</v>
      </c>
      <c r="J370" s="19">
        <f t="shared" si="93"/>
        <v>0</v>
      </c>
      <c r="K370" s="19">
        <f t="shared" si="94"/>
        <v>0</v>
      </c>
    </row>
    <row r="371" spans="1:11" x14ac:dyDescent="0.2">
      <c r="A371" s="16" t="s">
        <v>64</v>
      </c>
      <c r="B371" s="17" t="s">
        <v>65</v>
      </c>
      <c r="C371" s="18">
        <v>-10716799.51</v>
      </c>
      <c r="D371" s="18">
        <v>0</v>
      </c>
      <c r="E371" s="18">
        <v>0</v>
      </c>
      <c r="F371" s="18">
        <v>-13613449.16</v>
      </c>
      <c r="G371" s="18">
        <f t="shared" si="90"/>
        <v>-2896649.6500000004</v>
      </c>
      <c r="H371" s="18">
        <f t="shared" si="91"/>
        <v>13613449.16</v>
      </c>
      <c r="I371" s="19">
        <f t="shared" si="92"/>
        <v>27.029055151186654</v>
      </c>
      <c r="J371" s="19">
        <f t="shared" si="93"/>
        <v>0</v>
      </c>
      <c r="K371" s="19">
        <f t="shared" si="94"/>
        <v>0</v>
      </c>
    </row>
    <row r="372" spans="1:11" x14ac:dyDescent="0.2">
      <c r="A372" s="22" t="s">
        <v>66</v>
      </c>
      <c r="B372" s="17" t="s">
        <v>67</v>
      </c>
      <c r="C372" s="18">
        <v>-10716799.51</v>
      </c>
      <c r="D372" s="18">
        <v>0</v>
      </c>
      <c r="E372" s="18">
        <v>0</v>
      </c>
      <c r="F372" s="18">
        <v>-13613449.16</v>
      </c>
      <c r="G372" s="18">
        <f t="shared" si="90"/>
        <v>-2896649.6500000004</v>
      </c>
      <c r="H372" s="18">
        <f t="shared" si="91"/>
        <v>13613449.16</v>
      </c>
      <c r="I372" s="19">
        <f t="shared" si="92"/>
        <v>27.029055151186654</v>
      </c>
      <c r="J372" s="19">
        <f t="shared" si="93"/>
        <v>0</v>
      </c>
      <c r="K372" s="19">
        <f t="shared" si="94"/>
        <v>0</v>
      </c>
    </row>
    <row r="373" spans="1:11" x14ac:dyDescent="0.2">
      <c r="A373" s="27" t="s">
        <v>107</v>
      </c>
      <c r="B373" s="28" t="s">
        <v>108</v>
      </c>
      <c r="C373" s="29"/>
      <c r="D373" s="29"/>
      <c r="E373" s="29"/>
      <c r="F373" s="29"/>
      <c r="G373" s="29"/>
      <c r="H373" s="29"/>
      <c r="I373" s="30"/>
      <c r="J373" s="30"/>
      <c r="K373" s="30"/>
    </row>
    <row r="374" spans="1:11" x14ac:dyDescent="0.2">
      <c r="A374" s="16" t="s">
        <v>25</v>
      </c>
      <c r="B374" s="17" t="s">
        <v>26</v>
      </c>
      <c r="C374" s="18">
        <v>320070988</v>
      </c>
      <c r="D374" s="18">
        <v>100245061</v>
      </c>
      <c r="E374" s="18">
        <v>0</v>
      </c>
      <c r="F374" s="18">
        <v>100245061</v>
      </c>
      <c r="G374" s="18">
        <f t="shared" ref="G374:G387" si="95">F374-C374</f>
        <v>-219825927</v>
      </c>
      <c r="H374" s="18">
        <f t="shared" ref="H374:H387" si="96">E374-F374</f>
        <v>-100245061</v>
      </c>
      <c r="I374" s="19">
        <f t="shared" ref="I374:I387" si="97">IF(ISERROR(F374/C374),0,F374/C374*100-100)</f>
        <v>-68.68036630673943</v>
      </c>
      <c r="J374" s="19">
        <f t="shared" ref="J374:J387" si="98">IF(ISERROR(F374/E374),0,F374/E374*100)</f>
        <v>0</v>
      </c>
      <c r="K374" s="19">
        <f t="shared" ref="K374:K387" si="99">IF(ISERROR(F374/D374),0,F374/D374*100)</f>
        <v>100</v>
      </c>
    </row>
    <row r="375" spans="1:11" x14ac:dyDescent="0.2">
      <c r="A375" s="22" t="s">
        <v>29</v>
      </c>
      <c r="B375" s="17" t="s">
        <v>30</v>
      </c>
      <c r="C375" s="18">
        <v>320070988</v>
      </c>
      <c r="D375" s="18">
        <v>100245061</v>
      </c>
      <c r="E375" s="18">
        <v>0</v>
      </c>
      <c r="F375" s="18">
        <v>100245061</v>
      </c>
      <c r="G375" s="18">
        <f t="shared" si="95"/>
        <v>-219825927</v>
      </c>
      <c r="H375" s="18">
        <f t="shared" si="96"/>
        <v>-100245061</v>
      </c>
      <c r="I375" s="19">
        <f t="shared" si="97"/>
        <v>-68.68036630673943</v>
      </c>
      <c r="J375" s="19">
        <f t="shared" si="98"/>
        <v>0</v>
      </c>
      <c r="K375" s="19">
        <f t="shared" si="99"/>
        <v>100</v>
      </c>
    </row>
    <row r="376" spans="1:11" x14ac:dyDescent="0.2">
      <c r="A376" s="23" t="s">
        <v>31</v>
      </c>
      <c r="B376" s="17" t="s">
        <v>32</v>
      </c>
      <c r="C376" s="18">
        <v>320070988</v>
      </c>
      <c r="D376" s="18">
        <v>100245061</v>
      </c>
      <c r="E376" s="18">
        <v>0</v>
      </c>
      <c r="F376" s="18">
        <v>100245061</v>
      </c>
      <c r="G376" s="18">
        <f t="shared" si="95"/>
        <v>-219825927</v>
      </c>
      <c r="H376" s="18">
        <f t="shared" si="96"/>
        <v>-100245061</v>
      </c>
      <c r="I376" s="19">
        <f t="shared" si="97"/>
        <v>-68.68036630673943</v>
      </c>
      <c r="J376" s="19">
        <f t="shared" si="98"/>
        <v>0</v>
      </c>
      <c r="K376" s="19">
        <f t="shared" si="99"/>
        <v>100</v>
      </c>
    </row>
    <row r="377" spans="1:11" x14ac:dyDescent="0.2">
      <c r="A377" s="16" t="s">
        <v>33</v>
      </c>
      <c r="B377" s="17" t="s">
        <v>34</v>
      </c>
      <c r="C377" s="18">
        <v>223222424.97999999</v>
      </c>
      <c r="D377" s="18">
        <v>100245061</v>
      </c>
      <c r="E377" s="18">
        <v>0</v>
      </c>
      <c r="F377" s="18">
        <v>69772545.409999996</v>
      </c>
      <c r="G377" s="18">
        <f t="shared" si="95"/>
        <v>-153449879.56999999</v>
      </c>
      <c r="H377" s="18">
        <f t="shared" si="96"/>
        <v>-69772545.409999996</v>
      </c>
      <c r="I377" s="19">
        <f t="shared" si="97"/>
        <v>-68.743039407330429</v>
      </c>
      <c r="J377" s="19">
        <f t="shared" si="98"/>
        <v>0</v>
      </c>
      <c r="K377" s="19">
        <f t="shared" si="99"/>
        <v>69.601978106432597</v>
      </c>
    </row>
    <row r="378" spans="1:11" x14ac:dyDescent="0.2">
      <c r="A378" s="22" t="s">
        <v>35</v>
      </c>
      <c r="B378" s="17" t="s">
        <v>36</v>
      </c>
      <c r="C378" s="18">
        <v>223222424.97999999</v>
      </c>
      <c r="D378" s="18">
        <v>100245061</v>
      </c>
      <c r="E378" s="18">
        <v>0</v>
      </c>
      <c r="F378" s="18">
        <v>69772545.409999996</v>
      </c>
      <c r="G378" s="18">
        <f t="shared" si="95"/>
        <v>-153449879.56999999</v>
      </c>
      <c r="H378" s="18">
        <f t="shared" si="96"/>
        <v>-69772545.409999996</v>
      </c>
      <c r="I378" s="19">
        <f t="shared" si="97"/>
        <v>-68.743039407330429</v>
      </c>
      <c r="J378" s="19">
        <f t="shared" si="98"/>
        <v>0</v>
      </c>
      <c r="K378" s="19">
        <f t="shared" si="99"/>
        <v>69.601978106432597</v>
      </c>
    </row>
    <row r="379" spans="1:11" x14ac:dyDescent="0.2">
      <c r="A379" s="23" t="s">
        <v>37</v>
      </c>
      <c r="B379" s="17" t="s">
        <v>38</v>
      </c>
      <c r="C379" s="18">
        <v>0</v>
      </c>
      <c r="D379" s="18">
        <v>245061</v>
      </c>
      <c r="E379" s="18">
        <v>0</v>
      </c>
      <c r="F379" s="18">
        <v>244981.96</v>
      </c>
      <c r="G379" s="18">
        <f t="shared" si="95"/>
        <v>244981.96</v>
      </c>
      <c r="H379" s="18">
        <f t="shared" si="96"/>
        <v>-244981.96</v>
      </c>
      <c r="I379" s="19">
        <f t="shared" si="97"/>
        <v>0</v>
      </c>
      <c r="J379" s="19">
        <f t="shared" si="98"/>
        <v>0</v>
      </c>
      <c r="K379" s="19">
        <f t="shared" si="99"/>
        <v>99.967746805897306</v>
      </c>
    </row>
    <row r="380" spans="1:11" x14ac:dyDescent="0.2">
      <c r="A380" s="24" t="s">
        <v>39</v>
      </c>
      <c r="B380" s="17" t="s">
        <v>40</v>
      </c>
      <c r="C380" s="18">
        <v>0</v>
      </c>
      <c r="D380" s="18">
        <v>245061</v>
      </c>
      <c r="E380" s="18">
        <v>0</v>
      </c>
      <c r="F380" s="18">
        <v>244981.96</v>
      </c>
      <c r="G380" s="18">
        <f t="shared" si="95"/>
        <v>244981.96</v>
      </c>
      <c r="H380" s="18">
        <f t="shared" si="96"/>
        <v>-244981.96</v>
      </c>
      <c r="I380" s="19">
        <f t="shared" si="97"/>
        <v>0</v>
      </c>
      <c r="J380" s="19">
        <f t="shared" si="98"/>
        <v>0</v>
      </c>
      <c r="K380" s="19">
        <f t="shared" si="99"/>
        <v>99.967746805897306</v>
      </c>
    </row>
    <row r="381" spans="1:11" x14ac:dyDescent="0.2">
      <c r="A381" s="23" t="s">
        <v>45</v>
      </c>
      <c r="B381" s="17" t="s">
        <v>46</v>
      </c>
      <c r="C381" s="18">
        <v>223222424.97999999</v>
      </c>
      <c r="D381" s="18">
        <v>95000000</v>
      </c>
      <c r="E381" s="18">
        <v>0</v>
      </c>
      <c r="F381" s="18">
        <v>64527563.450000003</v>
      </c>
      <c r="G381" s="18">
        <f t="shared" si="95"/>
        <v>-158694861.52999997</v>
      </c>
      <c r="H381" s="18">
        <f t="shared" si="96"/>
        <v>-64527563.450000003</v>
      </c>
      <c r="I381" s="19">
        <f t="shared" si="97"/>
        <v>-71.09270564739117</v>
      </c>
      <c r="J381" s="19">
        <f t="shared" si="98"/>
        <v>0</v>
      </c>
      <c r="K381" s="19">
        <f t="shared" si="99"/>
        <v>67.923750999999996</v>
      </c>
    </row>
    <row r="382" spans="1:11" x14ac:dyDescent="0.2">
      <c r="A382" s="24" t="s">
        <v>49</v>
      </c>
      <c r="B382" s="17" t="s">
        <v>50</v>
      </c>
      <c r="C382" s="18">
        <v>223222424.97999999</v>
      </c>
      <c r="D382" s="18">
        <v>95000000</v>
      </c>
      <c r="E382" s="18">
        <v>0</v>
      </c>
      <c r="F382" s="18">
        <v>64527563.450000003</v>
      </c>
      <c r="G382" s="18">
        <f t="shared" si="95"/>
        <v>-158694861.52999997</v>
      </c>
      <c r="H382" s="18">
        <f t="shared" si="96"/>
        <v>-64527563.450000003</v>
      </c>
      <c r="I382" s="19">
        <f t="shared" si="97"/>
        <v>-71.09270564739117</v>
      </c>
      <c r="J382" s="19">
        <f t="shared" si="98"/>
        <v>0</v>
      </c>
      <c r="K382" s="19">
        <f t="shared" si="99"/>
        <v>67.923750999999996</v>
      </c>
    </row>
    <row r="383" spans="1:11" ht="25.5" x14ac:dyDescent="0.2">
      <c r="A383" s="23" t="s">
        <v>74</v>
      </c>
      <c r="B383" s="17" t="s">
        <v>75</v>
      </c>
      <c r="C383" s="18">
        <v>0</v>
      </c>
      <c r="D383" s="18">
        <v>5000000</v>
      </c>
      <c r="E383" s="18">
        <v>0</v>
      </c>
      <c r="F383" s="18">
        <v>5000000</v>
      </c>
      <c r="G383" s="18">
        <f t="shared" si="95"/>
        <v>5000000</v>
      </c>
      <c r="H383" s="18">
        <f t="shared" si="96"/>
        <v>-5000000</v>
      </c>
      <c r="I383" s="19">
        <f t="shared" si="97"/>
        <v>0</v>
      </c>
      <c r="J383" s="19">
        <f t="shared" si="98"/>
        <v>0</v>
      </c>
      <c r="K383" s="19">
        <f t="shared" si="99"/>
        <v>100</v>
      </c>
    </row>
    <row r="384" spans="1:11" x14ac:dyDescent="0.2">
      <c r="A384" s="24" t="s">
        <v>76</v>
      </c>
      <c r="B384" s="17" t="s">
        <v>77</v>
      </c>
      <c r="C384" s="18">
        <v>0</v>
      </c>
      <c r="D384" s="18">
        <v>5000000</v>
      </c>
      <c r="E384" s="18">
        <v>0</v>
      </c>
      <c r="F384" s="18">
        <v>5000000</v>
      </c>
      <c r="G384" s="18">
        <f t="shared" si="95"/>
        <v>5000000</v>
      </c>
      <c r="H384" s="18">
        <f t="shared" si="96"/>
        <v>-5000000</v>
      </c>
      <c r="I384" s="19">
        <f t="shared" si="97"/>
        <v>0</v>
      </c>
      <c r="J384" s="19">
        <f t="shared" si="98"/>
        <v>0</v>
      </c>
      <c r="K384" s="19">
        <f t="shared" si="99"/>
        <v>100</v>
      </c>
    </row>
    <row r="385" spans="1:11" x14ac:dyDescent="0.2">
      <c r="A385" s="16"/>
      <c r="B385" s="17" t="s">
        <v>63</v>
      </c>
      <c r="C385" s="18">
        <v>96848563.019999996</v>
      </c>
      <c r="D385" s="18">
        <v>0</v>
      </c>
      <c r="E385" s="18">
        <v>0</v>
      </c>
      <c r="F385" s="18">
        <v>30472515.59</v>
      </c>
      <c r="G385" s="18">
        <f t="shared" si="95"/>
        <v>-66376047.429999992</v>
      </c>
      <c r="H385" s="18">
        <f t="shared" si="96"/>
        <v>-30472515.59</v>
      </c>
      <c r="I385" s="19">
        <f t="shared" si="97"/>
        <v>-68.535913554332055</v>
      </c>
      <c r="J385" s="19">
        <f t="shared" si="98"/>
        <v>0</v>
      </c>
      <c r="K385" s="19">
        <f t="shared" si="99"/>
        <v>0</v>
      </c>
    </row>
    <row r="386" spans="1:11" x14ac:dyDescent="0.2">
      <c r="A386" s="16" t="s">
        <v>64</v>
      </c>
      <c r="B386" s="17" t="s">
        <v>65</v>
      </c>
      <c r="C386" s="18">
        <v>-96848563.019999996</v>
      </c>
      <c r="D386" s="18">
        <v>0</v>
      </c>
      <c r="E386" s="18">
        <v>0</v>
      </c>
      <c r="F386" s="18">
        <v>-30472515.59</v>
      </c>
      <c r="G386" s="18">
        <f t="shared" si="95"/>
        <v>66376047.429999992</v>
      </c>
      <c r="H386" s="18">
        <f t="shared" si="96"/>
        <v>30472515.59</v>
      </c>
      <c r="I386" s="19">
        <f t="shared" si="97"/>
        <v>-68.535913554332055</v>
      </c>
      <c r="J386" s="19">
        <f t="shared" si="98"/>
        <v>0</v>
      </c>
      <c r="K386" s="19">
        <f t="shared" si="99"/>
        <v>0</v>
      </c>
    </row>
    <row r="387" spans="1:11" x14ac:dyDescent="0.2">
      <c r="A387" s="22" t="s">
        <v>66</v>
      </c>
      <c r="B387" s="17" t="s">
        <v>67</v>
      </c>
      <c r="C387" s="18">
        <v>-96848563.019999996</v>
      </c>
      <c r="D387" s="18">
        <v>0</v>
      </c>
      <c r="E387" s="18">
        <v>0</v>
      </c>
      <c r="F387" s="18">
        <v>-30472515.59</v>
      </c>
      <c r="G387" s="18">
        <f t="shared" si="95"/>
        <v>66376047.429999992</v>
      </c>
      <c r="H387" s="18">
        <f t="shared" si="96"/>
        <v>30472515.59</v>
      </c>
      <c r="I387" s="19">
        <f t="shared" si="97"/>
        <v>-68.535913554332055</v>
      </c>
      <c r="J387" s="19">
        <f t="shared" si="98"/>
        <v>0</v>
      </c>
      <c r="K387" s="19">
        <f t="shared" si="99"/>
        <v>0</v>
      </c>
    </row>
    <row r="388" spans="1:11" x14ac:dyDescent="0.2">
      <c r="A388" s="16"/>
      <c r="B388" s="17"/>
      <c r="C388" s="18"/>
      <c r="D388" s="18"/>
      <c r="E388" s="18"/>
      <c r="F388" s="18"/>
      <c r="G388" s="18"/>
      <c r="H388" s="18"/>
      <c r="I388" s="19"/>
      <c r="J388" s="19"/>
      <c r="K388" s="19"/>
    </row>
    <row r="389" spans="1:11" ht="38.25" x14ac:dyDescent="0.2">
      <c r="A389" s="27"/>
      <c r="B389" s="28" t="s">
        <v>109</v>
      </c>
      <c r="C389" s="29"/>
      <c r="D389" s="29"/>
      <c r="E389" s="29"/>
      <c r="F389" s="29"/>
      <c r="G389" s="29"/>
      <c r="H389" s="29"/>
      <c r="I389" s="30"/>
      <c r="J389" s="30"/>
      <c r="K389" s="30"/>
    </row>
    <row r="390" spans="1:11" x14ac:dyDescent="0.2">
      <c r="A390" s="16" t="s">
        <v>25</v>
      </c>
      <c r="B390" s="17" t="s">
        <v>26</v>
      </c>
      <c r="C390" s="18">
        <v>396756596.76999998</v>
      </c>
      <c r="D390" s="18">
        <v>373713412</v>
      </c>
      <c r="E390" s="18">
        <v>103425816</v>
      </c>
      <c r="F390" s="18">
        <v>372266698.77999997</v>
      </c>
      <c r="G390" s="18">
        <f t="shared" ref="G390:G426" si="100">F390-C390</f>
        <v>-24489897.99000001</v>
      </c>
      <c r="H390" s="18">
        <f t="shared" ref="H390:H426" si="101">E390-F390</f>
        <v>-268840882.77999997</v>
      </c>
      <c r="I390" s="19">
        <f t="shared" ref="I390:I426" si="102">IF(ISERROR(F390/C390),0,F390/C390*100-100)</f>
        <v>-6.1725244619427997</v>
      </c>
      <c r="J390" s="19">
        <f t="shared" ref="J390:J426" si="103">IF(ISERROR(F390/E390),0,F390/E390*100)</f>
        <v>359.93595523577977</v>
      </c>
      <c r="K390" s="19">
        <f t="shared" ref="K390:K426" si="104">IF(ISERROR(F390/D390),0,F390/D390*100)</f>
        <v>99.612881643113198</v>
      </c>
    </row>
    <row r="391" spans="1:11" x14ac:dyDescent="0.2">
      <c r="A391" s="22" t="s">
        <v>88</v>
      </c>
      <c r="B391" s="17" t="s">
        <v>89</v>
      </c>
      <c r="C391" s="18">
        <v>249194.77</v>
      </c>
      <c r="D391" s="18">
        <v>3204592</v>
      </c>
      <c r="E391" s="18">
        <v>89557</v>
      </c>
      <c r="F391" s="18">
        <v>1689167.37</v>
      </c>
      <c r="G391" s="18">
        <f t="shared" si="100"/>
        <v>1439972.6</v>
      </c>
      <c r="H391" s="18">
        <f t="shared" si="101"/>
        <v>-1599610.37</v>
      </c>
      <c r="I391" s="19">
        <f t="shared" si="102"/>
        <v>577.85024942537927</v>
      </c>
      <c r="J391" s="19">
        <f t="shared" si="103"/>
        <v>1886.1366169032015</v>
      </c>
      <c r="K391" s="19">
        <f t="shared" si="104"/>
        <v>52.710840256731593</v>
      </c>
    </row>
    <row r="392" spans="1:11" x14ac:dyDescent="0.2">
      <c r="A392" s="22" t="s">
        <v>90</v>
      </c>
      <c r="B392" s="17" t="s">
        <v>91</v>
      </c>
      <c r="C392" s="18">
        <v>0</v>
      </c>
      <c r="D392" s="18">
        <v>73140</v>
      </c>
      <c r="E392" s="18">
        <v>14723</v>
      </c>
      <c r="F392" s="18">
        <v>141851.41</v>
      </c>
      <c r="G392" s="18">
        <f t="shared" si="100"/>
        <v>141851.41</v>
      </c>
      <c r="H392" s="18">
        <f t="shared" si="101"/>
        <v>-127128.41</v>
      </c>
      <c r="I392" s="19">
        <f t="shared" si="102"/>
        <v>0</v>
      </c>
      <c r="J392" s="19">
        <f t="shared" si="103"/>
        <v>963.46811111865782</v>
      </c>
      <c r="K392" s="19">
        <f t="shared" si="104"/>
        <v>193.94505058791361</v>
      </c>
    </row>
    <row r="393" spans="1:11" x14ac:dyDescent="0.2">
      <c r="A393" s="23" t="s">
        <v>92</v>
      </c>
      <c r="B393" s="17" t="s">
        <v>93</v>
      </c>
      <c r="C393" s="18">
        <v>0</v>
      </c>
      <c r="D393" s="18">
        <v>73140</v>
      </c>
      <c r="E393" s="18">
        <v>14723</v>
      </c>
      <c r="F393" s="18">
        <v>73140</v>
      </c>
      <c r="G393" s="18">
        <f t="shared" si="100"/>
        <v>73140</v>
      </c>
      <c r="H393" s="18">
        <f t="shared" si="101"/>
        <v>-58417</v>
      </c>
      <c r="I393" s="19">
        <f t="shared" si="102"/>
        <v>0</v>
      </c>
      <c r="J393" s="19">
        <f t="shared" si="103"/>
        <v>496.77375534877405</v>
      </c>
      <c r="K393" s="19">
        <f t="shared" si="104"/>
        <v>100</v>
      </c>
    </row>
    <row r="394" spans="1:11" x14ac:dyDescent="0.2">
      <c r="A394" s="24" t="s">
        <v>94</v>
      </c>
      <c r="B394" s="17" t="s">
        <v>95</v>
      </c>
      <c r="C394" s="18">
        <v>0</v>
      </c>
      <c r="D394" s="18">
        <v>73140</v>
      </c>
      <c r="E394" s="18">
        <v>14723</v>
      </c>
      <c r="F394" s="18">
        <v>73140</v>
      </c>
      <c r="G394" s="18">
        <f t="shared" si="100"/>
        <v>73140</v>
      </c>
      <c r="H394" s="18">
        <f t="shared" si="101"/>
        <v>-58417</v>
      </c>
      <c r="I394" s="19">
        <f t="shared" si="102"/>
        <v>0</v>
      </c>
      <c r="J394" s="19">
        <f t="shared" si="103"/>
        <v>496.77375534877405</v>
      </c>
      <c r="K394" s="19">
        <f t="shared" si="104"/>
        <v>100</v>
      </c>
    </row>
    <row r="395" spans="1:11" ht="25.5" x14ac:dyDescent="0.2">
      <c r="A395" s="25" t="s">
        <v>96</v>
      </c>
      <c r="B395" s="17" t="s">
        <v>97</v>
      </c>
      <c r="C395" s="18">
        <v>0</v>
      </c>
      <c r="D395" s="18">
        <v>73140</v>
      </c>
      <c r="E395" s="18">
        <v>14723</v>
      </c>
      <c r="F395" s="18">
        <v>73140</v>
      </c>
      <c r="G395" s="18">
        <f t="shared" si="100"/>
        <v>73140</v>
      </c>
      <c r="H395" s="18">
        <f t="shared" si="101"/>
        <v>-58417</v>
      </c>
      <c r="I395" s="19">
        <f t="shared" si="102"/>
        <v>0</v>
      </c>
      <c r="J395" s="19">
        <f t="shared" si="103"/>
        <v>496.77375534877405</v>
      </c>
      <c r="K395" s="19">
        <f t="shared" si="104"/>
        <v>100</v>
      </c>
    </row>
    <row r="396" spans="1:11" ht="25.5" x14ac:dyDescent="0.2">
      <c r="A396" s="26" t="s">
        <v>100</v>
      </c>
      <c r="B396" s="17" t="s">
        <v>101</v>
      </c>
      <c r="C396" s="18">
        <v>0</v>
      </c>
      <c r="D396" s="18">
        <v>73140</v>
      </c>
      <c r="E396" s="18">
        <v>14723</v>
      </c>
      <c r="F396" s="18">
        <v>73140</v>
      </c>
      <c r="G396" s="18">
        <f t="shared" si="100"/>
        <v>73140</v>
      </c>
      <c r="H396" s="18">
        <f t="shared" si="101"/>
        <v>-58417</v>
      </c>
      <c r="I396" s="19">
        <f t="shared" si="102"/>
        <v>0</v>
      </c>
      <c r="J396" s="19">
        <f t="shared" si="103"/>
        <v>496.77375534877405</v>
      </c>
      <c r="K396" s="19">
        <f t="shared" si="104"/>
        <v>100</v>
      </c>
    </row>
    <row r="397" spans="1:11" x14ac:dyDescent="0.2">
      <c r="A397" s="23" t="s">
        <v>287</v>
      </c>
      <c r="B397" s="17" t="s">
        <v>288</v>
      </c>
      <c r="C397" s="18">
        <v>0</v>
      </c>
      <c r="D397" s="18">
        <v>0</v>
      </c>
      <c r="E397" s="18">
        <v>0</v>
      </c>
      <c r="F397" s="18">
        <v>68711.41</v>
      </c>
      <c r="G397" s="18">
        <f t="shared" si="100"/>
        <v>68711.41</v>
      </c>
      <c r="H397" s="18">
        <f t="shared" si="101"/>
        <v>-68711.41</v>
      </c>
      <c r="I397" s="19">
        <f t="shared" si="102"/>
        <v>0</v>
      </c>
      <c r="J397" s="19">
        <f t="shared" si="103"/>
        <v>0</v>
      </c>
      <c r="K397" s="19">
        <f t="shared" si="104"/>
        <v>0</v>
      </c>
    </row>
    <row r="398" spans="1:11" x14ac:dyDescent="0.2">
      <c r="A398" s="24" t="s">
        <v>289</v>
      </c>
      <c r="B398" s="17" t="s">
        <v>290</v>
      </c>
      <c r="C398" s="18">
        <v>0</v>
      </c>
      <c r="D398" s="18">
        <v>0</v>
      </c>
      <c r="E398" s="18">
        <v>0</v>
      </c>
      <c r="F398" s="18">
        <v>68711.41</v>
      </c>
      <c r="G398" s="18">
        <f t="shared" si="100"/>
        <v>68711.41</v>
      </c>
      <c r="H398" s="18">
        <f t="shared" si="101"/>
        <v>-68711.41</v>
      </c>
      <c r="I398" s="19">
        <f t="shared" si="102"/>
        <v>0</v>
      </c>
      <c r="J398" s="19">
        <f t="shared" si="103"/>
        <v>0</v>
      </c>
      <c r="K398" s="19">
        <f t="shared" si="104"/>
        <v>0</v>
      </c>
    </row>
    <row r="399" spans="1:11" ht="51" x14ac:dyDescent="0.2">
      <c r="A399" s="25" t="s">
        <v>291</v>
      </c>
      <c r="B399" s="17" t="s">
        <v>292</v>
      </c>
      <c r="C399" s="18">
        <v>0</v>
      </c>
      <c r="D399" s="18">
        <v>0</v>
      </c>
      <c r="E399" s="18">
        <v>0</v>
      </c>
      <c r="F399" s="18">
        <v>68711.41</v>
      </c>
      <c r="G399" s="18">
        <f t="shared" si="100"/>
        <v>68711.41</v>
      </c>
      <c r="H399" s="18">
        <f t="shared" si="101"/>
        <v>-68711.41</v>
      </c>
      <c r="I399" s="19">
        <f t="shared" si="102"/>
        <v>0</v>
      </c>
      <c r="J399" s="19">
        <f t="shared" si="103"/>
        <v>0</v>
      </c>
      <c r="K399" s="19">
        <f t="shared" si="104"/>
        <v>0</v>
      </c>
    </row>
    <row r="400" spans="1:11" x14ac:dyDescent="0.2">
      <c r="A400" s="22" t="s">
        <v>29</v>
      </c>
      <c r="B400" s="17" t="s">
        <v>30</v>
      </c>
      <c r="C400" s="18">
        <v>396507402</v>
      </c>
      <c r="D400" s="18">
        <v>370435680</v>
      </c>
      <c r="E400" s="18">
        <v>103321536</v>
      </c>
      <c r="F400" s="18">
        <v>370435680</v>
      </c>
      <c r="G400" s="18">
        <f t="shared" si="100"/>
        <v>-26071722</v>
      </c>
      <c r="H400" s="18">
        <f t="shared" si="101"/>
        <v>-267114144</v>
      </c>
      <c r="I400" s="19">
        <f t="shared" si="102"/>
        <v>-6.5753430751842643</v>
      </c>
      <c r="J400" s="19">
        <f t="shared" si="103"/>
        <v>358.5270741619637</v>
      </c>
      <c r="K400" s="19">
        <f t="shared" si="104"/>
        <v>100</v>
      </c>
    </row>
    <row r="401" spans="1:11" x14ac:dyDescent="0.2">
      <c r="A401" s="23" t="s">
        <v>31</v>
      </c>
      <c r="B401" s="17" t="s">
        <v>32</v>
      </c>
      <c r="C401" s="18">
        <v>396507402</v>
      </c>
      <c r="D401" s="18">
        <v>370435680</v>
      </c>
      <c r="E401" s="18">
        <v>103321536</v>
      </c>
      <c r="F401" s="18">
        <v>370435680</v>
      </c>
      <c r="G401" s="18">
        <f t="shared" si="100"/>
        <v>-26071722</v>
      </c>
      <c r="H401" s="18">
        <f t="shared" si="101"/>
        <v>-267114144</v>
      </c>
      <c r="I401" s="19">
        <f t="shared" si="102"/>
        <v>-6.5753430751842643</v>
      </c>
      <c r="J401" s="19">
        <f t="shared" si="103"/>
        <v>358.5270741619637</v>
      </c>
      <c r="K401" s="19">
        <f t="shared" si="104"/>
        <v>100</v>
      </c>
    </row>
    <row r="402" spans="1:11" x14ac:dyDescent="0.2">
      <c r="A402" s="16" t="s">
        <v>33</v>
      </c>
      <c r="B402" s="17" t="s">
        <v>34</v>
      </c>
      <c r="C402" s="18">
        <v>96660768.609999999</v>
      </c>
      <c r="D402" s="18">
        <v>374374791</v>
      </c>
      <c r="E402" s="18">
        <v>103425816</v>
      </c>
      <c r="F402" s="18">
        <v>93412360.540000007</v>
      </c>
      <c r="G402" s="18">
        <f t="shared" si="100"/>
        <v>-3248408.0699999928</v>
      </c>
      <c r="H402" s="18">
        <f t="shared" si="101"/>
        <v>10013455.459999993</v>
      </c>
      <c r="I402" s="19">
        <f t="shared" si="102"/>
        <v>-3.3606271879612706</v>
      </c>
      <c r="J402" s="19">
        <f t="shared" si="103"/>
        <v>90.318224358993703</v>
      </c>
      <c r="K402" s="19">
        <f t="shared" si="104"/>
        <v>24.951562654762192</v>
      </c>
    </row>
    <row r="403" spans="1:11" x14ac:dyDescent="0.2">
      <c r="A403" s="22" t="s">
        <v>35</v>
      </c>
      <c r="B403" s="17" t="s">
        <v>36</v>
      </c>
      <c r="C403" s="18">
        <v>63994599.329999998</v>
      </c>
      <c r="D403" s="18">
        <v>266746652</v>
      </c>
      <c r="E403" s="18">
        <v>67528452</v>
      </c>
      <c r="F403" s="18">
        <v>61053211.82</v>
      </c>
      <c r="G403" s="18">
        <f t="shared" si="100"/>
        <v>-2941387.5099999979</v>
      </c>
      <c r="H403" s="18">
        <f t="shared" si="101"/>
        <v>6475240.1799999997</v>
      </c>
      <c r="I403" s="19">
        <f t="shared" si="102"/>
        <v>-4.5963058457983124</v>
      </c>
      <c r="J403" s="19">
        <f t="shared" si="103"/>
        <v>90.411093415853799</v>
      </c>
      <c r="K403" s="19">
        <f t="shared" si="104"/>
        <v>22.88808926456554</v>
      </c>
    </row>
    <row r="404" spans="1:11" x14ac:dyDescent="0.2">
      <c r="A404" s="23" t="s">
        <v>37</v>
      </c>
      <c r="B404" s="17" t="s">
        <v>38</v>
      </c>
      <c r="C404" s="18">
        <v>3614342.57</v>
      </c>
      <c r="D404" s="18">
        <v>21957206</v>
      </c>
      <c r="E404" s="18">
        <v>195233</v>
      </c>
      <c r="F404" s="18">
        <v>3431949.26</v>
      </c>
      <c r="G404" s="18">
        <f t="shared" si="100"/>
        <v>-182393.31000000006</v>
      </c>
      <c r="H404" s="18">
        <f t="shared" si="101"/>
        <v>-3236716.26</v>
      </c>
      <c r="I404" s="19">
        <f t="shared" si="102"/>
        <v>-5.0463758337107549</v>
      </c>
      <c r="J404" s="19">
        <f t="shared" si="103"/>
        <v>1757.8735459681507</v>
      </c>
      <c r="K404" s="19">
        <f t="shared" si="104"/>
        <v>15.630172891760452</v>
      </c>
    </row>
    <row r="405" spans="1:11" x14ac:dyDescent="0.2">
      <c r="A405" s="24" t="s">
        <v>39</v>
      </c>
      <c r="B405" s="17" t="s">
        <v>40</v>
      </c>
      <c r="C405" s="18">
        <v>3138780.18</v>
      </c>
      <c r="D405" s="18">
        <v>18047452</v>
      </c>
      <c r="E405" s="18">
        <v>82611</v>
      </c>
      <c r="F405" s="18">
        <v>2963046.22</v>
      </c>
      <c r="G405" s="18">
        <f t="shared" si="100"/>
        <v>-175733.95999999996</v>
      </c>
      <c r="H405" s="18">
        <f t="shared" si="101"/>
        <v>-2880435.22</v>
      </c>
      <c r="I405" s="19">
        <f t="shared" si="102"/>
        <v>-5.598797938121308</v>
      </c>
      <c r="J405" s="19">
        <f t="shared" si="103"/>
        <v>3586.7453728922301</v>
      </c>
      <c r="K405" s="19">
        <f t="shared" si="104"/>
        <v>16.418086165293584</v>
      </c>
    </row>
    <row r="406" spans="1:11" x14ac:dyDescent="0.2">
      <c r="A406" s="24" t="s">
        <v>41</v>
      </c>
      <c r="B406" s="17" t="s">
        <v>42</v>
      </c>
      <c r="C406" s="18">
        <v>475562.39</v>
      </c>
      <c r="D406" s="18">
        <v>3909754</v>
      </c>
      <c r="E406" s="18">
        <v>112622</v>
      </c>
      <c r="F406" s="18">
        <v>468903.04</v>
      </c>
      <c r="G406" s="18">
        <f t="shared" si="100"/>
        <v>-6659.3500000000349</v>
      </c>
      <c r="H406" s="18">
        <f t="shared" si="101"/>
        <v>-356281.04</v>
      </c>
      <c r="I406" s="19">
        <f t="shared" si="102"/>
        <v>-1.4003104829210855</v>
      </c>
      <c r="J406" s="19">
        <f t="shared" si="103"/>
        <v>416.35119248459443</v>
      </c>
      <c r="K406" s="19">
        <f t="shared" si="104"/>
        <v>11.993159671938439</v>
      </c>
    </row>
    <row r="407" spans="1:11" x14ac:dyDescent="0.2">
      <c r="A407" s="25" t="s">
        <v>43</v>
      </c>
      <c r="B407" s="17" t="s">
        <v>44</v>
      </c>
      <c r="C407" s="18">
        <v>5979.96</v>
      </c>
      <c r="D407" s="18">
        <v>0</v>
      </c>
      <c r="E407" s="18">
        <v>0</v>
      </c>
      <c r="F407" s="18">
        <v>518.41999999999996</v>
      </c>
      <c r="G407" s="18">
        <f t="shared" si="100"/>
        <v>-5461.54</v>
      </c>
      <c r="H407" s="18">
        <f t="shared" si="101"/>
        <v>-518.41999999999996</v>
      </c>
      <c r="I407" s="19">
        <f t="shared" si="102"/>
        <v>-91.330711242215671</v>
      </c>
      <c r="J407" s="19">
        <f t="shared" si="103"/>
        <v>0</v>
      </c>
      <c r="K407" s="19">
        <f t="shared" si="104"/>
        <v>0</v>
      </c>
    </row>
    <row r="408" spans="1:11" x14ac:dyDescent="0.2">
      <c r="A408" s="23" t="s">
        <v>45</v>
      </c>
      <c r="B408" s="17" t="s">
        <v>46</v>
      </c>
      <c r="C408" s="18">
        <v>52782936.340000004</v>
      </c>
      <c r="D408" s="18">
        <v>210487258</v>
      </c>
      <c r="E408" s="18">
        <v>59886331</v>
      </c>
      <c r="F408" s="18">
        <v>48448107.789999999</v>
      </c>
      <c r="G408" s="18">
        <f t="shared" si="100"/>
        <v>-4334828.5500000045</v>
      </c>
      <c r="H408" s="18">
        <f t="shared" si="101"/>
        <v>11438223.210000001</v>
      </c>
      <c r="I408" s="19">
        <f t="shared" si="102"/>
        <v>-8.2125566529253149</v>
      </c>
      <c r="J408" s="19">
        <f t="shared" si="103"/>
        <v>80.900110227156844</v>
      </c>
      <c r="K408" s="19">
        <f t="shared" si="104"/>
        <v>23.017121440196632</v>
      </c>
    </row>
    <row r="409" spans="1:11" x14ac:dyDescent="0.2">
      <c r="A409" s="24" t="s">
        <v>47</v>
      </c>
      <c r="B409" s="17" t="s">
        <v>48</v>
      </c>
      <c r="C409" s="18">
        <v>52782936.340000004</v>
      </c>
      <c r="D409" s="18">
        <v>210487258</v>
      </c>
      <c r="E409" s="18">
        <v>59886331</v>
      </c>
      <c r="F409" s="18">
        <v>48448107.789999999</v>
      </c>
      <c r="G409" s="18">
        <f t="shared" si="100"/>
        <v>-4334828.5500000045</v>
      </c>
      <c r="H409" s="18">
        <f t="shared" si="101"/>
        <v>11438223.210000001</v>
      </c>
      <c r="I409" s="19">
        <f t="shared" si="102"/>
        <v>-8.2125566529253149</v>
      </c>
      <c r="J409" s="19">
        <f t="shared" si="103"/>
        <v>80.900110227156844</v>
      </c>
      <c r="K409" s="19">
        <f t="shared" si="104"/>
        <v>23.017121440196632</v>
      </c>
    </row>
    <row r="410" spans="1:11" ht="25.5" x14ac:dyDescent="0.2">
      <c r="A410" s="23" t="s">
        <v>74</v>
      </c>
      <c r="B410" s="17" t="s">
        <v>75</v>
      </c>
      <c r="C410" s="18">
        <v>0</v>
      </c>
      <c r="D410" s="18">
        <v>2442082</v>
      </c>
      <c r="E410" s="18">
        <v>0</v>
      </c>
      <c r="F410" s="18">
        <v>1432663.63</v>
      </c>
      <c r="G410" s="18">
        <f t="shared" si="100"/>
        <v>1432663.63</v>
      </c>
      <c r="H410" s="18">
        <f t="shared" si="101"/>
        <v>-1432663.63</v>
      </c>
      <c r="I410" s="19">
        <f t="shared" si="102"/>
        <v>0</v>
      </c>
      <c r="J410" s="19">
        <f t="shared" si="103"/>
        <v>0</v>
      </c>
      <c r="K410" s="19">
        <f t="shared" si="104"/>
        <v>58.665664379820171</v>
      </c>
    </row>
    <row r="411" spans="1:11" x14ac:dyDescent="0.2">
      <c r="A411" s="24" t="s">
        <v>225</v>
      </c>
      <c r="B411" s="17" t="s">
        <v>226</v>
      </c>
      <c r="C411" s="18">
        <v>0</v>
      </c>
      <c r="D411" s="18">
        <v>78566</v>
      </c>
      <c r="E411" s="18">
        <v>0</v>
      </c>
      <c r="F411" s="18">
        <v>44501</v>
      </c>
      <c r="G411" s="18">
        <f t="shared" si="100"/>
        <v>44501</v>
      </c>
      <c r="H411" s="18">
        <f t="shared" si="101"/>
        <v>-44501</v>
      </c>
      <c r="I411" s="19">
        <f t="shared" si="102"/>
        <v>0</v>
      </c>
      <c r="J411" s="19">
        <f t="shared" si="103"/>
        <v>0</v>
      </c>
      <c r="K411" s="19">
        <f t="shared" si="104"/>
        <v>56.641549779802972</v>
      </c>
    </row>
    <row r="412" spans="1:11" x14ac:dyDescent="0.2">
      <c r="A412" s="24" t="s">
        <v>76</v>
      </c>
      <c r="B412" s="17" t="s">
        <v>77</v>
      </c>
      <c r="C412" s="18">
        <v>0</v>
      </c>
      <c r="D412" s="18">
        <v>2363516</v>
      </c>
      <c r="E412" s="18">
        <v>0</v>
      </c>
      <c r="F412" s="18">
        <v>1388162.63</v>
      </c>
      <c r="G412" s="18">
        <f t="shared" si="100"/>
        <v>1388162.63</v>
      </c>
      <c r="H412" s="18">
        <f t="shared" si="101"/>
        <v>-1388162.63</v>
      </c>
      <c r="I412" s="19">
        <f t="shared" si="102"/>
        <v>0</v>
      </c>
      <c r="J412" s="19">
        <f t="shared" si="103"/>
        <v>0</v>
      </c>
      <c r="K412" s="19">
        <f t="shared" si="104"/>
        <v>58.732948285520379</v>
      </c>
    </row>
    <row r="413" spans="1:11" ht="25.5" x14ac:dyDescent="0.2">
      <c r="A413" s="23" t="s">
        <v>51</v>
      </c>
      <c r="B413" s="17" t="s">
        <v>52</v>
      </c>
      <c r="C413" s="18">
        <v>7597320.4199999999</v>
      </c>
      <c r="D413" s="18">
        <v>31860106</v>
      </c>
      <c r="E413" s="18">
        <v>7446888</v>
      </c>
      <c r="F413" s="18">
        <v>7740491.1399999997</v>
      </c>
      <c r="G413" s="18">
        <f t="shared" si="100"/>
        <v>143170.71999999974</v>
      </c>
      <c r="H413" s="18">
        <f t="shared" si="101"/>
        <v>-293603.13999999966</v>
      </c>
      <c r="I413" s="19">
        <f t="shared" si="102"/>
        <v>1.8844896895897847</v>
      </c>
      <c r="J413" s="19">
        <f t="shared" si="103"/>
        <v>103.94262865239816</v>
      </c>
      <c r="K413" s="19">
        <f t="shared" si="104"/>
        <v>24.29524603590459</v>
      </c>
    </row>
    <row r="414" spans="1:11" ht="51" x14ac:dyDescent="0.2">
      <c r="A414" s="24" t="s">
        <v>152</v>
      </c>
      <c r="B414" s="17" t="s">
        <v>153</v>
      </c>
      <c r="C414" s="18">
        <v>7597320.4199999999</v>
      </c>
      <c r="D414" s="18">
        <v>31860106</v>
      </c>
      <c r="E414" s="18">
        <v>7446888</v>
      </c>
      <c r="F414" s="18">
        <v>7740491.1399999997</v>
      </c>
      <c r="G414" s="18">
        <f t="shared" si="100"/>
        <v>143170.71999999974</v>
      </c>
      <c r="H414" s="18">
        <f t="shared" si="101"/>
        <v>-293603.13999999966</v>
      </c>
      <c r="I414" s="19">
        <f t="shared" si="102"/>
        <v>1.8844896895897847</v>
      </c>
      <c r="J414" s="19">
        <f t="shared" si="103"/>
        <v>103.94262865239816</v>
      </c>
      <c r="K414" s="19">
        <f t="shared" si="104"/>
        <v>24.29524603590459</v>
      </c>
    </row>
    <row r="415" spans="1:11" ht="38.25" x14ac:dyDescent="0.2">
      <c r="A415" s="25" t="s">
        <v>154</v>
      </c>
      <c r="B415" s="17" t="s">
        <v>155</v>
      </c>
      <c r="C415" s="18">
        <v>1084073.22</v>
      </c>
      <c r="D415" s="18">
        <v>5342786</v>
      </c>
      <c r="E415" s="18">
        <v>1088065</v>
      </c>
      <c r="F415" s="18">
        <v>1003226.53</v>
      </c>
      <c r="G415" s="18">
        <f t="shared" si="100"/>
        <v>-80846.689999999944</v>
      </c>
      <c r="H415" s="18">
        <f t="shared" si="101"/>
        <v>84838.469999999972</v>
      </c>
      <c r="I415" s="19">
        <f t="shared" si="102"/>
        <v>-7.4576779970636977</v>
      </c>
      <c r="J415" s="19">
        <f t="shared" si="103"/>
        <v>92.202812331983836</v>
      </c>
      <c r="K415" s="19">
        <f t="shared" si="104"/>
        <v>18.777217167223242</v>
      </c>
    </row>
    <row r="416" spans="1:11" ht="63.75" x14ac:dyDescent="0.2">
      <c r="A416" s="25" t="s">
        <v>242</v>
      </c>
      <c r="B416" s="17" t="s">
        <v>243</v>
      </c>
      <c r="C416" s="18">
        <v>6513247.2000000002</v>
      </c>
      <c r="D416" s="18">
        <v>26517320</v>
      </c>
      <c r="E416" s="18">
        <v>6358823</v>
      </c>
      <c r="F416" s="18">
        <v>6737264.6100000003</v>
      </c>
      <c r="G416" s="18">
        <f t="shared" si="100"/>
        <v>224017.41000000015</v>
      </c>
      <c r="H416" s="18">
        <f t="shared" si="101"/>
        <v>-378441.61000000034</v>
      </c>
      <c r="I416" s="19">
        <f t="shared" si="102"/>
        <v>3.4394120646917798</v>
      </c>
      <c r="J416" s="19">
        <f t="shared" si="103"/>
        <v>105.95144117079529</v>
      </c>
      <c r="K416" s="19">
        <f t="shared" si="104"/>
        <v>25.407034383565158</v>
      </c>
    </row>
    <row r="417" spans="1:11" x14ac:dyDescent="0.2">
      <c r="A417" s="22" t="s">
        <v>59</v>
      </c>
      <c r="B417" s="17" t="s">
        <v>60</v>
      </c>
      <c r="C417" s="18">
        <v>32666169.280000001</v>
      </c>
      <c r="D417" s="18">
        <v>107628139</v>
      </c>
      <c r="E417" s="18">
        <v>35897364</v>
      </c>
      <c r="F417" s="18">
        <v>32359148.719999999</v>
      </c>
      <c r="G417" s="18">
        <f t="shared" si="100"/>
        <v>-307020.56000000238</v>
      </c>
      <c r="H417" s="18">
        <f t="shared" si="101"/>
        <v>3538215.2800000012</v>
      </c>
      <c r="I417" s="19">
        <f t="shared" si="102"/>
        <v>-0.9398731677668053</v>
      </c>
      <c r="J417" s="19">
        <f t="shared" si="103"/>
        <v>90.143523407456883</v>
      </c>
      <c r="K417" s="19">
        <f t="shared" si="104"/>
        <v>30.065695663473285</v>
      </c>
    </row>
    <row r="418" spans="1:11" x14ac:dyDescent="0.2">
      <c r="A418" s="23" t="s">
        <v>61</v>
      </c>
      <c r="B418" s="17" t="s">
        <v>62</v>
      </c>
      <c r="C418" s="18">
        <v>486527.92</v>
      </c>
      <c r="D418" s="18">
        <v>6238932</v>
      </c>
      <c r="E418" s="18">
        <v>1025671</v>
      </c>
      <c r="F418" s="18">
        <v>1632178.73</v>
      </c>
      <c r="G418" s="18">
        <f t="shared" si="100"/>
        <v>1145650.81</v>
      </c>
      <c r="H418" s="18">
        <f t="shared" si="101"/>
        <v>-606507.73</v>
      </c>
      <c r="I418" s="19">
        <f t="shared" si="102"/>
        <v>235.47483359228386</v>
      </c>
      <c r="J418" s="19">
        <f t="shared" si="103"/>
        <v>159.13277551963543</v>
      </c>
      <c r="K418" s="19">
        <f t="shared" si="104"/>
        <v>26.16118800461361</v>
      </c>
    </row>
    <row r="419" spans="1:11" x14ac:dyDescent="0.2">
      <c r="A419" s="23" t="s">
        <v>184</v>
      </c>
      <c r="B419" s="17" t="s">
        <v>185</v>
      </c>
      <c r="C419" s="18">
        <v>32179641.359999999</v>
      </c>
      <c r="D419" s="18">
        <v>101389207</v>
      </c>
      <c r="E419" s="18">
        <v>34871693</v>
      </c>
      <c r="F419" s="18">
        <v>30726969.989999998</v>
      </c>
      <c r="G419" s="18">
        <f t="shared" si="100"/>
        <v>-1452671.370000001</v>
      </c>
      <c r="H419" s="18">
        <f t="shared" si="101"/>
        <v>4144723.0100000016</v>
      </c>
      <c r="I419" s="19">
        <f t="shared" si="102"/>
        <v>-4.5142559351382516</v>
      </c>
      <c r="J419" s="19">
        <f t="shared" si="103"/>
        <v>88.114362528942877</v>
      </c>
      <c r="K419" s="19">
        <f t="shared" si="104"/>
        <v>30.305957506897158</v>
      </c>
    </row>
    <row r="420" spans="1:11" ht="51" x14ac:dyDescent="0.2">
      <c r="A420" s="24" t="s">
        <v>295</v>
      </c>
      <c r="B420" s="17" t="s">
        <v>296</v>
      </c>
      <c r="C420" s="18">
        <v>32179641.359999999</v>
      </c>
      <c r="D420" s="18">
        <v>101389207</v>
      </c>
      <c r="E420" s="18">
        <v>34871693</v>
      </c>
      <c r="F420" s="18">
        <v>30726969.989999998</v>
      </c>
      <c r="G420" s="18">
        <f t="shared" si="100"/>
        <v>-1452671.370000001</v>
      </c>
      <c r="H420" s="18">
        <f t="shared" si="101"/>
        <v>4144723.0100000016</v>
      </c>
      <c r="I420" s="19">
        <f t="shared" si="102"/>
        <v>-4.5142559351382516</v>
      </c>
      <c r="J420" s="19">
        <f t="shared" si="103"/>
        <v>88.114362528942877</v>
      </c>
      <c r="K420" s="19">
        <f t="shared" si="104"/>
        <v>30.305957506897158</v>
      </c>
    </row>
    <row r="421" spans="1:11" ht="38.25" x14ac:dyDescent="0.2">
      <c r="A421" s="25" t="s">
        <v>297</v>
      </c>
      <c r="B421" s="17" t="s">
        <v>298</v>
      </c>
      <c r="C421" s="18">
        <v>27290027.920000002</v>
      </c>
      <c r="D421" s="18">
        <v>87935925</v>
      </c>
      <c r="E421" s="18">
        <v>28066898</v>
      </c>
      <c r="F421" s="18">
        <v>26348167.710000001</v>
      </c>
      <c r="G421" s="18">
        <f t="shared" si="100"/>
        <v>-941860.21000000089</v>
      </c>
      <c r="H421" s="18">
        <f t="shared" si="101"/>
        <v>1718730.2899999991</v>
      </c>
      <c r="I421" s="19">
        <f t="shared" si="102"/>
        <v>-3.4512980813396013</v>
      </c>
      <c r="J421" s="19">
        <f t="shared" si="103"/>
        <v>93.876308347292252</v>
      </c>
      <c r="K421" s="19">
        <f t="shared" si="104"/>
        <v>29.962916418972114</v>
      </c>
    </row>
    <row r="422" spans="1:11" ht="63.75" x14ac:dyDescent="0.2">
      <c r="A422" s="25" t="s">
        <v>299</v>
      </c>
      <c r="B422" s="17" t="s">
        <v>300</v>
      </c>
      <c r="C422" s="18">
        <v>4889613.4400000004</v>
      </c>
      <c r="D422" s="18">
        <v>13453282</v>
      </c>
      <c r="E422" s="18">
        <v>6804795</v>
      </c>
      <c r="F422" s="18">
        <v>4378802.28</v>
      </c>
      <c r="G422" s="18">
        <f t="shared" si="100"/>
        <v>-510811.16000000015</v>
      </c>
      <c r="H422" s="18">
        <f t="shared" si="101"/>
        <v>2425992.7199999997</v>
      </c>
      <c r="I422" s="19">
        <f t="shared" si="102"/>
        <v>-10.446861827997594</v>
      </c>
      <c r="J422" s="19">
        <f t="shared" si="103"/>
        <v>64.348775826457668</v>
      </c>
      <c r="K422" s="19">
        <f t="shared" si="104"/>
        <v>32.548208533798665</v>
      </c>
    </row>
    <row r="423" spans="1:11" x14ac:dyDescent="0.2">
      <c r="A423" s="16"/>
      <c r="B423" s="17" t="s">
        <v>63</v>
      </c>
      <c r="C423" s="18">
        <v>300095828.16000003</v>
      </c>
      <c r="D423" s="18">
        <v>-661379</v>
      </c>
      <c r="E423" s="18">
        <v>0</v>
      </c>
      <c r="F423" s="18">
        <v>278854338.24000001</v>
      </c>
      <c r="G423" s="18">
        <f t="shared" si="100"/>
        <v>-21241489.920000017</v>
      </c>
      <c r="H423" s="18">
        <f t="shared" si="101"/>
        <v>-278854338.24000001</v>
      </c>
      <c r="I423" s="19">
        <f t="shared" si="102"/>
        <v>-7.0782356590025017</v>
      </c>
      <c r="J423" s="19">
        <f t="shared" si="103"/>
        <v>0</v>
      </c>
      <c r="K423" s="19">
        <f t="shared" si="104"/>
        <v>-42162.563105269444</v>
      </c>
    </row>
    <row r="424" spans="1:11" x14ac:dyDescent="0.2">
      <c r="A424" s="16" t="s">
        <v>64</v>
      </c>
      <c r="B424" s="17" t="s">
        <v>65</v>
      </c>
      <c r="C424" s="18">
        <v>-300095828.16000003</v>
      </c>
      <c r="D424" s="18">
        <v>661379</v>
      </c>
      <c r="E424" s="18">
        <v>0</v>
      </c>
      <c r="F424" s="18">
        <v>-278854338.24000001</v>
      </c>
      <c r="G424" s="18">
        <f t="shared" si="100"/>
        <v>21241489.920000017</v>
      </c>
      <c r="H424" s="18">
        <f t="shared" si="101"/>
        <v>278854338.24000001</v>
      </c>
      <c r="I424" s="19">
        <f t="shared" si="102"/>
        <v>-7.0782356590025017</v>
      </c>
      <c r="J424" s="19">
        <f t="shared" si="103"/>
        <v>0</v>
      </c>
      <c r="K424" s="19">
        <f t="shared" si="104"/>
        <v>-42162.563105269444</v>
      </c>
    </row>
    <row r="425" spans="1:11" x14ac:dyDescent="0.2">
      <c r="A425" s="22" t="s">
        <v>66</v>
      </c>
      <c r="B425" s="17" t="s">
        <v>67</v>
      </c>
      <c r="C425" s="18">
        <v>-300095828.16000003</v>
      </c>
      <c r="D425" s="18">
        <v>661379</v>
      </c>
      <c r="E425" s="18">
        <v>0</v>
      </c>
      <c r="F425" s="18">
        <v>-278854338.24000001</v>
      </c>
      <c r="G425" s="18">
        <f t="shared" si="100"/>
        <v>21241489.920000017</v>
      </c>
      <c r="H425" s="18">
        <f t="shared" si="101"/>
        <v>278854338.24000001</v>
      </c>
      <c r="I425" s="19">
        <f t="shared" si="102"/>
        <v>-7.0782356590025017</v>
      </c>
      <c r="J425" s="19">
        <f t="shared" si="103"/>
        <v>0</v>
      </c>
      <c r="K425" s="19">
        <f t="shared" si="104"/>
        <v>-42162.563105269444</v>
      </c>
    </row>
    <row r="426" spans="1:11" ht="25.5" x14ac:dyDescent="0.2">
      <c r="A426" s="23" t="s">
        <v>102</v>
      </c>
      <c r="B426" s="17" t="s">
        <v>103</v>
      </c>
      <c r="C426" s="18">
        <v>0</v>
      </c>
      <c r="D426" s="18">
        <v>661379</v>
      </c>
      <c r="E426" s="18">
        <v>0</v>
      </c>
      <c r="F426" s="18">
        <v>-661375.01</v>
      </c>
      <c r="G426" s="18">
        <f t="shared" si="100"/>
        <v>-661375.01</v>
      </c>
      <c r="H426" s="18">
        <f t="shared" si="101"/>
        <v>661375.01</v>
      </c>
      <c r="I426" s="19">
        <f t="shared" si="102"/>
        <v>0</v>
      </c>
      <c r="J426" s="19">
        <f t="shared" si="103"/>
        <v>0</v>
      </c>
      <c r="K426" s="19">
        <f t="shared" si="104"/>
        <v>-99.999396715045378</v>
      </c>
    </row>
    <row r="427" spans="1:11" x14ac:dyDescent="0.2">
      <c r="A427" s="27" t="s">
        <v>341</v>
      </c>
      <c r="B427" s="28" t="s">
        <v>342</v>
      </c>
      <c r="C427" s="29"/>
      <c r="D427" s="29"/>
      <c r="E427" s="29"/>
      <c r="F427" s="29"/>
      <c r="G427" s="29"/>
      <c r="H427" s="29"/>
      <c r="I427" s="30"/>
      <c r="J427" s="30"/>
      <c r="K427" s="30"/>
    </row>
    <row r="428" spans="1:11" x14ac:dyDescent="0.2">
      <c r="A428" s="16" t="s">
        <v>25</v>
      </c>
      <c r="B428" s="17" t="s">
        <v>26</v>
      </c>
      <c r="C428" s="18">
        <v>80581437</v>
      </c>
      <c r="D428" s="18">
        <v>75727277</v>
      </c>
      <c r="E428" s="18">
        <v>22553493</v>
      </c>
      <c r="F428" s="18">
        <v>75727277</v>
      </c>
      <c r="G428" s="18">
        <f t="shared" ref="G428:G450" si="105">F428-C428</f>
        <v>-4854160</v>
      </c>
      <c r="H428" s="18">
        <f t="shared" ref="H428:H450" si="106">E428-F428</f>
        <v>-53173784</v>
      </c>
      <c r="I428" s="19">
        <f t="shared" ref="I428:I450" si="107">IF(ISERROR(F428/C428),0,F428/C428*100-100)</f>
        <v>-6.0239183870597941</v>
      </c>
      <c r="J428" s="19">
        <f t="shared" ref="J428:J450" si="108">IF(ISERROR(F428/E428),0,F428/E428*100)</f>
        <v>335.76739975488499</v>
      </c>
      <c r="K428" s="19">
        <f t="shared" ref="K428:K450" si="109">IF(ISERROR(F428/D428),0,F428/D428*100)</f>
        <v>100</v>
      </c>
    </row>
    <row r="429" spans="1:11" x14ac:dyDescent="0.2">
      <c r="A429" s="22" t="s">
        <v>29</v>
      </c>
      <c r="B429" s="17" t="s">
        <v>30</v>
      </c>
      <c r="C429" s="18">
        <v>80581437</v>
      </c>
      <c r="D429" s="18">
        <v>75727277</v>
      </c>
      <c r="E429" s="18">
        <v>22553493</v>
      </c>
      <c r="F429" s="18">
        <v>75727277</v>
      </c>
      <c r="G429" s="18">
        <f t="shared" si="105"/>
        <v>-4854160</v>
      </c>
      <c r="H429" s="18">
        <f t="shared" si="106"/>
        <v>-53173784</v>
      </c>
      <c r="I429" s="19">
        <f t="shared" si="107"/>
        <v>-6.0239183870597941</v>
      </c>
      <c r="J429" s="19">
        <f t="shared" si="108"/>
        <v>335.76739975488499</v>
      </c>
      <c r="K429" s="19">
        <f t="shared" si="109"/>
        <v>100</v>
      </c>
    </row>
    <row r="430" spans="1:11" x14ac:dyDescent="0.2">
      <c r="A430" s="23" t="s">
        <v>31</v>
      </c>
      <c r="B430" s="17" t="s">
        <v>32</v>
      </c>
      <c r="C430" s="18">
        <v>80581437</v>
      </c>
      <c r="D430" s="18">
        <v>75727277</v>
      </c>
      <c r="E430" s="18">
        <v>22553493</v>
      </c>
      <c r="F430" s="18">
        <v>75727277</v>
      </c>
      <c r="G430" s="18">
        <f t="shared" si="105"/>
        <v>-4854160</v>
      </c>
      <c r="H430" s="18">
        <f t="shared" si="106"/>
        <v>-53173784</v>
      </c>
      <c r="I430" s="19">
        <f t="shared" si="107"/>
        <v>-6.0239183870597941</v>
      </c>
      <c r="J430" s="19">
        <f t="shared" si="108"/>
        <v>335.76739975488499</v>
      </c>
      <c r="K430" s="19">
        <f t="shared" si="109"/>
        <v>100</v>
      </c>
    </row>
    <row r="431" spans="1:11" x14ac:dyDescent="0.2">
      <c r="A431" s="16" t="s">
        <v>33</v>
      </c>
      <c r="B431" s="17" t="s">
        <v>34</v>
      </c>
      <c r="C431" s="18">
        <v>27253048.989999998</v>
      </c>
      <c r="D431" s="18">
        <v>75727277</v>
      </c>
      <c r="E431" s="18">
        <v>22553493</v>
      </c>
      <c r="F431" s="18">
        <v>26654958.079999998</v>
      </c>
      <c r="G431" s="18">
        <f t="shared" si="105"/>
        <v>-598090.91000000015</v>
      </c>
      <c r="H431" s="18">
        <f t="shared" si="106"/>
        <v>-4101465.0799999982</v>
      </c>
      <c r="I431" s="19">
        <f t="shared" si="107"/>
        <v>-2.1945834765844268</v>
      </c>
      <c r="J431" s="19">
        <f t="shared" si="108"/>
        <v>118.18549827292829</v>
      </c>
      <c r="K431" s="19">
        <f t="shared" si="109"/>
        <v>35.198622129249408</v>
      </c>
    </row>
    <row r="432" spans="1:11" x14ac:dyDescent="0.2">
      <c r="A432" s="22" t="s">
        <v>35</v>
      </c>
      <c r="B432" s="17" t="s">
        <v>36</v>
      </c>
      <c r="C432" s="18">
        <v>24317687.850000001</v>
      </c>
      <c r="D432" s="18">
        <v>57509502</v>
      </c>
      <c r="E432" s="18">
        <v>18917295</v>
      </c>
      <c r="F432" s="18">
        <v>17540454.710000001</v>
      </c>
      <c r="G432" s="18">
        <f t="shared" si="105"/>
        <v>-6777233.1400000006</v>
      </c>
      <c r="H432" s="18">
        <f t="shared" si="106"/>
        <v>1376840.2899999991</v>
      </c>
      <c r="I432" s="19">
        <f t="shared" si="107"/>
        <v>-27.869562196062162</v>
      </c>
      <c r="J432" s="19">
        <f t="shared" si="108"/>
        <v>92.721790879721439</v>
      </c>
      <c r="K432" s="19">
        <f t="shared" si="109"/>
        <v>30.500098418518736</v>
      </c>
    </row>
    <row r="433" spans="1:11" x14ac:dyDescent="0.2">
      <c r="A433" s="23" t="s">
        <v>37</v>
      </c>
      <c r="B433" s="17" t="s">
        <v>38</v>
      </c>
      <c r="C433" s="18">
        <v>1724635.99</v>
      </c>
      <c r="D433" s="18">
        <v>1157836</v>
      </c>
      <c r="E433" s="18">
        <v>0</v>
      </c>
      <c r="F433" s="18">
        <v>496140.16</v>
      </c>
      <c r="G433" s="18">
        <f t="shared" si="105"/>
        <v>-1228495.83</v>
      </c>
      <c r="H433" s="18">
        <f t="shared" si="106"/>
        <v>-496140.16</v>
      </c>
      <c r="I433" s="19">
        <f t="shared" si="107"/>
        <v>-71.232181000699171</v>
      </c>
      <c r="J433" s="19">
        <f t="shared" si="108"/>
        <v>0</v>
      </c>
      <c r="K433" s="19">
        <f t="shared" si="109"/>
        <v>42.85064205984267</v>
      </c>
    </row>
    <row r="434" spans="1:11" x14ac:dyDescent="0.2">
      <c r="A434" s="24" t="s">
        <v>39</v>
      </c>
      <c r="B434" s="17" t="s">
        <v>40</v>
      </c>
      <c r="C434" s="18">
        <v>1672534.86</v>
      </c>
      <c r="D434" s="18">
        <v>977836</v>
      </c>
      <c r="E434" s="18">
        <v>0</v>
      </c>
      <c r="F434" s="18">
        <v>449991.54</v>
      </c>
      <c r="G434" s="18">
        <f t="shared" si="105"/>
        <v>-1222543.32</v>
      </c>
      <c r="H434" s="18">
        <f t="shared" si="106"/>
        <v>-449991.54</v>
      </c>
      <c r="I434" s="19">
        <f t="shared" si="107"/>
        <v>-73.095237010485988</v>
      </c>
      <c r="J434" s="19">
        <f t="shared" si="108"/>
        <v>0</v>
      </c>
      <c r="K434" s="19">
        <f t="shared" si="109"/>
        <v>46.01912181592823</v>
      </c>
    </row>
    <row r="435" spans="1:11" x14ac:dyDescent="0.2">
      <c r="A435" s="24" t="s">
        <v>41</v>
      </c>
      <c r="B435" s="17" t="s">
        <v>42</v>
      </c>
      <c r="C435" s="18">
        <v>52101.13</v>
      </c>
      <c r="D435" s="18">
        <v>180000</v>
      </c>
      <c r="E435" s="18">
        <v>0</v>
      </c>
      <c r="F435" s="18">
        <v>46148.62</v>
      </c>
      <c r="G435" s="18">
        <f t="shared" si="105"/>
        <v>-5952.5099999999948</v>
      </c>
      <c r="H435" s="18">
        <f t="shared" si="106"/>
        <v>-46148.62</v>
      </c>
      <c r="I435" s="19">
        <f t="shared" si="107"/>
        <v>-11.424915352123833</v>
      </c>
      <c r="J435" s="19">
        <f t="shared" si="108"/>
        <v>0</v>
      </c>
      <c r="K435" s="19">
        <f t="shared" si="109"/>
        <v>25.638122222222226</v>
      </c>
    </row>
    <row r="436" spans="1:11" x14ac:dyDescent="0.2">
      <c r="A436" s="25" t="s">
        <v>43</v>
      </c>
      <c r="B436" s="17" t="s">
        <v>44</v>
      </c>
      <c r="C436" s="18">
        <v>2261.19</v>
      </c>
      <c r="D436" s="18">
        <v>0</v>
      </c>
      <c r="E436" s="18">
        <v>0</v>
      </c>
      <c r="F436" s="18">
        <v>138.84</v>
      </c>
      <c r="G436" s="18">
        <f t="shared" si="105"/>
        <v>-2122.35</v>
      </c>
      <c r="H436" s="18">
        <f t="shared" si="106"/>
        <v>-138.84</v>
      </c>
      <c r="I436" s="19">
        <f t="shared" si="107"/>
        <v>-93.859870245313303</v>
      </c>
      <c r="J436" s="19">
        <f t="shared" si="108"/>
        <v>0</v>
      </c>
      <c r="K436" s="19">
        <f t="shared" si="109"/>
        <v>0</v>
      </c>
    </row>
    <row r="437" spans="1:11" x14ac:dyDescent="0.2">
      <c r="A437" s="23" t="s">
        <v>45</v>
      </c>
      <c r="B437" s="17" t="s">
        <v>46</v>
      </c>
      <c r="C437" s="18">
        <v>22592706.690000001</v>
      </c>
      <c r="D437" s="18">
        <v>55783170</v>
      </c>
      <c r="E437" s="18">
        <v>18758799</v>
      </c>
      <c r="F437" s="18">
        <v>16932833.32</v>
      </c>
      <c r="G437" s="18">
        <f t="shared" si="105"/>
        <v>-5659873.370000001</v>
      </c>
      <c r="H437" s="18">
        <f t="shared" si="106"/>
        <v>1825965.6799999997</v>
      </c>
      <c r="I437" s="19">
        <f t="shared" si="107"/>
        <v>-25.05177200616329</v>
      </c>
      <c r="J437" s="19">
        <f t="shared" si="108"/>
        <v>90.266084305290548</v>
      </c>
      <c r="K437" s="19">
        <f t="shared" si="109"/>
        <v>30.35473480621485</v>
      </c>
    </row>
    <row r="438" spans="1:11" x14ac:dyDescent="0.2">
      <c r="A438" s="24" t="s">
        <v>47</v>
      </c>
      <c r="B438" s="17" t="s">
        <v>48</v>
      </c>
      <c r="C438" s="18">
        <v>22592706.690000001</v>
      </c>
      <c r="D438" s="18">
        <v>55783170</v>
      </c>
      <c r="E438" s="18">
        <v>18758799</v>
      </c>
      <c r="F438" s="18">
        <v>16932833.32</v>
      </c>
      <c r="G438" s="18">
        <f t="shared" si="105"/>
        <v>-5659873.370000001</v>
      </c>
      <c r="H438" s="18">
        <f t="shared" si="106"/>
        <v>1825965.6799999997</v>
      </c>
      <c r="I438" s="19">
        <f t="shared" si="107"/>
        <v>-25.05177200616329</v>
      </c>
      <c r="J438" s="19">
        <f t="shared" si="108"/>
        <v>90.266084305290548</v>
      </c>
      <c r="K438" s="19">
        <f t="shared" si="109"/>
        <v>30.35473480621485</v>
      </c>
    </row>
    <row r="439" spans="1:11" ht="25.5" x14ac:dyDescent="0.2">
      <c r="A439" s="23" t="s">
        <v>51</v>
      </c>
      <c r="B439" s="17" t="s">
        <v>52</v>
      </c>
      <c r="C439" s="18">
        <v>345.17</v>
      </c>
      <c r="D439" s="18">
        <v>568496</v>
      </c>
      <c r="E439" s="18">
        <v>158496</v>
      </c>
      <c r="F439" s="18">
        <v>111481.23</v>
      </c>
      <c r="G439" s="18">
        <f t="shared" si="105"/>
        <v>111136.06</v>
      </c>
      <c r="H439" s="18">
        <f t="shared" si="106"/>
        <v>47014.770000000004</v>
      </c>
      <c r="I439" s="19">
        <f t="shared" si="107"/>
        <v>32197.485297099978</v>
      </c>
      <c r="J439" s="19">
        <f t="shared" si="108"/>
        <v>70.336935947910348</v>
      </c>
      <c r="K439" s="19">
        <f t="shared" si="109"/>
        <v>19.60985301567645</v>
      </c>
    </row>
    <row r="440" spans="1:11" ht="51" x14ac:dyDescent="0.2">
      <c r="A440" s="24" t="s">
        <v>152</v>
      </c>
      <c r="B440" s="17" t="s">
        <v>153</v>
      </c>
      <c r="C440" s="18">
        <v>345.17</v>
      </c>
      <c r="D440" s="18">
        <v>568496</v>
      </c>
      <c r="E440" s="18">
        <v>158496</v>
      </c>
      <c r="F440" s="18">
        <v>111481.23</v>
      </c>
      <c r="G440" s="18">
        <f t="shared" si="105"/>
        <v>111136.06</v>
      </c>
      <c r="H440" s="18">
        <f t="shared" si="106"/>
        <v>47014.770000000004</v>
      </c>
      <c r="I440" s="19">
        <f t="shared" si="107"/>
        <v>32197.485297099978</v>
      </c>
      <c r="J440" s="19">
        <f t="shared" si="108"/>
        <v>70.336935947910348</v>
      </c>
      <c r="K440" s="19">
        <f t="shared" si="109"/>
        <v>19.60985301567645</v>
      </c>
    </row>
    <row r="441" spans="1:11" ht="38.25" x14ac:dyDescent="0.2">
      <c r="A441" s="25" t="s">
        <v>154</v>
      </c>
      <c r="B441" s="17" t="s">
        <v>155</v>
      </c>
      <c r="C441" s="18">
        <v>345.17</v>
      </c>
      <c r="D441" s="18">
        <v>0</v>
      </c>
      <c r="E441" s="18">
        <v>0</v>
      </c>
      <c r="F441" s="18">
        <v>0</v>
      </c>
      <c r="G441" s="18">
        <f t="shared" si="105"/>
        <v>-345.17</v>
      </c>
      <c r="H441" s="18">
        <f t="shared" si="106"/>
        <v>0</v>
      </c>
      <c r="I441" s="19">
        <f t="shared" si="107"/>
        <v>-100</v>
      </c>
      <c r="J441" s="19">
        <f t="shared" si="108"/>
        <v>0</v>
      </c>
      <c r="K441" s="19">
        <f t="shared" si="109"/>
        <v>0</v>
      </c>
    </row>
    <row r="442" spans="1:11" ht="63.75" x14ac:dyDescent="0.2">
      <c r="A442" s="25" t="s">
        <v>242</v>
      </c>
      <c r="B442" s="17" t="s">
        <v>243</v>
      </c>
      <c r="C442" s="18">
        <v>0</v>
      </c>
      <c r="D442" s="18">
        <v>568496</v>
      </c>
      <c r="E442" s="18">
        <v>158496</v>
      </c>
      <c r="F442" s="18">
        <v>111481.23</v>
      </c>
      <c r="G442" s="18">
        <f t="shared" si="105"/>
        <v>111481.23</v>
      </c>
      <c r="H442" s="18">
        <f t="shared" si="106"/>
        <v>47014.770000000004</v>
      </c>
      <c r="I442" s="19">
        <f t="shared" si="107"/>
        <v>0</v>
      </c>
      <c r="J442" s="19">
        <f t="shared" si="108"/>
        <v>70.336935947910348</v>
      </c>
      <c r="K442" s="19">
        <f t="shared" si="109"/>
        <v>19.60985301567645</v>
      </c>
    </row>
    <row r="443" spans="1:11" x14ac:dyDescent="0.2">
      <c r="A443" s="22" t="s">
        <v>59</v>
      </c>
      <c r="B443" s="17" t="s">
        <v>60</v>
      </c>
      <c r="C443" s="18">
        <v>2935361.14</v>
      </c>
      <c r="D443" s="18">
        <v>18217775</v>
      </c>
      <c r="E443" s="18">
        <v>3636198</v>
      </c>
      <c r="F443" s="18">
        <v>9114503.3699999992</v>
      </c>
      <c r="G443" s="18">
        <f t="shared" si="105"/>
        <v>6179142.2299999986</v>
      </c>
      <c r="H443" s="18">
        <f t="shared" si="106"/>
        <v>-5478305.3699999992</v>
      </c>
      <c r="I443" s="19">
        <f t="shared" si="107"/>
        <v>210.50705297543044</v>
      </c>
      <c r="J443" s="19">
        <f t="shared" si="108"/>
        <v>250.66026024985436</v>
      </c>
      <c r="K443" s="19">
        <f t="shared" si="109"/>
        <v>50.030826322094768</v>
      </c>
    </row>
    <row r="444" spans="1:11" x14ac:dyDescent="0.2">
      <c r="A444" s="23" t="s">
        <v>61</v>
      </c>
      <c r="B444" s="17" t="s">
        <v>62</v>
      </c>
      <c r="C444" s="18">
        <v>0</v>
      </c>
      <c r="D444" s="18">
        <v>20000</v>
      </c>
      <c r="E444" s="18">
        <v>0</v>
      </c>
      <c r="F444" s="18">
        <v>0</v>
      </c>
      <c r="G444" s="18">
        <f t="shared" si="105"/>
        <v>0</v>
      </c>
      <c r="H444" s="18">
        <f t="shared" si="106"/>
        <v>0</v>
      </c>
      <c r="I444" s="19">
        <f t="shared" si="107"/>
        <v>0</v>
      </c>
      <c r="J444" s="19">
        <f t="shared" si="108"/>
        <v>0</v>
      </c>
      <c r="K444" s="19">
        <f t="shared" si="109"/>
        <v>0</v>
      </c>
    </row>
    <row r="445" spans="1:11" x14ac:dyDescent="0.2">
      <c r="A445" s="23" t="s">
        <v>184</v>
      </c>
      <c r="B445" s="17" t="s">
        <v>185</v>
      </c>
      <c r="C445" s="18">
        <v>2935361.14</v>
      </c>
      <c r="D445" s="18">
        <v>18197775</v>
      </c>
      <c r="E445" s="18">
        <v>3636198</v>
      </c>
      <c r="F445" s="18">
        <v>9114503.3699999992</v>
      </c>
      <c r="G445" s="18">
        <f t="shared" si="105"/>
        <v>6179142.2299999986</v>
      </c>
      <c r="H445" s="18">
        <f t="shared" si="106"/>
        <v>-5478305.3699999992</v>
      </c>
      <c r="I445" s="19">
        <f t="shared" si="107"/>
        <v>210.50705297543044</v>
      </c>
      <c r="J445" s="19">
        <f t="shared" si="108"/>
        <v>250.66026024985436</v>
      </c>
      <c r="K445" s="19">
        <f t="shared" si="109"/>
        <v>50.085811974266079</v>
      </c>
    </row>
    <row r="446" spans="1:11" ht="51" x14ac:dyDescent="0.2">
      <c r="A446" s="24" t="s">
        <v>295</v>
      </c>
      <c r="B446" s="17" t="s">
        <v>296</v>
      </c>
      <c r="C446" s="18">
        <v>2935361.14</v>
      </c>
      <c r="D446" s="18">
        <v>18197775</v>
      </c>
      <c r="E446" s="18">
        <v>3636198</v>
      </c>
      <c r="F446" s="18">
        <v>9114503.3699999992</v>
      </c>
      <c r="G446" s="18">
        <f t="shared" si="105"/>
        <v>6179142.2299999986</v>
      </c>
      <c r="H446" s="18">
        <f t="shared" si="106"/>
        <v>-5478305.3699999992</v>
      </c>
      <c r="I446" s="19">
        <f t="shared" si="107"/>
        <v>210.50705297543044</v>
      </c>
      <c r="J446" s="19">
        <f t="shared" si="108"/>
        <v>250.66026024985436</v>
      </c>
      <c r="K446" s="19">
        <f t="shared" si="109"/>
        <v>50.085811974266079</v>
      </c>
    </row>
    <row r="447" spans="1:11" ht="38.25" x14ac:dyDescent="0.2">
      <c r="A447" s="25" t="s">
        <v>297</v>
      </c>
      <c r="B447" s="17" t="s">
        <v>298</v>
      </c>
      <c r="C447" s="18">
        <v>2935361.14</v>
      </c>
      <c r="D447" s="18">
        <v>18197775</v>
      </c>
      <c r="E447" s="18">
        <v>3636198</v>
      </c>
      <c r="F447" s="18">
        <v>9114503.3699999992</v>
      </c>
      <c r="G447" s="18">
        <f t="shared" si="105"/>
        <v>6179142.2299999986</v>
      </c>
      <c r="H447" s="18">
        <f t="shared" si="106"/>
        <v>-5478305.3699999992</v>
      </c>
      <c r="I447" s="19">
        <f t="shared" si="107"/>
        <v>210.50705297543044</v>
      </c>
      <c r="J447" s="19">
        <f t="shared" si="108"/>
        <v>250.66026024985436</v>
      </c>
      <c r="K447" s="19">
        <f t="shared" si="109"/>
        <v>50.085811974266079</v>
      </c>
    </row>
    <row r="448" spans="1:11" x14ac:dyDescent="0.2">
      <c r="A448" s="16"/>
      <c r="B448" s="17" t="s">
        <v>63</v>
      </c>
      <c r="C448" s="18">
        <v>53328388.009999998</v>
      </c>
      <c r="D448" s="18">
        <v>0</v>
      </c>
      <c r="E448" s="18">
        <v>0</v>
      </c>
      <c r="F448" s="18">
        <v>49072318.920000002</v>
      </c>
      <c r="G448" s="18">
        <f t="shared" si="105"/>
        <v>-4256069.0899999961</v>
      </c>
      <c r="H448" s="18">
        <f t="shared" si="106"/>
        <v>-49072318.920000002</v>
      </c>
      <c r="I448" s="19">
        <f t="shared" si="107"/>
        <v>-7.9808695683843069</v>
      </c>
      <c r="J448" s="19">
        <f t="shared" si="108"/>
        <v>0</v>
      </c>
      <c r="K448" s="19">
        <f t="shared" si="109"/>
        <v>0</v>
      </c>
    </row>
    <row r="449" spans="1:11" x14ac:dyDescent="0.2">
      <c r="A449" s="16" t="s">
        <v>64</v>
      </c>
      <c r="B449" s="17" t="s">
        <v>65</v>
      </c>
      <c r="C449" s="18">
        <v>-53328388.009999998</v>
      </c>
      <c r="D449" s="18">
        <v>0</v>
      </c>
      <c r="E449" s="18">
        <v>0</v>
      </c>
      <c r="F449" s="18">
        <v>-49072318.920000002</v>
      </c>
      <c r="G449" s="18">
        <f t="shared" si="105"/>
        <v>4256069.0899999961</v>
      </c>
      <c r="H449" s="18">
        <f t="shared" si="106"/>
        <v>49072318.920000002</v>
      </c>
      <c r="I449" s="19">
        <f t="shared" si="107"/>
        <v>-7.9808695683843069</v>
      </c>
      <c r="J449" s="19">
        <f t="shared" si="108"/>
        <v>0</v>
      </c>
      <c r="K449" s="19">
        <f t="shared" si="109"/>
        <v>0</v>
      </c>
    </row>
    <row r="450" spans="1:11" x14ac:dyDescent="0.2">
      <c r="A450" s="22" t="s">
        <v>66</v>
      </c>
      <c r="B450" s="17" t="s">
        <v>67</v>
      </c>
      <c r="C450" s="18">
        <v>-53328388.009999998</v>
      </c>
      <c r="D450" s="18">
        <v>0</v>
      </c>
      <c r="E450" s="18">
        <v>0</v>
      </c>
      <c r="F450" s="18">
        <v>-49072318.920000002</v>
      </c>
      <c r="G450" s="18">
        <f t="shared" si="105"/>
        <v>4256069.0899999961</v>
      </c>
      <c r="H450" s="18">
        <f t="shared" si="106"/>
        <v>49072318.920000002</v>
      </c>
      <c r="I450" s="19">
        <f t="shared" si="107"/>
        <v>-7.9808695683843069</v>
      </c>
      <c r="J450" s="19">
        <f t="shared" si="108"/>
        <v>0</v>
      </c>
      <c r="K450" s="19">
        <f t="shared" si="109"/>
        <v>0</v>
      </c>
    </row>
    <row r="451" spans="1:11" ht="25.5" x14ac:dyDescent="0.2">
      <c r="A451" s="39" t="s">
        <v>343</v>
      </c>
      <c r="B451" s="28" t="s">
        <v>344</v>
      </c>
      <c r="C451" s="29"/>
      <c r="D451" s="29"/>
      <c r="E451" s="29"/>
      <c r="F451" s="29"/>
      <c r="G451" s="29"/>
      <c r="H451" s="29"/>
      <c r="I451" s="30"/>
      <c r="J451" s="30"/>
      <c r="K451" s="30"/>
    </row>
    <row r="452" spans="1:11" x14ac:dyDescent="0.2">
      <c r="A452" s="16" t="s">
        <v>25</v>
      </c>
      <c r="B452" s="17" t="s">
        <v>26</v>
      </c>
      <c r="C452" s="18">
        <v>76082001</v>
      </c>
      <c r="D452" s="18">
        <v>74549441</v>
      </c>
      <c r="E452" s="18">
        <v>22553493</v>
      </c>
      <c r="F452" s="18">
        <v>74549441</v>
      </c>
      <c r="G452" s="18">
        <f t="shared" ref="G452:G469" si="110">F452-C452</f>
        <v>-1532560</v>
      </c>
      <c r="H452" s="18">
        <f t="shared" ref="H452:H469" si="111">E452-F452</f>
        <v>-51995948</v>
      </c>
      <c r="I452" s="19">
        <f t="shared" ref="I452:I469" si="112">IF(ISERROR(F452/C452),0,F452/C452*100-100)</f>
        <v>-2.0143529085151215</v>
      </c>
      <c r="J452" s="19">
        <f t="shared" ref="J452:J469" si="113">IF(ISERROR(F452/E452),0,F452/E452*100)</f>
        <v>330.54498919524349</v>
      </c>
      <c r="K452" s="19">
        <f t="shared" ref="K452:K469" si="114">IF(ISERROR(F452/D452),0,F452/D452*100)</f>
        <v>100</v>
      </c>
    </row>
    <row r="453" spans="1:11" x14ac:dyDescent="0.2">
      <c r="A453" s="22" t="s">
        <v>29</v>
      </c>
      <c r="B453" s="17" t="s">
        <v>30</v>
      </c>
      <c r="C453" s="18">
        <v>76082001</v>
      </c>
      <c r="D453" s="18">
        <v>74549441</v>
      </c>
      <c r="E453" s="18">
        <v>22553493</v>
      </c>
      <c r="F453" s="18">
        <v>74549441</v>
      </c>
      <c r="G453" s="18">
        <f t="shared" si="110"/>
        <v>-1532560</v>
      </c>
      <c r="H453" s="18">
        <f t="shared" si="111"/>
        <v>-51995948</v>
      </c>
      <c r="I453" s="19">
        <f t="shared" si="112"/>
        <v>-2.0143529085151215</v>
      </c>
      <c r="J453" s="19">
        <f t="shared" si="113"/>
        <v>330.54498919524349</v>
      </c>
      <c r="K453" s="19">
        <f t="shared" si="114"/>
        <v>100</v>
      </c>
    </row>
    <row r="454" spans="1:11" x14ac:dyDescent="0.2">
      <c r="A454" s="23" t="s">
        <v>31</v>
      </c>
      <c r="B454" s="17" t="s">
        <v>32</v>
      </c>
      <c r="C454" s="18">
        <v>76082001</v>
      </c>
      <c r="D454" s="18">
        <v>74549441</v>
      </c>
      <c r="E454" s="18">
        <v>22553493</v>
      </c>
      <c r="F454" s="18">
        <v>74549441</v>
      </c>
      <c r="G454" s="18">
        <f t="shared" si="110"/>
        <v>-1532560</v>
      </c>
      <c r="H454" s="18">
        <f t="shared" si="111"/>
        <v>-51995948</v>
      </c>
      <c r="I454" s="19">
        <f t="shared" si="112"/>
        <v>-2.0143529085151215</v>
      </c>
      <c r="J454" s="19">
        <f t="shared" si="113"/>
        <v>330.54498919524349</v>
      </c>
      <c r="K454" s="19">
        <f t="shared" si="114"/>
        <v>100</v>
      </c>
    </row>
    <row r="455" spans="1:11" x14ac:dyDescent="0.2">
      <c r="A455" s="16" t="s">
        <v>33</v>
      </c>
      <c r="B455" s="17" t="s">
        <v>34</v>
      </c>
      <c r="C455" s="18">
        <v>25528413</v>
      </c>
      <c r="D455" s="18">
        <v>74549441</v>
      </c>
      <c r="E455" s="18">
        <v>22553493</v>
      </c>
      <c r="F455" s="18">
        <v>26158817.920000002</v>
      </c>
      <c r="G455" s="18">
        <f t="shared" si="110"/>
        <v>630404.92000000179</v>
      </c>
      <c r="H455" s="18">
        <f t="shared" si="111"/>
        <v>-3605324.9200000018</v>
      </c>
      <c r="I455" s="19">
        <f t="shared" si="112"/>
        <v>2.4694246367762815</v>
      </c>
      <c r="J455" s="19">
        <f t="shared" si="113"/>
        <v>115.98566093509331</v>
      </c>
      <c r="K455" s="19">
        <f t="shared" si="114"/>
        <v>35.089220749488916</v>
      </c>
    </row>
    <row r="456" spans="1:11" x14ac:dyDescent="0.2">
      <c r="A456" s="22" t="s">
        <v>35</v>
      </c>
      <c r="B456" s="17" t="s">
        <v>36</v>
      </c>
      <c r="C456" s="18">
        <v>22593051.859999999</v>
      </c>
      <c r="D456" s="18">
        <v>56351666</v>
      </c>
      <c r="E456" s="18">
        <v>18917295</v>
      </c>
      <c r="F456" s="18">
        <v>17044314.550000001</v>
      </c>
      <c r="G456" s="18">
        <f t="shared" si="110"/>
        <v>-5548737.3099999987</v>
      </c>
      <c r="H456" s="18">
        <f t="shared" si="111"/>
        <v>1872980.4499999993</v>
      </c>
      <c r="I456" s="19">
        <f t="shared" si="112"/>
        <v>-24.559485563894938</v>
      </c>
      <c r="J456" s="19">
        <f t="shared" si="113"/>
        <v>90.099110628660185</v>
      </c>
      <c r="K456" s="19">
        <f t="shared" si="114"/>
        <v>30.246336550191792</v>
      </c>
    </row>
    <row r="457" spans="1:11" x14ac:dyDescent="0.2">
      <c r="A457" s="23" t="s">
        <v>45</v>
      </c>
      <c r="B457" s="17" t="s">
        <v>46</v>
      </c>
      <c r="C457" s="18">
        <v>22592706.690000001</v>
      </c>
      <c r="D457" s="18">
        <v>55783170</v>
      </c>
      <c r="E457" s="18">
        <v>18758799</v>
      </c>
      <c r="F457" s="18">
        <v>16932833.32</v>
      </c>
      <c r="G457" s="18">
        <f t="shared" si="110"/>
        <v>-5659873.370000001</v>
      </c>
      <c r="H457" s="18">
        <f t="shared" si="111"/>
        <v>1825965.6799999997</v>
      </c>
      <c r="I457" s="19">
        <f t="shared" si="112"/>
        <v>-25.05177200616329</v>
      </c>
      <c r="J457" s="19">
        <f t="shared" si="113"/>
        <v>90.266084305290548</v>
      </c>
      <c r="K457" s="19">
        <f t="shared" si="114"/>
        <v>30.35473480621485</v>
      </c>
    </row>
    <row r="458" spans="1:11" x14ac:dyDescent="0.2">
      <c r="A458" s="24" t="s">
        <v>47</v>
      </c>
      <c r="B458" s="17" t="s">
        <v>48</v>
      </c>
      <c r="C458" s="18">
        <v>22592706.690000001</v>
      </c>
      <c r="D458" s="18">
        <v>55783170</v>
      </c>
      <c r="E458" s="18">
        <v>18758799</v>
      </c>
      <c r="F458" s="18">
        <v>16932833.32</v>
      </c>
      <c r="G458" s="18">
        <f t="shared" si="110"/>
        <v>-5659873.370000001</v>
      </c>
      <c r="H458" s="18">
        <f t="shared" si="111"/>
        <v>1825965.6799999997</v>
      </c>
      <c r="I458" s="19">
        <f t="shared" si="112"/>
        <v>-25.05177200616329</v>
      </c>
      <c r="J458" s="19">
        <f t="shared" si="113"/>
        <v>90.266084305290548</v>
      </c>
      <c r="K458" s="19">
        <f t="shared" si="114"/>
        <v>30.35473480621485</v>
      </c>
    </row>
    <row r="459" spans="1:11" ht="25.5" x14ac:dyDescent="0.2">
      <c r="A459" s="23" t="s">
        <v>51</v>
      </c>
      <c r="B459" s="17" t="s">
        <v>52</v>
      </c>
      <c r="C459" s="18">
        <v>345.17</v>
      </c>
      <c r="D459" s="18">
        <v>568496</v>
      </c>
      <c r="E459" s="18">
        <v>158496</v>
      </c>
      <c r="F459" s="18">
        <v>111481.23</v>
      </c>
      <c r="G459" s="18">
        <f t="shared" si="110"/>
        <v>111136.06</v>
      </c>
      <c r="H459" s="18">
        <f t="shared" si="111"/>
        <v>47014.770000000004</v>
      </c>
      <c r="I459" s="19">
        <f t="shared" si="112"/>
        <v>32197.485297099978</v>
      </c>
      <c r="J459" s="19">
        <f t="shared" si="113"/>
        <v>70.336935947910348</v>
      </c>
      <c r="K459" s="19">
        <f t="shared" si="114"/>
        <v>19.60985301567645</v>
      </c>
    </row>
    <row r="460" spans="1:11" ht="51" x14ac:dyDescent="0.2">
      <c r="A460" s="24" t="s">
        <v>152</v>
      </c>
      <c r="B460" s="17" t="s">
        <v>153</v>
      </c>
      <c r="C460" s="18">
        <v>345.17</v>
      </c>
      <c r="D460" s="18">
        <v>568496</v>
      </c>
      <c r="E460" s="18">
        <v>158496</v>
      </c>
      <c r="F460" s="18">
        <v>111481.23</v>
      </c>
      <c r="G460" s="18">
        <f t="shared" si="110"/>
        <v>111136.06</v>
      </c>
      <c r="H460" s="18">
        <f t="shared" si="111"/>
        <v>47014.770000000004</v>
      </c>
      <c r="I460" s="19">
        <f t="shared" si="112"/>
        <v>32197.485297099978</v>
      </c>
      <c r="J460" s="19">
        <f t="shared" si="113"/>
        <v>70.336935947910348</v>
      </c>
      <c r="K460" s="19">
        <f t="shared" si="114"/>
        <v>19.60985301567645</v>
      </c>
    </row>
    <row r="461" spans="1:11" ht="38.25" x14ac:dyDescent="0.2">
      <c r="A461" s="25" t="s">
        <v>154</v>
      </c>
      <c r="B461" s="17" t="s">
        <v>155</v>
      </c>
      <c r="C461" s="18">
        <v>345.17</v>
      </c>
      <c r="D461" s="18">
        <v>0</v>
      </c>
      <c r="E461" s="18">
        <v>0</v>
      </c>
      <c r="F461" s="18">
        <v>0</v>
      </c>
      <c r="G461" s="18">
        <f t="shared" si="110"/>
        <v>-345.17</v>
      </c>
      <c r="H461" s="18">
        <f t="shared" si="111"/>
        <v>0</v>
      </c>
      <c r="I461" s="19">
        <f t="shared" si="112"/>
        <v>-100</v>
      </c>
      <c r="J461" s="19">
        <f t="shared" si="113"/>
        <v>0</v>
      </c>
      <c r="K461" s="19">
        <f t="shared" si="114"/>
        <v>0</v>
      </c>
    </row>
    <row r="462" spans="1:11" ht="63.75" x14ac:dyDescent="0.2">
      <c r="A462" s="25" t="s">
        <v>242</v>
      </c>
      <c r="B462" s="17" t="s">
        <v>243</v>
      </c>
      <c r="C462" s="18">
        <v>0</v>
      </c>
      <c r="D462" s="18">
        <v>568496</v>
      </c>
      <c r="E462" s="18">
        <v>158496</v>
      </c>
      <c r="F462" s="18">
        <v>111481.23</v>
      </c>
      <c r="G462" s="18">
        <f t="shared" si="110"/>
        <v>111481.23</v>
      </c>
      <c r="H462" s="18">
        <f t="shared" si="111"/>
        <v>47014.770000000004</v>
      </c>
      <c r="I462" s="19">
        <f t="shared" si="112"/>
        <v>0</v>
      </c>
      <c r="J462" s="19">
        <f t="shared" si="113"/>
        <v>70.336935947910348</v>
      </c>
      <c r="K462" s="19">
        <f t="shared" si="114"/>
        <v>19.60985301567645</v>
      </c>
    </row>
    <row r="463" spans="1:11" x14ac:dyDescent="0.2">
      <c r="A463" s="22" t="s">
        <v>59</v>
      </c>
      <c r="B463" s="17" t="s">
        <v>60</v>
      </c>
      <c r="C463" s="18">
        <v>2935361.14</v>
      </c>
      <c r="D463" s="18">
        <v>18197775</v>
      </c>
      <c r="E463" s="18">
        <v>3636198</v>
      </c>
      <c r="F463" s="18">
        <v>9114503.3699999992</v>
      </c>
      <c r="G463" s="18">
        <f t="shared" si="110"/>
        <v>6179142.2299999986</v>
      </c>
      <c r="H463" s="18">
        <f t="shared" si="111"/>
        <v>-5478305.3699999992</v>
      </c>
      <c r="I463" s="19">
        <f t="shared" si="112"/>
        <v>210.50705297543044</v>
      </c>
      <c r="J463" s="19">
        <f t="shared" si="113"/>
        <v>250.66026024985436</v>
      </c>
      <c r="K463" s="19">
        <f t="shared" si="114"/>
        <v>50.085811974266079</v>
      </c>
    </row>
    <row r="464" spans="1:11" x14ac:dyDescent="0.2">
      <c r="A464" s="23" t="s">
        <v>184</v>
      </c>
      <c r="B464" s="17" t="s">
        <v>185</v>
      </c>
      <c r="C464" s="18">
        <v>2935361.14</v>
      </c>
      <c r="D464" s="18">
        <v>18197775</v>
      </c>
      <c r="E464" s="18">
        <v>3636198</v>
      </c>
      <c r="F464" s="18">
        <v>9114503.3699999992</v>
      </c>
      <c r="G464" s="18">
        <f t="shared" si="110"/>
        <v>6179142.2299999986</v>
      </c>
      <c r="H464" s="18">
        <f t="shared" si="111"/>
        <v>-5478305.3699999992</v>
      </c>
      <c r="I464" s="19">
        <f t="shared" si="112"/>
        <v>210.50705297543044</v>
      </c>
      <c r="J464" s="19">
        <f t="shared" si="113"/>
        <v>250.66026024985436</v>
      </c>
      <c r="K464" s="19">
        <f t="shared" si="114"/>
        <v>50.085811974266079</v>
      </c>
    </row>
    <row r="465" spans="1:11" ht="51" x14ac:dyDescent="0.2">
      <c r="A465" s="24" t="s">
        <v>295</v>
      </c>
      <c r="B465" s="17" t="s">
        <v>296</v>
      </c>
      <c r="C465" s="18">
        <v>2935361.14</v>
      </c>
      <c r="D465" s="18">
        <v>18197775</v>
      </c>
      <c r="E465" s="18">
        <v>3636198</v>
      </c>
      <c r="F465" s="18">
        <v>9114503.3699999992</v>
      </c>
      <c r="G465" s="18">
        <f t="shared" si="110"/>
        <v>6179142.2299999986</v>
      </c>
      <c r="H465" s="18">
        <f t="shared" si="111"/>
        <v>-5478305.3699999992</v>
      </c>
      <c r="I465" s="19">
        <f t="shared" si="112"/>
        <v>210.50705297543044</v>
      </c>
      <c r="J465" s="19">
        <f t="shared" si="113"/>
        <v>250.66026024985436</v>
      </c>
      <c r="K465" s="19">
        <f t="shared" si="114"/>
        <v>50.085811974266079</v>
      </c>
    </row>
    <row r="466" spans="1:11" ht="38.25" x14ac:dyDescent="0.2">
      <c r="A466" s="25" t="s">
        <v>297</v>
      </c>
      <c r="B466" s="17" t="s">
        <v>298</v>
      </c>
      <c r="C466" s="18">
        <v>2935361.14</v>
      </c>
      <c r="D466" s="18">
        <v>18197775</v>
      </c>
      <c r="E466" s="18">
        <v>3636198</v>
      </c>
      <c r="F466" s="18">
        <v>9114503.3699999992</v>
      </c>
      <c r="G466" s="18">
        <f t="shared" si="110"/>
        <v>6179142.2299999986</v>
      </c>
      <c r="H466" s="18">
        <f t="shared" si="111"/>
        <v>-5478305.3699999992</v>
      </c>
      <c r="I466" s="19">
        <f t="shared" si="112"/>
        <v>210.50705297543044</v>
      </c>
      <c r="J466" s="19">
        <f t="shared" si="113"/>
        <v>250.66026024985436</v>
      </c>
      <c r="K466" s="19">
        <f t="shared" si="114"/>
        <v>50.085811974266079</v>
      </c>
    </row>
    <row r="467" spans="1:11" x14ac:dyDescent="0.2">
      <c r="A467" s="16"/>
      <c r="B467" s="17" t="s">
        <v>63</v>
      </c>
      <c r="C467" s="18">
        <v>50553588</v>
      </c>
      <c r="D467" s="18">
        <v>0</v>
      </c>
      <c r="E467" s="18">
        <v>0</v>
      </c>
      <c r="F467" s="18">
        <v>48390623.079999998</v>
      </c>
      <c r="G467" s="18">
        <f t="shared" si="110"/>
        <v>-2162964.9200000018</v>
      </c>
      <c r="H467" s="18">
        <f t="shared" si="111"/>
        <v>-48390623.079999998</v>
      </c>
      <c r="I467" s="19">
        <f t="shared" si="112"/>
        <v>-4.2785586653117491</v>
      </c>
      <c r="J467" s="19">
        <f t="shared" si="113"/>
        <v>0</v>
      </c>
      <c r="K467" s="19">
        <f t="shared" si="114"/>
        <v>0</v>
      </c>
    </row>
    <row r="468" spans="1:11" x14ac:dyDescent="0.2">
      <c r="A468" s="16" t="s">
        <v>64</v>
      </c>
      <c r="B468" s="17" t="s">
        <v>65</v>
      </c>
      <c r="C468" s="18">
        <v>-50553588</v>
      </c>
      <c r="D468" s="18">
        <v>0</v>
      </c>
      <c r="E468" s="18">
        <v>0</v>
      </c>
      <c r="F468" s="18">
        <v>-48390623.079999998</v>
      </c>
      <c r="G468" s="18">
        <f t="shared" si="110"/>
        <v>2162964.9200000018</v>
      </c>
      <c r="H468" s="18">
        <f t="shared" si="111"/>
        <v>48390623.079999998</v>
      </c>
      <c r="I468" s="19">
        <f t="shared" si="112"/>
        <v>-4.2785586653117491</v>
      </c>
      <c r="J468" s="19">
        <f t="shared" si="113"/>
        <v>0</v>
      </c>
      <c r="K468" s="19">
        <f t="shared" si="114"/>
        <v>0</v>
      </c>
    </row>
    <row r="469" spans="1:11" x14ac:dyDescent="0.2">
      <c r="A469" s="22" t="s">
        <v>66</v>
      </c>
      <c r="B469" s="17" t="s">
        <v>67</v>
      </c>
      <c r="C469" s="18">
        <v>-50553588</v>
      </c>
      <c r="D469" s="18">
        <v>0</v>
      </c>
      <c r="E469" s="18">
        <v>0</v>
      </c>
      <c r="F469" s="18">
        <v>-48390623.079999998</v>
      </c>
      <c r="G469" s="18">
        <f t="shared" si="110"/>
        <v>2162964.9200000018</v>
      </c>
      <c r="H469" s="18">
        <f t="shared" si="111"/>
        <v>48390623.079999998</v>
      </c>
      <c r="I469" s="19">
        <f t="shared" si="112"/>
        <v>-4.2785586653117491</v>
      </c>
      <c r="J469" s="19">
        <f t="shared" si="113"/>
        <v>0</v>
      </c>
      <c r="K469" s="19">
        <f t="shared" si="114"/>
        <v>0</v>
      </c>
    </row>
    <row r="470" spans="1:11" ht="25.5" x14ac:dyDescent="0.2">
      <c r="A470" s="39" t="s">
        <v>345</v>
      </c>
      <c r="B470" s="28" t="s">
        <v>346</v>
      </c>
      <c r="C470" s="29"/>
      <c r="D470" s="29"/>
      <c r="E470" s="29"/>
      <c r="F470" s="29"/>
      <c r="G470" s="29"/>
      <c r="H470" s="29"/>
      <c r="I470" s="30"/>
      <c r="J470" s="30"/>
      <c r="K470" s="30"/>
    </row>
    <row r="471" spans="1:11" x14ac:dyDescent="0.2">
      <c r="A471" s="16" t="s">
        <v>25</v>
      </c>
      <c r="B471" s="17" t="s">
        <v>26</v>
      </c>
      <c r="C471" s="18">
        <v>4499436</v>
      </c>
      <c r="D471" s="18">
        <v>1177836</v>
      </c>
      <c r="E471" s="18">
        <v>0</v>
      </c>
      <c r="F471" s="18">
        <v>1177836</v>
      </c>
      <c r="G471" s="18">
        <f t="shared" ref="G471:G484" si="115">F471-C471</f>
        <v>-3321600</v>
      </c>
      <c r="H471" s="18">
        <f t="shared" ref="H471:H484" si="116">E471-F471</f>
        <v>-1177836</v>
      </c>
      <c r="I471" s="19">
        <f t="shared" ref="I471:I484" si="117">IF(ISERROR(F471/C471),0,F471/C471*100-100)</f>
        <v>-73.822585764082433</v>
      </c>
      <c r="J471" s="19">
        <f t="shared" ref="J471:J484" si="118">IF(ISERROR(F471/E471),0,F471/E471*100)</f>
        <v>0</v>
      </c>
      <c r="K471" s="19">
        <f t="shared" ref="K471:K484" si="119">IF(ISERROR(F471/D471),0,F471/D471*100)</f>
        <v>100</v>
      </c>
    </row>
    <row r="472" spans="1:11" x14ac:dyDescent="0.2">
      <c r="A472" s="22" t="s">
        <v>29</v>
      </c>
      <c r="B472" s="17" t="s">
        <v>30</v>
      </c>
      <c r="C472" s="18">
        <v>4499436</v>
      </c>
      <c r="D472" s="18">
        <v>1177836</v>
      </c>
      <c r="E472" s="18">
        <v>0</v>
      </c>
      <c r="F472" s="18">
        <v>1177836</v>
      </c>
      <c r="G472" s="18">
        <f t="shared" si="115"/>
        <v>-3321600</v>
      </c>
      <c r="H472" s="18">
        <f t="shared" si="116"/>
        <v>-1177836</v>
      </c>
      <c r="I472" s="19">
        <f t="shared" si="117"/>
        <v>-73.822585764082433</v>
      </c>
      <c r="J472" s="19">
        <f t="shared" si="118"/>
        <v>0</v>
      </c>
      <c r="K472" s="19">
        <f t="shared" si="119"/>
        <v>100</v>
      </c>
    </row>
    <row r="473" spans="1:11" x14ac:dyDescent="0.2">
      <c r="A473" s="23" t="s">
        <v>31</v>
      </c>
      <c r="B473" s="17" t="s">
        <v>32</v>
      </c>
      <c r="C473" s="18">
        <v>4499436</v>
      </c>
      <c r="D473" s="18">
        <v>1177836</v>
      </c>
      <c r="E473" s="18">
        <v>0</v>
      </c>
      <c r="F473" s="18">
        <v>1177836</v>
      </c>
      <c r="G473" s="18">
        <f t="shared" si="115"/>
        <v>-3321600</v>
      </c>
      <c r="H473" s="18">
        <f t="shared" si="116"/>
        <v>-1177836</v>
      </c>
      <c r="I473" s="19">
        <f t="shared" si="117"/>
        <v>-73.822585764082433</v>
      </c>
      <c r="J473" s="19">
        <f t="shared" si="118"/>
        <v>0</v>
      </c>
      <c r="K473" s="19">
        <f t="shared" si="119"/>
        <v>100</v>
      </c>
    </row>
    <row r="474" spans="1:11" x14ac:dyDescent="0.2">
      <c r="A474" s="16" t="s">
        <v>33</v>
      </c>
      <c r="B474" s="17" t="s">
        <v>34</v>
      </c>
      <c r="C474" s="18">
        <v>1724635.99</v>
      </c>
      <c r="D474" s="18">
        <v>1177836</v>
      </c>
      <c r="E474" s="18">
        <v>0</v>
      </c>
      <c r="F474" s="18">
        <v>496140.16</v>
      </c>
      <c r="G474" s="18">
        <f t="shared" si="115"/>
        <v>-1228495.83</v>
      </c>
      <c r="H474" s="18">
        <f t="shared" si="116"/>
        <v>-496140.16</v>
      </c>
      <c r="I474" s="19">
        <f t="shared" si="117"/>
        <v>-71.232181000699171</v>
      </c>
      <c r="J474" s="19">
        <f t="shared" si="118"/>
        <v>0</v>
      </c>
      <c r="K474" s="19">
        <f t="shared" si="119"/>
        <v>42.123025616469519</v>
      </c>
    </row>
    <row r="475" spans="1:11" x14ac:dyDescent="0.2">
      <c r="A475" s="22" t="s">
        <v>35</v>
      </c>
      <c r="B475" s="17" t="s">
        <v>36</v>
      </c>
      <c r="C475" s="18">
        <v>1724635.99</v>
      </c>
      <c r="D475" s="18">
        <v>1157836</v>
      </c>
      <c r="E475" s="18">
        <v>0</v>
      </c>
      <c r="F475" s="18">
        <v>496140.16</v>
      </c>
      <c r="G475" s="18">
        <f t="shared" si="115"/>
        <v>-1228495.83</v>
      </c>
      <c r="H475" s="18">
        <f t="shared" si="116"/>
        <v>-496140.16</v>
      </c>
      <c r="I475" s="19">
        <f t="shared" si="117"/>
        <v>-71.232181000699171</v>
      </c>
      <c r="J475" s="19">
        <f t="shared" si="118"/>
        <v>0</v>
      </c>
      <c r="K475" s="19">
        <f t="shared" si="119"/>
        <v>42.85064205984267</v>
      </c>
    </row>
    <row r="476" spans="1:11" x14ac:dyDescent="0.2">
      <c r="A476" s="23" t="s">
        <v>37</v>
      </c>
      <c r="B476" s="17" t="s">
        <v>38</v>
      </c>
      <c r="C476" s="18">
        <v>1724635.99</v>
      </c>
      <c r="D476" s="18">
        <v>1157836</v>
      </c>
      <c r="E476" s="18">
        <v>0</v>
      </c>
      <c r="F476" s="18">
        <v>496140.16</v>
      </c>
      <c r="G476" s="18">
        <f t="shared" si="115"/>
        <v>-1228495.83</v>
      </c>
      <c r="H476" s="18">
        <f t="shared" si="116"/>
        <v>-496140.16</v>
      </c>
      <c r="I476" s="19">
        <f t="shared" si="117"/>
        <v>-71.232181000699171</v>
      </c>
      <c r="J476" s="19">
        <f t="shared" si="118"/>
        <v>0</v>
      </c>
      <c r="K476" s="19">
        <f t="shared" si="119"/>
        <v>42.85064205984267</v>
      </c>
    </row>
    <row r="477" spans="1:11" x14ac:dyDescent="0.2">
      <c r="A477" s="24" t="s">
        <v>39</v>
      </c>
      <c r="B477" s="17" t="s">
        <v>40</v>
      </c>
      <c r="C477" s="18">
        <v>1672534.86</v>
      </c>
      <c r="D477" s="18">
        <v>977836</v>
      </c>
      <c r="E477" s="18">
        <v>0</v>
      </c>
      <c r="F477" s="18">
        <v>449991.54</v>
      </c>
      <c r="G477" s="18">
        <f t="shared" si="115"/>
        <v>-1222543.32</v>
      </c>
      <c r="H477" s="18">
        <f t="shared" si="116"/>
        <v>-449991.54</v>
      </c>
      <c r="I477" s="19">
        <f t="shared" si="117"/>
        <v>-73.095237010485988</v>
      </c>
      <c r="J477" s="19">
        <f t="shared" si="118"/>
        <v>0</v>
      </c>
      <c r="K477" s="19">
        <f t="shared" si="119"/>
        <v>46.01912181592823</v>
      </c>
    </row>
    <row r="478" spans="1:11" x14ac:dyDescent="0.2">
      <c r="A478" s="24" t="s">
        <v>41</v>
      </c>
      <c r="B478" s="17" t="s">
        <v>42</v>
      </c>
      <c r="C478" s="18">
        <v>52101.13</v>
      </c>
      <c r="D478" s="18">
        <v>180000</v>
      </c>
      <c r="E478" s="18">
        <v>0</v>
      </c>
      <c r="F478" s="18">
        <v>46148.62</v>
      </c>
      <c r="G478" s="18">
        <f t="shared" si="115"/>
        <v>-5952.5099999999948</v>
      </c>
      <c r="H478" s="18">
        <f t="shared" si="116"/>
        <v>-46148.62</v>
      </c>
      <c r="I478" s="19">
        <f t="shared" si="117"/>
        <v>-11.424915352123833</v>
      </c>
      <c r="J478" s="19">
        <f t="shared" si="118"/>
        <v>0</v>
      </c>
      <c r="K478" s="19">
        <f t="shared" si="119"/>
        <v>25.638122222222226</v>
      </c>
    </row>
    <row r="479" spans="1:11" x14ac:dyDescent="0.2">
      <c r="A479" s="25" t="s">
        <v>43</v>
      </c>
      <c r="B479" s="17" t="s">
        <v>44</v>
      </c>
      <c r="C479" s="18">
        <v>2261.19</v>
      </c>
      <c r="D479" s="18">
        <v>0</v>
      </c>
      <c r="E479" s="18">
        <v>0</v>
      </c>
      <c r="F479" s="18">
        <v>138.84</v>
      </c>
      <c r="G479" s="18">
        <f t="shared" si="115"/>
        <v>-2122.35</v>
      </c>
      <c r="H479" s="18">
        <f t="shared" si="116"/>
        <v>-138.84</v>
      </c>
      <c r="I479" s="19">
        <f t="shared" si="117"/>
        <v>-93.859870245313303</v>
      </c>
      <c r="J479" s="19">
        <f t="shared" si="118"/>
        <v>0</v>
      </c>
      <c r="K479" s="19">
        <f t="shared" si="119"/>
        <v>0</v>
      </c>
    </row>
    <row r="480" spans="1:11" x14ac:dyDescent="0.2">
      <c r="A480" s="22" t="s">
        <v>59</v>
      </c>
      <c r="B480" s="17" t="s">
        <v>60</v>
      </c>
      <c r="C480" s="18">
        <v>0</v>
      </c>
      <c r="D480" s="18">
        <v>20000</v>
      </c>
      <c r="E480" s="18">
        <v>0</v>
      </c>
      <c r="F480" s="18">
        <v>0</v>
      </c>
      <c r="G480" s="18">
        <f t="shared" si="115"/>
        <v>0</v>
      </c>
      <c r="H480" s="18">
        <f t="shared" si="116"/>
        <v>0</v>
      </c>
      <c r="I480" s="19">
        <f t="shared" si="117"/>
        <v>0</v>
      </c>
      <c r="J480" s="19">
        <f t="shared" si="118"/>
        <v>0</v>
      </c>
      <c r="K480" s="19">
        <f t="shared" si="119"/>
        <v>0</v>
      </c>
    </row>
    <row r="481" spans="1:11" x14ac:dyDescent="0.2">
      <c r="A481" s="23" t="s">
        <v>61</v>
      </c>
      <c r="B481" s="17" t="s">
        <v>62</v>
      </c>
      <c r="C481" s="18">
        <v>0</v>
      </c>
      <c r="D481" s="18">
        <v>20000</v>
      </c>
      <c r="E481" s="18">
        <v>0</v>
      </c>
      <c r="F481" s="18">
        <v>0</v>
      </c>
      <c r="G481" s="18">
        <f t="shared" si="115"/>
        <v>0</v>
      </c>
      <c r="H481" s="18">
        <f t="shared" si="116"/>
        <v>0</v>
      </c>
      <c r="I481" s="19">
        <f t="shared" si="117"/>
        <v>0</v>
      </c>
      <c r="J481" s="19">
        <f t="shared" si="118"/>
        <v>0</v>
      </c>
      <c r="K481" s="19">
        <f t="shared" si="119"/>
        <v>0</v>
      </c>
    </row>
    <row r="482" spans="1:11" x14ac:dyDescent="0.2">
      <c r="A482" s="16"/>
      <c r="B482" s="17" t="s">
        <v>63</v>
      </c>
      <c r="C482" s="18">
        <v>2774800.01</v>
      </c>
      <c r="D482" s="18">
        <v>0</v>
      </c>
      <c r="E482" s="18">
        <v>0</v>
      </c>
      <c r="F482" s="18">
        <v>681695.84</v>
      </c>
      <c r="G482" s="18">
        <f t="shared" si="115"/>
        <v>-2093104.17</v>
      </c>
      <c r="H482" s="18">
        <f t="shared" si="116"/>
        <v>-681695.84</v>
      </c>
      <c r="I482" s="19">
        <f t="shared" si="117"/>
        <v>-75.432613610232764</v>
      </c>
      <c r="J482" s="19">
        <f t="shared" si="118"/>
        <v>0</v>
      </c>
      <c r="K482" s="19">
        <f t="shared" si="119"/>
        <v>0</v>
      </c>
    </row>
    <row r="483" spans="1:11" x14ac:dyDescent="0.2">
      <c r="A483" s="16" t="s">
        <v>64</v>
      </c>
      <c r="B483" s="17" t="s">
        <v>65</v>
      </c>
      <c r="C483" s="18">
        <v>-2774800.01</v>
      </c>
      <c r="D483" s="18">
        <v>0</v>
      </c>
      <c r="E483" s="18">
        <v>0</v>
      </c>
      <c r="F483" s="18">
        <v>-681695.84</v>
      </c>
      <c r="G483" s="18">
        <f t="shared" si="115"/>
        <v>2093104.17</v>
      </c>
      <c r="H483" s="18">
        <f t="shared" si="116"/>
        <v>681695.84</v>
      </c>
      <c r="I483" s="19">
        <f t="shared" si="117"/>
        <v>-75.432613610232764</v>
      </c>
      <c r="J483" s="19">
        <f t="shared" si="118"/>
        <v>0</v>
      </c>
      <c r="K483" s="19">
        <f t="shared" si="119"/>
        <v>0</v>
      </c>
    </row>
    <row r="484" spans="1:11" x14ac:dyDescent="0.2">
      <c r="A484" s="22" t="s">
        <v>66</v>
      </c>
      <c r="B484" s="17" t="s">
        <v>67</v>
      </c>
      <c r="C484" s="18">
        <v>-2774800.01</v>
      </c>
      <c r="D484" s="18">
        <v>0</v>
      </c>
      <c r="E484" s="18">
        <v>0</v>
      </c>
      <c r="F484" s="18">
        <v>-681695.84</v>
      </c>
      <c r="G484" s="18">
        <f t="shared" si="115"/>
        <v>2093104.17</v>
      </c>
      <c r="H484" s="18">
        <f t="shared" si="116"/>
        <v>681695.84</v>
      </c>
      <c r="I484" s="19">
        <f t="shared" si="117"/>
        <v>-75.432613610232764</v>
      </c>
      <c r="J484" s="19">
        <f t="shared" si="118"/>
        <v>0</v>
      </c>
      <c r="K484" s="19">
        <f t="shared" si="119"/>
        <v>0</v>
      </c>
    </row>
    <row r="485" spans="1:11" ht="25.5" x14ac:dyDescent="0.2">
      <c r="A485" s="27" t="s">
        <v>110</v>
      </c>
      <c r="B485" s="28" t="s">
        <v>111</v>
      </c>
      <c r="C485" s="29"/>
      <c r="D485" s="29"/>
      <c r="E485" s="29"/>
      <c r="F485" s="29"/>
      <c r="G485" s="29"/>
      <c r="H485" s="29"/>
      <c r="I485" s="30"/>
      <c r="J485" s="30"/>
      <c r="K485" s="30"/>
    </row>
    <row r="486" spans="1:11" x14ac:dyDescent="0.2">
      <c r="A486" s="16" t="s">
        <v>25</v>
      </c>
      <c r="B486" s="17" t="s">
        <v>26</v>
      </c>
      <c r="C486" s="18">
        <v>296834161</v>
      </c>
      <c r="D486" s="18">
        <v>252530439</v>
      </c>
      <c r="E486" s="18">
        <v>76546426</v>
      </c>
      <c r="F486" s="18">
        <v>252599150.41</v>
      </c>
      <c r="G486" s="18">
        <f t="shared" ref="G486:G513" si="120">F486-C486</f>
        <v>-44235010.590000004</v>
      </c>
      <c r="H486" s="18">
        <f t="shared" ref="H486:H513" si="121">E486-F486</f>
        <v>-176052724.41</v>
      </c>
      <c r="I486" s="19">
        <f t="shared" ref="I486:I513" si="122">IF(ISERROR(F486/C486),0,F486/C486*100-100)</f>
        <v>-14.90226409284476</v>
      </c>
      <c r="J486" s="19">
        <f t="shared" ref="J486:J513" si="123">IF(ISERROR(F486/E486),0,F486/E486*100)</f>
        <v>329.9947020517979</v>
      </c>
      <c r="K486" s="19">
        <f t="shared" ref="K486:K513" si="124">IF(ISERROR(F486/D486),0,F486/D486*100)</f>
        <v>100.02720915952629</v>
      </c>
    </row>
    <row r="487" spans="1:11" x14ac:dyDescent="0.2">
      <c r="A487" s="22" t="s">
        <v>90</v>
      </c>
      <c r="B487" s="17" t="s">
        <v>91</v>
      </c>
      <c r="C487" s="18">
        <v>0</v>
      </c>
      <c r="D487" s="18">
        <v>0</v>
      </c>
      <c r="E487" s="18">
        <v>0</v>
      </c>
      <c r="F487" s="18">
        <v>68711.41</v>
      </c>
      <c r="G487" s="18">
        <f t="shared" si="120"/>
        <v>68711.41</v>
      </c>
      <c r="H487" s="18">
        <f t="shared" si="121"/>
        <v>-68711.41</v>
      </c>
      <c r="I487" s="19">
        <f t="shared" si="122"/>
        <v>0</v>
      </c>
      <c r="J487" s="19">
        <f t="shared" si="123"/>
        <v>0</v>
      </c>
      <c r="K487" s="19">
        <f t="shared" si="124"/>
        <v>0</v>
      </c>
    </row>
    <row r="488" spans="1:11" x14ac:dyDescent="0.2">
      <c r="A488" s="23" t="s">
        <v>287</v>
      </c>
      <c r="B488" s="17" t="s">
        <v>288</v>
      </c>
      <c r="C488" s="18">
        <v>0</v>
      </c>
      <c r="D488" s="18">
        <v>0</v>
      </c>
      <c r="E488" s="18">
        <v>0</v>
      </c>
      <c r="F488" s="18">
        <v>68711.41</v>
      </c>
      <c r="G488" s="18">
        <f t="shared" si="120"/>
        <v>68711.41</v>
      </c>
      <c r="H488" s="18">
        <f t="shared" si="121"/>
        <v>-68711.41</v>
      </c>
      <c r="I488" s="19">
        <f t="shared" si="122"/>
        <v>0</v>
      </c>
      <c r="J488" s="19">
        <f t="shared" si="123"/>
        <v>0</v>
      </c>
      <c r="K488" s="19">
        <f t="shared" si="124"/>
        <v>0</v>
      </c>
    </row>
    <row r="489" spans="1:11" x14ac:dyDescent="0.2">
      <c r="A489" s="24" t="s">
        <v>289</v>
      </c>
      <c r="B489" s="17" t="s">
        <v>290</v>
      </c>
      <c r="C489" s="18">
        <v>0</v>
      </c>
      <c r="D489" s="18">
        <v>0</v>
      </c>
      <c r="E489" s="18">
        <v>0</v>
      </c>
      <c r="F489" s="18">
        <v>68711.41</v>
      </c>
      <c r="G489" s="18">
        <f t="shared" si="120"/>
        <v>68711.41</v>
      </c>
      <c r="H489" s="18">
        <f t="shared" si="121"/>
        <v>-68711.41</v>
      </c>
      <c r="I489" s="19">
        <f t="shared" si="122"/>
        <v>0</v>
      </c>
      <c r="J489" s="19">
        <f t="shared" si="123"/>
        <v>0</v>
      </c>
      <c r="K489" s="19">
        <f t="shared" si="124"/>
        <v>0</v>
      </c>
    </row>
    <row r="490" spans="1:11" ht="51" x14ac:dyDescent="0.2">
      <c r="A490" s="25" t="s">
        <v>291</v>
      </c>
      <c r="B490" s="17" t="s">
        <v>292</v>
      </c>
      <c r="C490" s="18">
        <v>0</v>
      </c>
      <c r="D490" s="18">
        <v>0</v>
      </c>
      <c r="E490" s="18">
        <v>0</v>
      </c>
      <c r="F490" s="18">
        <v>68711.41</v>
      </c>
      <c r="G490" s="18">
        <f t="shared" si="120"/>
        <v>68711.41</v>
      </c>
      <c r="H490" s="18">
        <f t="shared" si="121"/>
        <v>-68711.41</v>
      </c>
      <c r="I490" s="19">
        <f t="shared" si="122"/>
        <v>0</v>
      </c>
      <c r="J490" s="19">
        <f t="shared" si="123"/>
        <v>0</v>
      </c>
      <c r="K490" s="19">
        <f t="shared" si="124"/>
        <v>0</v>
      </c>
    </row>
    <row r="491" spans="1:11" x14ac:dyDescent="0.2">
      <c r="A491" s="22" t="s">
        <v>29</v>
      </c>
      <c r="B491" s="17" t="s">
        <v>30</v>
      </c>
      <c r="C491" s="18">
        <v>296834161</v>
      </c>
      <c r="D491" s="18">
        <v>252530439</v>
      </c>
      <c r="E491" s="18">
        <v>76546426</v>
      </c>
      <c r="F491" s="18">
        <v>252530439</v>
      </c>
      <c r="G491" s="18">
        <f t="shared" si="120"/>
        <v>-44303722</v>
      </c>
      <c r="H491" s="18">
        <f t="shared" si="121"/>
        <v>-175984013</v>
      </c>
      <c r="I491" s="19">
        <f t="shared" si="122"/>
        <v>-14.925412173162911</v>
      </c>
      <c r="J491" s="19">
        <f t="shared" si="123"/>
        <v>329.90493769101641</v>
      </c>
      <c r="K491" s="19">
        <f t="shared" si="124"/>
        <v>100</v>
      </c>
    </row>
    <row r="492" spans="1:11" x14ac:dyDescent="0.2">
      <c r="A492" s="23" t="s">
        <v>31</v>
      </c>
      <c r="B492" s="17" t="s">
        <v>32</v>
      </c>
      <c r="C492" s="18">
        <v>296834161</v>
      </c>
      <c r="D492" s="18">
        <v>252530439</v>
      </c>
      <c r="E492" s="18">
        <v>76546426</v>
      </c>
      <c r="F492" s="18">
        <v>252530439</v>
      </c>
      <c r="G492" s="18">
        <f t="shared" si="120"/>
        <v>-44303722</v>
      </c>
      <c r="H492" s="18">
        <f t="shared" si="121"/>
        <v>-175984013</v>
      </c>
      <c r="I492" s="19">
        <f t="shared" si="122"/>
        <v>-14.925412173162911</v>
      </c>
      <c r="J492" s="19">
        <f t="shared" si="123"/>
        <v>329.90493769101641</v>
      </c>
      <c r="K492" s="19">
        <f t="shared" si="124"/>
        <v>100</v>
      </c>
    </row>
    <row r="493" spans="1:11" x14ac:dyDescent="0.2">
      <c r="A493" s="16" t="s">
        <v>33</v>
      </c>
      <c r="B493" s="17" t="s">
        <v>34</v>
      </c>
      <c r="C493" s="18">
        <v>64829896.270000003</v>
      </c>
      <c r="D493" s="18">
        <v>252530439</v>
      </c>
      <c r="E493" s="18">
        <v>76546426</v>
      </c>
      <c r="F493" s="18">
        <v>58524033.07</v>
      </c>
      <c r="G493" s="18">
        <f t="shared" si="120"/>
        <v>-6305863.200000003</v>
      </c>
      <c r="H493" s="18">
        <f t="shared" si="121"/>
        <v>18022392.93</v>
      </c>
      <c r="I493" s="19">
        <f t="shared" si="122"/>
        <v>-9.7267828005426509</v>
      </c>
      <c r="J493" s="19">
        <f t="shared" si="123"/>
        <v>76.455604955350893</v>
      </c>
      <c r="K493" s="19">
        <f t="shared" si="124"/>
        <v>23.175041116528529</v>
      </c>
    </row>
    <row r="494" spans="1:11" x14ac:dyDescent="0.2">
      <c r="A494" s="22" t="s">
        <v>35</v>
      </c>
      <c r="B494" s="17" t="s">
        <v>36</v>
      </c>
      <c r="C494" s="18">
        <v>35245408.68</v>
      </c>
      <c r="D494" s="18">
        <v>167235297</v>
      </c>
      <c r="E494" s="18">
        <v>45105588</v>
      </c>
      <c r="F494" s="18">
        <v>36582856.640000001</v>
      </c>
      <c r="G494" s="18">
        <f t="shared" si="120"/>
        <v>1337447.9600000009</v>
      </c>
      <c r="H494" s="18">
        <f t="shared" si="121"/>
        <v>8522731.3599999994</v>
      </c>
      <c r="I494" s="19">
        <f t="shared" si="122"/>
        <v>3.794672866877363</v>
      </c>
      <c r="J494" s="19">
        <f t="shared" si="123"/>
        <v>81.104932364477762</v>
      </c>
      <c r="K494" s="19">
        <f t="shared" si="124"/>
        <v>21.875080976475918</v>
      </c>
    </row>
    <row r="495" spans="1:11" x14ac:dyDescent="0.2">
      <c r="A495" s="23" t="s">
        <v>37</v>
      </c>
      <c r="B495" s="17" t="s">
        <v>38</v>
      </c>
      <c r="C495" s="18">
        <v>869886.87</v>
      </c>
      <c r="D495" s="18">
        <v>69963</v>
      </c>
      <c r="E495" s="18">
        <v>54963</v>
      </c>
      <c r="F495" s="18">
        <v>28.63</v>
      </c>
      <c r="G495" s="18">
        <f t="shared" si="120"/>
        <v>-869858.24</v>
      </c>
      <c r="H495" s="18">
        <f t="shared" si="121"/>
        <v>54934.37</v>
      </c>
      <c r="I495" s="19">
        <f t="shared" si="122"/>
        <v>-99.996708767428572</v>
      </c>
      <c r="J495" s="19">
        <f t="shared" si="123"/>
        <v>5.2089587540709206E-2</v>
      </c>
      <c r="K495" s="19">
        <f t="shared" si="124"/>
        <v>4.0921630004430914E-2</v>
      </c>
    </row>
    <row r="496" spans="1:11" x14ac:dyDescent="0.2">
      <c r="A496" s="24" t="s">
        <v>39</v>
      </c>
      <c r="B496" s="17" t="s">
        <v>40</v>
      </c>
      <c r="C496" s="18">
        <v>539313.86</v>
      </c>
      <c r="D496" s="18">
        <v>0</v>
      </c>
      <c r="E496" s="18">
        <v>0</v>
      </c>
      <c r="F496" s="18">
        <v>0</v>
      </c>
      <c r="G496" s="18">
        <f t="shared" si="120"/>
        <v>-539313.86</v>
      </c>
      <c r="H496" s="18">
        <f t="shared" si="121"/>
        <v>0</v>
      </c>
      <c r="I496" s="19">
        <f t="shared" si="122"/>
        <v>-100</v>
      </c>
      <c r="J496" s="19">
        <f t="shared" si="123"/>
        <v>0</v>
      </c>
      <c r="K496" s="19">
        <f t="shared" si="124"/>
        <v>0</v>
      </c>
    </row>
    <row r="497" spans="1:11" x14ac:dyDescent="0.2">
      <c r="A497" s="24" t="s">
        <v>41</v>
      </c>
      <c r="B497" s="17" t="s">
        <v>42</v>
      </c>
      <c r="C497" s="18">
        <v>330573.01</v>
      </c>
      <c r="D497" s="18">
        <v>69963</v>
      </c>
      <c r="E497" s="18">
        <v>54963</v>
      </c>
      <c r="F497" s="18">
        <v>28.63</v>
      </c>
      <c r="G497" s="18">
        <f t="shared" si="120"/>
        <v>-330544.38</v>
      </c>
      <c r="H497" s="18">
        <f t="shared" si="121"/>
        <v>54934.37</v>
      </c>
      <c r="I497" s="19">
        <f t="shared" si="122"/>
        <v>-99.9913392808445</v>
      </c>
      <c r="J497" s="19">
        <f t="shared" si="123"/>
        <v>5.2089587540709206E-2</v>
      </c>
      <c r="K497" s="19">
        <f t="shared" si="124"/>
        <v>4.0921630004430914E-2</v>
      </c>
    </row>
    <row r="498" spans="1:11" x14ac:dyDescent="0.2">
      <c r="A498" s="25" t="s">
        <v>43</v>
      </c>
      <c r="B498" s="17" t="s">
        <v>44</v>
      </c>
      <c r="C498" s="18">
        <v>1011.36</v>
      </c>
      <c r="D498" s="18">
        <v>0</v>
      </c>
      <c r="E498" s="18">
        <v>0</v>
      </c>
      <c r="F498" s="18">
        <v>0</v>
      </c>
      <c r="G498" s="18">
        <f t="shared" si="120"/>
        <v>-1011.36</v>
      </c>
      <c r="H498" s="18">
        <f t="shared" si="121"/>
        <v>0</v>
      </c>
      <c r="I498" s="19">
        <f t="shared" si="122"/>
        <v>-100</v>
      </c>
      <c r="J498" s="19">
        <f t="shared" si="123"/>
        <v>0</v>
      </c>
      <c r="K498" s="19">
        <f t="shared" si="124"/>
        <v>0</v>
      </c>
    </row>
    <row r="499" spans="1:11" x14ac:dyDescent="0.2">
      <c r="A499" s="23" t="s">
        <v>45</v>
      </c>
      <c r="B499" s="17" t="s">
        <v>46</v>
      </c>
      <c r="C499" s="18">
        <v>28847178.539999999</v>
      </c>
      <c r="D499" s="18">
        <v>150269433</v>
      </c>
      <c r="E499" s="18">
        <v>40301047</v>
      </c>
      <c r="F499" s="18">
        <v>30751464.66</v>
      </c>
      <c r="G499" s="18">
        <f t="shared" si="120"/>
        <v>1904286.120000001</v>
      </c>
      <c r="H499" s="18">
        <f t="shared" si="121"/>
        <v>9549582.3399999999</v>
      </c>
      <c r="I499" s="19">
        <f t="shared" si="122"/>
        <v>6.6012907201981079</v>
      </c>
      <c r="J499" s="19">
        <f t="shared" si="123"/>
        <v>76.304381521403158</v>
      </c>
      <c r="K499" s="19">
        <f t="shared" si="124"/>
        <v>20.46421820198124</v>
      </c>
    </row>
    <row r="500" spans="1:11" x14ac:dyDescent="0.2">
      <c r="A500" s="24" t="s">
        <v>47</v>
      </c>
      <c r="B500" s="17" t="s">
        <v>48</v>
      </c>
      <c r="C500" s="18">
        <v>28847178.539999999</v>
      </c>
      <c r="D500" s="18">
        <v>150269433</v>
      </c>
      <c r="E500" s="18">
        <v>40301047</v>
      </c>
      <c r="F500" s="18">
        <v>30751464.66</v>
      </c>
      <c r="G500" s="18">
        <f t="shared" si="120"/>
        <v>1904286.120000001</v>
      </c>
      <c r="H500" s="18">
        <f t="shared" si="121"/>
        <v>9549582.3399999999</v>
      </c>
      <c r="I500" s="19">
        <f t="shared" si="122"/>
        <v>6.6012907201981079</v>
      </c>
      <c r="J500" s="19">
        <f t="shared" si="123"/>
        <v>76.304381521403158</v>
      </c>
      <c r="K500" s="19">
        <f t="shared" si="124"/>
        <v>20.46421820198124</v>
      </c>
    </row>
    <row r="501" spans="1:11" ht="25.5" x14ac:dyDescent="0.2">
      <c r="A501" s="23" t="s">
        <v>51</v>
      </c>
      <c r="B501" s="17" t="s">
        <v>52</v>
      </c>
      <c r="C501" s="18">
        <v>5528343.2699999996</v>
      </c>
      <c r="D501" s="18">
        <v>16895901</v>
      </c>
      <c r="E501" s="18">
        <v>4749578</v>
      </c>
      <c r="F501" s="18">
        <v>5831363.3499999996</v>
      </c>
      <c r="G501" s="18">
        <f t="shared" si="120"/>
        <v>303020.08000000007</v>
      </c>
      <c r="H501" s="18">
        <f t="shared" si="121"/>
        <v>-1081785.3499999996</v>
      </c>
      <c r="I501" s="19">
        <f t="shared" si="122"/>
        <v>5.4812095631681075</v>
      </c>
      <c r="J501" s="19">
        <f t="shared" si="123"/>
        <v>122.77645192899243</v>
      </c>
      <c r="K501" s="19">
        <f t="shared" si="124"/>
        <v>34.513479630355313</v>
      </c>
    </row>
    <row r="502" spans="1:11" ht="51" x14ac:dyDescent="0.2">
      <c r="A502" s="24" t="s">
        <v>152</v>
      </c>
      <c r="B502" s="17" t="s">
        <v>153</v>
      </c>
      <c r="C502" s="18">
        <v>5528343.2699999996</v>
      </c>
      <c r="D502" s="18">
        <v>16895901</v>
      </c>
      <c r="E502" s="18">
        <v>4749578</v>
      </c>
      <c r="F502" s="18">
        <v>5831363.3499999996</v>
      </c>
      <c r="G502" s="18">
        <f t="shared" si="120"/>
        <v>303020.08000000007</v>
      </c>
      <c r="H502" s="18">
        <f t="shared" si="121"/>
        <v>-1081785.3499999996</v>
      </c>
      <c r="I502" s="19">
        <f t="shared" si="122"/>
        <v>5.4812095631681075</v>
      </c>
      <c r="J502" s="19">
        <f t="shared" si="123"/>
        <v>122.77645192899243</v>
      </c>
      <c r="K502" s="19">
        <f t="shared" si="124"/>
        <v>34.513479630355313</v>
      </c>
    </row>
    <row r="503" spans="1:11" ht="38.25" x14ac:dyDescent="0.2">
      <c r="A503" s="25" t="s">
        <v>154</v>
      </c>
      <c r="B503" s="17" t="s">
        <v>155</v>
      </c>
      <c r="C503" s="18">
        <v>725915.18</v>
      </c>
      <c r="D503" s="18">
        <v>1437509</v>
      </c>
      <c r="E503" s="18">
        <v>354856</v>
      </c>
      <c r="F503" s="18">
        <v>249557.67</v>
      </c>
      <c r="G503" s="18">
        <f t="shared" si="120"/>
        <v>-476357.51</v>
      </c>
      <c r="H503" s="18">
        <f t="shared" si="121"/>
        <v>105298.32999999999</v>
      </c>
      <c r="I503" s="19">
        <f t="shared" si="122"/>
        <v>-65.621648799244014</v>
      </c>
      <c r="J503" s="19">
        <f t="shared" si="123"/>
        <v>70.326462001487926</v>
      </c>
      <c r="K503" s="19">
        <f t="shared" si="124"/>
        <v>17.36042487386166</v>
      </c>
    </row>
    <row r="504" spans="1:11" ht="63.75" x14ac:dyDescent="0.2">
      <c r="A504" s="25" t="s">
        <v>242</v>
      </c>
      <c r="B504" s="17" t="s">
        <v>243</v>
      </c>
      <c r="C504" s="18">
        <v>4802428.09</v>
      </c>
      <c r="D504" s="18">
        <v>15458392</v>
      </c>
      <c r="E504" s="18">
        <v>4394722</v>
      </c>
      <c r="F504" s="18">
        <v>5581805.6799999997</v>
      </c>
      <c r="G504" s="18">
        <f t="shared" si="120"/>
        <v>779377.58999999985</v>
      </c>
      <c r="H504" s="18">
        <f t="shared" si="121"/>
        <v>-1187083.6799999997</v>
      </c>
      <c r="I504" s="19">
        <f t="shared" si="122"/>
        <v>16.228823740700719</v>
      </c>
      <c r="J504" s="19">
        <f t="shared" si="123"/>
        <v>127.01157615885602</v>
      </c>
      <c r="K504" s="19">
        <f t="shared" si="124"/>
        <v>36.108578951808177</v>
      </c>
    </row>
    <row r="505" spans="1:11" x14ac:dyDescent="0.2">
      <c r="A505" s="22" t="s">
        <v>59</v>
      </c>
      <c r="B505" s="17" t="s">
        <v>60</v>
      </c>
      <c r="C505" s="18">
        <v>29584487.59</v>
      </c>
      <c r="D505" s="18">
        <v>85295142</v>
      </c>
      <c r="E505" s="18">
        <v>31440838</v>
      </c>
      <c r="F505" s="18">
        <v>21941176.43</v>
      </c>
      <c r="G505" s="18">
        <f t="shared" si="120"/>
        <v>-7643311.1600000001</v>
      </c>
      <c r="H505" s="18">
        <f t="shared" si="121"/>
        <v>9499661.5700000003</v>
      </c>
      <c r="I505" s="19">
        <f t="shared" si="122"/>
        <v>-25.835536737785361</v>
      </c>
      <c r="J505" s="19">
        <f t="shared" si="123"/>
        <v>69.785596777032467</v>
      </c>
      <c r="K505" s="19">
        <f t="shared" si="124"/>
        <v>25.723828949132884</v>
      </c>
    </row>
    <row r="506" spans="1:11" x14ac:dyDescent="0.2">
      <c r="A506" s="23" t="s">
        <v>61</v>
      </c>
      <c r="B506" s="17" t="s">
        <v>62</v>
      </c>
      <c r="C506" s="18">
        <v>340207.37</v>
      </c>
      <c r="D506" s="18">
        <v>2294215</v>
      </c>
      <c r="E506" s="18">
        <v>331594</v>
      </c>
      <c r="F506" s="18">
        <v>437088.3</v>
      </c>
      <c r="G506" s="18">
        <f t="shared" si="120"/>
        <v>96880.93</v>
      </c>
      <c r="H506" s="18">
        <f t="shared" si="121"/>
        <v>-105494.29999999999</v>
      </c>
      <c r="I506" s="19">
        <f t="shared" si="122"/>
        <v>28.47702270529885</v>
      </c>
      <c r="J506" s="19">
        <f t="shared" si="123"/>
        <v>131.81429700175516</v>
      </c>
      <c r="K506" s="19">
        <f t="shared" si="124"/>
        <v>19.051758444609593</v>
      </c>
    </row>
    <row r="507" spans="1:11" x14ac:dyDescent="0.2">
      <c r="A507" s="23" t="s">
        <v>184</v>
      </c>
      <c r="B507" s="17" t="s">
        <v>185</v>
      </c>
      <c r="C507" s="18">
        <v>29244280.219999999</v>
      </c>
      <c r="D507" s="18">
        <v>83000927</v>
      </c>
      <c r="E507" s="18">
        <v>31109244</v>
      </c>
      <c r="F507" s="18">
        <v>21504088.129999999</v>
      </c>
      <c r="G507" s="18">
        <f t="shared" si="120"/>
        <v>-7740192.0899999999</v>
      </c>
      <c r="H507" s="18">
        <f t="shared" si="121"/>
        <v>9605155.870000001</v>
      </c>
      <c r="I507" s="19">
        <f t="shared" si="122"/>
        <v>-26.467370821821518</v>
      </c>
      <c r="J507" s="19">
        <f t="shared" si="123"/>
        <v>69.124431728395592</v>
      </c>
      <c r="K507" s="19">
        <f t="shared" si="124"/>
        <v>25.90825055484019</v>
      </c>
    </row>
    <row r="508" spans="1:11" ht="51" x14ac:dyDescent="0.2">
      <c r="A508" s="24" t="s">
        <v>295</v>
      </c>
      <c r="B508" s="17" t="s">
        <v>296</v>
      </c>
      <c r="C508" s="18">
        <v>29244280.219999999</v>
      </c>
      <c r="D508" s="18">
        <v>83000927</v>
      </c>
      <c r="E508" s="18">
        <v>31109244</v>
      </c>
      <c r="F508" s="18">
        <v>21504088.129999999</v>
      </c>
      <c r="G508" s="18">
        <f t="shared" si="120"/>
        <v>-7740192.0899999999</v>
      </c>
      <c r="H508" s="18">
        <f t="shared" si="121"/>
        <v>9605155.870000001</v>
      </c>
      <c r="I508" s="19">
        <f t="shared" si="122"/>
        <v>-26.467370821821518</v>
      </c>
      <c r="J508" s="19">
        <f t="shared" si="123"/>
        <v>69.124431728395592</v>
      </c>
      <c r="K508" s="19">
        <f t="shared" si="124"/>
        <v>25.90825055484019</v>
      </c>
    </row>
    <row r="509" spans="1:11" ht="38.25" x14ac:dyDescent="0.2">
      <c r="A509" s="25" t="s">
        <v>297</v>
      </c>
      <c r="B509" s="17" t="s">
        <v>298</v>
      </c>
      <c r="C509" s="18">
        <v>24354666.780000001</v>
      </c>
      <c r="D509" s="18">
        <v>69738150</v>
      </c>
      <c r="E509" s="18">
        <v>24430700</v>
      </c>
      <c r="F509" s="18">
        <v>17233664.34</v>
      </c>
      <c r="G509" s="18">
        <f t="shared" si="120"/>
        <v>-7121002.4400000013</v>
      </c>
      <c r="H509" s="18">
        <f t="shared" si="121"/>
        <v>7197035.6600000001</v>
      </c>
      <c r="I509" s="19">
        <f t="shared" si="122"/>
        <v>-29.238759471953657</v>
      </c>
      <c r="J509" s="19">
        <f t="shared" si="123"/>
        <v>70.541017408424651</v>
      </c>
      <c r="K509" s="19">
        <f t="shared" si="124"/>
        <v>24.711960870771595</v>
      </c>
    </row>
    <row r="510" spans="1:11" ht="63.75" x14ac:dyDescent="0.2">
      <c r="A510" s="25" t="s">
        <v>299</v>
      </c>
      <c r="B510" s="17" t="s">
        <v>300</v>
      </c>
      <c r="C510" s="18">
        <v>4889613.4400000004</v>
      </c>
      <c r="D510" s="18">
        <v>13262777</v>
      </c>
      <c r="E510" s="18">
        <v>6678544</v>
      </c>
      <c r="F510" s="18">
        <v>4270423.79</v>
      </c>
      <c r="G510" s="18">
        <f t="shared" si="120"/>
        <v>-619189.65000000037</v>
      </c>
      <c r="H510" s="18">
        <f t="shared" si="121"/>
        <v>2408120.21</v>
      </c>
      <c r="I510" s="19">
        <f t="shared" si="122"/>
        <v>-12.663366084006839</v>
      </c>
      <c r="J510" s="19">
        <f t="shared" si="123"/>
        <v>63.942437004233255</v>
      </c>
      <c r="K510" s="19">
        <f t="shared" si="124"/>
        <v>32.198564373057017</v>
      </c>
    </row>
    <row r="511" spans="1:11" x14ac:dyDescent="0.2">
      <c r="A511" s="16"/>
      <c r="B511" s="17" t="s">
        <v>63</v>
      </c>
      <c r="C511" s="18">
        <v>232004264.72999999</v>
      </c>
      <c r="D511" s="18">
        <v>0</v>
      </c>
      <c r="E511" s="18">
        <v>0</v>
      </c>
      <c r="F511" s="18">
        <v>194075117.34</v>
      </c>
      <c r="G511" s="18">
        <f t="shared" si="120"/>
        <v>-37929147.389999986</v>
      </c>
      <c r="H511" s="18">
        <f t="shared" si="121"/>
        <v>-194075117.34</v>
      </c>
      <c r="I511" s="19">
        <f t="shared" si="122"/>
        <v>-16.348469901680843</v>
      </c>
      <c r="J511" s="19">
        <f t="shared" si="123"/>
        <v>0</v>
      </c>
      <c r="K511" s="19">
        <f t="shared" si="124"/>
        <v>0</v>
      </c>
    </row>
    <row r="512" spans="1:11" x14ac:dyDescent="0.2">
      <c r="A512" s="16" t="s">
        <v>64</v>
      </c>
      <c r="B512" s="17" t="s">
        <v>65</v>
      </c>
      <c r="C512" s="18">
        <v>-232004264.72999999</v>
      </c>
      <c r="D512" s="18">
        <v>0</v>
      </c>
      <c r="E512" s="18">
        <v>0</v>
      </c>
      <c r="F512" s="18">
        <v>-194075117.34</v>
      </c>
      <c r="G512" s="18">
        <f t="shared" si="120"/>
        <v>37929147.389999986</v>
      </c>
      <c r="H512" s="18">
        <f t="shared" si="121"/>
        <v>194075117.34</v>
      </c>
      <c r="I512" s="19">
        <f t="shared" si="122"/>
        <v>-16.348469901680843</v>
      </c>
      <c r="J512" s="19">
        <f t="shared" si="123"/>
        <v>0</v>
      </c>
      <c r="K512" s="19">
        <f t="shared" si="124"/>
        <v>0</v>
      </c>
    </row>
    <row r="513" spans="1:11" x14ac:dyDescent="0.2">
      <c r="A513" s="22" t="s">
        <v>66</v>
      </c>
      <c r="B513" s="17" t="s">
        <v>67</v>
      </c>
      <c r="C513" s="18">
        <v>-232004264.72999999</v>
      </c>
      <c r="D513" s="18">
        <v>0</v>
      </c>
      <c r="E513" s="18">
        <v>0</v>
      </c>
      <c r="F513" s="18">
        <v>-194075117.34</v>
      </c>
      <c r="G513" s="18">
        <f t="shared" si="120"/>
        <v>37929147.389999986</v>
      </c>
      <c r="H513" s="18">
        <f t="shared" si="121"/>
        <v>194075117.34</v>
      </c>
      <c r="I513" s="19">
        <f t="shared" si="122"/>
        <v>-16.348469901680843</v>
      </c>
      <c r="J513" s="19">
        <f t="shared" si="123"/>
        <v>0</v>
      </c>
      <c r="K513" s="19">
        <f t="shared" si="124"/>
        <v>0</v>
      </c>
    </row>
    <row r="514" spans="1:11" ht="38.25" x14ac:dyDescent="0.2">
      <c r="A514" s="39" t="s">
        <v>347</v>
      </c>
      <c r="B514" s="28" t="s">
        <v>348</v>
      </c>
      <c r="C514" s="29"/>
      <c r="D514" s="29"/>
      <c r="E514" s="29"/>
      <c r="F514" s="29"/>
      <c r="G514" s="29"/>
      <c r="H514" s="29"/>
      <c r="I514" s="30"/>
      <c r="J514" s="30"/>
      <c r="K514" s="30"/>
    </row>
    <row r="515" spans="1:11" x14ac:dyDescent="0.2">
      <c r="A515" s="16" t="s">
        <v>25</v>
      </c>
      <c r="B515" s="17" t="s">
        <v>26</v>
      </c>
      <c r="C515" s="18">
        <v>293232568</v>
      </c>
      <c r="D515" s="18">
        <v>250166261</v>
      </c>
      <c r="E515" s="18">
        <v>76159869</v>
      </c>
      <c r="F515" s="18">
        <v>250234972.41</v>
      </c>
      <c r="G515" s="18">
        <f t="shared" ref="G515:G537" si="125">F515-C515</f>
        <v>-42997595.590000004</v>
      </c>
      <c r="H515" s="18">
        <f t="shared" ref="H515:H537" si="126">E515-F515</f>
        <v>-174075103.41</v>
      </c>
      <c r="I515" s="19">
        <f t="shared" ref="I515:I537" si="127">IF(ISERROR(F515/C515),0,F515/C515*100-100)</f>
        <v>-14.663308336882963</v>
      </c>
      <c r="J515" s="19">
        <f t="shared" ref="J515:J537" si="128">IF(ISERROR(F515/E515),0,F515/E515*100)</f>
        <v>328.56539237219539</v>
      </c>
      <c r="K515" s="19">
        <f t="shared" ref="K515:K537" si="129">IF(ISERROR(F515/D515),0,F515/D515*100)</f>
        <v>100.02746629770351</v>
      </c>
    </row>
    <row r="516" spans="1:11" x14ac:dyDescent="0.2">
      <c r="A516" s="22" t="s">
        <v>90</v>
      </c>
      <c r="B516" s="17" t="s">
        <v>91</v>
      </c>
      <c r="C516" s="18">
        <v>0</v>
      </c>
      <c r="D516" s="18">
        <v>0</v>
      </c>
      <c r="E516" s="18">
        <v>0</v>
      </c>
      <c r="F516" s="18">
        <v>68711.41</v>
      </c>
      <c r="G516" s="18">
        <f t="shared" si="125"/>
        <v>68711.41</v>
      </c>
      <c r="H516" s="18">
        <f t="shared" si="126"/>
        <v>-68711.41</v>
      </c>
      <c r="I516" s="19">
        <f t="shared" si="127"/>
        <v>0</v>
      </c>
      <c r="J516" s="19">
        <f t="shared" si="128"/>
        <v>0</v>
      </c>
      <c r="K516" s="19">
        <f t="shared" si="129"/>
        <v>0</v>
      </c>
    </row>
    <row r="517" spans="1:11" x14ac:dyDescent="0.2">
      <c r="A517" s="23" t="s">
        <v>287</v>
      </c>
      <c r="B517" s="17" t="s">
        <v>288</v>
      </c>
      <c r="C517" s="18">
        <v>0</v>
      </c>
      <c r="D517" s="18">
        <v>0</v>
      </c>
      <c r="E517" s="18">
        <v>0</v>
      </c>
      <c r="F517" s="18">
        <v>68711.41</v>
      </c>
      <c r="G517" s="18">
        <f t="shared" si="125"/>
        <v>68711.41</v>
      </c>
      <c r="H517" s="18">
        <f t="shared" si="126"/>
        <v>-68711.41</v>
      </c>
      <c r="I517" s="19">
        <f t="shared" si="127"/>
        <v>0</v>
      </c>
      <c r="J517" s="19">
        <f t="shared" si="128"/>
        <v>0</v>
      </c>
      <c r="K517" s="19">
        <f t="shared" si="129"/>
        <v>0</v>
      </c>
    </row>
    <row r="518" spans="1:11" x14ac:dyDescent="0.2">
      <c r="A518" s="24" t="s">
        <v>289</v>
      </c>
      <c r="B518" s="17" t="s">
        <v>290</v>
      </c>
      <c r="C518" s="18">
        <v>0</v>
      </c>
      <c r="D518" s="18">
        <v>0</v>
      </c>
      <c r="E518" s="18">
        <v>0</v>
      </c>
      <c r="F518" s="18">
        <v>68711.41</v>
      </c>
      <c r="G518" s="18">
        <f t="shared" si="125"/>
        <v>68711.41</v>
      </c>
      <c r="H518" s="18">
        <f t="shared" si="126"/>
        <v>-68711.41</v>
      </c>
      <c r="I518" s="19">
        <f t="shared" si="127"/>
        <v>0</v>
      </c>
      <c r="J518" s="19">
        <f t="shared" si="128"/>
        <v>0</v>
      </c>
      <c r="K518" s="19">
        <f t="shared" si="129"/>
        <v>0</v>
      </c>
    </row>
    <row r="519" spans="1:11" ht="51" x14ac:dyDescent="0.2">
      <c r="A519" s="25" t="s">
        <v>291</v>
      </c>
      <c r="B519" s="17" t="s">
        <v>292</v>
      </c>
      <c r="C519" s="18">
        <v>0</v>
      </c>
      <c r="D519" s="18">
        <v>0</v>
      </c>
      <c r="E519" s="18">
        <v>0</v>
      </c>
      <c r="F519" s="18">
        <v>68711.41</v>
      </c>
      <c r="G519" s="18">
        <f t="shared" si="125"/>
        <v>68711.41</v>
      </c>
      <c r="H519" s="18">
        <f t="shared" si="126"/>
        <v>-68711.41</v>
      </c>
      <c r="I519" s="19">
        <f t="shared" si="127"/>
        <v>0</v>
      </c>
      <c r="J519" s="19">
        <f t="shared" si="128"/>
        <v>0</v>
      </c>
      <c r="K519" s="19">
        <f t="shared" si="129"/>
        <v>0</v>
      </c>
    </row>
    <row r="520" spans="1:11" x14ac:dyDescent="0.2">
      <c r="A520" s="22" t="s">
        <v>29</v>
      </c>
      <c r="B520" s="17" t="s">
        <v>30</v>
      </c>
      <c r="C520" s="18">
        <v>293232568</v>
      </c>
      <c r="D520" s="18">
        <v>250166261</v>
      </c>
      <c r="E520" s="18">
        <v>76159869</v>
      </c>
      <c r="F520" s="18">
        <v>250166261</v>
      </c>
      <c r="G520" s="18">
        <f t="shared" si="125"/>
        <v>-43066307</v>
      </c>
      <c r="H520" s="18">
        <f t="shared" si="126"/>
        <v>-174006392</v>
      </c>
      <c r="I520" s="19">
        <f t="shared" si="127"/>
        <v>-14.686740730654449</v>
      </c>
      <c r="J520" s="19">
        <f t="shared" si="128"/>
        <v>328.47517240346093</v>
      </c>
      <c r="K520" s="19">
        <f t="shared" si="129"/>
        <v>100</v>
      </c>
    </row>
    <row r="521" spans="1:11" x14ac:dyDescent="0.2">
      <c r="A521" s="23" t="s">
        <v>31</v>
      </c>
      <c r="B521" s="17" t="s">
        <v>32</v>
      </c>
      <c r="C521" s="18">
        <v>293232568</v>
      </c>
      <c r="D521" s="18">
        <v>250166261</v>
      </c>
      <c r="E521" s="18">
        <v>76159869</v>
      </c>
      <c r="F521" s="18">
        <v>250166261</v>
      </c>
      <c r="G521" s="18">
        <f t="shared" si="125"/>
        <v>-43066307</v>
      </c>
      <c r="H521" s="18">
        <f t="shared" si="126"/>
        <v>-174006392</v>
      </c>
      <c r="I521" s="19">
        <f t="shared" si="127"/>
        <v>-14.686740730654449</v>
      </c>
      <c r="J521" s="19">
        <f t="shared" si="128"/>
        <v>328.47517240346093</v>
      </c>
      <c r="K521" s="19">
        <f t="shared" si="129"/>
        <v>100</v>
      </c>
    </row>
    <row r="522" spans="1:11" x14ac:dyDescent="0.2">
      <c r="A522" s="16" t="s">
        <v>33</v>
      </c>
      <c r="B522" s="17" t="s">
        <v>34</v>
      </c>
      <c r="C522" s="18">
        <v>63619802.030000001</v>
      </c>
      <c r="D522" s="18">
        <v>250166261</v>
      </c>
      <c r="E522" s="18">
        <v>76159869</v>
      </c>
      <c r="F522" s="18">
        <v>58086916.140000001</v>
      </c>
      <c r="G522" s="18">
        <f t="shared" si="125"/>
        <v>-5532885.8900000006</v>
      </c>
      <c r="H522" s="18">
        <f t="shared" si="126"/>
        <v>18072952.859999999</v>
      </c>
      <c r="I522" s="19">
        <f t="shared" si="127"/>
        <v>-8.6967983449413424</v>
      </c>
      <c r="J522" s="19">
        <f t="shared" si="128"/>
        <v>76.269716456576361</v>
      </c>
      <c r="K522" s="19">
        <f t="shared" si="129"/>
        <v>23.219324583501692</v>
      </c>
    </row>
    <row r="523" spans="1:11" x14ac:dyDescent="0.2">
      <c r="A523" s="22" t="s">
        <v>35</v>
      </c>
      <c r="B523" s="17" t="s">
        <v>36</v>
      </c>
      <c r="C523" s="18">
        <v>34375521.810000002</v>
      </c>
      <c r="D523" s="18">
        <v>167165334</v>
      </c>
      <c r="E523" s="18">
        <v>45050625</v>
      </c>
      <c r="F523" s="18">
        <v>36582828.009999998</v>
      </c>
      <c r="G523" s="18">
        <f t="shared" si="125"/>
        <v>2207306.1999999955</v>
      </c>
      <c r="H523" s="18">
        <f t="shared" si="126"/>
        <v>8467796.9900000021</v>
      </c>
      <c r="I523" s="19">
        <f t="shared" si="127"/>
        <v>6.4211569273048212</v>
      </c>
      <c r="J523" s="19">
        <f t="shared" si="128"/>
        <v>81.203819059114039</v>
      </c>
      <c r="K523" s="19">
        <f t="shared" si="129"/>
        <v>21.884219134811765</v>
      </c>
    </row>
    <row r="524" spans="1:11" x14ac:dyDescent="0.2">
      <c r="A524" s="23" t="s">
        <v>45</v>
      </c>
      <c r="B524" s="17" t="s">
        <v>46</v>
      </c>
      <c r="C524" s="18">
        <v>28847178.539999999</v>
      </c>
      <c r="D524" s="18">
        <v>150269433</v>
      </c>
      <c r="E524" s="18">
        <v>40301047</v>
      </c>
      <c r="F524" s="18">
        <v>30751464.66</v>
      </c>
      <c r="G524" s="18">
        <f t="shared" si="125"/>
        <v>1904286.120000001</v>
      </c>
      <c r="H524" s="18">
        <f t="shared" si="126"/>
        <v>9549582.3399999999</v>
      </c>
      <c r="I524" s="19">
        <f t="shared" si="127"/>
        <v>6.6012907201981079</v>
      </c>
      <c r="J524" s="19">
        <f t="shared" si="128"/>
        <v>76.304381521403158</v>
      </c>
      <c r="K524" s="19">
        <f t="shared" si="129"/>
        <v>20.46421820198124</v>
      </c>
    </row>
    <row r="525" spans="1:11" x14ac:dyDescent="0.2">
      <c r="A525" s="24" t="s">
        <v>47</v>
      </c>
      <c r="B525" s="17" t="s">
        <v>48</v>
      </c>
      <c r="C525" s="18">
        <v>28847178.539999999</v>
      </c>
      <c r="D525" s="18">
        <v>150269433</v>
      </c>
      <c r="E525" s="18">
        <v>40301047</v>
      </c>
      <c r="F525" s="18">
        <v>30751464.66</v>
      </c>
      <c r="G525" s="18">
        <f t="shared" si="125"/>
        <v>1904286.120000001</v>
      </c>
      <c r="H525" s="18">
        <f t="shared" si="126"/>
        <v>9549582.3399999999</v>
      </c>
      <c r="I525" s="19">
        <f t="shared" si="127"/>
        <v>6.6012907201981079</v>
      </c>
      <c r="J525" s="19">
        <f t="shared" si="128"/>
        <v>76.304381521403158</v>
      </c>
      <c r="K525" s="19">
        <f t="shared" si="129"/>
        <v>20.46421820198124</v>
      </c>
    </row>
    <row r="526" spans="1:11" ht="25.5" x14ac:dyDescent="0.2">
      <c r="A526" s="23" t="s">
        <v>51</v>
      </c>
      <c r="B526" s="17" t="s">
        <v>52</v>
      </c>
      <c r="C526" s="18">
        <v>5528343.2699999996</v>
      </c>
      <c r="D526" s="18">
        <v>16895901</v>
      </c>
      <c r="E526" s="18">
        <v>4749578</v>
      </c>
      <c r="F526" s="18">
        <v>5831363.3499999996</v>
      </c>
      <c r="G526" s="18">
        <f t="shared" si="125"/>
        <v>303020.08000000007</v>
      </c>
      <c r="H526" s="18">
        <f t="shared" si="126"/>
        <v>-1081785.3499999996</v>
      </c>
      <c r="I526" s="19">
        <f t="shared" si="127"/>
        <v>5.4812095631681075</v>
      </c>
      <c r="J526" s="19">
        <f t="shared" si="128"/>
        <v>122.77645192899243</v>
      </c>
      <c r="K526" s="19">
        <f t="shared" si="129"/>
        <v>34.513479630355313</v>
      </c>
    </row>
    <row r="527" spans="1:11" ht="51" x14ac:dyDescent="0.2">
      <c r="A527" s="24" t="s">
        <v>152</v>
      </c>
      <c r="B527" s="17" t="s">
        <v>153</v>
      </c>
      <c r="C527" s="18">
        <v>5528343.2699999996</v>
      </c>
      <c r="D527" s="18">
        <v>16895901</v>
      </c>
      <c r="E527" s="18">
        <v>4749578</v>
      </c>
      <c r="F527" s="18">
        <v>5831363.3499999996</v>
      </c>
      <c r="G527" s="18">
        <f t="shared" si="125"/>
        <v>303020.08000000007</v>
      </c>
      <c r="H527" s="18">
        <f t="shared" si="126"/>
        <v>-1081785.3499999996</v>
      </c>
      <c r="I527" s="19">
        <f t="shared" si="127"/>
        <v>5.4812095631681075</v>
      </c>
      <c r="J527" s="19">
        <f t="shared" si="128"/>
        <v>122.77645192899243</v>
      </c>
      <c r="K527" s="19">
        <f t="shared" si="129"/>
        <v>34.513479630355313</v>
      </c>
    </row>
    <row r="528" spans="1:11" ht="38.25" x14ac:dyDescent="0.2">
      <c r="A528" s="25" t="s">
        <v>154</v>
      </c>
      <c r="B528" s="17" t="s">
        <v>155</v>
      </c>
      <c r="C528" s="18">
        <v>725915.18</v>
      </c>
      <c r="D528" s="18">
        <v>1437509</v>
      </c>
      <c r="E528" s="18">
        <v>354856</v>
      </c>
      <c r="F528" s="18">
        <v>249557.67</v>
      </c>
      <c r="G528" s="18">
        <f t="shared" si="125"/>
        <v>-476357.51</v>
      </c>
      <c r="H528" s="18">
        <f t="shared" si="126"/>
        <v>105298.32999999999</v>
      </c>
      <c r="I528" s="19">
        <f t="shared" si="127"/>
        <v>-65.621648799244014</v>
      </c>
      <c r="J528" s="19">
        <f t="shared" si="128"/>
        <v>70.326462001487926</v>
      </c>
      <c r="K528" s="19">
        <f t="shared" si="129"/>
        <v>17.36042487386166</v>
      </c>
    </row>
    <row r="529" spans="1:11" ht="63.75" x14ac:dyDescent="0.2">
      <c r="A529" s="25" t="s">
        <v>242</v>
      </c>
      <c r="B529" s="17" t="s">
        <v>243</v>
      </c>
      <c r="C529" s="18">
        <v>4802428.09</v>
      </c>
      <c r="D529" s="18">
        <v>15458392</v>
      </c>
      <c r="E529" s="18">
        <v>4394722</v>
      </c>
      <c r="F529" s="18">
        <v>5581805.6799999997</v>
      </c>
      <c r="G529" s="18">
        <f t="shared" si="125"/>
        <v>779377.58999999985</v>
      </c>
      <c r="H529" s="18">
        <f t="shared" si="126"/>
        <v>-1187083.6799999997</v>
      </c>
      <c r="I529" s="19">
        <f t="shared" si="127"/>
        <v>16.228823740700719</v>
      </c>
      <c r="J529" s="19">
        <f t="shared" si="128"/>
        <v>127.01157615885602</v>
      </c>
      <c r="K529" s="19">
        <f t="shared" si="129"/>
        <v>36.108578951808177</v>
      </c>
    </row>
    <row r="530" spans="1:11" x14ac:dyDescent="0.2">
      <c r="A530" s="22" t="s">
        <v>59</v>
      </c>
      <c r="B530" s="17" t="s">
        <v>60</v>
      </c>
      <c r="C530" s="18">
        <v>29244280.219999999</v>
      </c>
      <c r="D530" s="18">
        <v>83000927</v>
      </c>
      <c r="E530" s="18">
        <v>31109244</v>
      </c>
      <c r="F530" s="18">
        <v>21504088.129999999</v>
      </c>
      <c r="G530" s="18">
        <f t="shared" si="125"/>
        <v>-7740192.0899999999</v>
      </c>
      <c r="H530" s="18">
        <f t="shared" si="126"/>
        <v>9605155.870000001</v>
      </c>
      <c r="I530" s="19">
        <f t="shared" si="127"/>
        <v>-26.467370821821518</v>
      </c>
      <c r="J530" s="19">
        <f t="shared" si="128"/>
        <v>69.124431728395592</v>
      </c>
      <c r="K530" s="19">
        <f t="shared" si="129"/>
        <v>25.90825055484019</v>
      </c>
    </row>
    <row r="531" spans="1:11" x14ac:dyDescent="0.2">
      <c r="A531" s="23" t="s">
        <v>184</v>
      </c>
      <c r="B531" s="17" t="s">
        <v>185</v>
      </c>
      <c r="C531" s="18">
        <v>29244280.219999999</v>
      </c>
      <c r="D531" s="18">
        <v>83000927</v>
      </c>
      <c r="E531" s="18">
        <v>31109244</v>
      </c>
      <c r="F531" s="18">
        <v>21504088.129999999</v>
      </c>
      <c r="G531" s="18">
        <f t="shared" si="125"/>
        <v>-7740192.0899999999</v>
      </c>
      <c r="H531" s="18">
        <f t="shared" si="126"/>
        <v>9605155.870000001</v>
      </c>
      <c r="I531" s="19">
        <f t="shared" si="127"/>
        <v>-26.467370821821518</v>
      </c>
      <c r="J531" s="19">
        <f t="shared" si="128"/>
        <v>69.124431728395592</v>
      </c>
      <c r="K531" s="19">
        <f t="shared" si="129"/>
        <v>25.90825055484019</v>
      </c>
    </row>
    <row r="532" spans="1:11" ht="51" x14ac:dyDescent="0.2">
      <c r="A532" s="24" t="s">
        <v>295</v>
      </c>
      <c r="B532" s="17" t="s">
        <v>296</v>
      </c>
      <c r="C532" s="18">
        <v>29244280.219999999</v>
      </c>
      <c r="D532" s="18">
        <v>83000927</v>
      </c>
      <c r="E532" s="18">
        <v>31109244</v>
      </c>
      <c r="F532" s="18">
        <v>21504088.129999999</v>
      </c>
      <c r="G532" s="18">
        <f t="shared" si="125"/>
        <v>-7740192.0899999999</v>
      </c>
      <c r="H532" s="18">
        <f t="shared" si="126"/>
        <v>9605155.870000001</v>
      </c>
      <c r="I532" s="19">
        <f t="shared" si="127"/>
        <v>-26.467370821821518</v>
      </c>
      <c r="J532" s="19">
        <f t="shared" si="128"/>
        <v>69.124431728395592</v>
      </c>
      <c r="K532" s="19">
        <f t="shared" si="129"/>
        <v>25.90825055484019</v>
      </c>
    </row>
    <row r="533" spans="1:11" ht="38.25" x14ac:dyDescent="0.2">
      <c r="A533" s="25" t="s">
        <v>297</v>
      </c>
      <c r="B533" s="17" t="s">
        <v>298</v>
      </c>
      <c r="C533" s="18">
        <v>24354666.780000001</v>
      </c>
      <c r="D533" s="18">
        <v>69738150</v>
      </c>
      <c r="E533" s="18">
        <v>24430700</v>
      </c>
      <c r="F533" s="18">
        <v>17233664.34</v>
      </c>
      <c r="G533" s="18">
        <f t="shared" si="125"/>
        <v>-7121002.4400000013</v>
      </c>
      <c r="H533" s="18">
        <f t="shared" si="126"/>
        <v>7197035.6600000001</v>
      </c>
      <c r="I533" s="19">
        <f t="shared" si="127"/>
        <v>-29.238759471953657</v>
      </c>
      <c r="J533" s="19">
        <f t="shared" si="128"/>
        <v>70.541017408424651</v>
      </c>
      <c r="K533" s="19">
        <f t="shared" si="129"/>
        <v>24.711960870771595</v>
      </c>
    </row>
    <row r="534" spans="1:11" ht="63.75" x14ac:dyDescent="0.2">
      <c r="A534" s="25" t="s">
        <v>299</v>
      </c>
      <c r="B534" s="17" t="s">
        <v>300</v>
      </c>
      <c r="C534" s="18">
        <v>4889613.4400000004</v>
      </c>
      <c r="D534" s="18">
        <v>13262777</v>
      </c>
      <c r="E534" s="18">
        <v>6678544</v>
      </c>
      <c r="F534" s="18">
        <v>4270423.79</v>
      </c>
      <c r="G534" s="18">
        <f t="shared" si="125"/>
        <v>-619189.65000000037</v>
      </c>
      <c r="H534" s="18">
        <f t="shared" si="126"/>
        <v>2408120.21</v>
      </c>
      <c r="I534" s="19">
        <f t="shared" si="127"/>
        <v>-12.663366084006839</v>
      </c>
      <c r="J534" s="19">
        <f t="shared" si="128"/>
        <v>63.942437004233255</v>
      </c>
      <c r="K534" s="19">
        <f t="shared" si="129"/>
        <v>32.198564373057017</v>
      </c>
    </row>
    <row r="535" spans="1:11" x14ac:dyDescent="0.2">
      <c r="A535" s="16"/>
      <c r="B535" s="17" t="s">
        <v>63</v>
      </c>
      <c r="C535" s="18">
        <v>229612765.97</v>
      </c>
      <c r="D535" s="18">
        <v>0</v>
      </c>
      <c r="E535" s="18">
        <v>0</v>
      </c>
      <c r="F535" s="18">
        <v>192148056.27000001</v>
      </c>
      <c r="G535" s="18">
        <f t="shared" si="125"/>
        <v>-37464709.699999988</v>
      </c>
      <c r="H535" s="18">
        <f t="shared" si="126"/>
        <v>-192148056.27000001</v>
      </c>
      <c r="I535" s="19">
        <f t="shared" si="127"/>
        <v>-16.316475062582072</v>
      </c>
      <c r="J535" s="19">
        <f t="shared" si="128"/>
        <v>0</v>
      </c>
      <c r="K535" s="19">
        <f t="shared" si="129"/>
        <v>0</v>
      </c>
    </row>
    <row r="536" spans="1:11" x14ac:dyDescent="0.2">
      <c r="A536" s="16" t="s">
        <v>64</v>
      </c>
      <c r="B536" s="17" t="s">
        <v>65</v>
      </c>
      <c r="C536" s="18">
        <v>-229612765.97</v>
      </c>
      <c r="D536" s="18">
        <v>0</v>
      </c>
      <c r="E536" s="18">
        <v>0</v>
      </c>
      <c r="F536" s="18">
        <v>-192148056.27000001</v>
      </c>
      <c r="G536" s="18">
        <f t="shared" si="125"/>
        <v>37464709.699999988</v>
      </c>
      <c r="H536" s="18">
        <f t="shared" si="126"/>
        <v>192148056.27000001</v>
      </c>
      <c r="I536" s="19">
        <f t="shared" si="127"/>
        <v>-16.316475062582072</v>
      </c>
      <c r="J536" s="19">
        <f t="shared" si="128"/>
        <v>0</v>
      </c>
      <c r="K536" s="19">
        <f t="shared" si="129"/>
        <v>0</v>
      </c>
    </row>
    <row r="537" spans="1:11" x14ac:dyDescent="0.2">
      <c r="A537" s="22" t="s">
        <v>66</v>
      </c>
      <c r="B537" s="17" t="s">
        <v>67</v>
      </c>
      <c r="C537" s="18">
        <v>-229612765.97</v>
      </c>
      <c r="D537" s="18">
        <v>0</v>
      </c>
      <c r="E537" s="18">
        <v>0</v>
      </c>
      <c r="F537" s="18">
        <v>-192148056.27000001</v>
      </c>
      <c r="G537" s="18">
        <f t="shared" si="125"/>
        <v>37464709.699999988</v>
      </c>
      <c r="H537" s="18">
        <f t="shared" si="126"/>
        <v>192148056.27000001</v>
      </c>
      <c r="I537" s="19">
        <f t="shared" si="127"/>
        <v>-16.316475062582072</v>
      </c>
      <c r="J537" s="19">
        <f t="shared" si="128"/>
        <v>0</v>
      </c>
      <c r="K537" s="19">
        <f t="shared" si="129"/>
        <v>0</v>
      </c>
    </row>
    <row r="538" spans="1:11" ht="25.5" x14ac:dyDescent="0.2">
      <c r="A538" s="39" t="s">
        <v>349</v>
      </c>
      <c r="B538" s="28" t="s">
        <v>350</v>
      </c>
      <c r="C538" s="29"/>
      <c r="D538" s="29"/>
      <c r="E538" s="29"/>
      <c r="F538" s="29"/>
      <c r="G538" s="29"/>
      <c r="H538" s="29"/>
      <c r="I538" s="30"/>
      <c r="J538" s="30"/>
      <c r="K538" s="30"/>
    </row>
    <row r="539" spans="1:11" x14ac:dyDescent="0.2">
      <c r="A539" s="16" t="s">
        <v>25</v>
      </c>
      <c r="B539" s="17" t="s">
        <v>26</v>
      </c>
      <c r="C539" s="18">
        <v>1922551</v>
      </c>
      <c r="D539" s="18">
        <v>2364178</v>
      </c>
      <c r="E539" s="18">
        <v>386557</v>
      </c>
      <c r="F539" s="18">
        <v>2364178</v>
      </c>
      <c r="G539" s="18">
        <f t="shared" ref="G539:G550" si="130">F539-C539</f>
        <v>441627</v>
      </c>
      <c r="H539" s="18">
        <f t="shared" ref="H539:H550" si="131">E539-F539</f>
        <v>-1977621</v>
      </c>
      <c r="I539" s="19">
        <f t="shared" ref="I539:I550" si="132">IF(ISERROR(F539/C539),0,F539/C539*100-100)</f>
        <v>22.97088607792459</v>
      </c>
      <c r="J539" s="19">
        <f t="shared" ref="J539:J550" si="133">IF(ISERROR(F539/E539),0,F539/E539*100)</f>
        <v>611.59880690299224</v>
      </c>
      <c r="K539" s="19">
        <f t="shared" ref="K539:K550" si="134">IF(ISERROR(F539/D539),0,F539/D539*100)</f>
        <v>100</v>
      </c>
    </row>
    <row r="540" spans="1:11" x14ac:dyDescent="0.2">
      <c r="A540" s="22" t="s">
        <v>29</v>
      </c>
      <c r="B540" s="17" t="s">
        <v>30</v>
      </c>
      <c r="C540" s="18">
        <v>1922551</v>
      </c>
      <c r="D540" s="18">
        <v>2364178</v>
      </c>
      <c r="E540" s="18">
        <v>386557</v>
      </c>
      <c r="F540" s="18">
        <v>2364178</v>
      </c>
      <c r="G540" s="18">
        <f t="shared" si="130"/>
        <v>441627</v>
      </c>
      <c r="H540" s="18">
        <f t="shared" si="131"/>
        <v>-1977621</v>
      </c>
      <c r="I540" s="19">
        <f t="shared" si="132"/>
        <v>22.97088607792459</v>
      </c>
      <c r="J540" s="19">
        <f t="shared" si="133"/>
        <v>611.59880690299224</v>
      </c>
      <c r="K540" s="19">
        <f t="shared" si="134"/>
        <v>100</v>
      </c>
    </row>
    <row r="541" spans="1:11" x14ac:dyDescent="0.2">
      <c r="A541" s="23" t="s">
        <v>31</v>
      </c>
      <c r="B541" s="17" t="s">
        <v>32</v>
      </c>
      <c r="C541" s="18">
        <v>1922551</v>
      </c>
      <c r="D541" s="18">
        <v>2364178</v>
      </c>
      <c r="E541" s="18">
        <v>386557</v>
      </c>
      <c r="F541" s="18">
        <v>2364178</v>
      </c>
      <c r="G541" s="18">
        <f t="shared" si="130"/>
        <v>441627</v>
      </c>
      <c r="H541" s="18">
        <f t="shared" si="131"/>
        <v>-1977621</v>
      </c>
      <c r="I541" s="19">
        <f t="shared" si="132"/>
        <v>22.97088607792459</v>
      </c>
      <c r="J541" s="19">
        <f t="shared" si="133"/>
        <v>611.59880690299224</v>
      </c>
      <c r="K541" s="19">
        <f t="shared" si="134"/>
        <v>100</v>
      </c>
    </row>
    <row r="542" spans="1:11" x14ac:dyDescent="0.2">
      <c r="A542" s="16" t="s">
        <v>33</v>
      </c>
      <c r="B542" s="17" t="s">
        <v>34</v>
      </c>
      <c r="C542" s="18">
        <v>579226.54</v>
      </c>
      <c r="D542" s="18">
        <v>2364178</v>
      </c>
      <c r="E542" s="18">
        <v>386557</v>
      </c>
      <c r="F542" s="18">
        <v>437116.93</v>
      </c>
      <c r="G542" s="18">
        <f t="shared" si="130"/>
        <v>-142109.61000000004</v>
      </c>
      <c r="H542" s="18">
        <f t="shared" si="131"/>
        <v>-50559.929999999993</v>
      </c>
      <c r="I542" s="19">
        <f t="shared" si="132"/>
        <v>-24.534374754305972</v>
      </c>
      <c r="J542" s="19">
        <f t="shared" si="133"/>
        <v>113.07955359752894</v>
      </c>
      <c r="K542" s="19">
        <f t="shared" si="134"/>
        <v>18.489171712113048</v>
      </c>
    </row>
    <row r="543" spans="1:11" x14ac:dyDescent="0.2">
      <c r="A543" s="22" t="s">
        <v>35</v>
      </c>
      <c r="B543" s="17" t="s">
        <v>36</v>
      </c>
      <c r="C543" s="18">
        <v>239019.17</v>
      </c>
      <c r="D543" s="18">
        <v>69963</v>
      </c>
      <c r="E543" s="18">
        <v>54963</v>
      </c>
      <c r="F543" s="18">
        <v>28.63</v>
      </c>
      <c r="G543" s="18">
        <f t="shared" si="130"/>
        <v>-238990.54</v>
      </c>
      <c r="H543" s="18">
        <f t="shared" si="131"/>
        <v>54934.37</v>
      </c>
      <c r="I543" s="19">
        <f t="shared" si="132"/>
        <v>-99.988021881257481</v>
      </c>
      <c r="J543" s="19">
        <f t="shared" si="133"/>
        <v>5.2089587540709206E-2</v>
      </c>
      <c r="K543" s="19">
        <f t="shared" si="134"/>
        <v>4.0921630004430914E-2</v>
      </c>
    </row>
    <row r="544" spans="1:11" x14ac:dyDescent="0.2">
      <c r="A544" s="23" t="s">
        <v>37</v>
      </c>
      <c r="B544" s="17" t="s">
        <v>38</v>
      </c>
      <c r="C544" s="18">
        <v>239019.17</v>
      </c>
      <c r="D544" s="18">
        <v>69963</v>
      </c>
      <c r="E544" s="18">
        <v>54963</v>
      </c>
      <c r="F544" s="18">
        <v>28.63</v>
      </c>
      <c r="G544" s="18">
        <f t="shared" si="130"/>
        <v>-238990.54</v>
      </c>
      <c r="H544" s="18">
        <f t="shared" si="131"/>
        <v>54934.37</v>
      </c>
      <c r="I544" s="19">
        <f t="shared" si="132"/>
        <v>-99.988021881257481</v>
      </c>
      <c r="J544" s="19">
        <f t="shared" si="133"/>
        <v>5.2089587540709206E-2</v>
      </c>
      <c r="K544" s="19">
        <f t="shared" si="134"/>
        <v>4.0921630004430914E-2</v>
      </c>
    </row>
    <row r="545" spans="1:11" x14ac:dyDescent="0.2">
      <c r="A545" s="24" t="s">
        <v>41</v>
      </c>
      <c r="B545" s="17" t="s">
        <v>42</v>
      </c>
      <c r="C545" s="18">
        <v>239019.17</v>
      </c>
      <c r="D545" s="18">
        <v>69963</v>
      </c>
      <c r="E545" s="18">
        <v>54963</v>
      </c>
      <c r="F545" s="18">
        <v>28.63</v>
      </c>
      <c r="G545" s="18">
        <f t="shared" si="130"/>
        <v>-238990.54</v>
      </c>
      <c r="H545" s="18">
        <f t="shared" si="131"/>
        <v>54934.37</v>
      </c>
      <c r="I545" s="19">
        <f t="shared" si="132"/>
        <v>-99.988021881257481</v>
      </c>
      <c r="J545" s="19">
        <f t="shared" si="133"/>
        <v>5.2089587540709206E-2</v>
      </c>
      <c r="K545" s="19">
        <f t="shared" si="134"/>
        <v>4.0921630004430914E-2</v>
      </c>
    </row>
    <row r="546" spans="1:11" x14ac:dyDescent="0.2">
      <c r="A546" s="22" t="s">
        <v>59</v>
      </c>
      <c r="B546" s="17" t="s">
        <v>60</v>
      </c>
      <c r="C546" s="18">
        <v>340207.37</v>
      </c>
      <c r="D546" s="18">
        <v>2294215</v>
      </c>
      <c r="E546" s="18">
        <v>331594</v>
      </c>
      <c r="F546" s="18">
        <v>437088.3</v>
      </c>
      <c r="G546" s="18">
        <f t="shared" si="130"/>
        <v>96880.93</v>
      </c>
      <c r="H546" s="18">
        <f t="shared" si="131"/>
        <v>-105494.29999999999</v>
      </c>
      <c r="I546" s="19">
        <f t="shared" si="132"/>
        <v>28.47702270529885</v>
      </c>
      <c r="J546" s="19">
        <f t="shared" si="133"/>
        <v>131.81429700175516</v>
      </c>
      <c r="K546" s="19">
        <f t="shared" si="134"/>
        <v>19.051758444609593</v>
      </c>
    </row>
    <row r="547" spans="1:11" x14ac:dyDescent="0.2">
      <c r="A547" s="23" t="s">
        <v>61</v>
      </c>
      <c r="B547" s="17" t="s">
        <v>62</v>
      </c>
      <c r="C547" s="18">
        <v>340207.37</v>
      </c>
      <c r="D547" s="18">
        <v>2294215</v>
      </c>
      <c r="E547" s="18">
        <v>331594</v>
      </c>
      <c r="F547" s="18">
        <v>437088.3</v>
      </c>
      <c r="G547" s="18">
        <f t="shared" si="130"/>
        <v>96880.93</v>
      </c>
      <c r="H547" s="18">
        <f t="shared" si="131"/>
        <v>-105494.29999999999</v>
      </c>
      <c r="I547" s="19">
        <f t="shared" si="132"/>
        <v>28.47702270529885</v>
      </c>
      <c r="J547" s="19">
        <f t="shared" si="133"/>
        <v>131.81429700175516</v>
      </c>
      <c r="K547" s="19">
        <f t="shared" si="134"/>
        <v>19.051758444609593</v>
      </c>
    </row>
    <row r="548" spans="1:11" x14ac:dyDescent="0.2">
      <c r="A548" s="16"/>
      <c r="B548" s="17" t="s">
        <v>63</v>
      </c>
      <c r="C548" s="18">
        <v>1343324.46</v>
      </c>
      <c r="D548" s="18">
        <v>0</v>
      </c>
      <c r="E548" s="18">
        <v>0</v>
      </c>
      <c r="F548" s="18">
        <v>1927061.07</v>
      </c>
      <c r="G548" s="18">
        <f t="shared" si="130"/>
        <v>583736.6100000001</v>
      </c>
      <c r="H548" s="18">
        <f t="shared" si="131"/>
        <v>-1927061.07</v>
      </c>
      <c r="I548" s="19">
        <f t="shared" si="132"/>
        <v>43.454625251147462</v>
      </c>
      <c r="J548" s="19">
        <f t="shared" si="133"/>
        <v>0</v>
      </c>
      <c r="K548" s="19">
        <f t="shared" si="134"/>
        <v>0</v>
      </c>
    </row>
    <row r="549" spans="1:11" x14ac:dyDescent="0.2">
      <c r="A549" s="16" t="s">
        <v>64</v>
      </c>
      <c r="B549" s="17" t="s">
        <v>65</v>
      </c>
      <c r="C549" s="18">
        <v>-1343324.46</v>
      </c>
      <c r="D549" s="18">
        <v>0</v>
      </c>
      <c r="E549" s="18">
        <v>0</v>
      </c>
      <c r="F549" s="18">
        <v>-1927061.07</v>
      </c>
      <c r="G549" s="18">
        <f t="shared" si="130"/>
        <v>-583736.6100000001</v>
      </c>
      <c r="H549" s="18">
        <f t="shared" si="131"/>
        <v>1927061.07</v>
      </c>
      <c r="I549" s="19">
        <f t="shared" si="132"/>
        <v>43.454625251147462</v>
      </c>
      <c r="J549" s="19">
        <f t="shared" si="133"/>
        <v>0</v>
      </c>
      <c r="K549" s="19">
        <f t="shared" si="134"/>
        <v>0</v>
      </c>
    </row>
    <row r="550" spans="1:11" x14ac:dyDescent="0.2">
      <c r="A550" s="22" t="s">
        <v>66</v>
      </c>
      <c r="B550" s="17" t="s">
        <v>67</v>
      </c>
      <c r="C550" s="18">
        <v>-1343324.46</v>
      </c>
      <c r="D550" s="18">
        <v>0</v>
      </c>
      <c r="E550" s="18">
        <v>0</v>
      </c>
      <c r="F550" s="18">
        <v>-1927061.07</v>
      </c>
      <c r="G550" s="18">
        <f t="shared" si="130"/>
        <v>-583736.6100000001</v>
      </c>
      <c r="H550" s="18">
        <f t="shared" si="131"/>
        <v>1927061.07</v>
      </c>
      <c r="I550" s="19">
        <f t="shared" si="132"/>
        <v>43.454625251147462</v>
      </c>
      <c r="J550" s="19">
        <f t="shared" si="133"/>
        <v>0</v>
      </c>
      <c r="K550" s="19">
        <f t="shared" si="134"/>
        <v>0</v>
      </c>
    </row>
    <row r="551" spans="1:11" ht="25.5" x14ac:dyDescent="0.2">
      <c r="A551" s="39" t="s">
        <v>112</v>
      </c>
      <c r="B551" s="28" t="s">
        <v>113</v>
      </c>
      <c r="C551" s="29"/>
      <c r="D551" s="29"/>
      <c r="E551" s="29"/>
      <c r="F551" s="29"/>
      <c r="G551" s="29"/>
      <c r="H551" s="29"/>
      <c r="I551" s="30"/>
      <c r="J551" s="30"/>
      <c r="K551" s="30"/>
    </row>
    <row r="552" spans="1:11" x14ac:dyDescent="0.2">
      <c r="A552" s="16" t="s">
        <v>25</v>
      </c>
      <c r="B552" s="17" t="s">
        <v>26</v>
      </c>
      <c r="C552" s="18">
        <v>1679042</v>
      </c>
      <c r="D552" s="18">
        <v>0</v>
      </c>
      <c r="E552" s="18">
        <v>0</v>
      </c>
      <c r="F552" s="18">
        <v>0</v>
      </c>
      <c r="G552" s="18">
        <f t="shared" ref="G552:G563" si="135">F552-C552</f>
        <v>-1679042</v>
      </c>
      <c r="H552" s="18">
        <f t="shared" ref="H552:H563" si="136">E552-F552</f>
        <v>0</v>
      </c>
      <c r="I552" s="19">
        <f t="shared" ref="I552:I563" si="137">IF(ISERROR(F552/C552),0,F552/C552*100-100)</f>
        <v>-100</v>
      </c>
      <c r="J552" s="19">
        <f t="shared" ref="J552:J563" si="138">IF(ISERROR(F552/E552),0,F552/E552*100)</f>
        <v>0</v>
      </c>
      <c r="K552" s="19">
        <f t="shared" ref="K552:K563" si="139">IF(ISERROR(F552/D552),0,F552/D552*100)</f>
        <v>0</v>
      </c>
    </row>
    <row r="553" spans="1:11" x14ac:dyDescent="0.2">
      <c r="A553" s="22" t="s">
        <v>29</v>
      </c>
      <c r="B553" s="17" t="s">
        <v>30</v>
      </c>
      <c r="C553" s="18">
        <v>1679042</v>
      </c>
      <c r="D553" s="18">
        <v>0</v>
      </c>
      <c r="E553" s="18">
        <v>0</v>
      </c>
      <c r="F553" s="18">
        <v>0</v>
      </c>
      <c r="G553" s="18">
        <f t="shared" si="135"/>
        <v>-1679042</v>
      </c>
      <c r="H553" s="18">
        <f t="shared" si="136"/>
        <v>0</v>
      </c>
      <c r="I553" s="19">
        <f t="shared" si="137"/>
        <v>-100</v>
      </c>
      <c r="J553" s="19">
        <f t="shared" si="138"/>
        <v>0</v>
      </c>
      <c r="K553" s="19">
        <f t="shared" si="139"/>
        <v>0</v>
      </c>
    </row>
    <row r="554" spans="1:11" x14ac:dyDescent="0.2">
      <c r="A554" s="23" t="s">
        <v>31</v>
      </c>
      <c r="B554" s="17" t="s">
        <v>32</v>
      </c>
      <c r="C554" s="18">
        <v>1679042</v>
      </c>
      <c r="D554" s="18">
        <v>0</v>
      </c>
      <c r="E554" s="18">
        <v>0</v>
      </c>
      <c r="F554" s="18">
        <v>0</v>
      </c>
      <c r="G554" s="18">
        <f t="shared" si="135"/>
        <v>-1679042</v>
      </c>
      <c r="H554" s="18">
        <f t="shared" si="136"/>
        <v>0</v>
      </c>
      <c r="I554" s="19">
        <f t="shared" si="137"/>
        <v>-100</v>
      </c>
      <c r="J554" s="19">
        <f t="shared" si="138"/>
        <v>0</v>
      </c>
      <c r="K554" s="19">
        <f t="shared" si="139"/>
        <v>0</v>
      </c>
    </row>
    <row r="555" spans="1:11" x14ac:dyDescent="0.2">
      <c r="A555" s="16" t="s">
        <v>33</v>
      </c>
      <c r="B555" s="17" t="s">
        <v>34</v>
      </c>
      <c r="C555" s="18">
        <v>630867.69999999995</v>
      </c>
      <c r="D555" s="18">
        <v>0</v>
      </c>
      <c r="E555" s="18">
        <v>0</v>
      </c>
      <c r="F555" s="18">
        <v>0</v>
      </c>
      <c r="G555" s="18">
        <f t="shared" si="135"/>
        <v>-630867.69999999995</v>
      </c>
      <c r="H555" s="18">
        <f t="shared" si="136"/>
        <v>0</v>
      </c>
      <c r="I555" s="19">
        <f t="shared" si="137"/>
        <v>-100</v>
      </c>
      <c r="J555" s="19">
        <f t="shared" si="138"/>
        <v>0</v>
      </c>
      <c r="K555" s="19">
        <f t="shared" si="139"/>
        <v>0</v>
      </c>
    </row>
    <row r="556" spans="1:11" x14ac:dyDescent="0.2">
      <c r="A556" s="22" t="s">
        <v>35</v>
      </c>
      <c r="B556" s="17" t="s">
        <v>36</v>
      </c>
      <c r="C556" s="18">
        <v>630867.69999999995</v>
      </c>
      <c r="D556" s="18">
        <v>0</v>
      </c>
      <c r="E556" s="18">
        <v>0</v>
      </c>
      <c r="F556" s="18">
        <v>0</v>
      </c>
      <c r="G556" s="18">
        <f t="shared" si="135"/>
        <v>-630867.69999999995</v>
      </c>
      <c r="H556" s="18">
        <f t="shared" si="136"/>
        <v>0</v>
      </c>
      <c r="I556" s="19">
        <f t="shared" si="137"/>
        <v>-100</v>
      </c>
      <c r="J556" s="19">
        <f t="shared" si="138"/>
        <v>0</v>
      </c>
      <c r="K556" s="19">
        <f t="shared" si="139"/>
        <v>0</v>
      </c>
    </row>
    <row r="557" spans="1:11" x14ac:dyDescent="0.2">
      <c r="A557" s="23" t="s">
        <v>37</v>
      </c>
      <c r="B557" s="17" t="s">
        <v>38</v>
      </c>
      <c r="C557" s="18">
        <v>630867.69999999995</v>
      </c>
      <c r="D557" s="18">
        <v>0</v>
      </c>
      <c r="E557" s="18">
        <v>0</v>
      </c>
      <c r="F557" s="18">
        <v>0</v>
      </c>
      <c r="G557" s="18">
        <f t="shared" si="135"/>
        <v>-630867.69999999995</v>
      </c>
      <c r="H557" s="18">
        <f t="shared" si="136"/>
        <v>0</v>
      </c>
      <c r="I557" s="19">
        <f t="shared" si="137"/>
        <v>-100</v>
      </c>
      <c r="J557" s="19">
        <f t="shared" si="138"/>
        <v>0</v>
      </c>
      <c r="K557" s="19">
        <f t="shared" si="139"/>
        <v>0</v>
      </c>
    </row>
    <row r="558" spans="1:11" x14ac:dyDescent="0.2">
      <c r="A558" s="24" t="s">
        <v>39</v>
      </c>
      <c r="B558" s="17" t="s">
        <v>40</v>
      </c>
      <c r="C558" s="18">
        <v>539313.86</v>
      </c>
      <c r="D558" s="18">
        <v>0</v>
      </c>
      <c r="E558" s="18">
        <v>0</v>
      </c>
      <c r="F558" s="18">
        <v>0</v>
      </c>
      <c r="G558" s="18">
        <f t="shared" si="135"/>
        <v>-539313.86</v>
      </c>
      <c r="H558" s="18">
        <f t="shared" si="136"/>
        <v>0</v>
      </c>
      <c r="I558" s="19">
        <f t="shared" si="137"/>
        <v>-100</v>
      </c>
      <c r="J558" s="19">
        <f t="shared" si="138"/>
        <v>0</v>
      </c>
      <c r="K558" s="19">
        <f t="shared" si="139"/>
        <v>0</v>
      </c>
    </row>
    <row r="559" spans="1:11" x14ac:dyDescent="0.2">
      <c r="A559" s="24" t="s">
        <v>41</v>
      </c>
      <c r="B559" s="17" t="s">
        <v>42</v>
      </c>
      <c r="C559" s="18">
        <v>91553.84</v>
      </c>
      <c r="D559" s="18">
        <v>0</v>
      </c>
      <c r="E559" s="18">
        <v>0</v>
      </c>
      <c r="F559" s="18">
        <v>0</v>
      </c>
      <c r="G559" s="18">
        <f t="shared" si="135"/>
        <v>-91553.84</v>
      </c>
      <c r="H559" s="18">
        <f t="shared" si="136"/>
        <v>0</v>
      </c>
      <c r="I559" s="19">
        <f t="shared" si="137"/>
        <v>-100</v>
      </c>
      <c r="J559" s="19">
        <f t="shared" si="138"/>
        <v>0</v>
      </c>
      <c r="K559" s="19">
        <f t="shared" si="139"/>
        <v>0</v>
      </c>
    </row>
    <row r="560" spans="1:11" x14ac:dyDescent="0.2">
      <c r="A560" s="25" t="s">
        <v>43</v>
      </c>
      <c r="B560" s="17" t="s">
        <v>44</v>
      </c>
      <c r="C560" s="18">
        <v>1011.36</v>
      </c>
      <c r="D560" s="18">
        <v>0</v>
      </c>
      <c r="E560" s="18">
        <v>0</v>
      </c>
      <c r="F560" s="18">
        <v>0</v>
      </c>
      <c r="G560" s="18">
        <f t="shared" si="135"/>
        <v>-1011.36</v>
      </c>
      <c r="H560" s="18">
        <f t="shared" si="136"/>
        <v>0</v>
      </c>
      <c r="I560" s="19">
        <f t="shared" si="137"/>
        <v>-100</v>
      </c>
      <c r="J560" s="19">
        <f t="shared" si="138"/>
        <v>0</v>
      </c>
      <c r="K560" s="19">
        <f t="shared" si="139"/>
        <v>0</v>
      </c>
    </row>
    <row r="561" spans="1:11" x14ac:dyDescent="0.2">
      <c r="A561" s="16"/>
      <c r="B561" s="17" t="s">
        <v>63</v>
      </c>
      <c r="C561" s="18">
        <v>1048174.3</v>
      </c>
      <c r="D561" s="18">
        <v>0</v>
      </c>
      <c r="E561" s="18">
        <v>0</v>
      </c>
      <c r="F561" s="18">
        <v>0</v>
      </c>
      <c r="G561" s="18">
        <f t="shared" si="135"/>
        <v>-1048174.3</v>
      </c>
      <c r="H561" s="18">
        <f t="shared" si="136"/>
        <v>0</v>
      </c>
      <c r="I561" s="19">
        <f t="shared" si="137"/>
        <v>-100</v>
      </c>
      <c r="J561" s="19">
        <f t="shared" si="138"/>
        <v>0</v>
      </c>
      <c r="K561" s="19">
        <f t="shared" si="139"/>
        <v>0</v>
      </c>
    </row>
    <row r="562" spans="1:11" x14ac:dyDescent="0.2">
      <c r="A562" s="16" t="s">
        <v>64</v>
      </c>
      <c r="B562" s="17" t="s">
        <v>65</v>
      </c>
      <c r="C562" s="18">
        <v>-1048174.3</v>
      </c>
      <c r="D562" s="18">
        <v>0</v>
      </c>
      <c r="E562" s="18">
        <v>0</v>
      </c>
      <c r="F562" s="18">
        <v>0</v>
      </c>
      <c r="G562" s="18">
        <f t="shared" si="135"/>
        <v>1048174.3</v>
      </c>
      <c r="H562" s="18">
        <f t="shared" si="136"/>
        <v>0</v>
      </c>
      <c r="I562" s="19">
        <f t="shared" si="137"/>
        <v>-100</v>
      </c>
      <c r="J562" s="19">
        <f t="shared" si="138"/>
        <v>0</v>
      </c>
      <c r="K562" s="19">
        <f t="shared" si="139"/>
        <v>0</v>
      </c>
    </row>
    <row r="563" spans="1:11" x14ac:dyDescent="0.2">
      <c r="A563" s="22" t="s">
        <v>66</v>
      </c>
      <c r="B563" s="17" t="s">
        <v>67</v>
      </c>
      <c r="C563" s="18">
        <v>-1048174.3</v>
      </c>
      <c r="D563" s="18">
        <v>0</v>
      </c>
      <c r="E563" s="18">
        <v>0</v>
      </c>
      <c r="F563" s="18">
        <v>0</v>
      </c>
      <c r="G563" s="18">
        <f t="shared" si="135"/>
        <v>1048174.3</v>
      </c>
      <c r="H563" s="18">
        <f t="shared" si="136"/>
        <v>0</v>
      </c>
      <c r="I563" s="19">
        <f t="shared" si="137"/>
        <v>-100</v>
      </c>
      <c r="J563" s="19">
        <f t="shared" si="138"/>
        <v>0</v>
      </c>
      <c r="K563" s="19">
        <f t="shared" si="139"/>
        <v>0</v>
      </c>
    </row>
    <row r="564" spans="1:11" ht="25.5" x14ac:dyDescent="0.2">
      <c r="A564" s="27" t="s">
        <v>114</v>
      </c>
      <c r="B564" s="28" t="s">
        <v>115</v>
      </c>
      <c r="C564" s="29"/>
      <c r="D564" s="29"/>
      <c r="E564" s="29"/>
      <c r="F564" s="29"/>
      <c r="G564" s="29"/>
      <c r="H564" s="29"/>
      <c r="I564" s="30"/>
      <c r="J564" s="30"/>
      <c r="K564" s="30"/>
    </row>
    <row r="565" spans="1:11" x14ac:dyDescent="0.2">
      <c r="A565" s="16" t="s">
        <v>25</v>
      </c>
      <c r="B565" s="17" t="s">
        <v>26</v>
      </c>
      <c r="C565" s="18">
        <v>17442190</v>
      </c>
      <c r="D565" s="18">
        <v>20166137</v>
      </c>
      <c r="E565" s="18">
        <v>3213768</v>
      </c>
      <c r="F565" s="18">
        <v>20166137</v>
      </c>
      <c r="G565" s="18">
        <f t="shared" ref="G565:G587" si="140">F565-C565</f>
        <v>2723947</v>
      </c>
      <c r="H565" s="18">
        <f t="shared" ref="H565:H587" si="141">E565-F565</f>
        <v>-16952369</v>
      </c>
      <c r="I565" s="19">
        <f t="shared" ref="I565:I587" si="142">IF(ISERROR(F565/C565),0,F565/C565*100-100)</f>
        <v>15.617001076126343</v>
      </c>
      <c r="J565" s="19">
        <f t="shared" ref="J565:J587" si="143">IF(ISERROR(F565/E565),0,F565/E565*100)</f>
        <v>627.49199693319497</v>
      </c>
      <c r="K565" s="19">
        <f t="shared" ref="K565:K587" si="144">IF(ISERROR(F565/D565),0,F565/D565*100)</f>
        <v>100</v>
      </c>
    </row>
    <row r="566" spans="1:11" x14ac:dyDescent="0.2">
      <c r="A566" s="22" t="s">
        <v>29</v>
      </c>
      <c r="B566" s="17" t="s">
        <v>30</v>
      </c>
      <c r="C566" s="18">
        <v>17442190</v>
      </c>
      <c r="D566" s="18">
        <v>20166137</v>
      </c>
      <c r="E566" s="18">
        <v>3213768</v>
      </c>
      <c r="F566" s="18">
        <v>20166137</v>
      </c>
      <c r="G566" s="18">
        <f t="shared" si="140"/>
        <v>2723947</v>
      </c>
      <c r="H566" s="18">
        <f t="shared" si="141"/>
        <v>-16952369</v>
      </c>
      <c r="I566" s="19">
        <f t="shared" si="142"/>
        <v>15.617001076126343</v>
      </c>
      <c r="J566" s="19">
        <f t="shared" si="143"/>
        <v>627.49199693319497</v>
      </c>
      <c r="K566" s="19">
        <f t="shared" si="144"/>
        <v>100</v>
      </c>
    </row>
    <row r="567" spans="1:11" x14ac:dyDescent="0.2">
      <c r="A567" s="23" t="s">
        <v>31</v>
      </c>
      <c r="B567" s="17" t="s">
        <v>32</v>
      </c>
      <c r="C567" s="18">
        <v>17442190</v>
      </c>
      <c r="D567" s="18">
        <v>20166137</v>
      </c>
      <c r="E567" s="18">
        <v>3213768</v>
      </c>
      <c r="F567" s="18">
        <v>20166137</v>
      </c>
      <c r="G567" s="18">
        <f t="shared" si="140"/>
        <v>2723947</v>
      </c>
      <c r="H567" s="18">
        <f t="shared" si="141"/>
        <v>-16952369</v>
      </c>
      <c r="I567" s="19">
        <f t="shared" si="142"/>
        <v>15.617001076126343</v>
      </c>
      <c r="J567" s="19">
        <f t="shared" si="143"/>
        <v>627.49199693319497</v>
      </c>
      <c r="K567" s="19">
        <f t="shared" si="144"/>
        <v>100</v>
      </c>
    </row>
    <row r="568" spans="1:11" x14ac:dyDescent="0.2">
      <c r="A568" s="16" t="s">
        <v>33</v>
      </c>
      <c r="B568" s="17" t="s">
        <v>34</v>
      </c>
      <c r="C568" s="18">
        <v>4288325.63</v>
      </c>
      <c r="D568" s="18">
        <v>20166137</v>
      </c>
      <c r="E568" s="18">
        <v>3213768</v>
      </c>
      <c r="F568" s="18">
        <v>2985446.05</v>
      </c>
      <c r="G568" s="18">
        <f t="shared" si="140"/>
        <v>-1302879.58</v>
      </c>
      <c r="H568" s="18">
        <f t="shared" si="141"/>
        <v>228321.95000000019</v>
      </c>
      <c r="I568" s="19">
        <f t="shared" si="142"/>
        <v>-30.382011358591726</v>
      </c>
      <c r="J568" s="19">
        <f t="shared" si="143"/>
        <v>92.895506147301234</v>
      </c>
      <c r="K568" s="19">
        <f t="shared" si="144"/>
        <v>14.80425353651024</v>
      </c>
    </row>
    <row r="569" spans="1:11" x14ac:dyDescent="0.2">
      <c r="A569" s="22" t="s">
        <v>35</v>
      </c>
      <c r="B569" s="17" t="s">
        <v>36</v>
      </c>
      <c r="C569" s="18">
        <v>4154903.44</v>
      </c>
      <c r="D569" s="18">
        <v>19919524</v>
      </c>
      <c r="E569" s="18">
        <v>3087517</v>
      </c>
      <c r="F569" s="18">
        <v>2828520.76</v>
      </c>
      <c r="G569" s="18">
        <f t="shared" si="140"/>
        <v>-1326382.6800000002</v>
      </c>
      <c r="H569" s="18">
        <f t="shared" si="141"/>
        <v>258996.24000000022</v>
      </c>
      <c r="I569" s="19">
        <f t="shared" si="142"/>
        <v>-31.923309389832653</v>
      </c>
      <c r="J569" s="19">
        <f t="shared" si="143"/>
        <v>91.611504001435449</v>
      </c>
      <c r="K569" s="19">
        <f t="shared" si="144"/>
        <v>14.199740716695839</v>
      </c>
    </row>
    <row r="570" spans="1:11" x14ac:dyDescent="0.2">
      <c r="A570" s="23" t="s">
        <v>37</v>
      </c>
      <c r="B570" s="17" t="s">
        <v>38</v>
      </c>
      <c r="C570" s="18">
        <v>941296.5</v>
      </c>
      <c r="D570" s="18">
        <v>2168385</v>
      </c>
      <c r="E570" s="18">
        <v>0</v>
      </c>
      <c r="F570" s="18">
        <v>267064.39</v>
      </c>
      <c r="G570" s="18">
        <f t="shared" si="140"/>
        <v>-674232.11</v>
      </c>
      <c r="H570" s="18">
        <f t="shared" si="141"/>
        <v>-267064.39</v>
      </c>
      <c r="I570" s="19">
        <f t="shared" si="142"/>
        <v>-71.628026875697515</v>
      </c>
      <c r="J570" s="19">
        <f t="shared" si="143"/>
        <v>0</v>
      </c>
      <c r="K570" s="19">
        <f t="shared" si="144"/>
        <v>12.316281010982829</v>
      </c>
    </row>
    <row r="571" spans="1:11" x14ac:dyDescent="0.2">
      <c r="A571" s="24" t="s">
        <v>39</v>
      </c>
      <c r="B571" s="17" t="s">
        <v>40</v>
      </c>
      <c r="C571" s="18">
        <v>849492.54</v>
      </c>
      <c r="D571" s="18">
        <v>1567870</v>
      </c>
      <c r="E571" s="18">
        <v>0</v>
      </c>
      <c r="F571" s="18">
        <v>225543.36</v>
      </c>
      <c r="G571" s="18">
        <f t="shared" si="140"/>
        <v>-623949.18000000005</v>
      </c>
      <c r="H571" s="18">
        <f t="shared" si="141"/>
        <v>-225543.36</v>
      </c>
      <c r="I571" s="19">
        <f t="shared" si="142"/>
        <v>-73.449636179265326</v>
      </c>
      <c r="J571" s="19">
        <f t="shared" si="143"/>
        <v>0</v>
      </c>
      <c r="K571" s="19">
        <f t="shared" si="144"/>
        <v>14.385335518888681</v>
      </c>
    </row>
    <row r="572" spans="1:11" x14ac:dyDescent="0.2">
      <c r="A572" s="24" t="s">
        <v>41</v>
      </c>
      <c r="B572" s="17" t="s">
        <v>42</v>
      </c>
      <c r="C572" s="18">
        <v>91803.96</v>
      </c>
      <c r="D572" s="18">
        <v>600515</v>
      </c>
      <c r="E572" s="18">
        <v>0</v>
      </c>
      <c r="F572" s="18">
        <v>41521.03</v>
      </c>
      <c r="G572" s="18">
        <f t="shared" si="140"/>
        <v>-50282.930000000008</v>
      </c>
      <c r="H572" s="18">
        <f t="shared" si="141"/>
        <v>-41521.03</v>
      </c>
      <c r="I572" s="19">
        <f t="shared" si="142"/>
        <v>-54.772070834417171</v>
      </c>
      <c r="J572" s="19">
        <f t="shared" si="143"/>
        <v>0</v>
      </c>
      <c r="K572" s="19">
        <f t="shared" si="144"/>
        <v>6.9142369466208162</v>
      </c>
    </row>
    <row r="573" spans="1:11" x14ac:dyDescent="0.2">
      <c r="A573" s="25" t="s">
        <v>43</v>
      </c>
      <c r="B573" s="17" t="s">
        <v>44</v>
      </c>
      <c r="C573" s="18">
        <v>2707.41</v>
      </c>
      <c r="D573" s="18">
        <v>0</v>
      </c>
      <c r="E573" s="18">
        <v>0</v>
      </c>
      <c r="F573" s="18">
        <v>379.58</v>
      </c>
      <c r="G573" s="18">
        <f t="shared" si="140"/>
        <v>-2327.83</v>
      </c>
      <c r="H573" s="18">
        <f t="shared" si="141"/>
        <v>-379.58</v>
      </c>
      <c r="I573" s="19">
        <f t="shared" si="142"/>
        <v>-85.979958705921902</v>
      </c>
      <c r="J573" s="19">
        <f t="shared" si="143"/>
        <v>0</v>
      </c>
      <c r="K573" s="19">
        <f t="shared" si="144"/>
        <v>0</v>
      </c>
    </row>
    <row r="574" spans="1:11" x14ac:dyDescent="0.2">
      <c r="A574" s="23" t="s">
        <v>45</v>
      </c>
      <c r="B574" s="17" t="s">
        <v>46</v>
      </c>
      <c r="C574" s="18">
        <v>1144974.96</v>
      </c>
      <c r="D574" s="18">
        <v>3380917</v>
      </c>
      <c r="E574" s="18">
        <v>569384</v>
      </c>
      <c r="F574" s="18">
        <v>763809.81</v>
      </c>
      <c r="G574" s="18">
        <f t="shared" si="140"/>
        <v>-381165.14999999991</v>
      </c>
      <c r="H574" s="18">
        <f t="shared" si="141"/>
        <v>-194425.81000000006</v>
      </c>
      <c r="I574" s="19">
        <f t="shared" si="142"/>
        <v>-33.290260775659235</v>
      </c>
      <c r="J574" s="19">
        <f t="shared" si="143"/>
        <v>134.14669361977155</v>
      </c>
      <c r="K574" s="19">
        <f t="shared" si="144"/>
        <v>22.591794178916551</v>
      </c>
    </row>
    <row r="575" spans="1:11" x14ac:dyDescent="0.2">
      <c r="A575" s="24" t="s">
        <v>47</v>
      </c>
      <c r="B575" s="17" t="s">
        <v>48</v>
      </c>
      <c r="C575" s="18">
        <v>1144974.96</v>
      </c>
      <c r="D575" s="18">
        <v>3380917</v>
      </c>
      <c r="E575" s="18">
        <v>569384</v>
      </c>
      <c r="F575" s="18">
        <v>763809.81</v>
      </c>
      <c r="G575" s="18">
        <f t="shared" si="140"/>
        <v>-381165.14999999991</v>
      </c>
      <c r="H575" s="18">
        <f t="shared" si="141"/>
        <v>-194425.81000000006</v>
      </c>
      <c r="I575" s="19">
        <f t="shared" si="142"/>
        <v>-33.290260775659235</v>
      </c>
      <c r="J575" s="19">
        <f t="shared" si="143"/>
        <v>134.14669361977155</v>
      </c>
      <c r="K575" s="19">
        <f t="shared" si="144"/>
        <v>22.591794178916551</v>
      </c>
    </row>
    <row r="576" spans="1:11" ht="25.5" x14ac:dyDescent="0.2">
      <c r="A576" s="23" t="s">
        <v>51</v>
      </c>
      <c r="B576" s="17" t="s">
        <v>52</v>
      </c>
      <c r="C576" s="18">
        <v>2068631.98</v>
      </c>
      <c r="D576" s="18">
        <v>14370222</v>
      </c>
      <c r="E576" s="18">
        <v>2518133</v>
      </c>
      <c r="F576" s="18">
        <v>1797646.56</v>
      </c>
      <c r="G576" s="18">
        <f t="shared" si="140"/>
        <v>-270985.41999999993</v>
      </c>
      <c r="H576" s="18">
        <f t="shared" si="141"/>
        <v>720486.44</v>
      </c>
      <c r="I576" s="19">
        <f t="shared" si="142"/>
        <v>-13.09974043812278</v>
      </c>
      <c r="J576" s="19">
        <f t="shared" si="143"/>
        <v>71.388070447430692</v>
      </c>
      <c r="K576" s="19">
        <f t="shared" si="144"/>
        <v>12.509525322573307</v>
      </c>
    </row>
    <row r="577" spans="1:11" ht="51" x14ac:dyDescent="0.2">
      <c r="A577" s="24" t="s">
        <v>152</v>
      </c>
      <c r="B577" s="17" t="s">
        <v>153</v>
      </c>
      <c r="C577" s="18">
        <v>2068631.98</v>
      </c>
      <c r="D577" s="18">
        <v>14370222</v>
      </c>
      <c r="E577" s="18">
        <v>2518133</v>
      </c>
      <c r="F577" s="18">
        <v>1797646.56</v>
      </c>
      <c r="G577" s="18">
        <f t="shared" si="140"/>
        <v>-270985.41999999993</v>
      </c>
      <c r="H577" s="18">
        <f t="shared" si="141"/>
        <v>720486.44</v>
      </c>
      <c r="I577" s="19">
        <f t="shared" si="142"/>
        <v>-13.09974043812278</v>
      </c>
      <c r="J577" s="19">
        <f t="shared" si="143"/>
        <v>71.388070447430692</v>
      </c>
      <c r="K577" s="19">
        <f t="shared" si="144"/>
        <v>12.509525322573307</v>
      </c>
    </row>
    <row r="578" spans="1:11" ht="38.25" x14ac:dyDescent="0.2">
      <c r="A578" s="25" t="s">
        <v>154</v>
      </c>
      <c r="B578" s="17" t="s">
        <v>155</v>
      </c>
      <c r="C578" s="18">
        <v>357812.87</v>
      </c>
      <c r="D578" s="18">
        <v>3905277</v>
      </c>
      <c r="E578" s="18">
        <v>733209</v>
      </c>
      <c r="F578" s="18">
        <v>753668.86</v>
      </c>
      <c r="G578" s="18">
        <f t="shared" si="140"/>
        <v>395855.99</v>
      </c>
      <c r="H578" s="18">
        <f t="shared" si="141"/>
        <v>-20459.859999999986</v>
      </c>
      <c r="I578" s="19">
        <f t="shared" si="142"/>
        <v>110.63212734634166</v>
      </c>
      <c r="J578" s="19">
        <f t="shared" si="143"/>
        <v>102.79045401788576</v>
      </c>
      <c r="K578" s="19">
        <f t="shared" si="144"/>
        <v>19.298729898032839</v>
      </c>
    </row>
    <row r="579" spans="1:11" ht="63.75" x14ac:dyDescent="0.2">
      <c r="A579" s="25" t="s">
        <v>242</v>
      </c>
      <c r="B579" s="17" t="s">
        <v>243</v>
      </c>
      <c r="C579" s="18">
        <v>1710819.11</v>
      </c>
      <c r="D579" s="18">
        <v>10464945</v>
      </c>
      <c r="E579" s="18">
        <v>1784924</v>
      </c>
      <c r="F579" s="18">
        <v>1043977.7</v>
      </c>
      <c r="G579" s="18">
        <f t="shared" si="140"/>
        <v>-666841.41000000015</v>
      </c>
      <c r="H579" s="18">
        <f t="shared" si="141"/>
        <v>740946.3</v>
      </c>
      <c r="I579" s="19">
        <f t="shared" si="142"/>
        <v>-38.977902812881261</v>
      </c>
      <c r="J579" s="19">
        <f t="shared" si="143"/>
        <v>58.488635930717493</v>
      </c>
      <c r="K579" s="19">
        <f t="shared" si="144"/>
        <v>9.9759501841624569</v>
      </c>
    </row>
    <row r="580" spans="1:11" x14ac:dyDescent="0.2">
      <c r="A580" s="22" t="s">
        <v>59</v>
      </c>
      <c r="B580" s="17" t="s">
        <v>60</v>
      </c>
      <c r="C580" s="18">
        <v>133422.19</v>
      </c>
      <c r="D580" s="18">
        <v>246613</v>
      </c>
      <c r="E580" s="18">
        <v>126251</v>
      </c>
      <c r="F580" s="18">
        <v>156925.29</v>
      </c>
      <c r="G580" s="18">
        <f t="shared" si="140"/>
        <v>23503.100000000006</v>
      </c>
      <c r="H580" s="18">
        <f t="shared" si="141"/>
        <v>-30674.290000000008</v>
      </c>
      <c r="I580" s="19">
        <f t="shared" si="142"/>
        <v>17.615585533410894</v>
      </c>
      <c r="J580" s="19">
        <f t="shared" si="143"/>
        <v>124.29627488099104</v>
      </c>
      <c r="K580" s="19">
        <f t="shared" si="144"/>
        <v>63.632205114896621</v>
      </c>
    </row>
    <row r="581" spans="1:11" x14ac:dyDescent="0.2">
      <c r="A581" s="23" t="s">
        <v>61</v>
      </c>
      <c r="B581" s="17" t="s">
        <v>62</v>
      </c>
      <c r="C581" s="18">
        <v>133422.19</v>
      </c>
      <c r="D581" s="18">
        <v>56108</v>
      </c>
      <c r="E581" s="18">
        <v>0</v>
      </c>
      <c r="F581" s="18">
        <v>48546.8</v>
      </c>
      <c r="G581" s="18">
        <f t="shared" si="140"/>
        <v>-84875.39</v>
      </c>
      <c r="H581" s="18">
        <f t="shared" si="141"/>
        <v>-48546.8</v>
      </c>
      <c r="I581" s="19">
        <f t="shared" si="142"/>
        <v>-63.614148441125124</v>
      </c>
      <c r="J581" s="19">
        <f t="shared" si="143"/>
        <v>0</v>
      </c>
      <c r="K581" s="19">
        <f t="shared" si="144"/>
        <v>86.523846866756969</v>
      </c>
    </row>
    <row r="582" spans="1:11" x14ac:dyDescent="0.2">
      <c r="A582" s="23" t="s">
        <v>184</v>
      </c>
      <c r="B582" s="17" t="s">
        <v>185</v>
      </c>
      <c r="C582" s="18">
        <v>0</v>
      </c>
      <c r="D582" s="18">
        <v>190505</v>
      </c>
      <c r="E582" s="18">
        <v>126251</v>
      </c>
      <c r="F582" s="18">
        <v>108378.49</v>
      </c>
      <c r="G582" s="18">
        <f t="shared" si="140"/>
        <v>108378.49</v>
      </c>
      <c r="H582" s="18">
        <f t="shared" si="141"/>
        <v>17872.509999999995</v>
      </c>
      <c r="I582" s="19">
        <f t="shared" si="142"/>
        <v>0</v>
      </c>
      <c r="J582" s="19">
        <f t="shared" si="143"/>
        <v>85.843668565001479</v>
      </c>
      <c r="K582" s="19">
        <f t="shared" si="144"/>
        <v>56.890102621978436</v>
      </c>
    </row>
    <row r="583" spans="1:11" ht="51" x14ac:dyDescent="0.2">
      <c r="A583" s="24" t="s">
        <v>295</v>
      </c>
      <c r="B583" s="17" t="s">
        <v>296</v>
      </c>
      <c r="C583" s="18">
        <v>0</v>
      </c>
      <c r="D583" s="18">
        <v>190505</v>
      </c>
      <c r="E583" s="18">
        <v>126251</v>
      </c>
      <c r="F583" s="18">
        <v>108378.49</v>
      </c>
      <c r="G583" s="18">
        <f t="shared" si="140"/>
        <v>108378.49</v>
      </c>
      <c r="H583" s="18">
        <f t="shared" si="141"/>
        <v>17872.509999999995</v>
      </c>
      <c r="I583" s="19">
        <f t="shared" si="142"/>
        <v>0</v>
      </c>
      <c r="J583" s="19">
        <f t="shared" si="143"/>
        <v>85.843668565001479</v>
      </c>
      <c r="K583" s="19">
        <f t="shared" si="144"/>
        <v>56.890102621978436</v>
      </c>
    </row>
    <row r="584" spans="1:11" ht="63.75" x14ac:dyDescent="0.2">
      <c r="A584" s="25" t="s">
        <v>299</v>
      </c>
      <c r="B584" s="17" t="s">
        <v>300</v>
      </c>
      <c r="C584" s="18">
        <v>0</v>
      </c>
      <c r="D584" s="18">
        <v>190505</v>
      </c>
      <c r="E584" s="18">
        <v>126251</v>
      </c>
      <c r="F584" s="18">
        <v>108378.49</v>
      </c>
      <c r="G584" s="18">
        <f t="shared" si="140"/>
        <v>108378.49</v>
      </c>
      <c r="H584" s="18">
        <f t="shared" si="141"/>
        <v>17872.509999999995</v>
      </c>
      <c r="I584" s="19">
        <f t="shared" si="142"/>
        <v>0</v>
      </c>
      <c r="J584" s="19">
        <f t="shared" si="143"/>
        <v>85.843668565001479</v>
      </c>
      <c r="K584" s="19">
        <f t="shared" si="144"/>
        <v>56.890102621978436</v>
      </c>
    </row>
    <row r="585" spans="1:11" x14ac:dyDescent="0.2">
      <c r="A585" s="16"/>
      <c r="B585" s="17" t="s">
        <v>63</v>
      </c>
      <c r="C585" s="18">
        <v>13153864.369999999</v>
      </c>
      <c r="D585" s="18">
        <v>0</v>
      </c>
      <c r="E585" s="18">
        <v>0</v>
      </c>
      <c r="F585" s="18">
        <v>17180690.949999999</v>
      </c>
      <c r="G585" s="18">
        <f t="shared" si="140"/>
        <v>4026826.58</v>
      </c>
      <c r="H585" s="18">
        <f t="shared" si="141"/>
        <v>-17180690.949999999</v>
      </c>
      <c r="I585" s="19">
        <f t="shared" si="142"/>
        <v>30.613259090491908</v>
      </c>
      <c r="J585" s="19">
        <f t="shared" si="143"/>
        <v>0</v>
      </c>
      <c r="K585" s="19">
        <f t="shared" si="144"/>
        <v>0</v>
      </c>
    </row>
    <row r="586" spans="1:11" x14ac:dyDescent="0.2">
      <c r="A586" s="16" t="s">
        <v>64</v>
      </c>
      <c r="B586" s="17" t="s">
        <v>65</v>
      </c>
      <c r="C586" s="18">
        <v>-13153864.369999999</v>
      </c>
      <c r="D586" s="18">
        <v>0</v>
      </c>
      <c r="E586" s="18">
        <v>0</v>
      </c>
      <c r="F586" s="18">
        <v>-17180690.949999999</v>
      </c>
      <c r="G586" s="18">
        <f t="shared" si="140"/>
        <v>-4026826.58</v>
      </c>
      <c r="H586" s="18">
        <f t="shared" si="141"/>
        <v>17180690.949999999</v>
      </c>
      <c r="I586" s="19">
        <f t="shared" si="142"/>
        <v>30.613259090491908</v>
      </c>
      <c r="J586" s="19">
        <f t="shared" si="143"/>
        <v>0</v>
      </c>
      <c r="K586" s="19">
        <f t="shared" si="144"/>
        <v>0</v>
      </c>
    </row>
    <row r="587" spans="1:11" x14ac:dyDescent="0.2">
      <c r="A587" s="22" t="s">
        <v>66</v>
      </c>
      <c r="B587" s="17" t="s">
        <v>67</v>
      </c>
      <c r="C587" s="18">
        <v>-13153864.369999999</v>
      </c>
      <c r="D587" s="18">
        <v>0</v>
      </c>
      <c r="E587" s="18">
        <v>0</v>
      </c>
      <c r="F587" s="18">
        <v>-17180690.949999999</v>
      </c>
      <c r="G587" s="18">
        <f t="shared" si="140"/>
        <v>-4026826.58</v>
      </c>
      <c r="H587" s="18">
        <f t="shared" si="141"/>
        <v>17180690.949999999</v>
      </c>
      <c r="I587" s="19">
        <f t="shared" si="142"/>
        <v>30.613259090491908</v>
      </c>
      <c r="J587" s="19">
        <f t="shared" si="143"/>
        <v>0</v>
      </c>
      <c r="K587" s="19">
        <f t="shared" si="144"/>
        <v>0</v>
      </c>
    </row>
    <row r="588" spans="1:11" ht="25.5" x14ac:dyDescent="0.2">
      <c r="A588" s="39" t="s">
        <v>165</v>
      </c>
      <c r="B588" s="28" t="s">
        <v>351</v>
      </c>
      <c r="C588" s="29"/>
      <c r="D588" s="29"/>
      <c r="E588" s="29"/>
      <c r="F588" s="29"/>
      <c r="G588" s="29"/>
      <c r="H588" s="29"/>
      <c r="I588" s="30"/>
      <c r="J588" s="30"/>
      <c r="K588" s="30"/>
    </row>
    <row r="589" spans="1:11" x14ac:dyDescent="0.2">
      <c r="A589" s="16" t="s">
        <v>25</v>
      </c>
      <c r="B589" s="17" t="s">
        <v>26</v>
      </c>
      <c r="C589" s="18">
        <v>13541358</v>
      </c>
      <c r="D589" s="18">
        <v>17941644</v>
      </c>
      <c r="E589" s="18">
        <v>3213768</v>
      </c>
      <c r="F589" s="18">
        <v>17941644</v>
      </c>
      <c r="G589" s="18">
        <f t="shared" ref="G589:G606" si="145">F589-C589</f>
        <v>4400286</v>
      </c>
      <c r="H589" s="18">
        <f t="shared" ref="H589:H606" si="146">E589-F589</f>
        <v>-14727876</v>
      </c>
      <c r="I589" s="19">
        <f t="shared" ref="I589:I606" si="147">IF(ISERROR(F589/C589),0,F589/C589*100-100)</f>
        <v>32.495160381994168</v>
      </c>
      <c r="J589" s="19">
        <f t="shared" ref="J589:J606" si="148">IF(ISERROR(F589/E589),0,F589/E589*100)</f>
        <v>558.27439939659621</v>
      </c>
      <c r="K589" s="19">
        <f t="shared" ref="K589:K606" si="149">IF(ISERROR(F589/D589),0,F589/D589*100)</f>
        <v>100</v>
      </c>
    </row>
    <row r="590" spans="1:11" x14ac:dyDescent="0.2">
      <c r="A590" s="22" t="s">
        <v>29</v>
      </c>
      <c r="B590" s="17" t="s">
        <v>30</v>
      </c>
      <c r="C590" s="18">
        <v>13541358</v>
      </c>
      <c r="D590" s="18">
        <v>17941644</v>
      </c>
      <c r="E590" s="18">
        <v>3213768</v>
      </c>
      <c r="F590" s="18">
        <v>17941644</v>
      </c>
      <c r="G590" s="18">
        <f t="shared" si="145"/>
        <v>4400286</v>
      </c>
      <c r="H590" s="18">
        <f t="shared" si="146"/>
        <v>-14727876</v>
      </c>
      <c r="I590" s="19">
        <f t="shared" si="147"/>
        <v>32.495160381994168</v>
      </c>
      <c r="J590" s="19">
        <f t="shared" si="148"/>
        <v>558.27439939659621</v>
      </c>
      <c r="K590" s="19">
        <f t="shared" si="149"/>
        <v>100</v>
      </c>
    </row>
    <row r="591" spans="1:11" x14ac:dyDescent="0.2">
      <c r="A591" s="23" t="s">
        <v>31</v>
      </c>
      <c r="B591" s="17" t="s">
        <v>32</v>
      </c>
      <c r="C591" s="18">
        <v>13541358</v>
      </c>
      <c r="D591" s="18">
        <v>17941644</v>
      </c>
      <c r="E591" s="18">
        <v>3213768</v>
      </c>
      <c r="F591" s="18">
        <v>17941644</v>
      </c>
      <c r="G591" s="18">
        <f t="shared" si="145"/>
        <v>4400286</v>
      </c>
      <c r="H591" s="18">
        <f t="shared" si="146"/>
        <v>-14727876</v>
      </c>
      <c r="I591" s="19">
        <f t="shared" si="147"/>
        <v>32.495160381994168</v>
      </c>
      <c r="J591" s="19">
        <f t="shared" si="148"/>
        <v>558.27439939659621</v>
      </c>
      <c r="K591" s="19">
        <f t="shared" si="149"/>
        <v>100</v>
      </c>
    </row>
    <row r="592" spans="1:11" x14ac:dyDescent="0.2">
      <c r="A592" s="16" t="s">
        <v>33</v>
      </c>
      <c r="B592" s="17" t="s">
        <v>34</v>
      </c>
      <c r="C592" s="18">
        <v>3213606.94</v>
      </c>
      <c r="D592" s="18">
        <v>17941644</v>
      </c>
      <c r="E592" s="18">
        <v>3213768</v>
      </c>
      <c r="F592" s="18">
        <v>2669834.86</v>
      </c>
      <c r="G592" s="18">
        <f t="shared" si="145"/>
        <v>-543772.08000000007</v>
      </c>
      <c r="H592" s="18">
        <f t="shared" si="146"/>
        <v>543933.14000000013</v>
      </c>
      <c r="I592" s="19">
        <f t="shared" si="147"/>
        <v>-16.92092686356969</v>
      </c>
      <c r="J592" s="19">
        <f t="shared" si="148"/>
        <v>83.074909576546901</v>
      </c>
      <c r="K592" s="19">
        <f t="shared" si="149"/>
        <v>14.880658985319291</v>
      </c>
    </row>
    <row r="593" spans="1:11" x14ac:dyDescent="0.2">
      <c r="A593" s="22" t="s">
        <v>35</v>
      </c>
      <c r="B593" s="17" t="s">
        <v>36</v>
      </c>
      <c r="C593" s="18">
        <v>3213606.94</v>
      </c>
      <c r="D593" s="18">
        <v>17751139</v>
      </c>
      <c r="E593" s="18">
        <v>3087517</v>
      </c>
      <c r="F593" s="18">
        <v>2561456.37</v>
      </c>
      <c r="G593" s="18">
        <f t="shared" si="145"/>
        <v>-652150.56999999983</v>
      </c>
      <c r="H593" s="18">
        <f t="shared" si="146"/>
        <v>526060.62999999989</v>
      </c>
      <c r="I593" s="19">
        <f t="shared" si="147"/>
        <v>-20.293414290423456</v>
      </c>
      <c r="J593" s="19">
        <f t="shared" si="148"/>
        <v>82.961692842500952</v>
      </c>
      <c r="K593" s="19">
        <f t="shared" si="149"/>
        <v>14.42981416572762</v>
      </c>
    </row>
    <row r="594" spans="1:11" x14ac:dyDescent="0.2">
      <c r="A594" s="23" t="s">
        <v>45</v>
      </c>
      <c r="B594" s="17" t="s">
        <v>46</v>
      </c>
      <c r="C594" s="18">
        <v>1144974.96</v>
      </c>
      <c r="D594" s="18">
        <v>3380917</v>
      </c>
      <c r="E594" s="18">
        <v>569384</v>
      </c>
      <c r="F594" s="18">
        <v>763809.81</v>
      </c>
      <c r="G594" s="18">
        <f t="shared" si="145"/>
        <v>-381165.14999999991</v>
      </c>
      <c r="H594" s="18">
        <f t="shared" si="146"/>
        <v>-194425.81000000006</v>
      </c>
      <c r="I594" s="19">
        <f t="shared" si="147"/>
        <v>-33.290260775659235</v>
      </c>
      <c r="J594" s="19">
        <f t="shared" si="148"/>
        <v>134.14669361977155</v>
      </c>
      <c r="K594" s="19">
        <f t="shared" si="149"/>
        <v>22.591794178916551</v>
      </c>
    </row>
    <row r="595" spans="1:11" x14ac:dyDescent="0.2">
      <c r="A595" s="24" t="s">
        <v>47</v>
      </c>
      <c r="B595" s="17" t="s">
        <v>48</v>
      </c>
      <c r="C595" s="18">
        <v>1144974.96</v>
      </c>
      <c r="D595" s="18">
        <v>3380917</v>
      </c>
      <c r="E595" s="18">
        <v>569384</v>
      </c>
      <c r="F595" s="18">
        <v>763809.81</v>
      </c>
      <c r="G595" s="18">
        <f t="shared" si="145"/>
        <v>-381165.14999999991</v>
      </c>
      <c r="H595" s="18">
        <f t="shared" si="146"/>
        <v>-194425.81000000006</v>
      </c>
      <c r="I595" s="19">
        <f t="shared" si="147"/>
        <v>-33.290260775659235</v>
      </c>
      <c r="J595" s="19">
        <f t="shared" si="148"/>
        <v>134.14669361977155</v>
      </c>
      <c r="K595" s="19">
        <f t="shared" si="149"/>
        <v>22.591794178916551</v>
      </c>
    </row>
    <row r="596" spans="1:11" ht="25.5" x14ac:dyDescent="0.2">
      <c r="A596" s="23" t="s">
        <v>51</v>
      </c>
      <c r="B596" s="17" t="s">
        <v>52</v>
      </c>
      <c r="C596" s="18">
        <v>2068631.98</v>
      </c>
      <c r="D596" s="18">
        <v>14370222</v>
      </c>
      <c r="E596" s="18">
        <v>2518133</v>
      </c>
      <c r="F596" s="18">
        <v>1797646.56</v>
      </c>
      <c r="G596" s="18">
        <f t="shared" si="145"/>
        <v>-270985.41999999993</v>
      </c>
      <c r="H596" s="18">
        <f t="shared" si="146"/>
        <v>720486.44</v>
      </c>
      <c r="I596" s="19">
        <f t="shared" si="147"/>
        <v>-13.09974043812278</v>
      </c>
      <c r="J596" s="19">
        <f t="shared" si="148"/>
        <v>71.388070447430692</v>
      </c>
      <c r="K596" s="19">
        <f t="shared" si="149"/>
        <v>12.509525322573307</v>
      </c>
    </row>
    <row r="597" spans="1:11" ht="51" x14ac:dyDescent="0.2">
      <c r="A597" s="24" t="s">
        <v>152</v>
      </c>
      <c r="B597" s="17" t="s">
        <v>153</v>
      </c>
      <c r="C597" s="18">
        <v>2068631.98</v>
      </c>
      <c r="D597" s="18">
        <v>14370222</v>
      </c>
      <c r="E597" s="18">
        <v>2518133</v>
      </c>
      <c r="F597" s="18">
        <v>1797646.56</v>
      </c>
      <c r="G597" s="18">
        <f t="shared" si="145"/>
        <v>-270985.41999999993</v>
      </c>
      <c r="H597" s="18">
        <f t="shared" si="146"/>
        <v>720486.44</v>
      </c>
      <c r="I597" s="19">
        <f t="shared" si="147"/>
        <v>-13.09974043812278</v>
      </c>
      <c r="J597" s="19">
        <f t="shared" si="148"/>
        <v>71.388070447430692</v>
      </c>
      <c r="K597" s="19">
        <f t="shared" si="149"/>
        <v>12.509525322573307</v>
      </c>
    </row>
    <row r="598" spans="1:11" ht="38.25" x14ac:dyDescent="0.2">
      <c r="A598" s="25" t="s">
        <v>154</v>
      </c>
      <c r="B598" s="17" t="s">
        <v>155</v>
      </c>
      <c r="C598" s="18">
        <v>357812.87</v>
      </c>
      <c r="D598" s="18">
        <v>3905277</v>
      </c>
      <c r="E598" s="18">
        <v>733209</v>
      </c>
      <c r="F598" s="18">
        <v>753668.86</v>
      </c>
      <c r="G598" s="18">
        <f t="shared" si="145"/>
        <v>395855.99</v>
      </c>
      <c r="H598" s="18">
        <f t="shared" si="146"/>
        <v>-20459.859999999986</v>
      </c>
      <c r="I598" s="19">
        <f t="shared" si="147"/>
        <v>110.63212734634166</v>
      </c>
      <c r="J598" s="19">
        <f t="shared" si="148"/>
        <v>102.79045401788576</v>
      </c>
      <c r="K598" s="19">
        <f t="shared" si="149"/>
        <v>19.298729898032839</v>
      </c>
    </row>
    <row r="599" spans="1:11" ht="63.75" x14ac:dyDescent="0.2">
      <c r="A599" s="25" t="s">
        <v>242</v>
      </c>
      <c r="B599" s="17" t="s">
        <v>243</v>
      </c>
      <c r="C599" s="18">
        <v>1710819.11</v>
      </c>
      <c r="D599" s="18">
        <v>10464945</v>
      </c>
      <c r="E599" s="18">
        <v>1784924</v>
      </c>
      <c r="F599" s="18">
        <v>1043977.7</v>
      </c>
      <c r="G599" s="18">
        <f t="shared" si="145"/>
        <v>-666841.41000000015</v>
      </c>
      <c r="H599" s="18">
        <f t="shared" si="146"/>
        <v>740946.3</v>
      </c>
      <c r="I599" s="19">
        <f t="shared" si="147"/>
        <v>-38.977902812881261</v>
      </c>
      <c r="J599" s="19">
        <f t="shared" si="148"/>
        <v>58.488635930717493</v>
      </c>
      <c r="K599" s="19">
        <f t="shared" si="149"/>
        <v>9.9759501841624569</v>
      </c>
    </row>
    <row r="600" spans="1:11" x14ac:dyDescent="0.2">
      <c r="A600" s="22" t="s">
        <v>59</v>
      </c>
      <c r="B600" s="17" t="s">
        <v>60</v>
      </c>
      <c r="C600" s="18">
        <v>0</v>
      </c>
      <c r="D600" s="18">
        <v>190505</v>
      </c>
      <c r="E600" s="18">
        <v>126251</v>
      </c>
      <c r="F600" s="18">
        <v>108378.49</v>
      </c>
      <c r="G600" s="18">
        <f t="shared" si="145"/>
        <v>108378.49</v>
      </c>
      <c r="H600" s="18">
        <f t="shared" si="146"/>
        <v>17872.509999999995</v>
      </c>
      <c r="I600" s="19">
        <f t="shared" si="147"/>
        <v>0</v>
      </c>
      <c r="J600" s="19">
        <f t="shared" si="148"/>
        <v>85.843668565001479</v>
      </c>
      <c r="K600" s="19">
        <f t="shared" si="149"/>
        <v>56.890102621978436</v>
      </c>
    </row>
    <row r="601" spans="1:11" x14ac:dyDescent="0.2">
      <c r="A601" s="23" t="s">
        <v>184</v>
      </c>
      <c r="B601" s="17" t="s">
        <v>185</v>
      </c>
      <c r="C601" s="18">
        <v>0</v>
      </c>
      <c r="D601" s="18">
        <v>190505</v>
      </c>
      <c r="E601" s="18">
        <v>126251</v>
      </c>
      <c r="F601" s="18">
        <v>108378.49</v>
      </c>
      <c r="G601" s="18">
        <f t="shared" si="145"/>
        <v>108378.49</v>
      </c>
      <c r="H601" s="18">
        <f t="shared" si="146"/>
        <v>17872.509999999995</v>
      </c>
      <c r="I601" s="19">
        <f t="shared" si="147"/>
        <v>0</v>
      </c>
      <c r="J601" s="19">
        <f t="shared" si="148"/>
        <v>85.843668565001479</v>
      </c>
      <c r="K601" s="19">
        <f t="shared" si="149"/>
        <v>56.890102621978436</v>
      </c>
    </row>
    <row r="602" spans="1:11" ht="51" x14ac:dyDescent="0.2">
      <c r="A602" s="24" t="s">
        <v>295</v>
      </c>
      <c r="B602" s="17" t="s">
        <v>296</v>
      </c>
      <c r="C602" s="18">
        <v>0</v>
      </c>
      <c r="D602" s="18">
        <v>190505</v>
      </c>
      <c r="E602" s="18">
        <v>126251</v>
      </c>
      <c r="F602" s="18">
        <v>108378.49</v>
      </c>
      <c r="G602" s="18">
        <f t="shared" si="145"/>
        <v>108378.49</v>
      </c>
      <c r="H602" s="18">
        <f t="shared" si="146"/>
        <v>17872.509999999995</v>
      </c>
      <c r="I602" s="19">
        <f t="shared" si="147"/>
        <v>0</v>
      </c>
      <c r="J602" s="19">
        <f t="shared" si="148"/>
        <v>85.843668565001479</v>
      </c>
      <c r="K602" s="19">
        <f t="shared" si="149"/>
        <v>56.890102621978436</v>
      </c>
    </row>
    <row r="603" spans="1:11" ht="63.75" x14ac:dyDescent="0.2">
      <c r="A603" s="25" t="s">
        <v>299</v>
      </c>
      <c r="B603" s="17" t="s">
        <v>300</v>
      </c>
      <c r="C603" s="18">
        <v>0</v>
      </c>
      <c r="D603" s="18">
        <v>190505</v>
      </c>
      <c r="E603" s="18">
        <v>126251</v>
      </c>
      <c r="F603" s="18">
        <v>108378.49</v>
      </c>
      <c r="G603" s="18">
        <f t="shared" si="145"/>
        <v>108378.49</v>
      </c>
      <c r="H603" s="18">
        <f t="shared" si="146"/>
        <v>17872.509999999995</v>
      </c>
      <c r="I603" s="19">
        <f t="shared" si="147"/>
        <v>0</v>
      </c>
      <c r="J603" s="19">
        <f t="shared" si="148"/>
        <v>85.843668565001479</v>
      </c>
      <c r="K603" s="19">
        <f t="shared" si="149"/>
        <v>56.890102621978436</v>
      </c>
    </row>
    <row r="604" spans="1:11" x14ac:dyDescent="0.2">
      <c r="A604" s="16"/>
      <c r="B604" s="17" t="s">
        <v>63</v>
      </c>
      <c r="C604" s="18">
        <v>10327751.060000001</v>
      </c>
      <c r="D604" s="18">
        <v>0</v>
      </c>
      <c r="E604" s="18">
        <v>0</v>
      </c>
      <c r="F604" s="18">
        <v>15271809.140000001</v>
      </c>
      <c r="G604" s="18">
        <f t="shared" si="145"/>
        <v>4944058.08</v>
      </c>
      <c r="H604" s="18">
        <f t="shared" si="146"/>
        <v>-15271809.140000001</v>
      </c>
      <c r="I604" s="19">
        <f t="shared" si="147"/>
        <v>47.871584542240129</v>
      </c>
      <c r="J604" s="19">
        <f t="shared" si="148"/>
        <v>0</v>
      </c>
      <c r="K604" s="19">
        <f t="shared" si="149"/>
        <v>0</v>
      </c>
    </row>
    <row r="605" spans="1:11" x14ac:dyDescent="0.2">
      <c r="A605" s="16" t="s">
        <v>64</v>
      </c>
      <c r="B605" s="17" t="s">
        <v>65</v>
      </c>
      <c r="C605" s="18">
        <v>-10327751.060000001</v>
      </c>
      <c r="D605" s="18">
        <v>0</v>
      </c>
      <c r="E605" s="18">
        <v>0</v>
      </c>
      <c r="F605" s="18">
        <v>-15271809.140000001</v>
      </c>
      <c r="G605" s="18">
        <f t="shared" si="145"/>
        <v>-4944058.08</v>
      </c>
      <c r="H605" s="18">
        <f t="shared" si="146"/>
        <v>15271809.140000001</v>
      </c>
      <c r="I605" s="19">
        <f t="shared" si="147"/>
        <v>47.871584542240129</v>
      </c>
      <c r="J605" s="19">
        <f t="shared" si="148"/>
        <v>0</v>
      </c>
      <c r="K605" s="19">
        <f t="shared" si="149"/>
        <v>0</v>
      </c>
    </row>
    <row r="606" spans="1:11" x14ac:dyDescent="0.2">
      <c r="A606" s="22" t="s">
        <v>66</v>
      </c>
      <c r="B606" s="17" t="s">
        <v>67</v>
      </c>
      <c r="C606" s="18">
        <v>-10327751.060000001</v>
      </c>
      <c r="D606" s="18">
        <v>0</v>
      </c>
      <c r="E606" s="18">
        <v>0</v>
      </c>
      <c r="F606" s="18">
        <v>-15271809.140000001</v>
      </c>
      <c r="G606" s="18">
        <f t="shared" si="145"/>
        <v>-4944058.08</v>
      </c>
      <c r="H606" s="18">
        <f t="shared" si="146"/>
        <v>15271809.140000001</v>
      </c>
      <c r="I606" s="19">
        <f t="shared" si="147"/>
        <v>47.871584542240129</v>
      </c>
      <c r="J606" s="19">
        <f t="shared" si="148"/>
        <v>0</v>
      </c>
      <c r="K606" s="19">
        <f t="shared" si="149"/>
        <v>0</v>
      </c>
    </row>
    <row r="607" spans="1:11" ht="25.5" x14ac:dyDescent="0.2">
      <c r="A607" s="39" t="s">
        <v>118</v>
      </c>
      <c r="B607" s="28" t="s">
        <v>119</v>
      </c>
      <c r="C607" s="29"/>
      <c r="D607" s="29"/>
      <c r="E607" s="29"/>
      <c r="F607" s="29"/>
      <c r="G607" s="29"/>
      <c r="H607" s="29"/>
      <c r="I607" s="30"/>
      <c r="J607" s="30"/>
      <c r="K607" s="30"/>
    </row>
    <row r="608" spans="1:11" x14ac:dyDescent="0.2">
      <c r="A608" s="16" t="s">
        <v>25</v>
      </c>
      <c r="B608" s="17" t="s">
        <v>26</v>
      </c>
      <c r="C608" s="18">
        <v>3900832</v>
      </c>
      <c r="D608" s="18">
        <v>2224493</v>
      </c>
      <c r="E608" s="18">
        <v>0</v>
      </c>
      <c r="F608" s="18">
        <v>2224493</v>
      </c>
      <c r="G608" s="18">
        <f t="shared" ref="G608:G621" si="150">F608-C608</f>
        <v>-1676339</v>
      </c>
      <c r="H608" s="18">
        <f t="shared" ref="H608:H621" si="151">E608-F608</f>
        <v>-2224493</v>
      </c>
      <c r="I608" s="19">
        <f t="shared" ref="I608:I621" si="152">IF(ISERROR(F608/C608),0,F608/C608*100-100)</f>
        <v>-42.973883520233635</v>
      </c>
      <c r="J608" s="19">
        <f t="shared" ref="J608:J621" si="153">IF(ISERROR(F608/E608),0,F608/E608*100)</f>
        <v>0</v>
      </c>
      <c r="K608" s="19">
        <f t="shared" ref="K608:K621" si="154">IF(ISERROR(F608/D608),0,F608/D608*100)</f>
        <v>100</v>
      </c>
    </row>
    <row r="609" spans="1:11" x14ac:dyDescent="0.2">
      <c r="A609" s="22" t="s">
        <v>29</v>
      </c>
      <c r="B609" s="17" t="s">
        <v>30</v>
      </c>
      <c r="C609" s="18">
        <v>3900832</v>
      </c>
      <c r="D609" s="18">
        <v>2224493</v>
      </c>
      <c r="E609" s="18">
        <v>0</v>
      </c>
      <c r="F609" s="18">
        <v>2224493</v>
      </c>
      <c r="G609" s="18">
        <f t="shared" si="150"/>
        <v>-1676339</v>
      </c>
      <c r="H609" s="18">
        <f t="shared" si="151"/>
        <v>-2224493</v>
      </c>
      <c r="I609" s="19">
        <f t="shared" si="152"/>
        <v>-42.973883520233635</v>
      </c>
      <c r="J609" s="19">
        <f t="shared" si="153"/>
        <v>0</v>
      </c>
      <c r="K609" s="19">
        <f t="shared" si="154"/>
        <v>100</v>
      </c>
    </row>
    <row r="610" spans="1:11" x14ac:dyDescent="0.2">
      <c r="A610" s="23" t="s">
        <v>31</v>
      </c>
      <c r="B610" s="17" t="s">
        <v>32</v>
      </c>
      <c r="C610" s="18">
        <v>3900832</v>
      </c>
      <c r="D610" s="18">
        <v>2224493</v>
      </c>
      <c r="E610" s="18">
        <v>0</v>
      </c>
      <c r="F610" s="18">
        <v>2224493</v>
      </c>
      <c r="G610" s="18">
        <f t="shared" si="150"/>
        <v>-1676339</v>
      </c>
      <c r="H610" s="18">
        <f t="shared" si="151"/>
        <v>-2224493</v>
      </c>
      <c r="I610" s="19">
        <f t="shared" si="152"/>
        <v>-42.973883520233635</v>
      </c>
      <c r="J610" s="19">
        <f t="shared" si="153"/>
        <v>0</v>
      </c>
      <c r="K610" s="19">
        <f t="shared" si="154"/>
        <v>100</v>
      </c>
    </row>
    <row r="611" spans="1:11" x14ac:dyDescent="0.2">
      <c r="A611" s="16" t="s">
        <v>33</v>
      </c>
      <c r="B611" s="17" t="s">
        <v>34</v>
      </c>
      <c r="C611" s="18">
        <v>1074718.69</v>
      </c>
      <c r="D611" s="18">
        <v>2224493</v>
      </c>
      <c r="E611" s="18">
        <v>0</v>
      </c>
      <c r="F611" s="18">
        <v>315611.19</v>
      </c>
      <c r="G611" s="18">
        <f t="shared" si="150"/>
        <v>-759107.5</v>
      </c>
      <c r="H611" s="18">
        <f t="shared" si="151"/>
        <v>-315611.19</v>
      </c>
      <c r="I611" s="19">
        <f t="shared" si="152"/>
        <v>-70.633134704301085</v>
      </c>
      <c r="J611" s="19">
        <f t="shared" si="153"/>
        <v>0</v>
      </c>
      <c r="K611" s="19">
        <f t="shared" si="154"/>
        <v>14.188005536542484</v>
      </c>
    </row>
    <row r="612" spans="1:11" x14ac:dyDescent="0.2">
      <c r="A612" s="22" t="s">
        <v>35</v>
      </c>
      <c r="B612" s="17" t="s">
        <v>36</v>
      </c>
      <c r="C612" s="18">
        <v>941296.5</v>
      </c>
      <c r="D612" s="18">
        <v>2168385</v>
      </c>
      <c r="E612" s="18">
        <v>0</v>
      </c>
      <c r="F612" s="18">
        <v>267064.39</v>
      </c>
      <c r="G612" s="18">
        <f t="shared" si="150"/>
        <v>-674232.11</v>
      </c>
      <c r="H612" s="18">
        <f t="shared" si="151"/>
        <v>-267064.39</v>
      </c>
      <c r="I612" s="19">
        <f t="shared" si="152"/>
        <v>-71.628026875697515</v>
      </c>
      <c r="J612" s="19">
        <f t="shared" si="153"/>
        <v>0</v>
      </c>
      <c r="K612" s="19">
        <f t="shared" si="154"/>
        <v>12.316281010982829</v>
      </c>
    </row>
    <row r="613" spans="1:11" x14ac:dyDescent="0.2">
      <c r="A613" s="23" t="s">
        <v>37</v>
      </c>
      <c r="B613" s="17" t="s">
        <v>38</v>
      </c>
      <c r="C613" s="18">
        <v>941296.5</v>
      </c>
      <c r="D613" s="18">
        <v>2168385</v>
      </c>
      <c r="E613" s="18">
        <v>0</v>
      </c>
      <c r="F613" s="18">
        <v>267064.39</v>
      </c>
      <c r="G613" s="18">
        <f t="shared" si="150"/>
        <v>-674232.11</v>
      </c>
      <c r="H613" s="18">
        <f t="shared" si="151"/>
        <v>-267064.39</v>
      </c>
      <c r="I613" s="19">
        <f t="shared" si="152"/>
        <v>-71.628026875697515</v>
      </c>
      <c r="J613" s="19">
        <f t="shared" si="153"/>
        <v>0</v>
      </c>
      <c r="K613" s="19">
        <f t="shared" si="154"/>
        <v>12.316281010982829</v>
      </c>
    </row>
    <row r="614" spans="1:11" x14ac:dyDescent="0.2">
      <c r="A614" s="24" t="s">
        <v>39</v>
      </c>
      <c r="B614" s="17" t="s">
        <v>40</v>
      </c>
      <c r="C614" s="18">
        <v>849492.54</v>
      </c>
      <c r="D614" s="18">
        <v>1567870</v>
      </c>
      <c r="E614" s="18">
        <v>0</v>
      </c>
      <c r="F614" s="18">
        <v>225543.36</v>
      </c>
      <c r="G614" s="18">
        <f t="shared" si="150"/>
        <v>-623949.18000000005</v>
      </c>
      <c r="H614" s="18">
        <f t="shared" si="151"/>
        <v>-225543.36</v>
      </c>
      <c r="I614" s="19">
        <f t="shared" si="152"/>
        <v>-73.449636179265326</v>
      </c>
      <c r="J614" s="19">
        <f t="shared" si="153"/>
        <v>0</v>
      </c>
      <c r="K614" s="19">
        <f t="shared" si="154"/>
        <v>14.385335518888681</v>
      </c>
    </row>
    <row r="615" spans="1:11" x14ac:dyDescent="0.2">
      <c r="A615" s="24" t="s">
        <v>41</v>
      </c>
      <c r="B615" s="17" t="s">
        <v>42</v>
      </c>
      <c r="C615" s="18">
        <v>91803.96</v>
      </c>
      <c r="D615" s="18">
        <v>600515</v>
      </c>
      <c r="E615" s="18">
        <v>0</v>
      </c>
      <c r="F615" s="18">
        <v>41521.03</v>
      </c>
      <c r="G615" s="18">
        <f t="shared" si="150"/>
        <v>-50282.930000000008</v>
      </c>
      <c r="H615" s="18">
        <f t="shared" si="151"/>
        <v>-41521.03</v>
      </c>
      <c r="I615" s="19">
        <f t="shared" si="152"/>
        <v>-54.772070834417171</v>
      </c>
      <c r="J615" s="19">
        <f t="shared" si="153"/>
        <v>0</v>
      </c>
      <c r="K615" s="19">
        <f t="shared" si="154"/>
        <v>6.9142369466208162</v>
      </c>
    </row>
    <row r="616" spans="1:11" x14ac:dyDescent="0.2">
      <c r="A616" s="25" t="s">
        <v>43</v>
      </c>
      <c r="B616" s="17" t="s">
        <v>44</v>
      </c>
      <c r="C616" s="18">
        <v>2707.41</v>
      </c>
      <c r="D616" s="18">
        <v>0</v>
      </c>
      <c r="E616" s="18">
        <v>0</v>
      </c>
      <c r="F616" s="18">
        <v>379.58</v>
      </c>
      <c r="G616" s="18">
        <f t="shared" si="150"/>
        <v>-2327.83</v>
      </c>
      <c r="H616" s="18">
        <f t="shared" si="151"/>
        <v>-379.58</v>
      </c>
      <c r="I616" s="19">
        <f t="shared" si="152"/>
        <v>-85.979958705921902</v>
      </c>
      <c r="J616" s="19">
        <f t="shared" si="153"/>
        <v>0</v>
      </c>
      <c r="K616" s="19">
        <f t="shared" si="154"/>
        <v>0</v>
      </c>
    </row>
    <row r="617" spans="1:11" x14ac:dyDescent="0.2">
      <c r="A617" s="22" t="s">
        <v>59</v>
      </c>
      <c r="B617" s="17" t="s">
        <v>60</v>
      </c>
      <c r="C617" s="18">
        <v>133422.19</v>
      </c>
      <c r="D617" s="18">
        <v>56108</v>
      </c>
      <c r="E617" s="18">
        <v>0</v>
      </c>
      <c r="F617" s="18">
        <v>48546.8</v>
      </c>
      <c r="G617" s="18">
        <f t="shared" si="150"/>
        <v>-84875.39</v>
      </c>
      <c r="H617" s="18">
        <f t="shared" si="151"/>
        <v>-48546.8</v>
      </c>
      <c r="I617" s="19">
        <f t="shared" si="152"/>
        <v>-63.614148441125124</v>
      </c>
      <c r="J617" s="19">
        <f t="shared" si="153"/>
        <v>0</v>
      </c>
      <c r="K617" s="19">
        <f t="shared" si="154"/>
        <v>86.523846866756969</v>
      </c>
    </row>
    <row r="618" spans="1:11" x14ac:dyDescent="0.2">
      <c r="A618" s="23" t="s">
        <v>61</v>
      </c>
      <c r="B618" s="17" t="s">
        <v>62</v>
      </c>
      <c r="C618" s="18">
        <v>133422.19</v>
      </c>
      <c r="D618" s="18">
        <v>56108</v>
      </c>
      <c r="E618" s="18">
        <v>0</v>
      </c>
      <c r="F618" s="18">
        <v>48546.8</v>
      </c>
      <c r="G618" s="18">
        <f t="shared" si="150"/>
        <v>-84875.39</v>
      </c>
      <c r="H618" s="18">
        <f t="shared" si="151"/>
        <v>-48546.8</v>
      </c>
      <c r="I618" s="19">
        <f t="shared" si="152"/>
        <v>-63.614148441125124</v>
      </c>
      <c r="J618" s="19">
        <f t="shared" si="153"/>
        <v>0</v>
      </c>
      <c r="K618" s="19">
        <f t="shared" si="154"/>
        <v>86.523846866756969</v>
      </c>
    </row>
    <row r="619" spans="1:11" x14ac:dyDescent="0.2">
      <c r="A619" s="16"/>
      <c r="B619" s="17" t="s">
        <v>63</v>
      </c>
      <c r="C619" s="18">
        <v>2826113.31</v>
      </c>
      <c r="D619" s="18">
        <v>0</v>
      </c>
      <c r="E619" s="18">
        <v>0</v>
      </c>
      <c r="F619" s="18">
        <v>1908881.81</v>
      </c>
      <c r="G619" s="18">
        <f t="shared" si="150"/>
        <v>-917231.5</v>
      </c>
      <c r="H619" s="18">
        <f t="shared" si="151"/>
        <v>-1908881.81</v>
      </c>
      <c r="I619" s="19">
        <f t="shared" si="152"/>
        <v>-32.455581195362612</v>
      </c>
      <c r="J619" s="19">
        <f t="shared" si="153"/>
        <v>0</v>
      </c>
      <c r="K619" s="19">
        <f t="shared" si="154"/>
        <v>0</v>
      </c>
    </row>
    <row r="620" spans="1:11" x14ac:dyDescent="0.2">
      <c r="A620" s="16" t="s">
        <v>64</v>
      </c>
      <c r="B620" s="17" t="s">
        <v>65</v>
      </c>
      <c r="C620" s="18">
        <v>-2826113.31</v>
      </c>
      <c r="D620" s="18">
        <v>0</v>
      </c>
      <c r="E620" s="18">
        <v>0</v>
      </c>
      <c r="F620" s="18">
        <v>-1908881.81</v>
      </c>
      <c r="G620" s="18">
        <f t="shared" si="150"/>
        <v>917231.5</v>
      </c>
      <c r="H620" s="18">
        <f t="shared" si="151"/>
        <v>1908881.81</v>
      </c>
      <c r="I620" s="19">
        <f t="shared" si="152"/>
        <v>-32.455581195362612</v>
      </c>
      <c r="J620" s="19">
        <f t="shared" si="153"/>
        <v>0</v>
      </c>
      <c r="K620" s="19">
        <f t="shared" si="154"/>
        <v>0</v>
      </c>
    </row>
    <row r="621" spans="1:11" x14ac:dyDescent="0.2">
      <c r="A621" s="22" t="s">
        <v>66</v>
      </c>
      <c r="B621" s="17" t="s">
        <v>67</v>
      </c>
      <c r="C621" s="18">
        <v>-2826113.31</v>
      </c>
      <c r="D621" s="18">
        <v>0</v>
      </c>
      <c r="E621" s="18">
        <v>0</v>
      </c>
      <c r="F621" s="18">
        <v>-1908881.81</v>
      </c>
      <c r="G621" s="18">
        <f t="shared" si="150"/>
        <v>917231.5</v>
      </c>
      <c r="H621" s="18">
        <f t="shared" si="151"/>
        <v>1908881.81</v>
      </c>
      <c r="I621" s="19">
        <f t="shared" si="152"/>
        <v>-32.455581195362612</v>
      </c>
      <c r="J621" s="19">
        <f t="shared" si="153"/>
        <v>0</v>
      </c>
      <c r="K621" s="19">
        <f t="shared" si="154"/>
        <v>0</v>
      </c>
    </row>
    <row r="622" spans="1:11" ht="25.5" x14ac:dyDescent="0.2">
      <c r="A622" s="27" t="s">
        <v>120</v>
      </c>
      <c r="B622" s="28" t="s">
        <v>121</v>
      </c>
      <c r="C622" s="29"/>
      <c r="D622" s="29"/>
      <c r="E622" s="29"/>
      <c r="F622" s="29"/>
      <c r="G622" s="29"/>
      <c r="H622" s="29"/>
      <c r="I622" s="30"/>
      <c r="J622" s="30"/>
      <c r="K622" s="30"/>
    </row>
    <row r="623" spans="1:11" x14ac:dyDescent="0.2">
      <c r="A623" s="16" t="s">
        <v>25</v>
      </c>
      <c r="B623" s="17" t="s">
        <v>26</v>
      </c>
      <c r="C623" s="18">
        <v>96080</v>
      </c>
      <c r="D623" s="18">
        <v>14220286</v>
      </c>
      <c r="E623" s="18">
        <v>34723</v>
      </c>
      <c r="F623" s="18">
        <v>14220286</v>
      </c>
      <c r="G623" s="18">
        <f t="shared" ref="G623:G640" si="155">F623-C623</f>
        <v>14124206</v>
      </c>
      <c r="H623" s="18">
        <f t="shared" ref="H623:H640" si="156">E623-F623</f>
        <v>-14185563</v>
      </c>
      <c r="I623" s="19">
        <f t="shared" ref="I623:I640" si="157">IF(ISERROR(F623/C623),0,F623/C623*100-100)</f>
        <v>14700.464196502915</v>
      </c>
      <c r="J623" s="19">
        <f t="shared" ref="J623:J640" si="158">IF(ISERROR(F623/E623),0,F623/E623*100)</f>
        <v>40953.506321458401</v>
      </c>
      <c r="K623" s="19">
        <f t="shared" ref="K623:K640" si="159">IF(ISERROR(F623/D623),0,F623/D623*100)</f>
        <v>100</v>
      </c>
    </row>
    <row r="624" spans="1:11" x14ac:dyDescent="0.2">
      <c r="A624" s="22" t="s">
        <v>90</v>
      </c>
      <c r="B624" s="17" t="s">
        <v>91</v>
      </c>
      <c r="C624" s="18">
        <v>0</v>
      </c>
      <c r="D624" s="18">
        <v>73140</v>
      </c>
      <c r="E624" s="18">
        <v>14723</v>
      </c>
      <c r="F624" s="18">
        <v>73140</v>
      </c>
      <c r="G624" s="18">
        <f t="shared" si="155"/>
        <v>73140</v>
      </c>
      <c r="H624" s="18">
        <f t="shared" si="156"/>
        <v>-58417</v>
      </c>
      <c r="I624" s="19">
        <f t="shared" si="157"/>
        <v>0</v>
      </c>
      <c r="J624" s="19">
        <f t="shared" si="158"/>
        <v>496.77375534877405</v>
      </c>
      <c r="K624" s="19">
        <f t="shared" si="159"/>
        <v>100</v>
      </c>
    </row>
    <row r="625" spans="1:11" x14ac:dyDescent="0.2">
      <c r="A625" s="23" t="s">
        <v>92</v>
      </c>
      <c r="B625" s="17" t="s">
        <v>93</v>
      </c>
      <c r="C625" s="18">
        <v>0</v>
      </c>
      <c r="D625" s="18">
        <v>73140</v>
      </c>
      <c r="E625" s="18">
        <v>14723</v>
      </c>
      <c r="F625" s="18">
        <v>73140</v>
      </c>
      <c r="G625" s="18">
        <f t="shared" si="155"/>
        <v>73140</v>
      </c>
      <c r="H625" s="18">
        <f t="shared" si="156"/>
        <v>-58417</v>
      </c>
      <c r="I625" s="19">
        <f t="shared" si="157"/>
        <v>0</v>
      </c>
      <c r="J625" s="19">
        <f t="shared" si="158"/>
        <v>496.77375534877405</v>
      </c>
      <c r="K625" s="19">
        <f t="shared" si="159"/>
        <v>100</v>
      </c>
    </row>
    <row r="626" spans="1:11" x14ac:dyDescent="0.2">
      <c r="A626" s="24" t="s">
        <v>94</v>
      </c>
      <c r="B626" s="17" t="s">
        <v>95</v>
      </c>
      <c r="C626" s="18">
        <v>0</v>
      </c>
      <c r="D626" s="18">
        <v>73140</v>
      </c>
      <c r="E626" s="18">
        <v>14723</v>
      </c>
      <c r="F626" s="18">
        <v>73140</v>
      </c>
      <c r="G626" s="18">
        <f t="shared" si="155"/>
        <v>73140</v>
      </c>
      <c r="H626" s="18">
        <f t="shared" si="156"/>
        <v>-58417</v>
      </c>
      <c r="I626" s="19">
        <f t="shared" si="157"/>
        <v>0</v>
      </c>
      <c r="J626" s="19">
        <f t="shared" si="158"/>
        <v>496.77375534877405</v>
      </c>
      <c r="K626" s="19">
        <f t="shared" si="159"/>
        <v>100</v>
      </c>
    </row>
    <row r="627" spans="1:11" ht="25.5" x14ac:dyDescent="0.2">
      <c r="A627" s="25" t="s">
        <v>96</v>
      </c>
      <c r="B627" s="17" t="s">
        <v>97</v>
      </c>
      <c r="C627" s="18">
        <v>0</v>
      </c>
      <c r="D627" s="18">
        <v>73140</v>
      </c>
      <c r="E627" s="18">
        <v>14723</v>
      </c>
      <c r="F627" s="18">
        <v>73140</v>
      </c>
      <c r="G627" s="18">
        <f t="shared" si="155"/>
        <v>73140</v>
      </c>
      <c r="H627" s="18">
        <f t="shared" si="156"/>
        <v>-58417</v>
      </c>
      <c r="I627" s="19">
        <f t="shared" si="157"/>
        <v>0</v>
      </c>
      <c r="J627" s="19">
        <f t="shared" si="158"/>
        <v>496.77375534877405</v>
      </c>
      <c r="K627" s="19">
        <f t="shared" si="159"/>
        <v>100</v>
      </c>
    </row>
    <row r="628" spans="1:11" ht="25.5" x14ac:dyDescent="0.2">
      <c r="A628" s="26" t="s">
        <v>100</v>
      </c>
      <c r="B628" s="17" t="s">
        <v>101</v>
      </c>
      <c r="C628" s="18">
        <v>0</v>
      </c>
      <c r="D628" s="18">
        <v>73140</v>
      </c>
      <c r="E628" s="18">
        <v>14723</v>
      </c>
      <c r="F628" s="18">
        <v>73140</v>
      </c>
      <c r="G628" s="18">
        <f t="shared" si="155"/>
        <v>73140</v>
      </c>
      <c r="H628" s="18">
        <f t="shared" si="156"/>
        <v>-58417</v>
      </c>
      <c r="I628" s="19">
        <f t="shared" si="157"/>
        <v>0</v>
      </c>
      <c r="J628" s="19">
        <f t="shared" si="158"/>
        <v>496.77375534877405</v>
      </c>
      <c r="K628" s="19">
        <f t="shared" si="159"/>
        <v>100</v>
      </c>
    </row>
    <row r="629" spans="1:11" x14ac:dyDescent="0.2">
      <c r="A629" s="22" t="s">
        <v>29</v>
      </c>
      <c r="B629" s="17" t="s">
        <v>30</v>
      </c>
      <c r="C629" s="18">
        <v>96080</v>
      </c>
      <c r="D629" s="18">
        <v>14147146</v>
      </c>
      <c r="E629" s="18">
        <v>20000</v>
      </c>
      <c r="F629" s="18">
        <v>14147146</v>
      </c>
      <c r="G629" s="18">
        <f t="shared" si="155"/>
        <v>14051066</v>
      </c>
      <c r="H629" s="18">
        <f t="shared" si="156"/>
        <v>-14127146</v>
      </c>
      <c r="I629" s="19">
        <f t="shared" si="157"/>
        <v>14624.340133222317</v>
      </c>
      <c r="J629" s="19">
        <f t="shared" si="158"/>
        <v>70735.73</v>
      </c>
      <c r="K629" s="19">
        <f t="shared" si="159"/>
        <v>100</v>
      </c>
    </row>
    <row r="630" spans="1:11" x14ac:dyDescent="0.2">
      <c r="A630" s="23" t="s">
        <v>31</v>
      </c>
      <c r="B630" s="17" t="s">
        <v>32</v>
      </c>
      <c r="C630" s="18">
        <v>96080</v>
      </c>
      <c r="D630" s="18">
        <v>14147146</v>
      </c>
      <c r="E630" s="18">
        <v>20000</v>
      </c>
      <c r="F630" s="18">
        <v>14147146</v>
      </c>
      <c r="G630" s="18">
        <f t="shared" si="155"/>
        <v>14051066</v>
      </c>
      <c r="H630" s="18">
        <f t="shared" si="156"/>
        <v>-14127146</v>
      </c>
      <c r="I630" s="19">
        <f t="shared" si="157"/>
        <v>14624.340133222317</v>
      </c>
      <c r="J630" s="19">
        <f t="shared" si="158"/>
        <v>70735.73</v>
      </c>
      <c r="K630" s="19">
        <f t="shared" si="159"/>
        <v>100</v>
      </c>
    </row>
    <row r="631" spans="1:11" x14ac:dyDescent="0.2">
      <c r="A631" s="16" t="s">
        <v>33</v>
      </c>
      <c r="B631" s="17" t="s">
        <v>34</v>
      </c>
      <c r="C631" s="18">
        <v>11684.65</v>
      </c>
      <c r="D631" s="18">
        <v>14220286</v>
      </c>
      <c r="E631" s="18">
        <v>34723</v>
      </c>
      <c r="F631" s="18">
        <v>2112268.0699999998</v>
      </c>
      <c r="G631" s="18">
        <f t="shared" si="155"/>
        <v>2100583.42</v>
      </c>
      <c r="H631" s="18">
        <f t="shared" si="156"/>
        <v>-2077545.0699999998</v>
      </c>
      <c r="I631" s="19">
        <f t="shared" si="157"/>
        <v>17977.290034361322</v>
      </c>
      <c r="J631" s="19">
        <f t="shared" si="158"/>
        <v>6083.1957780145722</v>
      </c>
      <c r="K631" s="19">
        <f t="shared" si="159"/>
        <v>14.853907087382067</v>
      </c>
    </row>
    <row r="632" spans="1:11" x14ac:dyDescent="0.2">
      <c r="A632" s="22" t="s">
        <v>35</v>
      </c>
      <c r="B632" s="17" t="s">
        <v>36</v>
      </c>
      <c r="C632" s="18">
        <v>11684.65</v>
      </c>
      <c r="D632" s="18">
        <v>14022636</v>
      </c>
      <c r="E632" s="18">
        <v>34723</v>
      </c>
      <c r="F632" s="18">
        <v>2112268.0699999998</v>
      </c>
      <c r="G632" s="18">
        <f t="shared" si="155"/>
        <v>2100583.42</v>
      </c>
      <c r="H632" s="18">
        <f t="shared" si="156"/>
        <v>-2077545.0699999998</v>
      </c>
      <c r="I632" s="19">
        <f t="shared" si="157"/>
        <v>17977.290034361322</v>
      </c>
      <c r="J632" s="19">
        <f t="shared" si="158"/>
        <v>6083.1957780145722</v>
      </c>
      <c r="K632" s="19">
        <f t="shared" si="159"/>
        <v>15.063273909413322</v>
      </c>
    </row>
    <row r="633" spans="1:11" x14ac:dyDescent="0.2">
      <c r="A633" s="23" t="s">
        <v>37</v>
      </c>
      <c r="B633" s="17" t="s">
        <v>38</v>
      </c>
      <c r="C633" s="18">
        <v>11684.65</v>
      </c>
      <c r="D633" s="18">
        <v>14022636</v>
      </c>
      <c r="E633" s="18">
        <v>34723</v>
      </c>
      <c r="F633" s="18">
        <v>2112268.0699999998</v>
      </c>
      <c r="G633" s="18">
        <f t="shared" si="155"/>
        <v>2100583.42</v>
      </c>
      <c r="H633" s="18">
        <f t="shared" si="156"/>
        <v>-2077545.0699999998</v>
      </c>
      <c r="I633" s="19">
        <f t="shared" si="157"/>
        <v>17977.290034361322</v>
      </c>
      <c r="J633" s="19">
        <f t="shared" si="158"/>
        <v>6083.1957780145722</v>
      </c>
      <c r="K633" s="19">
        <f t="shared" si="159"/>
        <v>15.063273909413322</v>
      </c>
    </row>
    <row r="634" spans="1:11" x14ac:dyDescent="0.2">
      <c r="A634" s="24" t="s">
        <v>39</v>
      </c>
      <c r="B634" s="17" t="s">
        <v>40</v>
      </c>
      <c r="C634" s="18">
        <v>11394.97</v>
      </c>
      <c r="D634" s="18">
        <v>12188634</v>
      </c>
      <c r="E634" s="18">
        <v>17500</v>
      </c>
      <c r="F634" s="18">
        <v>1934107.83</v>
      </c>
      <c r="G634" s="18">
        <f t="shared" si="155"/>
        <v>1922712.86</v>
      </c>
      <c r="H634" s="18">
        <f t="shared" si="156"/>
        <v>-1916607.83</v>
      </c>
      <c r="I634" s="19">
        <f t="shared" si="157"/>
        <v>16873.347275157375</v>
      </c>
      <c r="J634" s="19">
        <f t="shared" si="158"/>
        <v>11052.044742857142</v>
      </c>
      <c r="K634" s="19">
        <f t="shared" si="159"/>
        <v>15.868126239576972</v>
      </c>
    </row>
    <row r="635" spans="1:11" x14ac:dyDescent="0.2">
      <c r="A635" s="24" t="s">
        <v>41</v>
      </c>
      <c r="B635" s="17" t="s">
        <v>42</v>
      </c>
      <c r="C635" s="18">
        <v>289.68</v>
      </c>
      <c r="D635" s="18">
        <v>1834002</v>
      </c>
      <c r="E635" s="18">
        <v>17223</v>
      </c>
      <c r="F635" s="18">
        <v>178160.24</v>
      </c>
      <c r="G635" s="18">
        <f t="shared" si="155"/>
        <v>177870.56</v>
      </c>
      <c r="H635" s="18">
        <f t="shared" si="156"/>
        <v>-160937.24</v>
      </c>
      <c r="I635" s="19">
        <f t="shared" si="157"/>
        <v>61402.430267881798</v>
      </c>
      <c r="J635" s="19">
        <f t="shared" si="158"/>
        <v>1034.4320966149915</v>
      </c>
      <c r="K635" s="19">
        <f t="shared" si="159"/>
        <v>9.7142882068830883</v>
      </c>
    </row>
    <row r="636" spans="1:11" x14ac:dyDescent="0.2">
      <c r="A636" s="22" t="s">
        <v>59</v>
      </c>
      <c r="B636" s="17" t="s">
        <v>60</v>
      </c>
      <c r="C636" s="18">
        <v>0</v>
      </c>
      <c r="D636" s="18">
        <v>197650</v>
      </c>
      <c r="E636" s="18">
        <v>0</v>
      </c>
      <c r="F636" s="18">
        <v>0</v>
      </c>
      <c r="G636" s="18">
        <f t="shared" si="155"/>
        <v>0</v>
      </c>
      <c r="H636" s="18">
        <f t="shared" si="156"/>
        <v>0</v>
      </c>
      <c r="I636" s="19">
        <f t="shared" si="157"/>
        <v>0</v>
      </c>
      <c r="J636" s="19">
        <f t="shared" si="158"/>
        <v>0</v>
      </c>
      <c r="K636" s="19">
        <f t="shared" si="159"/>
        <v>0</v>
      </c>
    </row>
    <row r="637" spans="1:11" x14ac:dyDescent="0.2">
      <c r="A637" s="23" t="s">
        <v>61</v>
      </c>
      <c r="B637" s="17" t="s">
        <v>62</v>
      </c>
      <c r="C637" s="18">
        <v>0</v>
      </c>
      <c r="D637" s="18">
        <v>197650</v>
      </c>
      <c r="E637" s="18">
        <v>0</v>
      </c>
      <c r="F637" s="18">
        <v>0</v>
      </c>
      <c r="G637" s="18">
        <f t="shared" si="155"/>
        <v>0</v>
      </c>
      <c r="H637" s="18">
        <f t="shared" si="156"/>
        <v>0</v>
      </c>
      <c r="I637" s="19">
        <f t="shared" si="157"/>
        <v>0</v>
      </c>
      <c r="J637" s="19">
        <f t="shared" si="158"/>
        <v>0</v>
      </c>
      <c r="K637" s="19">
        <f t="shared" si="159"/>
        <v>0</v>
      </c>
    </row>
    <row r="638" spans="1:11" x14ac:dyDescent="0.2">
      <c r="A638" s="16"/>
      <c r="B638" s="17" t="s">
        <v>63</v>
      </c>
      <c r="C638" s="18">
        <v>84395.35</v>
      </c>
      <c r="D638" s="18">
        <v>0</v>
      </c>
      <c r="E638" s="18">
        <v>0</v>
      </c>
      <c r="F638" s="18">
        <v>12108017.93</v>
      </c>
      <c r="G638" s="18">
        <f t="shared" si="155"/>
        <v>12023622.58</v>
      </c>
      <c r="H638" s="18">
        <f t="shared" si="156"/>
        <v>-12108017.93</v>
      </c>
      <c r="I638" s="19">
        <f t="shared" si="157"/>
        <v>14246.783241019793</v>
      </c>
      <c r="J638" s="19">
        <f t="shared" si="158"/>
        <v>0</v>
      </c>
      <c r="K638" s="19">
        <f t="shared" si="159"/>
        <v>0</v>
      </c>
    </row>
    <row r="639" spans="1:11" x14ac:dyDescent="0.2">
      <c r="A639" s="16" t="s">
        <v>64</v>
      </c>
      <c r="B639" s="17" t="s">
        <v>65</v>
      </c>
      <c r="C639" s="18">
        <v>-84395.35</v>
      </c>
      <c r="D639" s="18">
        <v>0</v>
      </c>
      <c r="E639" s="18">
        <v>0</v>
      </c>
      <c r="F639" s="18">
        <v>-12108017.93</v>
      </c>
      <c r="G639" s="18">
        <f t="shared" si="155"/>
        <v>-12023622.58</v>
      </c>
      <c r="H639" s="18">
        <f t="shared" si="156"/>
        <v>12108017.93</v>
      </c>
      <c r="I639" s="19">
        <f t="shared" si="157"/>
        <v>14246.783241019793</v>
      </c>
      <c r="J639" s="19">
        <f t="shared" si="158"/>
        <v>0</v>
      </c>
      <c r="K639" s="19">
        <f t="shared" si="159"/>
        <v>0</v>
      </c>
    </row>
    <row r="640" spans="1:11" x14ac:dyDescent="0.2">
      <c r="A640" s="22" t="s">
        <v>66</v>
      </c>
      <c r="B640" s="17" t="s">
        <v>67</v>
      </c>
      <c r="C640" s="18">
        <v>-84395.35</v>
      </c>
      <c r="D640" s="18">
        <v>0</v>
      </c>
      <c r="E640" s="18">
        <v>0</v>
      </c>
      <c r="F640" s="18">
        <v>-12108017.93</v>
      </c>
      <c r="G640" s="18">
        <f t="shared" si="155"/>
        <v>-12023622.58</v>
      </c>
      <c r="H640" s="18">
        <f t="shared" si="156"/>
        <v>12108017.93</v>
      </c>
      <c r="I640" s="19">
        <f t="shared" si="157"/>
        <v>14246.783241019793</v>
      </c>
      <c r="J640" s="19">
        <f t="shared" si="158"/>
        <v>0</v>
      </c>
      <c r="K640" s="19">
        <f t="shared" si="159"/>
        <v>0</v>
      </c>
    </row>
    <row r="641" spans="1:11" ht="38.25" x14ac:dyDescent="0.2">
      <c r="A641" s="39" t="s">
        <v>122</v>
      </c>
      <c r="B641" s="28" t="s">
        <v>123</v>
      </c>
      <c r="C641" s="29"/>
      <c r="D641" s="29"/>
      <c r="E641" s="29"/>
      <c r="F641" s="29"/>
      <c r="G641" s="29"/>
      <c r="H641" s="29"/>
      <c r="I641" s="30"/>
      <c r="J641" s="30"/>
      <c r="K641" s="30"/>
    </row>
    <row r="642" spans="1:11" x14ac:dyDescent="0.2">
      <c r="A642" s="16" t="s">
        <v>25</v>
      </c>
      <c r="B642" s="17" t="s">
        <v>26</v>
      </c>
      <c r="C642" s="18">
        <v>0</v>
      </c>
      <c r="D642" s="18">
        <v>73140</v>
      </c>
      <c r="E642" s="18">
        <v>14723</v>
      </c>
      <c r="F642" s="18">
        <v>73140</v>
      </c>
      <c r="G642" s="18">
        <f t="shared" ref="G642:G654" si="160">F642-C642</f>
        <v>73140</v>
      </c>
      <c r="H642" s="18">
        <f t="shared" ref="H642:H654" si="161">E642-F642</f>
        <v>-58417</v>
      </c>
      <c r="I642" s="19">
        <f t="shared" ref="I642:I654" si="162">IF(ISERROR(F642/C642),0,F642/C642*100-100)</f>
        <v>0</v>
      </c>
      <c r="J642" s="19">
        <f t="shared" ref="J642:J654" si="163">IF(ISERROR(F642/E642),0,F642/E642*100)</f>
        <v>496.77375534877405</v>
      </c>
      <c r="K642" s="19">
        <f t="shared" ref="K642:K654" si="164">IF(ISERROR(F642/D642),0,F642/D642*100)</f>
        <v>100</v>
      </c>
    </row>
    <row r="643" spans="1:11" x14ac:dyDescent="0.2">
      <c r="A643" s="22" t="s">
        <v>90</v>
      </c>
      <c r="B643" s="17" t="s">
        <v>91</v>
      </c>
      <c r="C643" s="18">
        <v>0</v>
      </c>
      <c r="D643" s="18">
        <v>73140</v>
      </c>
      <c r="E643" s="18">
        <v>14723</v>
      </c>
      <c r="F643" s="18">
        <v>73140</v>
      </c>
      <c r="G643" s="18">
        <f t="shared" si="160"/>
        <v>73140</v>
      </c>
      <c r="H643" s="18">
        <f t="shared" si="161"/>
        <v>-58417</v>
      </c>
      <c r="I643" s="19">
        <f t="shared" si="162"/>
        <v>0</v>
      </c>
      <c r="J643" s="19">
        <f t="shared" si="163"/>
        <v>496.77375534877405</v>
      </c>
      <c r="K643" s="19">
        <f t="shared" si="164"/>
        <v>100</v>
      </c>
    </row>
    <row r="644" spans="1:11" x14ac:dyDescent="0.2">
      <c r="A644" s="23" t="s">
        <v>92</v>
      </c>
      <c r="B644" s="17" t="s">
        <v>93</v>
      </c>
      <c r="C644" s="18">
        <v>0</v>
      </c>
      <c r="D644" s="18">
        <v>73140</v>
      </c>
      <c r="E644" s="18">
        <v>14723</v>
      </c>
      <c r="F644" s="18">
        <v>73140</v>
      </c>
      <c r="G644" s="18">
        <f t="shared" si="160"/>
        <v>73140</v>
      </c>
      <c r="H644" s="18">
        <f t="shared" si="161"/>
        <v>-58417</v>
      </c>
      <c r="I644" s="19">
        <f t="shared" si="162"/>
        <v>0</v>
      </c>
      <c r="J644" s="19">
        <f t="shared" si="163"/>
        <v>496.77375534877405</v>
      </c>
      <c r="K644" s="19">
        <f t="shared" si="164"/>
        <v>100</v>
      </c>
    </row>
    <row r="645" spans="1:11" x14ac:dyDescent="0.2">
      <c r="A645" s="24" t="s">
        <v>94</v>
      </c>
      <c r="B645" s="17" t="s">
        <v>95</v>
      </c>
      <c r="C645" s="18">
        <v>0</v>
      </c>
      <c r="D645" s="18">
        <v>73140</v>
      </c>
      <c r="E645" s="18">
        <v>14723</v>
      </c>
      <c r="F645" s="18">
        <v>73140</v>
      </c>
      <c r="G645" s="18">
        <f t="shared" si="160"/>
        <v>73140</v>
      </c>
      <c r="H645" s="18">
        <f t="shared" si="161"/>
        <v>-58417</v>
      </c>
      <c r="I645" s="19">
        <f t="shared" si="162"/>
        <v>0</v>
      </c>
      <c r="J645" s="19">
        <f t="shared" si="163"/>
        <v>496.77375534877405</v>
      </c>
      <c r="K645" s="19">
        <f t="shared" si="164"/>
        <v>100</v>
      </c>
    </row>
    <row r="646" spans="1:11" ht="25.5" x14ac:dyDescent="0.2">
      <c r="A646" s="25" t="s">
        <v>96</v>
      </c>
      <c r="B646" s="17" t="s">
        <v>97</v>
      </c>
      <c r="C646" s="18">
        <v>0</v>
      </c>
      <c r="D646" s="18">
        <v>73140</v>
      </c>
      <c r="E646" s="18">
        <v>14723</v>
      </c>
      <c r="F646" s="18">
        <v>73140</v>
      </c>
      <c r="G646" s="18">
        <f t="shared" si="160"/>
        <v>73140</v>
      </c>
      <c r="H646" s="18">
        <f t="shared" si="161"/>
        <v>-58417</v>
      </c>
      <c r="I646" s="19">
        <f t="shared" si="162"/>
        <v>0</v>
      </c>
      <c r="J646" s="19">
        <f t="shared" si="163"/>
        <v>496.77375534877405</v>
      </c>
      <c r="K646" s="19">
        <f t="shared" si="164"/>
        <v>100</v>
      </c>
    </row>
    <row r="647" spans="1:11" ht="25.5" x14ac:dyDescent="0.2">
      <c r="A647" s="26" t="s">
        <v>100</v>
      </c>
      <c r="B647" s="17" t="s">
        <v>101</v>
      </c>
      <c r="C647" s="18">
        <v>0</v>
      </c>
      <c r="D647" s="18">
        <v>73140</v>
      </c>
      <c r="E647" s="18">
        <v>14723</v>
      </c>
      <c r="F647" s="18">
        <v>73140</v>
      </c>
      <c r="G647" s="18">
        <f t="shared" si="160"/>
        <v>73140</v>
      </c>
      <c r="H647" s="18">
        <f t="shared" si="161"/>
        <v>-58417</v>
      </c>
      <c r="I647" s="19">
        <f t="shared" si="162"/>
        <v>0</v>
      </c>
      <c r="J647" s="19">
        <f t="shared" si="163"/>
        <v>496.77375534877405</v>
      </c>
      <c r="K647" s="19">
        <f t="shared" si="164"/>
        <v>100</v>
      </c>
    </row>
    <row r="648" spans="1:11" x14ac:dyDescent="0.2">
      <c r="A648" s="16" t="s">
        <v>33</v>
      </c>
      <c r="B648" s="17" t="s">
        <v>34</v>
      </c>
      <c r="C648" s="18">
        <v>0</v>
      </c>
      <c r="D648" s="18">
        <v>73140</v>
      </c>
      <c r="E648" s="18">
        <v>14723</v>
      </c>
      <c r="F648" s="18">
        <v>24394.23</v>
      </c>
      <c r="G648" s="18">
        <f t="shared" si="160"/>
        <v>24394.23</v>
      </c>
      <c r="H648" s="18">
        <f t="shared" si="161"/>
        <v>-9671.23</v>
      </c>
      <c r="I648" s="19">
        <f t="shared" si="162"/>
        <v>0</v>
      </c>
      <c r="J648" s="19">
        <f t="shared" si="163"/>
        <v>165.68790328058139</v>
      </c>
      <c r="K648" s="19">
        <f t="shared" si="164"/>
        <v>33.352789171452009</v>
      </c>
    </row>
    <row r="649" spans="1:11" x14ac:dyDescent="0.2">
      <c r="A649" s="22" t="s">
        <v>35</v>
      </c>
      <c r="B649" s="17" t="s">
        <v>36</v>
      </c>
      <c r="C649" s="18">
        <v>0</v>
      </c>
      <c r="D649" s="18">
        <v>73140</v>
      </c>
      <c r="E649" s="18">
        <v>14723</v>
      </c>
      <c r="F649" s="18">
        <v>24394.23</v>
      </c>
      <c r="G649" s="18">
        <f t="shared" si="160"/>
        <v>24394.23</v>
      </c>
      <c r="H649" s="18">
        <f t="shared" si="161"/>
        <v>-9671.23</v>
      </c>
      <c r="I649" s="19">
        <f t="shared" si="162"/>
        <v>0</v>
      </c>
      <c r="J649" s="19">
        <f t="shared" si="163"/>
        <v>165.68790328058139</v>
      </c>
      <c r="K649" s="19">
        <f t="shared" si="164"/>
        <v>33.352789171452009</v>
      </c>
    </row>
    <row r="650" spans="1:11" x14ac:dyDescent="0.2">
      <c r="A650" s="23" t="s">
        <v>37</v>
      </c>
      <c r="B650" s="17" t="s">
        <v>38</v>
      </c>
      <c r="C650" s="18">
        <v>0</v>
      </c>
      <c r="D650" s="18">
        <v>73140</v>
      </c>
      <c r="E650" s="18">
        <v>14723</v>
      </c>
      <c r="F650" s="18">
        <v>24394.23</v>
      </c>
      <c r="G650" s="18">
        <f t="shared" si="160"/>
        <v>24394.23</v>
      </c>
      <c r="H650" s="18">
        <f t="shared" si="161"/>
        <v>-9671.23</v>
      </c>
      <c r="I650" s="19">
        <f t="shared" si="162"/>
        <v>0</v>
      </c>
      <c r="J650" s="19">
        <f t="shared" si="163"/>
        <v>165.68790328058139</v>
      </c>
      <c r="K650" s="19">
        <f t="shared" si="164"/>
        <v>33.352789171452009</v>
      </c>
    </row>
    <row r="651" spans="1:11" x14ac:dyDescent="0.2">
      <c r="A651" s="24" t="s">
        <v>41</v>
      </c>
      <c r="B651" s="17" t="s">
        <v>42</v>
      </c>
      <c r="C651" s="18">
        <v>0</v>
      </c>
      <c r="D651" s="18">
        <v>73140</v>
      </c>
      <c r="E651" s="18">
        <v>14723</v>
      </c>
      <c r="F651" s="18">
        <v>24394.23</v>
      </c>
      <c r="G651" s="18">
        <f t="shared" si="160"/>
        <v>24394.23</v>
      </c>
      <c r="H651" s="18">
        <f t="shared" si="161"/>
        <v>-9671.23</v>
      </c>
      <c r="I651" s="19">
        <f t="shared" si="162"/>
        <v>0</v>
      </c>
      <c r="J651" s="19">
        <f t="shared" si="163"/>
        <v>165.68790328058139</v>
      </c>
      <c r="K651" s="19">
        <f t="shared" si="164"/>
        <v>33.352789171452009</v>
      </c>
    </row>
    <row r="652" spans="1:11" x14ac:dyDescent="0.2">
      <c r="A652" s="16"/>
      <c r="B652" s="17" t="s">
        <v>63</v>
      </c>
      <c r="C652" s="18">
        <v>0</v>
      </c>
      <c r="D652" s="18">
        <v>0</v>
      </c>
      <c r="E652" s="18">
        <v>0</v>
      </c>
      <c r="F652" s="18">
        <v>48745.77</v>
      </c>
      <c r="G652" s="18">
        <f t="shared" si="160"/>
        <v>48745.77</v>
      </c>
      <c r="H652" s="18">
        <f t="shared" si="161"/>
        <v>-48745.77</v>
      </c>
      <c r="I652" s="19">
        <f t="shared" si="162"/>
        <v>0</v>
      </c>
      <c r="J652" s="19">
        <f t="shared" si="163"/>
        <v>0</v>
      </c>
      <c r="K652" s="19">
        <f t="shared" si="164"/>
        <v>0</v>
      </c>
    </row>
    <row r="653" spans="1:11" x14ac:dyDescent="0.2">
      <c r="A653" s="16" t="s">
        <v>64</v>
      </c>
      <c r="B653" s="17" t="s">
        <v>65</v>
      </c>
      <c r="C653" s="18">
        <v>0</v>
      </c>
      <c r="D653" s="18">
        <v>0</v>
      </c>
      <c r="E653" s="18">
        <v>0</v>
      </c>
      <c r="F653" s="18">
        <v>-48745.77</v>
      </c>
      <c r="G653" s="18">
        <f t="shared" si="160"/>
        <v>-48745.77</v>
      </c>
      <c r="H653" s="18">
        <f t="shared" si="161"/>
        <v>48745.77</v>
      </c>
      <c r="I653" s="19">
        <f t="shared" si="162"/>
        <v>0</v>
      </c>
      <c r="J653" s="19">
        <f t="shared" si="163"/>
        <v>0</v>
      </c>
      <c r="K653" s="19">
        <f t="shared" si="164"/>
        <v>0</v>
      </c>
    </row>
    <row r="654" spans="1:11" x14ac:dyDescent="0.2">
      <c r="A654" s="22" t="s">
        <v>66</v>
      </c>
      <c r="B654" s="17" t="s">
        <v>67</v>
      </c>
      <c r="C654" s="18">
        <v>0</v>
      </c>
      <c r="D654" s="18">
        <v>0</v>
      </c>
      <c r="E654" s="18">
        <v>0</v>
      </c>
      <c r="F654" s="18">
        <v>-48745.77</v>
      </c>
      <c r="G654" s="18">
        <f t="shared" si="160"/>
        <v>-48745.77</v>
      </c>
      <c r="H654" s="18">
        <f t="shared" si="161"/>
        <v>48745.77</v>
      </c>
      <c r="I654" s="19">
        <f t="shared" si="162"/>
        <v>0</v>
      </c>
      <c r="J654" s="19">
        <f t="shared" si="163"/>
        <v>0</v>
      </c>
      <c r="K654" s="19">
        <f t="shared" si="164"/>
        <v>0</v>
      </c>
    </row>
    <row r="655" spans="1:11" ht="25.5" x14ac:dyDescent="0.2">
      <c r="A655" s="39" t="s">
        <v>352</v>
      </c>
      <c r="B655" s="28" t="s">
        <v>353</v>
      </c>
      <c r="C655" s="29"/>
      <c r="D655" s="29"/>
      <c r="E655" s="29"/>
      <c r="F655" s="29"/>
      <c r="G655" s="29"/>
      <c r="H655" s="29"/>
      <c r="I655" s="30"/>
      <c r="J655" s="30"/>
      <c r="K655" s="30"/>
    </row>
    <row r="656" spans="1:11" x14ac:dyDescent="0.2">
      <c r="A656" s="16" t="s">
        <v>25</v>
      </c>
      <c r="B656" s="17" t="s">
        <v>26</v>
      </c>
      <c r="C656" s="18">
        <v>67175</v>
      </c>
      <c r="D656" s="18">
        <v>69591</v>
      </c>
      <c r="E656" s="18">
        <v>13800</v>
      </c>
      <c r="F656" s="18">
        <v>69591</v>
      </c>
      <c r="G656" s="18">
        <f t="shared" ref="G656:G666" si="165">F656-C656</f>
        <v>2416</v>
      </c>
      <c r="H656" s="18">
        <f t="shared" ref="H656:H666" si="166">E656-F656</f>
        <v>-55791</v>
      </c>
      <c r="I656" s="19">
        <f t="shared" ref="I656:I666" si="167">IF(ISERROR(F656/C656),0,F656/C656*100-100)</f>
        <v>3.5965761071827416</v>
      </c>
      <c r="J656" s="19">
        <f t="shared" ref="J656:J666" si="168">IF(ISERROR(F656/E656),0,F656/E656*100)</f>
        <v>504.28260869565219</v>
      </c>
      <c r="K656" s="19">
        <f t="shared" ref="K656:K666" si="169">IF(ISERROR(F656/D656),0,F656/D656*100)</f>
        <v>100</v>
      </c>
    </row>
    <row r="657" spans="1:11" x14ac:dyDescent="0.2">
      <c r="A657" s="22" t="s">
        <v>29</v>
      </c>
      <c r="B657" s="17" t="s">
        <v>30</v>
      </c>
      <c r="C657" s="18">
        <v>67175</v>
      </c>
      <c r="D657" s="18">
        <v>69591</v>
      </c>
      <c r="E657" s="18">
        <v>13800</v>
      </c>
      <c r="F657" s="18">
        <v>69591</v>
      </c>
      <c r="G657" s="18">
        <f t="shared" si="165"/>
        <v>2416</v>
      </c>
      <c r="H657" s="18">
        <f t="shared" si="166"/>
        <v>-55791</v>
      </c>
      <c r="I657" s="19">
        <f t="shared" si="167"/>
        <v>3.5965761071827416</v>
      </c>
      <c r="J657" s="19">
        <f t="shared" si="168"/>
        <v>504.28260869565219</v>
      </c>
      <c r="K657" s="19">
        <f t="shared" si="169"/>
        <v>100</v>
      </c>
    </row>
    <row r="658" spans="1:11" x14ac:dyDescent="0.2">
      <c r="A658" s="23" t="s">
        <v>31</v>
      </c>
      <c r="B658" s="17" t="s">
        <v>32</v>
      </c>
      <c r="C658" s="18">
        <v>67175</v>
      </c>
      <c r="D658" s="18">
        <v>69591</v>
      </c>
      <c r="E658" s="18">
        <v>13800</v>
      </c>
      <c r="F658" s="18">
        <v>69591</v>
      </c>
      <c r="G658" s="18">
        <f t="shared" si="165"/>
        <v>2416</v>
      </c>
      <c r="H658" s="18">
        <f t="shared" si="166"/>
        <v>-55791</v>
      </c>
      <c r="I658" s="19">
        <f t="shared" si="167"/>
        <v>3.5965761071827416</v>
      </c>
      <c r="J658" s="19">
        <f t="shared" si="168"/>
        <v>504.28260869565219</v>
      </c>
      <c r="K658" s="19">
        <f t="shared" si="169"/>
        <v>100</v>
      </c>
    </row>
    <row r="659" spans="1:11" x14ac:dyDescent="0.2">
      <c r="A659" s="16" t="s">
        <v>33</v>
      </c>
      <c r="B659" s="17" t="s">
        <v>34</v>
      </c>
      <c r="C659" s="18">
        <v>9442.8799999999992</v>
      </c>
      <c r="D659" s="18">
        <v>69591</v>
      </c>
      <c r="E659" s="18">
        <v>13800</v>
      </c>
      <c r="F659" s="18">
        <v>9055.6200000000008</v>
      </c>
      <c r="G659" s="18">
        <f t="shared" si="165"/>
        <v>-387.2599999999984</v>
      </c>
      <c r="H659" s="18">
        <f t="shared" si="166"/>
        <v>4744.3799999999992</v>
      </c>
      <c r="I659" s="19">
        <f t="shared" si="167"/>
        <v>-4.1010793317292809</v>
      </c>
      <c r="J659" s="19">
        <f t="shared" si="168"/>
        <v>65.620434782608712</v>
      </c>
      <c r="K659" s="19">
        <f t="shared" si="169"/>
        <v>13.012630943656509</v>
      </c>
    </row>
    <row r="660" spans="1:11" x14ac:dyDescent="0.2">
      <c r="A660" s="22" t="s">
        <v>35</v>
      </c>
      <c r="B660" s="17" t="s">
        <v>36</v>
      </c>
      <c r="C660" s="18">
        <v>9442.8799999999992</v>
      </c>
      <c r="D660" s="18">
        <v>69591</v>
      </c>
      <c r="E660" s="18">
        <v>13800</v>
      </c>
      <c r="F660" s="18">
        <v>9055.6200000000008</v>
      </c>
      <c r="G660" s="18">
        <f t="shared" si="165"/>
        <v>-387.2599999999984</v>
      </c>
      <c r="H660" s="18">
        <f t="shared" si="166"/>
        <v>4744.3799999999992</v>
      </c>
      <c r="I660" s="19">
        <f t="shared" si="167"/>
        <v>-4.1010793317292809</v>
      </c>
      <c r="J660" s="19">
        <f t="shared" si="168"/>
        <v>65.620434782608712</v>
      </c>
      <c r="K660" s="19">
        <f t="shared" si="169"/>
        <v>13.012630943656509</v>
      </c>
    </row>
    <row r="661" spans="1:11" x14ac:dyDescent="0.2">
      <c r="A661" s="23" t="s">
        <v>37</v>
      </c>
      <c r="B661" s="17" t="s">
        <v>38</v>
      </c>
      <c r="C661" s="18">
        <v>9442.8799999999992</v>
      </c>
      <c r="D661" s="18">
        <v>69591</v>
      </c>
      <c r="E661" s="18">
        <v>13800</v>
      </c>
      <c r="F661" s="18">
        <v>9055.6200000000008</v>
      </c>
      <c r="G661" s="18">
        <f t="shared" si="165"/>
        <v>-387.2599999999984</v>
      </c>
      <c r="H661" s="18">
        <f t="shared" si="166"/>
        <v>4744.3799999999992</v>
      </c>
      <c r="I661" s="19">
        <f t="shared" si="167"/>
        <v>-4.1010793317292809</v>
      </c>
      <c r="J661" s="19">
        <f t="shared" si="168"/>
        <v>65.620434782608712</v>
      </c>
      <c r="K661" s="19">
        <f t="shared" si="169"/>
        <v>13.012630943656509</v>
      </c>
    </row>
    <row r="662" spans="1:11" x14ac:dyDescent="0.2">
      <c r="A662" s="24" t="s">
        <v>39</v>
      </c>
      <c r="B662" s="17" t="s">
        <v>40</v>
      </c>
      <c r="C662" s="18">
        <v>9442.8799999999992</v>
      </c>
      <c r="D662" s="18">
        <v>62129</v>
      </c>
      <c r="E662" s="18">
        <v>12000</v>
      </c>
      <c r="F662" s="18">
        <v>9055.6200000000008</v>
      </c>
      <c r="G662" s="18">
        <f t="shared" si="165"/>
        <v>-387.2599999999984</v>
      </c>
      <c r="H662" s="18">
        <f t="shared" si="166"/>
        <v>2944.3799999999992</v>
      </c>
      <c r="I662" s="19">
        <f t="shared" si="167"/>
        <v>-4.1010793317292809</v>
      </c>
      <c r="J662" s="19">
        <f t="shared" si="168"/>
        <v>75.46350000000001</v>
      </c>
      <c r="K662" s="19">
        <f t="shared" si="169"/>
        <v>14.575512240660563</v>
      </c>
    </row>
    <row r="663" spans="1:11" x14ac:dyDescent="0.2">
      <c r="A663" s="24" t="s">
        <v>41</v>
      </c>
      <c r="B663" s="17" t="s">
        <v>42</v>
      </c>
      <c r="C663" s="18">
        <v>0</v>
      </c>
      <c r="D663" s="18">
        <v>7462</v>
      </c>
      <c r="E663" s="18">
        <v>1800</v>
      </c>
      <c r="F663" s="18">
        <v>0</v>
      </c>
      <c r="G663" s="18">
        <f t="shared" si="165"/>
        <v>0</v>
      </c>
      <c r="H663" s="18">
        <f t="shared" si="166"/>
        <v>1800</v>
      </c>
      <c r="I663" s="19">
        <f t="shared" si="167"/>
        <v>0</v>
      </c>
      <c r="J663" s="19">
        <f t="shared" si="168"/>
        <v>0</v>
      </c>
      <c r="K663" s="19">
        <f t="shared" si="169"/>
        <v>0</v>
      </c>
    </row>
    <row r="664" spans="1:11" x14ac:dyDescent="0.2">
      <c r="A664" s="16"/>
      <c r="B664" s="17" t="s">
        <v>63</v>
      </c>
      <c r="C664" s="18">
        <v>57732.12</v>
      </c>
      <c r="D664" s="18">
        <v>0</v>
      </c>
      <c r="E664" s="18">
        <v>0</v>
      </c>
      <c r="F664" s="18">
        <v>60535.38</v>
      </c>
      <c r="G664" s="18">
        <f t="shared" si="165"/>
        <v>2803.2599999999948</v>
      </c>
      <c r="H664" s="18">
        <f t="shared" si="166"/>
        <v>-60535.38</v>
      </c>
      <c r="I664" s="19">
        <f t="shared" si="167"/>
        <v>4.8556332246243414</v>
      </c>
      <c r="J664" s="19">
        <f t="shared" si="168"/>
        <v>0</v>
      </c>
      <c r="K664" s="19">
        <f t="shared" si="169"/>
        <v>0</v>
      </c>
    </row>
    <row r="665" spans="1:11" x14ac:dyDescent="0.2">
      <c r="A665" s="16" t="s">
        <v>64</v>
      </c>
      <c r="B665" s="17" t="s">
        <v>65</v>
      </c>
      <c r="C665" s="18">
        <v>-57732.12</v>
      </c>
      <c r="D665" s="18">
        <v>0</v>
      </c>
      <c r="E665" s="18">
        <v>0</v>
      </c>
      <c r="F665" s="18">
        <v>-60535.38</v>
      </c>
      <c r="G665" s="18">
        <f t="shared" si="165"/>
        <v>-2803.2599999999948</v>
      </c>
      <c r="H665" s="18">
        <f t="shared" si="166"/>
        <v>60535.38</v>
      </c>
      <c r="I665" s="19">
        <f t="shared" si="167"/>
        <v>4.8556332246243414</v>
      </c>
      <c r="J665" s="19">
        <f t="shared" si="168"/>
        <v>0</v>
      </c>
      <c r="K665" s="19">
        <f t="shared" si="169"/>
        <v>0</v>
      </c>
    </row>
    <row r="666" spans="1:11" x14ac:dyDescent="0.2">
      <c r="A666" s="22" t="s">
        <v>66</v>
      </c>
      <c r="B666" s="17" t="s">
        <v>67</v>
      </c>
      <c r="C666" s="18">
        <v>-57732.12</v>
      </c>
      <c r="D666" s="18">
        <v>0</v>
      </c>
      <c r="E666" s="18">
        <v>0</v>
      </c>
      <c r="F666" s="18">
        <v>-60535.38</v>
      </c>
      <c r="G666" s="18">
        <f t="shared" si="165"/>
        <v>-2803.2599999999948</v>
      </c>
      <c r="H666" s="18">
        <f t="shared" si="166"/>
        <v>60535.38</v>
      </c>
      <c r="I666" s="19">
        <f t="shared" si="167"/>
        <v>4.8556332246243414</v>
      </c>
      <c r="J666" s="19">
        <f t="shared" si="168"/>
        <v>0</v>
      </c>
      <c r="K666" s="19">
        <f t="shared" si="169"/>
        <v>0</v>
      </c>
    </row>
    <row r="667" spans="1:11" ht="25.5" x14ac:dyDescent="0.2">
      <c r="A667" s="39" t="s">
        <v>171</v>
      </c>
      <c r="B667" s="28" t="s">
        <v>172</v>
      </c>
      <c r="C667" s="29"/>
      <c r="D667" s="29"/>
      <c r="E667" s="29"/>
      <c r="F667" s="29"/>
      <c r="G667" s="29"/>
      <c r="H667" s="29"/>
      <c r="I667" s="30"/>
      <c r="J667" s="30"/>
      <c r="K667" s="30"/>
    </row>
    <row r="668" spans="1:11" x14ac:dyDescent="0.2">
      <c r="A668" s="16" t="s">
        <v>25</v>
      </c>
      <c r="B668" s="17" t="s">
        <v>26</v>
      </c>
      <c r="C668" s="18">
        <v>28905</v>
      </c>
      <c r="D668" s="18">
        <v>28905</v>
      </c>
      <c r="E668" s="18">
        <v>6200</v>
      </c>
      <c r="F668" s="18">
        <v>28905</v>
      </c>
      <c r="G668" s="18">
        <f t="shared" ref="G668:G678" si="170">F668-C668</f>
        <v>0</v>
      </c>
      <c r="H668" s="18">
        <f t="shared" ref="H668:H678" si="171">E668-F668</f>
        <v>-22705</v>
      </c>
      <c r="I668" s="19">
        <f t="shared" ref="I668:I678" si="172">IF(ISERROR(F668/C668),0,F668/C668*100-100)</f>
        <v>0</v>
      </c>
      <c r="J668" s="19">
        <f t="shared" ref="J668:J678" si="173">IF(ISERROR(F668/E668),0,F668/E668*100)</f>
        <v>466.20967741935482</v>
      </c>
      <c r="K668" s="19">
        <f t="shared" ref="K668:K678" si="174">IF(ISERROR(F668/D668),0,F668/D668*100)</f>
        <v>100</v>
      </c>
    </row>
    <row r="669" spans="1:11" x14ac:dyDescent="0.2">
      <c r="A669" s="22" t="s">
        <v>29</v>
      </c>
      <c r="B669" s="17" t="s">
        <v>30</v>
      </c>
      <c r="C669" s="18">
        <v>28905</v>
      </c>
      <c r="D669" s="18">
        <v>28905</v>
      </c>
      <c r="E669" s="18">
        <v>6200</v>
      </c>
      <c r="F669" s="18">
        <v>28905</v>
      </c>
      <c r="G669" s="18">
        <f t="shared" si="170"/>
        <v>0</v>
      </c>
      <c r="H669" s="18">
        <f t="shared" si="171"/>
        <v>-22705</v>
      </c>
      <c r="I669" s="19">
        <f t="shared" si="172"/>
        <v>0</v>
      </c>
      <c r="J669" s="19">
        <f t="shared" si="173"/>
        <v>466.20967741935482</v>
      </c>
      <c r="K669" s="19">
        <f t="shared" si="174"/>
        <v>100</v>
      </c>
    </row>
    <row r="670" spans="1:11" x14ac:dyDescent="0.2">
      <c r="A670" s="23" t="s">
        <v>31</v>
      </c>
      <c r="B670" s="17" t="s">
        <v>32</v>
      </c>
      <c r="C670" s="18">
        <v>28905</v>
      </c>
      <c r="D670" s="18">
        <v>28905</v>
      </c>
      <c r="E670" s="18">
        <v>6200</v>
      </c>
      <c r="F670" s="18">
        <v>28905</v>
      </c>
      <c r="G670" s="18">
        <f t="shared" si="170"/>
        <v>0</v>
      </c>
      <c r="H670" s="18">
        <f t="shared" si="171"/>
        <v>-22705</v>
      </c>
      <c r="I670" s="19">
        <f t="shared" si="172"/>
        <v>0</v>
      </c>
      <c r="J670" s="19">
        <f t="shared" si="173"/>
        <v>466.20967741935482</v>
      </c>
      <c r="K670" s="19">
        <f t="shared" si="174"/>
        <v>100</v>
      </c>
    </row>
    <row r="671" spans="1:11" x14ac:dyDescent="0.2">
      <c r="A671" s="16" t="s">
        <v>33</v>
      </c>
      <c r="B671" s="17" t="s">
        <v>34</v>
      </c>
      <c r="C671" s="18">
        <v>2241.77</v>
      </c>
      <c r="D671" s="18">
        <v>28905</v>
      </c>
      <c r="E671" s="18">
        <v>6200</v>
      </c>
      <c r="F671" s="18">
        <v>6217.71</v>
      </c>
      <c r="G671" s="18">
        <f t="shared" si="170"/>
        <v>3975.94</v>
      </c>
      <c r="H671" s="18">
        <f t="shared" si="171"/>
        <v>-17.710000000000036</v>
      </c>
      <c r="I671" s="19">
        <f t="shared" si="172"/>
        <v>177.35717758735285</v>
      </c>
      <c r="J671" s="19">
        <f t="shared" si="173"/>
        <v>100.28564516129033</v>
      </c>
      <c r="K671" s="19">
        <f t="shared" si="174"/>
        <v>21.510845874416191</v>
      </c>
    </row>
    <row r="672" spans="1:11" x14ac:dyDescent="0.2">
      <c r="A672" s="22" t="s">
        <v>35</v>
      </c>
      <c r="B672" s="17" t="s">
        <v>36</v>
      </c>
      <c r="C672" s="18">
        <v>2241.77</v>
      </c>
      <c r="D672" s="18">
        <v>28905</v>
      </c>
      <c r="E672" s="18">
        <v>6200</v>
      </c>
      <c r="F672" s="18">
        <v>6217.71</v>
      </c>
      <c r="G672" s="18">
        <f t="shared" si="170"/>
        <v>3975.94</v>
      </c>
      <c r="H672" s="18">
        <f t="shared" si="171"/>
        <v>-17.710000000000036</v>
      </c>
      <c r="I672" s="19">
        <f t="shared" si="172"/>
        <v>177.35717758735285</v>
      </c>
      <c r="J672" s="19">
        <f t="shared" si="173"/>
        <v>100.28564516129033</v>
      </c>
      <c r="K672" s="19">
        <f t="shared" si="174"/>
        <v>21.510845874416191</v>
      </c>
    </row>
    <row r="673" spans="1:11" x14ac:dyDescent="0.2">
      <c r="A673" s="23" t="s">
        <v>37</v>
      </c>
      <c r="B673" s="17" t="s">
        <v>38</v>
      </c>
      <c r="C673" s="18">
        <v>2241.77</v>
      </c>
      <c r="D673" s="18">
        <v>28905</v>
      </c>
      <c r="E673" s="18">
        <v>6200</v>
      </c>
      <c r="F673" s="18">
        <v>6217.71</v>
      </c>
      <c r="G673" s="18">
        <f t="shared" si="170"/>
        <v>3975.94</v>
      </c>
      <c r="H673" s="18">
        <f t="shared" si="171"/>
        <v>-17.710000000000036</v>
      </c>
      <c r="I673" s="19">
        <f t="shared" si="172"/>
        <v>177.35717758735285</v>
      </c>
      <c r="J673" s="19">
        <f t="shared" si="173"/>
        <v>100.28564516129033</v>
      </c>
      <c r="K673" s="19">
        <f t="shared" si="174"/>
        <v>21.510845874416191</v>
      </c>
    </row>
    <row r="674" spans="1:11" x14ac:dyDescent="0.2">
      <c r="A674" s="24" t="s">
        <v>39</v>
      </c>
      <c r="B674" s="17" t="s">
        <v>40</v>
      </c>
      <c r="C674" s="18">
        <v>1952.09</v>
      </c>
      <c r="D674" s="18">
        <v>24505</v>
      </c>
      <c r="E674" s="18">
        <v>5500</v>
      </c>
      <c r="F674" s="18">
        <v>5819.26</v>
      </c>
      <c r="G674" s="18">
        <f t="shared" si="170"/>
        <v>3867.17</v>
      </c>
      <c r="H674" s="18">
        <f t="shared" si="171"/>
        <v>-319.26000000000022</v>
      </c>
      <c r="I674" s="19">
        <f t="shared" si="172"/>
        <v>198.10408331583074</v>
      </c>
      <c r="J674" s="19">
        <f t="shared" si="173"/>
        <v>105.80472727272728</v>
      </c>
      <c r="K674" s="19">
        <f t="shared" si="174"/>
        <v>23.747235258110592</v>
      </c>
    </row>
    <row r="675" spans="1:11" x14ac:dyDescent="0.2">
      <c r="A675" s="24" t="s">
        <v>41</v>
      </c>
      <c r="B675" s="17" t="s">
        <v>42</v>
      </c>
      <c r="C675" s="18">
        <v>289.68</v>
      </c>
      <c r="D675" s="18">
        <v>4400</v>
      </c>
      <c r="E675" s="18">
        <v>700</v>
      </c>
      <c r="F675" s="18">
        <v>398.45</v>
      </c>
      <c r="G675" s="18">
        <f t="shared" si="170"/>
        <v>108.76999999999998</v>
      </c>
      <c r="H675" s="18">
        <f t="shared" si="171"/>
        <v>301.55</v>
      </c>
      <c r="I675" s="19">
        <f t="shared" si="172"/>
        <v>37.548329190831254</v>
      </c>
      <c r="J675" s="19">
        <f t="shared" si="173"/>
        <v>56.921428571428564</v>
      </c>
      <c r="K675" s="19">
        <f t="shared" si="174"/>
        <v>9.0556818181818191</v>
      </c>
    </row>
    <row r="676" spans="1:11" x14ac:dyDescent="0.2">
      <c r="A676" s="16"/>
      <c r="B676" s="17" t="s">
        <v>63</v>
      </c>
      <c r="C676" s="18">
        <v>26663.23</v>
      </c>
      <c r="D676" s="18">
        <v>0</v>
      </c>
      <c r="E676" s="18">
        <v>0</v>
      </c>
      <c r="F676" s="18">
        <v>22687.29</v>
      </c>
      <c r="G676" s="18">
        <f t="shared" si="170"/>
        <v>-3975.9399999999987</v>
      </c>
      <c r="H676" s="18">
        <f t="shared" si="171"/>
        <v>-22687.29</v>
      </c>
      <c r="I676" s="19">
        <f t="shared" si="172"/>
        <v>-14.911696744918004</v>
      </c>
      <c r="J676" s="19">
        <f t="shared" si="173"/>
        <v>0</v>
      </c>
      <c r="K676" s="19">
        <f t="shared" si="174"/>
        <v>0</v>
      </c>
    </row>
    <row r="677" spans="1:11" x14ac:dyDescent="0.2">
      <c r="A677" s="16" t="s">
        <v>64</v>
      </c>
      <c r="B677" s="17" t="s">
        <v>65</v>
      </c>
      <c r="C677" s="18">
        <v>-26663.23</v>
      </c>
      <c r="D677" s="18">
        <v>0</v>
      </c>
      <c r="E677" s="18">
        <v>0</v>
      </c>
      <c r="F677" s="18">
        <v>-22687.29</v>
      </c>
      <c r="G677" s="18">
        <f t="shared" si="170"/>
        <v>3975.9399999999987</v>
      </c>
      <c r="H677" s="18">
        <f t="shared" si="171"/>
        <v>22687.29</v>
      </c>
      <c r="I677" s="19">
        <f t="shared" si="172"/>
        <v>-14.911696744918004</v>
      </c>
      <c r="J677" s="19">
        <f t="shared" si="173"/>
        <v>0</v>
      </c>
      <c r="K677" s="19">
        <f t="shared" si="174"/>
        <v>0</v>
      </c>
    </row>
    <row r="678" spans="1:11" x14ac:dyDescent="0.2">
      <c r="A678" s="22" t="s">
        <v>66</v>
      </c>
      <c r="B678" s="17" t="s">
        <v>67</v>
      </c>
      <c r="C678" s="18">
        <v>-26663.23</v>
      </c>
      <c r="D678" s="18">
        <v>0</v>
      </c>
      <c r="E678" s="18">
        <v>0</v>
      </c>
      <c r="F678" s="18">
        <v>-22687.29</v>
      </c>
      <c r="G678" s="18">
        <f t="shared" si="170"/>
        <v>3975.9399999999987</v>
      </c>
      <c r="H678" s="18">
        <f t="shared" si="171"/>
        <v>22687.29</v>
      </c>
      <c r="I678" s="19">
        <f t="shared" si="172"/>
        <v>-14.911696744918004</v>
      </c>
      <c r="J678" s="19">
        <f t="shared" si="173"/>
        <v>0</v>
      </c>
      <c r="K678" s="19">
        <f t="shared" si="174"/>
        <v>0</v>
      </c>
    </row>
    <row r="679" spans="1:11" ht="25.5" x14ac:dyDescent="0.2">
      <c r="A679" s="39" t="s">
        <v>354</v>
      </c>
      <c r="B679" s="28" t="s">
        <v>355</v>
      </c>
      <c r="C679" s="29"/>
      <c r="D679" s="29"/>
      <c r="E679" s="29"/>
      <c r="F679" s="29"/>
      <c r="G679" s="29"/>
      <c r="H679" s="29"/>
      <c r="I679" s="30"/>
      <c r="J679" s="30"/>
      <c r="K679" s="30"/>
    </row>
    <row r="680" spans="1:11" x14ac:dyDescent="0.2">
      <c r="A680" s="16" t="s">
        <v>25</v>
      </c>
      <c r="B680" s="17" t="s">
        <v>26</v>
      </c>
      <c r="C680" s="18">
        <v>0</v>
      </c>
      <c r="D680" s="18">
        <v>14048650</v>
      </c>
      <c r="E680" s="18">
        <v>0</v>
      </c>
      <c r="F680" s="18">
        <v>14048650</v>
      </c>
      <c r="G680" s="18">
        <f t="shared" ref="G680:G692" si="175">F680-C680</f>
        <v>14048650</v>
      </c>
      <c r="H680" s="18">
        <f t="shared" ref="H680:H692" si="176">E680-F680</f>
        <v>-14048650</v>
      </c>
      <c r="I680" s="19">
        <f t="shared" ref="I680:I692" si="177">IF(ISERROR(F680/C680),0,F680/C680*100-100)</f>
        <v>0</v>
      </c>
      <c r="J680" s="19">
        <f t="shared" ref="J680:J692" si="178">IF(ISERROR(F680/E680),0,F680/E680*100)</f>
        <v>0</v>
      </c>
      <c r="K680" s="19">
        <f t="shared" ref="K680:K692" si="179">IF(ISERROR(F680/D680),0,F680/D680*100)</f>
        <v>100</v>
      </c>
    </row>
    <row r="681" spans="1:11" x14ac:dyDescent="0.2">
      <c r="A681" s="22" t="s">
        <v>29</v>
      </c>
      <c r="B681" s="17" t="s">
        <v>30</v>
      </c>
      <c r="C681" s="18">
        <v>0</v>
      </c>
      <c r="D681" s="18">
        <v>14048650</v>
      </c>
      <c r="E681" s="18">
        <v>0</v>
      </c>
      <c r="F681" s="18">
        <v>14048650</v>
      </c>
      <c r="G681" s="18">
        <f t="shared" si="175"/>
        <v>14048650</v>
      </c>
      <c r="H681" s="18">
        <f t="shared" si="176"/>
        <v>-14048650</v>
      </c>
      <c r="I681" s="19">
        <f t="shared" si="177"/>
        <v>0</v>
      </c>
      <c r="J681" s="19">
        <f t="shared" si="178"/>
        <v>0</v>
      </c>
      <c r="K681" s="19">
        <f t="shared" si="179"/>
        <v>100</v>
      </c>
    </row>
    <row r="682" spans="1:11" x14ac:dyDescent="0.2">
      <c r="A682" s="23" t="s">
        <v>31</v>
      </c>
      <c r="B682" s="17" t="s">
        <v>32</v>
      </c>
      <c r="C682" s="18">
        <v>0</v>
      </c>
      <c r="D682" s="18">
        <v>14048650</v>
      </c>
      <c r="E682" s="18">
        <v>0</v>
      </c>
      <c r="F682" s="18">
        <v>14048650</v>
      </c>
      <c r="G682" s="18">
        <f t="shared" si="175"/>
        <v>14048650</v>
      </c>
      <c r="H682" s="18">
        <f t="shared" si="176"/>
        <v>-14048650</v>
      </c>
      <c r="I682" s="19">
        <f t="shared" si="177"/>
        <v>0</v>
      </c>
      <c r="J682" s="19">
        <f t="shared" si="178"/>
        <v>0</v>
      </c>
      <c r="K682" s="19">
        <f t="shared" si="179"/>
        <v>100</v>
      </c>
    </row>
    <row r="683" spans="1:11" x14ac:dyDescent="0.2">
      <c r="A683" s="16" t="s">
        <v>33</v>
      </c>
      <c r="B683" s="17" t="s">
        <v>34</v>
      </c>
      <c r="C683" s="18">
        <v>0</v>
      </c>
      <c r="D683" s="18">
        <v>14048650</v>
      </c>
      <c r="E683" s="18">
        <v>0</v>
      </c>
      <c r="F683" s="18">
        <v>2072600.51</v>
      </c>
      <c r="G683" s="18">
        <f t="shared" si="175"/>
        <v>2072600.51</v>
      </c>
      <c r="H683" s="18">
        <f t="shared" si="176"/>
        <v>-2072600.51</v>
      </c>
      <c r="I683" s="19">
        <f t="shared" si="177"/>
        <v>0</v>
      </c>
      <c r="J683" s="19">
        <f t="shared" si="178"/>
        <v>0</v>
      </c>
      <c r="K683" s="19">
        <f t="shared" si="179"/>
        <v>14.753022603595364</v>
      </c>
    </row>
    <row r="684" spans="1:11" x14ac:dyDescent="0.2">
      <c r="A684" s="22" t="s">
        <v>35</v>
      </c>
      <c r="B684" s="17" t="s">
        <v>36</v>
      </c>
      <c r="C684" s="18">
        <v>0</v>
      </c>
      <c r="D684" s="18">
        <v>13851000</v>
      </c>
      <c r="E684" s="18">
        <v>0</v>
      </c>
      <c r="F684" s="18">
        <v>2072600.51</v>
      </c>
      <c r="G684" s="18">
        <f t="shared" si="175"/>
        <v>2072600.51</v>
      </c>
      <c r="H684" s="18">
        <f t="shared" si="176"/>
        <v>-2072600.51</v>
      </c>
      <c r="I684" s="19">
        <f t="shared" si="177"/>
        <v>0</v>
      </c>
      <c r="J684" s="19">
        <f t="shared" si="178"/>
        <v>0</v>
      </c>
      <c r="K684" s="19">
        <f t="shared" si="179"/>
        <v>14.96354422063389</v>
      </c>
    </row>
    <row r="685" spans="1:11" x14ac:dyDescent="0.2">
      <c r="A685" s="23" t="s">
        <v>37</v>
      </c>
      <c r="B685" s="17" t="s">
        <v>38</v>
      </c>
      <c r="C685" s="18">
        <v>0</v>
      </c>
      <c r="D685" s="18">
        <v>13851000</v>
      </c>
      <c r="E685" s="18">
        <v>0</v>
      </c>
      <c r="F685" s="18">
        <v>2072600.51</v>
      </c>
      <c r="G685" s="18">
        <f t="shared" si="175"/>
        <v>2072600.51</v>
      </c>
      <c r="H685" s="18">
        <f t="shared" si="176"/>
        <v>-2072600.51</v>
      </c>
      <c r="I685" s="19">
        <f t="shared" si="177"/>
        <v>0</v>
      </c>
      <c r="J685" s="19">
        <f t="shared" si="178"/>
        <v>0</v>
      </c>
      <c r="K685" s="19">
        <f t="shared" si="179"/>
        <v>14.96354422063389</v>
      </c>
    </row>
    <row r="686" spans="1:11" x14ac:dyDescent="0.2">
      <c r="A686" s="24" t="s">
        <v>39</v>
      </c>
      <c r="B686" s="17" t="s">
        <v>40</v>
      </c>
      <c r="C686" s="18">
        <v>0</v>
      </c>
      <c r="D686" s="18">
        <v>12102000</v>
      </c>
      <c r="E686" s="18">
        <v>0</v>
      </c>
      <c r="F686" s="18">
        <v>1919232.95</v>
      </c>
      <c r="G686" s="18">
        <f t="shared" si="175"/>
        <v>1919232.95</v>
      </c>
      <c r="H686" s="18">
        <f t="shared" si="176"/>
        <v>-1919232.95</v>
      </c>
      <c r="I686" s="19">
        <f t="shared" si="177"/>
        <v>0</v>
      </c>
      <c r="J686" s="19">
        <f t="shared" si="178"/>
        <v>0</v>
      </c>
      <c r="K686" s="19">
        <f t="shared" si="179"/>
        <v>15.858808048256487</v>
      </c>
    </row>
    <row r="687" spans="1:11" x14ac:dyDescent="0.2">
      <c r="A687" s="24" t="s">
        <v>41</v>
      </c>
      <c r="B687" s="17" t="s">
        <v>42</v>
      </c>
      <c r="C687" s="18">
        <v>0</v>
      </c>
      <c r="D687" s="18">
        <v>1749000</v>
      </c>
      <c r="E687" s="18">
        <v>0</v>
      </c>
      <c r="F687" s="18">
        <v>153367.56</v>
      </c>
      <c r="G687" s="18">
        <f t="shared" si="175"/>
        <v>153367.56</v>
      </c>
      <c r="H687" s="18">
        <f t="shared" si="176"/>
        <v>-153367.56</v>
      </c>
      <c r="I687" s="19">
        <f t="shared" si="177"/>
        <v>0</v>
      </c>
      <c r="J687" s="19">
        <f t="shared" si="178"/>
        <v>0</v>
      </c>
      <c r="K687" s="19">
        <f t="shared" si="179"/>
        <v>8.7688713550600337</v>
      </c>
    </row>
    <row r="688" spans="1:11" x14ac:dyDescent="0.2">
      <c r="A688" s="22" t="s">
        <v>59</v>
      </c>
      <c r="B688" s="17" t="s">
        <v>60</v>
      </c>
      <c r="C688" s="18">
        <v>0</v>
      </c>
      <c r="D688" s="18">
        <v>197650</v>
      </c>
      <c r="E688" s="18">
        <v>0</v>
      </c>
      <c r="F688" s="18">
        <v>0</v>
      </c>
      <c r="G688" s="18">
        <f t="shared" si="175"/>
        <v>0</v>
      </c>
      <c r="H688" s="18">
        <f t="shared" si="176"/>
        <v>0</v>
      </c>
      <c r="I688" s="19">
        <f t="shared" si="177"/>
        <v>0</v>
      </c>
      <c r="J688" s="19">
        <f t="shared" si="178"/>
        <v>0</v>
      </c>
      <c r="K688" s="19">
        <f t="shared" si="179"/>
        <v>0</v>
      </c>
    </row>
    <row r="689" spans="1:11" x14ac:dyDescent="0.2">
      <c r="A689" s="23" t="s">
        <v>61</v>
      </c>
      <c r="B689" s="17" t="s">
        <v>62</v>
      </c>
      <c r="C689" s="18">
        <v>0</v>
      </c>
      <c r="D689" s="18">
        <v>197650</v>
      </c>
      <c r="E689" s="18">
        <v>0</v>
      </c>
      <c r="F689" s="18">
        <v>0</v>
      </c>
      <c r="G689" s="18">
        <f t="shared" si="175"/>
        <v>0</v>
      </c>
      <c r="H689" s="18">
        <f t="shared" si="176"/>
        <v>0</v>
      </c>
      <c r="I689" s="19">
        <f t="shared" si="177"/>
        <v>0</v>
      </c>
      <c r="J689" s="19">
        <f t="shared" si="178"/>
        <v>0</v>
      </c>
      <c r="K689" s="19">
        <f t="shared" si="179"/>
        <v>0</v>
      </c>
    </row>
    <row r="690" spans="1:11" x14ac:dyDescent="0.2">
      <c r="A690" s="16"/>
      <c r="B690" s="17" t="s">
        <v>63</v>
      </c>
      <c r="C690" s="18">
        <v>0</v>
      </c>
      <c r="D690" s="18">
        <v>0</v>
      </c>
      <c r="E690" s="18">
        <v>0</v>
      </c>
      <c r="F690" s="18">
        <v>11976049.49</v>
      </c>
      <c r="G690" s="18">
        <f t="shared" si="175"/>
        <v>11976049.49</v>
      </c>
      <c r="H690" s="18">
        <f t="shared" si="176"/>
        <v>-11976049.49</v>
      </c>
      <c r="I690" s="19">
        <f t="shared" si="177"/>
        <v>0</v>
      </c>
      <c r="J690" s="19">
        <f t="shared" si="178"/>
        <v>0</v>
      </c>
      <c r="K690" s="19">
        <f t="shared" si="179"/>
        <v>0</v>
      </c>
    </row>
    <row r="691" spans="1:11" x14ac:dyDescent="0.2">
      <c r="A691" s="16" t="s">
        <v>64</v>
      </c>
      <c r="B691" s="17" t="s">
        <v>65</v>
      </c>
      <c r="C691" s="18">
        <v>0</v>
      </c>
      <c r="D691" s="18">
        <v>0</v>
      </c>
      <c r="E691" s="18">
        <v>0</v>
      </c>
      <c r="F691" s="18">
        <v>-11976049.49</v>
      </c>
      <c r="G691" s="18">
        <f t="shared" si="175"/>
        <v>-11976049.49</v>
      </c>
      <c r="H691" s="18">
        <f t="shared" si="176"/>
        <v>11976049.49</v>
      </c>
      <c r="I691" s="19">
        <f t="shared" si="177"/>
        <v>0</v>
      </c>
      <c r="J691" s="19">
        <f t="shared" si="178"/>
        <v>0</v>
      </c>
      <c r="K691" s="19">
        <f t="shared" si="179"/>
        <v>0</v>
      </c>
    </row>
    <row r="692" spans="1:11" x14ac:dyDescent="0.2">
      <c r="A692" s="22" t="s">
        <v>66</v>
      </c>
      <c r="B692" s="17" t="s">
        <v>67</v>
      </c>
      <c r="C692" s="18">
        <v>0</v>
      </c>
      <c r="D692" s="18">
        <v>0</v>
      </c>
      <c r="E692" s="18">
        <v>0</v>
      </c>
      <c r="F692" s="18">
        <v>-11976049.49</v>
      </c>
      <c r="G692" s="18">
        <f t="shared" si="175"/>
        <v>-11976049.49</v>
      </c>
      <c r="H692" s="18">
        <f t="shared" si="176"/>
        <v>11976049.49</v>
      </c>
      <c r="I692" s="19">
        <f t="shared" si="177"/>
        <v>0</v>
      </c>
      <c r="J692" s="19">
        <f t="shared" si="178"/>
        <v>0</v>
      </c>
      <c r="K692" s="19">
        <f t="shared" si="179"/>
        <v>0</v>
      </c>
    </row>
    <row r="693" spans="1:11" ht="38.25" x14ac:dyDescent="0.2">
      <c r="A693" s="27" t="s">
        <v>126</v>
      </c>
      <c r="B693" s="28" t="s">
        <v>127</v>
      </c>
      <c r="C693" s="29"/>
      <c r="D693" s="29"/>
      <c r="E693" s="29"/>
      <c r="F693" s="29"/>
      <c r="G693" s="29"/>
      <c r="H693" s="29"/>
      <c r="I693" s="30"/>
      <c r="J693" s="30"/>
      <c r="K693" s="30"/>
    </row>
    <row r="694" spans="1:11" x14ac:dyDescent="0.2">
      <c r="A694" s="16" t="s">
        <v>25</v>
      </c>
      <c r="B694" s="17" t="s">
        <v>26</v>
      </c>
      <c r="C694" s="18">
        <v>1553534</v>
      </c>
      <c r="D694" s="18">
        <v>2045248</v>
      </c>
      <c r="E694" s="18">
        <v>445454</v>
      </c>
      <c r="F694" s="18">
        <v>2045248</v>
      </c>
      <c r="G694" s="18">
        <f t="shared" ref="G694:G711" si="180">F694-C694</f>
        <v>491714</v>
      </c>
      <c r="H694" s="18">
        <f t="shared" ref="H694:H711" si="181">E694-F694</f>
        <v>-1599794</v>
      </c>
      <c r="I694" s="19">
        <f t="shared" ref="I694:I711" si="182">IF(ISERROR(F694/C694),0,F694/C694*100-100)</f>
        <v>31.651318863957897</v>
      </c>
      <c r="J694" s="19">
        <f t="shared" ref="J694:J711" si="183">IF(ISERROR(F694/E694),0,F694/E694*100)</f>
        <v>459.13786833208371</v>
      </c>
      <c r="K694" s="19">
        <f t="shared" ref="K694:K711" si="184">IF(ISERROR(F694/D694),0,F694/D694*100)</f>
        <v>100</v>
      </c>
    </row>
    <row r="695" spans="1:11" x14ac:dyDescent="0.2">
      <c r="A695" s="22" t="s">
        <v>29</v>
      </c>
      <c r="B695" s="17" t="s">
        <v>30</v>
      </c>
      <c r="C695" s="18">
        <v>1553534</v>
      </c>
      <c r="D695" s="18">
        <v>2045248</v>
      </c>
      <c r="E695" s="18">
        <v>445454</v>
      </c>
      <c r="F695" s="18">
        <v>2045248</v>
      </c>
      <c r="G695" s="18">
        <f t="shared" si="180"/>
        <v>491714</v>
      </c>
      <c r="H695" s="18">
        <f t="shared" si="181"/>
        <v>-1599794</v>
      </c>
      <c r="I695" s="19">
        <f t="shared" si="182"/>
        <v>31.651318863957897</v>
      </c>
      <c r="J695" s="19">
        <f t="shared" si="183"/>
        <v>459.13786833208371</v>
      </c>
      <c r="K695" s="19">
        <f t="shared" si="184"/>
        <v>100</v>
      </c>
    </row>
    <row r="696" spans="1:11" x14ac:dyDescent="0.2">
      <c r="A696" s="23" t="s">
        <v>31</v>
      </c>
      <c r="B696" s="17" t="s">
        <v>32</v>
      </c>
      <c r="C696" s="18">
        <v>1553534</v>
      </c>
      <c r="D696" s="18">
        <v>2045248</v>
      </c>
      <c r="E696" s="18">
        <v>445454</v>
      </c>
      <c r="F696" s="18">
        <v>2045248</v>
      </c>
      <c r="G696" s="18">
        <f t="shared" si="180"/>
        <v>491714</v>
      </c>
      <c r="H696" s="18">
        <f t="shared" si="181"/>
        <v>-1599794</v>
      </c>
      <c r="I696" s="19">
        <f t="shared" si="182"/>
        <v>31.651318863957897</v>
      </c>
      <c r="J696" s="19">
        <f t="shared" si="183"/>
        <v>459.13786833208371</v>
      </c>
      <c r="K696" s="19">
        <f t="shared" si="184"/>
        <v>100</v>
      </c>
    </row>
    <row r="697" spans="1:11" x14ac:dyDescent="0.2">
      <c r="A697" s="16" t="s">
        <v>33</v>
      </c>
      <c r="B697" s="17" t="s">
        <v>34</v>
      </c>
      <c r="C697" s="18">
        <v>268553.46000000002</v>
      </c>
      <c r="D697" s="18">
        <v>2045248</v>
      </c>
      <c r="E697" s="18">
        <v>445454</v>
      </c>
      <c r="F697" s="18">
        <v>53433</v>
      </c>
      <c r="G697" s="18">
        <f t="shared" si="180"/>
        <v>-215120.46000000002</v>
      </c>
      <c r="H697" s="18">
        <f t="shared" si="181"/>
        <v>392021</v>
      </c>
      <c r="I697" s="19">
        <f t="shared" si="182"/>
        <v>-80.103402875539189</v>
      </c>
      <c r="J697" s="19">
        <f t="shared" si="183"/>
        <v>11.995177953279127</v>
      </c>
      <c r="K697" s="19">
        <f t="shared" si="184"/>
        <v>2.6125438088681667</v>
      </c>
    </row>
    <row r="698" spans="1:11" x14ac:dyDescent="0.2">
      <c r="A698" s="22" t="s">
        <v>35</v>
      </c>
      <c r="B698" s="17" t="s">
        <v>36</v>
      </c>
      <c r="C698" s="18">
        <v>255655.1</v>
      </c>
      <c r="D698" s="18">
        <v>1530039</v>
      </c>
      <c r="E698" s="18">
        <v>346412</v>
      </c>
      <c r="F698" s="18">
        <v>53433</v>
      </c>
      <c r="G698" s="18">
        <f t="shared" si="180"/>
        <v>-202222.1</v>
      </c>
      <c r="H698" s="18">
        <f t="shared" si="181"/>
        <v>292979</v>
      </c>
      <c r="I698" s="19">
        <f t="shared" si="182"/>
        <v>-79.099575952132383</v>
      </c>
      <c r="J698" s="19">
        <f t="shared" si="183"/>
        <v>15.424696604043739</v>
      </c>
      <c r="K698" s="19">
        <f t="shared" si="184"/>
        <v>3.4922639226843235</v>
      </c>
    </row>
    <row r="699" spans="1:11" x14ac:dyDescent="0.2">
      <c r="A699" s="23" t="s">
        <v>37</v>
      </c>
      <c r="B699" s="17" t="s">
        <v>38</v>
      </c>
      <c r="C699" s="18">
        <v>57578.95</v>
      </c>
      <c r="D699" s="18">
        <v>450814</v>
      </c>
      <c r="E699" s="18">
        <v>68630</v>
      </c>
      <c r="F699" s="18">
        <v>53433</v>
      </c>
      <c r="G699" s="18">
        <f t="shared" si="180"/>
        <v>-4145.9499999999971</v>
      </c>
      <c r="H699" s="18">
        <f t="shared" si="181"/>
        <v>15197</v>
      </c>
      <c r="I699" s="19">
        <f t="shared" si="182"/>
        <v>-7.200461279686408</v>
      </c>
      <c r="J699" s="19">
        <f t="shared" si="183"/>
        <v>77.856622468308316</v>
      </c>
      <c r="K699" s="19">
        <f t="shared" si="184"/>
        <v>11.85256003584627</v>
      </c>
    </row>
    <row r="700" spans="1:11" x14ac:dyDescent="0.2">
      <c r="A700" s="24" t="s">
        <v>39</v>
      </c>
      <c r="B700" s="17" t="s">
        <v>40</v>
      </c>
      <c r="C700" s="18">
        <v>56784.34</v>
      </c>
      <c r="D700" s="18">
        <v>316314</v>
      </c>
      <c r="E700" s="18">
        <v>61470</v>
      </c>
      <c r="F700" s="18">
        <v>53215.199999999997</v>
      </c>
      <c r="G700" s="18">
        <f t="shared" si="180"/>
        <v>-3569.1399999999994</v>
      </c>
      <c r="H700" s="18">
        <f t="shared" si="181"/>
        <v>8254.8000000000029</v>
      </c>
      <c r="I700" s="19">
        <f t="shared" si="182"/>
        <v>-6.2854301027360719</v>
      </c>
      <c r="J700" s="19">
        <f t="shared" si="183"/>
        <v>86.571010248901899</v>
      </c>
      <c r="K700" s="19">
        <f t="shared" si="184"/>
        <v>16.823536106527058</v>
      </c>
    </row>
    <row r="701" spans="1:11" x14ac:dyDescent="0.2">
      <c r="A701" s="24" t="s">
        <v>41</v>
      </c>
      <c r="B701" s="17" t="s">
        <v>42</v>
      </c>
      <c r="C701" s="18">
        <v>794.61</v>
      </c>
      <c r="D701" s="18">
        <v>134500</v>
      </c>
      <c r="E701" s="18">
        <v>7160</v>
      </c>
      <c r="F701" s="18">
        <v>217.8</v>
      </c>
      <c r="G701" s="18">
        <f t="shared" si="180"/>
        <v>-576.80999999999995</v>
      </c>
      <c r="H701" s="18">
        <f t="shared" si="181"/>
        <v>6942.2</v>
      </c>
      <c r="I701" s="19">
        <f t="shared" si="182"/>
        <v>-72.59032733038849</v>
      </c>
      <c r="J701" s="19">
        <f t="shared" si="183"/>
        <v>3.0418994413407825</v>
      </c>
      <c r="K701" s="19">
        <f t="shared" si="184"/>
        <v>0.16193308550185873</v>
      </c>
    </row>
    <row r="702" spans="1:11" x14ac:dyDescent="0.2">
      <c r="A702" s="23" t="s">
        <v>45</v>
      </c>
      <c r="B702" s="17" t="s">
        <v>46</v>
      </c>
      <c r="C702" s="18">
        <v>198076.15</v>
      </c>
      <c r="D702" s="18">
        <v>1053738</v>
      </c>
      <c r="E702" s="18">
        <v>257101</v>
      </c>
      <c r="F702" s="18">
        <v>0</v>
      </c>
      <c r="G702" s="18">
        <f t="shared" si="180"/>
        <v>-198076.15</v>
      </c>
      <c r="H702" s="18">
        <f t="shared" si="181"/>
        <v>257101</v>
      </c>
      <c r="I702" s="19">
        <f t="shared" si="182"/>
        <v>-100</v>
      </c>
      <c r="J702" s="19">
        <f t="shared" si="183"/>
        <v>0</v>
      </c>
      <c r="K702" s="19">
        <f t="shared" si="184"/>
        <v>0</v>
      </c>
    </row>
    <row r="703" spans="1:11" x14ac:dyDescent="0.2">
      <c r="A703" s="24" t="s">
        <v>47</v>
      </c>
      <c r="B703" s="17" t="s">
        <v>48</v>
      </c>
      <c r="C703" s="18">
        <v>198076.15</v>
      </c>
      <c r="D703" s="18">
        <v>1053738</v>
      </c>
      <c r="E703" s="18">
        <v>257101</v>
      </c>
      <c r="F703" s="18">
        <v>0</v>
      </c>
      <c r="G703" s="18">
        <f t="shared" si="180"/>
        <v>-198076.15</v>
      </c>
      <c r="H703" s="18">
        <f t="shared" si="181"/>
        <v>257101</v>
      </c>
      <c r="I703" s="19">
        <f t="shared" si="182"/>
        <v>-100</v>
      </c>
      <c r="J703" s="19">
        <f t="shared" si="183"/>
        <v>0</v>
      </c>
      <c r="K703" s="19">
        <f t="shared" si="184"/>
        <v>0</v>
      </c>
    </row>
    <row r="704" spans="1:11" ht="25.5" x14ac:dyDescent="0.2">
      <c r="A704" s="23" t="s">
        <v>51</v>
      </c>
      <c r="B704" s="17" t="s">
        <v>52</v>
      </c>
      <c r="C704" s="18">
        <v>0</v>
      </c>
      <c r="D704" s="18">
        <v>25487</v>
      </c>
      <c r="E704" s="18">
        <v>20681</v>
      </c>
      <c r="F704" s="18">
        <v>0</v>
      </c>
      <c r="G704" s="18">
        <f t="shared" si="180"/>
        <v>0</v>
      </c>
      <c r="H704" s="18">
        <f t="shared" si="181"/>
        <v>20681</v>
      </c>
      <c r="I704" s="19">
        <f t="shared" si="182"/>
        <v>0</v>
      </c>
      <c r="J704" s="19">
        <f t="shared" si="183"/>
        <v>0</v>
      </c>
      <c r="K704" s="19">
        <f t="shared" si="184"/>
        <v>0</v>
      </c>
    </row>
    <row r="705" spans="1:11" ht="51" x14ac:dyDescent="0.2">
      <c r="A705" s="24" t="s">
        <v>152</v>
      </c>
      <c r="B705" s="17" t="s">
        <v>153</v>
      </c>
      <c r="C705" s="18">
        <v>0</v>
      </c>
      <c r="D705" s="18">
        <v>25487</v>
      </c>
      <c r="E705" s="18">
        <v>20681</v>
      </c>
      <c r="F705" s="18">
        <v>0</v>
      </c>
      <c r="G705" s="18">
        <f t="shared" si="180"/>
        <v>0</v>
      </c>
      <c r="H705" s="18">
        <f t="shared" si="181"/>
        <v>20681</v>
      </c>
      <c r="I705" s="19">
        <f t="shared" si="182"/>
        <v>0</v>
      </c>
      <c r="J705" s="19">
        <f t="shared" si="183"/>
        <v>0</v>
      </c>
      <c r="K705" s="19">
        <f t="shared" si="184"/>
        <v>0</v>
      </c>
    </row>
    <row r="706" spans="1:11" ht="63.75" x14ac:dyDescent="0.2">
      <c r="A706" s="25" t="s">
        <v>242</v>
      </c>
      <c r="B706" s="17" t="s">
        <v>243</v>
      </c>
      <c r="C706" s="18">
        <v>0</v>
      </c>
      <c r="D706" s="18">
        <v>25487</v>
      </c>
      <c r="E706" s="18">
        <v>20681</v>
      </c>
      <c r="F706" s="18">
        <v>0</v>
      </c>
      <c r="G706" s="18">
        <f t="shared" si="180"/>
        <v>0</v>
      </c>
      <c r="H706" s="18">
        <f t="shared" si="181"/>
        <v>20681</v>
      </c>
      <c r="I706" s="19">
        <f t="shared" si="182"/>
        <v>0</v>
      </c>
      <c r="J706" s="19">
        <f t="shared" si="183"/>
        <v>0</v>
      </c>
      <c r="K706" s="19">
        <f t="shared" si="184"/>
        <v>0</v>
      </c>
    </row>
    <row r="707" spans="1:11" x14ac:dyDescent="0.2">
      <c r="A707" s="22" t="s">
        <v>59</v>
      </c>
      <c r="B707" s="17" t="s">
        <v>60</v>
      </c>
      <c r="C707" s="18">
        <v>12898.36</v>
      </c>
      <c r="D707" s="18">
        <v>515209</v>
      </c>
      <c r="E707" s="18">
        <v>99042</v>
      </c>
      <c r="F707" s="18">
        <v>0</v>
      </c>
      <c r="G707" s="18">
        <f t="shared" si="180"/>
        <v>-12898.36</v>
      </c>
      <c r="H707" s="18">
        <f t="shared" si="181"/>
        <v>99042</v>
      </c>
      <c r="I707" s="19">
        <f t="shared" si="182"/>
        <v>-100</v>
      </c>
      <c r="J707" s="19">
        <f t="shared" si="183"/>
        <v>0</v>
      </c>
      <c r="K707" s="19">
        <f t="shared" si="184"/>
        <v>0</v>
      </c>
    </row>
    <row r="708" spans="1:11" x14ac:dyDescent="0.2">
      <c r="A708" s="23" t="s">
        <v>61</v>
      </c>
      <c r="B708" s="17" t="s">
        <v>62</v>
      </c>
      <c r="C708" s="18">
        <v>12898.36</v>
      </c>
      <c r="D708" s="18">
        <v>515209</v>
      </c>
      <c r="E708" s="18">
        <v>99042</v>
      </c>
      <c r="F708" s="18">
        <v>0</v>
      </c>
      <c r="G708" s="18">
        <f t="shared" si="180"/>
        <v>-12898.36</v>
      </c>
      <c r="H708" s="18">
        <f t="shared" si="181"/>
        <v>99042</v>
      </c>
      <c r="I708" s="19">
        <f t="shared" si="182"/>
        <v>-100</v>
      </c>
      <c r="J708" s="19">
        <f t="shared" si="183"/>
        <v>0</v>
      </c>
      <c r="K708" s="19">
        <f t="shared" si="184"/>
        <v>0</v>
      </c>
    </row>
    <row r="709" spans="1:11" x14ac:dyDescent="0.2">
      <c r="A709" s="16"/>
      <c r="B709" s="17" t="s">
        <v>63</v>
      </c>
      <c r="C709" s="18">
        <v>1284980.54</v>
      </c>
      <c r="D709" s="18">
        <v>0</v>
      </c>
      <c r="E709" s="18">
        <v>0</v>
      </c>
      <c r="F709" s="18">
        <v>1991815</v>
      </c>
      <c r="G709" s="18">
        <f t="shared" si="180"/>
        <v>706834.46</v>
      </c>
      <c r="H709" s="18">
        <f t="shared" si="181"/>
        <v>-1991815</v>
      </c>
      <c r="I709" s="19">
        <f t="shared" si="182"/>
        <v>55.007405793086946</v>
      </c>
      <c r="J709" s="19">
        <f t="shared" si="183"/>
        <v>0</v>
      </c>
      <c r="K709" s="19">
        <f t="shared" si="184"/>
        <v>0</v>
      </c>
    </row>
    <row r="710" spans="1:11" x14ac:dyDescent="0.2">
      <c r="A710" s="16" t="s">
        <v>64</v>
      </c>
      <c r="B710" s="17" t="s">
        <v>65</v>
      </c>
      <c r="C710" s="18">
        <v>-1284980.54</v>
      </c>
      <c r="D710" s="18">
        <v>0</v>
      </c>
      <c r="E710" s="18">
        <v>0</v>
      </c>
      <c r="F710" s="18">
        <v>-1991815</v>
      </c>
      <c r="G710" s="18">
        <f t="shared" si="180"/>
        <v>-706834.46</v>
      </c>
      <c r="H710" s="18">
        <f t="shared" si="181"/>
        <v>1991815</v>
      </c>
      <c r="I710" s="19">
        <f t="shared" si="182"/>
        <v>55.007405793086946</v>
      </c>
      <c r="J710" s="19">
        <f t="shared" si="183"/>
        <v>0</v>
      </c>
      <c r="K710" s="19">
        <f t="shared" si="184"/>
        <v>0</v>
      </c>
    </row>
    <row r="711" spans="1:11" x14ac:dyDescent="0.2">
      <c r="A711" s="22" t="s">
        <v>66</v>
      </c>
      <c r="B711" s="17" t="s">
        <v>67</v>
      </c>
      <c r="C711" s="18">
        <v>-1284980.54</v>
      </c>
      <c r="D711" s="18">
        <v>0</v>
      </c>
      <c r="E711" s="18">
        <v>0</v>
      </c>
      <c r="F711" s="18">
        <v>-1991815</v>
      </c>
      <c r="G711" s="18">
        <f t="shared" si="180"/>
        <v>-706834.46</v>
      </c>
      <c r="H711" s="18">
        <f t="shared" si="181"/>
        <v>1991815</v>
      </c>
      <c r="I711" s="19">
        <f t="shared" si="182"/>
        <v>55.007405793086946</v>
      </c>
      <c r="J711" s="19">
        <f t="shared" si="183"/>
        <v>0</v>
      </c>
      <c r="K711" s="19">
        <f t="shared" si="184"/>
        <v>0</v>
      </c>
    </row>
    <row r="712" spans="1:11" ht="25.5" x14ac:dyDescent="0.2">
      <c r="A712" s="39" t="s">
        <v>356</v>
      </c>
      <c r="B712" s="28" t="s">
        <v>357</v>
      </c>
      <c r="C712" s="29"/>
      <c r="D712" s="29"/>
      <c r="E712" s="29"/>
      <c r="F712" s="29"/>
      <c r="G712" s="29"/>
      <c r="H712" s="29"/>
      <c r="I712" s="30"/>
      <c r="J712" s="30"/>
      <c r="K712" s="30"/>
    </row>
    <row r="713" spans="1:11" x14ac:dyDescent="0.2">
      <c r="A713" s="16" t="s">
        <v>25</v>
      </c>
      <c r="B713" s="17" t="s">
        <v>26</v>
      </c>
      <c r="C713" s="18">
        <v>287948</v>
      </c>
      <c r="D713" s="18">
        <v>281199</v>
      </c>
      <c r="E713" s="18">
        <v>53164</v>
      </c>
      <c r="F713" s="18">
        <v>281199</v>
      </c>
      <c r="G713" s="18">
        <f t="shared" ref="G713:G723" si="185">F713-C713</f>
        <v>-6749</v>
      </c>
      <c r="H713" s="18">
        <f t="shared" ref="H713:H723" si="186">E713-F713</f>
        <v>-228035</v>
      </c>
      <c r="I713" s="19">
        <f t="shared" ref="I713:I723" si="187">IF(ISERROR(F713/C713),0,F713/C713*100-100)</f>
        <v>-2.3438259685776615</v>
      </c>
      <c r="J713" s="19">
        <f t="shared" ref="J713:J723" si="188">IF(ISERROR(F713/E713),0,F713/E713*100)</f>
        <v>528.92746971634938</v>
      </c>
      <c r="K713" s="19">
        <f t="shared" ref="K713:K723" si="189">IF(ISERROR(F713/D713),0,F713/D713*100)</f>
        <v>100</v>
      </c>
    </row>
    <row r="714" spans="1:11" x14ac:dyDescent="0.2">
      <c r="A714" s="22" t="s">
        <v>29</v>
      </c>
      <c r="B714" s="17" t="s">
        <v>30</v>
      </c>
      <c r="C714" s="18">
        <v>287948</v>
      </c>
      <c r="D714" s="18">
        <v>281199</v>
      </c>
      <c r="E714" s="18">
        <v>53164</v>
      </c>
      <c r="F714" s="18">
        <v>281199</v>
      </c>
      <c r="G714" s="18">
        <f t="shared" si="185"/>
        <v>-6749</v>
      </c>
      <c r="H714" s="18">
        <f t="shared" si="186"/>
        <v>-228035</v>
      </c>
      <c r="I714" s="19">
        <f t="shared" si="187"/>
        <v>-2.3438259685776615</v>
      </c>
      <c r="J714" s="19">
        <f t="shared" si="188"/>
        <v>528.92746971634938</v>
      </c>
      <c r="K714" s="19">
        <f t="shared" si="189"/>
        <v>100</v>
      </c>
    </row>
    <row r="715" spans="1:11" x14ac:dyDescent="0.2">
      <c r="A715" s="23" t="s">
        <v>31</v>
      </c>
      <c r="B715" s="17" t="s">
        <v>32</v>
      </c>
      <c r="C715" s="18">
        <v>287948</v>
      </c>
      <c r="D715" s="18">
        <v>281199</v>
      </c>
      <c r="E715" s="18">
        <v>53164</v>
      </c>
      <c r="F715" s="18">
        <v>281199</v>
      </c>
      <c r="G715" s="18">
        <f t="shared" si="185"/>
        <v>-6749</v>
      </c>
      <c r="H715" s="18">
        <f t="shared" si="186"/>
        <v>-228035</v>
      </c>
      <c r="I715" s="19">
        <f t="shared" si="187"/>
        <v>-2.3438259685776615</v>
      </c>
      <c r="J715" s="19">
        <f t="shared" si="188"/>
        <v>528.92746971634938</v>
      </c>
      <c r="K715" s="19">
        <f t="shared" si="189"/>
        <v>100</v>
      </c>
    </row>
    <row r="716" spans="1:11" x14ac:dyDescent="0.2">
      <c r="A716" s="16" t="s">
        <v>33</v>
      </c>
      <c r="B716" s="17" t="s">
        <v>34</v>
      </c>
      <c r="C716" s="18">
        <v>47278.71</v>
      </c>
      <c r="D716" s="18">
        <v>281199</v>
      </c>
      <c r="E716" s="18">
        <v>53164</v>
      </c>
      <c r="F716" s="18">
        <v>45447.97</v>
      </c>
      <c r="G716" s="18">
        <f t="shared" si="185"/>
        <v>-1830.739999999998</v>
      </c>
      <c r="H716" s="18">
        <f t="shared" si="186"/>
        <v>7716.0299999999988</v>
      </c>
      <c r="I716" s="19">
        <f t="shared" si="187"/>
        <v>-3.8722291703813312</v>
      </c>
      <c r="J716" s="19">
        <f t="shared" si="188"/>
        <v>85.486362952373781</v>
      </c>
      <c r="K716" s="19">
        <f t="shared" si="189"/>
        <v>16.162208969448681</v>
      </c>
    </row>
    <row r="717" spans="1:11" x14ac:dyDescent="0.2">
      <c r="A717" s="22" t="s">
        <v>35</v>
      </c>
      <c r="B717" s="17" t="s">
        <v>36</v>
      </c>
      <c r="C717" s="18">
        <v>47278.71</v>
      </c>
      <c r="D717" s="18">
        <v>281199</v>
      </c>
      <c r="E717" s="18">
        <v>53164</v>
      </c>
      <c r="F717" s="18">
        <v>45447.97</v>
      </c>
      <c r="G717" s="18">
        <f t="shared" si="185"/>
        <v>-1830.739999999998</v>
      </c>
      <c r="H717" s="18">
        <f t="shared" si="186"/>
        <v>7716.0299999999988</v>
      </c>
      <c r="I717" s="19">
        <f t="shared" si="187"/>
        <v>-3.8722291703813312</v>
      </c>
      <c r="J717" s="19">
        <f t="shared" si="188"/>
        <v>85.486362952373781</v>
      </c>
      <c r="K717" s="19">
        <f t="shared" si="189"/>
        <v>16.162208969448681</v>
      </c>
    </row>
    <row r="718" spans="1:11" x14ac:dyDescent="0.2">
      <c r="A718" s="23" t="s">
        <v>37</v>
      </c>
      <c r="B718" s="17" t="s">
        <v>38</v>
      </c>
      <c r="C718" s="18">
        <v>47278.71</v>
      </c>
      <c r="D718" s="18">
        <v>281199</v>
      </c>
      <c r="E718" s="18">
        <v>53164</v>
      </c>
      <c r="F718" s="18">
        <v>45447.97</v>
      </c>
      <c r="G718" s="18">
        <f t="shared" si="185"/>
        <v>-1830.739999999998</v>
      </c>
      <c r="H718" s="18">
        <f t="shared" si="186"/>
        <v>7716.0299999999988</v>
      </c>
      <c r="I718" s="19">
        <f t="shared" si="187"/>
        <v>-3.8722291703813312</v>
      </c>
      <c r="J718" s="19">
        <f t="shared" si="188"/>
        <v>85.486362952373781</v>
      </c>
      <c r="K718" s="19">
        <f t="shared" si="189"/>
        <v>16.162208969448681</v>
      </c>
    </row>
    <row r="719" spans="1:11" x14ac:dyDescent="0.2">
      <c r="A719" s="24" t="s">
        <v>39</v>
      </c>
      <c r="B719" s="17" t="s">
        <v>40</v>
      </c>
      <c r="C719" s="18">
        <v>47278.71</v>
      </c>
      <c r="D719" s="18">
        <v>267089</v>
      </c>
      <c r="E719" s="18">
        <v>49164</v>
      </c>
      <c r="F719" s="18">
        <v>45230.17</v>
      </c>
      <c r="G719" s="18">
        <f t="shared" si="185"/>
        <v>-2048.5400000000009</v>
      </c>
      <c r="H719" s="18">
        <f t="shared" si="186"/>
        <v>3933.8300000000017</v>
      </c>
      <c r="I719" s="19">
        <f t="shared" si="187"/>
        <v>-4.3329016379676943</v>
      </c>
      <c r="J719" s="19">
        <f t="shared" si="188"/>
        <v>91.998555853876823</v>
      </c>
      <c r="K719" s="19">
        <f t="shared" si="189"/>
        <v>16.934493745530517</v>
      </c>
    </row>
    <row r="720" spans="1:11" x14ac:dyDescent="0.2">
      <c r="A720" s="24" t="s">
        <v>41</v>
      </c>
      <c r="B720" s="17" t="s">
        <v>42</v>
      </c>
      <c r="C720" s="18">
        <v>0</v>
      </c>
      <c r="D720" s="18">
        <v>14110</v>
      </c>
      <c r="E720" s="18">
        <v>4000</v>
      </c>
      <c r="F720" s="18">
        <v>217.8</v>
      </c>
      <c r="G720" s="18">
        <f t="shared" si="185"/>
        <v>217.8</v>
      </c>
      <c r="H720" s="18">
        <f t="shared" si="186"/>
        <v>3782.2</v>
      </c>
      <c r="I720" s="19">
        <f t="shared" si="187"/>
        <v>0</v>
      </c>
      <c r="J720" s="19">
        <f t="shared" si="188"/>
        <v>5.4450000000000003</v>
      </c>
      <c r="K720" s="19">
        <f t="shared" si="189"/>
        <v>1.5435861091424523</v>
      </c>
    </row>
    <row r="721" spans="1:11" x14ac:dyDescent="0.2">
      <c r="A721" s="16"/>
      <c r="B721" s="17" t="s">
        <v>63</v>
      </c>
      <c r="C721" s="18">
        <v>240669.29</v>
      </c>
      <c r="D721" s="18">
        <v>0</v>
      </c>
      <c r="E721" s="18">
        <v>0</v>
      </c>
      <c r="F721" s="18">
        <v>235751.03</v>
      </c>
      <c r="G721" s="18">
        <f t="shared" si="185"/>
        <v>-4918.2600000000093</v>
      </c>
      <c r="H721" s="18">
        <f t="shared" si="186"/>
        <v>-235751.03</v>
      </c>
      <c r="I721" s="19">
        <f t="shared" si="187"/>
        <v>-2.0435760624049664</v>
      </c>
      <c r="J721" s="19">
        <f t="shared" si="188"/>
        <v>0</v>
      </c>
      <c r="K721" s="19">
        <f t="shared" si="189"/>
        <v>0</v>
      </c>
    </row>
    <row r="722" spans="1:11" x14ac:dyDescent="0.2">
      <c r="A722" s="16" t="s">
        <v>64</v>
      </c>
      <c r="B722" s="17" t="s">
        <v>65</v>
      </c>
      <c r="C722" s="18">
        <v>-240669.29</v>
      </c>
      <c r="D722" s="18">
        <v>0</v>
      </c>
      <c r="E722" s="18">
        <v>0</v>
      </c>
      <c r="F722" s="18">
        <v>-235751.03</v>
      </c>
      <c r="G722" s="18">
        <f t="shared" si="185"/>
        <v>4918.2600000000093</v>
      </c>
      <c r="H722" s="18">
        <f t="shared" si="186"/>
        <v>235751.03</v>
      </c>
      <c r="I722" s="19">
        <f t="shared" si="187"/>
        <v>-2.0435760624049664</v>
      </c>
      <c r="J722" s="19">
        <f t="shared" si="188"/>
        <v>0</v>
      </c>
      <c r="K722" s="19">
        <f t="shared" si="189"/>
        <v>0</v>
      </c>
    </row>
    <row r="723" spans="1:11" x14ac:dyDescent="0.2">
      <c r="A723" s="22" t="s">
        <v>66</v>
      </c>
      <c r="B723" s="17" t="s">
        <v>67</v>
      </c>
      <c r="C723" s="18">
        <v>-240669.29</v>
      </c>
      <c r="D723" s="18">
        <v>0</v>
      </c>
      <c r="E723" s="18">
        <v>0</v>
      </c>
      <c r="F723" s="18">
        <v>-235751.03</v>
      </c>
      <c r="G723" s="18">
        <f t="shared" si="185"/>
        <v>4918.2600000000093</v>
      </c>
      <c r="H723" s="18">
        <f t="shared" si="186"/>
        <v>235751.03</v>
      </c>
      <c r="I723" s="19">
        <f t="shared" si="187"/>
        <v>-2.0435760624049664</v>
      </c>
      <c r="J723" s="19">
        <f t="shared" si="188"/>
        <v>0</v>
      </c>
      <c r="K723" s="19">
        <f t="shared" si="189"/>
        <v>0</v>
      </c>
    </row>
    <row r="724" spans="1:11" ht="38.25" x14ac:dyDescent="0.2">
      <c r="A724" s="39" t="s">
        <v>128</v>
      </c>
      <c r="B724" s="28" t="s">
        <v>358</v>
      </c>
      <c r="C724" s="29"/>
      <c r="D724" s="29"/>
      <c r="E724" s="29"/>
      <c r="F724" s="29"/>
      <c r="G724" s="29"/>
      <c r="H724" s="29"/>
      <c r="I724" s="30"/>
      <c r="J724" s="30"/>
      <c r="K724" s="30"/>
    </row>
    <row r="725" spans="1:11" x14ac:dyDescent="0.2">
      <c r="A725" s="16" t="s">
        <v>25</v>
      </c>
      <c r="B725" s="17" t="s">
        <v>26</v>
      </c>
      <c r="C725" s="18">
        <v>288900</v>
      </c>
      <c r="D725" s="18">
        <v>219852</v>
      </c>
      <c r="E725" s="18">
        <v>105908</v>
      </c>
      <c r="F725" s="18">
        <v>219852</v>
      </c>
      <c r="G725" s="18">
        <f t="shared" ref="G725:G737" si="190">F725-C725</f>
        <v>-69048</v>
      </c>
      <c r="H725" s="18">
        <f t="shared" ref="H725:H737" si="191">E725-F725</f>
        <v>-113944</v>
      </c>
      <c r="I725" s="19">
        <f t="shared" ref="I725:I737" si="192">IF(ISERROR(F725/C725),0,F725/C725*100-100)</f>
        <v>-23.900311526479754</v>
      </c>
      <c r="J725" s="19">
        <f t="shared" ref="J725:J737" si="193">IF(ISERROR(F725/E725),0,F725/E725*100)</f>
        <v>207.58771764172675</v>
      </c>
      <c r="K725" s="19">
        <f t="shared" ref="K725:K737" si="194">IF(ISERROR(F725/D725),0,F725/D725*100)</f>
        <v>100</v>
      </c>
    </row>
    <row r="726" spans="1:11" x14ac:dyDescent="0.2">
      <c r="A726" s="22" t="s">
        <v>29</v>
      </c>
      <c r="B726" s="17" t="s">
        <v>30</v>
      </c>
      <c r="C726" s="18">
        <v>288900</v>
      </c>
      <c r="D726" s="18">
        <v>219852</v>
      </c>
      <c r="E726" s="18">
        <v>105908</v>
      </c>
      <c r="F726" s="18">
        <v>219852</v>
      </c>
      <c r="G726" s="18">
        <f t="shared" si="190"/>
        <v>-69048</v>
      </c>
      <c r="H726" s="18">
        <f t="shared" si="191"/>
        <v>-113944</v>
      </c>
      <c r="I726" s="19">
        <f t="shared" si="192"/>
        <v>-23.900311526479754</v>
      </c>
      <c r="J726" s="19">
        <f t="shared" si="193"/>
        <v>207.58771764172675</v>
      </c>
      <c r="K726" s="19">
        <f t="shared" si="194"/>
        <v>100</v>
      </c>
    </row>
    <row r="727" spans="1:11" x14ac:dyDescent="0.2">
      <c r="A727" s="23" t="s">
        <v>31</v>
      </c>
      <c r="B727" s="17" t="s">
        <v>32</v>
      </c>
      <c r="C727" s="18">
        <v>288900</v>
      </c>
      <c r="D727" s="18">
        <v>219852</v>
      </c>
      <c r="E727" s="18">
        <v>105908</v>
      </c>
      <c r="F727" s="18">
        <v>219852</v>
      </c>
      <c r="G727" s="18">
        <f t="shared" si="190"/>
        <v>-69048</v>
      </c>
      <c r="H727" s="18">
        <f t="shared" si="191"/>
        <v>-113944</v>
      </c>
      <c r="I727" s="19">
        <f t="shared" si="192"/>
        <v>-23.900311526479754</v>
      </c>
      <c r="J727" s="19">
        <f t="shared" si="193"/>
        <v>207.58771764172675</v>
      </c>
      <c r="K727" s="19">
        <f t="shared" si="194"/>
        <v>100</v>
      </c>
    </row>
    <row r="728" spans="1:11" x14ac:dyDescent="0.2">
      <c r="A728" s="16" t="s">
        <v>33</v>
      </c>
      <c r="B728" s="17" t="s">
        <v>34</v>
      </c>
      <c r="C728" s="18">
        <v>134118.15</v>
      </c>
      <c r="D728" s="18">
        <v>219852</v>
      </c>
      <c r="E728" s="18">
        <v>105908</v>
      </c>
      <c r="F728" s="18">
        <v>0</v>
      </c>
      <c r="G728" s="18">
        <f t="shared" si="190"/>
        <v>-134118.15</v>
      </c>
      <c r="H728" s="18">
        <f t="shared" si="191"/>
        <v>105908</v>
      </c>
      <c r="I728" s="19">
        <f t="shared" si="192"/>
        <v>-100</v>
      </c>
      <c r="J728" s="19">
        <f t="shared" si="193"/>
        <v>0</v>
      </c>
      <c r="K728" s="19">
        <f t="shared" si="194"/>
        <v>0</v>
      </c>
    </row>
    <row r="729" spans="1:11" x14ac:dyDescent="0.2">
      <c r="A729" s="22" t="s">
        <v>35</v>
      </c>
      <c r="B729" s="17" t="s">
        <v>36</v>
      </c>
      <c r="C729" s="18">
        <v>134118.15</v>
      </c>
      <c r="D729" s="18">
        <v>219852</v>
      </c>
      <c r="E729" s="18">
        <v>105908</v>
      </c>
      <c r="F729" s="18">
        <v>0</v>
      </c>
      <c r="G729" s="18">
        <f t="shared" si="190"/>
        <v>-134118.15</v>
      </c>
      <c r="H729" s="18">
        <f t="shared" si="191"/>
        <v>105908</v>
      </c>
      <c r="I729" s="19">
        <f t="shared" si="192"/>
        <v>-100</v>
      </c>
      <c r="J729" s="19">
        <f t="shared" si="193"/>
        <v>0</v>
      </c>
      <c r="K729" s="19">
        <f t="shared" si="194"/>
        <v>0</v>
      </c>
    </row>
    <row r="730" spans="1:11" x14ac:dyDescent="0.2">
      <c r="A730" s="23" t="s">
        <v>45</v>
      </c>
      <c r="B730" s="17" t="s">
        <v>46</v>
      </c>
      <c r="C730" s="18">
        <v>134118.15</v>
      </c>
      <c r="D730" s="18">
        <v>194365</v>
      </c>
      <c r="E730" s="18">
        <v>85227</v>
      </c>
      <c r="F730" s="18">
        <v>0</v>
      </c>
      <c r="G730" s="18">
        <f t="shared" si="190"/>
        <v>-134118.15</v>
      </c>
      <c r="H730" s="18">
        <f t="shared" si="191"/>
        <v>85227</v>
      </c>
      <c r="I730" s="19">
        <f t="shared" si="192"/>
        <v>-100</v>
      </c>
      <c r="J730" s="19">
        <f t="shared" si="193"/>
        <v>0</v>
      </c>
      <c r="K730" s="19">
        <f t="shared" si="194"/>
        <v>0</v>
      </c>
    </row>
    <row r="731" spans="1:11" x14ac:dyDescent="0.2">
      <c r="A731" s="24" t="s">
        <v>47</v>
      </c>
      <c r="B731" s="17" t="s">
        <v>48</v>
      </c>
      <c r="C731" s="18">
        <v>134118.15</v>
      </c>
      <c r="D731" s="18">
        <v>194365</v>
      </c>
      <c r="E731" s="18">
        <v>85227</v>
      </c>
      <c r="F731" s="18">
        <v>0</v>
      </c>
      <c r="G731" s="18">
        <f t="shared" si="190"/>
        <v>-134118.15</v>
      </c>
      <c r="H731" s="18">
        <f t="shared" si="191"/>
        <v>85227</v>
      </c>
      <c r="I731" s="19">
        <f t="shared" si="192"/>
        <v>-100</v>
      </c>
      <c r="J731" s="19">
        <f t="shared" si="193"/>
        <v>0</v>
      </c>
      <c r="K731" s="19">
        <f t="shared" si="194"/>
        <v>0</v>
      </c>
    </row>
    <row r="732" spans="1:11" ht="25.5" x14ac:dyDescent="0.2">
      <c r="A732" s="23" t="s">
        <v>51</v>
      </c>
      <c r="B732" s="17" t="s">
        <v>52</v>
      </c>
      <c r="C732" s="18">
        <v>0</v>
      </c>
      <c r="D732" s="18">
        <v>25487</v>
      </c>
      <c r="E732" s="18">
        <v>20681</v>
      </c>
      <c r="F732" s="18">
        <v>0</v>
      </c>
      <c r="G732" s="18">
        <f t="shared" si="190"/>
        <v>0</v>
      </c>
      <c r="H732" s="18">
        <f t="shared" si="191"/>
        <v>20681</v>
      </c>
      <c r="I732" s="19">
        <f t="shared" si="192"/>
        <v>0</v>
      </c>
      <c r="J732" s="19">
        <f t="shared" si="193"/>
        <v>0</v>
      </c>
      <c r="K732" s="19">
        <f t="shared" si="194"/>
        <v>0</v>
      </c>
    </row>
    <row r="733" spans="1:11" ht="51" x14ac:dyDescent="0.2">
      <c r="A733" s="24" t="s">
        <v>152</v>
      </c>
      <c r="B733" s="17" t="s">
        <v>153</v>
      </c>
      <c r="C733" s="18">
        <v>0</v>
      </c>
      <c r="D733" s="18">
        <v>25487</v>
      </c>
      <c r="E733" s="18">
        <v>20681</v>
      </c>
      <c r="F733" s="18">
        <v>0</v>
      </c>
      <c r="G733" s="18">
        <f t="shared" si="190"/>
        <v>0</v>
      </c>
      <c r="H733" s="18">
        <f t="shared" si="191"/>
        <v>20681</v>
      </c>
      <c r="I733" s="19">
        <f t="shared" si="192"/>
        <v>0</v>
      </c>
      <c r="J733" s="19">
        <f t="shared" si="193"/>
        <v>0</v>
      </c>
      <c r="K733" s="19">
        <f t="shared" si="194"/>
        <v>0</v>
      </c>
    </row>
    <row r="734" spans="1:11" ht="63.75" x14ac:dyDescent="0.2">
      <c r="A734" s="25" t="s">
        <v>242</v>
      </c>
      <c r="B734" s="17" t="s">
        <v>243</v>
      </c>
      <c r="C734" s="18">
        <v>0</v>
      </c>
      <c r="D734" s="18">
        <v>25487</v>
      </c>
      <c r="E734" s="18">
        <v>20681</v>
      </c>
      <c r="F734" s="18">
        <v>0</v>
      </c>
      <c r="G734" s="18">
        <f t="shared" si="190"/>
        <v>0</v>
      </c>
      <c r="H734" s="18">
        <f t="shared" si="191"/>
        <v>20681</v>
      </c>
      <c r="I734" s="19">
        <f t="shared" si="192"/>
        <v>0</v>
      </c>
      <c r="J734" s="19">
        <f t="shared" si="193"/>
        <v>0</v>
      </c>
      <c r="K734" s="19">
        <f t="shared" si="194"/>
        <v>0</v>
      </c>
    </row>
    <row r="735" spans="1:11" x14ac:dyDescent="0.2">
      <c r="A735" s="16"/>
      <c r="B735" s="17" t="s">
        <v>63</v>
      </c>
      <c r="C735" s="18">
        <v>154781.85</v>
      </c>
      <c r="D735" s="18">
        <v>0</v>
      </c>
      <c r="E735" s="18">
        <v>0</v>
      </c>
      <c r="F735" s="18">
        <v>219852</v>
      </c>
      <c r="G735" s="18">
        <f t="shared" si="190"/>
        <v>65070.149999999994</v>
      </c>
      <c r="H735" s="18">
        <f t="shared" si="191"/>
        <v>-219852</v>
      </c>
      <c r="I735" s="19">
        <f t="shared" si="192"/>
        <v>42.039909718096794</v>
      </c>
      <c r="J735" s="19">
        <f t="shared" si="193"/>
        <v>0</v>
      </c>
      <c r="K735" s="19">
        <f t="shared" si="194"/>
        <v>0</v>
      </c>
    </row>
    <row r="736" spans="1:11" x14ac:dyDescent="0.2">
      <c r="A736" s="16" t="s">
        <v>64</v>
      </c>
      <c r="B736" s="17" t="s">
        <v>65</v>
      </c>
      <c r="C736" s="18">
        <v>-154781.85</v>
      </c>
      <c r="D736" s="18">
        <v>0</v>
      </c>
      <c r="E736" s="18">
        <v>0</v>
      </c>
      <c r="F736" s="18">
        <v>-219852</v>
      </c>
      <c r="G736" s="18">
        <f t="shared" si="190"/>
        <v>-65070.149999999994</v>
      </c>
      <c r="H736" s="18">
        <f t="shared" si="191"/>
        <v>219852</v>
      </c>
      <c r="I736" s="19">
        <f t="shared" si="192"/>
        <v>42.039909718096794</v>
      </c>
      <c r="J736" s="19">
        <f t="shared" si="193"/>
        <v>0</v>
      </c>
      <c r="K736" s="19">
        <f t="shared" si="194"/>
        <v>0</v>
      </c>
    </row>
    <row r="737" spans="1:11" x14ac:dyDescent="0.2">
      <c r="A737" s="22" t="s">
        <v>66</v>
      </c>
      <c r="B737" s="17" t="s">
        <v>67</v>
      </c>
      <c r="C737" s="18">
        <v>-154781.85</v>
      </c>
      <c r="D737" s="18">
        <v>0</v>
      </c>
      <c r="E737" s="18">
        <v>0</v>
      </c>
      <c r="F737" s="18">
        <v>-219852</v>
      </c>
      <c r="G737" s="18">
        <f t="shared" si="190"/>
        <v>-65070.149999999994</v>
      </c>
      <c r="H737" s="18">
        <f t="shared" si="191"/>
        <v>219852</v>
      </c>
      <c r="I737" s="19">
        <f t="shared" si="192"/>
        <v>42.039909718096794</v>
      </c>
      <c r="J737" s="19">
        <f t="shared" si="193"/>
        <v>0</v>
      </c>
      <c r="K737" s="19">
        <f t="shared" si="194"/>
        <v>0</v>
      </c>
    </row>
    <row r="738" spans="1:11" ht="25.5" x14ac:dyDescent="0.2">
      <c r="A738" s="39" t="s">
        <v>359</v>
      </c>
      <c r="B738" s="28" t="s">
        <v>129</v>
      </c>
      <c r="C738" s="29"/>
      <c r="D738" s="29"/>
      <c r="E738" s="29"/>
      <c r="F738" s="29"/>
      <c r="G738" s="29"/>
      <c r="H738" s="29"/>
      <c r="I738" s="30"/>
      <c r="J738" s="30"/>
      <c r="K738" s="30"/>
    </row>
    <row r="739" spans="1:11" x14ac:dyDescent="0.2">
      <c r="A739" s="16" t="s">
        <v>25</v>
      </c>
      <c r="B739" s="17" t="s">
        <v>26</v>
      </c>
      <c r="C739" s="18">
        <v>976686</v>
      </c>
      <c r="D739" s="18">
        <v>1544197</v>
      </c>
      <c r="E739" s="18">
        <v>286382</v>
      </c>
      <c r="F739" s="18">
        <v>1544197</v>
      </c>
      <c r="G739" s="18">
        <f t="shared" ref="G739:G753" si="195">F739-C739</f>
        <v>567511</v>
      </c>
      <c r="H739" s="18">
        <f t="shared" ref="H739:H753" si="196">E739-F739</f>
        <v>-1257815</v>
      </c>
      <c r="I739" s="19">
        <f t="shared" ref="I739:I753" si="197">IF(ISERROR(F739/C739),0,F739/C739*100-100)</f>
        <v>58.105778110876969</v>
      </c>
      <c r="J739" s="19">
        <f t="shared" ref="J739:J753" si="198">IF(ISERROR(F739/E739),0,F739/E739*100)</f>
        <v>539.20881899002029</v>
      </c>
      <c r="K739" s="19">
        <f t="shared" ref="K739:K753" si="199">IF(ISERROR(F739/D739),0,F739/D739*100)</f>
        <v>100</v>
      </c>
    </row>
    <row r="740" spans="1:11" x14ac:dyDescent="0.2">
      <c r="A740" s="22" t="s">
        <v>29</v>
      </c>
      <c r="B740" s="17" t="s">
        <v>30</v>
      </c>
      <c r="C740" s="18">
        <v>976686</v>
      </c>
      <c r="D740" s="18">
        <v>1544197</v>
      </c>
      <c r="E740" s="18">
        <v>286382</v>
      </c>
      <c r="F740" s="18">
        <v>1544197</v>
      </c>
      <c r="G740" s="18">
        <f t="shared" si="195"/>
        <v>567511</v>
      </c>
      <c r="H740" s="18">
        <f t="shared" si="196"/>
        <v>-1257815</v>
      </c>
      <c r="I740" s="19">
        <f t="shared" si="197"/>
        <v>58.105778110876969</v>
      </c>
      <c r="J740" s="19">
        <f t="shared" si="198"/>
        <v>539.20881899002029</v>
      </c>
      <c r="K740" s="19">
        <f t="shared" si="199"/>
        <v>100</v>
      </c>
    </row>
    <row r="741" spans="1:11" x14ac:dyDescent="0.2">
      <c r="A741" s="23" t="s">
        <v>31</v>
      </c>
      <c r="B741" s="17" t="s">
        <v>32</v>
      </c>
      <c r="C741" s="18">
        <v>976686</v>
      </c>
      <c r="D741" s="18">
        <v>1544197</v>
      </c>
      <c r="E741" s="18">
        <v>286382</v>
      </c>
      <c r="F741" s="18">
        <v>1544197</v>
      </c>
      <c r="G741" s="18">
        <f t="shared" si="195"/>
        <v>567511</v>
      </c>
      <c r="H741" s="18">
        <f t="shared" si="196"/>
        <v>-1257815</v>
      </c>
      <c r="I741" s="19">
        <f t="shared" si="197"/>
        <v>58.105778110876969</v>
      </c>
      <c r="J741" s="19">
        <f t="shared" si="198"/>
        <v>539.20881899002029</v>
      </c>
      <c r="K741" s="19">
        <f t="shared" si="199"/>
        <v>100</v>
      </c>
    </row>
    <row r="742" spans="1:11" x14ac:dyDescent="0.2">
      <c r="A742" s="16" t="s">
        <v>33</v>
      </c>
      <c r="B742" s="17" t="s">
        <v>34</v>
      </c>
      <c r="C742" s="18">
        <v>87156.6</v>
      </c>
      <c r="D742" s="18">
        <v>1544197</v>
      </c>
      <c r="E742" s="18">
        <v>286382</v>
      </c>
      <c r="F742" s="18">
        <v>7985.03</v>
      </c>
      <c r="G742" s="18">
        <f t="shared" si="195"/>
        <v>-79171.570000000007</v>
      </c>
      <c r="H742" s="18">
        <f t="shared" si="196"/>
        <v>278396.96999999997</v>
      </c>
      <c r="I742" s="19">
        <f t="shared" si="197"/>
        <v>-90.838295665503239</v>
      </c>
      <c r="J742" s="19">
        <f t="shared" si="198"/>
        <v>2.7882443729005315</v>
      </c>
      <c r="K742" s="19">
        <f t="shared" si="199"/>
        <v>0.51709917840793629</v>
      </c>
    </row>
    <row r="743" spans="1:11" x14ac:dyDescent="0.2">
      <c r="A743" s="22" t="s">
        <v>35</v>
      </c>
      <c r="B743" s="17" t="s">
        <v>36</v>
      </c>
      <c r="C743" s="18">
        <v>74258.240000000005</v>
      </c>
      <c r="D743" s="18">
        <v>1028988</v>
      </c>
      <c r="E743" s="18">
        <v>187340</v>
      </c>
      <c r="F743" s="18">
        <v>7985.03</v>
      </c>
      <c r="G743" s="18">
        <f t="shared" si="195"/>
        <v>-66273.210000000006</v>
      </c>
      <c r="H743" s="18">
        <f t="shared" si="196"/>
        <v>179354.97</v>
      </c>
      <c r="I743" s="19">
        <f t="shared" si="197"/>
        <v>-89.246944177508112</v>
      </c>
      <c r="J743" s="19">
        <f t="shared" si="198"/>
        <v>4.2623198462688157</v>
      </c>
      <c r="K743" s="19">
        <f t="shared" si="199"/>
        <v>0.77600807783958603</v>
      </c>
    </row>
    <row r="744" spans="1:11" x14ac:dyDescent="0.2">
      <c r="A744" s="23" t="s">
        <v>37</v>
      </c>
      <c r="B744" s="17" t="s">
        <v>38</v>
      </c>
      <c r="C744" s="18">
        <v>10300.24</v>
      </c>
      <c r="D744" s="18">
        <v>169615</v>
      </c>
      <c r="E744" s="18">
        <v>15466</v>
      </c>
      <c r="F744" s="18">
        <v>7985.03</v>
      </c>
      <c r="G744" s="18">
        <f t="shared" si="195"/>
        <v>-2315.21</v>
      </c>
      <c r="H744" s="18">
        <f t="shared" si="196"/>
        <v>7480.97</v>
      </c>
      <c r="I744" s="19">
        <f t="shared" si="197"/>
        <v>-22.477243248701001</v>
      </c>
      <c r="J744" s="19">
        <f t="shared" si="198"/>
        <v>51.629574550627176</v>
      </c>
      <c r="K744" s="19">
        <f t="shared" si="199"/>
        <v>4.7077381127848357</v>
      </c>
    </row>
    <row r="745" spans="1:11" x14ac:dyDescent="0.2">
      <c r="A745" s="24" t="s">
        <v>39</v>
      </c>
      <c r="B745" s="17" t="s">
        <v>40</v>
      </c>
      <c r="C745" s="18">
        <v>9505.6299999999992</v>
      </c>
      <c r="D745" s="18">
        <v>49225</v>
      </c>
      <c r="E745" s="18">
        <v>12306</v>
      </c>
      <c r="F745" s="18">
        <v>7985.03</v>
      </c>
      <c r="G745" s="18">
        <f t="shared" si="195"/>
        <v>-1520.5999999999995</v>
      </c>
      <c r="H745" s="18">
        <f t="shared" si="196"/>
        <v>4320.97</v>
      </c>
      <c r="I745" s="19">
        <f t="shared" si="197"/>
        <v>-15.996835559557852</v>
      </c>
      <c r="J745" s="19">
        <f t="shared" si="198"/>
        <v>64.887290752478464</v>
      </c>
      <c r="K745" s="19">
        <f t="shared" si="199"/>
        <v>16.221493143727781</v>
      </c>
    </row>
    <row r="746" spans="1:11" x14ac:dyDescent="0.2">
      <c r="A746" s="24" t="s">
        <v>41</v>
      </c>
      <c r="B746" s="17" t="s">
        <v>42</v>
      </c>
      <c r="C746" s="18">
        <v>794.61</v>
      </c>
      <c r="D746" s="18">
        <v>120390</v>
      </c>
      <c r="E746" s="18">
        <v>3160</v>
      </c>
      <c r="F746" s="18">
        <v>0</v>
      </c>
      <c r="G746" s="18">
        <f t="shared" si="195"/>
        <v>-794.61</v>
      </c>
      <c r="H746" s="18">
        <f t="shared" si="196"/>
        <v>3160</v>
      </c>
      <c r="I746" s="19">
        <f t="shared" si="197"/>
        <v>-100</v>
      </c>
      <c r="J746" s="19">
        <f t="shared" si="198"/>
        <v>0</v>
      </c>
      <c r="K746" s="19">
        <f t="shared" si="199"/>
        <v>0</v>
      </c>
    </row>
    <row r="747" spans="1:11" x14ac:dyDescent="0.2">
      <c r="A747" s="23" t="s">
        <v>45</v>
      </c>
      <c r="B747" s="17" t="s">
        <v>46</v>
      </c>
      <c r="C747" s="18">
        <v>63958</v>
      </c>
      <c r="D747" s="18">
        <v>859373</v>
      </c>
      <c r="E747" s="18">
        <v>171874</v>
      </c>
      <c r="F747" s="18">
        <v>0</v>
      </c>
      <c r="G747" s="18">
        <f t="shared" si="195"/>
        <v>-63958</v>
      </c>
      <c r="H747" s="18">
        <f t="shared" si="196"/>
        <v>171874</v>
      </c>
      <c r="I747" s="19">
        <f t="shared" si="197"/>
        <v>-100</v>
      </c>
      <c r="J747" s="19">
        <f t="shared" si="198"/>
        <v>0</v>
      </c>
      <c r="K747" s="19">
        <f t="shared" si="199"/>
        <v>0</v>
      </c>
    </row>
    <row r="748" spans="1:11" x14ac:dyDescent="0.2">
      <c r="A748" s="24" t="s">
        <v>47</v>
      </c>
      <c r="B748" s="17" t="s">
        <v>48</v>
      </c>
      <c r="C748" s="18">
        <v>63958</v>
      </c>
      <c r="D748" s="18">
        <v>859373</v>
      </c>
      <c r="E748" s="18">
        <v>171874</v>
      </c>
      <c r="F748" s="18">
        <v>0</v>
      </c>
      <c r="G748" s="18">
        <f t="shared" si="195"/>
        <v>-63958</v>
      </c>
      <c r="H748" s="18">
        <f t="shared" si="196"/>
        <v>171874</v>
      </c>
      <c r="I748" s="19">
        <f t="shared" si="197"/>
        <v>-100</v>
      </c>
      <c r="J748" s="19">
        <f t="shared" si="198"/>
        <v>0</v>
      </c>
      <c r="K748" s="19">
        <f t="shared" si="199"/>
        <v>0</v>
      </c>
    </row>
    <row r="749" spans="1:11" x14ac:dyDescent="0.2">
      <c r="A749" s="22" t="s">
        <v>59</v>
      </c>
      <c r="B749" s="17" t="s">
        <v>60</v>
      </c>
      <c r="C749" s="18">
        <v>12898.36</v>
      </c>
      <c r="D749" s="18">
        <v>515209</v>
      </c>
      <c r="E749" s="18">
        <v>99042</v>
      </c>
      <c r="F749" s="18">
        <v>0</v>
      </c>
      <c r="G749" s="18">
        <f t="shared" si="195"/>
        <v>-12898.36</v>
      </c>
      <c r="H749" s="18">
        <f t="shared" si="196"/>
        <v>99042</v>
      </c>
      <c r="I749" s="19">
        <f t="shared" si="197"/>
        <v>-100</v>
      </c>
      <c r="J749" s="19">
        <f t="shared" si="198"/>
        <v>0</v>
      </c>
      <c r="K749" s="19">
        <f t="shared" si="199"/>
        <v>0</v>
      </c>
    </row>
    <row r="750" spans="1:11" x14ac:dyDescent="0.2">
      <c r="A750" s="23" t="s">
        <v>61</v>
      </c>
      <c r="B750" s="17" t="s">
        <v>62</v>
      </c>
      <c r="C750" s="18">
        <v>12898.36</v>
      </c>
      <c r="D750" s="18">
        <v>515209</v>
      </c>
      <c r="E750" s="18">
        <v>99042</v>
      </c>
      <c r="F750" s="18">
        <v>0</v>
      </c>
      <c r="G750" s="18">
        <f t="shared" si="195"/>
        <v>-12898.36</v>
      </c>
      <c r="H750" s="18">
        <f t="shared" si="196"/>
        <v>99042</v>
      </c>
      <c r="I750" s="19">
        <f t="shared" si="197"/>
        <v>-100</v>
      </c>
      <c r="J750" s="19">
        <f t="shared" si="198"/>
        <v>0</v>
      </c>
      <c r="K750" s="19">
        <f t="shared" si="199"/>
        <v>0</v>
      </c>
    </row>
    <row r="751" spans="1:11" x14ac:dyDescent="0.2">
      <c r="A751" s="16"/>
      <c r="B751" s="17" t="s">
        <v>63</v>
      </c>
      <c r="C751" s="18">
        <v>889529.4</v>
      </c>
      <c r="D751" s="18">
        <v>0</v>
      </c>
      <c r="E751" s="18">
        <v>0</v>
      </c>
      <c r="F751" s="18">
        <v>1536211.97</v>
      </c>
      <c r="G751" s="18">
        <f t="shared" si="195"/>
        <v>646682.56999999995</v>
      </c>
      <c r="H751" s="18">
        <f t="shared" si="196"/>
        <v>-1536211.97</v>
      </c>
      <c r="I751" s="19">
        <f t="shared" si="197"/>
        <v>72.699403752141308</v>
      </c>
      <c r="J751" s="19">
        <f t="shared" si="198"/>
        <v>0</v>
      </c>
      <c r="K751" s="19">
        <f t="shared" si="199"/>
        <v>0</v>
      </c>
    </row>
    <row r="752" spans="1:11" x14ac:dyDescent="0.2">
      <c r="A752" s="16" t="s">
        <v>64</v>
      </c>
      <c r="B752" s="17" t="s">
        <v>65</v>
      </c>
      <c r="C752" s="18">
        <v>-889529.4</v>
      </c>
      <c r="D752" s="18">
        <v>0</v>
      </c>
      <c r="E752" s="18">
        <v>0</v>
      </c>
      <c r="F752" s="18">
        <v>-1536211.97</v>
      </c>
      <c r="G752" s="18">
        <f t="shared" si="195"/>
        <v>-646682.56999999995</v>
      </c>
      <c r="H752" s="18">
        <f t="shared" si="196"/>
        <v>1536211.97</v>
      </c>
      <c r="I752" s="19">
        <f t="shared" si="197"/>
        <v>72.699403752141308</v>
      </c>
      <c r="J752" s="19">
        <f t="shared" si="198"/>
        <v>0</v>
      </c>
      <c r="K752" s="19">
        <f t="shared" si="199"/>
        <v>0</v>
      </c>
    </row>
    <row r="753" spans="1:11" x14ac:dyDescent="0.2">
      <c r="A753" s="22" t="s">
        <v>66</v>
      </c>
      <c r="B753" s="17" t="s">
        <v>67</v>
      </c>
      <c r="C753" s="18">
        <v>-889529.4</v>
      </c>
      <c r="D753" s="18">
        <v>0</v>
      </c>
      <c r="E753" s="18">
        <v>0</v>
      </c>
      <c r="F753" s="18">
        <v>-1536211.97</v>
      </c>
      <c r="G753" s="18">
        <f t="shared" si="195"/>
        <v>-646682.56999999995</v>
      </c>
      <c r="H753" s="18">
        <f t="shared" si="196"/>
        <v>1536211.97</v>
      </c>
      <c r="I753" s="19">
        <f t="shared" si="197"/>
        <v>72.699403752141308</v>
      </c>
      <c r="J753" s="19">
        <f t="shared" si="198"/>
        <v>0</v>
      </c>
      <c r="K753" s="19">
        <f t="shared" si="199"/>
        <v>0</v>
      </c>
    </row>
    <row r="754" spans="1:11" x14ac:dyDescent="0.2">
      <c r="A754" s="27" t="s">
        <v>130</v>
      </c>
      <c r="B754" s="28" t="s">
        <v>131</v>
      </c>
      <c r="C754" s="29"/>
      <c r="D754" s="29"/>
      <c r="E754" s="29"/>
      <c r="F754" s="29"/>
      <c r="G754" s="29"/>
      <c r="H754" s="29"/>
      <c r="I754" s="30"/>
      <c r="J754" s="30"/>
      <c r="K754" s="30"/>
    </row>
    <row r="755" spans="1:11" x14ac:dyDescent="0.2">
      <c r="A755" s="16" t="s">
        <v>25</v>
      </c>
      <c r="B755" s="17" t="s">
        <v>26</v>
      </c>
      <c r="C755" s="18">
        <v>249194.77</v>
      </c>
      <c r="D755" s="18">
        <v>4920925</v>
      </c>
      <c r="E755" s="18">
        <v>631952</v>
      </c>
      <c r="F755" s="18">
        <v>3405500.37</v>
      </c>
      <c r="G755" s="18">
        <f t="shared" ref="G755:G772" si="200">F755-C755</f>
        <v>3156305.6</v>
      </c>
      <c r="H755" s="18">
        <f t="shared" ref="H755:H772" si="201">E755-F755</f>
        <v>-2773548.37</v>
      </c>
      <c r="I755" s="19">
        <f t="shared" ref="I755:I772" si="202">IF(ISERROR(F755/C755),0,F755/C755*100-100)</f>
        <v>1266.6018632734549</v>
      </c>
      <c r="J755" s="19">
        <f t="shared" ref="J755:J772" si="203">IF(ISERROR(F755/E755),0,F755/E755*100)</f>
        <v>538.885923297972</v>
      </c>
      <c r="K755" s="19">
        <f t="shared" ref="K755:K772" si="204">IF(ISERROR(F755/D755),0,F755/D755*100)</f>
        <v>69.204476190960037</v>
      </c>
    </row>
    <row r="756" spans="1:11" x14ac:dyDescent="0.2">
      <c r="A756" s="22" t="s">
        <v>88</v>
      </c>
      <c r="B756" s="17" t="s">
        <v>89</v>
      </c>
      <c r="C756" s="18">
        <v>249194.77</v>
      </c>
      <c r="D756" s="18">
        <v>3204592</v>
      </c>
      <c r="E756" s="18">
        <v>89557</v>
      </c>
      <c r="F756" s="18">
        <v>1689167.37</v>
      </c>
      <c r="G756" s="18">
        <f t="shared" si="200"/>
        <v>1439972.6</v>
      </c>
      <c r="H756" s="18">
        <f t="shared" si="201"/>
        <v>-1599610.37</v>
      </c>
      <c r="I756" s="19">
        <f t="shared" si="202"/>
        <v>577.85024942537927</v>
      </c>
      <c r="J756" s="19">
        <f t="shared" si="203"/>
        <v>1886.1366169032015</v>
      </c>
      <c r="K756" s="19">
        <f t="shared" si="204"/>
        <v>52.710840256731593</v>
      </c>
    </row>
    <row r="757" spans="1:11" x14ac:dyDescent="0.2">
      <c r="A757" s="22" t="s">
        <v>29</v>
      </c>
      <c r="B757" s="17" t="s">
        <v>30</v>
      </c>
      <c r="C757" s="18">
        <v>0</v>
      </c>
      <c r="D757" s="18">
        <v>1716333</v>
      </c>
      <c r="E757" s="18">
        <v>542395</v>
      </c>
      <c r="F757" s="18">
        <v>1716333</v>
      </c>
      <c r="G757" s="18">
        <f t="shared" si="200"/>
        <v>1716333</v>
      </c>
      <c r="H757" s="18">
        <f t="shared" si="201"/>
        <v>-1173938</v>
      </c>
      <c r="I757" s="19">
        <f t="shared" si="202"/>
        <v>0</v>
      </c>
      <c r="J757" s="19">
        <f t="shared" si="203"/>
        <v>316.43599221969231</v>
      </c>
      <c r="K757" s="19">
        <f t="shared" si="204"/>
        <v>100</v>
      </c>
    </row>
    <row r="758" spans="1:11" x14ac:dyDescent="0.2">
      <c r="A758" s="23" t="s">
        <v>31</v>
      </c>
      <c r="B758" s="17" t="s">
        <v>32</v>
      </c>
      <c r="C758" s="18">
        <v>0</v>
      </c>
      <c r="D758" s="18">
        <v>1716333</v>
      </c>
      <c r="E758" s="18">
        <v>542395</v>
      </c>
      <c r="F758" s="18">
        <v>1716333</v>
      </c>
      <c r="G758" s="18">
        <f t="shared" si="200"/>
        <v>1716333</v>
      </c>
      <c r="H758" s="18">
        <f t="shared" si="201"/>
        <v>-1173938</v>
      </c>
      <c r="I758" s="19">
        <f t="shared" si="202"/>
        <v>0</v>
      </c>
      <c r="J758" s="19">
        <f t="shared" si="203"/>
        <v>316.43599221969231</v>
      </c>
      <c r="K758" s="19">
        <f t="shared" si="204"/>
        <v>100</v>
      </c>
    </row>
    <row r="759" spans="1:11" x14ac:dyDescent="0.2">
      <c r="A759" s="16" t="s">
        <v>33</v>
      </c>
      <c r="B759" s="17" t="s">
        <v>34</v>
      </c>
      <c r="C759" s="18">
        <v>9259.61</v>
      </c>
      <c r="D759" s="18">
        <v>5582304</v>
      </c>
      <c r="E759" s="18">
        <v>631952</v>
      </c>
      <c r="F759" s="18">
        <v>2743495.32</v>
      </c>
      <c r="G759" s="18">
        <f t="shared" si="200"/>
        <v>2734235.71</v>
      </c>
      <c r="H759" s="18">
        <f t="shared" si="201"/>
        <v>-2111543.3199999998</v>
      </c>
      <c r="I759" s="19">
        <f t="shared" si="202"/>
        <v>29528.627123604554</v>
      </c>
      <c r="J759" s="19">
        <f t="shared" si="203"/>
        <v>434.13033268349494</v>
      </c>
      <c r="K759" s="19">
        <f t="shared" si="204"/>
        <v>49.14629013396619</v>
      </c>
    </row>
    <row r="760" spans="1:11" x14ac:dyDescent="0.2">
      <c r="A760" s="22" t="s">
        <v>35</v>
      </c>
      <c r="B760" s="17" t="s">
        <v>36</v>
      </c>
      <c r="C760" s="18">
        <v>9259.61</v>
      </c>
      <c r="D760" s="18">
        <v>3132354</v>
      </c>
      <c r="E760" s="18">
        <v>36917</v>
      </c>
      <c r="F760" s="18">
        <v>1596951.69</v>
      </c>
      <c r="G760" s="18">
        <f t="shared" si="200"/>
        <v>1587692.0799999998</v>
      </c>
      <c r="H760" s="18">
        <f t="shared" si="201"/>
        <v>-1560034.69</v>
      </c>
      <c r="I760" s="19">
        <f t="shared" si="202"/>
        <v>17146.424957422609</v>
      </c>
      <c r="J760" s="19">
        <f t="shared" si="203"/>
        <v>4325.7894465964191</v>
      </c>
      <c r="K760" s="19">
        <f t="shared" si="204"/>
        <v>50.982478034091926</v>
      </c>
    </row>
    <row r="761" spans="1:11" x14ac:dyDescent="0.2">
      <c r="A761" s="23" t="s">
        <v>37</v>
      </c>
      <c r="B761" s="17" t="s">
        <v>38</v>
      </c>
      <c r="C761" s="18">
        <v>9259.61</v>
      </c>
      <c r="D761" s="18">
        <v>690272</v>
      </c>
      <c r="E761" s="18">
        <v>36917</v>
      </c>
      <c r="F761" s="18">
        <v>164288.06</v>
      </c>
      <c r="G761" s="18">
        <f t="shared" si="200"/>
        <v>155028.45000000001</v>
      </c>
      <c r="H761" s="18">
        <f t="shared" si="201"/>
        <v>-127371.06</v>
      </c>
      <c r="I761" s="19">
        <f t="shared" si="202"/>
        <v>1674.2438396433542</v>
      </c>
      <c r="J761" s="19">
        <f t="shared" si="203"/>
        <v>445.02007205352544</v>
      </c>
      <c r="K761" s="19">
        <f t="shared" si="204"/>
        <v>23.800481549302305</v>
      </c>
    </row>
    <row r="762" spans="1:11" x14ac:dyDescent="0.2">
      <c r="A762" s="24" t="s">
        <v>39</v>
      </c>
      <c r="B762" s="17" t="s">
        <v>40</v>
      </c>
      <c r="C762" s="18">
        <v>9259.61</v>
      </c>
      <c r="D762" s="18">
        <v>101148</v>
      </c>
      <c r="E762" s="18">
        <v>3641</v>
      </c>
      <c r="F762" s="18">
        <v>4037.35</v>
      </c>
      <c r="G762" s="18">
        <f t="shared" si="200"/>
        <v>-5222.26</v>
      </c>
      <c r="H762" s="18">
        <f t="shared" si="201"/>
        <v>-396.34999999999991</v>
      </c>
      <c r="I762" s="19">
        <f t="shared" si="202"/>
        <v>-56.398271633470529</v>
      </c>
      <c r="J762" s="19">
        <f t="shared" si="203"/>
        <v>110.88574567426531</v>
      </c>
      <c r="K762" s="19">
        <f t="shared" si="204"/>
        <v>3.9915272669751256</v>
      </c>
    </row>
    <row r="763" spans="1:11" x14ac:dyDescent="0.2">
      <c r="A763" s="24" t="s">
        <v>41</v>
      </c>
      <c r="B763" s="17" t="s">
        <v>42</v>
      </c>
      <c r="C763" s="18">
        <v>0</v>
      </c>
      <c r="D763" s="18">
        <v>589124</v>
      </c>
      <c r="E763" s="18">
        <v>33276</v>
      </c>
      <c r="F763" s="18">
        <v>160250.71</v>
      </c>
      <c r="G763" s="18">
        <f t="shared" si="200"/>
        <v>160250.71</v>
      </c>
      <c r="H763" s="18">
        <f t="shared" si="201"/>
        <v>-126974.70999999999</v>
      </c>
      <c r="I763" s="19">
        <f t="shared" si="202"/>
        <v>0</v>
      </c>
      <c r="J763" s="19">
        <f t="shared" si="203"/>
        <v>481.58044837119843</v>
      </c>
      <c r="K763" s="19">
        <f t="shared" si="204"/>
        <v>27.201524636579055</v>
      </c>
    </row>
    <row r="764" spans="1:11" ht="25.5" x14ac:dyDescent="0.2">
      <c r="A764" s="23" t="s">
        <v>74</v>
      </c>
      <c r="B764" s="17" t="s">
        <v>75</v>
      </c>
      <c r="C764" s="18">
        <v>0</v>
      </c>
      <c r="D764" s="18">
        <v>2442082</v>
      </c>
      <c r="E764" s="18">
        <v>0</v>
      </c>
      <c r="F764" s="18">
        <v>1432663.63</v>
      </c>
      <c r="G764" s="18">
        <f t="shared" si="200"/>
        <v>1432663.63</v>
      </c>
      <c r="H764" s="18">
        <f t="shared" si="201"/>
        <v>-1432663.63</v>
      </c>
      <c r="I764" s="19">
        <f t="shared" si="202"/>
        <v>0</v>
      </c>
      <c r="J764" s="19">
        <f t="shared" si="203"/>
        <v>0</v>
      </c>
      <c r="K764" s="19">
        <f t="shared" si="204"/>
        <v>58.665664379820171</v>
      </c>
    </row>
    <row r="765" spans="1:11" x14ac:dyDescent="0.2">
      <c r="A765" s="24" t="s">
        <v>225</v>
      </c>
      <c r="B765" s="17" t="s">
        <v>226</v>
      </c>
      <c r="C765" s="18">
        <v>0</v>
      </c>
      <c r="D765" s="18">
        <v>78566</v>
      </c>
      <c r="E765" s="18">
        <v>0</v>
      </c>
      <c r="F765" s="18">
        <v>44501</v>
      </c>
      <c r="G765" s="18">
        <f t="shared" si="200"/>
        <v>44501</v>
      </c>
      <c r="H765" s="18">
        <f t="shared" si="201"/>
        <v>-44501</v>
      </c>
      <c r="I765" s="19">
        <f t="shared" si="202"/>
        <v>0</v>
      </c>
      <c r="J765" s="19">
        <f t="shared" si="203"/>
        <v>0</v>
      </c>
      <c r="K765" s="19">
        <f t="shared" si="204"/>
        <v>56.641549779802972</v>
      </c>
    </row>
    <row r="766" spans="1:11" x14ac:dyDescent="0.2">
      <c r="A766" s="24" t="s">
        <v>76</v>
      </c>
      <c r="B766" s="17" t="s">
        <v>77</v>
      </c>
      <c r="C766" s="18">
        <v>0</v>
      </c>
      <c r="D766" s="18">
        <v>2363516</v>
      </c>
      <c r="E766" s="18">
        <v>0</v>
      </c>
      <c r="F766" s="18">
        <v>1388162.63</v>
      </c>
      <c r="G766" s="18">
        <f t="shared" si="200"/>
        <v>1388162.63</v>
      </c>
      <c r="H766" s="18">
        <f t="shared" si="201"/>
        <v>-1388162.63</v>
      </c>
      <c r="I766" s="19">
        <f t="shared" si="202"/>
        <v>0</v>
      </c>
      <c r="J766" s="19">
        <f t="shared" si="203"/>
        <v>0</v>
      </c>
      <c r="K766" s="19">
        <f t="shared" si="204"/>
        <v>58.732948285520379</v>
      </c>
    </row>
    <row r="767" spans="1:11" x14ac:dyDescent="0.2">
      <c r="A767" s="22" t="s">
        <v>59</v>
      </c>
      <c r="B767" s="17" t="s">
        <v>60</v>
      </c>
      <c r="C767" s="18">
        <v>0</v>
      </c>
      <c r="D767" s="18">
        <v>2449950</v>
      </c>
      <c r="E767" s="18">
        <v>595035</v>
      </c>
      <c r="F767" s="18">
        <v>1146543.6299999999</v>
      </c>
      <c r="G767" s="18">
        <f t="shared" si="200"/>
        <v>1146543.6299999999</v>
      </c>
      <c r="H767" s="18">
        <f t="shared" si="201"/>
        <v>-551508.62999999989</v>
      </c>
      <c r="I767" s="19">
        <f t="shared" si="202"/>
        <v>0</v>
      </c>
      <c r="J767" s="19">
        <f t="shared" si="203"/>
        <v>192.68507398724444</v>
      </c>
      <c r="K767" s="19">
        <f t="shared" si="204"/>
        <v>46.798654258250167</v>
      </c>
    </row>
    <row r="768" spans="1:11" x14ac:dyDescent="0.2">
      <c r="A768" s="23" t="s">
        <v>61</v>
      </c>
      <c r="B768" s="17" t="s">
        <v>62</v>
      </c>
      <c r="C768" s="18">
        <v>0</v>
      </c>
      <c r="D768" s="18">
        <v>2449950</v>
      </c>
      <c r="E768" s="18">
        <v>595035</v>
      </c>
      <c r="F768" s="18">
        <v>1146543.6299999999</v>
      </c>
      <c r="G768" s="18">
        <f t="shared" si="200"/>
        <v>1146543.6299999999</v>
      </c>
      <c r="H768" s="18">
        <f t="shared" si="201"/>
        <v>-551508.62999999989</v>
      </c>
      <c r="I768" s="19">
        <f t="shared" si="202"/>
        <v>0</v>
      </c>
      <c r="J768" s="19">
        <f t="shared" si="203"/>
        <v>192.68507398724444</v>
      </c>
      <c r="K768" s="19">
        <f t="shared" si="204"/>
        <v>46.798654258250167</v>
      </c>
    </row>
    <row r="769" spans="1:11" x14ac:dyDescent="0.2">
      <c r="A769" s="16"/>
      <c r="B769" s="17" t="s">
        <v>63</v>
      </c>
      <c r="C769" s="18">
        <v>239935.16</v>
      </c>
      <c r="D769" s="18">
        <v>-661379</v>
      </c>
      <c r="E769" s="18">
        <v>0</v>
      </c>
      <c r="F769" s="18">
        <v>662005.05000000005</v>
      </c>
      <c r="G769" s="18">
        <f t="shared" si="200"/>
        <v>422069.89</v>
      </c>
      <c r="H769" s="18">
        <f t="shared" si="201"/>
        <v>-662005.05000000005</v>
      </c>
      <c r="I769" s="19">
        <f t="shared" si="202"/>
        <v>175.90997917937494</v>
      </c>
      <c r="J769" s="19">
        <f t="shared" si="203"/>
        <v>0</v>
      </c>
      <c r="K769" s="19">
        <f t="shared" si="204"/>
        <v>-100.094658282165</v>
      </c>
    </row>
    <row r="770" spans="1:11" x14ac:dyDescent="0.2">
      <c r="A770" s="16" t="s">
        <v>64</v>
      </c>
      <c r="B770" s="17" t="s">
        <v>65</v>
      </c>
      <c r="C770" s="18">
        <v>-239935.16</v>
      </c>
      <c r="D770" s="18">
        <v>661379</v>
      </c>
      <c r="E770" s="18">
        <v>0</v>
      </c>
      <c r="F770" s="18">
        <v>-662005.05000000005</v>
      </c>
      <c r="G770" s="18">
        <f t="shared" si="200"/>
        <v>-422069.89</v>
      </c>
      <c r="H770" s="18">
        <f t="shared" si="201"/>
        <v>662005.05000000005</v>
      </c>
      <c r="I770" s="19">
        <f t="shared" si="202"/>
        <v>175.90997917937494</v>
      </c>
      <c r="J770" s="19">
        <f t="shared" si="203"/>
        <v>0</v>
      </c>
      <c r="K770" s="19">
        <f t="shared" si="204"/>
        <v>-100.094658282165</v>
      </c>
    </row>
    <row r="771" spans="1:11" x14ac:dyDescent="0.2">
      <c r="A771" s="22" t="s">
        <v>66</v>
      </c>
      <c r="B771" s="17" t="s">
        <v>67</v>
      </c>
      <c r="C771" s="18">
        <v>-239935.16</v>
      </c>
      <c r="D771" s="18">
        <v>661379</v>
      </c>
      <c r="E771" s="18">
        <v>0</v>
      </c>
      <c r="F771" s="18">
        <v>-662005.05000000005</v>
      </c>
      <c r="G771" s="18">
        <f t="shared" si="200"/>
        <v>-422069.89</v>
      </c>
      <c r="H771" s="18">
        <f t="shared" si="201"/>
        <v>662005.05000000005</v>
      </c>
      <c r="I771" s="19">
        <f t="shared" si="202"/>
        <v>175.90997917937494</v>
      </c>
      <c r="J771" s="19">
        <f t="shared" si="203"/>
        <v>0</v>
      </c>
      <c r="K771" s="19">
        <f t="shared" si="204"/>
        <v>-100.094658282165</v>
      </c>
    </row>
    <row r="772" spans="1:11" ht="25.5" x14ac:dyDescent="0.2">
      <c r="A772" s="23" t="s">
        <v>102</v>
      </c>
      <c r="B772" s="17" t="s">
        <v>103</v>
      </c>
      <c r="C772" s="18">
        <v>0</v>
      </c>
      <c r="D772" s="18">
        <v>661379</v>
      </c>
      <c r="E772" s="18">
        <v>0</v>
      </c>
      <c r="F772" s="18">
        <v>-661375.01</v>
      </c>
      <c r="G772" s="18">
        <f t="shared" si="200"/>
        <v>-661375.01</v>
      </c>
      <c r="H772" s="18">
        <f t="shared" si="201"/>
        <v>661375.01</v>
      </c>
      <c r="I772" s="19">
        <f t="shared" si="202"/>
        <v>0</v>
      </c>
      <c r="J772" s="19">
        <f t="shared" si="203"/>
        <v>0</v>
      </c>
      <c r="K772" s="19">
        <f t="shared" si="204"/>
        <v>-99.999396715045378</v>
      </c>
    </row>
    <row r="773" spans="1:11" ht="38.25" x14ac:dyDescent="0.2">
      <c r="A773" s="39" t="s">
        <v>132</v>
      </c>
      <c r="B773" s="28" t="s">
        <v>360</v>
      </c>
      <c r="C773" s="29"/>
      <c r="D773" s="29"/>
      <c r="E773" s="29"/>
      <c r="F773" s="29"/>
      <c r="G773" s="29"/>
      <c r="H773" s="29"/>
      <c r="I773" s="30"/>
      <c r="J773" s="30"/>
      <c r="K773" s="30"/>
    </row>
    <row r="774" spans="1:11" x14ac:dyDescent="0.2">
      <c r="A774" s="16" t="s">
        <v>25</v>
      </c>
      <c r="B774" s="17" t="s">
        <v>26</v>
      </c>
      <c r="C774" s="18">
        <v>53499.77</v>
      </c>
      <c r="D774" s="18">
        <v>590598</v>
      </c>
      <c r="E774" s="18">
        <v>69920</v>
      </c>
      <c r="F774" s="18">
        <v>87078.77</v>
      </c>
      <c r="G774" s="18">
        <f t="shared" ref="G774:G785" si="205">F774-C774</f>
        <v>33579.000000000007</v>
      </c>
      <c r="H774" s="18">
        <f t="shared" ref="H774:H785" si="206">E774-F774</f>
        <v>-17158.770000000004</v>
      </c>
      <c r="I774" s="19">
        <f t="shared" ref="I774:I785" si="207">IF(ISERROR(F774/C774),0,F774/C774*100-100)</f>
        <v>62.764755811099775</v>
      </c>
      <c r="J774" s="19">
        <f t="shared" ref="J774:J785" si="208">IF(ISERROR(F774/E774),0,F774/E774*100)</f>
        <v>124.54057494279176</v>
      </c>
      <c r="K774" s="19">
        <f t="shared" ref="K774:K785" si="209">IF(ISERROR(F774/D774),0,F774/D774*100)</f>
        <v>14.744169468911172</v>
      </c>
    </row>
    <row r="775" spans="1:11" x14ac:dyDescent="0.2">
      <c r="A775" s="22" t="s">
        <v>88</v>
      </c>
      <c r="B775" s="17" t="s">
        <v>89</v>
      </c>
      <c r="C775" s="18">
        <v>53499.77</v>
      </c>
      <c r="D775" s="18">
        <v>590598</v>
      </c>
      <c r="E775" s="18">
        <v>69920</v>
      </c>
      <c r="F775" s="18">
        <v>87078.77</v>
      </c>
      <c r="G775" s="18">
        <f t="shared" si="205"/>
        <v>33579.000000000007</v>
      </c>
      <c r="H775" s="18">
        <f t="shared" si="206"/>
        <v>-17158.770000000004</v>
      </c>
      <c r="I775" s="19">
        <f t="shared" si="207"/>
        <v>62.764755811099775</v>
      </c>
      <c r="J775" s="19">
        <f t="shared" si="208"/>
        <v>124.54057494279176</v>
      </c>
      <c r="K775" s="19">
        <f t="shared" si="209"/>
        <v>14.744169468911172</v>
      </c>
    </row>
    <row r="776" spans="1:11" x14ac:dyDescent="0.2">
      <c r="A776" s="16" t="s">
        <v>33</v>
      </c>
      <c r="B776" s="17" t="s">
        <v>34</v>
      </c>
      <c r="C776" s="18">
        <v>0</v>
      </c>
      <c r="D776" s="18">
        <v>948531</v>
      </c>
      <c r="E776" s="18">
        <v>69920</v>
      </c>
      <c r="F776" s="18">
        <v>198160.49</v>
      </c>
      <c r="G776" s="18">
        <f t="shared" si="205"/>
        <v>198160.49</v>
      </c>
      <c r="H776" s="18">
        <f t="shared" si="206"/>
        <v>-128240.48999999999</v>
      </c>
      <c r="I776" s="19">
        <f t="shared" si="207"/>
        <v>0</v>
      </c>
      <c r="J776" s="19">
        <f t="shared" si="208"/>
        <v>283.41031178489698</v>
      </c>
      <c r="K776" s="19">
        <f t="shared" si="209"/>
        <v>20.891303499832897</v>
      </c>
    </row>
    <row r="777" spans="1:11" x14ac:dyDescent="0.2">
      <c r="A777" s="22" t="s">
        <v>35</v>
      </c>
      <c r="B777" s="17" t="s">
        <v>36</v>
      </c>
      <c r="C777" s="18">
        <v>0</v>
      </c>
      <c r="D777" s="18">
        <v>140474</v>
      </c>
      <c r="E777" s="18">
        <v>17280</v>
      </c>
      <c r="F777" s="18">
        <v>3109.7</v>
      </c>
      <c r="G777" s="18">
        <f t="shared" si="205"/>
        <v>3109.7</v>
      </c>
      <c r="H777" s="18">
        <f t="shared" si="206"/>
        <v>14170.3</v>
      </c>
      <c r="I777" s="19">
        <f t="shared" si="207"/>
        <v>0</v>
      </c>
      <c r="J777" s="19">
        <f t="shared" si="208"/>
        <v>17.995949074074073</v>
      </c>
      <c r="K777" s="19">
        <f t="shared" si="209"/>
        <v>2.2137192647749759</v>
      </c>
    </row>
    <row r="778" spans="1:11" x14ac:dyDescent="0.2">
      <c r="A778" s="23" t="s">
        <v>37</v>
      </c>
      <c r="B778" s="17" t="s">
        <v>38</v>
      </c>
      <c r="C778" s="18">
        <v>0</v>
      </c>
      <c r="D778" s="18">
        <v>140474</v>
      </c>
      <c r="E778" s="18">
        <v>17280</v>
      </c>
      <c r="F778" s="18">
        <v>3109.7</v>
      </c>
      <c r="G778" s="18">
        <f t="shared" si="205"/>
        <v>3109.7</v>
      </c>
      <c r="H778" s="18">
        <f t="shared" si="206"/>
        <v>14170.3</v>
      </c>
      <c r="I778" s="19">
        <f t="shared" si="207"/>
        <v>0</v>
      </c>
      <c r="J778" s="19">
        <f t="shared" si="208"/>
        <v>17.995949074074073</v>
      </c>
      <c r="K778" s="19">
        <f t="shared" si="209"/>
        <v>2.2137192647749759</v>
      </c>
    </row>
    <row r="779" spans="1:11" x14ac:dyDescent="0.2">
      <c r="A779" s="24" t="s">
        <v>41</v>
      </c>
      <c r="B779" s="17" t="s">
        <v>42</v>
      </c>
      <c r="C779" s="18">
        <v>0</v>
      </c>
      <c r="D779" s="18">
        <v>140474</v>
      </c>
      <c r="E779" s="18">
        <v>17280</v>
      </c>
      <c r="F779" s="18">
        <v>3109.7</v>
      </c>
      <c r="G779" s="18">
        <f t="shared" si="205"/>
        <v>3109.7</v>
      </c>
      <c r="H779" s="18">
        <f t="shared" si="206"/>
        <v>14170.3</v>
      </c>
      <c r="I779" s="19">
        <f t="shared" si="207"/>
        <v>0</v>
      </c>
      <c r="J779" s="19">
        <f t="shared" si="208"/>
        <v>17.995949074074073</v>
      </c>
      <c r="K779" s="19">
        <f t="shared" si="209"/>
        <v>2.2137192647749759</v>
      </c>
    </row>
    <row r="780" spans="1:11" x14ac:dyDescent="0.2">
      <c r="A780" s="22" t="s">
        <v>59</v>
      </c>
      <c r="B780" s="17" t="s">
        <v>60</v>
      </c>
      <c r="C780" s="18">
        <v>0</v>
      </c>
      <c r="D780" s="18">
        <v>808057</v>
      </c>
      <c r="E780" s="18">
        <v>52640</v>
      </c>
      <c r="F780" s="18">
        <v>195050.79</v>
      </c>
      <c r="G780" s="18">
        <f t="shared" si="205"/>
        <v>195050.79</v>
      </c>
      <c r="H780" s="18">
        <f t="shared" si="206"/>
        <v>-142410.79</v>
      </c>
      <c r="I780" s="19">
        <f t="shared" si="207"/>
        <v>0</v>
      </c>
      <c r="J780" s="19">
        <f t="shared" si="208"/>
        <v>370.53721504559275</v>
      </c>
      <c r="K780" s="19">
        <f t="shared" si="209"/>
        <v>24.138246435585607</v>
      </c>
    </row>
    <row r="781" spans="1:11" x14ac:dyDescent="0.2">
      <c r="A781" s="23" t="s">
        <v>61</v>
      </c>
      <c r="B781" s="17" t="s">
        <v>62</v>
      </c>
      <c r="C781" s="18">
        <v>0</v>
      </c>
      <c r="D781" s="18">
        <v>808057</v>
      </c>
      <c r="E781" s="18">
        <v>52640</v>
      </c>
      <c r="F781" s="18">
        <v>195050.79</v>
      </c>
      <c r="G781" s="18">
        <f t="shared" si="205"/>
        <v>195050.79</v>
      </c>
      <c r="H781" s="18">
        <f t="shared" si="206"/>
        <v>-142410.79</v>
      </c>
      <c r="I781" s="19">
        <f t="shared" si="207"/>
        <v>0</v>
      </c>
      <c r="J781" s="19">
        <f t="shared" si="208"/>
        <v>370.53721504559275</v>
      </c>
      <c r="K781" s="19">
        <f t="shared" si="209"/>
        <v>24.138246435585607</v>
      </c>
    </row>
    <row r="782" spans="1:11" x14ac:dyDescent="0.2">
      <c r="A782" s="16"/>
      <c r="B782" s="17" t="s">
        <v>63</v>
      </c>
      <c r="C782" s="18">
        <v>53499.77</v>
      </c>
      <c r="D782" s="18">
        <v>-357933</v>
      </c>
      <c r="E782" s="18">
        <v>0</v>
      </c>
      <c r="F782" s="18">
        <v>-111081.72</v>
      </c>
      <c r="G782" s="18">
        <f t="shared" si="205"/>
        <v>-164581.49</v>
      </c>
      <c r="H782" s="18">
        <f t="shared" si="206"/>
        <v>111081.72</v>
      </c>
      <c r="I782" s="19">
        <f t="shared" si="207"/>
        <v>-307.63027579370907</v>
      </c>
      <c r="J782" s="19">
        <f t="shared" si="208"/>
        <v>0</v>
      </c>
      <c r="K782" s="19">
        <f t="shared" si="209"/>
        <v>31.03422148837911</v>
      </c>
    </row>
    <row r="783" spans="1:11" x14ac:dyDescent="0.2">
      <c r="A783" s="16" t="s">
        <v>64</v>
      </c>
      <c r="B783" s="17" t="s">
        <v>65</v>
      </c>
      <c r="C783" s="18">
        <v>-53499.77</v>
      </c>
      <c r="D783" s="18">
        <v>357933</v>
      </c>
      <c r="E783" s="18">
        <v>0</v>
      </c>
      <c r="F783" s="18">
        <v>111081.72</v>
      </c>
      <c r="G783" s="18">
        <f t="shared" si="205"/>
        <v>164581.49</v>
      </c>
      <c r="H783" s="18">
        <f t="shared" si="206"/>
        <v>-111081.72</v>
      </c>
      <c r="I783" s="19">
        <f t="shared" si="207"/>
        <v>-307.63027579370907</v>
      </c>
      <c r="J783" s="19">
        <f t="shared" si="208"/>
        <v>0</v>
      </c>
      <c r="K783" s="19">
        <f t="shared" si="209"/>
        <v>31.03422148837911</v>
      </c>
    </row>
    <row r="784" spans="1:11" x14ac:dyDescent="0.2">
      <c r="A784" s="22" t="s">
        <v>66</v>
      </c>
      <c r="B784" s="17" t="s">
        <v>67</v>
      </c>
      <c r="C784" s="18">
        <v>-53499.77</v>
      </c>
      <c r="D784" s="18">
        <v>357933</v>
      </c>
      <c r="E784" s="18">
        <v>0</v>
      </c>
      <c r="F784" s="18">
        <v>111081.72</v>
      </c>
      <c r="G784" s="18">
        <f t="shared" si="205"/>
        <v>164581.49</v>
      </c>
      <c r="H784" s="18">
        <f t="shared" si="206"/>
        <v>-111081.72</v>
      </c>
      <c r="I784" s="19">
        <f t="shared" si="207"/>
        <v>-307.63027579370907</v>
      </c>
      <c r="J784" s="19">
        <f t="shared" si="208"/>
        <v>0</v>
      </c>
      <c r="K784" s="19">
        <f t="shared" si="209"/>
        <v>31.03422148837911</v>
      </c>
    </row>
    <row r="785" spans="1:11" ht="25.5" x14ac:dyDescent="0.2">
      <c r="A785" s="23" t="s">
        <v>102</v>
      </c>
      <c r="B785" s="17" t="s">
        <v>103</v>
      </c>
      <c r="C785" s="18">
        <v>0</v>
      </c>
      <c r="D785" s="18">
        <v>357933</v>
      </c>
      <c r="E785" s="18">
        <v>0</v>
      </c>
      <c r="F785" s="18">
        <v>-357933</v>
      </c>
      <c r="G785" s="18">
        <f t="shared" si="205"/>
        <v>-357933</v>
      </c>
      <c r="H785" s="18">
        <f t="shared" si="206"/>
        <v>357933</v>
      </c>
      <c r="I785" s="19">
        <f t="shared" si="207"/>
        <v>0</v>
      </c>
      <c r="J785" s="19">
        <f t="shared" si="208"/>
        <v>0</v>
      </c>
      <c r="K785" s="19">
        <f t="shared" si="209"/>
        <v>-100</v>
      </c>
    </row>
    <row r="786" spans="1:11" ht="25.5" x14ac:dyDescent="0.2">
      <c r="A786" s="39" t="s">
        <v>221</v>
      </c>
      <c r="B786" s="28" t="s">
        <v>361</v>
      </c>
      <c r="C786" s="29"/>
      <c r="D786" s="29"/>
      <c r="E786" s="29"/>
      <c r="F786" s="29"/>
      <c r="G786" s="29"/>
      <c r="H786" s="29"/>
      <c r="I786" s="30"/>
      <c r="J786" s="30"/>
      <c r="K786" s="30"/>
    </row>
    <row r="787" spans="1:11" x14ac:dyDescent="0.2">
      <c r="A787" s="16" t="s">
        <v>25</v>
      </c>
      <c r="B787" s="17" t="s">
        <v>26</v>
      </c>
      <c r="C787" s="18">
        <v>142833</v>
      </c>
      <c r="D787" s="18">
        <v>2235441</v>
      </c>
      <c r="E787" s="18">
        <v>0</v>
      </c>
      <c r="F787" s="18">
        <v>1260088.6000000001</v>
      </c>
      <c r="G787" s="18">
        <f t="shared" ref="G787:G800" si="210">F787-C787</f>
        <v>1117255.6000000001</v>
      </c>
      <c r="H787" s="18">
        <f t="shared" ref="H787:H800" si="211">E787-F787</f>
        <v>-1260088.6000000001</v>
      </c>
      <c r="I787" s="19">
        <f t="shared" ref="I787:I800" si="212">IF(ISERROR(F787/C787),0,F787/C787*100-100)</f>
        <v>782.21111367821175</v>
      </c>
      <c r="J787" s="19">
        <f t="shared" ref="J787:J800" si="213">IF(ISERROR(F787/E787),0,F787/E787*100)</f>
        <v>0</v>
      </c>
      <c r="K787" s="19">
        <f t="shared" ref="K787:K800" si="214">IF(ISERROR(F787/D787),0,F787/D787*100)</f>
        <v>56.368680721164196</v>
      </c>
    </row>
    <row r="788" spans="1:11" x14ac:dyDescent="0.2">
      <c r="A788" s="22" t="s">
        <v>88</v>
      </c>
      <c r="B788" s="17" t="s">
        <v>89</v>
      </c>
      <c r="C788" s="18">
        <v>142833</v>
      </c>
      <c r="D788" s="18">
        <v>2235441</v>
      </c>
      <c r="E788" s="18">
        <v>0</v>
      </c>
      <c r="F788" s="18">
        <v>1260088.6000000001</v>
      </c>
      <c r="G788" s="18">
        <f t="shared" si="210"/>
        <v>1117255.6000000001</v>
      </c>
      <c r="H788" s="18">
        <f t="shared" si="211"/>
        <v>-1260088.6000000001</v>
      </c>
      <c r="I788" s="19">
        <f t="shared" si="212"/>
        <v>782.21111367821175</v>
      </c>
      <c r="J788" s="19">
        <f t="shared" si="213"/>
        <v>0</v>
      </c>
      <c r="K788" s="19">
        <f t="shared" si="214"/>
        <v>56.368680721164196</v>
      </c>
    </row>
    <row r="789" spans="1:11" x14ac:dyDescent="0.2">
      <c r="A789" s="16" t="s">
        <v>33</v>
      </c>
      <c r="B789" s="17" t="s">
        <v>34</v>
      </c>
      <c r="C789" s="18">
        <v>0</v>
      </c>
      <c r="D789" s="18">
        <v>2471892</v>
      </c>
      <c r="E789" s="18">
        <v>0</v>
      </c>
      <c r="F789" s="18">
        <v>1177229.71</v>
      </c>
      <c r="G789" s="18">
        <f t="shared" si="210"/>
        <v>1177229.71</v>
      </c>
      <c r="H789" s="18">
        <f t="shared" si="211"/>
        <v>-1177229.71</v>
      </c>
      <c r="I789" s="19">
        <f t="shared" si="212"/>
        <v>0</v>
      </c>
      <c r="J789" s="19">
        <f t="shared" si="213"/>
        <v>0</v>
      </c>
      <c r="K789" s="19">
        <f t="shared" si="214"/>
        <v>47.624641772375163</v>
      </c>
    </row>
    <row r="790" spans="1:11" x14ac:dyDescent="0.2">
      <c r="A790" s="22" t="s">
        <v>35</v>
      </c>
      <c r="B790" s="17" t="s">
        <v>36</v>
      </c>
      <c r="C790" s="18">
        <v>0</v>
      </c>
      <c r="D790" s="18">
        <v>2471892</v>
      </c>
      <c r="E790" s="18">
        <v>0</v>
      </c>
      <c r="F790" s="18">
        <v>1177229.71</v>
      </c>
      <c r="G790" s="18">
        <f t="shared" si="210"/>
        <v>1177229.71</v>
      </c>
      <c r="H790" s="18">
        <f t="shared" si="211"/>
        <v>-1177229.71</v>
      </c>
      <c r="I790" s="19">
        <f t="shared" si="212"/>
        <v>0</v>
      </c>
      <c r="J790" s="19">
        <f t="shared" si="213"/>
        <v>0</v>
      </c>
      <c r="K790" s="19">
        <f t="shared" si="214"/>
        <v>47.624641772375163</v>
      </c>
    </row>
    <row r="791" spans="1:11" x14ac:dyDescent="0.2">
      <c r="A791" s="23" t="s">
        <v>37</v>
      </c>
      <c r="B791" s="17" t="s">
        <v>38</v>
      </c>
      <c r="C791" s="18">
        <v>0</v>
      </c>
      <c r="D791" s="18">
        <v>289157</v>
      </c>
      <c r="E791" s="18">
        <v>0</v>
      </c>
      <c r="F791" s="18">
        <v>3912.71</v>
      </c>
      <c r="G791" s="18">
        <f t="shared" si="210"/>
        <v>3912.71</v>
      </c>
      <c r="H791" s="18">
        <f t="shared" si="211"/>
        <v>-3912.71</v>
      </c>
      <c r="I791" s="19">
        <f t="shared" si="212"/>
        <v>0</v>
      </c>
      <c r="J791" s="19">
        <f t="shared" si="213"/>
        <v>0</v>
      </c>
      <c r="K791" s="19">
        <f t="shared" si="214"/>
        <v>1.353143793855933</v>
      </c>
    </row>
    <row r="792" spans="1:11" x14ac:dyDescent="0.2">
      <c r="A792" s="24" t="s">
        <v>39</v>
      </c>
      <c r="B792" s="17" t="s">
        <v>40</v>
      </c>
      <c r="C792" s="18">
        <v>0</v>
      </c>
      <c r="D792" s="18">
        <v>51256</v>
      </c>
      <c r="E792" s="18">
        <v>0</v>
      </c>
      <c r="F792" s="18">
        <v>3157.36</v>
      </c>
      <c r="G792" s="18">
        <f t="shared" si="210"/>
        <v>3157.36</v>
      </c>
      <c r="H792" s="18">
        <f t="shared" si="211"/>
        <v>-3157.36</v>
      </c>
      <c r="I792" s="19">
        <f t="shared" si="212"/>
        <v>0</v>
      </c>
      <c r="J792" s="19">
        <f t="shared" si="213"/>
        <v>0</v>
      </c>
      <c r="K792" s="19">
        <f t="shared" si="214"/>
        <v>6.1599812704854067</v>
      </c>
    </row>
    <row r="793" spans="1:11" x14ac:dyDescent="0.2">
      <c r="A793" s="24" t="s">
        <v>41</v>
      </c>
      <c r="B793" s="17" t="s">
        <v>42</v>
      </c>
      <c r="C793" s="18">
        <v>0</v>
      </c>
      <c r="D793" s="18">
        <v>237901</v>
      </c>
      <c r="E793" s="18">
        <v>0</v>
      </c>
      <c r="F793" s="18">
        <v>755.35</v>
      </c>
      <c r="G793" s="18">
        <f t="shared" si="210"/>
        <v>755.35</v>
      </c>
      <c r="H793" s="18">
        <f t="shared" si="211"/>
        <v>-755.35</v>
      </c>
      <c r="I793" s="19">
        <f t="shared" si="212"/>
        <v>0</v>
      </c>
      <c r="J793" s="19">
        <f t="shared" si="213"/>
        <v>0</v>
      </c>
      <c r="K793" s="19">
        <f t="shared" si="214"/>
        <v>0.31750602141226814</v>
      </c>
    </row>
    <row r="794" spans="1:11" ht="25.5" x14ac:dyDescent="0.2">
      <c r="A794" s="23" t="s">
        <v>74</v>
      </c>
      <c r="B794" s="17" t="s">
        <v>75</v>
      </c>
      <c r="C794" s="18">
        <v>0</v>
      </c>
      <c r="D794" s="18">
        <v>2182735</v>
      </c>
      <c r="E794" s="18">
        <v>0</v>
      </c>
      <c r="F794" s="18">
        <v>1173317</v>
      </c>
      <c r="G794" s="18">
        <f t="shared" si="210"/>
        <v>1173317</v>
      </c>
      <c r="H794" s="18">
        <f t="shared" si="211"/>
        <v>-1173317</v>
      </c>
      <c r="I794" s="19">
        <f t="shared" si="212"/>
        <v>0</v>
      </c>
      <c r="J794" s="19">
        <f t="shared" si="213"/>
        <v>0</v>
      </c>
      <c r="K794" s="19">
        <f t="shared" si="214"/>
        <v>53.754441102561692</v>
      </c>
    </row>
    <row r="795" spans="1:11" x14ac:dyDescent="0.2">
      <c r="A795" s="24" t="s">
        <v>225</v>
      </c>
      <c r="B795" s="17" t="s">
        <v>226</v>
      </c>
      <c r="C795" s="18">
        <v>0</v>
      </c>
      <c r="D795" s="18">
        <v>78566</v>
      </c>
      <c r="E795" s="18">
        <v>0</v>
      </c>
      <c r="F795" s="18">
        <v>44501</v>
      </c>
      <c r="G795" s="18">
        <f t="shared" si="210"/>
        <v>44501</v>
      </c>
      <c r="H795" s="18">
        <f t="shared" si="211"/>
        <v>-44501</v>
      </c>
      <c r="I795" s="19">
        <f t="shared" si="212"/>
        <v>0</v>
      </c>
      <c r="J795" s="19">
        <f t="shared" si="213"/>
        <v>0</v>
      </c>
      <c r="K795" s="19">
        <f t="shared" si="214"/>
        <v>56.641549779802972</v>
      </c>
    </row>
    <row r="796" spans="1:11" x14ac:dyDescent="0.2">
      <c r="A796" s="24" t="s">
        <v>76</v>
      </c>
      <c r="B796" s="17" t="s">
        <v>77</v>
      </c>
      <c r="C796" s="18">
        <v>0</v>
      </c>
      <c r="D796" s="18">
        <v>2104169</v>
      </c>
      <c r="E796" s="18">
        <v>0</v>
      </c>
      <c r="F796" s="18">
        <v>1128816</v>
      </c>
      <c r="G796" s="18">
        <f t="shared" si="210"/>
        <v>1128816</v>
      </c>
      <c r="H796" s="18">
        <f t="shared" si="211"/>
        <v>-1128816</v>
      </c>
      <c r="I796" s="19">
        <f t="shared" si="212"/>
        <v>0</v>
      </c>
      <c r="J796" s="19">
        <f t="shared" si="213"/>
        <v>0</v>
      </c>
      <c r="K796" s="19">
        <f t="shared" si="214"/>
        <v>53.646641500753979</v>
      </c>
    </row>
    <row r="797" spans="1:11" x14ac:dyDescent="0.2">
      <c r="A797" s="16"/>
      <c r="B797" s="17" t="s">
        <v>63</v>
      </c>
      <c r="C797" s="18">
        <v>142833</v>
      </c>
      <c r="D797" s="18">
        <v>-236451</v>
      </c>
      <c r="E797" s="18">
        <v>0</v>
      </c>
      <c r="F797" s="18">
        <v>82858.89</v>
      </c>
      <c r="G797" s="18">
        <f t="shared" si="210"/>
        <v>-59974.11</v>
      </c>
      <c r="H797" s="18">
        <f t="shared" si="211"/>
        <v>-82858.89</v>
      </c>
      <c r="I797" s="19">
        <f t="shared" si="212"/>
        <v>-41.988973136460061</v>
      </c>
      <c r="J797" s="19">
        <f t="shared" si="213"/>
        <v>0</v>
      </c>
      <c r="K797" s="19">
        <f t="shared" si="214"/>
        <v>-35.042731897940797</v>
      </c>
    </row>
    <row r="798" spans="1:11" x14ac:dyDescent="0.2">
      <c r="A798" s="16" t="s">
        <v>64</v>
      </c>
      <c r="B798" s="17" t="s">
        <v>65</v>
      </c>
      <c r="C798" s="18">
        <v>-142833</v>
      </c>
      <c r="D798" s="18">
        <v>236451</v>
      </c>
      <c r="E798" s="18">
        <v>0</v>
      </c>
      <c r="F798" s="18">
        <v>-82858.89</v>
      </c>
      <c r="G798" s="18">
        <f t="shared" si="210"/>
        <v>59974.11</v>
      </c>
      <c r="H798" s="18">
        <f t="shared" si="211"/>
        <v>82858.89</v>
      </c>
      <c r="I798" s="19">
        <f t="shared" si="212"/>
        <v>-41.988973136460061</v>
      </c>
      <c r="J798" s="19">
        <f t="shared" si="213"/>
        <v>0</v>
      </c>
      <c r="K798" s="19">
        <f t="shared" si="214"/>
        <v>-35.042731897940797</v>
      </c>
    </row>
    <row r="799" spans="1:11" x14ac:dyDescent="0.2">
      <c r="A799" s="22" t="s">
        <v>66</v>
      </c>
      <c r="B799" s="17" t="s">
        <v>67</v>
      </c>
      <c r="C799" s="18">
        <v>-142833</v>
      </c>
      <c r="D799" s="18">
        <v>236451</v>
      </c>
      <c r="E799" s="18">
        <v>0</v>
      </c>
      <c r="F799" s="18">
        <v>-82858.89</v>
      </c>
      <c r="G799" s="18">
        <f t="shared" si="210"/>
        <v>59974.11</v>
      </c>
      <c r="H799" s="18">
        <f t="shared" si="211"/>
        <v>82858.89</v>
      </c>
      <c r="I799" s="19">
        <f t="shared" si="212"/>
        <v>-41.988973136460061</v>
      </c>
      <c r="J799" s="19">
        <f t="shared" si="213"/>
        <v>0</v>
      </c>
      <c r="K799" s="19">
        <f t="shared" si="214"/>
        <v>-35.042731897940797</v>
      </c>
    </row>
    <row r="800" spans="1:11" ht="25.5" x14ac:dyDescent="0.2">
      <c r="A800" s="23" t="s">
        <v>102</v>
      </c>
      <c r="B800" s="17" t="s">
        <v>103</v>
      </c>
      <c r="C800" s="18">
        <v>0</v>
      </c>
      <c r="D800" s="18">
        <v>236451</v>
      </c>
      <c r="E800" s="18">
        <v>0</v>
      </c>
      <c r="F800" s="18">
        <v>-236448.24</v>
      </c>
      <c r="G800" s="18">
        <f t="shared" si="210"/>
        <v>-236448.24</v>
      </c>
      <c r="H800" s="18">
        <f t="shared" si="211"/>
        <v>236448.24</v>
      </c>
      <c r="I800" s="19">
        <f t="shared" si="212"/>
        <v>0</v>
      </c>
      <c r="J800" s="19">
        <f t="shared" si="213"/>
        <v>0</v>
      </c>
      <c r="K800" s="19">
        <f t="shared" si="214"/>
        <v>-99.998832739129881</v>
      </c>
    </row>
    <row r="801" spans="1:11" ht="25.5" x14ac:dyDescent="0.2">
      <c r="A801" s="39" t="s">
        <v>362</v>
      </c>
      <c r="B801" s="28" t="s">
        <v>363</v>
      </c>
      <c r="C801" s="29"/>
      <c r="D801" s="29"/>
      <c r="E801" s="29"/>
      <c r="F801" s="29"/>
      <c r="G801" s="29"/>
      <c r="H801" s="29"/>
      <c r="I801" s="30"/>
      <c r="J801" s="30"/>
      <c r="K801" s="30"/>
    </row>
    <row r="802" spans="1:11" x14ac:dyDescent="0.2">
      <c r="A802" s="16" t="s">
        <v>25</v>
      </c>
      <c r="B802" s="17" t="s">
        <v>26</v>
      </c>
      <c r="C802" s="18">
        <v>52862</v>
      </c>
      <c r="D802" s="18">
        <v>2094886</v>
      </c>
      <c r="E802" s="18">
        <v>562032</v>
      </c>
      <c r="F802" s="18">
        <v>2058333</v>
      </c>
      <c r="G802" s="18">
        <f t="shared" ref="G802:G818" si="215">F802-C802</f>
        <v>2005471</v>
      </c>
      <c r="H802" s="18">
        <f t="shared" ref="H802:H818" si="216">E802-F802</f>
        <v>-1496301</v>
      </c>
      <c r="I802" s="19">
        <f t="shared" ref="I802:I818" si="217">IF(ISERROR(F802/C802),0,F802/C802*100-100)</f>
        <v>3793.7857061783511</v>
      </c>
      <c r="J802" s="19">
        <f t="shared" ref="J802:J818" si="218">IF(ISERROR(F802/E802),0,F802/E802*100)</f>
        <v>366.23057050132377</v>
      </c>
      <c r="K802" s="19">
        <f t="shared" ref="K802:K818" si="219">IF(ISERROR(F802/D802),0,F802/D802*100)</f>
        <v>98.25513178282732</v>
      </c>
    </row>
    <row r="803" spans="1:11" x14ac:dyDescent="0.2">
      <c r="A803" s="22" t="s">
        <v>88</v>
      </c>
      <c r="B803" s="17" t="s">
        <v>89</v>
      </c>
      <c r="C803" s="18">
        <v>52862</v>
      </c>
      <c r="D803" s="18">
        <v>378553</v>
      </c>
      <c r="E803" s="18">
        <v>19637</v>
      </c>
      <c r="F803" s="18">
        <v>342000</v>
      </c>
      <c r="G803" s="18">
        <f t="shared" si="215"/>
        <v>289138</v>
      </c>
      <c r="H803" s="18">
        <f t="shared" si="216"/>
        <v>-322363</v>
      </c>
      <c r="I803" s="19">
        <f t="shared" si="217"/>
        <v>546.96757595248005</v>
      </c>
      <c r="J803" s="19">
        <f t="shared" si="218"/>
        <v>1741.6102255945407</v>
      </c>
      <c r="K803" s="19">
        <f t="shared" si="219"/>
        <v>90.3440205202442</v>
      </c>
    </row>
    <row r="804" spans="1:11" x14ac:dyDescent="0.2">
      <c r="A804" s="22" t="s">
        <v>29</v>
      </c>
      <c r="B804" s="17" t="s">
        <v>30</v>
      </c>
      <c r="C804" s="18">
        <v>0</v>
      </c>
      <c r="D804" s="18">
        <v>1716333</v>
      </c>
      <c r="E804" s="18">
        <v>542395</v>
      </c>
      <c r="F804" s="18">
        <v>1716333</v>
      </c>
      <c r="G804" s="18">
        <f t="shared" si="215"/>
        <v>1716333</v>
      </c>
      <c r="H804" s="18">
        <f t="shared" si="216"/>
        <v>-1173938</v>
      </c>
      <c r="I804" s="19">
        <f t="shared" si="217"/>
        <v>0</v>
      </c>
      <c r="J804" s="19">
        <f t="shared" si="218"/>
        <v>316.43599221969231</v>
      </c>
      <c r="K804" s="19">
        <f t="shared" si="219"/>
        <v>100</v>
      </c>
    </row>
    <row r="805" spans="1:11" x14ac:dyDescent="0.2">
      <c r="A805" s="23" t="s">
        <v>31</v>
      </c>
      <c r="B805" s="17" t="s">
        <v>32</v>
      </c>
      <c r="C805" s="18">
        <v>0</v>
      </c>
      <c r="D805" s="18">
        <v>1716333</v>
      </c>
      <c r="E805" s="18">
        <v>542395</v>
      </c>
      <c r="F805" s="18">
        <v>1716333</v>
      </c>
      <c r="G805" s="18">
        <f t="shared" si="215"/>
        <v>1716333</v>
      </c>
      <c r="H805" s="18">
        <f t="shared" si="216"/>
        <v>-1173938</v>
      </c>
      <c r="I805" s="19">
        <f t="shared" si="217"/>
        <v>0</v>
      </c>
      <c r="J805" s="19">
        <f t="shared" si="218"/>
        <v>316.43599221969231</v>
      </c>
      <c r="K805" s="19">
        <f t="shared" si="219"/>
        <v>100</v>
      </c>
    </row>
    <row r="806" spans="1:11" x14ac:dyDescent="0.2">
      <c r="A806" s="16" t="s">
        <v>33</v>
      </c>
      <c r="B806" s="17" t="s">
        <v>34</v>
      </c>
      <c r="C806" s="18">
        <v>9259.61</v>
      </c>
      <c r="D806" s="18">
        <v>2161881</v>
      </c>
      <c r="E806" s="18">
        <v>562032</v>
      </c>
      <c r="F806" s="18">
        <v>1368105.12</v>
      </c>
      <c r="G806" s="18">
        <f t="shared" si="215"/>
        <v>1358845.51</v>
      </c>
      <c r="H806" s="18">
        <f t="shared" si="216"/>
        <v>-806073.12000000011</v>
      </c>
      <c r="I806" s="19">
        <f t="shared" si="217"/>
        <v>14674.975619923518</v>
      </c>
      <c r="J806" s="19">
        <f t="shared" si="218"/>
        <v>243.42121445042278</v>
      </c>
      <c r="K806" s="19">
        <f t="shared" si="219"/>
        <v>63.28309097494266</v>
      </c>
    </row>
    <row r="807" spans="1:11" x14ac:dyDescent="0.2">
      <c r="A807" s="22" t="s">
        <v>35</v>
      </c>
      <c r="B807" s="17" t="s">
        <v>36</v>
      </c>
      <c r="C807" s="18">
        <v>9259.61</v>
      </c>
      <c r="D807" s="18">
        <v>519988</v>
      </c>
      <c r="E807" s="18">
        <v>19637</v>
      </c>
      <c r="F807" s="18">
        <v>416612.28</v>
      </c>
      <c r="G807" s="18">
        <f t="shared" si="215"/>
        <v>407352.67000000004</v>
      </c>
      <c r="H807" s="18">
        <f t="shared" si="216"/>
        <v>-396975.28</v>
      </c>
      <c r="I807" s="19">
        <f t="shared" si="217"/>
        <v>4399.2421927057403</v>
      </c>
      <c r="J807" s="19">
        <f t="shared" si="218"/>
        <v>2121.5678565972398</v>
      </c>
      <c r="K807" s="19">
        <f t="shared" si="219"/>
        <v>80.119595067578487</v>
      </c>
    </row>
    <row r="808" spans="1:11" x14ac:dyDescent="0.2">
      <c r="A808" s="23" t="s">
        <v>37</v>
      </c>
      <c r="B808" s="17" t="s">
        <v>38</v>
      </c>
      <c r="C808" s="18">
        <v>9259.61</v>
      </c>
      <c r="D808" s="18">
        <v>260641</v>
      </c>
      <c r="E808" s="18">
        <v>19637</v>
      </c>
      <c r="F808" s="18">
        <v>157265.65</v>
      </c>
      <c r="G808" s="18">
        <f t="shared" si="215"/>
        <v>148006.03999999998</v>
      </c>
      <c r="H808" s="18">
        <f t="shared" si="216"/>
        <v>-137628.65</v>
      </c>
      <c r="I808" s="19">
        <f t="shared" si="217"/>
        <v>1598.4046844305535</v>
      </c>
      <c r="J808" s="19">
        <f t="shared" si="218"/>
        <v>800.86393033559102</v>
      </c>
      <c r="K808" s="19">
        <f t="shared" si="219"/>
        <v>60.338032005708996</v>
      </c>
    </row>
    <row r="809" spans="1:11" x14ac:dyDescent="0.2">
      <c r="A809" s="24" t="s">
        <v>39</v>
      </c>
      <c r="B809" s="17" t="s">
        <v>40</v>
      </c>
      <c r="C809" s="18">
        <v>9259.61</v>
      </c>
      <c r="D809" s="18">
        <v>49892</v>
      </c>
      <c r="E809" s="18">
        <v>3641</v>
      </c>
      <c r="F809" s="18">
        <v>879.99</v>
      </c>
      <c r="G809" s="18">
        <f t="shared" si="215"/>
        <v>-8379.6200000000008</v>
      </c>
      <c r="H809" s="18">
        <f t="shared" si="216"/>
        <v>2761.01</v>
      </c>
      <c r="I809" s="19">
        <f t="shared" si="217"/>
        <v>-90.496467993792393</v>
      </c>
      <c r="J809" s="19">
        <f t="shared" si="218"/>
        <v>24.168909640208732</v>
      </c>
      <c r="K809" s="19">
        <f t="shared" si="219"/>
        <v>1.7637897859376255</v>
      </c>
    </row>
    <row r="810" spans="1:11" x14ac:dyDescent="0.2">
      <c r="A810" s="24" t="s">
        <v>41</v>
      </c>
      <c r="B810" s="17" t="s">
        <v>42</v>
      </c>
      <c r="C810" s="18">
        <v>0</v>
      </c>
      <c r="D810" s="18">
        <v>210749</v>
      </c>
      <c r="E810" s="18">
        <v>15996</v>
      </c>
      <c r="F810" s="18">
        <v>156385.66</v>
      </c>
      <c r="G810" s="18">
        <f t="shared" si="215"/>
        <v>156385.66</v>
      </c>
      <c r="H810" s="18">
        <f t="shared" si="216"/>
        <v>-140389.66</v>
      </c>
      <c r="I810" s="19">
        <f t="shared" si="217"/>
        <v>0</v>
      </c>
      <c r="J810" s="19">
        <f t="shared" si="218"/>
        <v>977.65478869717435</v>
      </c>
      <c r="K810" s="19">
        <f t="shared" si="219"/>
        <v>74.204698480182586</v>
      </c>
    </row>
    <row r="811" spans="1:11" ht="25.5" x14ac:dyDescent="0.2">
      <c r="A811" s="23" t="s">
        <v>74</v>
      </c>
      <c r="B811" s="17" t="s">
        <v>75</v>
      </c>
      <c r="C811" s="18">
        <v>0</v>
      </c>
      <c r="D811" s="18">
        <v>259347</v>
      </c>
      <c r="E811" s="18">
        <v>0</v>
      </c>
      <c r="F811" s="18">
        <v>259346.63</v>
      </c>
      <c r="G811" s="18">
        <f t="shared" si="215"/>
        <v>259346.63</v>
      </c>
      <c r="H811" s="18">
        <f t="shared" si="216"/>
        <v>-259346.63</v>
      </c>
      <c r="I811" s="19">
        <f t="shared" si="217"/>
        <v>0</v>
      </c>
      <c r="J811" s="19">
        <f t="shared" si="218"/>
        <v>0</v>
      </c>
      <c r="K811" s="19">
        <f t="shared" si="219"/>
        <v>99.999857333996545</v>
      </c>
    </row>
    <row r="812" spans="1:11" x14ac:dyDescent="0.2">
      <c r="A812" s="24" t="s">
        <v>76</v>
      </c>
      <c r="B812" s="17" t="s">
        <v>77</v>
      </c>
      <c r="C812" s="18">
        <v>0</v>
      </c>
      <c r="D812" s="18">
        <v>259347</v>
      </c>
      <c r="E812" s="18">
        <v>0</v>
      </c>
      <c r="F812" s="18">
        <v>259346.63</v>
      </c>
      <c r="G812" s="18">
        <f t="shared" si="215"/>
        <v>259346.63</v>
      </c>
      <c r="H812" s="18">
        <f t="shared" si="216"/>
        <v>-259346.63</v>
      </c>
      <c r="I812" s="19">
        <f t="shared" si="217"/>
        <v>0</v>
      </c>
      <c r="J812" s="19">
        <f t="shared" si="218"/>
        <v>0</v>
      </c>
      <c r="K812" s="19">
        <f t="shared" si="219"/>
        <v>99.999857333996545</v>
      </c>
    </row>
    <row r="813" spans="1:11" x14ac:dyDescent="0.2">
      <c r="A813" s="22" t="s">
        <v>59</v>
      </c>
      <c r="B813" s="17" t="s">
        <v>60</v>
      </c>
      <c r="C813" s="18">
        <v>0</v>
      </c>
      <c r="D813" s="18">
        <v>1641893</v>
      </c>
      <c r="E813" s="18">
        <v>542395</v>
      </c>
      <c r="F813" s="18">
        <v>951492.84</v>
      </c>
      <c r="G813" s="18">
        <f t="shared" si="215"/>
        <v>951492.84</v>
      </c>
      <c r="H813" s="18">
        <f t="shared" si="216"/>
        <v>-409097.83999999997</v>
      </c>
      <c r="I813" s="19">
        <f t="shared" si="217"/>
        <v>0</v>
      </c>
      <c r="J813" s="19">
        <f t="shared" si="218"/>
        <v>175.42433835120161</v>
      </c>
      <c r="K813" s="19">
        <f t="shared" si="219"/>
        <v>57.950965135974144</v>
      </c>
    </row>
    <row r="814" spans="1:11" x14ac:dyDescent="0.2">
      <c r="A814" s="23" t="s">
        <v>61</v>
      </c>
      <c r="B814" s="17" t="s">
        <v>62</v>
      </c>
      <c r="C814" s="18">
        <v>0</v>
      </c>
      <c r="D814" s="18">
        <v>1641893</v>
      </c>
      <c r="E814" s="18">
        <v>542395</v>
      </c>
      <c r="F814" s="18">
        <v>951492.84</v>
      </c>
      <c r="G814" s="18">
        <f t="shared" si="215"/>
        <v>951492.84</v>
      </c>
      <c r="H814" s="18">
        <f t="shared" si="216"/>
        <v>-409097.83999999997</v>
      </c>
      <c r="I814" s="19">
        <f t="shared" si="217"/>
        <v>0</v>
      </c>
      <c r="J814" s="19">
        <f t="shared" si="218"/>
        <v>175.42433835120161</v>
      </c>
      <c r="K814" s="19">
        <f t="shared" si="219"/>
        <v>57.950965135974144</v>
      </c>
    </row>
    <row r="815" spans="1:11" x14ac:dyDescent="0.2">
      <c r="A815" s="16"/>
      <c r="B815" s="17" t="s">
        <v>63</v>
      </c>
      <c r="C815" s="18">
        <v>43602.39</v>
      </c>
      <c r="D815" s="18">
        <v>-66995</v>
      </c>
      <c r="E815" s="18">
        <v>0</v>
      </c>
      <c r="F815" s="18">
        <v>690227.88</v>
      </c>
      <c r="G815" s="18">
        <f t="shared" si="215"/>
        <v>646625.49</v>
      </c>
      <c r="H815" s="18">
        <f t="shared" si="216"/>
        <v>-690227.88</v>
      </c>
      <c r="I815" s="19">
        <f t="shared" si="217"/>
        <v>1483.004693091365</v>
      </c>
      <c r="J815" s="19">
        <f t="shared" si="218"/>
        <v>0</v>
      </c>
      <c r="K815" s="19">
        <f t="shared" si="219"/>
        <v>-1030.2677513247256</v>
      </c>
    </row>
    <row r="816" spans="1:11" x14ac:dyDescent="0.2">
      <c r="A816" s="16" t="s">
        <v>64</v>
      </c>
      <c r="B816" s="17" t="s">
        <v>65</v>
      </c>
      <c r="C816" s="18">
        <v>-43602.39</v>
      </c>
      <c r="D816" s="18">
        <v>66995</v>
      </c>
      <c r="E816" s="18">
        <v>0</v>
      </c>
      <c r="F816" s="18">
        <v>-690227.88</v>
      </c>
      <c r="G816" s="18">
        <f t="shared" si="215"/>
        <v>-646625.49</v>
      </c>
      <c r="H816" s="18">
        <f t="shared" si="216"/>
        <v>690227.88</v>
      </c>
      <c r="I816" s="19">
        <f t="shared" si="217"/>
        <v>1483.004693091365</v>
      </c>
      <c r="J816" s="19">
        <f t="shared" si="218"/>
        <v>0</v>
      </c>
      <c r="K816" s="19">
        <f t="shared" si="219"/>
        <v>-1030.2677513247256</v>
      </c>
    </row>
    <row r="817" spans="1:11" x14ac:dyDescent="0.2">
      <c r="A817" s="22" t="s">
        <v>66</v>
      </c>
      <c r="B817" s="17" t="s">
        <v>67</v>
      </c>
      <c r="C817" s="18">
        <v>-43602.39</v>
      </c>
      <c r="D817" s="18">
        <v>66995</v>
      </c>
      <c r="E817" s="18">
        <v>0</v>
      </c>
      <c r="F817" s="18">
        <v>-690227.88</v>
      </c>
      <c r="G817" s="18">
        <f t="shared" si="215"/>
        <v>-646625.49</v>
      </c>
      <c r="H817" s="18">
        <f t="shared" si="216"/>
        <v>690227.88</v>
      </c>
      <c r="I817" s="19">
        <f t="shared" si="217"/>
        <v>1483.004693091365</v>
      </c>
      <c r="J817" s="19">
        <f t="shared" si="218"/>
        <v>0</v>
      </c>
      <c r="K817" s="19">
        <f t="shared" si="219"/>
        <v>-1030.2677513247256</v>
      </c>
    </row>
    <row r="818" spans="1:11" ht="25.5" x14ac:dyDescent="0.2">
      <c r="A818" s="23" t="s">
        <v>102</v>
      </c>
      <c r="B818" s="17" t="s">
        <v>103</v>
      </c>
      <c r="C818" s="18">
        <v>0</v>
      </c>
      <c r="D818" s="18">
        <v>66995</v>
      </c>
      <c r="E818" s="18">
        <v>0</v>
      </c>
      <c r="F818" s="18">
        <v>-66993.77</v>
      </c>
      <c r="G818" s="18">
        <f t="shared" si="215"/>
        <v>-66993.77</v>
      </c>
      <c r="H818" s="18">
        <f t="shared" si="216"/>
        <v>66993.77</v>
      </c>
      <c r="I818" s="19">
        <f t="shared" si="217"/>
        <v>0</v>
      </c>
      <c r="J818" s="19">
        <f t="shared" si="218"/>
        <v>0</v>
      </c>
      <c r="K818" s="19">
        <f t="shared" si="219"/>
        <v>-99.998164042092696</v>
      </c>
    </row>
    <row r="819" spans="1:11" ht="25.5" x14ac:dyDescent="0.2">
      <c r="A819" s="27" t="s">
        <v>134</v>
      </c>
      <c r="B819" s="28" t="s">
        <v>135</v>
      </c>
      <c r="C819" s="29"/>
      <c r="D819" s="29"/>
      <c r="E819" s="29"/>
      <c r="F819" s="29"/>
      <c r="G819" s="29"/>
      <c r="H819" s="29"/>
      <c r="I819" s="30"/>
      <c r="J819" s="30"/>
      <c r="K819" s="30"/>
    </row>
    <row r="820" spans="1:11" x14ac:dyDescent="0.2">
      <c r="A820" s="16" t="s">
        <v>25</v>
      </c>
      <c r="B820" s="17" t="s">
        <v>26</v>
      </c>
      <c r="C820" s="18">
        <v>0</v>
      </c>
      <c r="D820" s="18">
        <v>4103100</v>
      </c>
      <c r="E820" s="18">
        <v>0</v>
      </c>
      <c r="F820" s="18">
        <v>4103100</v>
      </c>
      <c r="G820" s="18">
        <f t="shared" ref="G820:G832" si="220">F820-C820</f>
        <v>4103100</v>
      </c>
      <c r="H820" s="18">
        <f t="shared" ref="H820:H832" si="221">E820-F820</f>
        <v>-4103100</v>
      </c>
      <c r="I820" s="19">
        <f t="shared" ref="I820:I832" si="222">IF(ISERROR(F820/C820),0,F820/C820*100-100)</f>
        <v>0</v>
      </c>
      <c r="J820" s="19">
        <f t="shared" ref="J820:J832" si="223">IF(ISERROR(F820/E820),0,F820/E820*100)</f>
        <v>0</v>
      </c>
      <c r="K820" s="19">
        <f t="shared" ref="K820:K832" si="224">IF(ISERROR(F820/D820),0,F820/D820*100)</f>
        <v>100</v>
      </c>
    </row>
    <row r="821" spans="1:11" x14ac:dyDescent="0.2">
      <c r="A821" s="22" t="s">
        <v>29</v>
      </c>
      <c r="B821" s="17" t="s">
        <v>30</v>
      </c>
      <c r="C821" s="18">
        <v>0</v>
      </c>
      <c r="D821" s="18">
        <v>4103100</v>
      </c>
      <c r="E821" s="18">
        <v>0</v>
      </c>
      <c r="F821" s="18">
        <v>4103100</v>
      </c>
      <c r="G821" s="18">
        <f t="shared" si="220"/>
        <v>4103100</v>
      </c>
      <c r="H821" s="18">
        <f t="shared" si="221"/>
        <v>-4103100</v>
      </c>
      <c r="I821" s="19">
        <f t="shared" si="222"/>
        <v>0</v>
      </c>
      <c r="J821" s="19">
        <f t="shared" si="223"/>
        <v>0</v>
      </c>
      <c r="K821" s="19">
        <f t="shared" si="224"/>
        <v>100</v>
      </c>
    </row>
    <row r="822" spans="1:11" x14ac:dyDescent="0.2">
      <c r="A822" s="23" t="s">
        <v>31</v>
      </c>
      <c r="B822" s="17" t="s">
        <v>32</v>
      </c>
      <c r="C822" s="18">
        <v>0</v>
      </c>
      <c r="D822" s="18">
        <v>4103100</v>
      </c>
      <c r="E822" s="18">
        <v>0</v>
      </c>
      <c r="F822" s="18">
        <v>4103100</v>
      </c>
      <c r="G822" s="18">
        <f t="shared" si="220"/>
        <v>4103100</v>
      </c>
      <c r="H822" s="18">
        <f t="shared" si="221"/>
        <v>-4103100</v>
      </c>
      <c r="I822" s="19">
        <f t="shared" si="222"/>
        <v>0</v>
      </c>
      <c r="J822" s="19">
        <f t="shared" si="223"/>
        <v>0</v>
      </c>
      <c r="K822" s="19">
        <f t="shared" si="224"/>
        <v>100</v>
      </c>
    </row>
    <row r="823" spans="1:11" x14ac:dyDescent="0.2">
      <c r="A823" s="16" t="s">
        <v>33</v>
      </c>
      <c r="B823" s="17" t="s">
        <v>34</v>
      </c>
      <c r="C823" s="18">
        <v>0</v>
      </c>
      <c r="D823" s="18">
        <v>4103100</v>
      </c>
      <c r="E823" s="18">
        <v>0</v>
      </c>
      <c r="F823" s="18">
        <v>338726.95</v>
      </c>
      <c r="G823" s="18">
        <f t="shared" si="220"/>
        <v>338726.95</v>
      </c>
      <c r="H823" s="18">
        <f t="shared" si="221"/>
        <v>-338726.95</v>
      </c>
      <c r="I823" s="19">
        <f t="shared" si="222"/>
        <v>0</v>
      </c>
      <c r="J823" s="19">
        <f t="shared" si="223"/>
        <v>0</v>
      </c>
      <c r="K823" s="19">
        <f t="shared" si="224"/>
        <v>8.255391045794644</v>
      </c>
    </row>
    <row r="824" spans="1:11" x14ac:dyDescent="0.2">
      <c r="A824" s="22" t="s">
        <v>35</v>
      </c>
      <c r="B824" s="17" t="s">
        <v>36</v>
      </c>
      <c r="C824" s="18">
        <v>0</v>
      </c>
      <c r="D824" s="18">
        <v>3397300</v>
      </c>
      <c r="E824" s="18">
        <v>0</v>
      </c>
      <c r="F824" s="18">
        <v>338726.95</v>
      </c>
      <c r="G824" s="18">
        <f t="shared" si="220"/>
        <v>338726.95</v>
      </c>
      <c r="H824" s="18">
        <f t="shared" si="221"/>
        <v>-338726.95</v>
      </c>
      <c r="I824" s="19">
        <f t="shared" si="222"/>
        <v>0</v>
      </c>
      <c r="J824" s="19">
        <f t="shared" si="223"/>
        <v>0</v>
      </c>
      <c r="K824" s="19">
        <f t="shared" si="224"/>
        <v>9.9704750831542697</v>
      </c>
    </row>
    <row r="825" spans="1:11" x14ac:dyDescent="0.2">
      <c r="A825" s="23" t="s">
        <v>37</v>
      </c>
      <c r="B825" s="17" t="s">
        <v>38</v>
      </c>
      <c r="C825" s="18">
        <v>0</v>
      </c>
      <c r="D825" s="18">
        <v>3397300</v>
      </c>
      <c r="E825" s="18">
        <v>0</v>
      </c>
      <c r="F825" s="18">
        <v>338726.95</v>
      </c>
      <c r="G825" s="18">
        <f t="shared" si="220"/>
        <v>338726.95</v>
      </c>
      <c r="H825" s="18">
        <f t="shared" si="221"/>
        <v>-338726.95</v>
      </c>
      <c r="I825" s="19">
        <f t="shared" si="222"/>
        <v>0</v>
      </c>
      <c r="J825" s="19">
        <f t="shared" si="223"/>
        <v>0</v>
      </c>
      <c r="K825" s="19">
        <f t="shared" si="224"/>
        <v>9.9704750831542697</v>
      </c>
    </row>
    <row r="826" spans="1:11" x14ac:dyDescent="0.2">
      <c r="A826" s="24" t="s">
        <v>39</v>
      </c>
      <c r="B826" s="17" t="s">
        <v>40</v>
      </c>
      <c r="C826" s="18">
        <v>0</v>
      </c>
      <c r="D826" s="18">
        <v>2895650</v>
      </c>
      <c r="E826" s="18">
        <v>0</v>
      </c>
      <c r="F826" s="18">
        <v>296150.94</v>
      </c>
      <c r="G826" s="18">
        <f t="shared" si="220"/>
        <v>296150.94</v>
      </c>
      <c r="H826" s="18">
        <f t="shared" si="221"/>
        <v>-296150.94</v>
      </c>
      <c r="I826" s="19">
        <f t="shared" si="222"/>
        <v>0</v>
      </c>
      <c r="J826" s="19">
        <f t="shared" si="223"/>
        <v>0</v>
      </c>
      <c r="K826" s="19">
        <f t="shared" si="224"/>
        <v>10.227442543125033</v>
      </c>
    </row>
    <row r="827" spans="1:11" x14ac:dyDescent="0.2">
      <c r="A827" s="24" t="s">
        <v>41</v>
      </c>
      <c r="B827" s="17" t="s">
        <v>42</v>
      </c>
      <c r="C827" s="18">
        <v>0</v>
      </c>
      <c r="D827" s="18">
        <v>501650</v>
      </c>
      <c r="E827" s="18">
        <v>0</v>
      </c>
      <c r="F827" s="18">
        <v>42576.01</v>
      </c>
      <c r="G827" s="18">
        <f t="shared" si="220"/>
        <v>42576.01</v>
      </c>
      <c r="H827" s="18">
        <f t="shared" si="221"/>
        <v>-42576.01</v>
      </c>
      <c r="I827" s="19">
        <f t="shared" si="222"/>
        <v>0</v>
      </c>
      <c r="J827" s="19">
        <f t="shared" si="223"/>
        <v>0</v>
      </c>
      <c r="K827" s="19">
        <f t="shared" si="224"/>
        <v>8.487194258945479</v>
      </c>
    </row>
    <row r="828" spans="1:11" x14ac:dyDescent="0.2">
      <c r="A828" s="22" t="s">
        <v>59</v>
      </c>
      <c r="B828" s="17" t="s">
        <v>60</v>
      </c>
      <c r="C828" s="18">
        <v>0</v>
      </c>
      <c r="D828" s="18">
        <v>705800</v>
      </c>
      <c r="E828" s="18">
        <v>0</v>
      </c>
      <c r="F828" s="18">
        <v>0</v>
      </c>
      <c r="G828" s="18">
        <f t="shared" si="220"/>
        <v>0</v>
      </c>
      <c r="H828" s="18">
        <f t="shared" si="221"/>
        <v>0</v>
      </c>
      <c r="I828" s="19">
        <f t="shared" si="222"/>
        <v>0</v>
      </c>
      <c r="J828" s="19">
        <f t="shared" si="223"/>
        <v>0</v>
      </c>
      <c r="K828" s="19">
        <f t="shared" si="224"/>
        <v>0</v>
      </c>
    </row>
    <row r="829" spans="1:11" x14ac:dyDescent="0.2">
      <c r="A829" s="23" t="s">
        <v>61</v>
      </c>
      <c r="B829" s="17" t="s">
        <v>62</v>
      </c>
      <c r="C829" s="18">
        <v>0</v>
      </c>
      <c r="D829" s="18">
        <v>705800</v>
      </c>
      <c r="E829" s="18">
        <v>0</v>
      </c>
      <c r="F829" s="18">
        <v>0</v>
      </c>
      <c r="G829" s="18">
        <f t="shared" si="220"/>
        <v>0</v>
      </c>
      <c r="H829" s="18">
        <f t="shared" si="221"/>
        <v>0</v>
      </c>
      <c r="I829" s="19">
        <f t="shared" si="222"/>
        <v>0</v>
      </c>
      <c r="J829" s="19">
        <f t="shared" si="223"/>
        <v>0</v>
      </c>
      <c r="K829" s="19">
        <f t="shared" si="224"/>
        <v>0</v>
      </c>
    </row>
    <row r="830" spans="1:11" x14ac:dyDescent="0.2">
      <c r="A830" s="16"/>
      <c r="B830" s="17" t="s">
        <v>63</v>
      </c>
      <c r="C830" s="18">
        <v>0</v>
      </c>
      <c r="D830" s="18">
        <v>0</v>
      </c>
      <c r="E830" s="18">
        <v>0</v>
      </c>
      <c r="F830" s="18">
        <v>3764373.05</v>
      </c>
      <c r="G830" s="18">
        <f t="shared" si="220"/>
        <v>3764373.05</v>
      </c>
      <c r="H830" s="18">
        <f t="shared" si="221"/>
        <v>-3764373.05</v>
      </c>
      <c r="I830" s="19">
        <f t="shared" si="222"/>
        <v>0</v>
      </c>
      <c r="J830" s="19">
        <f t="shared" si="223"/>
        <v>0</v>
      </c>
      <c r="K830" s="19">
        <f t="shared" si="224"/>
        <v>0</v>
      </c>
    </row>
    <row r="831" spans="1:11" x14ac:dyDescent="0.2">
      <c r="A831" s="16" t="s">
        <v>64</v>
      </c>
      <c r="B831" s="17" t="s">
        <v>65</v>
      </c>
      <c r="C831" s="18">
        <v>0</v>
      </c>
      <c r="D831" s="18">
        <v>0</v>
      </c>
      <c r="E831" s="18">
        <v>0</v>
      </c>
      <c r="F831" s="18">
        <v>-3764373.05</v>
      </c>
      <c r="G831" s="18">
        <f t="shared" si="220"/>
        <v>-3764373.05</v>
      </c>
      <c r="H831" s="18">
        <f t="shared" si="221"/>
        <v>3764373.05</v>
      </c>
      <c r="I831" s="19">
        <f t="shared" si="222"/>
        <v>0</v>
      </c>
      <c r="J831" s="19">
        <f t="shared" si="223"/>
        <v>0</v>
      </c>
      <c r="K831" s="19">
        <f t="shared" si="224"/>
        <v>0</v>
      </c>
    </row>
    <row r="832" spans="1:11" x14ac:dyDescent="0.2">
      <c r="A832" s="22" t="s">
        <v>66</v>
      </c>
      <c r="B832" s="17" t="s">
        <v>67</v>
      </c>
      <c r="C832" s="18">
        <v>0</v>
      </c>
      <c r="D832" s="18">
        <v>0</v>
      </c>
      <c r="E832" s="18">
        <v>0</v>
      </c>
      <c r="F832" s="18">
        <v>-3764373.05</v>
      </c>
      <c r="G832" s="18">
        <f t="shared" si="220"/>
        <v>-3764373.05</v>
      </c>
      <c r="H832" s="18">
        <f t="shared" si="221"/>
        <v>3764373.05</v>
      </c>
      <c r="I832" s="19">
        <f t="shared" si="222"/>
        <v>0</v>
      </c>
      <c r="J832" s="19">
        <f t="shared" si="223"/>
        <v>0</v>
      </c>
      <c r="K832" s="19">
        <f t="shared" si="224"/>
        <v>0</v>
      </c>
    </row>
    <row r="833" spans="1:11" ht="25.5" x14ac:dyDescent="0.2">
      <c r="A833" s="39" t="s">
        <v>136</v>
      </c>
      <c r="B833" s="28" t="s">
        <v>364</v>
      </c>
      <c r="C833" s="29"/>
      <c r="D833" s="29"/>
      <c r="E833" s="29"/>
      <c r="F833" s="29"/>
      <c r="G833" s="29"/>
      <c r="H833" s="29"/>
      <c r="I833" s="30"/>
      <c r="J833" s="30"/>
      <c r="K833" s="30"/>
    </row>
    <row r="834" spans="1:11" x14ac:dyDescent="0.2">
      <c r="A834" s="16" t="s">
        <v>25</v>
      </c>
      <c r="B834" s="17" t="s">
        <v>26</v>
      </c>
      <c r="C834" s="18">
        <v>0</v>
      </c>
      <c r="D834" s="18">
        <v>4103100</v>
      </c>
      <c r="E834" s="18">
        <v>0</v>
      </c>
      <c r="F834" s="18">
        <v>4103100</v>
      </c>
      <c r="G834" s="18">
        <f t="shared" ref="G834:G846" si="225">F834-C834</f>
        <v>4103100</v>
      </c>
      <c r="H834" s="18">
        <f t="shared" ref="H834:H846" si="226">E834-F834</f>
        <v>-4103100</v>
      </c>
      <c r="I834" s="19">
        <f t="shared" ref="I834:I846" si="227">IF(ISERROR(F834/C834),0,F834/C834*100-100)</f>
        <v>0</v>
      </c>
      <c r="J834" s="19">
        <f t="shared" ref="J834:J846" si="228">IF(ISERROR(F834/E834),0,F834/E834*100)</f>
        <v>0</v>
      </c>
      <c r="K834" s="19">
        <f t="shared" ref="K834:K846" si="229">IF(ISERROR(F834/D834),0,F834/D834*100)</f>
        <v>100</v>
      </c>
    </row>
    <row r="835" spans="1:11" x14ac:dyDescent="0.2">
      <c r="A835" s="22" t="s">
        <v>29</v>
      </c>
      <c r="B835" s="17" t="s">
        <v>30</v>
      </c>
      <c r="C835" s="18">
        <v>0</v>
      </c>
      <c r="D835" s="18">
        <v>4103100</v>
      </c>
      <c r="E835" s="18">
        <v>0</v>
      </c>
      <c r="F835" s="18">
        <v>4103100</v>
      </c>
      <c r="G835" s="18">
        <f t="shared" si="225"/>
        <v>4103100</v>
      </c>
      <c r="H835" s="18">
        <f t="shared" si="226"/>
        <v>-4103100</v>
      </c>
      <c r="I835" s="19">
        <f t="shared" si="227"/>
        <v>0</v>
      </c>
      <c r="J835" s="19">
        <f t="shared" si="228"/>
        <v>0</v>
      </c>
      <c r="K835" s="19">
        <f t="shared" si="229"/>
        <v>100</v>
      </c>
    </row>
    <row r="836" spans="1:11" x14ac:dyDescent="0.2">
      <c r="A836" s="23" t="s">
        <v>31</v>
      </c>
      <c r="B836" s="17" t="s">
        <v>32</v>
      </c>
      <c r="C836" s="18">
        <v>0</v>
      </c>
      <c r="D836" s="18">
        <v>4103100</v>
      </c>
      <c r="E836" s="18">
        <v>0</v>
      </c>
      <c r="F836" s="18">
        <v>4103100</v>
      </c>
      <c r="G836" s="18">
        <f t="shared" si="225"/>
        <v>4103100</v>
      </c>
      <c r="H836" s="18">
        <f t="shared" si="226"/>
        <v>-4103100</v>
      </c>
      <c r="I836" s="19">
        <f t="shared" si="227"/>
        <v>0</v>
      </c>
      <c r="J836" s="19">
        <f t="shared" si="228"/>
        <v>0</v>
      </c>
      <c r="K836" s="19">
        <f t="shared" si="229"/>
        <v>100</v>
      </c>
    </row>
    <row r="837" spans="1:11" x14ac:dyDescent="0.2">
      <c r="A837" s="16" t="s">
        <v>33</v>
      </c>
      <c r="B837" s="17" t="s">
        <v>34</v>
      </c>
      <c r="C837" s="18">
        <v>0</v>
      </c>
      <c r="D837" s="18">
        <v>4103100</v>
      </c>
      <c r="E837" s="18">
        <v>0</v>
      </c>
      <c r="F837" s="18">
        <v>338726.95</v>
      </c>
      <c r="G837" s="18">
        <f t="shared" si="225"/>
        <v>338726.95</v>
      </c>
      <c r="H837" s="18">
        <f t="shared" si="226"/>
        <v>-338726.95</v>
      </c>
      <c r="I837" s="19">
        <f t="shared" si="227"/>
        <v>0</v>
      </c>
      <c r="J837" s="19">
        <f t="shared" si="228"/>
        <v>0</v>
      </c>
      <c r="K837" s="19">
        <f t="shared" si="229"/>
        <v>8.255391045794644</v>
      </c>
    </row>
    <row r="838" spans="1:11" x14ac:dyDescent="0.2">
      <c r="A838" s="22" t="s">
        <v>35</v>
      </c>
      <c r="B838" s="17" t="s">
        <v>36</v>
      </c>
      <c r="C838" s="18">
        <v>0</v>
      </c>
      <c r="D838" s="18">
        <v>3397300</v>
      </c>
      <c r="E838" s="18">
        <v>0</v>
      </c>
      <c r="F838" s="18">
        <v>338726.95</v>
      </c>
      <c r="G838" s="18">
        <f t="shared" si="225"/>
        <v>338726.95</v>
      </c>
      <c r="H838" s="18">
        <f t="shared" si="226"/>
        <v>-338726.95</v>
      </c>
      <c r="I838" s="19">
        <f t="shared" si="227"/>
        <v>0</v>
      </c>
      <c r="J838" s="19">
        <f t="shared" si="228"/>
        <v>0</v>
      </c>
      <c r="K838" s="19">
        <f t="shared" si="229"/>
        <v>9.9704750831542697</v>
      </c>
    </row>
    <row r="839" spans="1:11" x14ac:dyDescent="0.2">
      <c r="A839" s="23" t="s">
        <v>37</v>
      </c>
      <c r="B839" s="17" t="s">
        <v>38</v>
      </c>
      <c r="C839" s="18">
        <v>0</v>
      </c>
      <c r="D839" s="18">
        <v>3397300</v>
      </c>
      <c r="E839" s="18">
        <v>0</v>
      </c>
      <c r="F839" s="18">
        <v>338726.95</v>
      </c>
      <c r="G839" s="18">
        <f t="shared" si="225"/>
        <v>338726.95</v>
      </c>
      <c r="H839" s="18">
        <f t="shared" si="226"/>
        <v>-338726.95</v>
      </c>
      <c r="I839" s="19">
        <f t="shared" si="227"/>
        <v>0</v>
      </c>
      <c r="J839" s="19">
        <f t="shared" si="228"/>
        <v>0</v>
      </c>
      <c r="K839" s="19">
        <f t="shared" si="229"/>
        <v>9.9704750831542697</v>
      </c>
    </row>
    <row r="840" spans="1:11" x14ac:dyDescent="0.2">
      <c r="A840" s="24" t="s">
        <v>39</v>
      </c>
      <c r="B840" s="17" t="s">
        <v>40</v>
      </c>
      <c r="C840" s="18">
        <v>0</v>
      </c>
      <c r="D840" s="18">
        <v>2895650</v>
      </c>
      <c r="E840" s="18">
        <v>0</v>
      </c>
      <c r="F840" s="18">
        <v>296150.94</v>
      </c>
      <c r="G840" s="18">
        <f t="shared" si="225"/>
        <v>296150.94</v>
      </c>
      <c r="H840" s="18">
        <f t="shared" si="226"/>
        <v>-296150.94</v>
      </c>
      <c r="I840" s="19">
        <f t="shared" si="227"/>
        <v>0</v>
      </c>
      <c r="J840" s="19">
        <f t="shared" si="228"/>
        <v>0</v>
      </c>
      <c r="K840" s="19">
        <f t="shared" si="229"/>
        <v>10.227442543125033</v>
      </c>
    </row>
    <row r="841" spans="1:11" x14ac:dyDescent="0.2">
      <c r="A841" s="24" t="s">
        <v>41</v>
      </c>
      <c r="B841" s="17" t="s">
        <v>42</v>
      </c>
      <c r="C841" s="18">
        <v>0</v>
      </c>
      <c r="D841" s="18">
        <v>501650</v>
      </c>
      <c r="E841" s="18">
        <v>0</v>
      </c>
      <c r="F841" s="18">
        <v>42576.01</v>
      </c>
      <c r="G841" s="18">
        <f t="shared" si="225"/>
        <v>42576.01</v>
      </c>
      <c r="H841" s="18">
        <f t="shared" si="226"/>
        <v>-42576.01</v>
      </c>
      <c r="I841" s="19">
        <f t="shared" si="227"/>
        <v>0</v>
      </c>
      <c r="J841" s="19">
        <f t="shared" si="228"/>
        <v>0</v>
      </c>
      <c r="K841" s="19">
        <f t="shared" si="229"/>
        <v>8.487194258945479</v>
      </c>
    </row>
    <row r="842" spans="1:11" x14ac:dyDescent="0.2">
      <c r="A842" s="22" t="s">
        <v>59</v>
      </c>
      <c r="B842" s="17" t="s">
        <v>60</v>
      </c>
      <c r="C842" s="18">
        <v>0</v>
      </c>
      <c r="D842" s="18">
        <v>705800</v>
      </c>
      <c r="E842" s="18">
        <v>0</v>
      </c>
      <c r="F842" s="18">
        <v>0</v>
      </c>
      <c r="G842" s="18">
        <f t="shared" si="225"/>
        <v>0</v>
      </c>
      <c r="H842" s="18">
        <f t="shared" si="226"/>
        <v>0</v>
      </c>
      <c r="I842" s="19">
        <f t="shared" si="227"/>
        <v>0</v>
      </c>
      <c r="J842" s="19">
        <f t="shared" si="228"/>
        <v>0</v>
      </c>
      <c r="K842" s="19">
        <f t="shared" si="229"/>
        <v>0</v>
      </c>
    </row>
    <row r="843" spans="1:11" x14ac:dyDescent="0.2">
      <c r="A843" s="23" t="s">
        <v>61</v>
      </c>
      <c r="B843" s="17" t="s">
        <v>62</v>
      </c>
      <c r="C843" s="18">
        <v>0</v>
      </c>
      <c r="D843" s="18">
        <v>705800</v>
      </c>
      <c r="E843" s="18">
        <v>0</v>
      </c>
      <c r="F843" s="18">
        <v>0</v>
      </c>
      <c r="G843" s="18">
        <f t="shared" si="225"/>
        <v>0</v>
      </c>
      <c r="H843" s="18">
        <f t="shared" si="226"/>
        <v>0</v>
      </c>
      <c r="I843" s="19">
        <f t="shared" si="227"/>
        <v>0</v>
      </c>
      <c r="J843" s="19">
        <f t="shared" si="228"/>
        <v>0</v>
      </c>
      <c r="K843" s="19">
        <f t="shared" si="229"/>
        <v>0</v>
      </c>
    </row>
    <row r="844" spans="1:11" x14ac:dyDescent="0.2">
      <c r="A844" s="16"/>
      <c r="B844" s="17" t="s">
        <v>63</v>
      </c>
      <c r="C844" s="18">
        <v>0</v>
      </c>
      <c r="D844" s="18">
        <v>0</v>
      </c>
      <c r="E844" s="18">
        <v>0</v>
      </c>
      <c r="F844" s="18">
        <v>3764373.05</v>
      </c>
      <c r="G844" s="18">
        <f t="shared" si="225"/>
        <v>3764373.05</v>
      </c>
      <c r="H844" s="18">
        <f t="shared" si="226"/>
        <v>-3764373.05</v>
      </c>
      <c r="I844" s="19">
        <f t="shared" si="227"/>
        <v>0</v>
      </c>
      <c r="J844" s="19">
        <f t="shared" si="228"/>
        <v>0</v>
      </c>
      <c r="K844" s="19">
        <f t="shared" si="229"/>
        <v>0</v>
      </c>
    </row>
    <row r="845" spans="1:11" x14ac:dyDescent="0.2">
      <c r="A845" s="16" t="s">
        <v>64</v>
      </c>
      <c r="B845" s="17" t="s">
        <v>65</v>
      </c>
      <c r="C845" s="18">
        <v>0</v>
      </c>
      <c r="D845" s="18">
        <v>0</v>
      </c>
      <c r="E845" s="18">
        <v>0</v>
      </c>
      <c r="F845" s="18">
        <v>-3764373.05</v>
      </c>
      <c r="G845" s="18">
        <f t="shared" si="225"/>
        <v>-3764373.05</v>
      </c>
      <c r="H845" s="18">
        <f t="shared" si="226"/>
        <v>3764373.05</v>
      </c>
      <c r="I845" s="19">
        <f t="shared" si="227"/>
        <v>0</v>
      </c>
      <c r="J845" s="19">
        <f t="shared" si="228"/>
        <v>0</v>
      </c>
      <c r="K845" s="19">
        <f t="shared" si="229"/>
        <v>0</v>
      </c>
    </row>
    <row r="846" spans="1:11" x14ac:dyDescent="0.2">
      <c r="A846" s="22" t="s">
        <v>66</v>
      </c>
      <c r="B846" s="17" t="s">
        <v>67</v>
      </c>
      <c r="C846" s="18">
        <v>0</v>
      </c>
      <c r="D846" s="18">
        <v>0</v>
      </c>
      <c r="E846" s="18">
        <v>0</v>
      </c>
      <c r="F846" s="18">
        <v>-3764373.05</v>
      </c>
      <c r="G846" s="18">
        <f t="shared" si="225"/>
        <v>-3764373.05</v>
      </c>
      <c r="H846" s="18">
        <f t="shared" si="226"/>
        <v>3764373.05</v>
      </c>
      <c r="I846" s="19">
        <f t="shared" si="227"/>
        <v>0</v>
      </c>
      <c r="J846" s="19">
        <f t="shared" si="228"/>
        <v>0</v>
      </c>
      <c r="K846" s="19">
        <f t="shared" si="229"/>
        <v>0</v>
      </c>
    </row>
    <row r="851" spans="1:11" ht="15.75" x14ac:dyDescent="0.2">
      <c r="A851" s="32"/>
      <c r="E851" s="35"/>
      <c r="K851" s="37"/>
    </row>
    <row r="853" spans="1:11" ht="15.75" x14ac:dyDescent="0.2">
      <c r="A853"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9"/>
  <sheetViews>
    <sheetView workbookViewId="0">
      <selection sqref="A1:K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365</v>
      </c>
      <c r="B13" s="21" t="s">
        <v>366</v>
      </c>
      <c r="C13" s="18"/>
      <c r="D13" s="18"/>
      <c r="E13" s="18"/>
      <c r="F13" s="18"/>
      <c r="G13" s="18"/>
      <c r="H13" s="18"/>
      <c r="I13" s="19"/>
      <c r="J13" s="19"/>
      <c r="K13" s="19"/>
    </row>
    <row r="14" spans="1:11" x14ac:dyDescent="0.2">
      <c r="A14" s="16" t="s">
        <v>25</v>
      </c>
      <c r="B14" s="17" t="s">
        <v>26</v>
      </c>
      <c r="C14" s="18">
        <v>414820956.83999997</v>
      </c>
      <c r="D14" s="18">
        <v>505844696</v>
      </c>
      <c r="E14" s="18">
        <v>89794852</v>
      </c>
      <c r="F14" s="18">
        <v>486147534.22000003</v>
      </c>
      <c r="G14" s="18">
        <f t="shared" ref="G14:G52" si="0">F14-C14</f>
        <v>71326577.380000055</v>
      </c>
      <c r="H14" s="18">
        <f t="shared" ref="H14:H52" si="1">E14-F14</f>
        <v>-396352682.22000003</v>
      </c>
      <c r="I14" s="19">
        <f t="shared" ref="I14:I52" si="2">IF(ISERROR(F14/C14),0,F14/C14*100-100)</f>
        <v>17.194545310185802</v>
      </c>
      <c r="J14" s="19">
        <f t="shared" ref="J14:J52" si="3">IF(ISERROR(F14/E14),0,F14/E14*100)</f>
        <v>541.39800154690386</v>
      </c>
      <c r="K14" s="19">
        <f t="shared" ref="K14:K52" si="4">IF(ISERROR(F14/D14),0,F14/D14*100)</f>
        <v>96.106085141199145</v>
      </c>
    </row>
    <row r="15" spans="1:11" ht="25.5" x14ac:dyDescent="0.2">
      <c r="A15" s="22" t="s">
        <v>27</v>
      </c>
      <c r="B15" s="17" t="s">
        <v>28</v>
      </c>
      <c r="C15" s="18">
        <v>777522.18</v>
      </c>
      <c r="D15" s="18">
        <v>3979658</v>
      </c>
      <c r="E15" s="18">
        <v>788796</v>
      </c>
      <c r="F15" s="18">
        <v>980830.88</v>
      </c>
      <c r="G15" s="18">
        <f t="shared" si="0"/>
        <v>203308.69999999995</v>
      </c>
      <c r="H15" s="18">
        <f t="shared" si="1"/>
        <v>-192034.88</v>
      </c>
      <c r="I15" s="19">
        <f t="shared" si="2"/>
        <v>26.148282998177621</v>
      </c>
      <c r="J15" s="19">
        <f t="shared" si="3"/>
        <v>124.34531615271882</v>
      </c>
      <c r="K15" s="19">
        <f t="shared" si="4"/>
        <v>24.646109791343878</v>
      </c>
    </row>
    <row r="16" spans="1:11" x14ac:dyDescent="0.2">
      <c r="A16" s="22" t="s">
        <v>88</v>
      </c>
      <c r="B16" s="17" t="s">
        <v>89</v>
      </c>
      <c r="C16" s="18">
        <v>2763512.76</v>
      </c>
      <c r="D16" s="18">
        <v>20012782</v>
      </c>
      <c r="E16" s="18">
        <v>1669931</v>
      </c>
      <c r="F16" s="18">
        <v>3689119.5</v>
      </c>
      <c r="G16" s="18">
        <f t="shared" si="0"/>
        <v>925606.74000000022</v>
      </c>
      <c r="H16" s="18">
        <f t="shared" si="1"/>
        <v>-2019188.5</v>
      </c>
      <c r="I16" s="19">
        <f t="shared" si="2"/>
        <v>33.493847157050936</v>
      </c>
      <c r="J16" s="19">
        <f t="shared" si="3"/>
        <v>220.9144868859851</v>
      </c>
      <c r="K16" s="19">
        <f t="shared" si="4"/>
        <v>18.433816447908143</v>
      </c>
    </row>
    <row r="17" spans="1:11" x14ac:dyDescent="0.2">
      <c r="A17" s="22" t="s">
        <v>90</v>
      </c>
      <c r="B17" s="17" t="s">
        <v>91</v>
      </c>
      <c r="C17" s="18">
        <v>106303.9</v>
      </c>
      <c r="D17" s="18">
        <v>434029</v>
      </c>
      <c r="E17" s="18">
        <v>61196</v>
      </c>
      <c r="F17" s="18">
        <v>59356.84</v>
      </c>
      <c r="G17" s="18">
        <f t="shared" si="0"/>
        <v>-46947.06</v>
      </c>
      <c r="H17" s="18">
        <f t="shared" si="1"/>
        <v>1839.1600000000035</v>
      </c>
      <c r="I17" s="19">
        <f t="shared" si="2"/>
        <v>-44.163064572419266</v>
      </c>
      <c r="J17" s="19">
        <f t="shared" si="3"/>
        <v>96.994640172560281</v>
      </c>
      <c r="K17" s="19">
        <f t="shared" si="4"/>
        <v>13.675777425010772</v>
      </c>
    </row>
    <row r="18" spans="1:11" x14ac:dyDescent="0.2">
      <c r="A18" s="23" t="s">
        <v>92</v>
      </c>
      <c r="B18" s="17" t="s">
        <v>93</v>
      </c>
      <c r="C18" s="18">
        <v>106303.9</v>
      </c>
      <c r="D18" s="18">
        <v>434029</v>
      </c>
      <c r="E18" s="18">
        <v>61196</v>
      </c>
      <c r="F18" s="18">
        <v>59356.84</v>
      </c>
      <c r="G18" s="18">
        <f t="shared" si="0"/>
        <v>-46947.06</v>
      </c>
      <c r="H18" s="18">
        <f t="shared" si="1"/>
        <v>1839.1600000000035</v>
      </c>
      <c r="I18" s="19">
        <f t="shared" si="2"/>
        <v>-44.163064572419266</v>
      </c>
      <c r="J18" s="19">
        <f t="shared" si="3"/>
        <v>96.994640172560281</v>
      </c>
      <c r="K18" s="19">
        <f t="shared" si="4"/>
        <v>13.675777425010772</v>
      </c>
    </row>
    <row r="19" spans="1:11" x14ac:dyDescent="0.2">
      <c r="A19" s="24" t="s">
        <v>94</v>
      </c>
      <c r="B19" s="17" t="s">
        <v>95</v>
      </c>
      <c r="C19" s="18">
        <v>106303.9</v>
      </c>
      <c r="D19" s="18">
        <v>434029</v>
      </c>
      <c r="E19" s="18">
        <v>61196</v>
      </c>
      <c r="F19" s="18">
        <v>59356.84</v>
      </c>
      <c r="G19" s="18">
        <f t="shared" si="0"/>
        <v>-46947.06</v>
      </c>
      <c r="H19" s="18">
        <f t="shared" si="1"/>
        <v>1839.1600000000035</v>
      </c>
      <c r="I19" s="19">
        <f t="shared" si="2"/>
        <v>-44.163064572419266</v>
      </c>
      <c r="J19" s="19">
        <f t="shared" si="3"/>
        <v>96.994640172560281</v>
      </c>
      <c r="K19" s="19">
        <f t="shared" si="4"/>
        <v>13.675777425010772</v>
      </c>
    </row>
    <row r="20" spans="1:11" ht="25.5" x14ac:dyDescent="0.2">
      <c r="A20" s="25" t="s">
        <v>96</v>
      </c>
      <c r="B20" s="17" t="s">
        <v>97</v>
      </c>
      <c r="C20" s="18">
        <v>106303.9</v>
      </c>
      <c r="D20" s="18">
        <v>434029</v>
      </c>
      <c r="E20" s="18">
        <v>61196</v>
      </c>
      <c r="F20" s="18">
        <v>59356.84</v>
      </c>
      <c r="G20" s="18">
        <f t="shared" si="0"/>
        <v>-46947.06</v>
      </c>
      <c r="H20" s="18">
        <f t="shared" si="1"/>
        <v>1839.1600000000035</v>
      </c>
      <c r="I20" s="19">
        <f t="shared" si="2"/>
        <v>-44.163064572419266</v>
      </c>
      <c r="J20" s="19">
        <f t="shared" si="3"/>
        <v>96.994640172560281</v>
      </c>
      <c r="K20" s="19">
        <f t="shared" si="4"/>
        <v>13.675777425010772</v>
      </c>
    </row>
    <row r="21" spans="1:11" ht="25.5" x14ac:dyDescent="0.2">
      <c r="A21" s="26" t="s">
        <v>98</v>
      </c>
      <c r="B21" s="17" t="s">
        <v>99</v>
      </c>
      <c r="C21" s="18">
        <v>1201</v>
      </c>
      <c r="D21" s="18">
        <v>3783</v>
      </c>
      <c r="E21" s="18">
        <v>0</v>
      </c>
      <c r="F21" s="18">
        <v>2256</v>
      </c>
      <c r="G21" s="18">
        <f t="shared" si="0"/>
        <v>1055</v>
      </c>
      <c r="H21" s="18">
        <f t="shared" si="1"/>
        <v>-2256</v>
      </c>
      <c r="I21" s="19">
        <f t="shared" si="2"/>
        <v>87.843463780183185</v>
      </c>
      <c r="J21" s="19">
        <f t="shared" si="3"/>
        <v>0</v>
      </c>
      <c r="K21" s="19">
        <f t="shared" si="4"/>
        <v>59.635210150674069</v>
      </c>
    </row>
    <row r="22" spans="1:11" ht="25.5" x14ac:dyDescent="0.2">
      <c r="A22" s="26" t="s">
        <v>100</v>
      </c>
      <c r="B22" s="17" t="s">
        <v>101</v>
      </c>
      <c r="C22" s="18">
        <v>105102.9</v>
      </c>
      <c r="D22" s="18">
        <v>220246</v>
      </c>
      <c r="E22" s="18">
        <v>57196</v>
      </c>
      <c r="F22" s="18">
        <v>53100.84</v>
      </c>
      <c r="G22" s="18">
        <f t="shared" si="0"/>
        <v>-52002.06</v>
      </c>
      <c r="H22" s="18">
        <f t="shared" si="1"/>
        <v>4095.1600000000035</v>
      </c>
      <c r="I22" s="19">
        <f t="shared" si="2"/>
        <v>-49.477283690554685</v>
      </c>
      <c r="J22" s="19">
        <f t="shared" si="3"/>
        <v>92.840128680327297</v>
      </c>
      <c r="K22" s="19">
        <f t="shared" si="4"/>
        <v>24.109786329831188</v>
      </c>
    </row>
    <row r="23" spans="1:11" ht="25.5" x14ac:dyDescent="0.2">
      <c r="A23" s="26" t="s">
        <v>367</v>
      </c>
      <c r="B23" s="17" t="s">
        <v>368</v>
      </c>
      <c r="C23" s="18">
        <v>0</v>
      </c>
      <c r="D23" s="18">
        <v>210000</v>
      </c>
      <c r="E23" s="18">
        <v>4000</v>
      </c>
      <c r="F23" s="18">
        <v>4000</v>
      </c>
      <c r="G23" s="18">
        <f t="shared" si="0"/>
        <v>4000</v>
      </c>
      <c r="H23" s="18">
        <f t="shared" si="1"/>
        <v>0</v>
      </c>
      <c r="I23" s="19">
        <f t="shared" si="2"/>
        <v>0</v>
      </c>
      <c r="J23" s="19">
        <f t="shared" si="3"/>
        <v>100</v>
      </c>
      <c r="K23" s="19">
        <f t="shared" si="4"/>
        <v>1.9047619047619049</v>
      </c>
    </row>
    <row r="24" spans="1:11" x14ac:dyDescent="0.2">
      <c r="A24" s="22" t="s">
        <v>29</v>
      </c>
      <c r="B24" s="17" t="s">
        <v>30</v>
      </c>
      <c r="C24" s="18">
        <v>411173618</v>
      </c>
      <c r="D24" s="18">
        <v>481418227</v>
      </c>
      <c r="E24" s="18">
        <v>87274929</v>
      </c>
      <c r="F24" s="18">
        <v>481418227</v>
      </c>
      <c r="G24" s="18">
        <f t="shared" si="0"/>
        <v>70244609</v>
      </c>
      <c r="H24" s="18">
        <f t="shared" si="1"/>
        <v>-394143298</v>
      </c>
      <c r="I24" s="19">
        <f t="shared" si="2"/>
        <v>17.083929008305205</v>
      </c>
      <c r="J24" s="19">
        <f t="shared" si="3"/>
        <v>551.61113565615153</v>
      </c>
      <c r="K24" s="19">
        <f t="shared" si="4"/>
        <v>100</v>
      </c>
    </row>
    <row r="25" spans="1:11" x14ac:dyDescent="0.2">
      <c r="A25" s="23" t="s">
        <v>31</v>
      </c>
      <c r="B25" s="17" t="s">
        <v>32</v>
      </c>
      <c r="C25" s="18">
        <v>411173618</v>
      </c>
      <c r="D25" s="18">
        <v>481418227</v>
      </c>
      <c r="E25" s="18">
        <v>87274929</v>
      </c>
      <c r="F25" s="18">
        <v>481418227</v>
      </c>
      <c r="G25" s="18">
        <f t="shared" si="0"/>
        <v>70244609</v>
      </c>
      <c r="H25" s="18">
        <f t="shared" si="1"/>
        <v>-394143298</v>
      </c>
      <c r="I25" s="19">
        <f t="shared" si="2"/>
        <v>17.083929008305205</v>
      </c>
      <c r="J25" s="19">
        <f t="shared" si="3"/>
        <v>551.61113565615153</v>
      </c>
      <c r="K25" s="19">
        <f t="shared" si="4"/>
        <v>100</v>
      </c>
    </row>
    <row r="26" spans="1:11" x14ac:dyDescent="0.2">
      <c r="A26" s="16" t="s">
        <v>33</v>
      </c>
      <c r="B26" s="17" t="s">
        <v>34</v>
      </c>
      <c r="C26" s="18">
        <v>87844193.540000007</v>
      </c>
      <c r="D26" s="18">
        <v>509177717</v>
      </c>
      <c r="E26" s="18">
        <v>89761981</v>
      </c>
      <c r="F26" s="18">
        <v>102619655.42</v>
      </c>
      <c r="G26" s="18">
        <f t="shared" si="0"/>
        <v>14775461.879999995</v>
      </c>
      <c r="H26" s="18">
        <f t="shared" si="1"/>
        <v>-12857674.420000002</v>
      </c>
      <c r="I26" s="19">
        <f t="shared" si="2"/>
        <v>16.820078009222044</v>
      </c>
      <c r="J26" s="19">
        <f t="shared" si="3"/>
        <v>114.32418745303761</v>
      </c>
      <c r="K26" s="19">
        <f t="shared" si="4"/>
        <v>20.153995745261572</v>
      </c>
    </row>
    <row r="27" spans="1:11" x14ac:dyDescent="0.2">
      <c r="A27" s="22" t="s">
        <v>35</v>
      </c>
      <c r="B27" s="17" t="s">
        <v>36</v>
      </c>
      <c r="C27" s="18">
        <v>85414925.959999993</v>
      </c>
      <c r="D27" s="18">
        <v>446407685</v>
      </c>
      <c r="E27" s="18">
        <v>87300958</v>
      </c>
      <c r="F27" s="18">
        <v>96149885.890000001</v>
      </c>
      <c r="G27" s="18">
        <f t="shared" si="0"/>
        <v>10734959.930000007</v>
      </c>
      <c r="H27" s="18">
        <f t="shared" si="1"/>
        <v>-8848927.8900000006</v>
      </c>
      <c r="I27" s="19">
        <f t="shared" si="2"/>
        <v>12.568014090449736</v>
      </c>
      <c r="J27" s="19">
        <f t="shared" si="3"/>
        <v>110.13611773882252</v>
      </c>
      <c r="K27" s="19">
        <f t="shared" si="4"/>
        <v>21.538582134848326</v>
      </c>
    </row>
    <row r="28" spans="1:11" x14ac:dyDescent="0.2">
      <c r="A28" s="23" t="s">
        <v>37</v>
      </c>
      <c r="B28" s="17" t="s">
        <v>38</v>
      </c>
      <c r="C28" s="18">
        <v>83320379.900000006</v>
      </c>
      <c r="D28" s="18">
        <v>406763214</v>
      </c>
      <c r="E28" s="18">
        <v>85459093</v>
      </c>
      <c r="F28" s="18">
        <v>93408353.060000002</v>
      </c>
      <c r="G28" s="18">
        <f t="shared" si="0"/>
        <v>10087973.159999996</v>
      </c>
      <c r="H28" s="18">
        <f t="shared" si="1"/>
        <v>-7949260.0600000024</v>
      </c>
      <c r="I28" s="19">
        <f t="shared" si="2"/>
        <v>12.107449788524065</v>
      </c>
      <c r="J28" s="19">
        <f t="shared" si="3"/>
        <v>109.30183059630647</v>
      </c>
      <c r="K28" s="19">
        <f t="shared" si="4"/>
        <v>22.963815272636726</v>
      </c>
    </row>
    <row r="29" spans="1:11" x14ac:dyDescent="0.2">
      <c r="A29" s="24" t="s">
        <v>39</v>
      </c>
      <c r="B29" s="17" t="s">
        <v>40</v>
      </c>
      <c r="C29" s="18">
        <v>60383688.850000001</v>
      </c>
      <c r="D29" s="18">
        <v>285692186</v>
      </c>
      <c r="E29" s="18">
        <v>60983904</v>
      </c>
      <c r="F29" s="18">
        <v>68469310.510000005</v>
      </c>
      <c r="G29" s="18">
        <f t="shared" si="0"/>
        <v>8085621.6600000039</v>
      </c>
      <c r="H29" s="18">
        <f t="shared" si="1"/>
        <v>-7485406.5100000054</v>
      </c>
      <c r="I29" s="19">
        <f t="shared" si="2"/>
        <v>13.390406936028072</v>
      </c>
      <c r="J29" s="19">
        <f t="shared" si="3"/>
        <v>112.27439704417743</v>
      </c>
      <c r="K29" s="19">
        <f t="shared" si="4"/>
        <v>23.966112433330608</v>
      </c>
    </row>
    <row r="30" spans="1:11" x14ac:dyDescent="0.2">
      <c r="A30" s="24" t="s">
        <v>41</v>
      </c>
      <c r="B30" s="17" t="s">
        <v>42</v>
      </c>
      <c r="C30" s="18">
        <v>22936691.050000001</v>
      </c>
      <c r="D30" s="18">
        <v>121071028</v>
      </c>
      <c r="E30" s="18">
        <v>24475189</v>
      </c>
      <c r="F30" s="18">
        <v>24939042.550000001</v>
      </c>
      <c r="G30" s="18">
        <f t="shared" si="0"/>
        <v>2002351.5</v>
      </c>
      <c r="H30" s="18">
        <f t="shared" si="1"/>
        <v>-463853.55000000075</v>
      </c>
      <c r="I30" s="19">
        <f t="shared" si="2"/>
        <v>8.7299057027670131</v>
      </c>
      <c r="J30" s="19">
        <f t="shared" si="3"/>
        <v>101.89519905239548</v>
      </c>
      <c r="K30" s="19">
        <f t="shared" si="4"/>
        <v>20.598687367220506</v>
      </c>
    </row>
    <row r="31" spans="1:11" x14ac:dyDescent="0.2">
      <c r="A31" s="25" t="s">
        <v>43</v>
      </c>
      <c r="B31" s="17" t="s">
        <v>44</v>
      </c>
      <c r="C31" s="18">
        <v>121670.75</v>
      </c>
      <c r="D31" s="18">
        <v>0</v>
      </c>
      <c r="E31" s="18">
        <v>0</v>
      </c>
      <c r="F31" s="18">
        <v>62776.97</v>
      </c>
      <c r="G31" s="18">
        <f t="shared" si="0"/>
        <v>-58893.78</v>
      </c>
      <c r="H31" s="18">
        <f t="shared" si="1"/>
        <v>-62776.97</v>
      </c>
      <c r="I31" s="19">
        <f t="shared" si="2"/>
        <v>-48.404222050081877</v>
      </c>
      <c r="J31" s="19">
        <f t="shared" si="3"/>
        <v>0</v>
      </c>
      <c r="K31" s="19">
        <f t="shared" si="4"/>
        <v>0</v>
      </c>
    </row>
    <row r="32" spans="1:11" x14ac:dyDescent="0.2">
      <c r="A32" s="23" t="s">
        <v>45</v>
      </c>
      <c r="B32" s="17" t="s">
        <v>46</v>
      </c>
      <c r="C32" s="18">
        <v>1736941.61</v>
      </c>
      <c r="D32" s="18">
        <v>23491254</v>
      </c>
      <c r="E32" s="18">
        <v>1485151</v>
      </c>
      <c r="F32" s="18">
        <v>1350160.81</v>
      </c>
      <c r="G32" s="18">
        <f t="shared" si="0"/>
        <v>-386780.80000000005</v>
      </c>
      <c r="H32" s="18">
        <f t="shared" si="1"/>
        <v>134990.18999999994</v>
      </c>
      <c r="I32" s="19">
        <f t="shared" si="2"/>
        <v>-22.267921833020054</v>
      </c>
      <c r="J32" s="19">
        <f t="shared" si="3"/>
        <v>90.910675749469249</v>
      </c>
      <c r="K32" s="19">
        <f t="shared" si="4"/>
        <v>5.7475041987967099</v>
      </c>
    </row>
    <row r="33" spans="1:11" x14ac:dyDescent="0.2">
      <c r="A33" s="24" t="s">
        <v>47</v>
      </c>
      <c r="B33" s="17" t="s">
        <v>48</v>
      </c>
      <c r="C33" s="18">
        <v>1568201.33</v>
      </c>
      <c r="D33" s="18">
        <v>23157971</v>
      </c>
      <c r="E33" s="18">
        <v>1383378</v>
      </c>
      <c r="F33" s="18">
        <v>1216614.78</v>
      </c>
      <c r="G33" s="18">
        <f t="shared" si="0"/>
        <v>-351586.55000000005</v>
      </c>
      <c r="H33" s="18">
        <f t="shared" si="1"/>
        <v>166763.21999999997</v>
      </c>
      <c r="I33" s="19">
        <f t="shared" si="2"/>
        <v>-22.419732930592531</v>
      </c>
      <c r="J33" s="19">
        <f t="shared" si="3"/>
        <v>87.945216708665313</v>
      </c>
      <c r="K33" s="19">
        <f t="shared" si="4"/>
        <v>5.2535465218433863</v>
      </c>
    </row>
    <row r="34" spans="1:11" x14ac:dyDescent="0.2">
      <c r="A34" s="24" t="s">
        <v>49</v>
      </c>
      <c r="B34" s="17" t="s">
        <v>50</v>
      </c>
      <c r="C34" s="18">
        <v>168740.28</v>
      </c>
      <c r="D34" s="18">
        <v>333283</v>
      </c>
      <c r="E34" s="18">
        <v>101773</v>
      </c>
      <c r="F34" s="18">
        <v>133546.03</v>
      </c>
      <c r="G34" s="18">
        <f t="shared" si="0"/>
        <v>-35194.25</v>
      </c>
      <c r="H34" s="18">
        <f t="shared" si="1"/>
        <v>-31773.03</v>
      </c>
      <c r="I34" s="19">
        <f t="shared" si="2"/>
        <v>-20.857053218117215</v>
      </c>
      <c r="J34" s="19">
        <f t="shared" si="3"/>
        <v>131.21950812101443</v>
      </c>
      <c r="K34" s="19">
        <f t="shared" si="4"/>
        <v>40.069859548791868</v>
      </c>
    </row>
    <row r="35" spans="1:11" ht="25.5" x14ac:dyDescent="0.2">
      <c r="A35" s="23" t="s">
        <v>74</v>
      </c>
      <c r="B35" s="17" t="s">
        <v>75</v>
      </c>
      <c r="C35" s="18">
        <v>100141.46</v>
      </c>
      <c r="D35" s="18">
        <v>490755</v>
      </c>
      <c r="E35" s="18">
        <v>78172</v>
      </c>
      <c r="F35" s="18">
        <v>80524.61</v>
      </c>
      <c r="G35" s="18">
        <f t="shared" si="0"/>
        <v>-19616.850000000006</v>
      </c>
      <c r="H35" s="18">
        <f t="shared" si="1"/>
        <v>-2352.6100000000006</v>
      </c>
      <c r="I35" s="19">
        <f t="shared" si="2"/>
        <v>-19.589139203682464</v>
      </c>
      <c r="J35" s="19">
        <f t="shared" si="3"/>
        <v>103.00953026659161</v>
      </c>
      <c r="K35" s="19">
        <f t="shared" si="4"/>
        <v>16.408311683019022</v>
      </c>
    </row>
    <row r="36" spans="1:11" x14ac:dyDescent="0.2">
      <c r="A36" s="24" t="s">
        <v>76</v>
      </c>
      <c r="B36" s="17" t="s">
        <v>77</v>
      </c>
      <c r="C36" s="18">
        <v>100141.46</v>
      </c>
      <c r="D36" s="18">
        <v>490755</v>
      </c>
      <c r="E36" s="18">
        <v>78172</v>
      </c>
      <c r="F36" s="18">
        <v>80524.61</v>
      </c>
      <c r="G36" s="18">
        <f t="shared" si="0"/>
        <v>-19616.850000000006</v>
      </c>
      <c r="H36" s="18">
        <f t="shared" si="1"/>
        <v>-2352.6100000000006</v>
      </c>
      <c r="I36" s="19">
        <f t="shared" si="2"/>
        <v>-19.589139203682464</v>
      </c>
      <c r="J36" s="19">
        <f t="shared" si="3"/>
        <v>103.00953026659161</v>
      </c>
      <c r="K36" s="19">
        <f t="shared" si="4"/>
        <v>16.408311683019022</v>
      </c>
    </row>
    <row r="37" spans="1:11" ht="25.5" x14ac:dyDescent="0.2">
      <c r="A37" s="23" t="s">
        <v>51</v>
      </c>
      <c r="B37" s="17" t="s">
        <v>52</v>
      </c>
      <c r="C37" s="18">
        <v>257462.99</v>
      </c>
      <c r="D37" s="18">
        <v>15662462</v>
      </c>
      <c r="E37" s="18">
        <v>278542</v>
      </c>
      <c r="F37" s="18">
        <v>1310847.4099999999</v>
      </c>
      <c r="G37" s="18">
        <f t="shared" si="0"/>
        <v>1053384.42</v>
      </c>
      <c r="H37" s="18">
        <f t="shared" si="1"/>
        <v>-1032305.4099999999</v>
      </c>
      <c r="I37" s="19">
        <f t="shared" si="2"/>
        <v>409.14013311194742</v>
      </c>
      <c r="J37" s="19">
        <f t="shared" si="3"/>
        <v>470.61032447530351</v>
      </c>
      <c r="K37" s="19">
        <f t="shared" si="4"/>
        <v>8.3693573207073069</v>
      </c>
    </row>
    <row r="38" spans="1:11" x14ac:dyDescent="0.2">
      <c r="A38" s="24" t="s">
        <v>53</v>
      </c>
      <c r="B38" s="17" t="s">
        <v>54</v>
      </c>
      <c r="C38" s="18">
        <v>166526.74</v>
      </c>
      <c r="D38" s="18">
        <v>481485</v>
      </c>
      <c r="E38" s="18">
        <v>120664</v>
      </c>
      <c r="F38" s="18">
        <v>118398.6</v>
      </c>
      <c r="G38" s="18">
        <f t="shared" si="0"/>
        <v>-48128.139999999985</v>
      </c>
      <c r="H38" s="18">
        <f t="shared" si="1"/>
        <v>2265.3999999999942</v>
      </c>
      <c r="I38" s="19">
        <f t="shared" si="2"/>
        <v>-28.901148248023105</v>
      </c>
      <c r="J38" s="19">
        <f t="shared" si="3"/>
        <v>98.12255519458995</v>
      </c>
      <c r="K38" s="19">
        <f t="shared" si="4"/>
        <v>24.590298763201346</v>
      </c>
    </row>
    <row r="39" spans="1:11" ht="25.5" x14ac:dyDescent="0.2">
      <c r="A39" s="25" t="s">
        <v>78</v>
      </c>
      <c r="B39" s="17" t="s">
        <v>79</v>
      </c>
      <c r="C39" s="18">
        <v>46.62</v>
      </c>
      <c r="D39" s="18">
        <v>108</v>
      </c>
      <c r="E39" s="18">
        <v>46</v>
      </c>
      <c r="F39" s="18">
        <v>45.6</v>
      </c>
      <c r="G39" s="18">
        <f t="shared" si="0"/>
        <v>-1.019999999999996</v>
      </c>
      <c r="H39" s="18">
        <f t="shared" si="1"/>
        <v>0.39999999999999858</v>
      </c>
      <c r="I39" s="19">
        <f t="shared" si="2"/>
        <v>-2.187902187902182</v>
      </c>
      <c r="J39" s="19">
        <f t="shared" si="3"/>
        <v>99.130434782608702</v>
      </c>
      <c r="K39" s="19">
        <f t="shared" si="4"/>
        <v>42.222222222222221</v>
      </c>
    </row>
    <row r="40" spans="1:11" ht="25.5" x14ac:dyDescent="0.2">
      <c r="A40" s="25" t="s">
        <v>55</v>
      </c>
      <c r="B40" s="17" t="s">
        <v>56</v>
      </c>
      <c r="C40" s="18">
        <v>166480.12</v>
      </c>
      <c r="D40" s="18">
        <v>481377</v>
      </c>
      <c r="E40" s="18">
        <v>120618</v>
      </c>
      <c r="F40" s="18">
        <v>118353</v>
      </c>
      <c r="G40" s="18">
        <f t="shared" si="0"/>
        <v>-48127.119999999995</v>
      </c>
      <c r="H40" s="18">
        <f t="shared" si="1"/>
        <v>2265</v>
      </c>
      <c r="I40" s="19">
        <f t="shared" si="2"/>
        <v>-28.908628850099333</v>
      </c>
      <c r="J40" s="19">
        <f t="shared" si="3"/>
        <v>98.122170820275585</v>
      </c>
      <c r="K40" s="19">
        <f t="shared" si="4"/>
        <v>24.586342928723226</v>
      </c>
    </row>
    <row r="41" spans="1:11" ht="25.5" x14ac:dyDescent="0.2">
      <c r="A41" s="26" t="s">
        <v>57</v>
      </c>
      <c r="B41" s="17" t="s">
        <v>58</v>
      </c>
      <c r="C41" s="18">
        <v>166480.12</v>
      </c>
      <c r="D41" s="18">
        <v>481377</v>
      </c>
      <c r="E41" s="18">
        <v>120618</v>
      </c>
      <c r="F41" s="18">
        <v>118353</v>
      </c>
      <c r="G41" s="18">
        <f t="shared" si="0"/>
        <v>-48127.119999999995</v>
      </c>
      <c r="H41" s="18">
        <f t="shared" si="1"/>
        <v>2265</v>
      </c>
      <c r="I41" s="19">
        <f t="shared" si="2"/>
        <v>-28.908628850099333</v>
      </c>
      <c r="J41" s="19">
        <f t="shared" si="3"/>
        <v>98.122170820275585</v>
      </c>
      <c r="K41" s="19">
        <f t="shared" si="4"/>
        <v>24.586342928723226</v>
      </c>
    </row>
    <row r="42" spans="1:11" ht="25.5" x14ac:dyDescent="0.2">
      <c r="A42" s="24" t="s">
        <v>156</v>
      </c>
      <c r="B42" s="17" t="s">
        <v>157</v>
      </c>
      <c r="C42" s="18">
        <v>69741.899999999994</v>
      </c>
      <c r="D42" s="18">
        <v>1976108</v>
      </c>
      <c r="E42" s="18">
        <v>155976</v>
      </c>
      <c r="F42" s="18">
        <v>1089607.22</v>
      </c>
      <c r="G42" s="18">
        <f t="shared" si="0"/>
        <v>1019865.32</v>
      </c>
      <c r="H42" s="18">
        <f t="shared" si="1"/>
        <v>-933631.22</v>
      </c>
      <c r="I42" s="19">
        <f t="shared" si="2"/>
        <v>1462.3423221908208</v>
      </c>
      <c r="J42" s="19">
        <f t="shared" si="3"/>
        <v>698.57363953428728</v>
      </c>
      <c r="K42" s="19">
        <f t="shared" si="4"/>
        <v>55.139052116584722</v>
      </c>
    </row>
    <row r="43" spans="1:11" ht="25.5" x14ac:dyDescent="0.2">
      <c r="A43" s="25" t="s">
        <v>158</v>
      </c>
      <c r="B43" s="17" t="s">
        <v>159</v>
      </c>
      <c r="C43" s="18">
        <v>0</v>
      </c>
      <c r="D43" s="18">
        <v>984103</v>
      </c>
      <c r="E43" s="18">
        <v>0</v>
      </c>
      <c r="F43" s="18">
        <v>984100.64</v>
      </c>
      <c r="G43" s="18">
        <f t="shared" si="0"/>
        <v>984100.64</v>
      </c>
      <c r="H43" s="18">
        <f t="shared" si="1"/>
        <v>-984100.64</v>
      </c>
      <c r="I43" s="19">
        <f t="shared" si="2"/>
        <v>0</v>
      </c>
      <c r="J43" s="19">
        <f t="shared" si="3"/>
        <v>0</v>
      </c>
      <c r="K43" s="19">
        <f t="shared" si="4"/>
        <v>99.999760187703941</v>
      </c>
    </row>
    <row r="44" spans="1:11" ht="38.25" x14ac:dyDescent="0.2">
      <c r="A44" s="25" t="s">
        <v>180</v>
      </c>
      <c r="B44" s="17" t="s">
        <v>181</v>
      </c>
      <c r="C44" s="18">
        <v>69741.899999999994</v>
      </c>
      <c r="D44" s="18">
        <v>992005</v>
      </c>
      <c r="E44" s="18">
        <v>155976</v>
      </c>
      <c r="F44" s="18">
        <v>105506.58</v>
      </c>
      <c r="G44" s="18">
        <f t="shared" si="0"/>
        <v>35764.680000000008</v>
      </c>
      <c r="H44" s="18">
        <f t="shared" si="1"/>
        <v>50469.42</v>
      </c>
      <c r="I44" s="19">
        <f t="shared" si="2"/>
        <v>51.281482150615375</v>
      </c>
      <c r="J44" s="19">
        <f t="shared" si="3"/>
        <v>67.642829666102472</v>
      </c>
      <c r="K44" s="19">
        <f t="shared" si="4"/>
        <v>10.6356903443027</v>
      </c>
    </row>
    <row r="45" spans="1:11" x14ac:dyDescent="0.2">
      <c r="A45" s="24" t="s">
        <v>182</v>
      </c>
      <c r="B45" s="17" t="s">
        <v>183</v>
      </c>
      <c r="C45" s="18">
        <v>21194.35</v>
      </c>
      <c r="D45" s="18">
        <v>13204869</v>
      </c>
      <c r="E45" s="18">
        <v>1902</v>
      </c>
      <c r="F45" s="18">
        <v>102841.59</v>
      </c>
      <c r="G45" s="18">
        <f t="shared" si="0"/>
        <v>81647.239999999991</v>
      </c>
      <c r="H45" s="18">
        <f t="shared" si="1"/>
        <v>-100939.59</v>
      </c>
      <c r="I45" s="19">
        <f t="shared" si="2"/>
        <v>385.23115830398194</v>
      </c>
      <c r="J45" s="19">
        <f t="shared" si="3"/>
        <v>5407.0236593059935</v>
      </c>
      <c r="K45" s="19">
        <f t="shared" si="4"/>
        <v>0.77881567776249805</v>
      </c>
    </row>
    <row r="46" spans="1:11" x14ac:dyDescent="0.2">
      <c r="A46" s="22" t="s">
        <v>59</v>
      </c>
      <c r="B46" s="17" t="s">
        <v>60</v>
      </c>
      <c r="C46" s="18">
        <v>2429267.58</v>
      </c>
      <c r="D46" s="18">
        <v>62770032</v>
      </c>
      <c r="E46" s="18">
        <v>2461023</v>
      </c>
      <c r="F46" s="18">
        <v>6469769.5300000003</v>
      </c>
      <c r="G46" s="18">
        <f t="shared" si="0"/>
        <v>4040501.95</v>
      </c>
      <c r="H46" s="18">
        <f t="shared" si="1"/>
        <v>-4008746.5300000003</v>
      </c>
      <c r="I46" s="19">
        <f t="shared" si="2"/>
        <v>166.32593227955567</v>
      </c>
      <c r="J46" s="19">
        <f t="shared" si="3"/>
        <v>262.88943784759431</v>
      </c>
      <c r="K46" s="19">
        <f t="shared" si="4"/>
        <v>10.307099301781463</v>
      </c>
    </row>
    <row r="47" spans="1:11" x14ac:dyDescent="0.2">
      <c r="A47" s="23" t="s">
        <v>61</v>
      </c>
      <c r="B47" s="17" t="s">
        <v>62</v>
      </c>
      <c r="C47" s="18">
        <v>2429267.58</v>
      </c>
      <c r="D47" s="18">
        <v>62770032</v>
      </c>
      <c r="E47" s="18">
        <v>2461023</v>
      </c>
      <c r="F47" s="18">
        <v>6469769.5300000003</v>
      </c>
      <c r="G47" s="18">
        <f t="shared" si="0"/>
        <v>4040501.95</v>
      </c>
      <c r="H47" s="18">
        <f t="shared" si="1"/>
        <v>-4008746.5300000003</v>
      </c>
      <c r="I47" s="19">
        <f t="shared" si="2"/>
        <v>166.32593227955567</v>
      </c>
      <c r="J47" s="19">
        <f t="shared" si="3"/>
        <v>262.88943784759431</v>
      </c>
      <c r="K47" s="19">
        <f t="shared" si="4"/>
        <v>10.307099301781463</v>
      </c>
    </row>
    <row r="48" spans="1:11" x14ac:dyDescent="0.2">
      <c r="A48" s="16"/>
      <c r="B48" s="17" t="s">
        <v>63</v>
      </c>
      <c r="C48" s="18">
        <v>326976763.30000001</v>
      </c>
      <c r="D48" s="18">
        <v>-3333021</v>
      </c>
      <c r="E48" s="18">
        <v>32871</v>
      </c>
      <c r="F48" s="18">
        <v>383527878.80000001</v>
      </c>
      <c r="G48" s="18">
        <f t="shared" si="0"/>
        <v>56551115.5</v>
      </c>
      <c r="H48" s="18">
        <f t="shared" si="1"/>
        <v>-383495007.80000001</v>
      </c>
      <c r="I48" s="19">
        <f t="shared" si="2"/>
        <v>17.295148110605822</v>
      </c>
      <c r="J48" s="19">
        <f t="shared" si="3"/>
        <v>1166766.6903957895</v>
      </c>
      <c r="K48" s="19">
        <f t="shared" si="4"/>
        <v>-11506.914561894449</v>
      </c>
    </row>
    <row r="49" spans="1:11" x14ac:dyDescent="0.2">
      <c r="A49" s="16" t="s">
        <v>64</v>
      </c>
      <c r="B49" s="17" t="s">
        <v>65</v>
      </c>
      <c r="C49" s="18">
        <v>-326976763.30000001</v>
      </c>
      <c r="D49" s="18">
        <v>3333021</v>
      </c>
      <c r="E49" s="18">
        <v>-32871</v>
      </c>
      <c r="F49" s="18">
        <v>-383527878.80000001</v>
      </c>
      <c r="G49" s="18">
        <f t="shared" si="0"/>
        <v>-56551115.5</v>
      </c>
      <c r="H49" s="18">
        <f t="shared" si="1"/>
        <v>383495007.80000001</v>
      </c>
      <c r="I49" s="19">
        <f t="shared" si="2"/>
        <v>17.295148110605822</v>
      </c>
      <c r="J49" s="19">
        <f t="shared" si="3"/>
        <v>1166766.6903957895</v>
      </c>
      <c r="K49" s="19">
        <f t="shared" si="4"/>
        <v>-11506.914561894449</v>
      </c>
    </row>
    <row r="50" spans="1:11" x14ac:dyDescent="0.2">
      <c r="A50" s="22" t="s">
        <v>66</v>
      </c>
      <c r="B50" s="17" t="s">
        <v>67</v>
      </c>
      <c r="C50" s="18">
        <v>-326976763.30000001</v>
      </c>
      <c r="D50" s="18">
        <v>3333021</v>
      </c>
      <c r="E50" s="18">
        <v>-32871</v>
      </c>
      <c r="F50" s="18">
        <v>-383527878.80000001</v>
      </c>
      <c r="G50" s="18">
        <f t="shared" si="0"/>
        <v>-56551115.5</v>
      </c>
      <c r="H50" s="18">
        <f t="shared" si="1"/>
        <v>383495007.80000001</v>
      </c>
      <c r="I50" s="19">
        <f t="shared" si="2"/>
        <v>17.295148110605822</v>
      </c>
      <c r="J50" s="19">
        <f t="shared" si="3"/>
        <v>1166766.6903957895</v>
      </c>
      <c r="K50" s="19">
        <f t="shared" si="4"/>
        <v>-11506.914561894449</v>
      </c>
    </row>
    <row r="51" spans="1:11" ht="25.5" x14ac:dyDescent="0.2">
      <c r="A51" s="23" t="s">
        <v>80</v>
      </c>
      <c r="B51" s="17" t="s">
        <v>81</v>
      </c>
      <c r="C51" s="18">
        <v>-1331298.51</v>
      </c>
      <c r="D51" s="18">
        <v>1474708</v>
      </c>
      <c r="E51" s="18">
        <v>0</v>
      </c>
      <c r="F51" s="18">
        <v>-1304627.43</v>
      </c>
      <c r="G51" s="18">
        <f t="shared" si="0"/>
        <v>26671.080000000075</v>
      </c>
      <c r="H51" s="18">
        <f t="shared" si="1"/>
        <v>1304627.43</v>
      </c>
      <c r="I51" s="19">
        <f t="shared" si="2"/>
        <v>-2.00338840610587</v>
      </c>
      <c r="J51" s="19">
        <f t="shared" si="3"/>
        <v>0</v>
      </c>
      <c r="K51" s="19">
        <f t="shared" si="4"/>
        <v>-88.466830721742866</v>
      </c>
    </row>
    <row r="52" spans="1:11" ht="25.5" x14ac:dyDescent="0.2">
      <c r="A52" s="23" t="s">
        <v>102</v>
      </c>
      <c r="B52" s="17" t="s">
        <v>103</v>
      </c>
      <c r="C52" s="18">
        <v>-2064220.19</v>
      </c>
      <c r="D52" s="18">
        <v>1858313</v>
      </c>
      <c r="E52" s="18">
        <v>-32871</v>
      </c>
      <c r="F52" s="18">
        <v>-473171.53</v>
      </c>
      <c r="G52" s="18">
        <f t="shared" si="0"/>
        <v>1591048.66</v>
      </c>
      <c r="H52" s="18">
        <f t="shared" si="1"/>
        <v>440300.53</v>
      </c>
      <c r="I52" s="19">
        <f t="shared" si="2"/>
        <v>-77.077468174555548</v>
      </c>
      <c r="J52" s="19">
        <f t="shared" si="3"/>
        <v>1439.4801800979587</v>
      </c>
      <c r="K52" s="19">
        <f t="shared" si="4"/>
        <v>-25.462423714411941</v>
      </c>
    </row>
    <row r="53" spans="1:11" x14ac:dyDescent="0.2">
      <c r="A53" s="16"/>
      <c r="B53" s="17"/>
      <c r="C53" s="18"/>
      <c r="D53" s="18"/>
      <c r="E53" s="18"/>
      <c r="F53" s="18"/>
      <c r="G53" s="18"/>
      <c r="H53" s="18"/>
      <c r="I53" s="19"/>
      <c r="J53" s="19"/>
      <c r="K53" s="19"/>
    </row>
    <row r="54" spans="1:11" x14ac:dyDescent="0.2">
      <c r="A54" s="27"/>
      <c r="B54" s="28" t="s">
        <v>68</v>
      </c>
      <c r="C54" s="29"/>
      <c r="D54" s="29"/>
      <c r="E54" s="29"/>
      <c r="F54" s="29"/>
      <c r="G54" s="29"/>
      <c r="H54" s="29"/>
      <c r="I54" s="30"/>
      <c r="J54" s="30"/>
      <c r="K54" s="30"/>
    </row>
    <row r="55" spans="1:11" x14ac:dyDescent="0.2">
      <c r="A55" s="16" t="s">
        <v>25</v>
      </c>
      <c r="B55" s="17" t="s">
        <v>26</v>
      </c>
      <c r="C55" s="18">
        <v>384679501.57999998</v>
      </c>
      <c r="D55" s="18">
        <v>465394863</v>
      </c>
      <c r="E55" s="18">
        <v>85742836</v>
      </c>
      <c r="F55" s="18">
        <v>462190035.88</v>
      </c>
      <c r="G55" s="18">
        <f t="shared" ref="G55:G88" si="5">F55-C55</f>
        <v>77510534.300000012</v>
      </c>
      <c r="H55" s="18">
        <f t="shared" ref="H55:H88" si="6">E55-F55</f>
        <v>-376447199.88</v>
      </c>
      <c r="I55" s="19">
        <f t="shared" ref="I55:I88" si="7">IF(ISERROR(F55/C55),0,F55/C55*100-100)</f>
        <v>20.149379933591433</v>
      </c>
      <c r="J55" s="19">
        <f t="shared" ref="J55:J88" si="8">IF(ISERROR(F55/E55),0,F55/E55*100)</f>
        <v>539.04216077014291</v>
      </c>
      <c r="K55" s="19">
        <f t="shared" ref="K55:K88" si="9">IF(ISERROR(F55/D55),0,F55/D55*100)</f>
        <v>99.311374625121289</v>
      </c>
    </row>
    <row r="56" spans="1:11" ht="25.5" x14ac:dyDescent="0.2">
      <c r="A56" s="22" t="s">
        <v>27</v>
      </c>
      <c r="B56" s="17" t="s">
        <v>28</v>
      </c>
      <c r="C56" s="18">
        <v>743860.58</v>
      </c>
      <c r="D56" s="18">
        <v>3979658</v>
      </c>
      <c r="E56" s="18">
        <v>788796</v>
      </c>
      <c r="F56" s="18">
        <v>980830.88</v>
      </c>
      <c r="G56" s="18">
        <f t="shared" si="5"/>
        <v>236970.30000000005</v>
      </c>
      <c r="H56" s="18">
        <f t="shared" si="6"/>
        <v>-192034.88</v>
      </c>
      <c r="I56" s="19">
        <f t="shared" si="7"/>
        <v>31.856816501823516</v>
      </c>
      <c r="J56" s="19">
        <f t="shared" si="8"/>
        <v>124.34531615271882</v>
      </c>
      <c r="K56" s="19">
        <f t="shared" si="9"/>
        <v>24.646109791343878</v>
      </c>
    </row>
    <row r="57" spans="1:11" x14ac:dyDescent="0.2">
      <c r="A57" s="22" t="s">
        <v>90</v>
      </c>
      <c r="B57" s="17" t="s">
        <v>91</v>
      </c>
      <c r="C57" s="18">
        <v>0</v>
      </c>
      <c r="D57" s="18">
        <v>210000</v>
      </c>
      <c r="E57" s="18">
        <v>4000</v>
      </c>
      <c r="F57" s="18">
        <v>4000</v>
      </c>
      <c r="G57" s="18">
        <f t="shared" si="5"/>
        <v>4000</v>
      </c>
      <c r="H57" s="18">
        <f t="shared" si="6"/>
        <v>0</v>
      </c>
      <c r="I57" s="19">
        <f t="shared" si="7"/>
        <v>0</v>
      </c>
      <c r="J57" s="19">
        <f t="shared" si="8"/>
        <v>100</v>
      </c>
      <c r="K57" s="19">
        <f t="shared" si="9"/>
        <v>1.9047619047619049</v>
      </c>
    </row>
    <row r="58" spans="1:11" x14ac:dyDescent="0.2">
      <c r="A58" s="23" t="s">
        <v>92</v>
      </c>
      <c r="B58" s="17" t="s">
        <v>93</v>
      </c>
      <c r="C58" s="18">
        <v>0</v>
      </c>
      <c r="D58" s="18">
        <v>210000</v>
      </c>
      <c r="E58" s="18">
        <v>4000</v>
      </c>
      <c r="F58" s="18">
        <v>4000</v>
      </c>
      <c r="G58" s="18">
        <f t="shared" si="5"/>
        <v>4000</v>
      </c>
      <c r="H58" s="18">
        <f t="shared" si="6"/>
        <v>0</v>
      </c>
      <c r="I58" s="19">
        <f t="shared" si="7"/>
        <v>0</v>
      </c>
      <c r="J58" s="19">
        <f t="shared" si="8"/>
        <v>100</v>
      </c>
      <c r="K58" s="19">
        <f t="shared" si="9"/>
        <v>1.9047619047619049</v>
      </c>
    </row>
    <row r="59" spans="1:11" x14ac:dyDescent="0.2">
      <c r="A59" s="24" t="s">
        <v>94</v>
      </c>
      <c r="B59" s="17" t="s">
        <v>95</v>
      </c>
      <c r="C59" s="18">
        <v>0</v>
      </c>
      <c r="D59" s="18">
        <v>210000</v>
      </c>
      <c r="E59" s="18">
        <v>4000</v>
      </c>
      <c r="F59" s="18">
        <v>4000</v>
      </c>
      <c r="G59" s="18">
        <f t="shared" si="5"/>
        <v>4000</v>
      </c>
      <c r="H59" s="18">
        <f t="shared" si="6"/>
        <v>0</v>
      </c>
      <c r="I59" s="19">
        <f t="shared" si="7"/>
        <v>0</v>
      </c>
      <c r="J59" s="19">
        <f t="shared" si="8"/>
        <v>100</v>
      </c>
      <c r="K59" s="19">
        <f t="shared" si="9"/>
        <v>1.9047619047619049</v>
      </c>
    </row>
    <row r="60" spans="1:11" ht="25.5" x14ac:dyDescent="0.2">
      <c r="A60" s="25" t="s">
        <v>96</v>
      </c>
      <c r="B60" s="17" t="s">
        <v>97</v>
      </c>
      <c r="C60" s="18">
        <v>0</v>
      </c>
      <c r="D60" s="18">
        <v>210000</v>
      </c>
      <c r="E60" s="18">
        <v>4000</v>
      </c>
      <c r="F60" s="18">
        <v>4000</v>
      </c>
      <c r="G60" s="18">
        <f t="shared" si="5"/>
        <v>4000</v>
      </c>
      <c r="H60" s="18">
        <f t="shared" si="6"/>
        <v>0</v>
      </c>
      <c r="I60" s="19">
        <f t="shared" si="7"/>
        <v>0</v>
      </c>
      <c r="J60" s="19">
        <f t="shared" si="8"/>
        <v>100</v>
      </c>
      <c r="K60" s="19">
        <f t="shared" si="9"/>
        <v>1.9047619047619049</v>
      </c>
    </row>
    <row r="61" spans="1:11" ht="25.5" x14ac:dyDescent="0.2">
      <c r="A61" s="26" t="s">
        <v>367</v>
      </c>
      <c r="B61" s="17" t="s">
        <v>368</v>
      </c>
      <c r="C61" s="18">
        <v>0</v>
      </c>
      <c r="D61" s="18">
        <v>210000</v>
      </c>
      <c r="E61" s="18">
        <v>4000</v>
      </c>
      <c r="F61" s="18">
        <v>4000</v>
      </c>
      <c r="G61" s="18">
        <f t="shared" si="5"/>
        <v>4000</v>
      </c>
      <c r="H61" s="18">
        <f t="shared" si="6"/>
        <v>0</v>
      </c>
      <c r="I61" s="19">
        <f t="shared" si="7"/>
        <v>0</v>
      </c>
      <c r="J61" s="19">
        <f t="shared" si="8"/>
        <v>100</v>
      </c>
      <c r="K61" s="19">
        <f t="shared" si="9"/>
        <v>1.9047619047619049</v>
      </c>
    </row>
    <row r="62" spans="1:11" x14ac:dyDescent="0.2">
      <c r="A62" s="22" t="s">
        <v>29</v>
      </c>
      <c r="B62" s="17" t="s">
        <v>30</v>
      </c>
      <c r="C62" s="18">
        <v>383935641</v>
      </c>
      <c r="D62" s="18">
        <v>461205205</v>
      </c>
      <c r="E62" s="18">
        <v>84950040</v>
      </c>
      <c r="F62" s="18">
        <v>461205205</v>
      </c>
      <c r="G62" s="18">
        <f t="shared" si="5"/>
        <v>77269564</v>
      </c>
      <c r="H62" s="18">
        <f t="shared" si="6"/>
        <v>-376255165</v>
      </c>
      <c r="I62" s="19">
        <f t="shared" si="7"/>
        <v>20.125655382955188</v>
      </c>
      <c r="J62" s="19">
        <f t="shared" si="8"/>
        <v>542.91346419613217</v>
      </c>
      <c r="K62" s="19">
        <f t="shared" si="9"/>
        <v>100</v>
      </c>
    </row>
    <row r="63" spans="1:11" x14ac:dyDescent="0.2">
      <c r="A63" s="23" t="s">
        <v>31</v>
      </c>
      <c r="B63" s="17" t="s">
        <v>32</v>
      </c>
      <c r="C63" s="18">
        <v>383935641</v>
      </c>
      <c r="D63" s="18">
        <v>461205205</v>
      </c>
      <c r="E63" s="18">
        <v>84950040</v>
      </c>
      <c r="F63" s="18">
        <v>461205205</v>
      </c>
      <c r="G63" s="18">
        <f t="shared" si="5"/>
        <v>77269564</v>
      </c>
      <c r="H63" s="18">
        <f t="shared" si="6"/>
        <v>-376255165</v>
      </c>
      <c r="I63" s="19">
        <f t="shared" si="7"/>
        <v>20.125655382955188</v>
      </c>
      <c r="J63" s="19">
        <f t="shared" si="8"/>
        <v>542.91346419613217</v>
      </c>
      <c r="K63" s="19">
        <f t="shared" si="9"/>
        <v>100</v>
      </c>
    </row>
    <row r="64" spans="1:11" x14ac:dyDescent="0.2">
      <c r="A64" s="16" t="s">
        <v>33</v>
      </c>
      <c r="B64" s="17" t="s">
        <v>34</v>
      </c>
      <c r="C64" s="18">
        <v>84581202.870000005</v>
      </c>
      <c r="D64" s="18">
        <v>466869571</v>
      </c>
      <c r="E64" s="18">
        <v>85742836</v>
      </c>
      <c r="F64" s="18">
        <v>97883910.650000006</v>
      </c>
      <c r="G64" s="18">
        <f t="shared" si="5"/>
        <v>13302707.780000001</v>
      </c>
      <c r="H64" s="18">
        <f t="shared" si="6"/>
        <v>-12141074.650000006</v>
      </c>
      <c r="I64" s="19">
        <f t="shared" si="7"/>
        <v>15.727735393460947</v>
      </c>
      <c r="J64" s="19">
        <f t="shared" si="8"/>
        <v>114.1598706275589</v>
      </c>
      <c r="K64" s="19">
        <f t="shared" si="9"/>
        <v>20.966007795354905</v>
      </c>
    </row>
    <row r="65" spans="1:11" x14ac:dyDescent="0.2">
      <c r="A65" s="22" t="s">
        <v>35</v>
      </c>
      <c r="B65" s="17" t="s">
        <v>36</v>
      </c>
      <c r="C65" s="18">
        <v>83089165.519999996</v>
      </c>
      <c r="D65" s="18">
        <v>420454794</v>
      </c>
      <c r="E65" s="18">
        <v>84374773</v>
      </c>
      <c r="F65" s="18">
        <v>93143213.189999998</v>
      </c>
      <c r="G65" s="18">
        <f t="shared" si="5"/>
        <v>10054047.670000002</v>
      </c>
      <c r="H65" s="18">
        <f t="shared" si="6"/>
        <v>-8768440.1899999976</v>
      </c>
      <c r="I65" s="19">
        <f t="shared" si="7"/>
        <v>12.100311282558181</v>
      </c>
      <c r="J65" s="19">
        <f t="shared" si="8"/>
        <v>110.39225336938092</v>
      </c>
      <c r="K65" s="19">
        <f t="shared" si="9"/>
        <v>22.152967338981036</v>
      </c>
    </row>
    <row r="66" spans="1:11" x14ac:dyDescent="0.2">
      <c r="A66" s="23" t="s">
        <v>37</v>
      </c>
      <c r="B66" s="17" t="s">
        <v>38</v>
      </c>
      <c r="C66" s="18">
        <v>81182944</v>
      </c>
      <c r="D66" s="18">
        <v>394548547</v>
      </c>
      <c r="E66" s="18">
        <v>82576505</v>
      </c>
      <c r="F66" s="18">
        <v>90590206.939999998</v>
      </c>
      <c r="G66" s="18">
        <f t="shared" si="5"/>
        <v>9407262.9399999976</v>
      </c>
      <c r="H66" s="18">
        <f t="shared" si="6"/>
        <v>-8013701.9399999976</v>
      </c>
      <c r="I66" s="19">
        <f t="shared" si="7"/>
        <v>11.587733181984632</v>
      </c>
      <c r="J66" s="19">
        <f t="shared" si="8"/>
        <v>109.70457872974886</v>
      </c>
      <c r="K66" s="19">
        <f t="shared" si="9"/>
        <v>22.960471563972078</v>
      </c>
    </row>
    <row r="67" spans="1:11" x14ac:dyDescent="0.2">
      <c r="A67" s="24" t="s">
        <v>39</v>
      </c>
      <c r="B67" s="17" t="s">
        <v>40</v>
      </c>
      <c r="C67" s="18">
        <v>59933150.189999998</v>
      </c>
      <c r="D67" s="18">
        <v>283464147</v>
      </c>
      <c r="E67" s="18">
        <v>60418490</v>
      </c>
      <c r="F67" s="18">
        <v>68075066.790000007</v>
      </c>
      <c r="G67" s="18">
        <f t="shared" si="5"/>
        <v>8141916.6000000089</v>
      </c>
      <c r="H67" s="18">
        <f t="shared" si="6"/>
        <v>-7656576.7900000066</v>
      </c>
      <c r="I67" s="19">
        <f t="shared" si="7"/>
        <v>13.584996907702191</v>
      </c>
      <c r="J67" s="19">
        <f t="shared" si="8"/>
        <v>112.67257223740614</v>
      </c>
      <c r="K67" s="19">
        <f t="shared" si="9"/>
        <v>24.015406361073239</v>
      </c>
    </row>
    <row r="68" spans="1:11" x14ac:dyDescent="0.2">
      <c r="A68" s="24" t="s">
        <v>41</v>
      </c>
      <c r="B68" s="17" t="s">
        <v>42</v>
      </c>
      <c r="C68" s="18">
        <v>21249793.809999999</v>
      </c>
      <c r="D68" s="18">
        <v>111084400</v>
      </c>
      <c r="E68" s="18">
        <v>22158015</v>
      </c>
      <c r="F68" s="18">
        <v>22515140.149999999</v>
      </c>
      <c r="G68" s="18">
        <f t="shared" si="5"/>
        <v>1265346.3399999999</v>
      </c>
      <c r="H68" s="18">
        <f t="shared" si="6"/>
        <v>-357125.14999999851</v>
      </c>
      <c r="I68" s="19">
        <f t="shared" si="7"/>
        <v>5.9546287898781429</v>
      </c>
      <c r="J68" s="19">
        <f t="shared" si="8"/>
        <v>101.61171995776697</v>
      </c>
      <c r="K68" s="19">
        <f t="shared" si="9"/>
        <v>20.268498682083173</v>
      </c>
    </row>
    <row r="69" spans="1:11" x14ac:dyDescent="0.2">
      <c r="A69" s="25" t="s">
        <v>43</v>
      </c>
      <c r="B69" s="17" t="s">
        <v>44</v>
      </c>
      <c r="C69" s="18">
        <v>113369.33</v>
      </c>
      <c r="D69" s="18">
        <v>0</v>
      </c>
      <c r="E69" s="18">
        <v>0</v>
      </c>
      <c r="F69" s="18">
        <v>54964.39</v>
      </c>
      <c r="G69" s="18">
        <f t="shared" si="5"/>
        <v>-58404.94</v>
      </c>
      <c r="H69" s="18">
        <f t="shared" si="6"/>
        <v>-54964.39</v>
      </c>
      <c r="I69" s="19">
        <f t="shared" si="7"/>
        <v>-51.517407750403045</v>
      </c>
      <c r="J69" s="19">
        <f t="shared" si="8"/>
        <v>0</v>
      </c>
      <c r="K69" s="19">
        <f t="shared" si="9"/>
        <v>0</v>
      </c>
    </row>
    <row r="70" spans="1:11" x14ac:dyDescent="0.2">
      <c r="A70" s="23" t="s">
        <v>45</v>
      </c>
      <c r="B70" s="17" t="s">
        <v>46</v>
      </c>
      <c r="C70" s="18">
        <v>1642122.92</v>
      </c>
      <c r="D70" s="18">
        <v>23301781</v>
      </c>
      <c r="E70" s="18">
        <v>1443456</v>
      </c>
      <c r="F70" s="18">
        <v>1264957.5</v>
      </c>
      <c r="G70" s="18">
        <f t="shared" si="5"/>
        <v>-377165.41999999993</v>
      </c>
      <c r="H70" s="18">
        <f t="shared" si="6"/>
        <v>178498.5</v>
      </c>
      <c r="I70" s="19">
        <f t="shared" si="7"/>
        <v>-22.968160020566543</v>
      </c>
      <c r="J70" s="19">
        <f t="shared" si="8"/>
        <v>87.633949354881608</v>
      </c>
      <c r="K70" s="19">
        <f t="shared" si="9"/>
        <v>5.4285871968327228</v>
      </c>
    </row>
    <row r="71" spans="1:11" x14ac:dyDescent="0.2">
      <c r="A71" s="24" t="s">
        <v>47</v>
      </c>
      <c r="B71" s="17" t="s">
        <v>48</v>
      </c>
      <c r="C71" s="18">
        <v>1477569.93</v>
      </c>
      <c r="D71" s="18">
        <v>23028069</v>
      </c>
      <c r="E71" s="18">
        <v>1383378</v>
      </c>
      <c r="F71" s="18">
        <v>1168405.8500000001</v>
      </c>
      <c r="G71" s="18">
        <f t="shared" si="5"/>
        <v>-309164.07999999984</v>
      </c>
      <c r="H71" s="18">
        <f t="shared" si="6"/>
        <v>214972.14999999991</v>
      </c>
      <c r="I71" s="19">
        <f t="shared" si="7"/>
        <v>-20.923820505740792</v>
      </c>
      <c r="J71" s="19">
        <f t="shared" si="8"/>
        <v>84.460346340624199</v>
      </c>
      <c r="K71" s="19">
        <f t="shared" si="9"/>
        <v>5.073833372654911</v>
      </c>
    </row>
    <row r="72" spans="1:11" x14ac:dyDescent="0.2">
      <c r="A72" s="24" t="s">
        <v>49</v>
      </c>
      <c r="B72" s="17" t="s">
        <v>50</v>
      </c>
      <c r="C72" s="18">
        <v>164552.99</v>
      </c>
      <c r="D72" s="18">
        <v>273712</v>
      </c>
      <c r="E72" s="18">
        <v>60078</v>
      </c>
      <c r="F72" s="18">
        <v>96551.65</v>
      </c>
      <c r="G72" s="18">
        <f t="shared" si="5"/>
        <v>-68001.34</v>
      </c>
      <c r="H72" s="18">
        <f t="shared" si="6"/>
        <v>-36473.649999999994</v>
      </c>
      <c r="I72" s="19">
        <f t="shared" si="7"/>
        <v>-41.324888718217757</v>
      </c>
      <c r="J72" s="19">
        <f t="shared" si="8"/>
        <v>160.71049302573323</v>
      </c>
      <c r="K72" s="19">
        <f t="shared" si="9"/>
        <v>35.274905740340209</v>
      </c>
    </row>
    <row r="73" spans="1:11" ht="25.5" x14ac:dyDescent="0.2">
      <c r="A73" s="23" t="s">
        <v>74</v>
      </c>
      <c r="B73" s="17" t="s">
        <v>75</v>
      </c>
      <c r="C73" s="18">
        <v>74629.960000000006</v>
      </c>
      <c r="D73" s="18">
        <v>146873</v>
      </c>
      <c r="E73" s="18">
        <v>78172</v>
      </c>
      <c r="F73" s="18">
        <v>80042.929999999993</v>
      </c>
      <c r="G73" s="18">
        <f t="shared" si="5"/>
        <v>5412.9699999999866</v>
      </c>
      <c r="H73" s="18">
        <f t="shared" si="6"/>
        <v>-1870.929999999993</v>
      </c>
      <c r="I73" s="19">
        <f t="shared" si="7"/>
        <v>7.2530790583299023</v>
      </c>
      <c r="J73" s="19">
        <f t="shared" si="8"/>
        <v>102.39335056030292</v>
      </c>
      <c r="K73" s="19">
        <f t="shared" si="9"/>
        <v>54.498056143743234</v>
      </c>
    </row>
    <row r="74" spans="1:11" x14ac:dyDescent="0.2">
      <c r="A74" s="24" t="s">
        <v>76</v>
      </c>
      <c r="B74" s="17" t="s">
        <v>77</v>
      </c>
      <c r="C74" s="18">
        <v>74629.960000000006</v>
      </c>
      <c r="D74" s="18">
        <v>146873</v>
      </c>
      <c r="E74" s="18">
        <v>78172</v>
      </c>
      <c r="F74" s="18">
        <v>80042.929999999993</v>
      </c>
      <c r="G74" s="18">
        <f t="shared" si="5"/>
        <v>5412.9699999999866</v>
      </c>
      <c r="H74" s="18">
        <f t="shared" si="6"/>
        <v>-1870.929999999993</v>
      </c>
      <c r="I74" s="19">
        <f t="shared" si="7"/>
        <v>7.2530790583299023</v>
      </c>
      <c r="J74" s="19">
        <f t="shared" si="8"/>
        <v>102.39335056030292</v>
      </c>
      <c r="K74" s="19">
        <f t="shared" si="9"/>
        <v>54.498056143743234</v>
      </c>
    </row>
    <row r="75" spans="1:11" ht="25.5" x14ac:dyDescent="0.2">
      <c r="A75" s="23" t="s">
        <v>51</v>
      </c>
      <c r="B75" s="17" t="s">
        <v>52</v>
      </c>
      <c r="C75" s="18">
        <v>189468.64</v>
      </c>
      <c r="D75" s="18">
        <v>2457593</v>
      </c>
      <c r="E75" s="18">
        <v>276640</v>
      </c>
      <c r="F75" s="18">
        <v>1208005.82</v>
      </c>
      <c r="G75" s="18">
        <f t="shared" si="5"/>
        <v>1018537.18</v>
      </c>
      <c r="H75" s="18">
        <f t="shared" si="6"/>
        <v>-931365.82000000007</v>
      </c>
      <c r="I75" s="19">
        <f t="shared" si="7"/>
        <v>537.57560090155289</v>
      </c>
      <c r="J75" s="19">
        <f t="shared" si="8"/>
        <v>436.67069838056688</v>
      </c>
      <c r="K75" s="19">
        <f t="shared" si="9"/>
        <v>49.154022655500725</v>
      </c>
    </row>
    <row r="76" spans="1:11" x14ac:dyDescent="0.2">
      <c r="A76" s="24" t="s">
        <v>53</v>
      </c>
      <c r="B76" s="17" t="s">
        <v>54</v>
      </c>
      <c r="C76" s="18">
        <v>119726.74</v>
      </c>
      <c r="D76" s="18">
        <v>481485</v>
      </c>
      <c r="E76" s="18">
        <v>120664</v>
      </c>
      <c r="F76" s="18">
        <v>118398.6</v>
      </c>
      <c r="G76" s="18">
        <f t="shared" si="5"/>
        <v>-1328.1399999999994</v>
      </c>
      <c r="H76" s="18">
        <f t="shared" si="6"/>
        <v>2265.3999999999942</v>
      </c>
      <c r="I76" s="19">
        <f t="shared" si="7"/>
        <v>-1.1093094157579202</v>
      </c>
      <c r="J76" s="19">
        <f t="shared" si="8"/>
        <v>98.12255519458995</v>
      </c>
      <c r="K76" s="19">
        <f t="shared" si="9"/>
        <v>24.590298763201346</v>
      </c>
    </row>
    <row r="77" spans="1:11" ht="25.5" x14ac:dyDescent="0.2">
      <c r="A77" s="25" t="s">
        <v>78</v>
      </c>
      <c r="B77" s="17" t="s">
        <v>79</v>
      </c>
      <c r="C77" s="18">
        <v>46.62</v>
      </c>
      <c r="D77" s="18">
        <v>108</v>
      </c>
      <c r="E77" s="18">
        <v>46</v>
      </c>
      <c r="F77" s="18">
        <v>45.6</v>
      </c>
      <c r="G77" s="18">
        <f t="shared" si="5"/>
        <v>-1.019999999999996</v>
      </c>
      <c r="H77" s="18">
        <f t="shared" si="6"/>
        <v>0.39999999999999858</v>
      </c>
      <c r="I77" s="19">
        <f t="shared" si="7"/>
        <v>-2.187902187902182</v>
      </c>
      <c r="J77" s="19">
        <f t="shared" si="8"/>
        <v>99.130434782608702</v>
      </c>
      <c r="K77" s="19">
        <f t="shared" si="9"/>
        <v>42.222222222222221</v>
      </c>
    </row>
    <row r="78" spans="1:11" ht="25.5" x14ac:dyDescent="0.2">
      <c r="A78" s="25" t="s">
        <v>55</v>
      </c>
      <c r="B78" s="17" t="s">
        <v>56</v>
      </c>
      <c r="C78" s="18">
        <v>119680.12</v>
      </c>
      <c r="D78" s="18">
        <v>481377</v>
      </c>
      <c r="E78" s="18">
        <v>120618</v>
      </c>
      <c r="F78" s="18">
        <v>118353</v>
      </c>
      <c r="G78" s="18">
        <f t="shared" si="5"/>
        <v>-1327.1199999999953</v>
      </c>
      <c r="H78" s="18">
        <f t="shared" si="6"/>
        <v>2265</v>
      </c>
      <c r="I78" s="19">
        <f t="shared" si="7"/>
        <v>-1.1088892624773479</v>
      </c>
      <c r="J78" s="19">
        <f t="shared" si="8"/>
        <v>98.122170820275585</v>
      </c>
      <c r="K78" s="19">
        <f t="shared" si="9"/>
        <v>24.586342928723226</v>
      </c>
    </row>
    <row r="79" spans="1:11" ht="25.5" x14ac:dyDescent="0.2">
      <c r="A79" s="26" t="s">
        <v>57</v>
      </c>
      <c r="B79" s="17" t="s">
        <v>58</v>
      </c>
      <c r="C79" s="18">
        <v>119680.12</v>
      </c>
      <c r="D79" s="18">
        <v>481377</v>
      </c>
      <c r="E79" s="18">
        <v>120618</v>
      </c>
      <c r="F79" s="18">
        <v>118353</v>
      </c>
      <c r="G79" s="18">
        <f t="shared" si="5"/>
        <v>-1327.1199999999953</v>
      </c>
      <c r="H79" s="18">
        <f t="shared" si="6"/>
        <v>2265</v>
      </c>
      <c r="I79" s="19">
        <f t="shared" si="7"/>
        <v>-1.1088892624773479</v>
      </c>
      <c r="J79" s="19">
        <f t="shared" si="8"/>
        <v>98.122170820275585</v>
      </c>
      <c r="K79" s="19">
        <f t="shared" si="9"/>
        <v>24.586342928723226</v>
      </c>
    </row>
    <row r="80" spans="1:11" ht="25.5" x14ac:dyDescent="0.2">
      <c r="A80" s="24" t="s">
        <v>156</v>
      </c>
      <c r="B80" s="17" t="s">
        <v>157</v>
      </c>
      <c r="C80" s="18">
        <v>69741.899999999994</v>
      </c>
      <c r="D80" s="18">
        <v>1976108</v>
      </c>
      <c r="E80" s="18">
        <v>155976</v>
      </c>
      <c r="F80" s="18">
        <v>1089607.22</v>
      </c>
      <c r="G80" s="18">
        <f t="shared" si="5"/>
        <v>1019865.32</v>
      </c>
      <c r="H80" s="18">
        <f t="shared" si="6"/>
        <v>-933631.22</v>
      </c>
      <c r="I80" s="19">
        <f t="shared" si="7"/>
        <v>1462.3423221908208</v>
      </c>
      <c r="J80" s="19">
        <f t="shared" si="8"/>
        <v>698.57363953428728</v>
      </c>
      <c r="K80" s="19">
        <f t="shared" si="9"/>
        <v>55.139052116584722</v>
      </c>
    </row>
    <row r="81" spans="1:11" ht="25.5" x14ac:dyDescent="0.2">
      <c r="A81" s="25" t="s">
        <v>158</v>
      </c>
      <c r="B81" s="17" t="s">
        <v>159</v>
      </c>
      <c r="C81" s="18">
        <v>0</v>
      </c>
      <c r="D81" s="18">
        <v>984103</v>
      </c>
      <c r="E81" s="18">
        <v>0</v>
      </c>
      <c r="F81" s="18">
        <v>984100.64</v>
      </c>
      <c r="G81" s="18">
        <f t="shared" si="5"/>
        <v>984100.64</v>
      </c>
      <c r="H81" s="18">
        <f t="shared" si="6"/>
        <v>-984100.64</v>
      </c>
      <c r="I81" s="19">
        <f t="shared" si="7"/>
        <v>0</v>
      </c>
      <c r="J81" s="19">
        <f t="shared" si="8"/>
        <v>0</v>
      </c>
      <c r="K81" s="19">
        <f t="shared" si="9"/>
        <v>99.999760187703941</v>
      </c>
    </row>
    <row r="82" spans="1:11" ht="38.25" x14ac:dyDescent="0.2">
      <c r="A82" s="25" t="s">
        <v>180</v>
      </c>
      <c r="B82" s="17" t="s">
        <v>181</v>
      </c>
      <c r="C82" s="18">
        <v>69741.899999999994</v>
      </c>
      <c r="D82" s="18">
        <v>992005</v>
      </c>
      <c r="E82" s="18">
        <v>155976</v>
      </c>
      <c r="F82" s="18">
        <v>105506.58</v>
      </c>
      <c r="G82" s="18">
        <f t="shared" si="5"/>
        <v>35764.680000000008</v>
      </c>
      <c r="H82" s="18">
        <f t="shared" si="6"/>
        <v>50469.42</v>
      </c>
      <c r="I82" s="19">
        <f t="shared" si="7"/>
        <v>51.281482150615375</v>
      </c>
      <c r="J82" s="19">
        <f t="shared" si="8"/>
        <v>67.642829666102472</v>
      </c>
      <c r="K82" s="19">
        <f t="shared" si="9"/>
        <v>10.6356903443027</v>
      </c>
    </row>
    <row r="83" spans="1:11" x14ac:dyDescent="0.2">
      <c r="A83" s="22" t="s">
        <v>59</v>
      </c>
      <c r="B83" s="17" t="s">
        <v>60</v>
      </c>
      <c r="C83" s="18">
        <v>1492037.35</v>
      </c>
      <c r="D83" s="18">
        <v>46414777</v>
      </c>
      <c r="E83" s="18">
        <v>1368063</v>
      </c>
      <c r="F83" s="18">
        <v>4740697.46</v>
      </c>
      <c r="G83" s="18">
        <f t="shared" si="5"/>
        <v>3248660.11</v>
      </c>
      <c r="H83" s="18">
        <f t="shared" si="6"/>
        <v>-3372634.46</v>
      </c>
      <c r="I83" s="19">
        <f t="shared" si="7"/>
        <v>217.73316264502358</v>
      </c>
      <c r="J83" s="19">
        <f t="shared" si="8"/>
        <v>346.52625354241724</v>
      </c>
      <c r="K83" s="19">
        <f t="shared" si="9"/>
        <v>10.213767611120915</v>
      </c>
    </row>
    <row r="84" spans="1:11" x14ac:dyDescent="0.2">
      <c r="A84" s="23" t="s">
        <v>61</v>
      </c>
      <c r="B84" s="17" t="s">
        <v>62</v>
      </c>
      <c r="C84" s="18">
        <v>1492037.35</v>
      </c>
      <c r="D84" s="18">
        <v>46414777</v>
      </c>
      <c r="E84" s="18">
        <v>1368063</v>
      </c>
      <c r="F84" s="18">
        <v>4740697.46</v>
      </c>
      <c r="G84" s="18">
        <f t="shared" si="5"/>
        <v>3248660.11</v>
      </c>
      <c r="H84" s="18">
        <f t="shared" si="6"/>
        <v>-3372634.46</v>
      </c>
      <c r="I84" s="19">
        <f t="shared" si="7"/>
        <v>217.73316264502358</v>
      </c>
      <c r="J84" s="19">
        <f t="shared" si="8"/>
        <v>346.52625354241724</v>
      </c>
      <c r="K84" s="19">
        <f t="shared" si="9"/>
        <v>10.213767611120915</v>
      </c>
    </row>
    <row r="85" spans="1:11" x14ac:dyDescent="0.2">
      <c r="A85" s="16"/>
      <c r="B85" s="17" t="s">
        <v>63</v>
      </c>
      <c r="C85" s="18">
        <v>300098298.70999998</v>
      </c>
      <c r="D85" s="18">
        <v>-1474708</v>
      </c>
      <c r="E85" s="18">
        <v>0</v>
      </c>
      <c r="F85" s="18">
        <v>364306125.23000002</v>
      </c>
      <c r="G85" s="18">
        <f t="shared" si="5"/>
        <v>64207826.520000041</v>
      </c>
      <c r="H85" s="18">
        <f t="shared" si="6"/>
        <v>-364306125.23000002</v>
      </c>
      <c r="I85" s="19">
        <f t="shared" si="7"/>
        <v>21.395598307622294</v>
      </c>
      <c r="J85" s="19">
        <f t="shared" si="8"/>
        <v>0</v>
      </c>
      <c r="K85" s="19">
        <f t="shared" si="9"/>
        <v>-24703.610832110495</v>
      </c>
    </row>
    <row r="86" spans="1:11" x14ac:dyDescent="0.2">
      <c r="A86" s="16" t="s">
        <v>64</v>
      </c>
      <c r="B86" s="17" t="s">
        <v>65</v>
      </c>
      <c r="C86" s="18">
        <v>-300098298.70999998</v>
      </c>
      <c r="D86" s="18">
        <v>1474708</v>
      </c>
      <c r="E86" s="18">
        <v>0</v>
      </c>
      <c r="F86" s="18">
        <v>-364306125.23000002</v>
      </c>
      <c r="G86" s="18">
        <f t="shared" si="5"/>
        <v>-64207826.520000041</v>
      </c>
      <c r="H86" s="18">
        <f t="shared" si="6"/>
        <v>364306125.23000002</v>
      </c>
      <c r="I86" s="19">
        <f t="shared" si="7"/>
        <v>21.395598307622294</v>
      </c>
      <c r="J86" s="19">
        <f t="shared" si="8"/>
        <v>0</v>
      </c>
      <c r="K86" s="19">
        <f t="shared" si="9"/>
        <v>-24703.610832110495</v>
      </c>
    </row>
    <row r="87" spans="1:11" x14ac:dyDescent="0.2">
      <c r="A87" s="22" t="s">
        <v>66</v>
      </c>
      <c r="B87" s="17" t="s">
        <v>67</v>
      </c>
      <c r="C87" s="18">
        <v>-300098298.70999998</v>
      </c>
      <c r="D87" s="18">
        <v>1474708</v>
      </c>
      <c r="E87" s="18">
        <v>0</v>
      </c>
      <c r="F87" s="18">
        <v>-364306125.23000002</v>
      </c>
      <c r="G87" s="18">
        <f t="shared" si="5"/>
        <v>-64207826.520000041</v>
      </c>
      <c r="H87" s="18">
        <f t="shared" si="6"/>
        <v>364306125.23000002</v>
      </c>
      <c r="I87" s="19">
        <f t="shared" si="7"/>
        <v>21.395598307622294</v>
      </c>
      <c r="J87" s="19">
        <f t="shared" si="8"/>
        <v>0</v>
      </c>
      <c r="K87" s="19">
        <f t="shared" si="9"/>
        <v>-24703.610832110495</v>
      </c>
    </row>
    <row r="88" spans="1:11" ht="25.5" x14ac:dyDescent="0.2">
      <c r="A88" s="23" t="s">
        <v>80</v>
      </c>
      <c r="B88" s="17" t="s">
        <v>81</v>
      </c>
      <c r="C88" s="18">
        <v>-1331298.51</v>
      </c>
      <c r="D88" s="18">
        <v>1474708</v>
      </c>
      <c r="E88" s="18">
        <v>0</v>
      </c>
      <c r="F88" s="18">
        <v>-1304627.43</v>
      </c>
      <c r="G88" s="18">
        <f t="shared" si="5"/>
        <v>26671.080000000075</v>
      </c>
      <c r="H88" s="18">
        <f t="shared" si="6"/>
        <v>1304627.43</v>
      </c>
      <c r="I88" s="19">
        <f t="shared" si="7"/>
        <v>-2.00338840610587</v>
      </c>
      <c r="J88" s="19">
        <f t="shared" si="8"/>
        <v>0</v>
      </c>
      <c r="K88" s="19">
        <f t="shared" si="9"/>
        <v>-88.466830721742866</v>
      </c>
    </row>
    <row r="89" spans="1:11" x14ac:dyDescent="0.2">
      <c r="A89" s="27" t="s">
        <v>84</v>
      </c>
      <c r="B89" s="28" t="s">
        <v>369</v>
      </c>
      <c r="C89" s="29"/>
      <c r="D89" s="29"/>
      <c r="E89" s="29"/>
      <c r="F89" s="29"/>
      <c r="G89" s="29"/>
      <c r="H89" s="29"/>
      <c r="I89" s="30"/>
      <c r="J89" s="30"/>
      <c r="K89" s="30"/>
    </row>
    <row r="90" spans="1:11" x14ac:dyDescent="0.2">
      <c r="A90" s="16" t="s">
        <v>25</v>
      </c>
      <c r="B90" s="17" t="s">
        <v>26</v>
      </c>
      <c r="C90" s="18">
        <v>18761432.18</v>
      </c>
      <c r="D90" s="18">
        <v>22990000</v>
      </c>
      <c r="E90" s="18">
        <v>2011290</v>
      </c>
      <c r="F90" s="18">
        <v>22856309.620000001</v>
      </c>
      <c r="G90" s="18">
        <f t="shared" ref="G90:G105" si="10">F90-C90</f>
        <v>4094877.4400000013</v>
      </c>
      <c r="H90" s="18">
        <f t="shared" ref="H90:H105" si="11">E90-F90</f>
        <v>-20845019.620000001</v>
      </c>
      <c r="I90" s="19">
        <f t="shared" ref="I90:I105" si="12">IF(ISERROR(F90/C90),0,F90/C90*100-100)</f>
        <v>21.826038655861296</v>
      </c>
      <c r="J90" s="19">
        <f t="shared" ref="J90:J105" si="13">IF(ISERROR(F90/E90),0,F90/E90*100)</f>
        <v>1136.4005001765036</v>
      </c>
      <c r="K90" s="19">
        <f t="shared" ref="K90:K105" si="14">IF(ISERROR(F90/D90),0,F90/D90*100)</f>
        <v>99.418484645498054</v>
      </c>
    </row>
    <row r="91" spans="1:11" ht="25.5" x14ac:dyDescent="0.2">
      <c r="A91" s="22" t="s">
        <v>27</v>
      </c>
      <c r="B91" s="17" t="s">
        <v>28</v>
      </c>
      <c r="C91" s="18">
        <v>33289.18</v>
      </c>
      <c r="D91" s="18">
        <v>181608</v>
      </c>
      <c r="E91" s="18">
        <v>38700</v>
      </c>
      <c r="F91" s="18">
        <v>47917.62</v>
      </c>
      <c r="G91" s="18">
        <f t="shared" si="10"/>
        <v>14628.440000000002</v>
      </c>
      <c r="H91" s="18">
        <f t="shared" si="11"/>
        <v>-9217.6200000000026</v>
      </c>
      <c r="I91" s="19">
        <f t="shared" si="12"/>
        <v>43.943527596654548</v>
      </c>
      <c r="J91" s="19">
        <f t="shared" si="13"/>
        <v>123.81813953488373</v>
      </c>
      <c r="K91" s="19">
        <f t="shared" si="14"/>
        <v>26.385192282278314</v>
      </c>
    </row>
    <row r="92" spans="1:11" x14ac:dyDescent="0.2">
      <c r="A92" s="22" t="s">
        <v>29</v>
      </c>
      <c r="B92" s="17" t="s">
        <v>30</v>
      </c>
      <c r="C92" s="18">
        <v>18728143</v>
      </c>
      <c r="D92" s="18">
        <v>22808392</v>
      </c>
      <c r="E92" s="18">
        <v>1972590</v>
      </c>
      <c r="F92" s="18">
        <v>22808392</v>
      </c>
      <c r="G92" s="18">
        <f t="shared" si="10"/>
        <v>4080249</v>
      </c>
      <c r="H92" s="18">
        <f t="shared" si="11"/>
        <v>-20835802</v>
      </c>
      <c r="I92" s="19">
        <f t="shared" si="12"/>
        <v>21.78672493049632</v>
      </c>
      <c r="J92" s="19">
        <f t="shared" si="13"/>
        <v>1156.2662286638379</v>
      </c>
      <c r="K92" s="19">
        <f t="shared" si="14"/>
        <v>100</v>
      </c>
    </row>
    <row r="93" spans="1:11" x14ac:dyDescent="0.2">
      <c r="A93" s="23" t="s">
        <v>31</v>
      </c>
      <c r="B93" s="17" t="s">
        <v>32</v>
      </c>
      <c r="C93" s="18">
        <v>18728143</v>
      </c>
      <c r="D93" s="18">
        <v>22808392</v>
      </c>
      <c r="E93" s="18">
        <v>1972590</v>
      </c>
      <c r="F93" s="18">
        <v>22808392</v>
      </c>
      <c r="G93" s="18">
        <f t="shared" si="10"/>
        <v>4080249</v>
      </c>
      <c r="H93" s="18">
        <f t="shared" si="11"/>
        <v>-20835802</v>
      </c>
      <c r="I93" s="19">
        <f t="shared" si="12"/>
        <v>21.78672493049632</v>
      </c>
      <c r="J93" s="19">
        <f t="shared" si="13"/>
        <v>1156.2662286638379</v>
      </c>
      <c r="K93" s="19">
        <f t="shared" si="14"/>
        <v>100</v>
      </c>
    </row>
    <row r="94" spans="1:11" x14ac:dyDescent="0.2">
      <c r="A94" s="16" t="s">
        <v>33</v>
      </c>
      <c r="B94" s="17" t="s">
        <v>34</v>
      </c>
      <c r="C94" s="18">
        <v>2293162.84</v>
      </c>
      <c r="D94" s="18">
        <v>23030243</v>
      </c>
      <c r="E94" s="18">
        <v>2011290</v>
      </c>
      <c r="F94" s="18">
        <v>2452764.06</v>
      </c>
      <c r="G94" s="18">
        <f t="shared" si="10"/>
        <v>159601.2200000002</v>
      </c>
      <c r="H94" s="18">
        <f t="shared" si="11"/>
        <v>-441474.06000000006</v>
      </c>
      <c r="I94" s="19">
        <f t="shared" si="12"/>
        <v>6.9598729412517599</v>
      </c>
      <c r="J94" s="19">
        <f t="shared" si="13"/>
        <v>121.94979639932582</v>
      </c>
      <c r="K94" s="19">
        <f t="shared" si="14"/>
        <v>10.650187494765035</v>
      </c>
    </row>
    <row r="95" spans="1:11" x14ac:dyDescent="0.2">
      <c r="A95" s="22" t="s">
        <v>35</v>
      </c>
      <c r="B95" s="17" t="s">
        <v>36</v>
      </c>
      <c r="C95" s="18">
        <v>1956063.66</v>
      </c>
      <c r="D95" s="18">
        <v>15085967</v>
      </c>
      <c r="E95" s="18">
        <v>1950123</v>
      </c>
      <c r="F95" s="18">
        <v>2354848.6800000002</v>
      </c>
      <c r="G95" s="18">
        <f t="shared" si="10"/>
        <v>398785.02000000025</v>
      </c>
      <c r="H95" s="18">
        <f t="shared" si="11"/>
        <v>-404725.68000000017</v>
      </c>
      <c r="I95" s="19">
        <f t="shared" si="12"/>
        <v>20.38711868917396</v>
      </c>
      <c r="J95" s="19">
        <f t="shared" si="13"/>
        <v>120.75385398767156</v>
      </c>
      <c r="K95" s="19">
        <f t="shared" si="14"/>
        <v>15.609530897157606</v>
      </c>
    </row>
    <row r="96" spans="1:11" x14ac:dyDescent="0.2">
      <c r="A96" s="23" t="s">
        <v>37</v>
      </c>
      <c r="B96" s="17" t="s">
        <v>38</v>
      </c>
      <c r="C96" s="18">
        <v>1956063.66</v>
      </c>
      <c r="D96" s="18">
        <v>15085967</v>
      </c>
      <c r="E96" s="18">
        <v>1950123</v>
      </c>
      <c r="F96" s="18">
        <v>2354848.6800000002</v>
      </c>
      <c r="G96" s="18">
        <f t="shared" si="10"/>
        <v>398785.02000000025</v>
      </c>
      <c r="H96" s="18">
        <f t="shared" si="11"/>
        <v>-404725.68000000017</v>
      </c>
      <c r="I96" s="19">
        <f t="shared" si="12"/>
        <v>20.38711868917396</v>
      </c>
      <c r="J96" s="19">
        <f t="shared" si="13"/>
        <v>120.75385398767156</v>
      </c>
      <c r="K96" s="19">
        <f t="shared" si="14"/>
        <v>15.609530897157606</v>
      </c>
    </row>
    <row r="97" spans="1:11" x14ac:dyDescent="0.2">
      <c r="A97" s="24" t="s">
        <v>39</v>
      </c>
      <c r="B97" s="17" t="s">
        <v>40</v>
      </c>
      <c r="C97" s="18">
        <v>1121325.0900000001</v>
      </c>
      <c r="D97" s="18">
        <v>7244458</v>
      </c>
      <c r="E97" s="18">
        <v>1283657</v>
      </c>
      <c r="F97" s="18">
        <v>1136602.6599999999</v>
      </c>
      <c r="G97" s="18">
        <f t="shared" si="10"/>
        <v>15277.569999999832</v>
      </c>
      <c r="H97" s="18">
        <f t="shared" si="11"/>
        <v>147054.34000000008</v>
      </c>
      <c r="I97" s="19">
        <f t="shared" si="12"/>
        <v>1.3624568054568158</v>
      </c>
      <c r="J97" s="19">
        <f t="shared" si="13"/>
        <v>88.54410952458484</v>
      </c>
      <c r="K97" s="19">
        <f t="shared" si="14"/>
        <v>15.689271164247206</v>
      </c>
    </row>
    <row r="98" spans="1:11" x14ac:dyDescent="0.2">
      <c r="A98" s="24" t="s">
        <v>41</v>
      </c>
      <c r="B98" s="17" t="s">
        <v>42</v>
      </c>
      <c r="C98" s="18">
        <v>834738.57</v>
      </c>
      <c r="D98" s="18">
        <v>7841509</v>
      </c>
      <c r="E98" s="18">
        <v>666466</v>
      </c>
      <c r="F98" s="18">
        <v>1218246.02</v>
      </c>
      <c r="G98" s="18">
        <f t="shared" si="10"/>
        <v>383507.45000000007</v>
      </c>
      <c r="H98" s="18">
        <f t="shared" si="11"/>
        <v>-551780.02</v>
      </c>
      <c r="I98" s="19">
        <f t="shared" si="12"/>
        <v>45.943420345366349</v>
      </c>
      <c r="J98" s="19">
        <f t="shared" si="13"/>
        <v>182.79192336893405</v>
      </c>
      <c r="K98" s="19">
        <f t="shared" si="14"/>
        <v>15.535862038798909</v>
      </c>
    </row>
    <row r="99" spans="1:11" x14ac:dyDescent="0.2">
      <c r="A99" s="25" t="s">
        <v>43</v>
      </c>
      <c r="B99" s="17" t="s">
        <v>44</v>
      </c>
      <c r="C99" s="18">
        <v>1297.3900000000001</v>
      </c>
      <c r="D99" s="18">
        <v>0</v>
      </c>
      <c r="E99" s="18">
        <v>0</v>
      </c>
      <c r="F99" s="18">
        <v>95.59</v>
      </c>
      <c r="G99" s="18">
        <f t="shared" si="10"/>
        <v>-1201.8000000000002</v>
      </c>
      <c r="H99" s="18">
        <f t="shared" si="11"/>
        <v>-95.59</v>
      </c>
      <c r="I99" s="19">
        <f t="shared" si="12"/>
        <v>-92.632130662329757</v>
      </c>
      <c r="J99" s="19">
        <f t="shared" si="13"/>
        <v>0</v>
      </c>
      <c r="K99" s="19">
        <f t="shared" si="14"/>
        <v>0</v>
      </c>
    </row>
    <row r="100" spans="1:11" x14ac:dyDescent="0.2">
      <c r="A100" s="22" t="s">
        <v>59</v>
      </c>
      <c r="B100" s="17" t="s">
        <v>60</v>
      </c>
      <c r="C100" s="18">
        <v>337099.18</v>
      </c>
      <c r="D100" s="18">
        <v>7944276</v>
      </c>
      <c r="E100" s="18">
        <v>61167</v>
      </c>
      <c r="F100" s="18">
        <v>97915.38</v>
      </c>
      <c r="G100" s="18">
        <f t="shared" si="10"/>
        <v>-239183.8</v>
      </c>
      <c r="H100" s="18">
        <f t="shared" si="11"/>
        <v>-36748.380000000005</v>
      </c>
      <c r="I100" s="19">
        <f t="shared" si="12"/>
        <v>-70.953539548805779</v>
      </c>
      <c r="J100" s="19">
        <f t="shared" si="13"/>
        <v>160.07876796311737</v>
      </c>
      <c r="K100" s="19">
        <f t="shared" si="14"/>
        <v>1.2325274197422145</v>
      </c>
    </row>
    <row r="101" spans="1:11" x14ac:dyDescent="0.2">
      <c r="A101" s="23" t="s">
        <v>61</v>
      </c>
      <c r="B101" s="17" t="s">
        <v>62</v>
      </c>
      <c r="C101" s="18">
        <v>337099.18</v>
      </c>
      <c r="D101" s="18">
        <v>7944276</v>
      </c>
      <c r="E101" s="18">
        <v>61167</v>
      </c>
      <c r="F101" s="18">
        <v>97915.38</v>
      </c>
      <c r="G101" s="18">
        <f t="shared" si="10"/>
        <v>-239183.8</v>
      </c>
      <c r="H101" s="18">
        <f t="shared" si="11"/>
        <v>-36748.380000000005</v>
      </c>
      <c r="I101" s="19">
        <f t="shared" si="12"/>
        <v>-70.953539548805779</v>
      </c>
      <c r="J101" s="19">
        <f t="shared" si="13"/>
        <v>160.07876796311737</v>
      </c>
      <c r="K101" s="19">
        <f t="shared" si="14"/>
        <v>1.2325274197422145</v>
      </c>
    </row>
    <row r="102" spans="1:11" x14ac:dyDescent="0.2">
      <c r="A102" s="16"/>
      <c r="B102" s="17" t="s">
        <v>63</v>
      </c>
      <c r="C102" s="18">
        <v>16468269.34</v>
      </c>
      <c r="D102" s="18">
        <v>-40243</v>
      </c>
      <c r="E102" s="18">
        <v>0</v>
      </c>
      <c r="F102" s="18">
        <v>20403545.559999999</v>
      </c>
      <c r="G102" s="18">
        <f t="shared" si="10"/>
        <v>3935276.2199999988</v>
      </c>
      <c r="H102" s="18">
        <f t="shared" si="11"/>
        <v>-20403545.559999999</v>
      </c>
      <c r="I102" s="19">
        <f t="shared" si="12"/>
        <v>23.89611281400137</v>
      </c>
      <c r="J102" s="19">
        <f t="shared" si="13"/>
        <v>0</v>
      </c>
      <c r="K102" s="19">
        <f t="shared" si="14"/>
        <v>-50700.856198593538</v>
      </c>
    </row>
    <row r="103" spans="1:11" x14ac:dyDescent="0.2">
      <c r="A103" s="16" t="s">
        <v>64</v>
      </c>
      <c r="B103" s="17" t="s">
        <v>65</v>
      </c>
      <c r="C103" s="18">
        <v>-16468269.34</v>
      </c>
      <c r="D103" s="18">
        <v>40243</v>
      </c>
      <c r="E103" s="18">
        <v>0</v>
      </c>
      <c r="F103" s="18">
        <v>-20403545.559999999</v>
      </c>
      <c r="G103" s="18">
        <f t="shared" si="10"/>
        <v>-3935276.2199999988</v>
      </c>
      <c r="H103" s="18">
        <f t="shared" si="11"/>
        <v>20403545.559999999</v>
      </c>
      <c r="I103" s="19">
        <f t="shared" si="12"/>
        <v>23.89611281400137</v>
      </c>
      <c r="J103" s="19">
        <f t="shared" si="13"/>
        <v>0</v>
      </c>
      <c r="K103" s="19">
        <f t="shared" si="14"/>
        <v>-50700.856198593538</v>
      </c>
    </row>
    <row r="104" spans="1:11" x14ac:dyDescent="0.2">
      <c r="A104" s="22" t="s">
        <v>66</v>
      </c>
      <c r="B104" s="17" t="s">
        <v>67</v>
      </c>
      <c r="C104" s="18">
        <v>-16468269.34</v>
      </c>
      <c r="D104" s="18">
        <v>40243</v>
      </c>
      <c r="E104" s="18">
        <v>0</v>
      </c>
      <c r="F104" s="18">
        <v>-20403545.559999999</v>
      </c>
      <c r="G104" s="18">
        <f t="shared" si="10"/>
        <v>-3935276.2199999988</v>
      </c>
      <c r="H104" s="18">
        <f t="shared" si="11"/>
        <v>20403545.559999999</v>
      </c>
      <c r="I104" s="19">
        <f t="shared" si="12"/>
        <v>23.89611281400137</v>
      </c>
      <c r="J104" s="19">
        <f t="shared" si="13"/>
        <v>0</v>
      </c>
      <c r="K104" s="19">
        <f t="shared" si="14"/>
        <v>-50700.856198593538</v>
      </c>
    </row>
    <row r="105" spans="1:11" ht="25.5" x14ac:dyDescent="0.2">
      <c r="A105" s="23" t="s">
        <v>80</v>
      </c>
      <c r="B105" s="17" t="s">
        <v>81</v>
      </c>
      <c r="C105" s="18">
        <v>0</v>
      </c>
      <c r="D105" s="18">
        <v>40243</v>
      </c>
      <c r="E105" s="18">
        <v>0</v>
      </c>
      <c r="F105" s="18">
        <v>0</v>
      </c>
      <c r="G105" s="18">
        <f t="shared" si="10"/>
        <v>0</v>
      </c>
      <c r="H105" s="18">
        <f t="shared" si="11"/>
        <v>0</v>
      </c>
      <c r="I105" s="19">
        <f t="shared" si="12"/>
        <v>0</v>
      </c>
      <c r="J105" s="19">
        <f t="shared" si="13"/>
        <v>0</v>
      </c>
      <c r="K105" s="19">
        <f t="shared" si="14"/>
        <v>0</v>
      </c>
    </row>
    <row r="106" spans="1:11" ht="25.5" x14ac:dyDescent="0.2">
      <c r="A106" s="39" t="s">
        <v>370</v>
      </c>
      <c r="B106" s="28" t="s">
        <v>371</v>
      </c>
      <c r="C106" s="29"/>
      <c r="D106" s="29"/>
      <c r="E106" s="29"/>
      <c r="F106" s="29"/>
      <c r="G106" s="29"/>
      <c r="H106" s="29"/>
      <c r="I106" s="30"/>
      <c r="J106" s="30"/>
      <c r="K106" s="30"/>
    </row>
    <row r="107" spans="1:11" x14ac:dyDescent="0.2">
      <c r="A107" s="16" t="s">
        <v>25</v>
      </c>
      <c r="B107" s="17" t="s">
        <v>26</v>
      </c>
      <c r="C107" s="18">
        <v>18761432.18</v>
      </c>
      <c r="D107" s="18">
        <v>22990000</v>
      </c>
      <c r="E107" s="18">
        <v>2011290</v>
      </c>
      <c r="F107" s="18">
        <v>22856309.620000001</v>
      </c>
      <c r="G107" s="18">
        <f t="shared" ref="G107:G122" si="15">F107-C107</f>
        <v>4094877.4400000013</v>
      </c>
      <c r="H107" s="18">
        <f t="shared" ref="H107:H122" si="16">E107-F107</f>
        <v>-20845019.620000001</v>
      </c>
      <c r="I107" s="19">
        <f t="shared" ref="I107:I122" si="17">IF(ISERROR(F107/C107),0,F107/C107*100-100)</f>
        <v>21.826038655861296</v>
      </c>
      <c r="J107" s="19">
        <f t="shared" ref="J107:J122" si="18">IF(ISERROR(F107/E107),0,F107/E107*100)</f>
        <v>1136.4005001765036</v>
      </c>
      <c r="K107" s="19">
        <f t="shared" ref="K107:K122" si="19">IF(ISERROR(F107/D107),0,F107/D107*100)</f>
        <v>99.418484645498054</v>
      </c>
    </row>
    <row r="108" spans="1:11" ht="25.5" x14ac:dyDescent="0.2">
      <c r="A108" s="22" t="s">
        <v>27</v>
      </c>
      <c r="B108" s="17" t="s">
        <v>28</v>
      </c>
      <c r="C108" s="18">
        <v>33289.18</v>
      </c>
      <c r="D108" s="18">
        <v>181608</v>
      </c>
      <c r="E108" s="18">
        <v>38700</v>
      </c>
      <c r="F108" s="18">
        <v>47917.62</v>
      </c>
      <c r="G108" s="18">
        <f t="shared" si="15"/>
        <v>14628.440000000002</v>
      </c>
      <c r="H108" s="18">
        <f t="shared" si="16"/>
        <v>-9217.6200000000026</v>
      </c>
      <c r="I108" s="19">
        <f t="shared" si="17"/>
        <v>43.943527596654548</v>
      </c>
      <c r="J108" s="19">
        <f t="shared" si="18"/>
        <v>123.81813953488373</v>
      </c>
      <c r="K108" s="19">
        <f t="shared" si="19"/>
        <v>26.385192282278314</v>
      </c>
    </row>
    <row r="109" spans="1:11" x14ac:dyDescent="0.2">
      <c r="A109" s="22" t="s">
        <v>29</v>
      </c>
      <c r="B109" s="17" t="s">
        <v>30</v>
      </c>
      <c r="C109" s="18">
        <v>18728143</v>
      </c>
      <c r="D109" s="18">
        <v>22808392</v>
      </c>
      <c r="E109" s="18">
        <v>1972590</v>
      </c>
      <c r="F109" s="18">
        <v>22808392</v>
      </c>
      <c r="G109" s="18">
        <f t="shared" si="15"/>
        <v>4080249</v>
      </c>
      <c r="H109" s="18">
        <f t="shared" si="16"/>
        <v>-20835802</v>
      </c>
      <c r="I109" s="19">
        <f t="shared" si="17"/>
        <v>21.78672493049632</v>
      </c>
      <c r="J109" s="19">
        <f t="shared" si="18"/>
        <v>1156.2662286638379</v>
      </c>
      <c r="K109" s="19">
        <f t="shared" si="19"/>
        <v>100</v>
      </c>
    </row>
    <row r="110" spans="1:11" x14ac:dyDescent="0.2">
      <c r="A110" s="23" t="s">
        <v>31</v>
      </c>
      <c r="B110" s="17" t="s">
        <v>32</v>
      </c>
      <c r="C110" s="18">
        <v>18728143</v>
      </c>
      <c r="D110" s="18">
        <v>22808392</v>
      </c>
      <c r="E110" s="18">
        <v>1972590</v>
      </c>
      <c r="F110" s="18">
        <v>22808392</v>
      </c>
      <c r="G110" s="18">
        <f t="shared" si="15"/>
        <v>4080249</v>
      </c>
      <c r="H110" s="18">
        <f t="shared" si="16"/>
        <v>-20835802</v>
      </c>
      <c r="I110" s="19">
        <f t="shared" si="17"/>
        <v>21.78672493049632</v>
      </c>
      <c r="J110" s="19">
        <f t="shared" si="18"/>
        <v>1156.2662286638379</v>
      </c>
      <c r="K110" s="19">
        <f t="shared" si="19"/>
        <v>100</v>
      </c>
    </row>
    <row r="111" spans="1:11" x14ac:dyDescent="0.2">
      <c r="A111" s="16" t="s">
        <v>33</v>
      </c>
      <c r="B111" s="17" t="s">
        <v>34</v>
      </c>
      <c r="C111" s="18">
        <v>2293162.84</v>
      </c>
      <c r="D111" s="18">
        <v>23030243</v>
      </c>
      <c r="E111" s="18">
        <v>2011290</v>
      </c>
      <c r="F111" s="18">
        <v>2452764.06</v>
      </c>
      <c r="G111" s="18">
        <f t="shared" si="15"/>
        <v>159601.2200000002</v>
      </c>
      <c r="H111" s="18">
        <f t="shared" si="16"/>
        <v>-441474.06000000006</v>
      </c>
      <c r="I111" s="19">
        <f t="shared" si="17"/>
        <v>6.9598729412517599</v>
      </c>
      <c r="J111" s="19">
        <f t="shared" si="18"/>
        <v>121.94979639932582</v>
      </c>
      <c r="K111" s="19">
        <f t="shared" si="19"/>
        <v>10.650187494765035</v>
      </c>
    </row>
    <row r="112" spans="1:11" x14ac:dyDescent="0.2">
      <c r="A112" s="22" t="s">
        <v>35</v>
      </c>
      <c r="B112" s="17" t="s">
        <v>36</v>
      </c>
      <c r="C112" s="18">
        <v>1956063.66</v>
      </c>
      <c r="D112" s="18">
        <v>15085967</v>
      </c>
      <c r="E112" s="18">
        <v>1950123</v>
      </c>
      <c r="F112" s="18">
        <v>2354848.6800000002</v>
      </c>
      <c r="G112" s="18">
        <f t="shared" si="15"/>
        <v>398785.02000000025</v>
      </c>
      <c r="H112" s="18">
        <f t="shared" si="16"/>
        <v>-404725.68000000017</v>
      </c>
      <c r="I112" s="19">
        <f t="shared" si="17"/>
        <v>20.38711868917396</v>
      </c>
      <c r="J112" s="19">
        <f t="shared" si="18"/>
        <v>120.75385398767156</v>
      </c>
      <c r="K112" s="19">
        <f t="shared" si="19"/>
        <v>15.609530897157606</v>
      </c>
    </row>
    <row r="113" spans="1:11" x14ac:dyDescent="0.2">
      <c r="A113" s="23" t="s">
        <v>37</v>
      </c>
      <c r="B113" s="17" t="s">
        <v>38</v>
      </c>
      <c r="C113" s="18">
        <v>1956063.66</v>
      </c>
      <c r="D113" s="18">
        <v>15085967</v>
      </c>
      <c r="E113" s="18">
        <v>1950123</v>
      </c>
      <c r="F113" s="18">
        <v>2354848.6800000002</v>
      </c>
      <c r="G113" s="18">
        <f t="shared" si="15"/>
        <v>398785.02000000025</v>
      </c>
      <c r="H113" s="18">
        <f t="shared" si="16"/>
        <v>-404725.68000000017</v>
      </c>
      <c r="I113" s="19">
        <f t="shared" si="17"/>
        <v>20.38711868917396</v>
      </c>
      <c r="J113" s="19">
        <f t="shared" si="18"/>
        <v>120.75385398767156</v>
      </c>
      <c r="K113" s="19">
        <f t="shared" si="19"/>
        <v>15.609530897157606</v>
      </c>
    </row>
    <row r="114" spans="1:11" x14ac:dyDescent="0.2">
      <c r="A114" s="24" t="s">
        <v>39</v>
      </c>
      <c r="B114" s="17" t="s">
        <v>40</v>
      </c>
      <c r="C114" s="18">
        <v>1121325.0900000001</v>
      </c>
      <c r="D114" s="18">
        <v>7244458</v>
      </c>
      <c r="E114" s="18">
        <v>1283657</v>
      </c>
      <c r="F114" s="18">
        <v>1136602.6599999999</v>
      </c>
      <c r="G114" s="18">
        <f t="shared" si="15"/>
        <v>15277.569999999832</v>
      </c>
      <c r="H114" s="18">
        <f t="shared" si="16"/>
        <v>147054.34000000008</v>
      </c>
      <c r="I114" s="19">
        <f t="shared" si="17"/>
        <v>1.3624568054568158</v>
      </c>
      <c r="J114" s="19">
        <f t="shared" si="18"/>
        <v>88.54410952458484</v>
      </c>
      <c r="K114" s="19">
        <f t="shared" si="19"/>
        <v>15.689271164247206</v>
      </c>
    </row>
    <row r="115" spans="1:11" x14ac:dyDescent="0.2">
      <c r="A115" s="24" t="s">
        <v>41</v>
      </c>
      <c r="B115" s="17" t="s">
        <v>42</v>
      </c>
      <c r="C115" s="18">
        <v>834738.57</v>
      </c>
      <c r="D115" s="18">
        <v>7841509</v>
      </c>
      <c r="E115" s="18">
        <v>666466</v>
      </c>
      <c r="F115" s="18">
        <v>1218246.02</v>
      </c>
      <c r="G115" s="18">
        <f t="shared" si="15"/>
        <v>383507.45000000007</v>
      </c>
      <c r="H115" s="18">
        <f t="shared" si="16"/>
        <v>-551780.02</v>
      </c>
      <c r="I115" s="19">
        <f t="shared" si="17"/>
        <v>45.943420345366349</v>
      </c>
      <c r="J115" s="19">
        <f t="shared" si="18"/>
        <v>182.79192336893405</v>
      </c>
      <c r="K115" s="19">
        <f t="shared" si="19"/>
        <v>15.535862038798909</v>
      </c>
    </row>
    <row r="116" spans="1:11" x14ac:dyDescent="0.2">
      <c r="A116" s="25" t="s">
        <v>43</v>
      </c>
      <c r="B116" s="17" t="s">
        <v>44</v>
      </c>
      <c r="C116" s="18">
        <v>1297.3900000000001</v>
      </c>
      <c r="D116" s="18">
        <v>0</v>
      </c>
      <c r="E116" s="18">
        <v>0</v>
      </c>
      <c r="F116" s="18">
        <v>95.59</v>
      </c>
      <c r="G116" s="18">
        <f t="shared" si="15"/>
        <v>-1201.8000000000002</v>
      </c>
      <c r="H116" s="18">
        <f t="shared" si="16"/>
        <v>-95.59</v>
      </c>
      <c r="I116" s="19">
        <f t="shared" si="17"/>
        <v>-92.632130662329757</v>
      </c>
      <c r="J116" s="19">
        <f t="shared" si="18"/>
        <v>0</v>
      </c>
      <c r="K116" s="19">
        <f t="shared" si="19"/>
        <v>0</v>
      </c>
    </row>
    <row r="117" spans="1:11" x14ac:dyDescent="0.2">
      <c r="A117" s="22" t="s">
        <v>59</v>
      </c>
      <c r="B117" s="17" t="s">
        <v>60</v>
      </c>
      <c r="C117" s="18">
        <v>337099.18</v>
      </c>
      <c r="D117" s="18">
        <v>7944276</v>
      </c>
      <c r="E117" s="18">
        <v>61167</v>
      </c>
      <c r="F117" s="18">
        <v>97915.38</v>
      </c>
      <c r="G117" s="18">
        <f t="shared" si="15"/>
        <v>-239183.8</v>
      </c>
      <c r="H117" s="18">
        <f t="shared" si="16"/>
        <v>-36748.380000000005</v>
      </c>
      <c r="I117" s="19">
        <f t="shared" si="17"/>
        <v>-70.953539548805779</v>
      </c>
      <c r="J117" s="19">
        <f t="shared" si="18"/>
        <v>160.07876796311737</v>
      </c>
      <c r="K117" s="19">
        <f t="shared" si="19"/>
        <v>1.2325274197422145</v>
      </c>
    </row>
    <row r="118" spans="1:11" x14ac:dyDescent="0.2">
      <c r="A118" s="23" t="s">
        <v>61</v>
      </c>
      <c r="B118" s="17" t="s">
        <v>62</v>
      </c>
      <c r="C118" s="18">
        <v>337099.18</v>
      </c>
      <c r="D118" s="18">
        <v>7944276</v>
      </c>
      <c r="E118" s="18">
        <v>61167</v>
      </c>
      <c r="F118" s="18">
        <v>97915.38</v>
      </c>
      <c r="G118" s="18">
        <f t="shared" si="15"/>
        <v>-239183.8</v>
      </c>
      <c r="H118" s="18">
        <f t="shared" si="16"/>
        <v>-36748.380000000005</v>
      </c>
      <c r="I118" s="19">
        <f t="shared" si="17"/>
        <v>-70.953539548805779</v>
      </c>
      <c r="J118" s="19">
        <f t="shared" si="18"/>
        <v>160.07876796311737</v>
      </c>
      <c r="K118" s="19">
        <f t="shared" si="19"/>
        <v>1.2325274197422145</v>
      </c>
    </row>
    <row r="119" spans="1:11" x14ac:dyDescent="0.2">
      <c r="A119" s="16"/>
      <c r="B119" s="17" t="s">
        <v>63</v>
      </c>
      <c r="C119" s="18">
        <v>16468269.34</v>
      </c>
      <c r="D119" s="18">
        <v>-40243</v>
      </c>
      <c r="E119" s="18">
        <v>0</v>
      </c>
      <c r="F119" s="18">
        <v>20403545.559999999</v>
      </c>
      <c r="G119" s="18">
        <f t="shared" si="15"/>
        <v>3935276.2199999988</v>
      </c>
      <c r="H119" s="18">
        <f t="shared" si="16"/>
        <v>-20403545.559999999</v>
      </c>
      <c r="I119" s="19">
        <f t="shared" si="17"/>
        <v>23.89611281400137</v>
      </c>
      <c r="J119" s="19">
        <f t="shared" si="18"/>
        <v>0</v>
      </c>
      <c r="K119" s="19">
        <f t="shared" si="19"/>
        <v>-50700.856198593538</v>
      </c>
    </row>
    <row r="120" spans="1:11" x14ac:dyDescent="0.2">
      <c r="A120" s="16" t="s">
        <v>64</v>
      </c>
      <c r="B120" s="17" t="s">
        <v>65</v>
      </c>
      <c r="C120" s="18">
        <v>-16468269.34</v>
      </c>
      <c r="D120" s="18">
        <v>40243</v>
      </c>
      <c r="E120" s="18">
        <v>0</v>
      </c>
      <c r="F120" s="18">
        <v>-20403545.559999999</v>
      </c>
      <c r="G120" s="18">
        <f t="shared" si="15"/>
        <v>-3935276.2199999988</v>
      </c>
      <c r="H120" s="18">
        <f t="shared" si="16"/>
        <v>20403545.559999999</v>
      </c>
      <c r="I120" s="19">
        <f t="shared" si="17"/>
        <v>23.89611281400137</v>
      </c>
      <c r="J120" s="19">
        <f t="shared" si="18"/>
        <v>0</v>
      </c>
      <c r="K120" s="19">
        <f t="shared" si="19"/>
        <v>-50700.856198593538</v>
      </c>
    </row>
    <row r="121" spans="1:11" x14ac:dyDescent="0.2">
      <c r="A121" s="22" t="s">
        <v>66</v>
      </c>
      <c r="B121" s="17" t="s">
        <v>67</v>
      </c>
      <c r="C121" s="18">
        <v>-16468269.34</v>
      </c>
      <c r="D121" s="18">
        <v>40243</v>
      </c>
      <c r="E121" s="18">
        <v>0</v>
      </c>
      <c r="F121" s="18">
        <v>-20403545.559999999</v>
      </c>
      <c r="G121" s="18">
        <f t="shared" si="15"/>
        <v>-3935276.2199999988</v>
      </c>
      <c r="H121" s="18">
        <f t="shared" si="16"/>
        <v>20403545.559999999</v>
      </c>
      <c r="I121" s="19">
        <f t="shared" si="17"/>
        <v>23.89611281400137</v>
      </c>
      <c r="J121" s="19">
        <f t="shared" si="18"/>
        <v>0</v>
      </c>
      <c r="K121" s="19">
        <f t="shared" si="19"/>
        <v>-50700.856198593538</v>
      </c>
    </row>
    <row r="122" spans="1:11" ht="25.5" x14ac:dyDescent="0.2">
      <c r="A122" s="23" t="s">
        <v>80</v>
      </c>
      <c r="B122" s="17" t="s">
        <v>81</v>
      </c>
      <c r="C122" s="18">
        <v>0</v>
      </c>
      <c r="D122" s="18">
        <v>40243</v>
      </c>
      <c r="E122" s="18">
        <v>0</v>
      </c>
      <c r="F122" s="18">
        <v>0</v>
      </c>
      <c r="G122" s="18">
        <f t="shared" si="15"/>
        <v>0</v>
      </c>
      <c r="H122" s="18">
        <f t="shared" si="16"/>
        <v>0</v>
      </c>
      <c r="I122" s="19">
        <f t="shared" si="17"/>
        <v>0</v>
      </c>
      <c r="J122" s="19">
        <f t="shared" si="18"/>
        <v>0</v>
      </c>
      <c r="K122" s="19">
        <f t="shared" si="19"/>
        <v>0</v>
      </c>
    </row>
    <row r="123" spans="1:11" x14ac:dyDescent="0.2">
      <c r="A123" s="27" t="s">
        <v>192</v>
      </c>
      <c r="B123" s="28" t="s">
        <v>372</v>
      </c>
      <c r="C123" s="29"/>
      <c r="D123" s="29"/>
      <c r="E123" s="29"/>
      <c r="F123" s="29"/>
      <c r="G123" s="29"/>
      <c r="H123" s="29"/>
      <c r="I123" s="30"/>
      <c r="J123" s="30"/>
      <c r="K123" s="30"/>
    </row>
    <row r="124" spans="1:11" x14ac:dyDescent="0.2">
      <c r="A124" s="16" t="s">
        <v>25</v>
      </c>
      <c r="B124" s="17" t="s">
        <v>26</v>
      </c>
      <c r="C124" s="18">
        <v>155423176.78999999</v>
      </c>
      <c r="D124" s="18">
        <v>168702988</v>
      </c>
      <c r="E124" s="18">
        <v>36438710</v>
      </c>
      <c r="F124" s="18">
        <v>167508914.03</v>
      </c>
      <c r="G124" s="18">
        <f t="shared" ref="G124:G147" si="20">F124-C124</f>
        <v>12085737.24000001</v>
      </c>
      <c r="H124" s="18">
        <f t="shared" ref="H124:H147" si="21">E124-F124</f>
        <v>-131070204.03</v>
      </c>
      <c r="I124" s="19">
        <f t="shared" ref="I124:I147" si="22">IF(ISERROR(F124/C124),0,F124/C124*100-100)</f>
        <v>7.7760199537869852</v>
      </c>
      <c r="J124" s="19">
        <f t="shared" ref="J124:J147" si="23">IF(ISERROR(F124/E124),0,F124/E124*100)</f>
        <v>459.70045050991104</v>
      </c>
      <c r="K124" s="19">
        <f t="shared" ref="K124:K147" si="24">IF(ISERROR(F124/D124),0,F124/D124*100)</f>
        <v>99.292203425584844</v>
      </c>
    </row>
    <row r="125" spans="1:11" ht="25.5" x14ac:dyDescent="0.2">
      <c r="A125" s="22" t="s">
        <v>27</v>
      </c>
      <c r="B125" s="17" t="s">
        <v>28</v>
      </c>
      <c r="C125" s="18">
        <v>68094.789999999994</v>
      </c>
      <c r="D125" s="18">
        <v>1260130</v>
      </c>
      <c r="E125" s="18">
        <v>133506</v>
      </c>
      <c r="F125" s="18">
        <v>66056.03</v>
      </c>
      <c r="G125" s="18">
        <f t="shared" si="20"/>
        <v>-2038.7599999999948</v>
      </c>
      <c r="H125" s="18">
        <f t="shared" si="21"/>
        <v>67449.97</v>
      </c>
      <c r="I125" s="19">
        <f t="shared" si="22"/>
        <v>-2.9940029185786443</v>
      </c>
      <c r="J125" s="19">
        <f t="shared" si="23"/>
        <v>49.477948556619175</v>
      </c>
      <c r="K125" s="19">
        <f t="shared" si="24"/>
        <v>5.2420012220961327</v>
      </c>
    </row>
    <row r="126" spans="1:11" x14ac:dyDescent="0.2">
      <c r="A126" s="22" t="s">
        <v>29</v>
      </c>
      <c r="B126" s="17" t="s">
        <v>30</v>
      </c>
      <c r="C126" s="18">
        <v>155355082</v>
      </c>
      <c r="D126" s="18">
        <v>167442858</v>
      </c>
      <c r="E126" s="18">
        <v>36305204</v>
      </c>
      <c r="F126" s="18">
        <v>167442858</v>
      </c>
      <c r="G126" s="18">
        <f t="shared" si="20"/>
        <v>12087776</v>
      </c>
      <c r="H126" s="18">
        <f t="shared" si="21"/>
        <v>-131137654</v>
      </c>
      <c r="I126" s="19">
        <f t="shared" si="22"/>
        <v>7.7807406390477638</v>
      </c>
      <c r="J126" s="19">
        <f t="shared" si="23"/>
        <v>461.20897158434923</v>
      </c>
      <c r="K126" s="19">
        <f t="shared" si="24"/>
        <v>100</v>
      </c>
    </row>
    <row r="127" spans="1:11" x14ac:dyDescent="0.2">
      <c r="A127" s="23" t="s">
        <v>31</v>
      </c>
      <c r="B127" s="17" t="s">
        <v>32</v>
      </c>
      <c r="C127" s="18">
        <v>155355082</v>
      </c>
      <c r="D127" s="18">
        <v>167442858</v>
      </c>
      <c r="E127" s="18">
        <v>36305204</v>
      </c>
      <c r="F127" s="18">
        <v>167442858</v>
      </c>
      <c r="G127" s="18">
        <f t="shared" si="20"/>
        <v>12087776</v>
      </c>
      <c r="H127" s="18">
        <f t="shared" si="21"/>
        <v>-131137654</v>
      </c>
      <c r="I127" s="19">
        <f t="shared" si="22"/>
        <v>7.7807406390477638</v>
      </c>
      <c r="J127" s="19">
        <f t="shared" si="23"/>
        <v>461.20897158434923</v>
      </c>
      <c r="K127" s="19">
        <f t="shared" si="24"/>
        <v>100</v>
      </c>
    </row>
    <row r="128" spans="1:11" x14ac:dyDescent="0.2">
      <c r="A128" s="16" t="s">
        <v>33</v>
      </c>
      <c r="B128" s="17" t="s">
        <v>34</v>
      </c>
      <c r="C128" s="18">
        <v>39672007.32</v>
      </c>
      <c r="D128" s="18">
        <v>169517191</v>
      </c>
      <c r="E128" s="18">
        <v>36438710</v>
      </c>
      <c r="F128" s="18">
        <v>40415615.460000001</v>
      </c>
      <c r="G128" s="18">
        <f t="shared" si="20"/>
        <v>743608.1400000006</v>
      </c>
      <c r="H128" s="18">
        <f t="shared" si="21"/>
        <v>-3976905.4600000009</v>
      </c>
      <c r="I128" s="19">
        <f t="shared" si="22"/>
        <v>1.8743900050278484</v>
      </c>
      <c r="J128" s="19">
        <f t="shared" si="23"/>
        <v>110.91395787611582</v>
      </c>
      <c r="K128" s="19">
        <f t="shared" si="24"/>
        <v>23.84160286138767</v>
      </c>
    </row>
    <row r="129" spans="1:11" x14ac:dyDescent="0.2">
      <c r="A129" s="22" t="s">
        <v>35</v>
      </c>
      <c r="B129" s="17" t="s">
        <v>36</v>
      </c>
      <c r="C129" s="18">
        <v>39613943.530000001</v>
      </c>
      <c r="D129" s="18">
        <v>165965324</v>
      </c>
      <c r="E129" s="18">
        <v>36142707</v>
      </c>
      <c r="F129" s="18">
        <v>40137783.100000001</v>
      </c>
      <c r="G129" s="18">
        <f t="shared" si="20"/>
        <v>523839.5700000003</v>
      </c>
      <c r="H129" s="18">
        <f t="shared" si="21"/>
        <v>-3995076.1000000015</v>
      </c>
      <c r="I129" s="19">
        <f t="shared" si="22"/>
        <v>1.322361581101589</v>
      </c>
      <c r="J129" s="19">
        <f t="shared" si="23"/>
        <v>111.05361615553588</v>
      </c>
      <c r="K129" s="19">
        <f t="shared" si="24"/>
        <v>24.184439335050495</v>
      </c>
    </row>
    <row r="130" spans="1:11" x14ac:dyDescent="0.2">
      <c r="A130" s="23" t="s">
        <v>37</v>
      </c>
      <c r="B130" s="17" t="s">
        <v>38</v>
      </c>
      <c r="C130" s="18">
        <v>39033145.740000002</v>
      </c>
      <c r="D130" s="18">
        <v>163328867</v>
      </c>
      <c r="E130" s="18">
        <v>35588929</v>
      </c>
      <c r="F130" s="18">
        <v>39827251.369999997</v>
      </c>
      <c r="G130" s="18">
        <f t="shared" si="20"/>
        <v>794105.62999999523</v>
      </c>
      <c r="H130" s="18">
        <f t="shared" si="21"/>
        <v>-4238322.3699999973</v>
      </c>
      <c r="I130" s="19">
        <f t="shared" si="22"/>
        <v>2.0344392309283421</v>
      </c>
      <c r="J130" s="19">
        <f t="shared" si="23"/>
        <v>111.90910344618688</v>
      </c>
      <c r="K130" s="19">
        <f t="shared" si="24"/>
        <v>24.384698248105767</v>
      </c>
    </row>
    <row r="131" spans="1:11" x14ac:dyDescent="0.2">
      <c r="A131" s="24" t="s">
        <v>39</v>
      </c>
      <c r="B131" s="17" t="s">
        <v>40</v>
      </c>
      <c r="C131" s="18">
        <v>33147057.850000001</v>
      </c>
      <c r="D131" s="18">
        <v>133797470</v>
      </c>
      <c r="E131" s="18">
        <v>30004736</v>
      </c>
      <c r="F131" s="18">
        <v>34588912.759999998</v>
      </c>
      <c r="G131" s="18">
        <f t="shared" si="20"/>
        <v>1441854.9099999964</v>
      </c>
      <c r="H131" s="18">
        <f t="shared" si="21"/>
        <v>-4584176.7599999979</v>
      </c>
      <c r="I131" s="19">
        <f t="shared" si="22"/>
        <v>4.3498729707016679</v>
      </c>
      <c r="J131" s="19">
        <f t="shared" si="23"/>
        <v>115.27817728507925</v>
      </c>
      <c r="K131" s="19">
        <f t="shared" si="24"/>
        <v>25.851694176280017</v>
      </c>
    </row>
    <row r="132" spans="1:11" x14ac:dyDescent="0.2">
      <c r="A132" s="24" t="s">
        <v>41</v>
      </c>
      <c r="B132" s="17" t="s">
        <v>42</v>
      </c>
      <c r="C132" s="18">
        <v>5886087.8899999997</v>
      </c>
      <c r="D132" s="18">
        <v>29531397</v>
      </c>
      <c r="E132" s="18">
        <v>5584193</v>
      </c>
      <c r="F132" s="18">
        <v>5238338.6100000003</v>
      </c>
      <c r="G132" s="18">
        <f t="shared" si="20"/>
        <v>-647749.27999999933</v>
      </c>
      <c r="H132" s="18">
        <f t="shared" si="21"/>
        <v>345854.38999999966</v>
      </c>
      <c r="I132" s="19">
        <f t="shared" si="22"/>
        <v>-11.004750389481515</v>
      </c>
      <c r="J132" s="19">
        <f t="shared" si="23"/>
        <v>93.806546621866403</v>
      </c>
      <c r="K132" s="19">
        <f t="shared" si="24"/>
        <v>17.738201176192241</v>
      </c>
    </row>
    <row r="133" spans="1:11" x14ac:dyDescent="0.2">
      <c r="A133" s="25" t="s">
        <v>43</v>
      </c>
      <c r="B133" s="17" t="s">
        <v>44</v>
      </c>
      <c r="C133" s="18">
        <v>5456.05</v>
      </c>
      <c r="D133" s="18">
        <v>0</v>
      </c>
      <c r="E133" s="18">
        <v>0</v>
      </c>
      <c r="F133" s="18">
        <v>15680.51</v>
      </c>
      <c r="G133" s="18">
        <f t="shared" si="20"/>
        <v>10224.459999999999</v>
      </c>
      <c r="H133" s="18">
        <f t="shared" si="21"/>
        <v>-15680.51</v>
      </c>
      <c r="I133" s="19">
        <f t="shared" si="22"/>
        <v>187.39674306503787</v>
      </c>
      <c r="J133" s="19">
        <f t="shared" si="23"/>
        <v>0</v>
      </c>
      <c r="K133" s="19">
        <f t="shared" si="24"/>
        <v>0</v>
      </c>
    </row>
    <row r="134" spans="1:11" x14ac:dyDescent="0.2">
      <c r="A134" s="23" t="s">
        <v>45</v>
      </c>
      <c r="B134" s="17" t="s">
        <v>46</v>
      </c>
      <c r="C134" s="18">
        <v>505283.19</v>
      </c>
      <c r="D134" s="18">
        <v>1635701</v>
      </c>
      <c r="E134" s="18">
        <v>392742</v>
      </c>
      <c r="F134" s="18">
        <v>183256.15</v>
      </c>
      <c r="G134" s="18">
        <f t="shared" si="20"/>
        <v>-322027.04000000004</v>
      </c>
      <c r="H134" s="18">
        <f t="shared" si="21"/>
        <v>209485.85</v>
      </c>
      <c r="I134" s="19">
        <f t="shared" si="22"/>
        <v>-63.73199155903049</v>
      </c>
      <c r="J134" s="19">
        <f t="shared" si="23"/>
        <v>46.660695825758388</v>
      </c>
      <c r="K134" s="19">
        <f t="shared" si="24"/>
        <v>11.20352374914486</v>
      </c>
    </row>
    <row r="135" spans="1:11" x14ac:dyDescent="0.2">
      <c r="A135" s="24" t="s">
        <v>47</v>
      </c>
      <c r="B135" s="17" t="s">
        <v>48</v>
      </c>
      <c r="C135" s="18">
        <v>493210.93</v>
      </c>
      <c r="D135" s="18">
        <v>1593701</v>
      </c>
      <c r="E135" s="18">
        <v>382242</v>
      </c>
      <c r="F135" s="18">
        <v>169769.87</v>
      </c>
      <c r="G135" s="18">
        <f t="shared" si="20"/>
        <v>-323441.06</v>
      </c>
      <c r="H135" s="18">
        <f t="shared" si="21"/>
        <v>212472.13</v>
      </c>
      <c r="I135" s="19">
        <f t="shared" si="22"/>
        <v>-65.578648064429558</v>
      </c>
      <c r="J135" s="19">
        <f t="shared" si="23"/>
        <v>44.414237577241643</v>
      </c>
      <c r="K135" s="19">
        <f t="shared" si="24"/>
        <v>10.652554651092018</v>
      </c>
    </row>
    <row r="136" spans="1:11" x14ac:dyDescent="0.2">
      <c r="A136" s="24" t="s">
        <v>49</v>
      </c>
      <c r="B136" s="17" t="s">
        <v>50</v>
      </c>
      <c r="C136" s="18">
        <v>12072.26</v>
      </c>
      <c r="D136" s="18">
        <v>42000</v>
      </c>
      <c r="E136" s="18">
        <v>10500</v>
      </c>
      <c r="F136" s="18">
        <v>13486.28</v>
      </c>
      <c r="G136" s="18">
        <f t="shared" si="20"/>
        <v>1414.0200000000004</v>
      </c>
      <c r="H136" s="18">
        <f t="shared" si="21"/>
        <v>-2986.2800000000007</v>
      </c>
      <c r="I136" s="19">
        <f t="shared" si="22"/>
        <v>11.712968408566411</v>
      </c>
      <c r="J136" s="19">
        <f t="shared" si="23"/>
        <v>128.4407619047619</v>
      </c>
      <c r="K136" s="19">
        <f t="shared" si="24"/>
        <v>32.110190476190475</v>
      </c>
    </row>
    <row r="137" spans="1:11" ht="25.5" x14ac:dyDescent="0.2">
      <c r="A137" s="23" t="s">
        <v>74</v>
      </c>
      <c r="B137" s="17" t="s">
        <v>75</v>
      </c>
      <c r="C137" s="18">
        <v>17853</v>
      </c>
      <c r="D137" s="18">
        <v>61430</v>
      </c>
      <c r="E137" s="18">
        <v>17500</v>
      </c>
      <c r="F137" s="18">
        <v>21769</v>
      </c>
      <c r="G137" s="18">
        <f t="shared" si="20"/>
        <v>3916</v>
      </c>
      <c r="H137" s="18">
        <f t="shared" si="21"/>
        <v>-4269</v>
      </c>
      <c r="I137" s="19">
        <f t="shared" si="22"/>
        <v>21.934688847812694</v>
      </c>
      <c r="J137" s="19">
        <f t="shared" si="23"/>
        <v>124.39428571428573</v>
      </c>
      <c r="K137" s="19">
        <f t="shared" si="24"/>
        <v>35.437082858538169</v>
      </c>
    </row>
    <row r="138" spans="1:11" x14ac:dyDescent="0.2">
      <c r="A138" s="24" t="s">
        <v>76</v>
      </c>
      <c r="B138" s="17" t="s">
        <v>77</v>
      </c>
      <c r="C138" s="18">
        <v>17853</v>
      </c>
      <c r="D138" s="18">
        <v>61430</v>
      </c>
      <c r="E138" s="18">
        <v>17500</v>
      </c>
      <c r="F138" s="18">
        <v>21769</v>
      </c>
      <c r="G138" s="18">
        <f t="shared" si="20"/>
        <v>3916</v>
      </c>
      <c r="H138" s="18">
        <f t="shared" si="21"/>
        <v>-4269</v>
      </c>
      <c r="I138" s="19">
        <f t="shared" si="22"/>
        <v>21.934688847812694</v>
      </c>
      <c r="J138" s="19">
        <f t="shared" si="23"/>
        <v>124.39428571428573</v>
      </c>
      <c r="K138" s="19">
        <f t="shared" si="24"/>
        <v>35.437082858538169</v>
      </c>
    </row>
    <row r="139" spans="1:11" ht="25.5" x14ac:dyDescent="0.2">
      <c r="A139" s="23" t="s">
        <v>51</v>
      </c>
      <c r="B139" s="17" t="s">
        <v>52</v>
      </c>
      <c r="C139" s="18">
        <v>57661.599999999999</v>
      </c>
      <c r="D139" s="18">
        <v>939326</v>
      </c>
      <c r="E139" s="18">
        <v>143536</v>
      </c>
      <c r="F139" s="18">
        <v>105506.58</v>
      </c>
      <c r="G139" s="18">
        <f t="shared" si="20"/>
        <v>47844.98</v>
      </c>
      <c r="H139" s="18">
        <f t="shared" si="21"/>
        <v>38029.42</v>
      </c>
      <c r="I139" s="19">
        <f t="shared" si="22"/>
        <v>82.975463740166788</v>
      </c>
      <c r="J139" s="19">
        <f t="shared" si="23"/>
        <v>73.50530877271207</v>
      </c>
      <c r="K139" s="19">
        <f t="shared" si="24"/>
        <v>11.232157951552496</v>
      </c>
    </row>
    <row r="140" spans="1:11" ht="25.5" x14ac:dyDescent="0.2">
      <c r="A140" s="24" t="s">
        <v>156</v>
      </c>
      <c r="B140" s="17" t="s">
        <v>157</v>
      </c>
      <c r="C140" s="18">
        <v>57661.599999999999</v>
      </c>
      <c r="D140" s="18">
        <v>939326</v>
      </c>
      <c r="E140" s="18">
        <v>143536</v>
      </c>
      <c r="F140" s="18">
        <v>105506.58</v>
      </c>
      <c r="G140" s="18">
        <f t="shared" si="20"/>
        <v>47844.98</v>
      </c>
      <c r="H140" s="18">
        <f t="shared" si="21"/>
        <v>38029.42</v>
      </c>
      <c r="I140" s="19">
        <f t="shared" si="22"/>
        <v>82.975463740166788</v>
      </c>
      <c r="J140" s="19">
        <f t="shared" si="23"/>
        <v>73.50530877271207</v>
      </c>
      <c r="K140" s="19">
        <f t="shared" si="24"/>
        <v>11.232157951552496</v>
      </c>
    </row>
    <row r="141" spans="1:11" ht="38.25" x14ac:dyDescent="0.2">
      <c r="A141" s="25" t="s">
        <v>180</v>
      </c>
      <c r="B141" s="17" t="s">
        <v>181</v>
      </c>
      <c r="C141" s="18">
        <v>57661.599999999999</v>
      </c>
      <c r="D141" s="18">
        <v>939326</v>
      </c>
      <c r="E141" s="18">
        <v>143536</v>
      </c>
      <c r="F141" s="18">
        <v>105506.58</v>
      </c>
      <c r="G141" s="18">
        <f t="shared" si="20"/>
        <v>47844.98</v>
      </c>
      <c r="H141" s="18">
        <f t="shared" si="21"/>
        <v>38029.42</v>
      </c>
      <c r="I141" s="19">
        <f t="shared" si="22"/>
        <v>82.975463740166788</v>
      </c>
      <c r="J141" s="19">
        <f t="shared" si="23"/>
        <v>73.50530877271207</v>
      </c>
      <c r="K141" s="19">
        <f t="shared" si="24"/>
        <v>11.232157951552496</v>
      </c>
    </row>
    <row r="142" spans="1:11" x14ac:dyDescent="0.2">
      <c r="A142" s="22" t="s">
        <v>59</v>
      </c>
      <c r="B142" s="17" t="s">
        <v>60</v>
      </c>
      <c r="C142" s="18">
        <v>58063.79</v>
      </c>
      <c r="D142" s="18">
        <v>3551867</v>
      </c>
      <c r="E142" s="18">
        <v>296003</v>
      </c>
      <c r="F142" s="18">
        <v>277832.36</v>
      </c>
      <c r="G142" s="18">
        <f t="shared" si="20"/>
        <v>219768.56999999998</v>
      </c>
      <c r="H142" s="18">
        <f t="shared" si="21"/>
        <v>18170.640000000014</v>
      </c>
      <c r="I142" s="19">
        <f t="shared" si="22"/>
        <v>378.49504829085384</v>
      </c>
      <c r="J142" s="19">
        <f t="shared" si="23"/>
        <v>93.861332486495058</v>
      </c>
      <c r="K142" s="19">
        <f t="shared" si="24"/>
        <v>7.8221498721658209</v>
      </c>
    </row>
    <row r="143" spans="1:11" x14ac:dyDescent="0.2">
      <c r="A143" s="23" t="s">
        <v>61</v>
      </c>
      <c r="B143" s="17" t="s">
        <v>62</v>
      </c>
      <c r="C143" s="18">
        <v>58063.79</v>
      </c>
      <c r="D143" s="18">
        <v>3551867</v>
      </c>
      <c r="E143" s="18">
        <v>296003</v>
      </c>
      <c r="F143" s="18">
        <v>277832.36</v>
      </c>
      <c r="G143" s="18">
        <f t="shared" si="20"/>
        <v>219768.56999999998</v>
      </c>
      <c r="H143" s="18">
        <f t="shared" si="21"/>
        <v>18170.640000000014</v>
      </c>
      <c r="I143" s="19">
        <f t="shared" si="22"/>
        <v>378.49504829085384</v>
      </c>
      <c r="J143" s="19">
        <f t="shared" si="23"/>
        <v>93.861332486495058</v>
      </c>
      <c r="K143" s="19">
        <f t="shared" si="24"/>
        <v>7.8221498721658209</v>
      </c>
    </row>
    <row r="144" spans="1:11" x14ac:dyDescent="0.2">
      <c r="A144" s="16"/>
      <c r="B144" s="17" t="s">
        <v>63</v>
      </c>
      <c r="C144" s="18">
        <v>115751169.47</v>
      </c>
      <c r="D144" s="18">
        <v>-814203</v>
      </c>
      <c r="E144" s="18">
        <v>0</v>
      </c>
      <c r="F144" s="18">
        <v>127093298.56999999</v>
      </c>
      <c r="G144" s="18">
        <f t="shared" si="20"/>
        <v>11342129.099999994</v>
      </c>
      <c r="H144" s="18">
        <f t="shared" si="21"/>
        <v>-127093298.56999999</v>
      </c>
      <c r="I144" s="19">
        <f t="shared" si="22"/>
        <v>9.7987166366725944</v>
      </c>
      <c r="J144" s="19">
        <f t="shared" si="23"/>
        <v>0</v>
      </c>
      <c r="K144" s="19">
        <f t="shared" si="24"/>
        <v>-15609.534547281206</v>
      </c>
    </row>
    <row r="145" spans="1:11" x14ac:dyDescent="0.2">
      <c r="A145" s="16" t="s">
        <v>64</v>
      </c>
      <c r="B145" s="17" t="s">
        <v>65</v>
      </c>
      <c r="C145" s="18">
        <v>-115751169.47</v>
      </c>
      <c r="D145" s="18">
        <v>814203</v>
      </c>
      <c r="E145" s="18">
        <v>0</v>
      </c>
      <c r="F145" s="18">
        <v>-127093298.56999999</v>
      </c>
      <c r="G145" s="18">
        <f t="shared" si="20"/>
        <v>-11342129.099999994</v>
      </c>
      <c r="H145" s="18">
        <f t="shared" si="21"/>
        <v>127093298.56999999</v>
      </c>
      <c r="I145" s="19">
        <f t="shared" si="22"/>
        <v>9.7987166366725944</v>
      </c>
      <c r="J145" s="19">
        <f t="shared" si="23"/>
        <v>0</v>
      </c>
      <c r="K145" s="19">
        <f t="shared" si="24"/>
        <v>-15609.534547281206</v>
      </c>
    </row>
    <row r="146" spans="1:11" x14ac:dyDescent="0.2">
      <c r="A146" s="22" t="s">
        <v>66</v>
      </c>
      <c r="B146" s="17" t="s">
        <v>67</v>
      </c>
      <c r="C146" s="18">
        <v>-115751169.47</v>
      </c>
      <c r="D146" s="18">
        <v>814203</v>
      </c>
      <c r="E146" s="18">
        <v>0</v>
      </c>
      <c r="F146" s="18">
        <v>-127093298.56999999</v>
      </c>
      <c r="G146" s="18">
        <f t="shared" si="20"/>
        <v>-11342129.099999994</v>
      </c>
      <c r="H146" s="18">
        <f t="shared" si="21"/>
        <v>127093298.56999999</v>
      </c>
      <c r="I146" s="19">
        <f t="shared" si="22"/>
        <v>9.7987166366725944</v>
      </c>
      <c r="J146" s="19">
        <f t="shared" si="23"/>
        <v>0</v>
      </c>
      <c r="K146" s="19">
        <f t="shared" si="24"/>
        <v>-15609.534547281206</v>
      </c>
    </row>
    <row r="147" spans="1:11" ht="25.5" x14ac:dyDescent="0.2">
      <c r="A147" s="23" t="s">
        <v>80</v>
      </c>
      <c r="B147" s="17" t="s">
        <v>81</v>
      </c>
      <c r="C147" s="18">
        <v>-552846.4</v>
      </c>
      <c r="D147" s="18">
        <v>814203</v>
      </c>
      <c r="E147" s="18">
        <v>0</v>
      </c>
      <c r="F147" s="18">
        <v>-814201</v>
      </c>
      <c r="G147" s="18">
        <f t="shared" si="20"/>
        <v>-261354.59999999998</v>
      </c>
      <c r="H147" s="18">
        <f t="shared" si="21"/>
        <v>814201</v>
      </c>
      <c r="I147" s="19">
        <f t="shared" si="22"/>
        <v>47.274360473361128</v>
      </c>
      <c r="J147" s="19">
        <f t="shared" si="23"/>
        <v>0</v>
      </c>
      <c r="K147" s="19">
        <f t="shared" si="24"/>
        <v>-99.99975436101316</v>
      </c>
    </row>
    <row r="148" spans="1:11" x14ac:dyDescent="0.2">
      <c r="A148" s="39" t="s">
        <v>373</v>
      </c>
      <c r="B148" s="28" t="s">
        <v>374</v>
      </c>
      <c r="C148" s="29"/>
      <c r="D148" s="29"/>
      <c r="E148" s="29"/>
      <c r="F148" s="29"/>
      <c r="G148" s="29"/>
      <c r="H148" s="29"/>
      <c r="I148" s="30"/>
      <c r="J148" s="30"/>
      <c r="K148" s="30"/>
    </row>
    <row r="149" spans="1:11" x14ac:dyDescent="0.2">
      <c r="A149" s="16" t="s">
        <v>25</v>
      </c>
      <c r="B149" s="17" t="s">
        <v>26</v>
      </c>
      <c r="C149" s="18">
        <v>155423176.78999999</v>
      </c>
      <c r="D149" s="18">
        <v>168702988</v>
      </c>
      <c r="E149" s="18">
        <v>36438710</v>
      </c>
      <c r="F149" s="18">
        <v>167508914.03</v>
      </c>
      <c r="G149" s="18">
        <f t="shared" ref="G149:G172" si="25">F149-C149</f>
        <v>12085737.24000001</v>
      </c>
      <c r="H149" s="18">
        <f t="shared" ref="H149:H172" si="26">E149-F149</f>
        <v>-131070204.03</v>
      </c>
      <c r="I149" s="19">
        <f t="shared" ref="I149:I172" si="27">IF(ISERROR(F149/C149),0,F149/C149*100-100)</f>
        <v>7.7760199537869852</v>
      </c>
      <c r="J149" s="19">
        <f t="shared" ref="J149:J172" si="28">IF(ISERROR(F149/E149),0,F149/E149*100)</f>
        <v>459.70045050991104</v>
      </c>
      <c r="K149" s="19">
        <f t="shared" ref="K149:K172" si="29">IF(ISERROR(F149/D149),0,F149/D149*100)</f>
        <v>99.292203425584844</v>
      </c>
    </row>
    <row r="150" spans="1:11" ht="25.5" x14ac:dyDescent="0.2">
      <c r="A150" s="22" t="s">
        <v>27</v>
      </c>
      <c r="B150" s="17" t="s">
        <v>28</v>
      </c>
      <c r="C150" s="18">
        <v>68094.789999999994</v>
      </c>
      <c r="D150" s="18">
        <v>1260130</v>
      </c>
      <c r="E150" s="18">
        <v>133506</v>
      </c>
      <c r="F150" s="18">
        <v>66056.03</v>
      </c>
      <c r="G150" s="18">
        <f t="shared" si="25"/>
        <v>-2038.7599999999948</v>
      </c>
      <c r="H150" s="18">
        <f t="shared" si="26"/>
        <v>67449.97</v>
      </c>
      <c r="I150" s="19">
        <f t="shared" si="27"/>
        <v>-2.9940029185786443</v>
      </c>
      <c r="J150" s="19">
        <f t="shared" si="28"/>
        <v>49.477948556619175</v>
      </c>
      <c r="K150" s="19">
        <f t="shared" si="29"/>
        <v>5.2420012220961327</v>
      </c>
    </row>
    <row r="151" spans="1:11" x14ac:dyDescent="0.2">
      <c r="A151" s="22" t="s">
        <v>29</v>
      </c>
      <c r="B151" s="17" t="s">
        <v>30</v>
      </c>
      <c r="C151" s="18">
        <v>155355082</v>
      </c>
      <c r="D151" s="18">
        <v>167442858</v>
      </c>
      <c r="E151" s="18">
        <v>36305204</v>
      </c>
      <c r="F151" s="18">
        <v>167442858</v>
      </c>
      <c r="G151" s="18">
        <f t="shared" si="25"/>
        <v>12087776</v>
      </c>
      <c r="H151" s="18">
        <f t="shared" si="26"/>
        <v>-131137654</v>
      </c>
      <c r="I151" s="19">
        <f t="shared" si="27"/>
        <v>7.7807406390477638</v>
      </c>
      <c r="J151" s="19">
        <f t="shared" si="28"/>
        <v>461.20897158434923</v>
      </c>
      <c r="K151" s="19">
        <f t="shared" si="29"/>
        <v>100</v>
      </c>
    </row>
    <row r="152" spans="1:11" x14ac:dyDescent="0.2">
      <c r="A152" s="23" t="s">
        <v>31</v>
      </c>
      <c r="B152" s="17" t="s">
        <v>32</v>
      </c>
      <c r="C152" s="18">
        <v>155355082</v>
      </c>
      <c r="D152" s="18">
        <v>167442858</v>
      </c>
      <c r="E152" s="18">
        <v>36305204</v>
      </c>
      <c r="F152" s="18">
        <v>167442858</v>
      </c>
      <c r="G152" s="18">
        <f t="shared" si="25"/>
        <v>12087776</v>
      </c>
      <c r="H152" s="18">
        <f t="shared" si="26"/>
        <v>-131137654</v>
      </c>
      <c r="I152" s="19">
        <f t="shared" si="27"/>
        <v>7.7807406390477638</v>
      </c>
      <c r="J152" s="19">
        <f t="shared" si="28"/>
        <v>461.20897158434923</v>
      </c>
      <c r="K152" s="19">
        <f t="shared" si="29"/>
        <v>100</v>
      </c>
    </row>
    <row r="153" spans="1:11" x14ac:dyDescent="0.2">
      <c r="A153" s="16" t="s">
        <v>33</v>
      </c>
      <c r="B153" s="17" t="s">
        <v>34</v>
      </c>
      <c r="C153" s="18">
        <v>39672007.32</v>
      </c>
      <c r="D153" s="18">
        <v>169517191</v>
      </c>
      <c r="E153" s="18">
        <v>36438710</v>
      </c>
      <c r="F153" s="18">
        <v>40415615.460000001</v>
      </c>
      <c r="G153" s="18">
        <f t="shared" si="25"/>
        <v>743608.1400000006</v>
      </c>
      <c r="H153" s="18">
        <f t="shared" si="26"/>
        <v>-3976905.4600000009</v>
      </c>
      <c r="I153" s="19">
        <f t="shared" si="27"/>
        <v>1.8743900050278484</v>
      </c>
      <c r="J153" s="19">
        <f t="shared" si="28"/>
        <v>110.91395787611582</v>
      </c>
      <c r="K153" s="19">
        <f t="shared" si="29"/>
        <v>23.84160286138767</v>
      </c>
    </row>
    <row r="154" spans="1:11" x14ac:dyDescent="0.2">
      <c r="A154" s="22" t="s">
        <v>35</v>
      </c>
      <c r="B154" s="17" t="s">
        <v>36</v>
      </c>
      <c r="C154" s="18">
        <v>39613943.530000001</v>
      </c>
      <c r="D154" s="18">
        <v>165965324</v>
      </c>
      <c r="E154" s="18">
        <v>36142707</v>
      </c>
      <c r="F154" s="18">
        <v>40137783.100000001</v>
      </c>
      <c r="G154" s="18">
        <f t="shared" si="25"/>
        <v>523839.5700000003</v>
      </c>
      <c r="H154" s="18">
        <f t="shared" si="26"/>
        <v>-3995076.1000000015</v>
      </c>
      <c r="I154" s="19">
        <f t="shared" si="27"/>
        <v>1.322361581101589</v>
      </c>
      <c r="J154" s="19">
        <f t="shared" si="28"/>
        <v>111.05361615553588</v>
      </c>
      <c r="K154" s="19">
        <f t="shared" si="29"/>
        <v>24.184439335050495</v>
      </c>
    </row>
    <row r="155" spans="1:11" x14ac:dyDescent="0.2">
      <c r="A155" s="23" t="s">
        <v>37</v>
      </c>
      <c r="B155" s="17" t="s">
        <v>38</v>
      </c>
      <c r="C155" s="18">
        <v>39033145.740000002</v>
      </c>
      <c r="D155" s="18">
        <v>163328867</v>
      </c>
      <c r="E155" s="18">
        <v>35588929</v>
      </c>
      <c r="F155" s="18">
        <v>39827251.369999997</v>
      </c>
      <c r="G155" s="18">
        <f t="shared" si="25"/>
        <v>794105.62999999523</v>
      </c>
      <c r="H155" s="18">
        <f t="shared" si="26"/>
        <v>-4238322.3699999973</v>
      </c>
      <c r="I155" s="19">
        <f t="shared" si="27"/>
        <v>2.0344392309283421</v>
      </c>
      <c r="J155" s="19">
        <f t="shared" si="28"/>
        <v>111.90910344618688</v>
      </c>
      <c r="K155" s="19">
        <f t="shared" si="29"/>
        <v>24.384698248105767</v>
      </c>
    </row>
    <row r="156" spans="1:11" x14ac:dyDescent="0.2">
      <c r="A156" s="24" t="s">
        <v>39</v>
      </c>
      <c r="B156" s="17" t="s">
        <v>40</v>
      </c>
      <c r="C156" s="18">
        <v>33147057.850000001</v>
      </c>
      <c r="D156" s="18">
        <v>133797470</v>
      </c>
      <c r="E156" s="18">
        <v>30004736</v>
      </c>
      <c r="F156" s="18">
        <v>34588912.759999998</v>
      </c>
      <c r="G156" s="18">
        <f t="shared" si="25"/>
        <v>1441854.9099999964</v>
      </c>
      <c r="H156" s="18">
        <f t="shared" si="26"/>
        <v>-4584176.7599999979</v>
      </c>
      <c r="I156" s="19">
        <f t="shared" si="27"/>
        <v>4.3498729707016679</v>
      </c>
      <c r="J156" s="19">
        <f t="shared" si="28"/>
        <v>115.27817728507925</v>
      </c>
      <c r="K156" s="19">
        <f t="shared" si="29"/>
        <v>25.851694176280017</v>
      </c>
    </row>
    <row r="157" spans="1:11" x14ac:dyDescent="0.2">
      <c r="A157" s="24" t="s">
        <v>41</v>
      </c>
      <c r="B157" s="17" t="s">
        <v>42</v>
      </c>
      <c r="C157" s="18">
        <v>5886087.8899999997</v>
      </c>
      <c r="D157" s="18">
        <v>29531397</v>
      </c>
      <c r="E157" s="18">
        <v>5584193</v>
      </c>
      <c r="F157" s="18">
        <v>5238338.6100000003</v>
      </c>
      <c r="G157" s="18">
        <f t="shared" si="25"/>
        <v>-647749.27999999933</v>
      </c>
      <c r="H157" s="18">
        <f t="shared" si="26"/>
        <v>345854.38999999966</v>
      </c>
      <c r="I157" s="19">
        <f t="shared" si="27"/>
        <v>-11.004750389481515</v>
      </c>
      <c r="J157" s="19">
        <f t="shared" si="28"/>
        <v>93.806546621866403</v>
      </c>
      <c r="K157" s="19">
        <f t="shared" si="29"/>
        <v>17.738201176192241</v>
      </c>
    </row>
    <row r="158" spans="1:11" x14ac:dyDescent="0.2">
      <c r="A158" s="25" t="s">
        <v>43</v>
      </c>
      <c r="B158" s="17" t="s">
        <v>44</v>
      </c>
      <c r="C158" s="18">
        <v>5456.05</v>
      </c>
      <c r="D158" s="18">
        <v>0</v>
      </c>
      <c r="E158" s="18">
        <v>0</v>
      </c>
      <c r="F158" s="18">
        <v>15680.51</v>
      </c>
      <c r="G158" s="18">
        <f t="shared" si="25"/>
        <v>10224.459999999999</v>
      </c>
      <c r="H158" s="18">
        <f t="shared" si="26"/>
        <v>-15680.51</v>
      </c>
      <c r="I158" s="19">
        <f t="shared" si="27"/>
        <v>187.39674306503787</v>
      </c>
      <c r="J158" s="19">
        <f t="shared" si="28"/>
        <v>0</v>
      </c>
      <c r="K158" s="19">
        <f t="shared" si="29"/>
        <v>0</v>
      </c>
    </row>
    <row r="159" spans="1:11" x14ac:dyDescent="0.2">
      <c r="A159" s="23" t="s">
        <v>45</v>
      </c>
      <c r="B159" s="17" t="s">
        <v>46</v>
      </c>
      <c r="C159" s="18">
        <v>505283.19</v>
      </c>
      <c r="D159" s="18">
        <v>1635701</v>
      </c>
      <c r="E159" s="18">
        <v>392742</v>
      </c>
      <c r="F159" s="18">
        <v>183256.15</v>
      </c>
      <c r="G159" s="18">
        <f t="shared" si="25"/>
        <v>-322027.04000000004</v>
      </c>
      <c r="H159" s="18">
        <f t="shared" si="26"/>
        <v>209485.85</v>
      </c>
      <c r="I159" s="19">
        <f t="shared" si="27"/>
        <v>-63.73199155903049</v>
      </c>
      <c r="J159" s="19">
        <f t="shared" si="28"/>
        <v>46.660695825758388</v>
      </c>
      <c r="K159" s="19">
        <f t="shared" si="29"/>
        <v>11.20352374914486</v>
      </c>
    </row>
    <row r="160" spans="1:11" x14ac:dyDescent="0.2">
      <c r="A160" s="24" t="s">
        <v>47</v>
      </c>
      <c r="B160" s="17" t="s">
        <v>48</v>
      </c>
      <c r="C160" s="18">
        <v>493210.93</v>
      </c>
      <c r="D160" s="18">
        <v>1593701</v>
      </c>
      <c r="E160" s="18">
        <v>382242</v>
      </c>
      <c r="F160" s="18">
        <v>169769.87</v>
      </c>
      <c r="G160" s="18">
        <f t="shared" si="25"/>
        <v>-323441.06</v>
      </c>
      <c r="H160" s="18">
        <f t="shared" si="26"/>
        <v>212472.13</v>
      </c>
      <c r="I160" s="19">
        <f t="shared" si="27"/>
        <v>-65.578648064429558</v>
      </c>
      <c r="J160" s="19">
        <f t="shared" si="28"/>
        <v>44.414237577241643</v>
      </c>
      <c r="K160" s="19">
        <f t="shared" si="29"/>
        <v>10.652554651092018</v>
      </c>
    </row>
    <row r="161" spans="1:11" x14ac:dyDescent="0.2">
      <c r="A161" s="24" t="s">
        <v>49</v>
      </c>
      <c r="B161" s="17" t="s">
        <v>50</v>
      </c>
      <c r="C161" s="18">
        <v>12072.26</v>
      </c>
      <c r="D161" s="18">
        <v>42000</v>
      </c>
      <c r="E161" s="18">
        <v>10500</v>
      </c>
      <c r="F161" s="18">
        <v>13486.28</v>
      </c>
      <c r="G161" s="18">
        <f t="shared" si="25"/>
        <v>1414.0200000000004</v>
      </c>
      <c r="H161" s="18">
        <f t="shared" si="26"/>
        <v>-2986.2800000000007</v>
      </c>
      <c r="I161" s="19">
        <f t="shared" si="27"/>
        <v>11.712968408566411</v>
      </c>
      <c r="J161" s="19">
        <f t="shared" si="28"/>
        <v>128.4407619047619</v>
      </c>
      <c r="K161" s="19">
        <f t="shared" si="29"/>
        <v>32.110190476190475</v>
      </c>
    </row>
    <row r="162" spans="1:11" ht="25.5" x14ac:dyDescent="0.2">
      <c r="A162" s="23" t="s">
        <v>74</v>
      </c>
      <c r="B162" s="17" t="s">
        <v>75</v>
      </c>
      <c r="C162" s="18">
        <v>17853</v>
      </c>
      <c r="D162" s="18">
        <v>61430</v>
      </c>
      <c r="E162" s="18">
        <v>17500</v>
      </c>
      <c r="F162" s="18">
        <v>21769</v>
      </c>
      <c r="G162" s="18">
        <f t="shared" si="25"/>
        <v>3916</v>
      </c>
      <c r="H162" s="18">
        <f t="shared" si="26"/>
        <v>-4269</v>
      </c>
      <c r="I162" s="19">
        <f t="shared" si="27"/>
        <v>21.934688847812694</v>
      </c>
      <c r="J162" s="19">
        <f t="shared" si="28"/>
        <v>124.39428571428573</v>
      </c>
      <c r="K162" s="19">
        <f t="shared" si="29"/>
        <v>35.437082858538169</v>
      </c>
    </row>
    <row r="163" spans="1:11" x14ac:dyDescent="0.2">
      <c r="A163" s="24" t="s">
        <v>76</v>
      </c>
      <c r="B163" s="17" t="s">
        <v>77</v>
      </c>
      <c r="C163" s="18">
        <v>17853</v>
      </c>
      <c r="D163" s="18">
        <v>61430</v>
      </c>
      <c r="E163" s="18">
        <v>17500</v>
      </c>
      <c r="F163" s="18">
        <v>21769</v>
      </c>
      <c r="G163" s="18">
        <f t="shared" si="25"/>
        <v>3916</v>
      </c>
      <c r="H163" s="18">
        <f t="shared" si="26"/>
        <v>-4269</v>
      </c>
      <c r="I163" s="19">
        <f t="shared" si="27"/>
        <v>21.934688847812694</v>
      </c>
      <c r="J163" s="19">
        <f t="shared" si="28"/>
        <v>124.39428571428573</v>
      </c>
      <c r="K163" s="19">
        <f t="shared" si="29"/>
        <v>35.437082858538169</v>
      </c>
    </row>
    <row r="164" spans="1:11" ht="25.5" x14ac:dyDescent="0.2">
      <c r="A164" s="23" t="s">
        <v>51</v>
      </c>
      <c r="B164" s="17" t="s">
        <v>52</v>
      </c>
      <c r="C164" s="18">
        <v>57661.599999999999</v>
      </c>
      <c r="D164" s="18">
        <v>939326</v>
      </c>
      <c r="E164" s="18">
        <v>143536</v>
      </c>
      <c r="F164" s="18">
        <v>105506.58</v>
      </c>
      <c r="G164" s="18">
        <f t="shared" si="25"/>
        <v>47844.98</v>
      </c>
      <c r="H164" s="18">
        <f t="shared" si="26"/>
        <v>38029.42</v>
      </c>
      <c r="I164" s="19">
        <f t="shared" si="27"/>
        <v>82.975463740166788</v>
      </c>
      <c r="J164" s="19">
        <f t="shared" si="28"/>
        <v>73.50530877271207</v>
      </c>
      <c r="K164" s="19">
        <f t="shared" si="29"/>
        <v>11.232157951552496</v>
      </c>
    </row>
    <row r="165" spans="1:11" ht="25.5" x14ac:dyDescent="0.2">
      <c r="A165" s="24" t="s">
        <v>156</v>
      </c>
      <c r="B165" s="17" t="s">
        <v>157</v>
      </c>
      <c r="C165" s="18">
        <v>57661.599999999999</v>
      </c>
      <c r="D165" s="18">
        <v>939326</v>
      </c>
      <c r="E165" s="18">
        <v>143536</v>
      </c>
      <c r="F165" s="18">
        <v>105506.58</v>
      </c>
      <c r="G165" s="18">
        <f t="shared" si="25"/>
        <v>47844.98</v>
      </c>
      <c r="H165" s="18">
        <f t="shared" si="26"/>
        <v>38029.42</v>
      </c>
      <c r="I165" s="19">
        <f t="shared" si="27"/>
        <v>82.975463740166788</v>
      </c>
      <c r="J165" s="19">
        <f t="shared" si="28"/>
        <v>73.50530877271207</v>
      </c>
      <c r="K165" s="19">
        <f t="shared" si="29"/>
        <v>11.232157951552496</v>
      </c>
    </row>
    <row r="166" spans="1:11" ht="38.25" x14ac:dyDescent="0.2">
      <c r="A166" s="25" t="s">
        <v>180</v>
      </c>
      <c r="B166" s="17" t="s">
        <v>181</v>
      </c>
      <c r="C166" s="18">
        <v>57661.599999999999</v>
      </c>
      <c r="D166" s="18">
        <v>939326</v>
      </c>
      <c r="E166" s="18">
        <v>143536</v>
      </c>
      <c r="F166" s="18">
        <v>105506.58</v>
      </c>
      <c r="G166" s="18">
        <f t="shared" si="25"/>
        <v>47844.98</v>
      </c>
      <c r="H166" s="18">
        <f t="shared" si="26"/>
        <v>38029.42</v>
      </c>
      <c r="I166" s="19">
        <f t="shared" si="27"/>
        <v>82.975463740166788</v>
      </c>
      <c r="J166" s="19">
        <f t="shared" si="28"/>
        <v>73.50530877271207</v>
      </c>
      <c r="K166" s="19">
        <f t="shared" si="29"/>
        <v>11.232157951552496</v>
      </c>
    </row>
    <row r="167" spans="1:11" x14ac:dyDescent="0.2">
      <c r="A167" s="22" t="s">
        <v>59</v>
      </c>
      <c r="B167" s="17" t="s">
        <v>60</v>
      </c>
      <c r="C167" s="18">
        <v>58063.79</v>
      </c>
      <c r="D167" s="18">
        <v>3551867</v>
      </c>
      <c r="E167" s="18">
        <v>296003</v>
      </c>
      <c r="F167" s="18">
        <v>277832.36</v>
      </c>
      <c r="G167" s="18">
        <f t="shared" si="25"/>
        <v>219768.56999999998</v>
      </c>
      <c r="H167" s="18">
        <f t="shared" si="26"/>
        <v>18170.640000000014</v>
      </c>
      <c r="I167" s="19">
        <f t="shared" si="27"/>
        <v>378.49504829085384</v>
      </c>
      <c r="J167" s="19">
        <f t="shared" si="28"/>
        <v>93.861332486495058</v>
      </c>
      <c r="K167" s="19">
        <f t="shared" si="29"/>
        <v>7.8221498721658209</v>
      </c>
    </row>
    <row r="168" spans="1:11" x14ac:dyDescent="0.2">
      <c r="A168" s="23" t="s">
        <v>61</v>
      </c>
      <c r="B168" s="17" t="s">
        <v>62</v>
      </c>
      <c r="C168" s="18">
        <v>58063.79</v>
      </c>
      <c r="D168" s="18">
        <v>3551867</v>
      </c>
      <c r="E168" s="18">
        <v>296003</v>
      </c>
      <c r="F168" s="18">
        <v>277832.36</v>
      </c>
      <c r="G168" s="18">
        <f t="shared" si="25"/>
        <v>219768.56999999998</v>
      </c>
      <c r="H168" s="18">
        <f t="shared" si="26"/>
        <v>18170.640000000014</v>
      </c>
      <c r="I168" s="19">
        <f t="shared" si="27"/>
        <v>378.49504829085384</v>
      </c>
      <c r="J168" s="19">
        <f t="shared" si="28"/>
        <v>93.861332486495058</v>
      </c>
      <c r="K168" s="19">
        <f t="shared" si="29"/>
        <v>7.8221498721658209</v>
      </c>
    </row>
    <row r="169" spans="1:11" x14ac:dyDescent="0.2">
      <c r="A169" s="16"/>
      <c r="B169" s="17" t="s">
        <v>63</v>
      </c>
      <c r="C169" s="18">
        <v>115751169.47</v>
      </c>
      <c r="D169" s="18">
        <v>-814203</v>
      </c>
      <c r="E169" s="18">
        <v>0</v>
      </c>
      <c r="F169" s="18">
        <v>127093298.56999999</v>
      </c>
      <c r="G169" s="18">
        <f t="shared" si="25"/>
        <v>11342129.099999994</v>
      </c>
      <c r="H169" s="18">
        <f t="shared" si="26"/>
        <v>-127093298.56999999</v>
      </c>
      <c r="I169" s="19">
        <f t="shared" si="27"/>
        <v>9.7987166366725944</v>
      </c>
      <c r="J169" s="19">
        <f t="shared" si="28"/>
        <v>0</v>
      </c>
      <c r="K169" s="19">
        <f t="shared" si="29"/>
        <v>-15609.534547281206</v>
      </c>
    </row>
    <row r="170" spans="1:11" x14ac:dyDescent="0.2">
      <c r="A170" s="16" t="s">
        <v>64</v>
      </c>
      <c r="B170" s="17" t="s">
        <v>65</v>
      </c>
      <c r="C170" s="18">
        <v>-115751169.47</v>
      </c>
      <c r="D170" s="18">
        <v>814203</v>
      </c>
      <c r="E170" s="18">
        <v>0</v>
      </c>
      <c r="F170" s="18">
        <v>-127093298.56999999</v>
      </c>
      <c r="G170" s="18">
        <f t="shared" si="25"/>
        <v>-11342129.099999994</v>
      </c>
      <c r="H170" s="18">
        <f t="shared" si="26"/>
        <v>127093298.56999999</v>
      </c>
      <c r="I170" s="19">
        <f t="shared" si="27"/>
        <v>9.7987166366725944</v>
      </c>
      <c r="J170" s="19">
        <f t="shared" si="28"/>
        <v>0</v>
      </c>
      <c r="K170" s="19">
        <f t="shared" si="29"/>
        <v>-15609.534547281206</v>
      </c>
    </row>
    <row r="171" spans="1:11" x14ac:dyDescent="0.2">
      <c r="A171" s="22" t="s">
        <v>66</v>
      </c>
      <c r="B171" s="17" t="s">
        <v>67</v>
      </c>
      <c r="C171" s="18">
        <v>-115751169.47</v>
      </c>
      <c r="D171" s="18">
        <v>814203</v>
      </c>
      <c r="E171" s="18">
        <v>0</v>
      </c>
      <c r="F171" s="18">
        <v>-127093298.56999999</v>
      </c>
      <c r="G171" s="18">
        <f t="shared" si="25"/>
        <v>-11342129.099999994</v>
      </c>
      <c r="H171" s="18">
        <f t="shared" si="26"/>
        <v>127093298.56999999</v>
      </c>
      <c r="I171" s="19">
        <f t="shared" si="27"/>
        <v>9.7987166366725944</v>
      </c>
      <c r="J171" s="19">
        <f t="shared" si="28"/>
        <v>0</v>
      </c>
      <c r="K171" s="19">
        <f t="shared" si="29"/>
        <v>-15609.534547281206</v>
      </c>
    </row>
    <row r="172" spans="1:11" ht="25.5" x14ac:dyDescent="0.2">
      <c r="A172" s="23" t="s">
        <v>80</v>
      </c>
      <c r="B172" s="17" t="s">
        <v>81</v>
      </c>
      <c r="C172" s="18">
        <v>-552846.4</v>
      </c>
      <c r="D172" s="18">
        <v>814203</v>
      </c>
      <c r="E172" s="18">
        <v>0</v>
      </c>
      <c r="F172" s="18">
        <v>-814201</v>
      </c>
      <c r="G172" s="18">
        <f t="shared" si="25"/>
        <v>-261354.59999999998</v>
      </c>
      <c r="H172" s="18">
        <f t="shared" si="26"/>
        <v>814201</v>
      </c>
      <c r="I172" s="19">
        <f t="shared" si="27"/>
        <v>47.274360473361128</v>
      </c>
      <c r="J172" s="19">
        <f t="shared" si="28"/>
        <v>0</v>
      </c>
      <c r="K172" s="19">
        <f t="shared" si="29"/>
        <v>-99.99975436101316</v>
      </c>
    </row>
    <row r="173" spans="1:11" x14ac:dyDescent="0.2">
      <c r="A173" s="27" t="s">
        <v>233</v>
      </c>
      <c r="B173" s="28" t="s">
        <v>375</v>
      </c>
      <c r="C173" s="29"/>
      <c r="D173" s="29"/>
      <c r="E173" s="29"/>
      <c r="F173" s="29"/>
      <c r="G173" s="29"/>
      <c r="H173" s="29"/>
      <c r="I173" s="30"/>
      <c r="J173" s="30"/>
      <c r="K173" s="30"/>
    </row>
    <row r="174" spans="1:11" x14ac:dyDescent="0.2">
      <c r="A174" s="16" t="s">
        <v>25</v>
      </c>
      <c r="B174" s="17" t="s">
        <v>26</v>
      </c>
      <c r="C174" s="18">
        <v>59155286.18</v>
      </c>
      <c r="D174" s="18">
        <v>75424780</v>
      </c>
      <c r="E174" s="18">
        <v>11648928</v>
      </c>
      <c r="F174" s="18">
        <v>75383117.650000006</v>
      </c>
      <c r="G174" s="18">
        <f t="shared" ref="G174:G193" si="30">F174-C174</f>
        <v>16227831.470000006</v>
      </c>
      <c r="H174" s="18">
        <f t="shared" ref="H174:H193" si="31">E174-F174</f>
        <v>-63734189.650000006</v>
      </c>
      <c r="I174" s="19">
        <f t="shared" ref="I174:I193" si="32">IF(ISERROR(F174/C174),0,F174/C174*100-100)</f>
        <v>27.432597351691172</v>
      </c>
      <c r="J174" s="19">
        <f t="shared" ref="J174:J193" si="33">IF(ISERROR(F174/E174),0,F174/E174*100)</f>
        <v>647.12493415703159</v>
      </c>
      <c r="K174" s="19">
        <f t="shared" ref="K174:K193" si="34">IF(ISERROR(F174/D174),0,F174/D174*100)</f>
        <v>99.944763047369861</v>
      </c>
    </row>
    <row r="175" spans="1:11" ht="25.5" x14ac:dyDescent="0.2">
      <c r="A175" s="22" t="s">
        <v>27</v>
      </c>
      <c r="B175" s="17" t="s">
        <v>28</v>
      </c>
      <c r="C175" s="18">
        <v>2881.18</v>
      </c>
      <c r="D175" s="18">
        <v>43947</v>
      </c>
      <c r="E175" s="18">
        <v>7805</v>
      </c>
      <c r="F175" s="18">
        <v>2284.65</v>
      </c>
      <c r="G175" s="18">
        <f t="shared" si="30"/>
        <v>-596.52999999999975</v>
      </c>
      <c r="H175" s="18">
        <f t="shared" si="31"/>
        <v>5520.35</v>
      </c>
      <c r="I175" s="19">
        <f t="shared" si="32"/>
        <v>-20.704364184119001</v>
      </c>
      <c r="J175" s="19">
        <f t="shared" si="33"/>
        <v>29.271620755925692</v>
      </c>
      <c r="K175" s="19">
        <f t="shared" si="34"/>
        <v>5.1986483719025189</v>
      </c>
    </row>
    <row r="176" spans="1:11" x14ac:dyDescent="0.2">
      <c r="A176" s="22" t="s">
        <v>29</v>
      </c>
      <c r="B176" s="17" t="s">
        <v>30</v>
      </c>
      <c r="C176" s="18">
        <v>59152405</v>
      </c>
      <c r="D176" s="18">
        <v>75380833</v>
      </c>
      <c r="E176" s="18">
        <v>11641123</v>
      </c>
      <c r="F176" s="18">
        <v>75380833</v>
      </c>
      <c r="G176" s="18">
        <f t="shared" si="30"/>
        <v>16228428</v>
      </c>
      <c r="H176" s="18">
        <f t="shared" si="31"/>
        <v>-63739710</v>
      </c>
      <c r="I176" s="19">
        <f t="shared" si="32"/>
        <v>27.434941994328028</v>
      </c>
      <c r="J176" s="19">
        <f t="shared" si="33"/>
        <v>647.53918500818179</v>
      </c>
      <c r="K176" s="19">
        <f t="shared" si="34"/>
        <v>100</v>
      </c>
    </row>
    <row r="177" spans="1:11" x14ac:dyDescent="0.2">
      <c r="A177" s="23" t="s">
        <v>31</v>
      </c>
      <c r="B177" s="17" t="s">
        <v>32</v>
      </c>
      <c r="C177" s="18">
        <v>59152405</v>
      </c>
      <c r="D177" s="18">
        <v>75380833</v>
      </c>
      <c r="E177" s="18">
        <v>11641123</v>
      </c>
      <c r="F177" s="18">
        <v>75380833</v>
      </c>
      <c r="G177" s="18">
        <f t="shared" si="30"/>
        <v>16228428</v>
      </c>
      <c r="H177" s="18">
        <f t="shared" si="31"/>
        <v>-63739710</v>
      </c>
      <c r="I177" s="19">
        <f t="shared" si="32"/>
        <v>27.434941994328028</v>
      </c>
      <c r="J177" s="19">
        <f t="shared" si="33"/>
        <v>647.53918500818179</v>
      </c>
      <c r="K177" s="19">
        <f t="shared" si="34"/>
        <v>100</v>
      </c>
    </row>
    <row r="178" spans="1:11" x14ac:dyDescent="0.2">
      <c r="A178" s="16" t="s">
        <v>33</v>
      </c>
      <c r="B178" s="17" t="s">
        <v>34</v>
      </c>
      <c r="C178" s="18">
        <v>10085179.26</v>
      </c>
      <c r="D178" s="18">
        <v>75430526</v>
      </c>
      <c r="E178" s="18">
        <v>11648928</v>
      </c>
      <c r="F178" s="18">
        <v>12445569.800000001</v>
      </c>
      <c r="G178" s="18">
        <f t="shared" si="30"/>
        <v>2360390.540000001</v>
      </c>
      <c r="H178" s="18">
        <f t="shared" si="31"/>
        <v>-796641.80000000075</v>
      </c>
      <c r="I178" s="19">
        <f t="shared" si="32"/>
        <v>23.40454719889631</v>
      </c>
      <c r="J178" s="19">
        <f t="shared" si="33"/>
        <v>106.83875632161175</v>
      </c>
      <c r="K178" s="19">
        <f t="shared" si="34"/>
        <v>16.499380900512346</v>
      </c>
    </row>
    <row r="179" spans="1:11" x14ac:dyDescent="0.2">
      <c r="A179" s="22" t="s">
        <v>35</v>
      </c>
      <c r="B179" s="17" t="s">
        <v>36</v>
      </c>
      <c r="C179" s="18">
        <v>10074798.130000001</v>
      </c>
      <c r="D179" s="18">
        <v>58360797</v>
      </c>
      <c r="E179" s="18">
        <v>11638928</v>
      </c>
      <c r="F179" s="18">
        <v>10545171.6</v>
      </c>
      <c r="G179" s="18">
        <f t="shared" si="30"/>
        <v>470373.46999999881</v>
      </c>
      <c r="H179" s="18">
        <f t="shared" si="31"/>
        <v>1093756.4000000004</v>
      </c>
      <c r="I179" s="19">
        <f t="shared" si="32"/>
        <v>4.6688128529280846</v>
      </c>
      <c r="J179" s="19">
        <f t="shared" si="33"/>
        <v>90.602601889108684</v>
      </c>
      <c r="K179" s="19">
        <f t="shared" si="34"/>
        <v>18.068930073042011</v>
      </c>
    </row>
    <row r="180" spans="1:11" x14ac:dyDescent="0.2">
      <c r="A180" s="23" t="s">
        <v>37</v>
      </c>
      <c r="B180" s="17" t="s">
        <v>38</v>
      </c>
      <c r="C180" s="18">
        <v>10073387.380000001</v>
      </c>
      <c r="D180" s="18">
        <v>58347657</v>
      </c>
      <c r="E180" s="18">
        <v>11637450</v>
      </c>
      <c r="F180" s="18">
        <v>10544577.210000001</v>
      </c>
      <c r="G180" s="18">
        <f t="shared" si="30"/>
        <v>471189.83000000007</v>
      </c>
      <c r="H180" s="18">
        <f t="shared" si="31"/>
        <v>1092872.7899999991</v>
      </c>
      <c r="I180" s="19">
        <f t="shared" si="32"/>
        <v>4.6775708331788621</v>
      </c>
      <c r="J180" s="19">
        <f t="shared" si="33"/>
        <v>90.609001198716214</v>
      </c>
      <c r="K180" s="19">
        <f t="shared" si="34"/>
        <v>18.071980525284847</v>
      </c>
    </row>
    <row r="181" spans="1:11" x14ac:dyDescent="0.2">
      <c r="A181" s="24" t="s">
        <v>39</v>
      </c>
      <c r="B181" s="17" t="s">
        <v>40</v>
      </c>
      <c r="C181" s="18">
        <v>9530269.4299999997</v>
      </c>
      <c r="D181" s="18">
        <v>55066389</v>
      </c>
      <c r="E181" s="18">
        <v>11022386</v>
      </c>
      <c r="F181" s="18">
        <v>9578022.2200000007</v>
      </c>
      <c r="G181" s="18">
        <f t="shared" si="30"/>
        <v>47752.790000000969</v>
      </c>
      <c r="H181" s="18">
        <f t="shared" si="31"/>
        <v>1444363.7799999993</v>
      </c>
      <c r="I181" s="19">
        <f t="shared" si="32"/>
        <v>0.5010644279340255</v>
      </c>
      <c r="J181" s="19">
        <f t="shared" si="33"/>
        <v>86.896087834340051</v>
      </c>
      <c r="K181" s="19">
        <f t="shared" si="34"/>
        <v>17.393590525792423</v>
      </c>
    </row>
    <row r="182" spans="1:11" x14ac:dyDescent="0.2">
      <c r="A182" s="24" t="s">
        <v>41</v>
      </c>
      <c r="B182" s="17" t="s">
        <v>42</v>
      </c>
      <c r="C182" s="18">
        <v>543117.94999999995</v>
      </c>
      <c r="D182" s="18">
        <v>3281268</v>
      </c>
      <c r="E182" s="18">
        <v>615064</v>
      </c>
      <c r="F182" s="18">
        <v>966554.99</v>
      </c>
      <c r="G182" s="18">
        <f t="shared" si="30"/>
        <v>423437.04000000004</v>
      </c>
      <c r="H182" s="18">
        <f t="shared" si="31"/>
        <v>-351490.99</v>
      </c>
      <c r="I182" s="19">
        <f t="shared" si="32"/>
        <v>77.964103377544433</v>
      </c>
      <c r="J182" s="19">
        <f t="shared" si="33"/>
        <v>157.14705949299585</v>
      </c>
      <c r="K182" s="19">
        <f t="shared" si="34"/>
        <v>29.456752389624985</v>
      </c>
    </row>
    <row r="183" spans="1:11" x14ac:dyDescent="0.2">
      <c r="A183" s="25" t="s">
        <v>43</v>
      </c>
      <c r="B183" s="17" t="s">
        <v>44</v>
      </c>
      <c r="C183" s="18">
        <v>1802.24</v>
      </c>
      <c r="D183" s="18">
        <v>0</v>
      </c>
      <c r="E183" s="18">
        <v>0</v>
      </c>
      <c r="F183" s="18">
        <v>6077.13</v>
      </c>
      <c r="G183" s="18">
        <f t="shared" si="30"/>
        <v>4274.8900000000003</v>
      </c>
      <c r="H183" s="18">
        <f t="shared" si="31"/>
        <v>-6077.13</v>
      </c>
      <c r="I183" s="19">
        <f t="shared" si="32"/>
        <v>237.19870827414775</v>
      </c>
      <c r="J183" s="19">
        <f t="shared" si="33"/>
        <v>0</v>
      </c>
      <c r="K183" s="19">
        <f t="shared" si="34"/>
        <v>0</v>
      </c>
    </row>
    <row r="184" spans="1:11" x14ac:dyDescent="0.2">
      <c r="A184" s="23" t="s">
        <v>45</v>
      </c>
      <c r="B184" s="17" t="s">
        <v>46</v>
      </c>
      <c r="C184" s="18">
        <v>1410.75</v>
      </c>
      <c r="D184" s="18">
        <v>6666</v>
      </c>
      <c r="E184" s="18">
        <v>1478</v>
      </c>
      <c r="F184" s="18">
        <v>594.39</v>
      </c>
      <c r="G184" s="18">
        <f t="shared" si="30"/>
        <v>-816.36</v>
      </c>
      <c r="H184" s="18">
        <f t="shared" si="31"/>
        <v>883.61</v>
      </c>
      <c r="I184" s="19">
        <f t="shared" si="32"/>
        <v>-57.867091972355134</v>
      </c>
      <c r="J184" s="19">
        <f t="shared" si="33"/>
        <v>40.215832205683355</v>
      </c>
      <c r="K184" s="19">
        <f t="shared" si="34"/>
        <v>8.916741674167417</v>
      </c>
    </row>
    <row r="185" spans="1:11" x14ac:dyDescent="0.2">
      <c r="A185" s="24" t="s">
        <v>49</v>
      </c>
      <c r="B185" s="17" t="s">
        <v>50</v>
      </c>
      <c r="C185" s="18">
        <v>1410.75</v>
      </c>
      <c r="D185" s="18">
        <v>6666</v>
      </c>
      <c r="E185" s="18">
        <v>1478</v>
      </c>
      <c r="F185" s="18">
        <v>594.39</v>
      </c>
      <c r="G185" s="18">
        <f t="shared" si="30"/>
        <v>-816.36</v>
      </c>
      <c r="H185" s="18">
        <f t="shared" si="31"/>
        <v>883.61</v>
      </c>
      <c r="I185" s="19">
        <f t="shared" si="32"/>
        <v>-57.867091972355134</v>
      </c>
      <c r="J185" s="19">
        <f t="shared" si="33"/>
        <v>40.215832205683355</v>
      </c>
      <c r="K185" s="19">
        <f t="shared" si="34"/>
        <v>8.916741674167417</v>
      </c>
    </row>
    <row r="186" spans="1:11" ht="25.5" x14ac:dyDescent="0.2">
      <c r="A186" s="23" t="s">
        <v>74</v>
      </c>
      <c r="B186" s="17" t="s">
        <v>75</v>
      </c>
      <c r="C186" s="18">
        <v>0</v>
      </c>
      <c r="D186" s="18">
        <v>6474</v>
      </c>
      <c r="E186" s="18">
        <v>0</v>
      </c>
      <c r="F186" s="18">
        <v>0</v>
      </c>
      <c r="G186" s="18">
        <f t="shared" si="30"/>
        <v>0</v>
      </c>
      <c r="H186" s="18">
        <f t="shared" si="31"/>
        <v>0</v>
      </c>
      <c r="I186" s="19">
        <f t="shared" si="32"/>
        <v>0</v>
      </c>
      <c r="J186" s="19">
        <f t="shared" si="33"/>
        <v>0</v>
      </c>
      <c r="K186" s="19">
        <f t="shared" si="34"/>
        <v>0</v>
      </c>
    </row>
    <row r="187" spans="1:11" x14ac:dyDescent="0.2">
      <c r="A187" s="24" t="s">
        <v>76</v>
      </c>
      <c r="B187" s="17" t="s">
        <v>77</v>
      </c>
      <c r="C187" s="18">
        <v>0</v>
      </c>
      <c r="D187" s="18">
        <v>6474</v>
      </c>
      <c r="E187" s="18">
        <v>0</v>
      </c>
      <c r="F187" s="18">
        <v>0</v>
      </c>
      <c r="G187" s="18">
        <f t="shared" si="30"/>
        <v>0</v>
      </c>
      <c r="H187" s="18">
        <f t="shared" si="31"/>
        <v>0</v>
      </c>
      <c r="I187" s="19">
        <f t="shared" si="32"/>
        <v>0</v>
      </c>
      <c r="J187" s="19">
        <f t="shared" si="33"/>
        <v>0</v>
      </c>
      <c r="K187" s="19">
        <f t="shared" si="34"/>
        <v>0</v>
      </c>
    </row>
    <row r="188" spans="1:11" x14ac:dyDescent="0.2">
      <c r="A188" s="22" t="s">
        <v>59</v>
      </c>
      <c r="B188" s="17" t="s">
        <v>60</v>
      </c>
      <c r="C188" s="18">
        <v>10381.129999999999</v>
      </c>
      <c r="D188" s="18">
        <v>17069729</v>
      </c>
      <c r="E188" s="18">
        <v>10000</v>
      </c>
      <c r="F188" s="18">
        <v>1900398.2</v>
      </c>
      <c r="G188" s="18">
        <f t="shared" si="30"/>
        <v>1890017.07</v>
      </c>
      <c r="H188" s="18">
        <f t="shared" si="31"/>
        <v>-1890398.2</v>
      </c>
      <c r="I188" s="19">
        <f t="shared" si="32"/>
        <v>18206.274943093864</v>
      </c>
      <c r="J188" s="19">
        <f t="shared" si="33"/>
        <v>19003.982</v>
      </c>
      <c r="K188" s="19">
        <f t="shared" si="34"/>
        <v>11.133148042362008</v>
      </c>
    </row>
    <row r="189" spans="1:11" x14ac:dyDescent="0.2">
      <c r="A189" s="23" t="s">
        <v>61</v>
      </c>
      <c r="B189" s="17" t="s">
        <v>62</v>
      </c>
      <c r="C189" s="18">
        <v>10381.129999999999</v>
      </c>
      <c r="D189" s="18">
        <v>17069729</v>
      </c>
      <c r="E189" s="18">
        <v>10000</v>
      </c>
      <c r="F189" s="18">
        <v>1900398.2</v>
      </c>
      <c r="G189" s="18">
        <f t="shared" si="30"/>
        <v>1890017.07</v>
      </c>
      <c r="H189" s="18">
        <f t="shared" si="31"/>
        <v>-1890398.2</v>
      </c>
      <c r="I189" s="19">
        <f t="shared" si="32"/>
        <v>18206.274943093864</v>
      </c>
      <c r="J189" s="19">
        <f t="shared" si="33"/>
        <v>19003.982</v>
      </c>
      <c r="K189" s="19">
        <f t="shared" si="34"/>
        <v>11.133148042362008</v>
      </c>
    </row>
    <row r="190" spans="1:11" x14ac:dyDescent="0.2">
      <c r="A190" s="16"/>
      <c r="B190" s="17" t="s">
        <v>63</v>
      </c>
      <c r="C190" s="18">
        <v>49070106.920000002</v>
      </c>
      <c r="D190" s="18">
        <v>-5746</v>
      </c>
      <c r="E190" s="18">
        <v>0</v>
      </c>
      <c r="F190" s="18">
        <v>62937547.850000001</v>
      </c>
      <c r="G190" s="18">
        <f t="shared" si="30"/>
        <v>13867440.93</v>
      </c>
      <c r="H190" s="18">
        <f t="shared" si="31"/>
        <v>-62937547.850000001</v>
      </c>
      <c r="I190" s="19">
        <f t="shared" si="32"/>
        <v>28.26046609722772</v>
      </c>
      <c r="J190" s="19">
        <f t="shared" si="33"/>
        <v>0</v>
      </c>
      <c r="K190" s="19">
        <f t="shared" si="34"/>
        <v>-1095328.0168813088</v>
      </c>
    </row>
    <row r="191" spans="1:11" x14ac:dyDescent="0.2">
      <c r="A191" s="16" t="s">
        <v>64</v>
      </c>
      <c r="B191" s="17" t="s">
        <v>65</v>
      </c>
      <c r="C191" s="18">
        <v>-49070106.920000002</v>
      </c>
      <c r="D191" s="18">
        <v>5746</v>
      </c>
      <c r="E191" s="18">
        <v>0</v>
      </c>
      <c r="F191" s="18">
        <v>-62937547.850000001</v>
      </c>
      <c r="G191" s="18">
        <f t="shared" si="30"/>
        <v>-13867440.93</v>
      </c>
      <c r="H191" s="18">
        <f t="shared" si="31"/>
        <v>62937547.850000001</v>
      </c>
      <c r="I191" s="19">
        <f t="shared" si="32"/>
        <v>28.26046609722772</v>
      </c>
      <c r="J191" s="19">
        <f t="shared" si="33"/>
        <v>0</v>
      </c>
      <c r="K191" s="19">
        <f t="shared" si="34"/>
        <v>-1095328.0168813088</v>
      </c>
    </row>
    <row r="192" spans="1:11" x14ac:dyDescent="0.2">
      <c r="A192" s="22" t="s">
        <v>66</v>
      </c>
      <c r="B192" s="17" t="s">
        <v>67</v>
      </c>
      <c r="C192" s="18">
        <v>-49070106.920000002</v>
      </c>
      <c r="D192" s="18">
        <v>5746</v>
      </c>
      <c r="E192" s="18">
        <v>0</v>
      </c>
      <c r="F192" s="18">
        <v>-62937547.850000001</v>
      </c>
      <c r="G192" s="18">
        <f t="shared" si="30"/>
        <v>-13867440.93</v>
      </c>
      <c r="H192" s="18">
        <f t="shared" si="31"/>
        <v>62937547.850000001</v>
      </c>
      <c r="I192" s="19">
        <f t="shared" si="32"/>
        <v>28.26046609722772</v>
      </c>
      <c r="J192" s="19">
        <f t="shared" si="33"/>
        <v>0</v>
      </c>
      <c r="K192" s="19">
        <f t="shared" si="34"/>
        <v>-1095328.0168813088</v>
      </c>
    </row>
    <row r="193" spans="1:11" ht="25.5" x14ac:dyDescent="0.2">
      <c r="A193" s="23" t="s">
        <v>80</v>
      </c>
      <c r="B193" s="17" t="s">
        <v>81</v>
      </c>
      <c r="C193" s="18">
        <v>-10.94</v>
      </c>
      <c r="D193" s="18">
        <v>5746</v>
      </c>
      <c r="E193" s="18">
        <v>0</v>
      </c>
      <c r="F193" s="18">
        <v>0</v>
      </c>
      <c r="G193" s="18">
        <f t="shared" si="30"/>
        <v>10.94</v>
      </c>
      <c r="H193" s="18">
        <f t="shared" si="31"/>
        <v>0</v>
      </c>
      <c r="I193" s="19">
        <f t="shared" si="32"/>
        <v>-100</v>
      </c>
      <c r="J193" s="19">
        <f t="shared" si="33"/>
        <v>0</v>
      </c>
      <c r="K193" s="19">
        <f t="shared" si="34"/>
        <v>0</v>
      </c>
    </row>
    <row r="194" spans="1:11" x14ac:dyDescent="0.2">
      <c r="A194" s="27" t="s">
        <v>235</v>
      </c>
      <c r="B194" s="28" t="s">
        <v>376</v>
      </c>
      <c r="C194" s="29"/>
      <c r="D194" s="29"/>
      <c r="E194" s="29"/>
      <c r="F194" s="29"/>
      <c r="G194" s="29"/>
      <c r="H194" s="29"/>
      <c r="I194" s="30"/>
      <c r="J194" s="30"/>
      <c r="K194" s="30"/>
    </row>
    <row r="195" spans="1:11" x14ac:dyDescent="0.2">
      <c r="A195" s="16" t="s">
        <v>25</v>
      </c>
      <c r="B195" s="17" t="s">
        <v>26</v>
      </c>
      <c r="C195" s="18">
        <v>17809652.850000001</v>
      </c>
      <c r="D195" s="18">
        <v>21996863</v>
      </c>
      <c r="E195" s="18">
        <v>4940684</v>
      </c>
      <c r="F195" s="18">
        <v>21781863.539999999</v>
      </c>
      <c r="G195" s="18">
        <f t="shared" ref="G195:G211" si="35">F195-C195</f>
        <v>3972210.6899999976</v>
      </c>
      <c r="H195" s="18">
        <f t="shared" ref="H195:H211" si="36">E195-F195</f>
        <v>-16841179.539999999</v>
      </c>
      <c r="I195" s="19">
        <f t="shared" ref="I195:I211" si="37">IF(ISERROR(F195/C195),0,F195/C195*100-100)</f>
        <v>22.303695212116367</v>
      </c>
      <c r="J195" s="19">
        <f t="shared" ref="J195:J211" si="38">IF(ISERROR(F195/E195),0,F195/E195*100)</f>
        <v>440.86736856678147</v>
      </c>
      <c r="K195" s="19">
        <f t="shared" ref="K195:K211" si="39">IF(ISERROR(F195/D195),0,F195/D195*100)</f>
        <v>99.022590357543251</v>
      </c>
    </row>
    <row r="196" spans="1:11" ht="25.5" x14ac:dyDescent="0.2">
      <c r="A196" s="22" t="s">
        <v>27</v>
      </c>
      <c r="B196" s="17" t="s">
        <v>28</v>
      </c>
      <c r="C196" s="18">
        <v>417.85</v>
      </c>
      <c r="D196" s="18">
        <v>9384</v>
      </c>
      <c r="E196" s="18">
        <v>2346</v>
      </c>
      <c r="F196" s="18">
        <v>384.54</v>
      </c>
      <c r="G196" s="18">
        <f t="shared" si="35"/>
        <v>-33.31</v>
      </c>
      <c r="H196" s="18">
        <f t="shared" si="36"/>
        <v>1961.46</v>
      </c>
      <c r="I196" s="19">
        <f t="shared" si="37"/>
        <v>-7.9717602010290705</v>
      </c>
      <c r="J196" s="19">
        <f t="shared" si="38"/>
        <v>16.39130434782609</v>
      </c>
      <c r="K196" s="19">
        <f t="shared" si="39"/>
        <v>4.0978260869565224</v>
      </c>
    </row>
    <row r="197" spans="1:11" x14ac:dyDescent="0.2">
      <c r="A197" s="22" t="s">
        <v>90</v>
      </c>
      <c r="B197" s="17" t="s">
        <v>91</v>
      </c>
      <c r="C197" s="18">
        <v>0</v>
      </c>
      <c r="D197" s="18">
        <v>210000</v>
      </c>
      <c r="E197" s="18">
        <v>4000</v>
      </c>
      <c r="F197" s="18">
        <v>4000</v>
      </c>
      <c r="G197" s="18">
        <f t="shared" si="35"/>
        <v>4000</v>
      </c>
      <c r="H197" s="18">
        <f t="shared" si="36"/>
        <v>0</v>
      </c>
      <c r="I197" s="19">
        <f t="shared" si="37"/>
        <v>0</v>
      </c>
      <c r="J197" s="19">
        <f t="shared" si="38"/>
        <v>100</v>
      </c>
      <c r="K197" s="19">
        <f t="shared" si="39"/>
        <v>1.9047619047619049</v>
      </c>
    </row>
    <row r="198" spans="1:11" x14ac:dyDescent="0.2">
      <c r="A198" s="23" t="s">
        <v>92</v>
      </c>
      <c r="B198" s="17" t="s">
        <v>93</v>
      </c>
      <c r="C198" s="18">
        <v>0</v>
      </c>
      <c r="D198" s="18">
        <v>210000</v>
      </c>
      <c r="E198" s="18">
        <v>4000</v>
      </c>
      <c r="F198" s="18">
        <v>4000</v>
      </c>
      <c r="G198" s="18">
        <f t="shared" si="35"/>
        <v>4000</v>
      </c>
      <c r="H198" s="18">
        <f t="shared" si="36"/>
        <v>0</v>
      </c>
      <c r="I198" s="19">
        <f t="shared" si="37"/>
        <v>0</v>
      </c>
      <c r="J198" s="19">
        <f t="shared" si="38"/>
        <v>100</v>
      </c>
      <c r="K198" s="19">
        <f t="shared" si="39"/>
        <v>1.9047619047619049</v>
      </c>
    </row>
    <row r="199" spans="1:11" x14ac:dyDescent="0.2">
      <c r="A199" s="24" t="s">
        <v>94</v>
      </c>
      <c r="B199" s="17" t="s">
        <v>95</v>
      </c>
      <c r="C199" s="18">
        <v>0</v>
      </c>
      <c r="D199" s="18">
        <v>210000</v>
      </c>
      <c r="E199" s="18">
        <v>4000</v>
      </c>
      <c r="F199" s="18">
        <v>4000</v>
      </c>
      <c r="G199" s="18">
        <f t="shared" si="35"/>
        <v>4000</v>
      </c>
      <c r="H199" s="18">
        <f t="shared" si="36"/>
        <v>0</v>
      </c>
      <c r="I199" s="19">
        <f t="shared" si="37"/>
        <v>0</v>
      </c>
      <c r="J199" s="19">
        <f t="shared" si="38"/>
        <v>100</v>
      </c>
      <c r="K199" s="19">
        <f t="shared" si="39"/>
        <v>1.9047619047619049</v>
      </c>
    </row>
    <row r="200" spans="1:11" ht="25.5" x14ac:dyDescent="0.2">
      <c r="A200" s="25" t="s">
        <v>96</v>
      </c>
      <c r="B200" s="17" t="s">
        <v>97</v>
      </c>
      <c r="C200" s="18">
        <v>0</v>
      </c>
      <c r="D200" s="18">
        <v>210000</v>
      </c>
      <c r="E200" s="18">
        <v>4000</v>
      </c>
      <c r="F200" s="18">
        <v>4000</v>
      </c>
      <c r="G200" s="18">
        <f t="shared" si="35"/>
        <v>4000</v>
      </c>
      <c r="H200" s="18">
        <f t="shared" si="36"/>
        <v>0</v>
      </c>
      <c r="I200" s="19">
        <f t="shared" si="37"/>
        <v>0</v>
      </c>
      <c r="J200" s="19">
        <f t="shared" si="38"/>
        <v>100</v>
      </c>
      <c r="K200" s="19">
        <f t="shared" si="39"/>
        <v>1.9047619047619049</v>
      </c>
    </row>
    <row r="201" spans="1:11" ht="25.5" x14ac:dyDescent="0.2">
      <c r="A201" s="26" t="s">
        <v>367</v>
      </c>
      <c r="B201" s="17" t="s">
        <v>368</v>
      </c>
      <c r="C201" s="18">
        <v>0</v>
      </c>
      <c r="D201" s="18">
        <v>210000</v>
      </c>
      <c r="E201" s="18">
        <v>4000</v>
      </c>
      <c r="F201" s="18">
        <v>4000</v>
      </c>
      <c r="G201" s="18">
        <f t="shared" si="35"/>
        <v>4000</v>
      </c>
      <c r="H201" s="18">
        <f t="shared" si="36"/>
        <v>0</v>
      </c>
      <c r="I201" s="19">
        <f t="shared" si="37"/>
        <v>0</v>
      </c>
      <c r="J201" s="19">
        <f t="shared" si="38"/>
        <v>100</v>
      </c>
      <c r="K201" s="19">
        <f t="shared" si="39"/>
        <v>1.9047619047619049</v>
      </c>
    </row>
    <row r="202" spans="1:11" x14ac:dyDescent="0.2">
      <c r="A202" s="22" t="s">
        <v>29</v>
      </c>
      <c r="B202" s="17" t="s">
        <v>30</v>
      </c>
      <c r="C202" s="18">
        <v>17809235</v>
      </c>
      <c r="D202" s="18">
        <v>21777479</v>
      </c>
      <c r="E202" s="18">
        <v>4934338</v>
      </c>
      <c r="F202" s="18">
        <v>21777479</v>
      </c>
      <c r="G202" s="18">
        <f t="shared" si="35"/>
        <v>3968244</v>
      </c>
      <c r="H202" s="18">
        <f t="shared" si="36"/>
        <v>-16843141</v>
      </c>
      <c r="I202" s="19">
        <f t="shared" si="37"/>
        <v>22.281945294112845</v>
      </c>
      <c r="J202" s="19">
        <f t="shared" si="38"/>
        <v>441.34550571930822</v>
      </c>
      <c r="K202" s="19">
        <f t="shared" si="39"/>
        <v>100</v>
      </c>
    </row>
    <row r="203" spans="1:11" x14ac:dyDescent="0.2">
      <c r="A203" s="23" t="s">
        <v>31</v>
      </c>
      <c r="B203" s="17" t="s">
        <v>32</v>
      </c>
      <c r="C203" s="18">
        <v>17809235</v>
      </c>
      <c r="D203" s="18">
        <v>21777479</v>
      </c>
      <c r="E203" s="18">
        <v>4934338</v>
      </c>
      <c r="F203" s="18">
        <v>21777479</v>
      </c>
      <c r="G203" s="18">
        <f t="shared" si="35"/>
        <v>3968244</v>
      </c>
      <c r="H203" s="18">
        <f t="shared" si="36"/>
        <v>-16843141</v>
      </c>
      <c r="I203" s="19">
        <f t="shared" si="37"/>
        <v>22.281945294112845</v>
      </c>
      <c r="J203" s="19">
        <f t="shared" si="38"/>
        <v>441.34550571930822</v>
      </c>
      <c r="K203" s="19">
        <f t="shared" si="39"/>
        <v>100</v>
      </c>
    </row>
    <row r="204" spans="1:11" x14ac:dyDescent="0.2">
      <c r="A204" s="16" t="s">
        <v>33</v>
      </c>
      <c r="B204" s="17" t="s">
        <v>34</v>
      </c>
      <c r="C204" s="18">
        <v>4194894.4800000004</v>
      </c>
      <c r="D204" s="18">
        <v>21997229</v>
      </c>
      <c r="E204" s="18">
        <v>4940684</v>
      </c>
      <c r="F204" s="18">
        <v>4662652.12</v>
      </c>
      <c r="G204" s="18">
        <f t="shared" si="35"/>
        <v>467757.63999999966</v>
      </c>
      <c r="H204" s="18">
        <f t="shared" si="36"/>
        <v>278031.87999999989</v>
      </c>
      <c r="I204" s="19">
        <f t="shared" si="37"/>
        <v>11.150641386335877</v>
      </c>
      <c r="J204" s="19">
        <f t="shared" si="38"/>
        <v>94.372603469479117</v>
      </c>
      <c r="K204" s="19">
        <f t="shared" si="39"/>
        <v>21.196543073675326</v>
      </c>
    </row>
    <row r="205" spans="1:11" x14ac:dyDescent="0.2">
      <c r="A205" s="22" t="s">
        <v>35</v>
      </c>
      <c r="B205" s="17" t="s">
        <v>36</v>
      </c>
      <c r="C205" s="18">
        <v>4194894.4800000004</v>
      </c>
      <c r="D205" s="18">
        <v>21997229</v>
      </c>
      <c r="E205" s="18">
        <v>4940684</v>
      </c>
      <c r="F205" s="18">
        <v>4662652.12</v>
      </c>
      <c r="G205" s="18">
        <f t="shared" si="35"/>
        <v>467757.63999999966</v>
      </c>
      <c r="H205" s="18">
        <f t="shared" si="36"/>
        <v>278031.87999999989</v>
      </c>
      <c r="I205" s="19">
        <f t="shared" si="37"/>
        <v>11.150641386335877</v>
      </c>
      <c r="J205" s="19">
        <f t="shared" si="38"/>
        <v>94.372603469479117</v>
      </c>
      <c r="K205" s="19">
        <f t="shared" si="39"/>
        <v>21.196543073675326</v>
      </c>
    </row>
    <row r="206" spans="1:11" x14ac:dyDescent="0.2">
      <c r="A206" s="23" t="s">
        <v>37</v>
      </c>
      <c r="B206" s="17" t="s">
        <v>38</v>
      </c>
      <c r="C206" s="18">
        <v>4194894.4800000004</v>
      </c>
      <c r="D206" s="18">
        <v>21997229</v>
      </c>
      <c r="E206" s="18">
        <v>4940684</v>
      </c>
      <c r="F206" s="18">
        <v>4662652.12</v>
      </c>
      <c r="G206" s="18">
        <f t="shared" si="35"/>
        <v>467757.63999999966</v>
      </c>
      <c r="H206" s="18">
        <f t="shared" si="36"/>
        <v>278031.87999999989</v>
      </c>
      <c r="I206" s="19">
        <f t="shared" si="37"/>
        <v>11.150641386335877</v>
      </c>
      <c r="J206" s="19">
        <f t="shared" si="38"/>
        <v>94.372603469479117</v>
      </c>
      <c r="K206" s="19">
        <f t="shared" si="39"/>
        <v>21.196543073675326</v>
      </c>
    </row>
    <row r="207" spans="1:11" x14ac:dyDescent="0.2">
      <c r="A207" s="24" t="s">
        <v>41</v>
      </c>
      <c r="B207" s="17" t="s">
        <v>42</v>
      </c>
      <c r="C207" s="18">
        <v>4194894.4800000004</v>
      </c>
      <c r="D207" s="18">
        <v>21997229</v>
      </c>
      <c r="E207" s="18">
        <v>4940684</v>
      </c>
      <c r="F207" s="18">
        <v>4662652.12</v>
      </c>
      <c r="G207" s="18">
        <f t="shared" si="35"/>
        <v>467757.63999999966</v>
      </c>
      <c r="H207" s="18">
        <f t="shared" si="36"/>
        <v>278031.87999999989</v>
      </c>
      <c r="I207" s="19">
        <f t="shared" si="37"/>
        <v>11.150641386335877</v>
      </c>
      <c r="J207" s="19">
        <f t="shared" si="38"/>
        <v>94.372603469479117</v>
      </c>
      <c r="K207" s="19">
        <f t="shared" si="39"/>
        <v>21.196543073675326</v>
      </c>
    </row>
    <row r="208" spans="1:11" x14ac:dyDescent="0.2">
      <c r="A208" s="16"/>
      <c r="B208" s="17" t="s">
        <v>63</v>
      </c>
      <c r="C208" s="18">
        <v>13614758.369999999</v>
      </c>
      <c r="D208" s="18">
        <v>-366</v>
      </c>
      <c r="E208" s="18">
        <v>0</v>
      </c>
      <c r="F208" s="18">
        <v>17119211.420000002</v>
      </c>
      <c r="G208" s="18">
        <f t="shared" si="35"/>
        <v>3504453.0500000026</v>
      </c>
      <c r="H208" s="18">
        <f t="shared" si="36"/>
        <v>-17119211.420000002</v>
      </c>
      <c r="I208" s="19">
        <f t="shared" si="37"/>
        <v>25.740104633234125</v>
      </c>
      <c r="J208" s="19">
        <f t="shared" si="38"/>
        <v>0</v>
      </c>
      <c r="K208" s="19">
        <f t="shared" si="39"/>
        <v>-4677380.1693989076</v>
      </c>
    </row>
    <row r="209" spans="1:11" x14ac:dyDescent="0.2">
      <c r="A209" s="16" t="s">
        <v>64</v>
      </c>
      <c r="B209" s="17" t="s">
        <v>65</v>
      </c>
      <c r="C209" s="18">
        <v>-13614758.369999999</v>
      </c>
      <c r="D209" s="18">
        <v>366</v>
      </c>
      <c r="E209" s="18">
        <v>0</v>
      </c>
      <c r="F209" s="18">
        <v>-17119211.420000002</v>
      </c>
      <c r="G209" s="18">
        <f t="shared" si="35"/>
        <v>-3504453.0500000026</v>
      </c>
      <c r="H209" s="18">
        <f t="shared" si="36"/>
        <v>17119211.420000002</v>
      </c>
      <c r="I209" s="19">
        <f t="shared" si="37"/>
        <v>25.740104633234125</v>
      </c>
      <c r="J209" s="19">
        <f t="shared" si="38"/>
        <v>0</v>
      </c>
      <c r="K209" s="19">
        <f t="shared" si="39"/>
        <v>-4677380.1693989076</v>
      </c>
    </row>
    <row r="210" spans="1:11" x14ac:dyDescent="0.2">
      <c r="A210" s="22" t="s">
        <v>66</v>
      </c>
      <c r="B210" s="17" t="s">
        <v>67</v>
      </c>
      <c r="C210" s="18">
        <v>-13614758.369999999</v>
      </c>
      <c r="D210" s="18">
        <v>366</v>
      </c>
      <c r="E210" s="18">
        <v>0</v>
      </c>
      <c r="F210" s="18">
        <v>-17119211.420000002</v>
      </c>
      <c r="G210" s="18">
        <f t="shared" si="35"/>
        <v>-3504453.0500000026</v>
      </c>
      <c r="H210" s="18">
        <f t="shared" si="36"/>
        <v>17119211.420000002</v>
      </c>
      <c r="I210" s="19">
        <f t="shared" si="37"/>
        <v>25.740104633234125</v>
      </c>
      <c r="J210" s="19">
        <f t="shared" si="38"/>
        <v>0</v>
      </c>
      <c r="K210" s="19">
        <f t="shared" si="39"/>
        <v>-4677380.1693989076</v>
      </c>
    </row>
    <row r="211" spans="1:11" ht="25.5" x14ac:dyDescent="0.2">
      <c r="A211" s="23" t="s">
        <v>80</v>
      </c>
      <c r="B211" s="17" t="s">
        <v>81</v>
      </c>
      <c r="C211" s="18">
        <v>0</v>
      </c>
      <c r="D211" s="18">
        <v>366</v>
      </c>
      <c r="E211" s="18">
        <v>0</v>
      </c>
      <c r="F211" s="18">
        <v>-365.07</v>
      </c>
      <c r="G211" s="18">
        <f t="shared" si="35"/>
        <v>-365.07</v>
      </c>
      <c r="H211" s="18">
        <f t="shared" si="36"/>
        <v>365.07</v>
      </c>
      <c r="I211" s="19">
        <f t="shared" si="37"/>
        <v>0</v>
      </c>
      <c r="J211" s="19">
        <f t="shared" si="38"/>
        <v>0</v>
      </c>
      <c r="K211" s="19">
        <f t="shared" si="39"/>
        <v>-99.745901639344254</v>
      </c>
    </row>
    <row r="212" spans="1:11" x14ac:dyDescent="0.2">
      <c r="A212" s="27" t="s">
        <v>377</v>
      </c>
      <c r="B212" s="28" t="s">
        <v>378</v>
      </c>
      <c r="C212" s="29"/>
      <c r="D212" s="29"/>
      <c r="E212" s="29"/>
      <c r="F212" s="29"/>
      <c r="G212" s="29"/>
      <c r="H212" s="29"/>
      <c r="I212" s="30"/>
      <c r="J212" s="30"/>
      <c r="K212" s="30"/>
    </row>
    <row r="213" spans="1:11" x14ac:dyDescent="0.2">
      <c r="A213" s="16" t="s">
        <v>25</v>
      </c>
      <c r="B213" s="17" t="s">
        <v>26</v>
      </c>
      <c r="C213" s="18">
        <v>54347090.859999999</v>
      </c>
      <c r="D213" s="18">
        <v>59439845</v>
      </c>
      <c r="E213" s="18">
        <v>12221187</v>
      </c>
      <c r="F213" s="18">
        <v>59373673.729999997</v>
      </c>
      <c r="G213" s="18">
        <f t="shared" ref="G213:G233" si="40">F213-C213</f>
        <v>5026582.8699999973</v>
      </c>
      <c r="H213" s="18">
        <f t="shared" ref="H213:H233" si="41">E213-F213</f>
        <v>-47152486.729999997</v>
      </c>
      <c r="I213" s="19">
        <f t="shared" ref="I213:I233" si="42">IF(ISERROR(F213/C213),0,F213/C213*100-100)</f>
        <v>9.2490376034085102</v>
      </c>
      <c r="J213" s="19">
        <f t="shared" ref="J213:J233" si="43">IF(ISERROR(F213/E213),0,F213/E213*100)</f>
        <v>485.82575268670712</v>
      </c>
      <c r="K213" s="19">
        <f t="shared" ref="K213:K233" si="44">IF(ISERROR(F213/D213),0,F213/D213*100)</f>
        <v>99.888675231235879</v>
      </c>
    </row>
    <row r="214" spans="1:11" ht="25.5" x14ac:dyDescent="0.2">
      <c r="A214" s="22" t="s">
        <v>27</v>
      </c>
      <c r="B214" s="17" t="s">
        <v>28</v>
      </c>
      <c r="C214" s="18">
        <v>105802.86</v>
      </c>
      <c r="D214" s="18">
        <v>267008</v>
      </c>
      <c r="E214" s="18">
        <v>74294</v>
      </c>
      <c r="F214" s="18">
        <v>200836.73</v>
      </c>
      <c r="G214" s="18">
        <f t="shared" si="40"/>
        <v>95033.87000000001</v>
      </c>
      <c r="H214" s="18">
        <f t="shared" si="41"/>
        <v>-126542.73000000001</v>
      </c>
      <c r="I214" s="19">
        <f t="shared" si="42"/>
        <v>89.821645653057004</v>
      </c>
      <c r="J214" s="19">
        <f t="shared" si="43"/>
        <v>270.32698468247776</v>
      </c>
      <c r="K214" s="19">
        <f t="shared" si="44"/>
        <v>75.217495355944394</v>
      </c>
    </row>
    <row r="215" spans="1:11" x14ac:dyDescent="0.2">
      <c r="A215" s="22" t="s">
        <v>29</v>
      </c>
      <c r="B215" s="17" t="s">
        <v>30</v>
      </c>
      <c r="C215" s="18">
        <v>54241288</v>
      </c>
      <c r="D215" s="18">
        <v>59172837</v>
      </c>
      <c r="E215" s="18">
        <v>12146893</v>
      </c>
      <c r="F215" s="18">
        <v>59172837</v>
      </c>
      <c r="G215" s="18">
        <f t="shared" si="40"/>
        <v>4931549</v>
      </c>
      <c r="H215" s="18">
        <f t="shared" si="41"/>
        <v>-47025944</v>
      </c>
      <c r="I215" s="19">
        <f t="shared" si="42"/>
        <v>9.0918729658484523</v>
      </c>
      <c r="J215" s="19">
        <f t="shared" si="43"/>
        <v>487.14380706243151</v>
      </c>
      <c r="K215" s="19">
        <f t="shared" si="44"/>
        <v>100</v>
      </c>
    </row>
    <row r="216" spans="1:11" x14ac:dyDescent="0.2">
      <c r="A216" s="23" t="s">
        <v>31</v>
      </c>
      <c r="B216" s="17" t="s">
        <v>32</v>
      </c>
      <c r="C216" s="18">
        <v>54241288</v>
      </c>
      <c r="D216" s="18">
        <v>59172837</v>
      </c>
      <c r="E216" s="18">
        <v>12146893</v>
      </c>
      <c r="F216" s="18">
        <v>59172837</v>
      </c>
      <c r="G216" s="18">
        <f t="shared" si="40"/>
        <v>4931549</v>
      </c>
      <c r="H216" s="18">
        <f t="shared" si="41"/>
        <v>-47025944</v>
      </c>
      <c r="I216" s="19">
        <f t="shared" si="42"/>
        <v>9.0918729658484523</v>
      </c>
      <c r="J216" s="19">
        <f t="shared" si="43"/>
        <v>487.14380706243151</v>
      </c>
      <c r="K216" s="19">
        <f t="shared" si="44"/>
        <v>100</v>
      </c>
    </row>
    <row r="217" spans="1:11" x14ac:dyDescent="0.2">
      <c r="A217" s="16" t="s">
        <v>33</v>
      </c>
      <c r="B217" s="17" t="s">
        <v>34</v>
      </c>
      <c r="C217" s="18">
        <v>9092730.2699999996</v>
      </c>
      <c r="D217" s="18">
        <v>59870959</v>
      </c>
      <c r="E217" s="18">
        <v>12221187</v>
      </c>
      <c r="F217" s="18">
        <v>11917221.27</v>
      </c>
      <c r="G217" s="18">
        <f t="shared" si="40"/>
        <v>2824491</v>
      </c>
      <c r="H217" s="18">
        <f t="shared" si="41"/>
        <v>303965.73000000045</v>
      </c>
      <c r="I217" s="19">
        <f t="shared" si="42"/>
        <v>31.063178122845613</v>
      </c>
      <c r="J217" s="19">
        <f t="shared" si="43"/>
        <v>97.512796997542054</v>
      </c>
      <c r="K217" s="19">
        <f t="shared" si="44"/>
        <v>19.904844467248303</v>
      </c>
    </row>
    <row r="218" spans="1:11" x14ac:dyDescent="0.2">
      <c r="A218" s="22" t="s">
        <v>35</v>
      </c>
      <c r="B218" s="17" t="s">
        <v>36</v>
      </c>
      <c r="C218" s="18">
        <v>8946712.7300000004</v>
      </c>
      <c r="D218" s="18">
        <v>58991663</v>
      </c>
      <c r="E218" s="18">
        <v>12200487</v>
      </c>
      <c r="F218" s="18">
        <v>11510593.51</v>
      </c>
      <c r="G218" s="18">
        <f t="shared" si="40"/>
        <v>2563880.7799999993</v>
      </c>
      <c r="H218" s="18">
        <f t="shared" si="41"/>
        <v>689893.49000000022</v>
      </c>
      <c r="I218" s="19">
        <f t="shared" si="42"/>
        <v>28.657238221171752</v>
      </c>
      <c r="J218" s="19">
        <f t="shared" si="43"/>
        <v>94.345361049931853</v>
      </c>
      <c r="K218" s="19">
        <f t="shared" si="44"/>
        <v>19.512237703826045</v>
      </c>
    </row>
    <row r="219" spans="1:11" x14ac:dyDescent="0.2">
      <c r="A219" s="23" t="s">
        <v>37</v>
      </c>
      <c r="B219" s="17" t="s">
        <v>38</v>
      </c>
      <c r="C219" s="18">
        <v>8932155.4299999997</v>
      </c>
      <c r="D219" s="18">
        <v>58928984</v>
      </c>
      <c r="E219" s="18">
        <v>12185547</v>
      </c>
      <c r="F219" s="18">
        <v>11510593.51</v>
      </c>
      <c r="G219" s="18">
        <f t="shared" si="40"/>
        <v>2578438.08</v>
      </c>
      <c r="H219" s="18">
        <f t="shared" si="41"/>
        <v>674953.49000000022</v>
      </c>
      <c r="I219" s="19">
        <f t="shared" si="42"/>
        <v>28.86691907912757</v>
      </c>
      <c r="J219" s="19">
        <f t="shared" si="43"/>
        <v>94.461032483810541</v>
      </c>
      <c r="K219" s="19">
        <f t="shared" si="44"/>
        <v>19.532991625988323</v>
      </c>
    </row>
    <row r="220" spans="1:11" x14ac:dyDescent="0.2">
      <c r="A220" s="24" t="s">
        <v>39</v>
      </c>
      <c r="B220" s="17" t="s">
        <v>40</v>
      </c>
      <c r="C220" s="18">
        <v>7737020.6600000001</v>
      </c>
      <c r="D220" s="18">
        <v>51656573</v>
      </c>
      <c r="E220" s="18">
        <v>10872648</v>
      </c>
      <c r="F220" s="18">
        <v>10256106.34</v>
      </c>
      <c r="G220" s="18">
        <f t="shared" si="40"/>
        <v>2519085.6799999997</v>
      </c>
      <c r="H220" s="18">
        <f t="shared" si="41"/>
        <v>616541.66000000015</v>
      </c>
      <c r="I220" s="19">
        <f t="shared" si="42"/>
        <v>32.558859420184092</v>
      </c>
      <c r="J220" s="19">
        <f t="shared" si="43"/>
        <v>94.329424993800956</v>
      </c>
      <c r="K220" s="19">
        <f t="shared" si="44"/>
        <v>19.854407182605783</v>
      </c>
    </row>
    <row r="221" spans="1:11" x14ac:dyDescent="0.2">
      <c r="A221" s="24" t="s">
        <v>41</v>
      </c>
      <c r="B221" s="17" t="s">
        <v>42</v>
      </c>
      <c r="C221" s="18">
        <v>1195134.77</v>
      </c>
      <c r="D221" s="18">
        <v>7272411</v>
      </c>
      <c r="E221" s="18">
        <v>1312899</v>
      </c>
      <c r="F221" s="18">
        <v>1254487.17</v>
      </c>
      <c r="G221" s="18">
        <f t="shared" si="40"/>
        <v>59352.399999999907</v>
      </c>
      <c r="H221" s="18">
        <f t="shared" si="41"/>
        <v>58411.830000000075</v>
      </c>
      <c r="I221" s="19">
        <f t="shared" si="42"/>
        <v>4.9661679577776709</v>
      </c>
      <c r="J221" s="19">
        <f t="shared" si="43"/>
        <v>95.55092737522078</v>
      </c>
      <c r="K221" s="19">
        <f t="shared" si="44"/>
        <v>17.249948744646034</v>
      </c>
    </row>
    <row r="222" spans="1:11" x14ac:dyDescent="0.2">
      <c r="A222" s="25" t="s">
        <v>43</v>
      </c>
      <c r="B222" s="17" t="s">
        <v>44</v>
      </c>
      <c r="C222" s="18">
        <v>97056.14</v>
      </c>
      <c r="D222" s="18">
        <v>0</v>
      </c>
      <c r="E222" s="18">
        <v>0</v>
      </c>
      <c r="F222" s="18">
        <v>21223.09</v>
      </c>
      <c r="G222" s="18">
        <f t="shared" si="40"/>
        <v>-75833.05</v>
      </c>
      <c r="H222" s="18">
        <f t="shared" si="41"/>
        <v>-21223.09</v>
      </c>
      <c r="I222" s="19">
        <f t="shared" si="42"/>
        <v>-78.133181476205422</v>
      </c>
      <c r="J222" s="19">
        <f t="shared" si="43"/>
        <v>0</v>
      </c>
      <c r="K222" s="19">
        <f t="shared" si="44"/>
        <v>0</v>
      </c>
    </row>
    <row r="223" spans="1:11" x14ac:dyDescent="0.2">
      <c r="A223" s="23" t="s">
        <v>45</v>
      </c>
      <c r="B223" s="17" t="s">
        <v>46</v>
      </c>
      <c r="C223" s="18">
        <v>2477</v>
      </c>
      <c r="D223" s="18">
        <v>10000</v>
      </c>
      <c r="E223" s="18">
        <v>2500</v>
      </c>
      <c r="F223" s="18">
        <v>0</v>
      </c>
      <c r="G223" s="18">
        <f t="shared" si="40"/>
        <v>-2477</v>
      </c>
      <c r="H223" s="18">
        <f t="shared" si="41"/>
        <v>2500</v>
      </c>
      <c r="I223" s="19">
        <f t="shared" si="42"/>
        <v>-100</v>
      </c>
      <c r="J223" s="19">
        <f t="shared" si="43"/>
        <v>0</v>
      </c>
      <c r="K223" s="19">
        <f t="shared" si="44"/>
        <v>0</v>
      </c>
    </row>
    <row r="224" spans="1:11" x14ac:dyDescent="0.2">
      <c r="A224" s="24" t="s">
        <v>47</v>
      </c>
      <c r="B224" s="17" t="s">
        <v>48</v>
      </c>
      <c r="C224" s="18">
        <v>2477</v>
      </c>
      <c r="D224" s="18">
        <v>10000</v>
      </c>
      <c r="E224" s="18">
        <v>2500</v>
      </c>
      <c r="F224" s="18">
        <v>0</v>
      </c>
      <c r="G224" s="18">
        <f t="shared" si="40"/>
        <v>-2477</v>
      </c>
      <c r="H224" s="18">
        <f t="shared" si="41"/>
        <v>2500</v>
      </c>
      <c r="I224" s="19">
        <f t="shared" si="42"/>
        <v>-100</v>
      </c>
      <c r="J224" s="19">
        <f t="shared" si="43"/>
        <v>0</v>
      </c>
      <c r="K224" s="19">
        <f t="shared" si="44"/>
        <v>0</v>
      </c>
    </row>
    <row r="225" spans="1:11" ht="25.5" x14ac:dyDescent="0.2">
      <c r="A225" s="23" t="s">
        <v>51</v>
      </c>
      <c r="B225" s="17" t="s">
        <v>52</v>
      </c>
      <c r="C225" s="18">
        <v>12080.3</v>
      </c>
      <c r="D225" s="18">
        <v>52679</v>
      </c>
      <c r="E225" s="18">
        <v>12440</v>
      </c>
      <c r="F225" s="18">
        <v>0</v>
      </c>
      <c r="G225" s="18">
        <f t="shared" si="40"/>
        <v>-12080.3</v>
      </c>
      <c r="H225" s="18">
        <f t="shared" si="41"/>
        <v>12440</v>
      </c>
      <c r="I225" s="19">
        <f t="shared" si="42"/>
        <v>-100</v>
      </c>
      <c r="J225" s="19">
        <f t="shared" si="43"/>
        <v>0</v>
      </c>
      <c r="K225" s="19">
        <f t="shared" si="44"/>
        <v>0</v>
      </c>
    </row>
    <row r="226" spans="1:11" ht="25.5" x14ac:dyDescent="0.2">
      <c r="A226" s="24" t="s">
        <v>156</v>
      </c>
      <c r="B226" s="17" t="s">
        <v>157</v>
      </c>
      <c r="C226" s="18">
        <v>12080.3</v>
      </c>
      <c r="D226" s="18">
        <v>52679</v>
      </c>
      <c r="E226" s="18">
        <v>12440</v>
      </c>
      <c r="F226" s="18">
        <v>0</v>
      </c>
      <c r="G226" s="18">
        <f t="shared" si="40"/>
        <v>-12080.3</v>
      </c>
      <c r="H226" s="18">
        <f t="shared" si="41"/>
        <v>12440</v>
      </c>
      <c r="I226" s="19">
        <f t="shared" si="42"/>
        <v>-100</v>
      </c>
      <c r="J226" s="19">
        <f t="shared" si="43"/>
        <v>0</v>
      </c>
      <c r="K226" s="19">
        <f t="shared" si="44"/>
        <v>0</v>
      </c>
    </row>
    <row r="227" spans="1:11" ht="38.25" x14ac:dyDescent="0.2">
      <c r="A227" s="25" t="s">
        <v>180</v>
      </c>
      <c r="B227" s="17" t="s">
        <v>181</v>
      </c>
      <c r="C227" s="18">
        <v>12080.3</v>
      </c>
      <c r="D227" s="18">
        <v>52679</v>
      </c>
      <c r="E227" s="18">
        <v>12440</v>
      </c>
      <c r="F227" s="18">
        <v>0</v>
      </c>
      <c r="G227" s="18">
        <f t="shared" si="40"/>
        <v>-12080.3</v>
      </c>
      <c r="H227" s="18">
        <f t="shared" si="41"/>
        <v>12440</v>
      </c>
      <c r="I227" s="19">
        <f t="shared" si="42"/>
        <v>-100</v>
      </c>
      <c r="J227" s="19">
        <f t="shared" si="43"/>
        <v>0</v>
      </c>
      <c r="K227" s="19">
        <f t="shared" si="44"/>
        <v>0</v>
      </c>
    </row>
    <row r="228" spans="1:11" x14ac:dyDescent="0.2">
      <c r="A228" s="22" t="s">
        <v>59</v>
      </c>
      <c r="B228" s="17" t="s">
        <v>60</v>
      </c>
      <c r="C228" s="18">
        <v>146017.54</v>
      </c>
      <c r="D228" s="18">
        <v>879296</v>
      </c>
      <c r="E228" s="18">
        <v>20700</v>
      </c>
      <c r="F228" s="18">
        <v>406627.76</v>
      </c>
      <c r="G228" s="18">
        <f t="shared" si="40"/>
        <v>260610.22</v>
      </c>
      <c r="H228" s="18">
        <f t="shared" si="41"/>
        <v>-385927.76</v>
      </c>
      <c r="I228" s="19">
        <f t="shared" si="42"/>
        <v>178.47870879073844</v>
      </c>
      <c r="J228" s="19">
        <f t="shared" si="43"/>
        <v>1964.3853140096621</v>
      </c>
      <c r="K228" s="19">
        <f t="shared" si="44"/>
        <v>46.244695756605289</v>
      </c>
    </row>
    <row r="229" spans="1:11" x14ac:dyDescent="0.2">
      <c r="A229" s="23" t="s">
        <v>61</v>
      </c>
      <c r="B229" s="17" t="s">
        <v>62</v>
      </c>
      <c r="C229" s="18">
        <v>146017.54</v>
      </c>
      <c r="D229" s="18">
        <v>879296</v>
      </c>
      <c r="E229" s="18">
        <v>20700</v>
      </c>
      <c r="F229" s="18">
        <v>406627.76</v>
      </c>
      <c r="G229" s="18">
        <f t="shared" si="40"/>
        <v>260610.22</v>
      </c>
      <c r="H229" s="18">
        <f t="shared" si="41"/>
        <v>-385927.76</v>
      </c>
      <c r="I229" s="19">
        <f t="shared" si="42"/>
        <v>178.47870879073844</v>
      </c>
      <c r="J229" s="19">
        <f t="shared" si="43"/>
        <v>1964.3853140096621</v>
      </c>
      <c r="K229" s="19">
        <f t="shared" si="44"/>
        <v>46.244695756605289</v>
      </c>
    </row>
    <row r="230" spans="1:11" x14ac:dyDescent="0.2">
      <c r="A230" s="16"/>
      <c r="B230" s="17" t="s">
        <v>63</v>
      </c>
      <c r="C230" s="18">
        <v>45254360.590000004</v>
      </c>
      <c r="D230" s="18">
        <v>-431114</v>
      </c>
      <c r="E230" s="18">
        <v>0</v>
      </c>
      <c r="F230" s="18">
        <v>47456452.460000001</v>
      </c>
      <c r="G230" s="18">
        <f t="shared" si="40"/>
        <v>2202091.8699999973</v>
      </c>
      <c r="H230" s="18">
        <f t="shared" si="41"/>
        <v>-47456452.460000001</v>
      </c>
      <c r="I230" s="19">
        <f t="shared" si="42"/>
        <v>4.8660324470181564</v>
      </c>
      <c r="J230" s="19">
        <f t="shared" si="43"/>
        <v>0</v>
      </c>
      <c r="K230" s="19">
        <f t="shared" si="44"/>
        <v>-11007.866239556126</v>
      </c>
    </row>
    <row r="231" spans="1:11" x14ac:dyDescent="0.2">
      <c r="A231" s="16" t="s">
        <v>64</v>
      </c>
      <c r="B231" s="17" t="s">
        <v>65</v>
      </c>
      <c r="C231" s="18">
        <v>-45254360.590000004</v>
      </c>
      <c r="D231" s="18">
        <v>431114</v>
      </c>
      <c r="E231" s="18">
        <v>0</v>
      </c>
      <c r="F231" s="18">
        <v>-47456452.460000001</v>
      </c>
      <c r="G231" s="18">
        <f t="shared" si="40"/>
        <v>-2202091.8699999973</v>
      </c>
      <c r="H231" s="18">
        <f t="shared" si="41"/>
        <v>47456452.460000001</v>
      </c>
      <c r="I231" s="19">
        <f t="shared" si="42"/>
        <v>4.8660324470181564</v>
      </c>
      <c r="J231" s="19">
        <f t="shared" si="43"/>
        <v>0</v>
      </c>
      <c r="K231" s="19">
        <f t="shared" si="44"/>
        <v>-11007.866239556126</v>
      </c>
    </row>
    <row r="232" spans="1:11" x14ac:dyDescent="0.2">
      <c r="A232" s="22" t="s">
        <v>66</v>
      </c>
      <c r="B232" s="17" t="s">
        <v>67</v>
      </c>
      <c r="C232" s="18">
        <v>-45254360.590000004</v>
      </c>
      <c r="D232" s="18">
        <v>431114</v>
      </c>
      <c r="E232" s="18">
        <v>0</v>
      </c>
      <c r="F232" s="18">
        <v>-47456452.460000001</v>
      </c>
      <c r="G232" s="18">
        <f t="shared" si="40"/>
        <v>-2202091.8699999973</v>
      </c>
      <c r="H232" s="18">
        <f t="shared" si="41"/>
        <v>47456452.460000001</v>
      </c>
      <c r="I232" s="19">
        <f t="shared" si="42"/>
        <v>4.8660324470181564</v>
      </c>
      <c r="J232" s="19">
        <f t="shared" si="43"/>
        <v>0</v>
      </c>
      <c r="K232" s="19">
        <f t="shared" si="44"/>
        <v>-11007.866239556126</v>
      </c>
    </row>
    <row r="233" spans="1:11" ht="25.5" x14ac:dyDescent="0.2">
      <c r="A233" s="23" t="s">
        <v>80</v>
      </c>
      <c r="B233" s="17" t="s">
        <v>81</v>
      </c>
      <c r="C233" s="18">
        <v>-506472.2</v>
      </c>
      <c r="D233" s="18">
        <v>431114</v>
      </c>
      <c r="E233" s="18">
        <v>0</v>
      </c>
      <c r="F233" s="18">
        <v>-431113.26</v>
      </c>
      <c r="G233" s="18">
        <f t="shared" si="40"/>
        <v>75358.94</v>
      </c>
      <c r="H233" s="18">
        <f t="shared" si="41"/>
        <v>431113.26</v>
      </c>
      <c r="I233" s="19">
        <f t="shared" si="42"/>
        <v>-14.879185866470067</v>
      </c>
      <c r="J233" s="19">
        <f t="shared" si="43"/>
        <v>0</v>
      </c>
      <c r="K233" s="19">
        <f t="shared" si="44"/>
        <v>-99.999828351665684</v>
      </c>
    </row>
    <row r="234" spans="1:11" x14ac:dyDescent="0.2">
      <c r="A234" s="27" t="s">
        <v>379</v>
      </c>
      <c r="B234" s="28" t="s">
        <v>380</v>
      </c>
      <c r="C234" s="29"/>
      <c r="D234" s="29"/>
      <c r="E234" s="29"/>
      <c r="F234" s="29"/>
      <c r="G234" s="29"/>
      <c r="H234" s="29"/>
      <c r="I234" s="30"/>
      <c r="J234" s="30"/>
      <c r="K234" s="30"/>
    </row>
    <row r="235" spans="1:11" x14ac:dyDescent="0.2">
      <c r="A235" s="16" t="s">
        <v>25</v>
      </c>
      <c r="B235" s="17" t="s">
        <v>26</v>
      </c>
      <c r="C235" s="18">
        <v>21561311.780000001</v>
      </c>
      <c r="D235" s="18">
        <v>19895939</v>
      </c>
      <c r="E235" s="18">
        <v>4358955</v>
      </c>
      <c r="F235" s="18">
        <v>19531198.539999999</v>
      </c>
      <c r="G235" s="18">
        <f t="shared" ref="G235:G255" si="45">F235-C235</f>
        <v>-2030113.2400000021</v>
      </c>
      <c r="H235" s="18">
        <f t="shared" ref="H235:H255" si="46">E235-F235</f>
        <v>-15172243.539999999</v>
      </c>
      <c r="I235" s="19">
        <f t="shared" ref="I235:I255" si="47">IF(ISERROR(F235/C235),0,F235/C235*100-100)</f>
        <v>-9.4155367758426962</v>
      </c>
      <c r="J235" s="19">
        <f t="shared" ref="J235:J255" si="48">IF(ISERROR(F235/E235),0,F235/E235*100)</f>
        <v>448.07066234911809</v>
      </c>
      <c r="K235" s="19">
        <f t="shared" ref="K235:K255" si="49">IF(ISERROR(F235/D235),0,F235/D235*100)</f>
        <v>98.166759256750836</v>
      </c>
    </row>
    <row r="236" spans="1:11" ht="25.5" x14ac:dyDescent="0.2">
      <c r="A236" s="22" t="s">
        <v>27</v>
      </c>
      <c r="B236" s="17" t="s">
        <v>28</v>
      </c>
      <c r="C236" s="18">
        <v>64152.78</v>
      </c>
      <c r="D236" s="18">
        <v>439443</v>
      </c>
      <c r="E236" s="18">
        <v>109860</v>
      </c>
      <c r="F236" s="18">
        <v>74702.539999999994</v>
      </c>
      <c r="G236" s="18">
        <f t="shared" si="45"/>
        <v>10549.759999999995</v>
      </c>
      <c r="H236" s="18">
        <f t="shared" si="46"/>
        <v>35157.460000000006</v>
      </c>
      <c r="I236" s="19">
        <f t="shared" si="47"/>
        <v>16.444743314319339</v>
      </c>
      <c r="J236" s="19">
        <f t="shared" si="48"/>
        <v>67.99794283633716</v>
      </c>
      <c r="K236" s="19">
        <f t="shared" si="49"/>
        <v>16.999369656587998</v>
      </c>
    </row>
    <row r="237" spans="1:11" x14ac:dyDescent="0.2">
      <c r="A237" s="22" t="s">
        <v>29</v>
      </c>
      <c r="B237" s="17" t="s">
        <v>30</v>
      </c>
      <c r="C237" s="18">
        <v>21497159</v>
      </c>
      <c r="D237" s="18">
        <v>19456496</v>
      </c>
      <c r="E237" s="18">
        <v>4249095</v>
      </c>
      <c r="F237" s="18">
        <v>19456496</v>
      </c>
      <c r="G237" s="18">
        <f t="shared" si="45"/>
        <v>-2040663</v>
      </c>
      <c r="H237" s="18">
        <f t="shared" si="46"/>
        <v>-15207401</v>
      </c>
      <c r="I237" s="19">
        <f t="shared" si="47"/>
        <v>-9.4927101762609709</v>
      </c>
      <c r="J237" s="19">
        <f t="shared" si="48"/>
        <v>457.89741109577449</v>
      </c>
      <c r="K237" s="19">
        <f t="shared" si="49"/>
        <v>100</v>
      </c>
    </row>
    <row r="238" spans="1:11" x14ac:dyDescent="0.2">
      <c r="A238" s="23" t="s">
        <v>31</v>
      </c>
      <c r="B238" s="17" t="s">
        <v>32</v>
      </c>
      <c r="C238" s="18">
        <v>21497159</v>
      </c>
      <c r="D238" s="18">
        <v>19456496</v>
      </c>
      <c r="E238" s="18">
        <v>4249095</v>
      </c>
      <c r="F238" s="18">
        <v>19456496</v>
      </c>
      <c r="G238" s="18">
        <f t="shared" si="45"/>
        <v>-2040663</v>
      </c>
      <c r="H238" s="18">
        <f t="shared" si="46"/>
        <v>-15207401</v>
      </c>
      <c r="I238" s="19">
        <f t="shared" si="47"/>
        <v>-9.4927101762609709</v>
      </c>
      <c r="J238" s="19">
        <f t="shared" si="48"/>
        <v>457.89741109577449</v>
      </c>
      <c r="K238" s="19">
        <f t="shared" si="49"/>
        <v>100</v>
      </c>
    </row>
    <row r="239" spans="1:11" x14ac:dyDescent="0.2">
      <c r="A239" s="16" t="s">
        <v>33</v>
      </c>
      <c r="B239" s="17" t="s">
        <v>34</v>
      </c>
      <c r="C239" s="18">
        <v>3668696.31</v>
      </c>
      <c r="D239" s="18">
        <v>19954293</v>
      </c>
      <c r="E239" s="18">
        <v>4358955</v>
      </c>
      <c r="F239" s="18">
        <v>3634491.64</v>
      </c>
      <c r="G239" s="18">
        <f t="shared" si="45"/>
        <v>-34204.669999999925</v>
      </c>
      <c r="H239" s="18">
        <f t="shared" si="46"/>
        <v>724463.35999999987</v>
      </c>
      <c r="I239" s="19">
        <f t="shared" si="47"/>
        <v>-0.93233855052994841</v>
      </c>
      <c r="J239" s="19">
        <f t="shared" si="48"/>
        <v>83.379884398898369</v>
      </c>
      <c r="K239" s="19">
        <f t="shared" si="49"/>
        <v>18.21408375631249</v>
      </c>
    </row>
    <row r="240" spans="1:11" x14ac:dyDescent="0.2">
      <c r="A240" s="22" t="s">
        <v>35</v>
      </c>
      <c r="B240" s="17" t="s">
        <v>36</v>
      </c>
      <c r="C240" s="18">
        <v>3583828.81</v>
      </c>
      <c r="D240" s="18">
        <v>19130057</v>
      </c>
      <c r="E240" s="18">
        <v>4116667</v>
      </c>
      <c r="F240" s="18">
        <v>3592828.47</v>
      </c>
      <c r="G240" s="18">
        <f t="shared" si="45"/>
        <v>8999.660000000149</v>
      </c>
      <c r="H240" s="18">
        <f t="shared" si="46"/>
        <v>523838.5299999998</v>
      </c>
      <c r="I240" s="19">
        <f t="shared" si="47"/>
        <v>0.25111857951721106</v>
      </c>
      <c r="J240" s="19">
        <f t="shared" si="48"/>
        <v>87.275178439256806</v>
      </c>
      <c r="K240" s="19">
        <f t="shared" si="49"/>
        <v>18.781065158352639</v>
      </c>
    </row>
    <row r="241" spans="1:11" x14ac:dyDescent="0.2">
      <c r="A241" s="23" t="s">
        <v>37</v>
      </c>
      <c r="B241" s="17" t="s">
        <v>38</v>
      </c>
      <c r="C241" s="18">
        <v>2523928.96</v>
      </c>
      <c r="D241" s="18">
        <v>14942690</v>
      </c>
      <c r="E241" s="18">
        <v>3035199</v>
      </c>
      <c r="F241" s="18">
        <v>2504388.0699999998</v>
      </c>
      <c r="G241" s="18">
        <f t="shared" si="45"/>
        <v>-19540.89000000013</v>
      </c>
      <c r="H241" s="18">
        <f t="shared" si="46"/>
        <v>530810.93000000017</v>
      </c>
      <c r="I241" s="19">
        <f t="shared" si="47"/>
        <v>-0.7742250399947892</v>
      </c>
      <c r="J241" s="19">
        <f t="shared" si="48"/>
        <v>82.511494962933227</v>
      </c>
      <c r="K241" s="19">
        <f t="shared" si="49"/>
        <v>16.759954666796943</v>
      </c>
    </row>
    <row r="242" spans="1:11" x14ac:dyDescent="0.2">
      <c r="A242" s="24" t="s">
        <v>39</v>
      </c>
      <c r="B242" s="17" t="s">
        <v>40</v>
      </c>
      <c r="C242" s="18">
        <v>2077117.06</v>
      </c>
      <c r="D242" s="18">
        <v>9440886</v>
      </c>
      <c r="E242" s="18">
        <v>2431663</v>
      </c>
      <c r="F242" s="18">
        <v>2035952.2</v>
      </c>
      <c r="G242" s="18">
        <f t="shared" si="45"/>
        <v>-41164.860000000102</v>
      </c>
      <c r="H242" s="18">
        <f t="shared" si="46"/>
        <v>395710.80000000005</v>
      </c>
      <c r="I242" s="19">
        <f t="shared" si="47"/>
        <v>-1.9818266766341992</v>
      </c>
      <c r="J242" s="19">
        <f t="shared" si="48"/>
        <v>83.726741740117774</v>
      </c>
      <c r="K242" s="19">
        <f t="shared" si="49"/>
        <v>21.565266226072424</v>
      </c>
    </row>
    <row r="243" spans="1:11" x14ac:dyDescent="0.2">
      <c r="A243" s="24" t="s">
        <v>41</v>
      </c>
      <c r="B243" s="17" t="s">
        <v>42</v>
      </c>
      <c r="C243" s="18">
        <v>446811.9</v>
      </c>
      <c r="D243" s="18">
        <v>5501804</v>
      </c>
      <c r="E243" s="18">
        <v>603536</v>
      </c>
      <c r="F243" s="18">
        <v>468435.87</v>
      </c>
      <c r="G243" s="18">
        <f t="shared" si="45"/>
        <v>21623.969999999972</v>
      </c>
      <c r="H243" s="18">
        <f t="shared" si="46"/>
        <v>135100.13</v>
      </c>
      <c r="I243" s="19">
        <f t="shared" si="47"/>
        <v>4.8396137166445214</v>
      </c>
      <c r="J243" s="19">
        <f t="shared" si="48"/>
        <v>77.615232562763453</v>
      </c>
      <c r="K243" s="19">
        <f t="shared" si="49"/>
        <v>8.514223152987638</v>
      </c>
    </row>
    <row r="244" spans="1:11" x14ac:dyDescent="0.2">
      <c r="A244" s="25" t="s">
        <v>43</v>
      </c>
      <c r="B244" s="17" t="s">
        <v>44</v>
      </c>
      <c r="C244" s="18">
        <v>148.5</v>
      </c>
      <c r="D244" s="18">
        <v>0</v>
      </c>
      <c r="E244" s="18">
        <v>0</v>
      </c>
      <c r="F244" s="18">
        <v>1032.9000000000001</v>
      </c>
      <c r="G244" s="18">
        <f t="shared" si="45"/>
        <v>884.40000000000009</v>
      </c>
      <c r="H244" s="18">
        <f t="shared" si="46"/>
        <v>-1032.9000000000001</v>
      </c>
      <c r="I244" s="19">
        <f t="shared" si="47"/>
        <v>595.55555555555566</v>
      </c>
      <c r="J244" s="19">
        <f t="shared" si="48"/>
        <v>0</v>
      </c>
      <c r="K244" s="19">
        <f t="shared" si="49"/>
        <v>0</v>
      </c>
    </row>
    <row r="245" spans="1:11" x14ac:dyDescent="0.2">
      <c r="A245" s="23" t="s">
        <v>45</v>
      </c>
      <c r="B245" s="17" t="s">
        <v>46</v>
      </c>
      <c r="C245" s="18">
        <v>1014044.89</v>
      </c>
      <c r="D245" s="18">
        <v>4127735</v>
      </c>
      <c r="E245" s="18">
        <v>1031936</v>
      </c>
      <c r="F245" s="18">
        <v>1041306.47</v>
      </c>
      <c r="G245" s="18">
        <f t="shared" si="45"/>
        <v>27261.579999999958</v>
      </c>
      <c r="H245" s="18">
        <f t="shared" si="46"/>
        <v>-9370.4699999999721</v>
      </c>
      <c r="I245" s="19">
        <f t="shared" si="47"/>
        <v>2.6883997216336155</v>
      </c>
      <c r="J245" s="19">
        <f t="shared" si="48"/>
        <v>100.90804759209873</v>
      </c>
      <c r="K245" s="19">
        <f t="shared" si="49"/>
        <v>25.227066902308408</v>
      </c>
    </row>
    <row r="246" spans="1:11" x14ac:dyDescent="0.2">
      <c r="A246" s="24" t="s">
        <v>47</v>
      </c>
      <c r="B246" s="17" t="s">
        <v>48</v>
      </c>
      <c r="C246" s="18">
        <v>981882</v>
      </c>
      <c r="D246" s="18">
        <v>3994544</v>
      </c>
      <c r="E246" s="18">
        <v>998636</v>
      </c>
      <c r="F246" s="18">
        <v>998635.98</v>
      </c>
      <c r="G246" s="18">
        <f t="shared" si="45"/>
        <v>16753.979999999981</v>
      </c>
      <c r="H246" s="18">
        <f t="shared" si="46"/>
        <v>2.0000000018626451E-2</v>
      </c>
      <c r="I246" s="19">
        <f t="shared" si="47"/>
        <v>1.7063129785452844</v>
      </c>
      <c r="J246" s="19">
        <f t="shared" si="48"/>
        <v>99.999997997268281</v>
      </c>
      <c r="K246" s="19">
        <f t="shared" si="49"/>
        <v>24.99999949931707</v>
      </c>
    </row>
    <row r="247" spans="1:11" x14ac:dyDescent="0.2">
      <c r="A247" s="24" t="s">
        <v>49</v>
      </c>
      <c r="B247" s="17" t="s">
        <v>50</v>
      </c>
      <c r="C247" s="18">
        <v>32162.89</v>
      </c>
      <c r="D247" s="18">
        <v>133191</v>
      </c>
      <c r="E247" s="18">
        <v>33300</v>
      </c>
      <c r="F247" s="18">
        <v>42670.49</v>
      </c>
      <c r="G247" s="18">
        <f t="shared" si="45"/>
        <v>10507.599999999999</v>
      </c>
      <c r="H247" s="18">
        <f t="shared" si="46"/>
        <v>-9370.489999999998</v>
      </c>
      <c r="I247" s="19">
        <f t="shared" si="47"/>
        <v>32.669949746431371</v>
      </c>
      <c r="J247" s="19">
        <f t="shared" si="48"/>
        <v>128.13960960960961</v>
      </c>
      <c r="K247" s="19">
        <f t="shared" si="49"/>
        <v>32.03706706909626</v>
      </c>
    </row>
    <row r="248" spans="1:11" ht="25.5" x14ac:dyDescent="0.2">
      <c r="A248" s="23" t="s">
        <v>74</v>
      </c>
      <c r="B248" s="17" t="s">
        <v>75</v>
      </c>
      <c r="C248" s="18">
        <v>45854.96</v>
      </c>
      <c r="D248" s="18">
        <v>59632</v>
      </c>
      <c r="E248" s="18">
        <v>49532</v>
      </c>
      <c r="F248" s="18">
        <v>47133.93</v>
      </c>
      <c r="G248" s="18">
        <f t="shared" si="45"/>
        <v>1278.9700000000012</v>
      </c>
      <c r="H248" s="18">
        <f t="shared" si="46"/>
        <v>2398.0699999999997</v>
      </c>
      <c r="I248" s="19">
        <f t="shared" si="47"/>
        <v>2.7891639203261747</v>
      </c>
      <c r="J248" s="19">
        <f t="shared" si="48"/>
        <v>95.158543971573934</v>
      </c>
      <c r="K248" s="19">
        <f t="shared" si="49"/>
        <v>79.041336866112161</v>
      </c>
    </row>
    <row r="249" spans="1:11" x14ac:dyDescent="0.2">
      <c r="A249" s="24" t="s">
        <v>76</v>
      </c>
      <c r="B249" s="17" t="s">
        <v>77</v>
      </c>
      <c r="C249" s="18">
        <v>45854.96</v>
      </c>
      <c r="D249" s="18">
        <v>59632</v>
      </c>
      <c r="E249" s="18">
        <v>49532</v>
      </c>
      <c r="F249" s="18">
        <v>47133.93</v>
      </c>
      <c r="G249" s="18">
        <f t="shared" si="45"/>
        <v>1278.9700000000012</v>
      </c>
      <c r="H249" s="18">
        <f t="shared" si="46"/>
        <v>2398.0699999999997</v>
      </c>
      <c r="I249" s="19">
        <f t="shared" si="47"/>
        <v>2.7891639203261747</v>
      </c>
      <c r="J249" s="19">
        <f t="shared" si="48"/>
        <v>95.158543971573934</v>
      </c>
      <c r="K249" s="19">
        <f t="shared" si="49"/>
        <v>79.041336866112161</v>
      </c>
    </row>
    <row r="250" spans="1:11" x14ac:dyDescent="0.2">
      <c r="A250" s="22" t="s">
        <v>59</v>
      </c>
      <c r="B250" s="17" t="s">
        <v>60</v>
      </c>
      <c r="C250" s="18">
        <v>84867.5</v>
      </c>
      <c r="D250" s="18">
        <v>824236</v>
      </c>
      <c r="E250" s="18">
        <v>242288</v>
      </c>
      <c r="F250" s="18">
        <v>41663.17</v>
      </c>
      <c r="G250" s="18">
        <f t="shared" si="45"/>
        <v>-43204.33</v>
      </c>
      <c r="H250" s="18">
        <f t="shared" si="46"/>
        <v>200624.83000000002</v>
      </c>
      <c r="I250" s="19">
        <f t="shared" si="47"/>
        <v>-50.90798008660559</v>
      </c>
      <c r="J250" s="19">
        <f t="shared" si="48"/>
        <v>17.195721620550749</v>
      </c>
      <c r="K250" s="19">
        <f t="shared" si="49"/>
        <v>5.0547622282938383</v>
      </c>
    </row>
    <row r="251" spans="1:11" x14ac:dyDescent="0.2">
      <c r="A251" s="23" t="s">
        <v>61</v>
      </c>
      <c r="B251" s="17" t="s">
        <v>62</v>
      </c>
      <c r="C251" s="18">
        <v>84867.5</v>
      </c>
      <c r="D251" s="18">
        <v>824236</v>
      </c>
      <c r="E251" s="18">
        <v>242288</v>
      </c>
      <c r="F251" s="18">
        <v>41663.17</v>
      </c>
      <c r="G251" s="18">
        <f t="shared" si="45"/>
        <v>-43204.33</v>
      </c>
      <c r="H251" s="18">
        <f t="shared" si="46"/>
        <v>200624.83000000002</v>
      </c>
      <c r="I251" s="19">
        <f t="shared" si="47"/>
        <v>-50.90798008660559</v>
      </c>
      <c r="J251" s="19">
        <f t="shared" si="48"/>
        <v>17.195721620550749</v>
      </c>
      <c r="K251" s="19">
        <f t="shared" si="49"/>
        <v>5.0547622282938383</v>
      </c>
    </row>
    <row r="252" spans="1:11" x14ac:dyDescent="0.2">
      <c r="A252" s="16"/>
      <c r="B252" s="17" t="s">
        <v>63</v>
      </c>
      <c r="C252" s="18">
        <v>17892615.469999999</v>
      </c>
      <c r="D252" s="18">
        <v>-58354</v>
      </c>
      <c r="E252" s="18">
        <v>0</v>
      </c>
      <c r="F252" s="18">
        <v>15896706.9</v>
      </c>
      <c r="G252" s="18">
        <f t="shared" si="45"/>
        <v>-1995908.5699999984</v>
      </c>
      <c r="H252" s="18">
        <f t="shared" si="46"/>
        <v>-15896706.9</v>
      </c>
      <c r="I252" s="19">
        <f t="shared" si="47"/>
        <v>-11.154929101038789</v>
      </c>
      <c r="J252" s="19">
        <f t="shared" si="48"/>
        <v>0</v>
      </c>
      <c r="K252" s="19">
        <f t="shared" si="49"/>
        <v>-27241.84614593687</v>
      </c>
    </row>
    <row r="253" spans="1:11" x14ac:dyDescent="0.2">
      <c r="A253" s="16" t="s">
        <v>64</v>
      </c>
      <c r="B253" s="17" t="s">
        <v>65</v>
      </c>
      <c r="C253" s="18">
        <v>-17892615.469999999</v>
      </c>
      <c r="D253" s="18">
        <v>58354</v>
      </c>
      <c r="E253" s="18">
        <v>0</v>
      </c>
      <c r="F253" s="18">
        <v>-15896706.9</v>
      </c>
      <c r="G253" s="18">
        <f t="shared" si="45"/>
        <v>1995908.5699999984</v>
      </c>
      <c r="H253" s="18">
        <f t="shared" si="46"/>
        <v>15896706.9</v>
      </c>
      <c r="I253" s="19">
        <f t="shared" si="47"/>
        <v>-11.154929101038789</v>
      </c>
      <c r="J253" s="19">
        <f t="shared" si="48"/>
        <v>0</v>
      </c>
      <c r="K253" s="19">
        <f t="shared" si="49"/>
        <v>-27241.84614593687</v>
      </c>
    </row>
    <row r="254" spans="1:11" x14ac:dyDescent="0.2">
      <c r="A254" s="22" t="s">
        <v>66</v>
      </c>
      <c r="B254" s="17" t="s">
        <v>67</v>
      </c>
      <c r="C254" s="18">
        <v>-17892615.469999999</v>
      </c>
      <c r="D254" s="18">
        <v>58354</v>
      </c>
      <c r="E254" s="18">
        <v>0</v>
      </c>
      <c r="F254" s="18">
        <v>-15896706.9</v>
      </c>
      <c r="G254" s="18">
        <f t="shared" si="45"/>
        <v>1995908.5699999984</v>
      </c>
      <c r="H254" s="18">
        <f t="shared" si="46"/>
        <v>15896706.9</v>
      </c>
      <c r="I254" s="19">
        <f t="shared" si="47"/>
        <v>-11.154929101038789</v>
      </c>
      <c r="J254" s="19">
        <f t="shared" si="48"/>
        <v>0</v>
      </c>
      <c r="K254" s="19">
        <f t="shared" si="49"/>
        <v>-27241.84614593687</v>
      </c>
    </row>
    <row r="255" spans="1:11" ht="25.5" x14ac:dyDescent="0.2">
      <c r="A255" s="23" t="s">
        <v>80</v>
      </c>
      <c r="B255" s="17" t="s">
        <v>81</v>
      </c>
      <c r="C255" s="18">
        <v>-71971.97</v>
      </c>
      <c r="D255" s="18">
        <v>58354</v>
      </c>
      <c r="E255" s="18">
        <v>0</v>
      </c>
      <c r="F255" s="18">
        <v>-58353.06</v>
      </c>
      <c r="G255" s="18">
        <f t="shared" si="45"/>
        <v>13618.910000000003</v>
      </c>
      <c r="H255" s="18">
        <f t="shared" si="46"/>
        <v>58353.06</v>
      </c>
      <c r="I255" s="19">
        <f t="shared" si="47"/>
        <v>-18.922519419712984</v>
      </c>
      <c r="J255" s="19">
        <f t="shared" si="48"/>
        <v>0</v>
      </c>
      <c r="K255" s="19">
        <f t="shared" si="49"/>
        <v>-99.998389142132496</v>
      </c>
    </row>
    <row r="256" spans="1:11" x14ac:dyDescent="0.2">
      <c r="A256" s="39" t="s">
        <v>381</v>
      </c>
      <c r="B256" s="28" t="s">
        <v>382</v>
      </c>
      <c r="C256" s="29"/>
      <c r="D256" s="29"/>
      <c r="E256" s="29"/>
      <c r="F256" s="29"/>
      <c r="G256" s="29"/>
      <c r="H256" s="29"/>
      <c r="I256" s="30"/>
      <c r="J256" s="30"/>
      <c r="K256" s="30"/>
    </row>
    <row r="257" spans="1:11" x14ac:dyDescent="0.2">
      <c r="A257" s="16" t="s">
        <v>25</v>
      </c>
      <c r="B257" s="17" t="s">
        <v>26</v>
      </c>
      <c r="C257" s="18">
        <v>21561311.780000001</v>
      </c>
      <c r="D257" s="18">
        <v>19895939</v>
      </c>
      <c r="E257" s="18">
        <v>4358955</v>
      </c>
      <c r="F257" s="18">
        <v>19531198.539999999</v>
      </c>
      <c r="G257" s="18">
        <f t="shared" ref="G257:G277" si="50">F257-C257</f>
        <v>-2030113.2400000021</v>
      </c>
      <c r="H257" s="18">
        <f t="shared" ref="H257:H277" si="51">E257-F257</f>
        <v>-15172243.539999999</v>
      </c>
      <c r="I257" s="19">
        <f t="shared" ref="I257:I277" si="52">IF(ISERROR(F257/C257),0,F257/C257*100-100)</f>
        <v>-9.4155367758426962</v>
      </c>
      <c r="J257" s="19">
        <f t="shared" ref="J257:J277" si="53">IF(ISERROR(F257/E257),0,F257/E257*100)</f>
        <v>448.07066234911809</v>
      </c>
      <c r="K257" s="19">
        <f t="shared" ref="K257:K277" si="54">IF(ISERROR(F257/D257),0,F257/D257*100)</f>
        <v>98.166759256750836</v>
      </c>
    </row>
    <row r="258" spans="1:11" ht="25.5" x14ac:dyDescent="0.2">
      <c r="A258" s="22" t="s">
        <v>27</v>
      </c>
      <c r="B258" s="17" t="s">
        <v>28</v>
      </c>
      <c r="C258" s="18">
        <v>64152.78</v>
      </c>
      <c r="D258" s="18">
        <v>439443</v>
      </c>
      <c r="E258" s="18">
        <v>109860</v>
      </c>
      <c r="F258" s="18">
        <v>74702.539999999994</v>
      </c>
      <c r="G258" s="18">
        <f t="shared" si="50"/>
        <v>10549.759999999995</v>
      </c>
      <c r="H258" s="18">
        <f t="shared" si="51"/>
        <v>35157.460000000006</v>
      </c>
      <c r="I258" s="19">
        <f t="shared" si="52"/>
        <v>16.444743314319339</v>
      </c>
      <c r="J258" s="19">
        <f t="shared" si="53"/>
        <v>67.99794283633716</v>
      </c>
      <c r="K258" s="19">
        <f t="shared" si="54"/>
        <v>16.999369656587998</v>
      </c>
    </row>
    <row r="259" spans="1:11" x14ac:dyDescent="0.2">
      <c r="A259" s="22" t="s">
        <v>29</v>
      </c>
      <c r="B259" s="17" t="s">
        <v>30</v>
      </c>
      <c r="C259" s="18">
        <v>21497159</v>
      </c>
      <c r="D259" s="18">
        <v>19456496</v>
      </c>
      <c r="E259" s="18">
        <v>4249095</v>
      </c>
      <c r="F259" s="18">
        <v>19456496</v>
      </c>
      <c r="G259" s="18">
        <f t="shared" si="50"/>
        <v>-2040663</v>
      </c>
      <c r="H259" s="18">
        <f t="shared" si="51"/>
        <v>-15207401</v>
      </c>
      <c r="I259" s="19">
        <f t="shared" si="52"/>
        <v>-9.4927101762609709</v>
      </c>
      <c r="J259" s="19">
        <f t="shared" si="53"/>
        <v>457.89741109577449</v>
      </c>
      <c r="K259" s="19">
        <f t="shared" si="54"/>
        <v>100</v>
      </c>
    </row>
    <row r="260" spans="1:11" x14ac:dyDescent="0.2">
      <c r="A260" s="23" t="s">
        <v>31</v>
      </c>
      <c r="B260" s="17" t="s">
        <v>32</v>
      </c>
      <c r="C260" s="18">
        <v>21497159</v>
      </c>
      <c r="D260" s="18">
        <v>19456496</v>
      </c>
      <c r="E260" s="18">
        <v>4249095</v>
      </c>
      <c r="F260" s="18">
        <v>19456496</v>
      </c>
      <c r="G260" s="18">
        <f t="shared" si="50"/>
        <v>-2040663</v>
      </c>
      <c r="H260" s="18">
        <f t="shared" si="51"/>
        <v>-15207401</v>
      </c>
      <c r="I260" s="19">
        <f t="shared" si="52"/>
        <v>-9.4927101762609709</v>
      </c>
      <c r="J260" s="19">
        <f t="shared" si="53"/>
        <v>457.89741109577449</v>
      </c>
      <c r="K260" s="19">
        <f t="shared" si="54"/>
        <v>100</v>
      </c>
    </row>
    <row r="261" spans="1:11" x14ac:dyDescent="0.2">
      <c r="A261" s="16" t="s">
        <v>33</v>
      </c>
      <c r="B261" s="17" t="s">
        <v>34</v>
      </c>
      <c r="C261" s="18">
        <v>3668696.31</v>
      </c>
      <c r="D261" s="18">
        <v>19954293</v>
      </c>
      <c r="E261" s="18">
        <v>4358955</v>
      </c>
      <c r="F261" s="18">
        <v>3634491.64</v>
      </c>
      <c r="G261" s="18">
        <f t="shared" si="50"/>
        <v>-34204.669999999925</v>
      </c>
      <c r="H261" s="18">
        <f t="shared" si="51"/>
        <v>724463.35999999987</v>
      </c>
      <c r="I261" s="19">
        <f t="shared" si="52"/>
        <v>-0.93233855052994841</v>
      </c>
      <c r="J261" s="19">
        <f t="shared" si="53"/>
        <v>83.379884398898369</v>
      </c>
      <c r="K261" s="19">
        <f t="shared" si="54"/>
        <v>18.21408375631249</v>
      </c>
    </row>
    <row r="262" spans="1:11" x14ac:dyDescent="0.2">
      <c r="A262" s="22" t="s">
        <v>35</v>
      </c>
      <c r="B262" s="17" t="s">
        <v>36</v>
      </c>
      <c r="C262" s="18">
        <v>3583828.81</v>
      </c>
      <c r="D262" s="18">
        <v>19130057</v>
      </c>
      <c r="E262" s="18">
        <v>4116667</v>
      </c>
      <c r="F262" s="18">
        <v>3592828.47</v>
      </c>
      <c r="G262" s="18">
        <f t="shared" si="50"/>
        <v>8999.660000000149</v>
      </c>
      <c r="H262" s="18">
        <f t="shared" si="51"/>
        <v>523838.5299999998</v>
      </c>
      <c r="I262" s="19">
        <f t="shared" si="52"/>
        <v>0.25111857951721106</v>
      </c>
      <c r="J262" s="19">
        <f t="shared" si="53"/>
        <v>87.275178439256806</v>
      </c>
      <c r="K262" s="19">
        <f t="shared" si="54"/>
        <v>18.781065158352639</v>
      </c>
    </row>
    <row r="263" spans="1:11" x14ac:dyDescent="0.2">
      <c r="A263" s="23" t="s">
        <v>37</v>
      </c>
      <c r="B263" s="17" t="s">
        <v>38</v>
      </c>
      <c r="C263" s="18">
        <v>2523928.96</v>
      </c>
      <c r="D263" s="18">
        <v>14942690</v>
      </c>
      <c r="E263" s="18">
        <v>3035199</v>
      </c>
      <c r="F263" s="18">
        <v>2504388.0699999998</v>
      </c>
      <c r="G263" s="18">
        <f t="shared" si="50"/>
        <v>-19540.89000000013</v>
      </c>
      <c r="H263" s="18">
        <f t="shared" si="51"/>
        <v>530810.93000000017</v>
      </c>
      <c r="I263" s="19">
        <f t="shared" si="52"/>
        <v>-0.7742250399947892</v>
      </c>
      <c r="J263" s="19">
        <f t="shared" si="53"/>
        <v>82.511494962933227</v>
      </c>
      <c r="K263" s="19">
        <f t="shared" si="54"/>
        <v>16.759954666796943</v>
      </c>
    </row>
    <row r="264" spans="1:11" x14ac:dyDescent="0.2">
      <c r="A264" s="24" t="s">
        <v>39</v>
      </c>
      <c r="B264" s="17" t="s">
        <v>40</v>
      </c>
      <c r="C264" s="18">
        <v>2077117.06</v>
      </c>
      <c r="D264" s="18">
        <v>9440886</v>
      </c>
      <c r="E264" s="18">
        <v>2431663</v>
      </c>
      <c r="F264" s="18">
        <v>2035952.2</v>
      </c>
      <c r="G264" s="18">
        <f t="shared" si="50"/>
        <v>-41164.860000000102</v>
      </c>
      <c r="H264" s="18">
        <f t="shared" si="51"/>
        <v>395710.80000000005</v>
      </c>
      <c r="I264" s="19">
        <f t="shared" si="52"/>
        <v>-1.9818266766341992</v>
      </c>
      <c r="J264" s="19">
        <f t="shared" si="53"/>
        <v>83.726741740117774</v>
      </c>
      <c r="K264" s="19">
        <f t="shared" si="54"/>
        <v>21.565266226072424</v>
      </c>
    </row>
    <row r="265" spans="1:11" x14ac:dyDescent="0.2">
      <c r="A265" s="24" t="s">
        <v>41</v>
      </c>
      <c r="B265" s="17" t="s">
        <v>42</v>
      </c>
      <c r="C265" s="18">
        <v>446811.9</v>
      </c>
      <c r="D265" s="18">
        <v>5501804</v>
      </c>
      <c r="E265" s="18">
        <v>603536</v>
      </c>
      <c r="F265" s="18">
        <v>468435.87</v>
      </c>
      <c r="G265" s="18">
        <f t="shared" si="50"/>
        <v>21623.969999999972</v>
      </c>
      <c r="H265" s="18">
        <f t="shared" si="51"/>
        <v>135100.13</v>
      </c>
      <c r="I265" s="19">
        <f t="shared" si="52"/>
        <v>4.8396137166445214</v>
      </c>
      <c r="J265" s="19">
        <f t="shared" si="53"/>
        <v>77.615232562763453</v>
      </c>
      <c r="K265" s="19">
        <f t="shared" si="54"/>
        <v>8.514223152987638</v>
      </c>
    </row>
    <row r="266" spans="1:11" x14ac:dyDescent="0.2">
      <c r="A266" s="25" t="s">
        <v>43</v>
      </c>
      <c r="B266" s="17" t="s">
        <v>44</v>
      </c>
      <c r="C266" s="18">
        <v>148.5</v>
      </c>
      <c r="D266" s="18">
        <v>0</v>
      </c>
      <c r="E266" s="18">
        <v>0</v>
      </c>
      <c r="F266" s="18">
        <v>1032.9000000000001</v>
      </c>
      <c r="G266" s="18">
        <f t="shared" si="50"/>
        <v>884.40000000000009</v>
      </c>
      <c r="H266" s="18">
        <f t="shared" si="51"/>
        <v>-1032.9000000000001</v>
      </c>
      <c r="I266" s="19">
        <f t="shared" si="52"/>
        <v>595.55555555555566</v>
      </c>
      <c r="J266" s="19">
        <f t="shared" si="53"/>
        <v>0</v>
      </c>
      <c r="K266" s="19">
        <f t="shared" si="54"/>
        <v>0</v>
      </c>
    </row>
    <row r="267" spans="1:11" x14ac:dyDescent="0.2">
      <c r="A267" s="23" t="s">
        <v>45</v>
      </c>
      <c r="B267" s="17" t="s">
        <v>46</v>
      </c>
      <c r="C267" s="18">
        <v>1014044.89</v>
      </c>
      <c r="D267" s="18">
        <v>4127735</v>
      </c>
      <c r="E267" s="18">
        <v>1031936</v>
      </c>
      <c r="F267" s="18">
        <v>1041306.47</v>
      </c>
      <c r="G267" s="18">
        <f t="shared" si="50"/>
        <v>27261.579999999958</v>
      </c>
      <c r="H267" s="18">
        <f t="shared" si="51"/>
        <v>-9370.4699999999721</v>
      </c>
      <c r="I267" s="19">
        <f t="shared" si="52"/>
        <v>2.6883997216336155</v>
      </c>
      <c r="J267" s="19">
        <f t="shared" si="53"/>
        <v>100.90804759209873</v>
      </c>
      <c r="K267" s="19">
        <f t="shared" si="54"/>
        <v>25.227066902308408</v>
      </c>
    </row>
    <row r="268" spans="1:11" x14ac:dyDescent="0.2">
      <c r="A268" s="24" t="s">
        <v>47</v>
      </c>
      <c r="B268" s="17" t="s">
        <v>48</v>
      </c>
      <c r="C268" s="18">
        <v>981882</v>
      </c>
      <c r="D268" s="18">
        <v>3994544</v>
      </c>
      <c r="E268" s="18">
        <v>998636</v>
      </c>
      <c r="F268" s="18">
        <v>998635.98</v>
      </c>
      <c r="G268" s="18">
        <f t="shared" si="50"/>
        <v>16753.979999999981</v>
      </c>
      <c r="H268" s="18">
        <f t="shared" si="51"/>
        <v>2.0000000018626451E-2</v>
      </c>
      <c r="I268" s="19">
        <f t="shared" si="52"/>
        <v>1.7063129785452844</v>
      </c>
      <c r="J268" s="19">
        <f t="shared" si="53"/>
        <v>99.999997997268281</v>
      </c>
      <c r="K268" s="19">
        <f t="shared" si="54"/>
        <v>24.99999949931707</v>
      </c>
    </row>
    <row r="269" spans="1:11" x14ac:dyDescent="0.2">
      <c r="A269" s="24" t="s">
        <v>49</v>
      </c>
      <c r="B269" s="17" t="s">
        <v>50</v>
      </c>
      <c r="C269" s="18">
        <v>32162.89</v>
      </c>
      <c r="D269" s="18">
        <v>133191</v>
      </c>
      <c r="E269" s="18">
        <v>33300</v>
      </c>
      <c r="F269" s="18">
        <v>42670.49</v>
      </c>
      <c r="G269" s="18">
        <f t="shared" si="50"/>
        <v>10507.599999999999</v>
      </c>
      <c r="H269" s="18">
        <f t="shared" si="51"/>
        <v>-9370.489999999998</v>
      </c>
      <c r="I269" s="19">
        <f t="shared" si="52"/>
        <v>32.669949746431371</v>
      </c>
      <c r="J269" s="19">
        <f t="shared" si="53"/>
        <v>128.13960960960961</v>
      </c>
      <c r="K269" s="19">
        <f t="shared" si="54"/>
        <v>32.03706706909626</v>
      </c>
    </row>
    <row r="270" spans="1:11" ht="25.5" x14ac:dyDescent="0.2">
      <c r="A270" s="23" t="s">
        <v>74</v>
      </c>
      <c r="B270" s="17" t="s">
        <v>75</v>
      </c>
      <c r="C270" s="18">
        <v>45854.96</v>
      </c>
      <c r="D270" s="18">
        <v>59632</v>
      </c>
      <c r="E270" s="18">
        <v>49532</v>
      </c>
      <c r="F270" s="18">
        <v>47133.93</v>
      </c>
      <c r="G270" s="18">
        <f t="shared" si="50"/>
        <v>1278.9700000000012</v>
      </c>
      <c r="H270" s="18">
        <f t="shared" si="51"/>
        <v>2398.0699999999997</v>
      </c>
      <c r="I270" s="19">
        <f t="shared" si="52"/>
        <v>2.7891639203261747</v>
      </c>
      <c r="J270" s="19">
        <f t="shared" si="53"/>
        <v>95.158543971573934</v>
      </c>
      <c r="K270" s="19">
        <f t="shared" si="54"/>
        <v>79.041336866112161</v>
      </c>
    </row>
    <row r="271" spans="1:11" x14ac:dyDescent="0.2">
      <c r="A271" s="24" t="s">
        <v>76</v>
      </c>
      <c r="B271" s="17" t="s">
        <v>77</v>
      </c>
      <c r="C271" s="18">
        <v>45854.96</v>
      </c>
      <c r="D271" s="18">
        <v>59632</v>
      </c>
      <c r="E271" s="18">
        <v>49532</v>
      </c>
      <c r="F271" s="18">
        <v>47133.93</v>
      </c>
      <c r="G271" s="18">
        <f t="shared" si="50"/>
        <v>1278.9700000000012</v>
      </c>
      <c r="H271" s="18">
        <f t="shared" si="51"/>
        <v>2398.0699999999997</v>
      </c>
      <c r="I271" s="19">
        <f t="shared" si="52"/>
        <v>2.7891639203261747</v>
      </c>
      <c r="J271" s="19">
        <f t="shared" si="53"/>
        <v>95.158543971573934</v>
      </c>
      <c r="K271" s="19">
        <f t="shared" si="54"/>
        <v>79.041336866112161</v>
      </c>
    </row>
    <row r="272" spans="1:11" x14ac:dyDescent="0.2">
      <c r="A272" s="22" t="s">
        <v>59</v>
      </c>
      <c r="B272" s="17" t="s">
        <v>60</v>
      </c>
      <c r="C272" s="18">
        <v>84867.5</v>
      </c>
      <c r="D272" s="18">
        <v>824236</v>
      </c>
      <c r="E272" s="18">
        <v>242288</v>
      </c>
      <c r="F272" s="18">
        <v>41663.17</v>
      </c>
      <c r="G272" s="18">
        <f t="shared" si="50"/>
        <v>-43204.33</v>
      </c>
      <c r="H272" s="18">
        <f t="shared" si="51"/>
        <v>200624.83000000002</v>
      </c>
      <c r="I272" s="19">
        <f t="shared" si="52"/>
        <v>-50.90798008660559</v>
      </c>
      <c r="J272" s="19">
        <f t="shared" si="53"/>
        <v>17.195721620550749</v>
      </c>
      <c r="K272" s="19">
        <f t="shared" si="54"/>
        <v>5.0547622282938383</v>
      </c>
    </row>
    <row r="273" spans="1:11" x14ac:dyDescent="0.2">
      <c r="A273" s="23" t="s">
        <v>61</v>
      </c>
      <c r="B273" s="17" t="s">
        <v>62</v>
      </c>
      <c r="C273" s="18">
        <v>84867.5</v>
      </c>
      <c r="D273" s="18">
        <v>824236</v>
      </c>
      <c r="E273" s="18">
        <v>242288</v>
      </c>
      <c r="F273" s="18">
        <v>41663.17</v>
      </c>
      <c r="G273" s="18">
        <f t="shared" si="50"/>
        <v>-43204.33</v>
      </c>
      <c r="H273" s="18">
        <f t="shared" si="51"/>
        <v>200624.83000000002</v>
      </c>
      <c r="I273" s="19">
        <f t="shared" si="52"/>
        <v>-50.90798008660559</v>
      </c>
      <c r="J273" s="19">
        <f t="shared" si="53"/>
        <v>17.195721620550749</v>
      </c>
      <c r="K273" s="19">
        <f t="shared" si="54"/>
        <v>5.0547622282938383</v>
      </c>
    </row>
    <row r="274" spans="1:11" x14ac:dyDescent="0.2">
      <c r="A274" s="16"/>
      <c r="B274" s="17" t="s">
        <v>63</v>
      </c>
      <c r="C274" s="18">
        <v>17892615.469999999</v>
      </c>
      <c r="D274" s="18">
        <v>-58354</v>
      </c>
      <c r="E274" s="18">
        <v>0</v>
      </c>
      <c r="F274" s="18">
        <v>15896706.9</v>
      </c>
      <c r="G274" s="18">
        <f t="shared" si="50"/>
        <v>-1995908.5699999984</v>
      </c>
      <c r="H274" s="18">
        <f t="shared" si="51"/>
        <v>-15896706.9</v>
      </c>
      <c r="I274" s="19">
        <f t="shared" si="52"/>
        <v>-11.154929101038789</v>
      </c>
      <c r="J274" s="19">
        <f t="shared" si="53"/>
        <v>0</v>
      </c>
      <c r="K274" s="19">
        <f t="shared" si="54"/>
        <v>-27241.84614593687</v>
      </c>
    </row>
    <row r="275" spans="1:11" x14ac:dyDescent="0.2">
      <c r="A275" s="16" t="s">
        <v>64</v>
      </c>
      <c r="B275" s="17" t="s">
        <v>65</v>
      </c>
      <c r="C275" s="18">
        <v>-17892615.469999999</v>
      </c>
      <c r="D275" s="18">
        <v>58354</v>
      </c>
      <c r="E275" s="18">
        <v>0</v>
      </c>
      <c r="F275" s="18">
        <v>-15896706.9</v>
      </c>
      <c r="G275" s="18">
        <f t="shared" si="50"/>
        <v>1995908.5699999984</v>
      </c>
      <c r="H275" s="18">
        <f t="shared" si="51"/>
        <v>15896706.9</v>
      </c>
      <c r="I275" s="19">
        <f t="shared" si="52"/>
        <v>-11.154929101038789</v>
      </c>
      <c r="J275" s="19">
        <f t="shared" si="53"/>
        <v>0</v>
      </c>
      <c r="K275" s="19">
        <f t="shared" si="54"/>
        <v>-27241.84614593687</v>
      </c>
    </row>
    <row r="276" spans="1:11" x14ac:dyDescent="0.2">
      <c r="A276" s="22" t="s">
        <v>66</v>
      </c>
      <c r="B276" s="17" t="s">
        <v>67</v>
      </c>
      <c r="C276" s="18">
        <v>-17892615.469999999</v>
      </c>
      <c r="D276" s="18">
        <v>58354</v>
      </c>
      <c r="E276" s="18">
        <v>0</v>
      </c>
      <c r="F276" s="18">
        <v>-15896706.9</v>
      </c>
      <c r="G276" s="18">
        <f t="shared" si="50"/>
        <v>1995908.5699999984</v>
      </c>
      <c r="H276" s="18">
        <f t="shared" si="51"/>
        <v>15896706.9</v>
      </c>
      <c r="I276" s="19">
        <f t="shared" si="52"/>
        <v>-11.154929101038789</v>
      </c>
      <c r="J276" s="19">
        <f t="shared" si="53"/>
        <v>0</v>
      </c>
      <c r="K276" s="19">
        <f t="shared" si="54"/>
        <v>-27241.84614593687</v>
      </c>
    </row>
    <row r="277" spans="1:11" ht="25.5" x14ac:dyDescent="0.2">
      <c r="A277" s="23" t="s">
        <v>80</v>
      </c>
      <c r="B277" s="17" t="s">
        <v>81</v>
      </c>
      <c r="C277" s="18">
        <v>-71971.97</v>
      </c>
      <c r="D277" s="18">
        <v>58354</v>
      </c>
      <c r="E277" s="18">
        <v>0</v>
      </c>
      <c r="F277" s="18">
        <v>-58353.06</v>
      </c>
      <c r="G277" s="18">
        <f t="shared" si="50"/>
        <v>13618.910000000003</v>
      </c>
      <c r="H277" s="18">
        <f t="shared" si="51"/>
        <v>58353.06</v>
      </c>
      <c r="I277" s="19">
        <f t="shared" si="52"/>
        <v>-18.922519419712984</v>
      </c>
      <c r="J277" s="19">
        <f t="shared" si="53"/>
        <v>0</v>
      </c>
      <c r="K277" s="19">
        <f t="shared" si="54"/>
        <v>-99.998389142132496</v>
      </c>
    </row>
    <row r="278" spans="1:11" x14ac:dyDescent="0.2">
      <c r="A278" s="27" t="s">
        <v>320</v>
      </c>
      <c r="B278" s="28" t="s">
        <v>383</v>
      </c>
      <c r="C278" s="29"/>
      <c r="D278" s="29"/>
      <c r="E278" s="29"/>
      <c r="F278" s="29"/>
      <c r="G278" s="29"/>
      <c r="H278" s="29"/>
      <c r="I278" s="30"/>
      <c r="J278" s="30"/>
      <c r="K278" s="30"/>
    </row>
    <row r="279" spans="1:11" x14ac:dyDescent="0.2">
      <c r="A279" s="16" t="s">
        <v>25</v>
      </c>
      <c r="B279" s="17" t="s">
        <v>26</v>
      </c>
      <c r="C279" s="18">
        <v>5631081.5899999999</v>
      </c>
      <c r="D279" s="18">
        <v>5706753</v>
      </c>
      <c r="E279" s="18">
        <v>1443090</v>
      </c>
      <c r="F279" s="18">
        <v>5684917.9299999997</v>
      </c>
      <c r="G279" s="18">
        <f t="shared" ref="G279:G296" si="55">F279-C279</f>
        <v>53836.339999999851</v>
      </c>
      <c r="H279" s="18">
        <f t="shared" ref="H279:H296" si="56">E279-F279</f>
        <v>-4241827.93</v>
      </c>
      <c r="I279" s="19">
        <f t="shared" ref="I279:I296" si="57">IF(ISERROR(F279/C279),0,F279/C279*100-100)</f>
        <v>0.95605682744155729</v>
      </c>
      <c r="J279" s="19">
        <f t="shared" ref="J279:J296" si="58">IF(ISERROR(F279/E279),0,F279/E279*100)</f>
        <v>393.94063641214336</v>
      </c>
      <c r="K279" s="19">
        <f t="shared" ref="K279:K296" si="59">IF(ISERROR(F279/D279),0,F279/D279*100)</f>
        <v>99.617381898252816</v>
      </c>
    </row>
    <row r="280" spans="1:11" ht="25.5" x14ac:dyDescent="0.2">
      <c r="A280" s="22" t="s">
        <v>27</v>
      </c>
      <c r="B280" s="17" t="s">
        <v>28</v>
      </c>
      <c r="C280" s="18">
        <v>328.59</v>
      </c>
      <c r="D280" s="18">
        <v>26912</v>
      </c>
      <c r="E280" s="18">
        <v>6500</v>
      </c>
      <c r="F280" s="18">
        <v>5076.93</v>
      </c>
      <c r="G280" s="18">
        <f t="shared" si="55"/>
        <v>4748.34</v>
      </c>
      <c r="H280" s="18">
        <f t="shared" si="56"/>
        <v>1423.0699999999997</v>
      </c>
      <c r="I280" s="19">
        <f t="shared" si="57"/>
        <v>1445.0652789190178</v>
      </c>
      <c r="J280" s="19">
        <f t="shared" si="58"/>
        <v>78.106615384615381</v>
      </c>
      <c r="K280" s="19">
        <f t="shared" si="59"/>
        <v>18.864930142687278</v>
      </c>
    </row>
    <row r="281" spans="1:11" x14ac:dyDescent="0.2">
      <c r="A281" s="22" t="s">
        <v>29</v>
      </c>
      <c r="B281" s="17" t="s">
        <v>30</v>
      </c>
      <c r="C281" s="18">
        <v>5630753</v>
      </c>
      <c r="D281" s="18">
        <v>5679841</v>
      </c>
      <c r="E281" s="18">
        <v>1436590</v>
      </c>
      <c r="F281" s="18">
        <v>5679841</v>
      </c>
      <c r="G281" s="18">
        <f t="shared" si="55"/>
        <v>49088</v>
      </c>
      <c r="H281" s="18">
        <f t="shared" si="56"/>
        <v>-4243251</v>
      </c>
      <c r="I281" s="19">
        <f t="shared" si="57"/>
        <v>0.87178393369413243</v>
      </c>
      <c r="J281" s="19">
        <f t="shared" si="58"/>
        <v>395.36966009787068</v>
      </c>
      <c r="K281" s="19">
        <f t="shared" si="59"/>
        <v>100</v>
      </c>
    </row>
    <row r="282" spans="1:11" x14ac:dyDescent="0.2">
      <c r="A282" s="23" t="s">
        <v>31</v>
      </c>
      <c r="B282" s="17" t="s">
        <v>32</v>
      </c>
      <c r="C282" s="18">
        <v>5630753</v>
      </c>
      <c r="D282" s="18">
        <v>5679841</v>
      </c>
      <c r="E282" s="18">
        <v>1436590</v>
      </c>
      <c r="F282" s="18">
        <v>5679841</v>
      </c>
      <c r="G282" s="18">
        <f t="shared" si="55"/>
        <v>49088</v>
      </c>
      <c r="H282" s="18">
        <f t="shared" si="56"/>
        <v>-4243251</v>
      </c>
      <c r="I282" s="19">
        <f t="shared" si="57"/>
        <v>0.87178393369413243</v>
      </c>
      <c r="J282" s="19">
        <f t="shared" si="58"/>
        <v>395.36966009787068</v>
      </c>
      <c r="K282" s="19">
        <f t="shared" si="59"/>
        <v>100</v>
      </c>
    </row>
    <row r="283" spans="1:11" x14ac:dyDescent="0.2">
      <c r="A283" s="16" t="s">
        <v>33</v>
      </c>
      <c r="B283" s="17" t="s">
        <v>34</v>
      </c>
      <c r="C283" s="18">
        <v>1274256.43</v>
      </c>
      <c r="D283" s="18">
        <v>5707349</v>
      </c>
      <c r="E283" s="18">
        <v>1443090</v>
      </c>
      <c r="F283" s="18">
        <v>1315022.3600000001</v>
      </c>
      <c r="G283" s="18">
        <f t="shared" si="55"/>
        <v>40765.930000000168</v>
      </c>
      <c r="H283" s="18">
        <f t="shared" si="56"/>
        <v>128067.6399999999</v>
      </c>
      <c r="I283" s="19">
        <f t="shared" si="57"/>
        <v>3.1991935877459241</v>
      </c>
      <c r="J283" s="19">
        <f t="shared" si="58"/>
        <v>91.125457178692955</v>
      </c>
      <c r="K283" s="19">
        <f t="shared" si="59"/>
        <v>23.040861177404786</v>
      </c>
    </row>
    <row r="284" spans="1:11" x14ac:dyDescent="0.2">
      <c r="A284" s="22" t="s">
        <v>35</v>
      </c>
      <c r="B284" s="17" t="s">
        <v>36</v>
      </c>
      <c r="C284" s="18">
        <v>1274256.43</v>
      </c>
      <c r="D284" s="18">
        <v>5701933</v>
      </c>
      <c r="E284" s="18">
        <v>1441090</v>
      </c>
      <c r="F284" s="18">
        <v>1314386.8799999999</v>
      </c>
      <c r="G284" s="18">
        <f t="shared" si="55"/>
        <v>40130.449999999953</v>
      </c>
      <c r="H284" s="18">
        <f t="shared" si="56"/>
        <v>126703.12000000011</v>
      </c>
      <c r="I284" s="19">
        <f t="shared" si="57"/>
        <v>3.1493229349449052</v>
      </c>
      <c r="J284" s="19">
        <f t="shared" si="58"/>
        <v>91.207827408420002</v>
      </c>
      <c r="K284" s="19">
        <f t="shared" si="59"/>
        <v>23.051601623519602</v>
      </c>
    </row>
    <row r="285" spans="1:11" x14ac:dyDescent="0.2">
      <c r="A285" s="23" t="s">
        <v>37</v>
      </c>
      <c r="B285" s="17" t="s">
        <v>38</v>
      </c>
      <c r="C285" s="18">
        <v>1251492.69</v>
      </c>
      <c r="D285" s="18">
        <v>5626263</v>
      </c>
      <c r="E285" s="18">
        <v>1427590</v>
      </c>
      <c r="F285" s="18">
        <v>1288885.0900000001</v>
      </c>
      <c r="G285" s="18">
        <f t="shared" si="55"/>
        <v>37392.40000000014</v>
      </c>
      <c r="H285" s="18">
        <f t="shared" si="56"/>
        <v>138704.90999999992</v>
      </c>
      <c r="I285" s="19">
        <f t="shared" si="57"/>
        <v>2.98782408389458</v>
      </c>
      <c r="J285" s="19">
        <f t="shared" si="58"/>
        <v>90.283981395218518</v>
      </c>
      <c r="K285" s="19">
        <f t="shared" si="59"/>
        <v>22.908369018654124</v>
      </c>
    </row>
    <row r="286" spans="1:11" x14ac:dyDescent="0.2">
      <c r="A286" s="24" t="s">
        <v>39</v>
      </c>
      <c r="B286" s="17" t="s">
        <v>40</v>
      </c>
      <c r="C286" s="18">
        <v>955323.02</v>
      </c>
      <c r="D286" s="18">
        <v>3715120</v>
      </c>
      <c r="E286" s="18">
        <v>1019520</v>
      </c>
      <c r="F286" s="18">
        <v>904688.61</v>
      </c>
      <c r="G286" s="18">
        <f t="shared" si="55"/>
        <v>-50634.410000000033</v>
      </c>
      <c r="H286" s="18">
        <f t="shared" si="56"/>
        <v>114831.39000000001</v>
      </c>
      <c r="I286" s="19">
        <f t="shared" si="57"/>
        <v>-5.3002397032157802</v>
      </c>
      <c r="J286" s="19">
        <f t="shared" si="58"/>
        <v>88.736720221280592</v>
      </c>
      <c r="K286" s="19">
        <f t="shared" si="59"/>
        <v>24.351531309890394</v>
      </c>
    </row>
    <row r="287" spans="1:11" x14ac:dyDescent="0.2">
      <c r="A287" s="24" t="s">
        <v>41</v>
      </c>
      <c r="B287" s="17" t="s">
        <v>42</v>
      </c>
      <c r="C287" s="18">
        <v>296169.67</v>
      </c>
      <c r="D287" s="18">
        <v>1911143</v>
      </c>
      <c r="E287" s="18">
        <v>408070</v>
      </c>
      <c r="F287" s="18">
        <v>384196.48</v>
      </c>
      <c r="G287" s="18">
        <f t="shared" si="55"/>
        <v>88026.81</v>
      </c>
      <c r="H287" s="18">
        <f t="shared" si="56"/>
        <v>23873.520000000019</v>
      </c>
      <c r="I287" s="19">
        <f t="shared" si="57"/>
        <v>29.721750373696267</v>
      </c>
      <c r="J287" s="19">
        <f t="shared" si="58"/>
        <v>94.149650795206696</v>
      </c>
      <c r="K287" s="19">
        <f t="shared" si="59"/>
        <v>20.102968746974977</v>
      </c>
    </row>
    <row r="288" spans="1:11" x14ac:dyDescent="0.2">
      <c r="A288" s="25" t="s">
        <v>43</v>
      </c>
      <c r="B288" s="17" t="s">
        <v>44</v>
      </c>
      <c r="C288" s="18">
        <v>425</v>
      </c>
      <c r="D288" s="18">
        <v>0</v>
      </c>
      <c r="E288" s="18">
        <v>0</v>
      </c>
      <c r="F288" s="18">
        <v>645.6</v>
      </c>
      <c r="G288" s="18">
        <f t="shared" si="55"/>
        <v>220.60000000000002</v>
      </c>
      <c r="H288" s="18">
        <f t="shared" si="56"/>
        <v>-645.6</v>
      </c>
      <c r="I288" s="19">
        <f t="shared" si="57"/>
        <v>51.905882352941177</v>
      </c>
      <c r="J288" s="19">
        <f t="shared" si="58"/>
        <v>0</v>
      </c>
      <c r="K288" s="19">
        <f t="shared" si="59"/>
        <v>0</v>
      </c>
    </row>
    <row r="289" spans="1:11" x14ac:dyDescent="0.2">
      <c r="A289" s="23" t="s">
        <v>45</v>
      </c>
      <c r="B289" s="17" t="s">
        <v>46</v>
      </c>
      <c r="C289" s="18">
        <v>22763.74</v>
      </c>
      <c r="D289" s="18">
        <v>75670</v>
      </c>
      <c r="E289" s="18">
        <v>13500</v>
      </c>
      <c r="F289" s="18">
        <v>25501.79</v>
      </c>
      <c r="G289" s="18">
        <f t="shared" si="55"/>
        <v>2738.0499999999993</v>
      </c>
      <c r="H289" s="18">
        <f t="shared" si="56"/>
        <v>-12001.79</v>
      </c>
      <c r="I289" s="19">
        <f t="shared" si="57"/>
        <v>12.028120159516845</v>
      </c>
      <c r="J289" s="19">
        <f t="shared" si="58"/>
        <v>188.90214814814817</v>
      </c>
      <c r="K289" s="19">
        <f t="shared" si="59"/>
        <v>33.701321527686005</v>
      </c>
    </row>
    <row r="290" spans="1:11" x14ac:dyDescent="0.2">
      <c r="A290" s="24" t="s">
        <v>49</v>
      </c>
      <c r="B290" s="17" t="s">
        <v>50</v>
      </c>
      <c r="C290" s="18">
        <v>22763.74</v>
      </c>
      <c r="D290" s="18">
        <v>75670</v>
      </c>
      <c r="E290" s="18">
        <v>13500</v>
      </c>
      <c r="F290" s="18">
        <v>25501.79</v>
      </c>
      <c r="G290" s="18">
        <f t="shared" si="55"/>
        <v>2738.0499999999993</v>
      </c>
      <c r="H290" s="18">
        <f t="shared" si="56"/>
        <v>-12001.79</v>
      </c>
      <c r="I290" s="19">
        <f t="shared" si="57"/>
        <v>12.028120159516845</v>
      </c>
      <c r="J290" s="19">
        <f t="shared" si="58"/>
        <v>188.90214814814817</v>
      </c>
      <c r="K290" s="19">
        <f t="shared" si="59"/>
        <v>33.701321527686005</v>
      </c>
    </row>
    <row r="291" spans="1:11" x14ac:dyDescent="0.2">
      <c r="A291" s="22" t="s">
        <v>59</v>
      </c>
      <c r="B291" s="17" t="s">
        <v>60</v>
      </c>
      <c r="C291" s="18">
        <v>0</v>
      </c>
      <c r="D291" s="18">
        <v>5416</v>
      </c>
      <c r="E291" s="18">
        <v>2000</v>
      </c>
      <c r="F291" s="18">
        <v>635.48</v>
      </c>
      <c r="G291" s="18">
        <f t="shared" si="55"/>
        <v>635.48</v>
      </c>
      <c r="H291" s="18">
        <f t="shared" si="56"/>
        <v>1364.52</v>
      </c>
      <c r="I291" s="19">
        <f t="shared" si="57"/>
        <v>0</v>
      </c>
      <c r="J291" s="19">
        <f t="shared" si="58"/>
        <v>31.774000000000001</v>
      </c>
      <c r="K291" s="19">
        <f t="shared" si="59"/>
        <v>11.733382570162481</v>
      </c>
    </row>
    <row r="292" spans="1:11" x14ac:dyDescent="0.2">
      <c r="A292" s="23" t="s">
        <v>61</v>
      </c>
      <c r="B292" s="17" t="s">
        <v>62</v>
      </c>
      <c r="C292" s="18">
        <v>0</v>
      </c>
      <c r="D292" s="18">
        <v>5416</v>
      </c>
      <c r="E292" s="18">
        <v>2000</v>
      </c>
      <c r="F292" s="18">
        <v>635.48</v>
      </c>
      <c r="G292" s="18">
        <f t="shared" si="55"/>
        <v>635.48</v>
      </c>
      <c r="H292" s="18">
        <f t="shared" si="56"/>
        <v>1364.52</v>
      </c>
      <c r="I292" s="19">
        <f t="shared" si="57"/>
        <v>0</v>
      </c>
      <c r="J292" s="19">
        <f t="shared" si="58"/>
        <v>31.774000000000001</v>
      </c>
      <c r="K292" s="19">
        <f t="shared" si="59"/>
        <v>11.733382570162481</v>
      </c>
    </row>
    <row r="293" spans="1:11" x14ac:dyDescent="0.2">
      <c r="A293" s="16"/>
      <c r="B293" s="17" t="s">
        <v>63</v>
      </c>
      <c r="C293" s="18">
        <v>4356825.16</v>
      </c>
      <c r="D293" s="18">
        <v>-596</v>
      </c>
      <c r="E293" s="18">
        <v>0</v>
      </c>
      <c r="F293" s="18">
        <v>4369895.57</v>
      </c>
      <c r="G293" s="18">
        <f t="shared" si="55"/>
        <v>13070.410000000149</v>
      </c>
      <c r="H293" s="18">
        <f t="shared" si="56"/>
        <v>-4369895.57</v>
      </c>
      <c r="I293" s="19">
        <f t="shared" si="57"/>
        <v>0.29999849707074588</v>
      </c>
      <c r="J293" s="19">
        <f t="shared" si="58"/>
        <v>0</v>
      </c>
      <c r="K293" s="19">
        <f t="shared" si="59"/>
        <v>-733203.9546979866</v>
      </c>
    </row>
    <row r="294" spans="1:11" x14ac:dyDescent="0.2">
      <c r="A294" s="16" t="s">
        <v>64</v>
      </c>
      <c r="B294" s="17" t="s">
        <v>65</v>
      </c>
      <c r="C294" s="18">
        <v>-4356825.16</v>
      </c>
      <c r="D294" s="18">
        <v>596</v>
      </c>
      <c r="E294" s="18">
        <v>0</v>
      </c>
      <c r="F294" s="18">
        <v>-4369895.57</v>
      </c>
      <c r="G294" s="18">
        <f t="shared" si="55"/>
        <v>-13070.410000000149</v>
      </c>
      <c r="H294" s="18">
        <f t="shared" si="56"/>
        <v>4369895.57</v>
      </c>
      <c r="I294" s="19">
        <f t="shared" si="57"/>
        <v>0.29999849707074588</v>
      </c>
      <c r="J294" s="19">
        <f t="shared" si="58"/>
        <v>0</v>
      </c>
      <c r="K294" s="19">
        <f t="shared" si="59"/>
        <v>-733203.9546979866</v>
      </c>
    </row>
    <row r="295" spans="1:11" x14ac:dyDescent="0.2">
      <c r="A295" s="22" t="s">
        <v>66</v>
      </c>
      <c r="B295" s="17" t="s">
        <v>67</v>
      </c>
      <c r="C295" s="18">
        <v>-4356825.16</v>
      </c>
      <c r="D295" s="18">
        <v>596</v>
      </c>
      <c r="E295" s="18">
        <v>0</v>
      </c>
      <c r="F295" s="18">
        <v>-4369895.57</v>
      </c>
      <c r="G295" s="18">
        <f t="shared" si="55"/>
        <v>-13070.410000000149</v>
      </c>
      <c r="H295" s="18">
        <f t="shared" si="56"/>
        <v>4369895.57</v>
      </c>
      <c r="I295" s="19">
        <f t="shared" si="57"/>
        <v>0.29999849707074588</v>
      </c>
      <c r="J295" s="19">
        <f t="shared" si="58"/>
        <v>0</v>
      </c>
      <c r="K295" s="19">
        <f t="shared" si="59"/>
        <v>-733203.9546979866</v>
      </c>
    </row>
    <row r="296" spans="1:11" ht="25.5" x14ac:dyDescent="0.2">
      <c r="A296" s="23" t="s">
        <v>80</v>
      </c>
      <c r="B296" s="17" t="s">
        <v>81</v>
      </c>
      <c r="C296" s="18">
        <v>0</v>
      </c>
      <c r="D296" s="18">
        <v>596</v>
      </c>
      <c r="E296" s="18">
        <v>0</v>
      </c>
      <c r="F296" s="18">
        <v>-595.04</v>
      </c>
      <c r="G296" s="18">
        <f t="shared" si="55"/>
        <v>-595.04</v>
      </c>
      <c r="H296" s="18">
        <f t="shared" si="56"/>
        <v>595.04</v>
      </c>
      <c r="I296" s="19">
        <f t="shared" si="57"/>
        <v>0</v>
      </c>
      <c r="J296" s="19">
        <f t="shared" si="58"/>
        <v>0</v>
      </c>
      <c r="K296" s="19">
        <f t="shared" si="59"/>
        <v>-99.838926174496635</v>
      </c>
    </row>
    <row r="297" spans="1:11" x14ac:dyDescent="0.2">
      <c r="A297" s="39" t="s">
        <v>384</v>
      </c>
      <c r="B297" s="28" t="s">
        <v>385</v>
      </c>
      <c r="C297" s="29"/>
      <c r="D297" s="29"/>
      <c r="E297" s="29"/>
      <c r="F297" s="29"/>
      <c r="G297" s="29"/>
      <c r="H297" s="29"/>
      <c r="I297" s="30"/>
      <c r="J297" s="30"/>
      <c r="K297" s="30"/>
    </row>
    <row r="298" spans="1:11" x14ac:dyDescent="0.2">
      <c r="A298" s="16" t="s">
        <v>25</v>
      </c>
      <c r="B298" s="17" t="s">
        <v>26</v>
      </c>
      <c r="C298" s="18">
        <v>5631081.5899999999</v>
      </c>
      <c r="D298" s="18">
        <v>5706753</v>
      </c>
      <c r="E298" s="18">
        <v>1443090</v>
      </c>
      <c r="F298" s="18">
        <v>5684917.9299999997</v>
      </c>
      <c r="G298" s="18">
        <f t="shared" ref="G298:G315" si="60">F298-C298</f>
        <v>53836.339999999851</v>
      </c>
      <c r="H298" s="18">
        <f t="shared" ref="H298:H315" si="61">E298-F298</f>
        <v>-4241827.93</v>
      </c>
      <c r="I298" s="19">
        <f t="shared" ref="I298:I315" si="62">IF(ISERROR(F298/C298),0,F298/C298*100-100)</f>
        <v>0.95605682744155729</v>
      </c>
      <c r="J298" s="19">
        <f t="shared" ref="J298:J315" si="63">IF(ISERROR(F298/E298),0,F298/E298*100)</f>
        <v>393.94063641214336</v>
      </c>
      <c r="K298" s="19">
        <f t="shared" ref="K298:K315" si="64">IF(ISERROR(F298/D298),0,F298/D298*100)</f>
        <v>99.617381898252816</v>
      </c>
    </row>
    <row r="299" spans="1:11" ht="25.5" x14ac:dyDescent="0.2">
      <c r="A299" s="22" t="s">
        <v>27</v>
      </c>
      <c r="B299" s="17" t="s">
        <v>28</v>
      </c>
      <c r="C299" s="18">
        <v>328.59</v>
      </c>
      <c r="D299" s="18">
        <v>26912</v>
      </c>
      <c r="E299" s="18">
        <v>6500</v>
      </c>
      <c r="F299" s="18">
        <v>5076.93</v>
      </c>
      <c r="G299" s="18">
        <f t="shared" si="60"/>
        <v>4748.34</v>
      </c>
      <c r="H299" s="18">
        <f t="shared" si="61"/>
        <v>1423.0699999999997</v>
      </c>
      <c r="I299" s="19">
        <f t="shared" si="62"/>
        <v>1445.0652789190178</v>
      </c>
      <c r="J299" s="19">
        <f t="shared" si="63"/>
        <v>78.106615384615381</v>
      </c>
      <c r="K299" s="19">
        <f t="shared" si="64"/>
        <v>18.864930142687278</v>
      </c>
    </row>
    <row r="300" spans="1:11" x14ac:dyDescent="0.2">
      <c r="A300" s="22" t="s">
        <v>29</v>
      </c>
      <c r="B300" s="17" t="s">
        <v>30</v>
      </c>
      <c r="C300" s="18">
        <v>5630753</v>
      </c>
      <c r="D300" s="18">
        <v>5679841</v>
      </c>
      <c r="E300" s="18">
        <v>1436590</v>
      </c>
      <c r="F300" s="18">
        <v>5679841</v>
      </c>
      <c r="G300" s="18">
        <f t="shared" si="60"/>
        <v>49088</v>
      </c>
      <c r="H300" s="18">
        <f t="shared" si="61"/>
        <v>-4243251</v>
      </c>
      <c r="I300" s="19">
        <f t="shared" si="62"/>
        <v>0.87178393369413243</v>
      </c>
      <c r="J300" s="19">
        <f t="shared" si="63"/>
        <v>395.36966009787068</v>
      </c>
      <c r="K300" s="19">
        <f t="shared" si="64"/>
        <v>100</v>
      </c>
    </row>
    <row r="301" spans="1:11" x14ac:dyDescent="0.2">
      <c r="A301" s="23" t="s">
        <v>31</v>
      </c>
      <c r="B301" s="17" t="s">
        <v>32</v>
      </c>
      <c r="C301" s="18">
        <v>5630753</v>
      </c>
      <c r="D301" s="18">
        <v>5679841</v>
      </c>
      <c r="E301" s="18">
        <v>1436590</v>
      </c>
      <c r="F301" s="18">
        <v>5679841</v>
      </c>
      <c r="G301" s="18">
        <f t="shared" si="60"/>
        <v>49088</v>
      </c>
      <c r="H301" s="18">
        <f t="shared" si="61"/>
        <v>-4243251</v>
      </c>
      <c r="I301" s="19">
        <f t="shared" si="62"/>
        <v>0.87178393369413243</v>
      </c>
      <c r="J301" s="19">
        <f t="shared" si="63"/>
        <v>395.36966009787068</v>
      </c>
      <c r="K301" s="19">
        <f t="shared" si="64"/>
        <v>100</v>
      </c>
    </row>
    <row r="302" spans="1:11" x14ac:dyDescent="0.2">
      <c r="A302" s="16" t="s">
        <v>33</v>
      </c>
      <c r="B302" s="17" t="s">
        <v>34</v>
      </c>
      <c r="C302" s="18">
        <v>1274256.43</v>
      </c>
      <c r="D302" s="18">
        <v>5707349</v>
      </c>
      <c r="E302" s="18">
        <v>1443090</v>
      </c>
      <c r="F302" s="18">
        <v>1315022.3600000001</v>
      </c>
      <c r="G302" s="18">
        <f t="shared" si="60"/>
        <v>40765.930000000168</v>
      </c>
      <c r="H302" s="18">
        <f t="shared" si="61"/>
        <v>128067.6399999999</v>
      </c>
      <c r="I302" s="19">
        <f t="shared" si="62"/>
        <v>3.1991935877459241</v>
      </c>
      <c r="J302" s="19">
        <f t="shared" si="63"/>
        <v>91.125457178692955</v>
      </c>
      <c r="K302" s="19">
        <f t="shared" si="64"/>
        <v>23.040861177404786</v>
      </c>
    </row>
    <row r="303" spans="1:11" x14ac:dyDescent="0.2">
      <c r="A303" s="22" t="s">
        <v>35</v>
      </c>
      <c r="B303" s="17" t="s">
        <v>36</v>
      </c>
      <c r="C303" s="18">
        <v>1274256.43</v>
      </c>
      <c r="D303" s="18">
        <v>5701933</v>
      </c>
      <c r="E303" s="18">
        <v>1441090</v>
      </c>
      <c r="F303" s="18">
        <v>1314386.8799999999</v>
      </c>
      <c r="G303" s="18">
        <f t="shared" si="60"/>
        <v>40130.449999999953</v>
      </c>
      <c r="H303" s="18">
        <f t="shared" si="61"/>
        <v>126703.12000000011</v>
      </c>
      <c r="I303" s="19">
        <f t="shared" si="62"/>
        <v>3.1493229349449052</v>
      </c>
      <c r="J303" s="19">
        <f t="shared" si="63"/>
        <v>91.207827408420002</v>
      </c>
      <c r="K303" s="19">
        <f t="shared" si="64"/>
        <v>23.051601623519602</v>
      </c>
    </row>
    <row r="304" spans="1:11" x14ac:dyDescent="0.2">
      <c r="A304" s="23" t="s">
        <v>37</v>
      </c>
      <c r="B304" s="17" t="s">
        <v>38</v>
      </c>
      <c r="C304" s="18">
        <v>1251492.69</v>
      </c>
      <c r="D304" s="18">
        <v>5626263</v>
      </c>
      <c r="E304" s="18">
        <v>1427590</v>
      </c>
      <c r="F304" s="18">
        <v>1288885.0900000001</v>
      </c>
      <c r="G304" s="18">
        <f t="shared" si="60"/>
        <v>37392.40000000014</v>
      </c>
      <c r="H304" s="18">
        <f t="shared" si="61"/>
        <v>138704.90999999992</v>
      </c>
      <c r="I304" s="19">
        <f t="shared" si="62"/>
        <v>2.98782408389458</v>
      </c>
      <c r="J304" s="19">
        <f t="shared" si="63"/>
        <v>90.283981395218518</v>
      </c>
      <c r="K304" s="19">
        <f t="shared" si="64"/>
        <v>22.908369018654124</v>
      </c>
    </row>
    <row r="305" spans="1:11" x14ac:dyDescent="0.2">
      <c r="A305" s="24" t="s">
        <v>39</v>
      </c>
      <c r="B305" s="17" t="s">
        <v>40</v>
      </c>
      <c r="C305" s="18">
        <v>955323.02</v>
      </c>
      <c r="D305" s="18">
        <v>3715120</v>
      </c>
      <c r="E305" s="18">
        <v>1019520</v>
      </c>
      <c r="F305" s="18">
        <v>904688.61</v>
      </c>
      <c r="G305" s="18">
        <f t="shared" si="60"/>
        <v>-50634.410000000033</v>
      </c>
      <c r="H305" s="18">
        <f t="shared" si="61"/>
        <v>114831.39000000001</v>
      </c>
      <c r="I305" s="19">
        <f t="shared" si="62"/>
        <v>-5.3002397032157802</v>
      </c>
      <c r="J305" s="19">
        <f t="shared" si="63"/>
        <v>88.736720221280592</v>
      </c>
      <c r="K305" s="19">
        <f t="shared" si="64"/>
        <v>24.351531309890394</v>
      </c>
    </row>
    <row r="306" spans="1:11" x14ac:dyDescent="0.2">
      <c r="A306" s="24" t="s">
        <v>41</v>
      </c>
      <c r="B306" s="17" t="s">
        <v>42</v>
      </c>
      <c r="C306" s="18">
        <v>296169.67</v>
      </c>
      <c r="D306" s="18">
        <v>1911143</v>
      </c>
      <c r="E306" s="18">
        <v>408070</v>
      </c>
      <c r="F306" s="18">
        <v>384196.48</v>
      </c>
      <c r="G306" s="18">
        <f t="shared" si="60"/>
        <v>88026.81</v>
      </c>
      <c r="H306" s="18">
        <f t="shared" si="61"/>
        <v>23873.520000000019</v>
      </c>
      <c r="I306" s="19">
        <f t="shared" si="62"/>
        <v>29.721750373696267</v>
      </c>
      <c r="J306" s="19">
        <f t="shared" si="63"/>
        <v>94.149650795206696</v>
      </c>
      <c r="K306" s="19">
        <f t="shared" si="64"/>
        <v>20.102968746974977</v>
      </c>
    </row>
    <row r="307" spans="1:11" x14ac:dyDescent="0.2">
      <c r="A307" s="25" t="s">
        <v>43</v>
      </c>
      <c r="B307" s="17" t="s">
        <v>44</v>
      </c>
      <c r="C307" s="18">
        <v>425</v>
      </c>
      <c r="D307" s="18">
        <v>0</v>
      </c>
      <c r="E307" s="18">
        <v>0</v>
      </c>
      <c r="F307" s="18">
        <v>645.6</v>
      </c>
      <c r="G307" s="18">
        <f t="shared" si="60"/>
        <v>220.60000000000002</v>
      </c>
      <c r="H307" s="18">
        <f t="shared" si="61"/>
        <v>-645.6</v>
      </c>
      <c r="I307" s="19">
        <f t="shared" si="62"/>
        <v>51.905882352941177</v>
      </c>
      <c r="J307" s="19">
        <f t="shared" si="63"/>
        <v>0</v>
      </c>
      <c r="K307" s="19">
        <f t="shared" si="64"/>
        <v>0</v>
      </c>
    </row>
    <row r="308" spans="1:11" x14ac:dyDescent="0.2">
      <c r="A308" s="23" t="s">
        <v>45</v>
      </c>
      <c r="B308" s="17" t="s">
        <v>46</v>
      </c>
      <c r="C308" s="18">
        <v>22763.74</v>
      </c>
      <c r="D308" s="18">
        <v>75670</v>
      </c>
      <c r="E308" s="18">
        <v>13500</v>
      </c>
      <c r="F308" s="18">
        <v>25501.79</v>
      </c>
      <c r="G308" s="18">
        <f t="shared" si="60"/>
        <v>2738.0499999999993</v>
      </c>
      <c r="H308" s="18">
        <f t="shared" si="61"/>
        <v>-12001.79</v>
      </c>
      <c r="I308" s="19">
        <f t="shared" si="62"/>
        <v>12.028120159516845</v>
      </c>
      <c r="J308" s="19">
        <f t="shared" si="63"/>
        <v>188.90214814814817</v>
      </c>
      <c r="K308" s="19">
        <f t="shared" si="64"/>
        <v>33.701321527686005</v>
      </c>
    </row>
    <row r="309" spans="1:11" x14ac:dyDescent="0.2">
      <c r="A309" s="24" t="s">
        <v>49</v>
      </c>
      <c r="B309" s="17" t="s">
        <v>50</v>
      </c>
      <c r="C309" s="18">
        <v>22763.74</v>
      </c>
      <c r="D309" s="18">
        <v>75670</v>
      </c>
      <c r="E309" s="18">
        <v>13500</v>
      </c>
      <c r="F309" s="18">
        <v>25501.79</v>
      </c>
      <c r="G309" s="18">
        <f t="shared" si="60"/>
        <v>2738.0499999999993</v>
      </c>
      <c r="H309" s="18">
        <f t="shared" si="61"/>
        <v>-12001.79</v>
      </c>
      <c r="I309" s="19">
        <f t="shared" si="62"/>
        <v>12.028120159516845</v>
      </c>
      <c r="J309" s="19">
        <f t="shared" si="63"/>
        <v>188.90214814814817</v>
      </c>
      <c r="K309" s="19">
        <f t="shared" si="64"/>
        <v>33.701321527686005</v>
      </c>
    </row>
    <row r="310" spans="1:11" x14ac:dyDescent="0.2">
      <c r="A310" s="22" t="s">
        <v>59</v>
      </c>
      <c r="B310" s="17" t="s">
        <v>60</v>
      </c>
      <c r="C310" s="18">
        <v>0</v>
      </c>
      <c r="D310" s="18">
        <v>5416</v>
      </c>
      <c r="E310" s="18">
        <v>2000</v>
      </c>
      <c r="F310" s="18">
        <v>635.48</v>
      </c>
      <c r="G310" s="18">
        <f t="shared" si="60"/>
        <v>635.48</v>
      </c>
      <c r="H310" s="18">
        <f t="shared" si="61"/>
        <v>1364.52</v>
      </c>
      <c r="I310" s="19">
        <f t="shared" si="62"/>
        <v>0</v>
      </c>
      <c r="J310" s="19">
        <f t="shared" si="63"/>
        <v>31.774000000000001</v>
      </c>
      <c r="K310" s="19">
        <f t="shared" si="64"/>
        <v>11.733382570162481</v>
      </c>
    </row>
    <row r="311" spans="1:11" x14ac:dyDescent="0.2">
      <c r="A311" s="23" t="s">
        <v>61</v>
      </c>
      <c r="B311" s="17" t="s">
        <v>62</v>
      </c>
      <c r="C311" s="18">
        <v>0</v>
      </c>
      <c r="D311" s="18">
        <v>5416</v>
      </c>
      <c r="E311" s="18">
        <v>2000</v>
      </c>
      <c r="F311" s="18">
        <v>635.48</v>
      </c>
      <c r="G311" s="18">
        <f t="shared" si="60"/>
        <v>635.48</v>
      </c>
      <c r="H311" s="18">
        <f t="shared" si="61"/>
        <v>1364.52</v>
      </c>
      <c r="I311" s="19">
        <f t="shared" si="62"/>
        <v>0</v>
      </c>
      <c r="J311" s="19">
        <f t="shared" si="63"/>
        <v>31.774000000000001</v>
      </c>
      <c r="K311" s="19">
        <f t="shared" si="64"/>
        <v>11.733382570162481</v>
      </c>
    </row>
    <row r="312" spans="1:11" x14ac:dyDescent="0.2">
      <c r="A312" s="16"/>
      <c r="B312" s="17" t="s">
        <v>63</v>
      </c>
      <c r="C312" s="18">
        <v>4356825.16</v>
      </c>
      <c r="D312" s="18">
        <v>-596</v>
      </c>
      <c r="E312" s="18">
        <v>0</v>
      </c>
      <c r="F312" s="18">
        <v>4369895.57</v>
      </c>
      <c r="G312" s="18">
        <f t="shared" si="60"/>
        <v>13070.410000000149</v>
      </c>
      <c r="H312" s="18">
        <f t="shared" si="61"/>
        <v>-4369895.57</v>
      </c>
      <c r="I312" s="19">
        <f t="shared" si="62"/>
        <v>0.29999849707074588</v>
      </c>
      <c r="J312" s="19">
        <f t="shared" si="63"/>
        <v>0</v>
      </c>
      <c r="K312" s="19">
        <f t="shared" si="64"/>
        <v>-733203.9546979866</v>
      </c>
    </row>
    <row r="313" spans="1:11" x14ac:dyDescent="0.2">
      <c r="A313" s="16" t="s">
        <v>64</v>
      </c>
      <c r="B313" s="17" t="s">
        <v>65</v>
      </c>
      <c r="C313" s="18">
        <v>-4356825.16</v>
      </c>
      <c r="D313" s="18">
        <v>596</v>
      </c>
      <c r="E313" s="18">
        <v>0</v>
      </c>
      <c r="F313" s="18">
        <v>-4369895.57</v>
      </c>
      <c r="G313" s="18">
        <f t="shared" si="60"/>
        <v>-13070.410000000149</v>
      </c>
      <c r="H313" s="18">
        <f t="shared" si="61"/>
        <v>4369895.57</v>
      </c>
      <c r="I313" s="19">
        <f t="shared" si="62"/>
        <v>0.29999849707074588</v>
      </c>
      <c r="J313" s="19">
        <f t="shared" si="63"/>
        <v>0</v>
      </c>
      <c r="K313" s="19">
        <f t="shared" si="64"/>
        <v>-733203.9546979866</v>
      </c>
    </row>
    <row r="314" spans="1:11" x14ac:dyDescent="0.2">
      <c r="A314" s="22" t="s">
        <v>66</v>
      </c>
      <c r="B314" s="17" t="s">
        <v>67</v>
      </c>
      <c r="C314" s="18">
        <v>-4356825.16</v>
      </c>
      <c r="D314" s="18">
        <v>596</v>
      </c>
      <c r="E314" s="18">
        <v>0</v>
      </c>
      <c r="F314" s="18">
        <v>-4369895.57</v>
      </c>
      <c r="G314" s="18">
        <f t="shared" si="60"/>
        <v>-13070.410000000149</v>
      </c>
      <c r="H314" s="18">
        <f t="shared" si="61"/>
        <v>4369895.57</v>
      </c>
      <c r="I314" s="19">
        <f t="shared" si="62"/>
        <v>0.29999849707074588</v>
      </c>
      <c r="J314" s="19">
        <f t="shared" si="63"/>
        <v>0</v>
      </c>
      <c r="K314" s="19">
        <f t="shared" si="64"/>
        <v>-733203.9546979866</v>
      </c>
    </row>
    <row r="315" spans="1:11" ht="25.5" x14ac:dyDescent="0.2">
      <c r="A315" s="23" t="s">
        <v>80</v>
      </c>
      <c r="B315" s="17" t="s">
        <v>81</v>
      </c>
      <c r="C315" s="18">
        <v>0</v>
      </c>
      <c r="D315" s="18">
        <v>596</v>
      </c>
      <c r="E315" s="18">
        <v>0</v>
      </c>
      <c r="F315" s="18">
        <v>-595.04</v>
      </c>
      <c r="G315" s="18">
        <f t="shared" si="60"/>
        <v>-595.04</v>
      </c>
      <c r="H315" s="18">
        <f t="shared" si="61"/>
        <v>595.04</v>
      </c>
      <c r="I315" s="19">
        <f t="shared" si="62"/>
        <v>0</v>
      </c>
      <c r="J315" s="19">
        <f t="shared" si="63"/>
        <v>0</v>
      </c>
      <c r="K315" s="19">
        <f t="shared" si="64"/>
        <v>-99.838926174496635</v>
      </c>
    </row>
    <row r="316" spans="1:11" ht="25.5" x14ac:dyDescent="0.2">
      <c r="A316" s="27" t="s">
        <v>386</v>
      </c>
      <c r="B316" s="28" t="s">
        <v>387</v>
      </c>
      <c r="C316" s="29"/>
      <c r="D316" s="29"/>
      <c r="E316" s="29"/>
      <c r="F316" s="29"/>
      <c r="G316" s="29"/>
      <c r="H316" s="29"/>
      <c r="I316" s="30"/>
      <c r="J316" s="30"/>
      <c r="K316" s="30"/>
    </row>
    <row r="317" spans="1:11" x14ac:dyDescent="0.2">
      <c r="A317" s="16" t="s">
        <v>25</v>
      </c>
      <c r="B317" s="17" t="s">
        <v>26</v>
      </c>
      <c r="C317" s="18">
        <v>36981611.399999999</v>
      </c>
      <c r="D317" s="18">
        <v>67975988</v>
      </c>
      <c r="E317" s="18">
        <v>9840540</v>
      </c>
      <c r="F317" s="18">
        <v>66815277.039999999</v>
      </c>
      <c r="G317" s="18">
        <f t="shared" ref="G317:G334" si="65">F317-C317</f>
        <v>29833665.640000001</v>
      </c>
      <c r="H317" s="18">
        <f t="shared" ref="H317:H334" si="66">E317-F317</f>
        <v>-56974737.039999999</v>
      </c>
      <c r="I317" s="19">
        <f t="shared" ref="I317:I334" si="67">IF(ISERROR(F317/C317),0,F317/C317*100-100)</f>
        <v>80.671621680606364</v>
      </c>
      <c r="J317" s="19">
        <f t="shared" ref="J317:J334" si="68">IF(ISERROR(F317/E317),0,F317/E317*100)</f>
        <v>678.97978200383318</v>
      </c>
      <c r="K317" s="19">
        <f t="shared" ref="K317:K334" si="69">IF(ISERROR(F317/D317),0,F317/D317*100)</f>
        <v>98.29246915837399</v>
      </c>
    </row>
    <row r="318" spans="1:11" ht="25.5" x14ac:dyDescent="0.2">
      <c r="A318" s="22" t="s">
        <v>27</v>
      </c>
      <c r="B318" s="17" t="s">
        <v>28</v>
      </c>
      <c r="C318" s="18">
        <v>468742.40000000002</v>
      </c>
      <c r="D318" s="18">
        <v>1744214</v>
      </c>
      <c r="E318" s="18">
        <v>415685</v>
      </c>
      <c r="F318" s="18">
        <v>583503.04</v>
      </c>
      <c r="G318" s="18">
        <f t="shared" si="65"/>
        <v>114760.64000000001</v>
      </c>
      <c r="H318" s="18">
        <f t="shared" si="66"/>
        <v>-167818.04000000004</v>
      </c>
      <c r="I318" s="19">
        <f t="shared" si="67"/>
        <v>24.482666812304572</v>
      </c>
      <c r="J318" s="19">
        <f t="shared" si="68"/>
        <v>140.3714447237692</v>
      </c>
      <c r="K318" s="19">
        <f t="shared" si="69"/>
        <v>33.453638143026033</v>
      </c>
    </row>
    <row r="319" spans="1:11" x14ac:dyDescent="0.2">
      <c r="A319" s="22" t="s">
        <v>29</v>
      </c>
      <c r="B319" s="17" t="s">
        <v>30</v>
      </c>
      <c r="C319" s="18">
        <v>36512869</v>
      </c>
      <c r="D319" s="18">
        <v>66231774</v>
      </c>
      <c r="E319" s="18">
        <v>9424855</v>
      </c>
      <c r="F319" s="18">
        <v>66231774</v>
      </c>
      <c r="G319" s="18">
        <f t="shared" si="65"/>
        <v>29718905</v>
      </c>
      <c r="H319" s="18">
        <f t="shared" si="66"/>
        <v>-56806919</v>
      </c>
      <c r="I319" s="19">
        <f t="shared" si="67"/>
        <v>81.392960383365107</v>
      </c>
      <c r="J319" s="19">
        <f t="shared" si="68"/>
        <v>702.73520388377324</v>
      </c>
      <c r="K319" s="19">
        <f t="shared" si="69"/>
        <v>100</v>
      </c>
    </row>
    <row r="320" spans="1:11" x14ac:dyDescent="0.2">
      <c r="A320" s="23" t="s">
        <v>31</v>
      </c>
      <c r="B320" s="17" t="s">
        <v>32</v>
      </c>
      <c r="C320" s="18">
        <v>36512869</v>
      </c>
      <c r="D320" s="18">
        <v>66231774</v>
      </c>
      <c r="E320" s="18">
        <v>9424855</v>
      </c>
      <c r="F320" s="18">
        <v>66231774</v>
      </c>
      <c r="G320" s="18">
        <f t="shared" si="65"/>
        <v>29718905</v>
      </c>
      <c r="H320" s="18">
        <f t="shared" si="66"/>
        <v>-56806919</v>
      </c>
      <c r="I320" s="19">
        <f t="shared" si="67"/>
        <v>81.392960383365107</v>
      </c>
      <c r="J320" s="19">
        <f t="shared" si="68"/>
        <v>702.73520388377324</v>
      </c>
      <c r="K320" s="19">
        <f t="shared" si="69"/>
        <v>100</v>
      </c>
    </row>
    <row r="321" spans="1:11" x14ac:dyDescent="0.2">
      <c r="A321" s="16" t="s">
        <v>33</v>
      </c>
      <c r="B321" s="17" t="s">
        <v>34</v>
      </c>
      <c r="C321" s="18">
        <v>9641709.3100000005</v>
      </c>
      <c r="D321" s="18">
        <v>67976735</v>
      </c>
      <c r="E321" s="18">
        <v>9840540</v>
      </c>
      <c r="F321" s="18">
        <v>11180104.82</v>
      </c>
      <c r="G321" s="18">
        <f t="shared" si="65"/>
        <v>1538395.5099999998</v>
      </c>
      <c r="H321" s="18">
        <f t="shared" si="66"/>
        <v>-1339564.8200000003</v>
      </c>
      <c r="I321" s="19">
        <f t="shared" si="67"/>
        <v>15.95563048560733</v>
      </c>
      <c r="J321" s="19">
        <f t="shared" si="68"/>
        <v>113.61271657856176</v>
      </c>
      <c r="K321" s="19">
        <f t="shared" si="69"/>
        <v>16.446957653967935</v>
      </c>
    </row>
    <row r="322" spans="1:11" x14ac:dyDescent="0.2">
      <c r="A322" s="22" t="s">
        <v>35</v>
      </c>
      <c r="B322" s="17" t="s">
        <v>36</v>
      </c>
      <c r="C322" s="18">
        <v>8884485.6799999997</v>
      </c>
      <c r="D322" s="18">
        <v>52188460</v>
      </c>
      <c r="E322" s="18">
        <v>9144180</v>
      </c>
      <c r="F322" s="18">
        <v>9170028.7699999996</v>
      </c>
      <c r="G322" s="18">
        <f t="shared" si="65"/>
        <v>285543.08999999985</v>
      </c>
      <c r="H322" s="18">
        <f t="shared" si="66"/>
        <v>-25848.769999999553</v>
      </c>
      <c r="I322" s="19">
        <f t="shared" si="67"/>
        <v>3.2139518288919078</v>
      </c>
      <c r="J322" s="19">
        <f t="shared" si="68"/>
        <v>100.28268002160937</v>
      </c>
      <c r="K322" s="19">
        <f t="shared" si="69"/>
        <v>17.570989391141261</v>
      </c>
    </row>
    <row r="323" spans="1:11" x14ac:dyDescent="0.2">
      <c r="A323" s="23" t="s">
        <v>37</v>
      </c>
      <c r="B323" s="17" t="s">
        <v>38</v>
      </c>
      <c r="C323" s="18">
        <v>8884485.6799999997</v>
      </c>
      <c r="D323" s="18">
        <v>36098722</v>
      </c>
      <c r="E323" s="18">
        <v>9144180</v>
      </c>
      <c r="F323" s="18">
        <v>9170028.7699999996</v>
      </c>
      <c r="G323" s="18">
        <f t="shared" si="65"/>
        <v>285543.08999999985</v>
      </c>
      <c r="H323" s="18">
        <f t="shared" si="66"/>
        <v>-25848.769999999553</v>
      </c>
      <c r="I323" s="19">
        <f t="shared" si="67"/>
        <v>3.2139518288919078</v>
      </c>
      <c r="J323" s="19">
        <f t="shared" si="68"/>
        <v>100.28268002160937</v>
      </c>
      <c r="K323" s="19">
        <f t="shared" si="69"/>
        <v>25.402641040865653</v>
      </c>
    </row>
    <row r="324" spans="1:11" x14ac:dyDescent="0.2">
      <c r="A324" s="24" t="s">
        <v>39</v>
      </c>
      <c r="B324" s="17" t="s">
        <v>40</v>
      </c>
      <c r="C324" s="18">
        <v>1157683.8600000001</v>
      </c>
      <c r="D324" s="18">
        <v>5892431</v>
      </c>
      <c r="E324" s="18">
        <v>1534019</v>
      </c>
      <c r="F324" s="18">
        <v>1233255.83</v>
      </c>
      <c r="G324" s="18">
        <f t="shared" si="65"/>
        <v>75571.969999999972</v>
      </c>
      <c r="H324" s="18">
        <f t="shared" si="66"/>
        <v>300763.16999999993</v>
      </c>
      <c r="I324" s="19">
        <f t="shared" si="67"/>
        <v>6.5278589959784057</v>
      </c>
      <c r="J324" s="19">
        <f t="shared" si="68"/>
        <v>80.39377804316635</v>
      </c>
      <c r="K324" s="19">
        <f t="shared" si="69"/>
        <v>20.929491240542315</v>
      </c>
    </row>
    <row r="325" spans="1:11" x14ac:dyDescent="0.2">
      <c r="A325" s="24" t="s">
        <v>41</v>
      </c>
      <c r="B325" s="17" t="s">
        <v>42</v>
      </c>
      <c r="C325" s="18">
        <v>7726801.8200000003</v>
      </c>
      <c r="D325" s="18">
        <v>30206291</v>
      </c>
      <c r="E325" s="18">
        <v>7610161</v>
      </c>
      <c r="F325" s="18">
        <v>7936772.9400000004</v>
      </c>
      <c r="G325" s="18">
        <f t="shared" si="65"/>
        <v>209971.12000000011</v>
      </c>
      <c r="H325" s="18">
        <f t="shared" si="66"/>
        <v>-326611.94000000041</v>
      </c>
      <c r="I325" s="19">
        <f t="shared" si="67"/>
        <v>2.7174389209325085</v>
      </c>
      <c r="J325" s="19">
        <f t="shared" si="68"/>
        <v>104.2917875193442</v>
      </c>
      <c r="K325" s="19">
        <f t="shared" si="69"/>
        <v>26.275231672766449</v>
      </c>
    </row>
    <row r="326" spans="1:11" x14ac:dyDescent="0.2">
      <c r="A326" s="25" t="s">
        <v>43</v>
      </c>
      <c r="B326" s="17" t="s">
        <v>44</v>
      </c>
      <c r="C326" s="18">
        <v>1748.44</v>
      </c>
      <c r="D326" s="18">
        <v>0</v>
      </c>
      <c r="E326" s="18">
        <v>0</v>
      </c>
      <c r="F326" s="18">
        <v>2954.91</v>
      </c>
      <c r="G326" s="18">
        <f t="shared" si="65"/>
        <v>1206.4699999999998</v>
      </c>
      <c r="H326" s="18">
        <f t="shared" si="66"/>
        <v>-2954.91</v>
      </c>
      <c r="I326" s="19">
        <f t="shared" si="67"/>
        <v>69.002653794239421</v>
      </c>
      <c r="J326" s="19">
        <f t="shared" si="68"/>
        <v>0</v>
      </c>
      <c r="K326" s="19">
        <f t="shared" si="69"/>
        <v>0</v>
      </c>
    </row>
    <row r="327" spans="1:11" x14ac:dyDescent="0.2">
      <c r="A327" s="23" t="s">
        <v>45</v>
      </c>
      <c r="B327" s="17" t="s">
        <v>46</v>
      </c>
      <c r="C327" s="18">
        <v>0</v>
      </c>
      <c r="D327" s="18">
        <v>16089738</v>
      </c>
      <c r="E327" s="18">
        <v>0</v>
      </c>
      <c r="F327" s="18">
        <v>0</v>
      </c>
      <c r="G327" s="18">
        <f t="shared" si="65"/>
        <v>0</v>
      </c>
      <c r="H327" s="18">
        <f t="shared" si="66"/>
        <v>0</v>
      </c>
      <c r="I327" s="19">
        <f t="shared" si="67"/>
        <v>0</v>
      </c>
      <c r="J327" s="19">
        <f t="shared" si="68"/>
        <v>0</v>
      </c>
      <c r="K327" s="19">
        <f t="shared" si="69"/>
        <v>0</v>
      </c>
    </row>
    <row r="328" spans="1:11" x14ac:dyDescent="0.2">
      <c r="A328" s="24" t="s">
        <v>47</v>
      </c>
      <c r="B328" s="17" t="s">
        <v>48</v>
      </c>
      <c r="C328" s="18">
        <v>0</v>
      </c>
      <c r="D328" s="18">
        <v>16089738</v>
      </c>
      <c r="E328" s="18">
        <v>0</v>
      </c>
      <c r="F328" s="18">
        <v>0</v>
      </c>
      <c r="G328" s="18">
        <f t="shared" si="65"/>
        <v>0</v>
      </c>
      <c r="H328" s="18">
        <f t="shared" si="66"/>
        <v>0</v>
      </c>
      <c r="I328" s="19">
        <f t="shared" si="67"/>
        <v>0</v>
      </c>
      <c r="J328" s="19">
        <f t="shared" si="68"/>
        <v>0</v>
      </c>
      <c r="K328" s="19">
        <f t="shared" si="69"/>
        <v>0</v>
      </c>
    </row>
    <row r="329" spans="1:11" x14ac:dyDescent="0.2">
      <c r="A329" s="22" t="s">
        <v>59</v>
      </c>
      <c r="B329" s="17" t="s">
        <v>60</v>
      </c>
      <c r="C329" s="18">
        <v>757223.63</v>
      </c>
      <c r="D329" s="18">
        <v>15788275</v>
      </c>
      <c r="E329" s="18">
        <v>696360</v>
      </c>
      <c r="F329" s="18">
        <v>2010076.05</v>
      </c>
      <c r="G329" s="18">
        <f t="shared" si="65"/>
        <v>1252852.42</v>
      </c>
      <c r="H329" s="18">
        <f t="shared" si="66"/>
        <v>-1313716.05</v>
      </c>
      <c r="I329" s="19">
        <f t="shared" si="67"/>
        <v>165.45342358108928</v>
      </c>
      <c r="J329" s="19">
        <f t="shared" si="68"/>
        <v>288.65472600379115</v>
      </c>
      <c r="K329" s="19">
        <f t="shared" si="69"/>
        <v>12.731448179107597</v>
      </c>
    </row>
    <row r="330" spans="1:11" x14ac:dyDescent="0.2">
      <c r="A330" s="23" t="s">
        <v>61</v>
      </c>
      <c r="B330" s="17" t="s">
        <v>62</v>
      </c>
      <c r="C330" s="18">
        <v>757223.63</v>
      </c>
      <c r="D330" s="18">
        <v>15788275</v>
      </c>
      <c r="E330" s="18">
        <v>696360</v>
      </c>
      <c r="F330" s="18">
        <v>2010076.05</v>
      </c>
      <c r="G330" s="18">
        <f t="shared" si="65"/>
        <v>1252852.42</v>
      </c>
      <c r="H330" s="18">
        <f t="shared" si="66"/>
        <v>-1313716.05</v>
      </c>
      <c r="I330" s="19">
        <f t="shared" si="67"/>
        <v>165.45342358108928</v>
      </c>
      <c r="J330" s="19">
        <f t="shared" si="68"/>
        <v>288.65472600379115</v>
      </c>
      <c r="K330" s="19">
        <f t="shared" si="69"/>
        <v>12.731448179107597</v>
      </c>
    </row>
    <row r="331" spans="1:11" x14ac:dyDescent="0.2">
      <c r="A331" s="16"/>
      <c r="B331" s="17" t="s">
        <v>63</v>
      </c>
      <c r="C331" s="18">
        <v>27339902.09</v>
      </c>
      <c r="D331" s="18">
        <v>-747</v>
      </c>
      <c r="E331" s="18">
        <v>0</v>
      </c>
      <c r="F331" s="18">
        <v>55635172.219999999</v>
      </c>
      <c r="G331" s="18">
        <f t="shared" si="65"/>
        <v>28295270.129999999</v>
      </c>
      <c r="H331" s="18">
        <f t="shared" si="66"/>
        <v>-55635172.219999999</v>
      </c>
      <c r="I331" s="19">
        <f t="shared" si="67"/>
        <v>103.4944091491441</v>
      </c>
      <c r="J331" s="19">
        <f t="shared" si="68"/>
        <v>0</v>
      </c>
      <c r="K331" s="19">
        <f t="shared" si="69"/>
        <v>-7447814.2195448456</v>
      </c>
    </row>
    <row r="332" spans="1:11" x14ac:dyDescent="0.2">
      <c r="A332" s="16" t="s">
        <v>64</v>
      </c>
      <c r="B332" s="17" t="s">
        <v>65</v>
      </c>
      <c r="C332" s="18">
        <v>-27339902.09</v>
      </c>
      <c r="D332" s="18">
        <v>747</v>
      </c>
      <c r="E332" s="18">
        <v>0</v>
      </c>
      <c r="F332" s="18">
        <v>-55635172.219999999</v>
      </c>
      <c r="G332" s="18">
        <f t="shared" si="65"/>
        <v>-28295270.129999999</v>
      </c>
      <c r="H332" s="18">
        <f t="shared" si="66"/>
        <v>55635172.219999999</v>
      </c>
      <c r="I332" s="19">
        <f t="shared" si="67"/>
        <v>103.4944091491441</v>
      </c>
      <c r="J332" s="19">
        <f t="shared" si="68"/>
        <v>0</v>
      </c>
      <c r="K332" s="19">
        <f t="shared" si="69"/>
        <v>-7447814.2195448456</v>
      </c>
    </row>
    <row r="333" spans="1:11" x14ac:dyDescent="0.2">
      <c r="A333" s="22" t="s">
        <v>66</v>
      </c>
      <c r="B333" s="17" t="s">
        <v>67</v>
      </c>
      <c r="C333" s="18">
        <v>-27339902.09</v>
      </c>
      <c r="D333" s="18">
        <v>747</v>
      </c>
      <c r="E333" s="18">
        <v>0</v>
      </c>
      <c r="F333" s="18">
        <v>-55635172.219999999</v>
      </c>
      <c r="G333" s="18">
        <f t="shared" si="65"/>
        <v>-28295270.129999999</v>
      </c>
      <c r="H333" s="18">
        <f t="shared" si="66"/>
        <v>55635172.219999999</v>
      </c>
      <c r="I333" s="19">
        <f t="shared" si="67"/>
        <v>103.4944091491441</v>
      </c>
      <c r="J333" s="19">
        <f t="shared" si="68"/>
        <v>0</v>
      </c>
      <c r="K333" s="19">
        <f t="shared" si="69"/>
        <v>-7447814.2195448456</v>
      </c>
    </row>
    <row r="334" spans="1:11" ht="25.5" x14ac:dyDescent="0.2">
      <c r="A334" s="23" t="s">
        <v>80</v>
      </c>
      <c r="B334" s="17" t="s">
        <v>81</v>
      </c>
      <c r="C334" s="18">
        <v>-99997</v>
      </c>
      <c r="D334" s="18">
        <v>747</v>
      </c>
      <c r="E334" s="18">
        <v>0</v>
      </c>
      <c r="F334" s="18">
        <v>0</v>
      </c>
      <c r="G334" s="18">
        <f t="shared" si="65"/>
        <v>99997</v>
      </c>
      <c r="H334" s="18">
        <f t="shared" si="66"/>
        <v>0</v>
      </c>
      <c r="I334" s="19">
        <f t="shared" si="67"/>
        <v>-100</v>
      </c>
      <c r="J334" s="19">
        <f t="shared" si="68"/>
        <v>0</v>
      </c>
      <c r="K334" s="19">
        <f t="shared" si="69"/>
        <v>0</v>
      </c>
    </row>
    <row r="335" spans="1:11" x14ac:dyDescent="0.2">
      <c r="A335" s="39" t="s">
        <v>388</v>
      </c>
      <c r="B335" s="28" t="s">
        <v>389</v>
      </c>
      <c r="C335" s="29"/>
      <c r="D335" s="29"/>
      <c r="E335" s="29"/>
      <c r="F335" s="29"/>
      <c r="G335" s="29"/>
      <c r="H335" s="29"/>
      <c r="I335" s="30"/>
      <c r="J335" s="30"/>
      <c r="K335" s="30"/>
    </row>
    <row r="336" spans="1:11" x14ac:dyDescent="0.2">
      <c r="A336" s="16" t="s">
        <v>25</v>
      </c>
      <c r="B336" s="17" t="s">
        <v>26</v>
      </c>
      <c r="C336" s="18">
        <v>5494937</v>
      </c>
      <c r="D336" s="18">
        <v>5949837</v>
      </c>
      <c r="E336" s="18">
        <v>1548368</v>
      </c>
      <c r="F336" s="18">
        <v>5949837</v>
      </c>
      <c r="G336" s="18">
        <f t="shared" ref="G336:G347" si="70">F336-C336</f>
        <v>454900</v>
      </c>
      <c r="H336" s="18">
        <f t="shared" ref="H336:H347" si="71">E336-F336</f>
        <v>-4401469</v>
      </c>
      <c r="I336" s="19">
        <f t="shared" ref="I336:I347" si="72">IF(ISERROR(F336/C336),0,F336/C336*100-100)</f>
        <v>8.2785298539364476</v>
      </c>
      <c r="J336" s="19">
        <f t="shared" ref="J336:J347" si="73">IF(ISERROR(F336/E336),0,F336/E336*100)</f>
        <v>384.26504551889474</v>
      </c>
      <c r="K336" s="19">
        <f t="shared" ref="K336:K347" si="74">IF(ISERROR(F336/D336),0,F336/D336*100)</f>
        <v>100</v>
      </c>
    </row>
    <row r="337" spans="1:11" x14ac:dyDescent="0.2">
      <c r="A337" s="22" t="s">
        <v>29</v>
      </c>
      <c r="B337" s="17" t="s">
        <v>30</v>
      </c>
      <c r="C337" s="18">
        <v>5494937</v>
      </c>
      <c r="D337" s="18">
        <v>5949837</v>
      </c>
      <c r="E337" s="18">
        <v>1548368</v>
      </c>
      <c r="F337" s="18">
        <v>5949837</v>
      </c>
      <c r="G337" s="18">
        <f t="shared" si="70"/>
        <v>454900</v>
      </c>
      <c r="H337" s="18">
        <f t="shared" si="71"/>
        <v>-4401469</v>
      </c>
      <c r="I337" s="19">
        <f t="shared" si="72"/>
        <v>8.2785298539364476</v>
      </c>
      <c r="J337" s="19">
        <f t="shared" si="73"/>
        <v>384.26504551889474</v>
      </c>
      <c r="K337" s="19">
        <f t="shared" si="74"/>
        <v>100</v>
      </c>
    </row>
    <row r="338" spans="1:11" x14ac:dyDescent="0.2">
      <c r="A338" s="23" t="s">
        <v>31</v>
      </c>
      <c r="B338" s="17" t="s">
        <v>32</v>
      </c>
      <c r="C338" s="18">
        <v>5494937</v>
      </c>
      <c r="D338" s="18">
        <v>5949837</v>
      </c>
      <c r="E338" s="18">
        <v>1548368</v>
      </c>
      <c r="F338" s="18">
        <v>5949837</v>
      </c>
      <c r="G338" s="18">
        <f t="shared" si="70"/>
        <v>454900</v>
      </c>
      <c r="H338" s="18">
        <f t="shared" si="71"/>
        <v>-4401469</v>
      </c>
      <c r="I338" s="19">
        <f t="shared" si="72"/>
        <v>8.2785298539364476</v>
      </c>
      <c r="J338" s="19">
        <f t="shared" si="73"/>
        <v>384.26504551889474</v>
      </c>
      <c r="K338" s="19">
        <f t="shared" si="74"/>
        <v>100</v>
      </c>
    </row>
    <row r="339" spans="1:11" x14ac:dyDescent="0.2">
      <c r="A339" s="16" t="s">
        <v>33</v>
      </c>
      <c r="B339" s="17" t="s">
        <v>34</v>
      </c>
      <c r="C339" s="18">
        <v>1167756.78</v>
      </c>
      <c r="D339" s="18">
        <v>5949837</v>
      </c>
      <c r="E339" s="18">
        <v>1548368</v>
      </c>
      <c r="F339" s="18">
        <v>1248644.73</v>
      </c>
      <c r="G339" s="18">
        <f t="shared" si="70"/>
        <v>80887.949999999953</v>
      </c>
      <c r="H339" s="18">
        <f t="shared" si="71"/>
        <v>299723.27</v>
      </c>
      <c r="I339" s="19">
        <f t="shared" si="72"/>
        <v>6.9267805921024035</v>
      </c>
      <c r="J339" s="19">
        <f t="shared" si="73"/>
        <v>80.642633404978653</v>
      </c>
      <c r="K339" s="19">
        <f t="shared" si="74"/>
        <v>20.98620063037021</v>
      </c>
    </row>
    <row r="340" spans="1:11" x14ac:dyDescent="0.2">
      <c r="A340" s="22" t="s">
        <v>35</v>
      </c>
      <c r="B340" s="17" t="s">
        <v>36</v>
      </c>
      <c r="C340" s="18">
        <v>1167756.78</v>
      </c>
      <c r="D340" s="18">
        <v>5949837</v>
      </c>
      <c r="E340" s="18">
        <v>1548368</v>
      </c>
      <c r="F340" s="18">
        <v>1248644.73</v>
      </c>
      <c r="G340" s="18">
        <f t="shared" si="70"/>
        <v>80887.949999999953</v>
      </c>
      <c r="H340" s="18">
        <f t="shared" si="71"/>
        <v>299723.27</v>
      </c>
      <c r="I340" s="19">
        <f t="shared" si="72"/>
        <v>6.9267805921024035</v>
      </c>
      <c r="J340" s="19">
        <f t="shared" si="73"/>
        <v>80.642633404978653</v>
      </c>
      <c r="K340" s="19">
        <f t="shared" si="74"/>
        <v>20.98620063037021</v>
      </c>
    </row>
    <row r="341" spans="1:11" x14ac:dyDescent="0.2">
      <c r="A341" s="23" t="s">
        <v>37</v>
      </c>
      <c r="B341" s="17" t="s">
        <v>38</v>
      </c>
      <c r="C341" s="18">
        <v>1167756.78</v>
      </c>
      <c r="D341" s="18">
        <v>5949837</v>
      </c>
      <c r="E341" s="18">
        <v>1548368</v>
      </c>
      <c r="F341" s="18">
        <v>1248644.73</v>
      </c>
      <c r="G341" s="18">
        <f t="shared" si="70"/>
        <v>80887.949999999953</v>
      </c>
      <c r="H341" s="18">
        <f t="shared" si="71"/>
        <v>299723.27</v>
      </c>
      <c r="I341" s="19">
        <f t="shared" si="72"/>
        <v>6.9267805921024035</v>
      </c>
      <c r="J341" s="19">
        <f t="shared" si="73"/>
        <v>80.642633404978653</v>
      </c>
      <c r="K341" s="19">
        <f t="shared" si="74"/>
        <v>20.98620063037021</v>
      </c>
    </row>
    <row r="342" spans="1:11" x14ac:dyDescent="0.2">
      <c r="A342" s="24" t="s">
        <v>39</v>
      </c>
      <c r="B342" s="17" t="s">
        <v>40</v>
      </c>
      <c r="C342" s="18">
        <v>1157683.8600000001</v>
      </c>
      <c r="D342" s="18">
        <v>5892431</v>
      </c>
      <c r="E342" s="18">
        <v>1534019</v>
      </c>
      <c r="F342" s="18">
        <v>1233255.83</v>
      </c>
      <c r="G342" s="18">
        <f t="shared" si="70"/>
        <v>75571.969999999972</v>
      </c>
      <c r="H342" s="18">
        <f t="shared" si="71"/>
        <v>300763.16999999993</v>
      </c>
      <c r="I342" s="19">
        <f t="shared" si="72"/>
        <v>6.5278589959784057</v>
      </c>
      <c r="J342" s="19">
        <f t="shared" si="73"/>
        <v>80.39377804316635</v>
      </c>
      <c r="K342" s="19">
        <f t="shared" si="74"/>
        <v>20.929491240542315</v>
      </c>
    </row>
    <row r="343" spans="1:11" x14ac:dyDescent="0.2">
      <c r="A343" s="24" t="s">
        <v>41</v>
      </c>
      <c r="B343" s="17" t="s">
        <v>42</v>
      </c>
      <c r="C343" s="18">
        <v>10072.92</v>
      </c>
      <c r="D343" s="18">
        <v>57406</v>
      </c>
      <c r="E343" s="18">
        <v>14349</v>
      </c>
      <c r="F343" s="18">
        <v>15388.9</v>
      </c>
      <c r="G343" s="18">
        <f t="shared" si="70"/>
        <v>5315.98</v>
      </c>
      <c r="H343" s="18">
        <f t="shared" si="71"/>
        <v>-1039.8999999999996</v>
      </c>
      <c r="I343" s="19">
        <f t="shared" si="72"/>
        <v>52.774964955544164</v>
      </c>
      <c r="J343" s="19">
        <f t="shared" si="73"/>
        <v>107.24719492647571</v>
      </c>
      <c r="K343" s="19">
        <f t="shared" si="74"/>
        <v>26.807128174755253</v>
      </c>
    </row>
    <row r="344" spans="1:11" x14ac:dyDescent="0.2">
      <c r="A344" s="25" t="s">
        <v>43</v>
      </c>
      <c r="B344" s="17" t="s">
        <v>44</v>
      </c>
      <c r="C344" s="18">
        <v>1748.44</v>
      </c>
      <c r="D344" s="18">
        <v>0</v>
      </c>
      <c r="E344" s="18">
        <v>0</v>
      </c>
      <c r="F344" s="18">
        <v>2954.91</v>
      </c>
      <c r="G344" s="18">
        <f t="shared" si="70"/>
        <v>1206.4699999999998</v>
      </c>
      <c r="H344" s="18">
        <f t="shared" si="71"/>
        <v>-2954.91</v>
      </c>
      <c r="I344" s="19">
        <f t="shared" si="72"/>
        <v>69.002653794239421</v>
      </c>
      <c r="J344" s="19">
        <f t="shared" si="73"/>
        <v>0</v>
      </c>
      <c r="K344" s="19">
        <f t="shared" si="74"/>
        <v>0</v>
      </c>
    </row>
    <row r="345" spans="1:11" x14ac:dyDescent="0.2">
      <c r="A345" s="16"/>
      <c r="B345" s="17" t="s">
        <v>63</v>
      </c>
      <c r="C345" s="18">
        <v>4327180.22</v>
      </c>
      <c r="D345" s="18">
        <v>0</v>
      </c>
      <c r="E345" s="18">
        <v>0</v>
      </c>
      <c r="F345" s="18">
        <v>4701192.2699999996</v>
      </c>
      <c r="G345" s="18">
        <f t="shared" si="70"/>
        <v>374012.04999999981</v>
      </c>
      <c r="H345" s="18">
        <f t="shared" si="71"/>
        <v>-4701192.2699999996</v>
      </c>
      <c r="I345" s="19">
        <f t="shared" si="72"/>
        <v>8.643320383822612</v>
      </c>
      <c r="J345" s="19">
        <f t="shared" si="73"/>
        <v>0</v>
      </c>
      <c r="K345" s="19">
        <f t="shared" si="74"/>
        <v>0</v>
      </c>
    </row>
    <row r="346" spans="1:11" x14ac:dyDescent="0.2">
      <c r="A346" s="16" t="s">
        <v>64</v>
      </c>
      <c r="B346" s="17" t="s">
        <v>65</v>
      </c>
      <c r="C346" s="18">
        <v>-4327180.22</v>
      </c>
      <c r="D346" s="18">
        <v>0</v>
      </c>
      <c r="E346" s="18">
        <v>0</v>
      </c>
      <c r="F346" s="18">
        <v>-4701192.2699999996</v>
      </c>
      <c r="G346" s="18">
        <f t="shared" si="70"/>
        <v>-374012.04999999981</v>
      </c>
      <c r="H346" s="18">
        <f t="shared" si="71"/>
        <v>4701192.2699999996</v>
      </c>
      <c r="I346" s="19">
        <f t="shared" si="72"/>
        <v>8.643320383822612</v>
      </c>
      <c r="J346" s="19">
        <f t="shared" si="73"/>
        <v>0</v>
      </c>
      <c r="K346" s="19">
        <f t="shared" si="74"/>
        <v>0</v>
      </c>
    </row>
    <row r="347" spans="1:11" x14ac:dyDescent="0.2">
      <c r="A347" s="22" t="s">
        <v>66</v>
      </c>
      <c r="B347" s="17" t="s">
        <v>67</v>
      </c>
      <c r="C347" s="18">
        <v>-4327180.22</v>
      </c>
      <c r="D347" s="18">
        <v>0</v>
      </c>
      <c r="E347" s="18">
        <v>0</v>
      </c>
      <c r="F347" s="18">
        <v>-4701192.2699999996</v>
      </c>
      <c r="G347" s="18">
        <f t="shared" si="70"/>
        <v>-374012.04999999981</v>
      </c>
      <c r="H347" s="18">
        <f t="shared" si="71"/>
        <v>4701192.2699999996</v>
      </c>
      <c r="I347" s="19">
        <f t="shared" si="72"/>
        <v>8.643320383822612</v>
      </c>
      <c r="J347" s="19">
        <f t="shared" si="73"/>
        <v>0</v>
      </c>
      <c r="K347" s="19">
        <f t="shared" si="74"/>
        <v>0</v>
      </c>
    </row>
    <row r="348" spans="1:11" x14ac:dyDescent="0.2">
      <c r="A348" s="39" t="s">
        <v>390</v>
      </c>
      <c r="B348" s="28" t="s">
        <v>391</v>
      </c>
      <c r="C348" s="29"/>
      <c r="D348" s="29"/>
      <c r="E348" s="29"/>
      <c r="F348" s="29"/>
      <c r="G348" s="29"/>
      <c r="H348" s="29"/>
      <c r="I348" s="30"/>
      <c r="J348" s="30"/>
      <c r="K348" s="30"/>
    </row>
    <row r="349" spans="1:11" x14ac:dyDescent="0.2">
      <c r="A349" s="16" t="s">
        <v>25</v>
      </c>
      <c r="B349" s="17" t="s">
        <v>26</v>
      </c>
      <c r="C349" s="18">
        <v>30389642.800000001</v>
      </c>
      <c r="D349" s="18">
        <v>61121643</v>
      </c>
      <c r="E349" s="18">
        <v>8203531</v>
      </c>
      <c r="F349" s="18">
        <v>60106534.439999998</v>
      </c>
      <c r="G349" s="18">
        <f t="shared" ref="G349:G364" si="75">F349-C349</f>
        <v>29716891.639999997</v>
      </c>
      <c r="H349" s="18">
        <f t="shared" ref="H349:H364" si="76">E349-F349</f>
        <v>-51903003.439999998</v>
      </c>
      <c r="I349" s="19">
        <f t="shared" ref="I349:I364" si="77">IF(ISERROR(F349/C349),0,F349/C349*100-100)</f>
        <v>97.786248543862428</v>
      </c>
      <c r="J349" s="19">
        <f t="shared" ref="J349:J364" si="78">IF(ISERROR(F349/E349),0,F349/E349*100)</f>
        <v>732.69101366228756</v>
      </c>
      <c r="K349" s="19">
        <f t="shared" ref="K349:K364" si="79">IF(ISERROR(F349/D349),0,F349/D349*100)</f>
        <v>98.33919948781481</v>
      </c>
    </row>
    <row r="350" spans="1:11" ht="25.5" x14ac:dyDescent="0.2">
      <c r="A350" s="22" t="s">
        <v>27</v>
      </c>
      <c r="B350" s="17" t="s">
        <v>28</v>
      </c>
      <c r="C350" s="18">
        <v>326449.8</v>
      </c>
      <c r="D350" s="18">
        <v>1493111</v>
      </c>
      <c r="E350" s="18">
        <v>373277</v>
      </c>
      <c r="F350" s="18">
        <v>478002.44</v>
      </c>
      <c r="G350" s="18">
        <f t="shared" si="75"/>
        <v>151552.64000000001</v>
      </c>
      <c r="H350" s="18">
        <f t="shared" si="76"/>
        <v>-104725.44</v>
      </c>
      <c r="I350" s="19">
        <f t="shared" si="77"/>
        <v>46.424485479850205</v>
      </c>
      <c r="J350" s="19">
        <f t="shared" si="78"/>
        <v>128.05569054616277</v>
      </c>
      <c r="K350" s="19">
        <f t="shared" si="79"/>
        <v>32.013858313280124</v>
      </c>
    </row>
    <row r="351" spans="1:11" x14ac:dyDescent="0.2">
      <c r="A351" s="22" t="s">
        <v>29</v>
      </c>
      <c r="B351" s="17" t="s">
        <v>30</v>
      </c>
      <c r="C351" s="18">
        <v>30063193</v>
      </c>
      <c r="D351" s="18">
        <v>59628532</v>
      </c>
      <c r="E351" s="18">
        <v>7830254</v>
      </c>
      <c r="F351" s="18">
        <v>59628532</v>
      </c>
      <c r="G351" s="18">
        <f t="shared" si="75"/>
        <v>29565339</v>
      </c>
      <c r="H351" s="18">
        <f t="shared" si="76"/>
        <v>-51798278</v>
      </c>
      <c r="I351" s="19">
        <f t="shared" si="77"/>
        <v>98.343974972984427</v>
      </c>
      <c r="J351" s="19">
        <f t="shared" si="78"/>
        <v>761.51465840060871</v>
      </c>
      <c r="K351" s="19">
        <f t="shared" si="79"/>
        <v>100</v>
      </c>
    </row>
    <row r="352" spans="1:11" x14ac:dyDescent="0.2">
      <c r="A352" s="23" t="s">
        <v>31</v>
      </c>
      <c r="B352" s="17" t="s">
        <v>32</v>
      </c>
      <c r="C352" s="18">
        <v>30063193</v>
      </c>
      <c r="D352" s="18">
        <v>59628532</v>
      </c>
      <c r="E352" s="18">
        <v>7830254</v>
      </c>
      <c r="F352" s="18">
        <v>59628532</v>
      </c>
      <c r="G352" s="18">
        <f t="shared" si="75"/>
        <v>29565339</v>
      </c>
      <c r="H352" s="18">
        <f t="shared" si="76"/>
        <v>-51798278</v>
      </c>
      <c r="I352" s="19">
        <f t="shared" si="77"/>
        <v>98.343974972984427</v>
      </c>
      <c r="J352" s="19">
        <f t="shared" si="78"/>
        <v>761.51465840060871</v>
      </c>
      <c r="K352" s="19">
        <f t="shared" si="79"/>
        <v>100</v>
      </c>
    </row>
    <row r="353" spans="1:11" x14ac:dyDescent="0.2">
      <c r="A353" s="16" t="s">
        <v>33</v>
      </c>
      <c r="B353" s="17" t="s">
        <v>34</v>
      </c>
      <c r="C353" s="18">
        <v>8398333.4499999993</v>
      </c>
      <c r="D353" s="18">
        <v>61122390</v>
      </c>
      <c r="E353" s="18">
        <v>8203531</v>
      </c>
      <c r="F353" s="18">
        <v>9842580.1199999992</v>
      </c>
      <c r="G353" s="18">
        <f t="shared" si="75"/>
        <v>1444246.67</v>
      </c>
      <c r="H353" s="18">
        <f t="shared" si="76"/>
        <v>-1639049.1199999992</v>
      </c>
      <c r="I353" s="19">
        <f t="shared" si="77"/>
        <v>17.196824567617043</v>
      </c>
      <c r="J353" s="19">
        <f t="shared" si="78"/>
        <v>119.97980040545954</v>
      </c>
      <c r="K353" s="19">
        <f t="shared" si="79"/>
        <v>16.103068155548236</v>
      </c>
    </row>
    <row r="354" spans="1:11" x14ac:dyDescent="0.2">
      <c r="A354" s="22" t="s">
        <v>35</v>
      </c>
      <c r="B354" s="17" t="s">
        <v>36</v>
      </c>
      <c r="C354" s="18">
        <v>7646009.04</v>
      </c>
      <c r="D354" s="18">
        <v>45712573</v>
      </c>
      <c r="E354" s="18">
        <v>7517171</v>
      </c>
      <c r="F354" s="18">
        <v>7855256.9100000001</v>
      </c>
      <c r="G354" s="18">
        <f t="shared" si="75"/>
        <v>209247.87000000011</v>
      </c>
      <c r="H354" s="18">
        <f t="shared" si="76"/>
        <v>-338085.91000000015</v>
      </c>
      <c r="I354" s="19">
        <f t="shared" si="77"/>
        <v>2.7366939916670532</v>
      </c>
      <c r="J354" s="19">
        <f t="shared" si="78"/>
        <v>104.4975152221494</v>
      </c>
      <c r="K354" s="19">
        <f t="shared" si="79"/>
        <v>17.184018300610642</v>
      </c>
    </row>
    <row r="355" spans="1:11" x14ac:dyDescent="0.2">
      <c r="A355" s="23" t="s">
        <v>37</v>
      </c>
      <c r="B355" s="17" t="s">
        <v>38</v>
      </c>
      <c r="C355" s="18">
        <v>7646009.04</v>
      </c>
      <c r="D355" s="18">
        <v>29622835</v>
      </c>
      <c r="E355" s="18">
        <v>7517171</v>
      </c>
      <c r="F355" s="18">
        <v>7855256.9100000001</v>
      </c>
      <c r="G355" s="18">
        <f t="shared" si="75"/>
        <v>209247.87000000011</v>
      </c>
      <c r="H355" s="18">
        <f t="shared" si="76"/>
        <v>-338085.91000000015</v>
      </c>
      <c r="I355" s="19">
        <f t="shared" si="77"/>
        <v>2.7366939916670532</v>
      </c>
      <c r="J355" s="19">
        <f t="shared" si="78"/>
        <v>104.4975152221494</v>
      </c>
      <c r="K355" s="19">
        <f t="shared" si="79"/>
        <v>26.517573047954389</v>
      </c>
    </row>
    <row r="356" spans="1:11" x14ac:dyDescent="0.2">
      <c r="A356" s="24" t="s">
        <v>41</v>
      </c>
      <c r="B356" s="17" t="s">
        <v>42</v>
      </c>
      <c r="C356" s="18">
        <v>7646009.04</v>
      </c>
      <c r="D356" s="18">
        <v>29622835</v>
      </c>
      <c r="E356" s="18">
        <v>7517171</v>
      </c>
      <c r="F356" s="18">
        <v>7855256.9100000001</v>
      </c>
      <c r="G356" s="18">
        <f t="shared" si="75"/>
        <v>209247.87000000011</v>
      </c>
      <c r="H356" s="18">
        <f t="shared" si="76"/>
        <v>-338085.91000000015</v>
      </c>
      <c r="I356" s="19">
        <f t="shared" si="77"/>
        <v>2.7366939916670532</v>
      </c>
      <c r="J356" s="19">
        <f t="shared" si="78"/>
        <v>104.4975152221494</v>
      </c>
      <c r="K356" s="19">
        <f t="shared" si="79"/>
        <v>26.517573047954389</v>
      </c>
    </row>
    <row r="357" spans="1:11" x14ac:dyDescent="0.2">
      <c r="A357" s="23" t="s">
        <v>45</v>
      </c>
      <c r="B357" s="17" t="s">
        <v>46</v>
      </c>
      <c r="C357" s="18">
        <v>0</v>
      </c>
      <c r="D357" s="18">
        <v>16089738</v>
      </c>
      <c r="E357" s="18">
        <v>0</v>
      </c>
      <c r="F357" s="18">
        <v>0</v>
      </c>
      <c r="G357" s="18">
        <f t="shared" si="75"/>
        <v>0</v>
      </c>
      <c r="H357" s="18">
        <f t="shared" si="76"/>
        <v>0</v>
      </c>
      <c r="I357" s="19">
        <f t="shared" si="77"/>
        <v>0</v>
      </c>
      <c r="J357" s="19">
        <f t="shared" si="78"/>
        <v>0</v>
      </c>
      <c r="K357" s="19">
        <f t="shared" si="79"/>
        <v>0</v>
      </c>
    </row>
    <row r="358" spans="1:11" x14ac:dyDescent="0.2">
      <c r="A358" s="24" t="s">
        <v>47</v>
      </c>
      <c r="B358" s="17" t="s">
        <v>48</v>
      </c>
      <c r="C358" s="18">
        <v>0</v>
      </c>
      <c r="D358" s="18">
        <v>16089738</v>
      </c>
      <c r="E358" s="18">
        <v>0</v>
      </c>
      <c r="F358" s="18">
        <v>0</v>
      </c>
      <c r="G358" s="18">
        <f t="shared" si="75"/>
        <v>0</v>
      </c>
      <c r="H358" s="18">
        <f t="shared" si="76"/>
        <v>0</v>
      </c>
      <c r="I358" s="19">
        <f t="shared" si="77"/>
        <v>0</v>
      </c>
      <c r="J358" s="19">
        <f t="shared" si="78"/>
        <v>0</v>
      </c>
      <c r="K358" s="19">
        <f t="shared" si="79"/>
        <v>0</v>
      </c>
    </row>
    <row r="359" spans="1:11" x14ac:dyDescent="0.2">
      <c r="A359" s="22" t="s">
        <v>59</v>
      </c>
      <c r="B359" s="17" t="s">
        <v>60</v>
      </c>
      <c r="C359" s="18">
        <v>752324.41</v>
      </c>
      <c r="D359" s="18">
        <v>15409817</v>
      </c>
      <c r="E359" s="18">
        <v>686360</v>
      </c>
      <c r="F359" s="18">
        <v>1987323.21</v>
      </c>
      <c r="G359" s="18">
        <f t="shared" si="75"/>
        <v>1234998.7999999998</v>
      </c>
      <c r="H359" s="18">
        <f t="shared" si="76"/>
        <v>-1300963.21</v>
      </c>
      <c r="I359" s="19">
        <f t="shared" si="77"/>
        <v>164.15774678904808</v>
      </c>
      <c r="J359" s="19">
        <f t="shared" si="78"/>
        <v>289.5453129553004</v>
      </c>
      <c r="K359" s="19">
        <f t="shared" si="79"/>
        <v>12.896475084681407</v>
      </c>
    </row>
    <row r="360" spans="1:11" x14ac:dyDescent="0.2">
      <c r="A360" s="23" t="s">
        <v>61</v>
      </c>
      <c r="B360" s="17" t="s">
        <v>62</v>
      </c>
      <c r="C360" s="18">
        <v>752324.41</v>
      </c>
      <c r="D360" s="18">
        <v>15409817</v>
      </c>
      <c r="E360" s="18">
        <v>686360</v>
      </c>
      <c r="F360" s="18">
        <v>1987323.21</v>
      </c>
      <c r="G360" s="18">
        <f t="shared" si="75"/>
        <v>1234998.7999999998</v>
      </c>
      <c r="H360" s="18">
        <f t="shared" si="76"/>
        <v>-1300963.21</v>
      </c>
      <c r="I360" s="19">
        <f t="shared" si="77"/>
        <v>164.15774678904808</v>
      </c>
      <c r="J360" s="19">
        <f t="shared" si="78"/>
        <v>289.5453129553004</v>
      </c>
      <c r="K360" s="19">
        <f t="shared" si="79"/>
        <v>12.896475084681407</v>
      </c>
    </row>
    <row r="361" spans="1:11" x14ac:dyDescent="0.2">
      <c r="A361" s="16"/>
      <c r="B361" s="17" t="s">
        <v>63</v>
      </c>
      <c r="C361" s="18">
        <v>21991309.350000001</v>
      </c>
      <c r="D361" s="18">
        <v>-747</v>
      </c>
      <c r="E361" s="18">
        <v>0</v>
      </c>
      <c r="F361" s="18">
        <v>50263954.32</v>
      </c>
      <c r="G361" s="18">
        <f t="shared" si="75"/>
        <v>28272644.969999999</v>
      </c>
      <c r="H361" s="18">
        <f t="shared" si="76"/>
        <v>-50263954.32</v>
      </c>
      <c r="I361" s="19">
        <f t="shared" si="77"/>
        <v>128.56280869879174</v>
      </c>
      <c r="J361" s="19">
        <f t="shared" si="78"/>
        <v>0</v>
      </c>
      <c r="K361" s="19">
        <f t="shared" si="79"/>
        <v>-6728775.6787148593</v>
      </c>
    </row>
    <row r="362" spans="1:11" x14ac:dyDescent="0.2">
      <c r="A362" s="16" t="s">
        <v>64</v>
      </c>
      <c r="B362" s="17" t="s">
        <v>65</v>
      </c>
      <c r="C362" s="18">
        <v>-21991309.350000001</v>
      </c>
      <c r="D362" s="18">
        <v>747</v>
      </c>
      <c r="E362" s="18">
        <v>0</v>
      </c>
      <c r="F362" s="18">
        <v>-50263954.32</v>
      </c>
      <c r="G362" s="18">
        <f t="shared" si="75"/>
        <v>-28272644.969999999</v>
      </c>
      <c r="H362" s="18">
        <f t="shared" si="76"/>
        <v>50263954.32</v>
      </c>
      <c r="I362" s="19">
        <f t="shared" si="77"/>
        <v>128.56280869879174</v>
      </c>
      <c r="J362" s="19">
        <f t="shared" si="78"/>
        <v>0</v>
      </c>
      <c r="K362" s="19">
        <f t="shared" si="79"/>
        <v>-6728775.6787148593</v>
      </c>
    </row>
    <row r="363" spans="1:11" x14ac:dyDescent="0.2">
      <c r="A363" s="22" t="s">
        <v>66</v>
      </c>
      <c r="B363" s="17" t="s">
        <v>67</v>
      </c>
      <c r="C363" s="18">
        <v>-21991309.350000001</v>
      </c>
      <c r="D363" s="18">
        <v>747</v>
      </c>
      <c r="E363" s="18">
        <v>0</v>
      </c>
      <c r="F363" s="18">
        <v>-50263954.32</v>
      </c>
      <c r="G363" s="18">
        <f t="shared" si="75"/>
        <v>-28272644.969999999</v>
      </c>
      <c r="H363" s="18">
        <f t="shared" si="76"/>
        <v>50263954.32</v>
      </c>
      <c r="I363" s="19">
        <f t="shared" si="77"/>
        <v>128.56280869879174</v>
      </c>
      <c r="J363" s="19">
        <f t="shared" si="78"/>
        <v>0</v>
      </c>
      <c r="K363" s="19">
        <f t="shared" si="79"/>
        <v>-6728775.6787148593</v>
      </c>
    </row>
    <row r="364" spans="1:11" ht="25.5" x14ac:dyDescent="0.2">
      <c r="A364" s="23" t="s">
        <v>80</v>
      </c>
      <c r="B364" s="17" t="s">
        <v>81</v>
      </c>
      <c r="C364" s="18">
        <v>-99997</v>
      </c>
      <c r="D364" s="18">
        <v>747</v>
      </c>
      <c r="E364" s="18">
        <v>0</v>
      </c>
      <c r="F364" s="18">
        <v>0</v>
      </c>
      <c r="G364" s="18">
        <f t="shared" si="75"/>
        <v>99997</v>
      </c>
      <c r="H364" s="18">
        <f t="shared" si="76"/>
        <v>0</v>
      </c>
      <c r="I364" s="19">
        <f t="shared" si="77"/>
        <v>-100</v>
      </c>
      <c r="J364" s="19">
        <f t="shared" si="78"/>
        <v>0</v>
      </c>
      <c r="K364" s="19">
        <f t="shared" si="79"/>
        <v>0</v>
      </c>
    </row>
    <row r="365" spans="1:11" x14ac:dyDescent="0.2">
      <c r="A365" s="39" t="s">
        <v>392</v>
      </c>
      <c r="B365" s="28" t="s">
        <v>393</v>
      </c>
      <c r="C365" s="29"/>
      <c r="D365" s="29"/>
      <c r="E365" s="29"/>
      <c r="F365" s="29"/>
      <c r="G365" s="29"/>
      <c r="H365" s="29"/>
      <c r="I365" s="30"/>
      <c r="J365" s="30"/>
      <c r="K365" s="30"/>
    </row>
    <row r="366" spans="1:11" x14ac:dyDescent="0.2">
      <c r="A366" s="16" t="s">
        <v>25</v>
      </c>
      <c r="B366" s="17" t="s">
        <v>26</v>
      </c>
      <c r="C366" s="18">
        <v>1087027.01</v>
      </c>
      <c r="D366" s="18">
        <v>863037</v>
      </c>
      <c r="E366" s="18">
        <v>88641</v>
      </c>
      <c r="F366" s="18">
        <v>748240.1</v>
      </c>
      <c r="G366" s="18">
        <f t="shared" ref="G366:G378" si="80">F366-C366</f>
        <v>-338786.91000000003</v>
      </c>
      <c r="H366" s="18">
        <f t="shared" ref="H366:H378" si="81">E366-F366</f>
        <v>-659599.1</v>
      </c>
      <c r="I366" s="19">
        <f t="shared" ref="I366:I378" si="82">IF(ISERROR(F366/C366),0,F366/C366*100-100)</f>
        <v>-31.166374605539943</v>
      </c>
      <c r="J366" s="19">
        <f t="shared" ref="J366:J378" si="83">IF(ISERROR(F366/E366),0,F366/E366*100)</f>
        <v>844.12416376169028</v>
      </c>
      <c r="K366" s="19">
        <f t="shared" ref="K366:K378" si="84">IF(ISERROR(F366/D366),0,F366/D366*100)</f>
        <v>86.698496124731619</v>
      </c>
    </row>
    <row r="367" spans="1:11" ht="25.5" x14ac:dyDescent="0.2">
      <c r="A367" s="22" t="s">
        <v>27</v>
      </c>
      <c r="B367" s="17" t="s">
        <v>28</v>
      </c>
      <c r="C367" s="18">
        <v>132288.01</v>
      </c>
      <c r="D367" s="18">
        <v>209632</v>
      </c>
      <c r="E367" s="18">
        <v>42408</v>
      </c>
      <c r="F367" s="18">
        <v>94835.1</v>
      </c>
      <c r="G367" s="18">
        <f t="shared" si="80"/>
        <v>-37452.910000000003</v>
      </c>
      <c r="H367" s="18">
        <f t="shared" si="81"/>
        <v>-52427.100000000006</v>
      </c>
      <c r="I367" s="19">
        <f t="shared" si="82"/>
        <v>-28.311643662944206</v>
      </c>
      <c r="J367" s="19">
        <f t="shared" si="83"/>
        <v>223.6254951895869</v>
      </c>
      <c r="K367" s="19">
        <f t="shared" si="84"/>
        <v>45.238847122576708</v>
      </c>
    </row>
    <row r="368" spans="1:11" x14ac:dyDescent="0.2">
      <c r="A368" s="22" t="s">
        <v>29</v>
      </c>
      <c r="B368" s="17" t="s">
        <v>30</v>
      </c>
      <c r="C368" s="18">
        <v>954739</v>
      </c>
      <c r="D368" s="18">
        <v>653405</v>
      </c>
      <c r="E368" s="18">
        <v>46233</v>
      </c>
      <c r="F368" s="18">
        <v>653405</v>
      </c>
      <c r="G368" s="18">
        <f t="shared" si="80"/>
        <v>-301334</v>
      </c>
      <c r="H368" s="18">
        <f t="shared" si="81"/>
        <v>-607172</v>
      </c>
      <c r="I368" s="19">
        <f t="shared" si="82"/>
        <v>-31.561924253644193</v>
      </c>
      <c r="J368" s="19">
        <f t="shared" si="83"/>
        <v>1413.2870460493587</v>
      </c>
      <c r="K368" s="19">
        <f t="shared" si="84"/>
        <v>100</v>
      </c>
    </row>
    <row r="369" spans="1:11" x14ac:dyDescent="0.2">
      <c r="A369" s="23" t="s">
        <v>31</v>
      </c>
      <c r="B369" s="17" t="s">
        <v>32</v>
      </c>
      <c r="C369" s="18">
        <v>954739</v>
      </c>
      <c r="D369" s="18">
        <v>653405</v>
      </c>
      <c r="E369" s="18">
        <v>46233</v>
      </c>
      <c r="F369" s="18">
        <v>653405</v>
      </c>
      <c r="G369" s="18">
        <f t="shared" si="80"/>
        <v>-301334</v>
      </c>
      <c r="H369" s="18">
        <f t="shared" si="81"/>
        <v>-607172</v>
      </c>
      <c r="I369" s="19">
        <f t="shared" si="82"/>
        <v>-31.561924253644193</v>
      </c>
      <c r="J369" s="19">
        <f t="shared" si="83"/>
        <v>1413.2870460493587</v>
      </c>
      <c r="K369" s="19">
        <f t="shared" si="84"/>
        <v>100</v>
      </c>
    </row>
    <row r="370" spans="1:11" x14ac:dyDescent="0.2">
      <c r="A370" s="16" t="s">
        <v>33</v>
      </c>
      <c r="B370" s="17" t="s">
        <v>34</v>
      </c>
      <c r="C370" s="18">
        <v>75619.08</v>
      </c>
      <c r="D370" s="18">
        <v>863037</v>
      </c>
      <c r="E370" s="18">
        <v>88641</v>
      </c>
      <c r="F370" s="18">
        <v>88879.97</v>
      </c>
      <c r="G370" s="18">
        <f t="shared" si="80"/>
        <v>13260.89</v>
      </c>
      <c r="H370" s="18">
        <f t="shared" si="81"/>
        <v>-238.97000000000116</v>
      </c>
      <c r="I370" s="19">
        <f t="shared" si="82"/>
        <v>17.536433926464071</v>
      </c>
      <c r="J370" s="19">
        <f t="shared" si="83"/>
        <v>100.26959307769543</v>
      </c>
      <c r="K370" s="19">
        <f t="shared" si="84"/>
        <v>10.298512114776075</v>
      </c>
    </row>
    <row r="371" spans="1:11" x14ac:dyDescent="0.2">
      <c r="A371" s="22" t="s">
        <v>35</v>
      </c>
      <c r="B371" s="17" t="s">
        <v>36</v>
      </c>
      <c r="C371" s="18">
        <v>70719.86</v>
      </c>
      <c r="D371" s="18">
        <v>484579</v>
      </c>
      <c r="E371" s="18">
        <v>78641</v>
      </c>
      <c r="F371" s="18">
        <v>66127.13</v>
      </c>
      <c r="G371" s="18">
        <f t="shared" si="80"/>
        <v>-4592.7299999999959</v>
      </c>
      <c r="H371" s="18">
        <f t="shared" si="81"/>
        <v>12513.869999999995</v>
      </c>
      <c r="I371" s="19">
        <f t="shared" si="82"/>
        <v>-6.4942577657817679</v>
      </c>
      <c r="J371" s="19">
        <f t="shared" si="83"/>
        <v>84.087346295189533</v>
      </c>
      <c r="K371" s="19">
        <f t="shared" si="84"/>
        <v>13.646305349592122</v>
      </c>
    </row>
    <row r="372" spans="1:11" x14ac:dyDescent="0.2">
      <c r="A372" s="23" t="s">
        <v>37</v>
      </c>
      <c r="B372" s="17" t="s">
        <v>38</v>
      </c>
      <c r="C372" s="18">
        <v>70719.86</v>
      </c>
      <c r="D372" s="18">
        <v>484579</v>
      </c>
      <c r="E372" s="18">
        <v>78641</v>
      </c>
      <c r="F372" s="18">
        <v>66127.13</v>
      </c>
      <c r="G372" s="18">
        <f t="shared" si="80"/>
        <v>-4592.7299999999959</v>
      </c>
      <c r="H372" s="18">
        <f t="shared" si="81"/>
        <v>12513.869999999995</v>
      </c>
      <c r="I372" s="19">
        <f t="shared" si="82"/>
        <v>-6.4942577657817679</v>
      </c>
      <c r="J372" s="19">
        <f t="shared" si="83"/>
        <v>84.087346295189533</v>
      </c>
      <c r="K372" s="19">
        <f t="shared" si="84"/>
        <v>13.646305349592122</v>
      </c>
    </row>
    <row r="373" spans="1:11" x14ac:dyDescent="0.2">
      <c r="A373" s="24" t="s">
        <v>41</v>
      </c>
      <c r="B373" s="17" t="s">
        <v>42</v>
      </c>
      <c r="C373" s="18">
        <v>70719.86</v>
      </c>
      <c r="D373" s="18">
        <v>484579</v>
      </c>
      <c r="E373" s="18">
        <v>78641</v>
      </c>
      <c r="F373" s="18">
        <v>66127.13</v>
      </c>
      <c r="G373" s="18">
        <f t="shared" si="80"/>
        <v>-4592.7299999999959</v>
      </c>
      <c r="H373" s="18">
        <f t="shared" si="81"/>
        <v>12513.869999999995</v>
      </c>
      <c r="I373" s="19">
        <f t="shared" si="82"/>
        <v>-6.4942577657817679</v>
      </c>
      <c r="J373" s="19">
        <f t="shared" si="83"/>
        <v>84.087346295189533</v>
      </c>
      <c r="K373" s="19">
        <f t="shared" si="84"/>
        <v>13.646305349592122</v>
      </c>
    </row>
    <row r="374" spans="1:11" x14ac:dyDescent="0.2">
      <c r="A374" s="22" t="s">
        <v>59</v>
      </c>
      <c r="B374" s="17" t="s">
        <v>60</v>
      </c>
      <c r="C374" s="18">
        <v>4899.22</v>
      </c>
      <c r="D374" s="18">
        <v>378458</v>
      </c>
      <c r="E374" s="18">
        <v>10000</v>
      </c>
      <c r="F374" s="18">
        <v>22752.84</v>
      </c>
      <c r="G374" s="18">
        <f t="shared" si="80"/>
        <v>17853.62</v>
      </c>
      <c r="H374" s="18">
        <f t="shared" si="81"/>
        <v>-12752.84</v>
      </c>
      <c r="I374" s="19">
        <f t="shared" si="82"/>
        <v>364.41760116916566</v>
      </c>
      <c r="J374" s="19">
        <f t="shared" si="83"/>
        <v>227.5284</v>
      </c>
      <c r="K374" s="19">
        <f t="shared" si="84"/>
        <v>6.0119854779130053</v>
      </c>
    </row>
    <row r="375" spans="1:11" x14ac:dyDescent="0.2">
      <c r="A375" s="23" t="s">
        <v>61</v>
      </c>
      <c r="B375" s="17" t="s">
        <v>62</v>
      </c>
      <c r="C375" s="18">
        <v>4899.22</v>
      </c>
      <c r="D375" s="18">
        <v>378458</v>
      </c>
      <c r="E375" s="18">
        <v>10000</v>
      </c>
      <c r="F375" s="18">
        <v>22752.84</v>
      </c>
      <c r="G375" s="18">
        <f t="shared" si="80"/>
        <v>17853.62</v>
      </c>
      <c r="H375" s="18">
        <f t="shared" si="81"/>
        <v>-12752.84</v>
      </c>
      <c r="I375" s="19">
        <f t="shared" si="82"/>
        <v>364.41760116916566</v>
      </c>
      <c r="J375" s="19">
        <f t="shared" si="83"/>
        <v>227.5284</v>
      </c>
      <c r="K375" s="19">
        <f t="shared" si="84"/>
        <v>6.0119854779130053</v>
      </c>
    </row>
    <row r="376" spans="1:11" x14ac:dyDescent="0.2">
      <c r="A376" s="16"/>
      <c r="B376" s="17" t="s">
        <v>63</v>
      </c>
      <c r="C376" s="18">
        <v>1011407.93</v>
      </c>
      <c r="D376" s="18">
        <v>0</v>
      </c>
      <c r="E376" s="18">
        <v>0</v>
      </c>
      <c r="F376" s="18">
        <v>659360.13</v>
      </c>
      <c r="G376" s="18">
        <f t="shared" si="80"/>
        <v>-352047.80000000005</v>
      </c>
      <c r="H376" s="18">
        <f t="shared" si="81"/>
        <v>-659360.13</v>
      </c>
      <c r="I376" s="19">
        <f t="shared" si="82"/>
        <v>-34.807696237857272</v>
      </c>
      <c r="J376" s="19">
        <f t="shared" si="83"/>
        <v>0</v>
      </c>
      <c r="K376" s="19">
        <f t="shared" si="84"/>
        <v>0</v>
      </c>
    </row>
    <row r="377" spans="1:11" x14ac:dyDescent="0.2">
      <c r="A377" s="16" t="s">
        <v>64</v>
      </c>
      <c r="B377" s="17" t="s">
        <v>65</v>
      </c>
      <c r="C377" s="18">
        <v>-1011407.93</v>
      </c>
      <c r="D377" s="18">
        <v>0</v>
      </c>
      <c r="E377" s="18">
        <v>0</v>
      </c>
      <c r="F377" s="18">
        <v>-659360.13</v>
      </c>
      <c r="G377" s="18">
        <f t="shared" si="80"/>
        <v>352047.80000000005</v>
      </c>
      <c r="H377" s="18">
        <f t="shared" si="81"/>
        <v>659360.13</v>
      </c>
      <c r="I377" s="19">
        <f t="shared" si="82"/>
        <v>-34.807696237857272</v>
      </c>
      <c r="J377" s="19">
        <f t="shared" si="83"/>
        <v>0</v>
      </c>
      <c r="K377" s="19">
        <f t="shared" si="84"/>
        <v>0</v>
      </c>
    </row>
    <row r="378" spans="1:11" x14ac:dyDescent="0.2">
      <c r="A378" s="22" t="s">
        <v>66</v>
      </c>
      <c r="B378" s="17" t="s">
        <v>67</v>
      </c>
      <c r="C378" s="18">
        <v>-1011407.93</v>
      </c>
      <c r="D378" s="18">
        <v>0</v>
      </c>
      <c r="E378" s="18">
        <v>0</v>
      </c>
      <c r="F378" s="18">
        <v>-659360.13</v>
      </c>
      <c r="G378" s="18">
        <f t="shared" si="80"/>
        <v>352047.80000000005</v>
      </c>
      <c r="H378" s="18">
        <f t="shared" si="81"/>
        <v>659360.13</v>
      </c>
      <c r="I378" s="19">
        <f t="shared" si="82"/>
        <v>-34.807696237857272</v>
      </c>
      <c r="J378" s="19">
        <f t="shared" si="83"/>
        <v>0</v>
      </c>
      <c r="K378" s="19">
        <f t="shared" si="84"/>
        <v>0</v>
      </c>
    </row>
    <row r="379" spans="1:11" x14ac:dyDescent="0.2">
      <c r="A379" s="39" t="s">
        <v>394</v>
      </c>
      <c r="B379" s="28" t="s">
        <v>395</v>
      </c>
      <c r="C379" s="29"/>
      <c r="D379" s="29"/>
      <c r="E379" s="29"/>
      <c r="F379" s="29"/>
      <c r="G379" s="29"/>
      <c r="H379" s="29"/>
      <c r="I379" s="30"/>
      <c r="J379" s="30"/>
      <c r="K379" s="30"/>
    </row>
    <row r="380" spans="1:11" x14ac:dyDescent="0.2">
      <c r="A380" s="16" t="s">
        <v>25</v>
      </c>
      <c r="B380" s="17" t="s">
        <v>26</v>
      </c>
      <c r="C380" s="18">
        <v>10004.59</v>
      </c>
      <c r="D380" s="18">
        <v>41471</v>
      </c>
      <c r="E380" s="18">
        <v>0</v>
      </c>
      <c r="F380" s="18">
        <v>10665.5</v>
      </c>
      <c r="G380" s="18">
        <f t="shared" ref="G380:G388" si="85">F380-C380</f>
        <v>660.90999999999985</v>
      </c>
      <c r="H380" s="18">
        <f t="shared" ref="H380:H388" si="86">E380-F380</f>
        <v>-10665.5</v>
      </c>
      <c r="I380" s="19">
        <f t="shared" ref="I380:I388" si="87">IF(ISERROR(F380/C380),0,F380/C380*100-100)</f>
        <v>6.6060678148729579</v>
      </c>
      <c r="J380" s="19">
        <f t="shared" ref="J380:J388" si="88">IF(ISERROR(F380/E380),0,F380/E380*100)</f>
        <v>0</v>
      </c>
      <c r="K380" s="19">
        <f t="shared" ref="K380:K388" si="89">IF(ISERROR(F380/D380),0,F380/D380*100)</f>
        <v>25.717971594608279</v>
      </c>
    </row>
    <row r="381" spans="1:11" ht="25.5" x14ac:dyDescent="0.2">
      <c r="A381" s="22" t="s">
        <v>27</v>
      </c>
      <c r="B381" s="17" t="s">
        <v>28</v>
      </c>
      <c r="C381" s="18">
        <v>10004.59</v>
      </c>
      <c r="D381" s="18">
        <v>41471</v>
      </c>
      <c r="E381" s="18">
        <v>0</v>
      </c>
      <c r="F381" s="18">
        <v>10665.5</v>
      </c>
      <c r="G381" s="18">
        <f t="shared" si="85"/>
        <v>660.90999999999985</v>
      </c>
      <c r="H381" s="18">
        <f t="shared" si="86"/>
        <v>-10665.5</v>
      </c>
      <c r="I381" s="19">
        <f t="shared" si="87"/>
        <v>6.6060678148729579</v>
      </c>
      <c r="J381" s="19">
        <f t="shared" si="88"/>
        <v>0</v>
      </c>
      <c r="K381" s="19">
        <f t="shared" si="89"/>
        <v>25.717971594608279</v>
      </c>
    </row>
    <row r="382" spans="1:11" x14ac:dyDescent="0.2">
      <c r="A382" s="16" t="s">
        <v>33</v>
      </c>
      <c r="B382" s="17" t="s">
        <v>34</v>
      </c>
      <c r="C382" s="18">
        <v>0</v>
      </c>
      <c r="D382" s="18">
        <v>41471</v>
      </c>
      <c r="E382" s="18">
        <v>0</v>
      </c>
      <c r="F382" s="18">
        <v>0</v>
      </c>
      <c r="G382" s="18">
        <f t="shared" si="85"/>
        <v>0</v>
      </c>
      <c r="H382" s="18">
        <f t="shared" si="86"/>
        <v>0</v>
      </c>
      <c r="I382" s="19">
        <f t="shared" si="87"/>
        <v>0</v>
      </c>
      <c r="J382" s="19">
        <f t="shared" si="88"/>
        <v>0</v>
      </c>
      <c r="K382" s="19">
        <f t="shared" si="89"/>
        <v>0</v>
      </c>
    </row>
    <row r="383" spans="1:11" x14ac:dyDescent="0.2">
      <c r="A383" s="22" t="s">
        <v>35</v>
      </c>
      <c r="B383" s="17" t="s">
        <v>36</v>
      </c>
      <c r="C383" s="18">
        <v>0</v>
      </c>
      <c r="D383" s="18">
        <v>41471</v>
      </c>
      <c r="E383" s="18">
        <v>0</v>
      </c>
      <c r="F383" s="18">
        <v>0</v>
      </c>
      <c r="G383" s="18">
        <f t="shared" si="85"/>
        <v>0</v>
      </c>
      <c r="H383" s="18">
        <f t="shared" si="86"/>
        <v>0</v>
      </c>
      <c r="I383" s="19">
        <f t="shared" si="87"/>
        <v>0</v>
      </c>
      <c r="J383" s="19">
        <f t="shared" si="88"/>
        <v>0</v>
      </c>
      <c r="K383" s="19">
        <f t="shared" si="89"/>
        <v>0</v>
      </c>
    </row>
    <row r="384" spans="1:11" x14ac:dyDescent="0.2">
      <c r="A384" s="23" t="s">
        <v>37</v>
      </c>
      <c r="B384" s="17" t="s">
        <v>38</v>
      </c>
      <c r="C384" s="18">
        <v>0</v>
      </c>
      <c r="D384" s="18">
        <v>41471</v>
      </c>
      <c r="E384" s="18">
        <v>0</v>
      </c>
      <c r="F384" s="18">
        <v>0</v>
      </c>
      <c r="G384" s="18">
        <f t="shared" si="85"/>
        <v>0</v>
      </c>
      <c r="H384" s="18">
        <f t="shared" si="86"/>
        <v>0</v>
      </c>
      <c r="I384" s="19">
        <f t="shared" si="87"/>
        <v>0</v>
      </c>
      <c r="J384" s="19">
        <f t="shared" si="88"/>
        <v>0</v>
      </c>
      <c r="K384" s="19">
        <f t="shared" si="89"/>
        <v>0</v>
      </c>
    </row>
    <row r="385" spans="1:11" x14ac:dyDescent="0.2">
      <c r="A385" s="24" t="s">
        <v>41</v>
      </c>
      <c r="B385" s="17" t="s">
        <v>42</v>
      </c>
      <c r="C385" s="18">
        <v>0</v>
      </c>
      <c r="D385" s="18">
        <v>41471</v>
      </c>
      <c r="E385" s="18">
        <v>0</v>
      </c>
      <c r="F385" s="18">
        <v>0</v>
      </c>
      <c r="G385" s="18">
        <f t="shared" si="85"/>
        <v>0</v>
      </c>
      <c r="H385" s="18">
        <f t="shared" si="86"/>
        <v>0</v>
      </c>
      <c r="I385" s="19">
        <f t="shared" si="87"/>
        <v>0</v>
      </c>
      <c r="J385" s="19">
        <f t="shared" si="88"/>
        <v>0</v>
      </c>
      <c r="K385" s="19">
        <f t="shared" si="89"/>
        <v>0</v>
      </c>
    </row>
    <row r="386" spans="1:11" x14ac:dyDescent="0.2">
      <c r="A386" s="16"/>
      <c r="B386" s="17" t="s">
        <v>63</v>
      </c>
      <c r="C386" s="18">
        <v>10004.59</v>
      </c>
      <c r="D386" s="18">
        <v>0</v>
      </c>
      <c r="E386" s="18">
        <v>0</v>
      </c>
      <c r="F386" s="18">
        <v>10665.5</v>
      </c>
      <c r="G386" s="18">
        <f t="shared" si="85"/>
        <v>660.90999999999985</v>
      </c>
      <c r="H386" s="18">
        <f t="shared" si="86"/>
        <v>-10665.5</v>
      </c>
      <c r="I386" s="19">
        <f t="shared" si="87"/>
        <v>6.6060678148729579</v>
      </c>
      <c r="J386" s="19">
        <f t="shared" si="88"/>
        <v>0</v>
      </c>
      <c r="K386" s="19">
        <f t="shared" si="89"/>
        <v>0</v>
      </c>
    </row>
    <row r="387" spans="1:11" x14ac:dyDescent="0.2">
      <c r="A387" s="16" t="s">
        <v>64</v>
      </c>
      <c r="B387" s="17" t="s">
        <v>65</v>
      </c>
      <c r="C387" s="18">
        <v>-10004.59</v>
      </c>
      <c r="D387" s="18">
        <v>0</v>
      </c>
      <c r="E387" s="18">
        <v>0</v>
      </c>
      <c r="F387" s="18">
        <v>-10665.5</v>
      </c>
      <c r="G387" s="18">
        <f t="shared" si="85"/>
        <v>-660.90999999999985</v>
      </c>
      <c r="H387" s="18">
        <f t="shared" si="86"/>
        <v>10665.5</v>
      </c>
      <c r="I387" s="19">
        <f t="shared" si="87"/>
        <v>6.6060678148729579</v>
      </c>
      <c r="J387" s="19">
        <f t="shared" si="88"/>
        <v>0</v>
      </c>
      <c r="K387" s="19">
        <f t="shared" si="89"/>
        <v>0</v>
      </c>
    </row>
    <row r="388" spans="1:11" x14ac:dyDescent="0.2">
      <c r="A388" s="22" t="s">
        <v>66</v>
      </c>
      <c r="B388" s="17" t="s">
        <v>67</v>
      </c>
      <c r="C388" s="18">
        <v>-10004.59</v>
      </c>
      <c r="D388" s="18">
        <v>0</v>
      </c>
      <c r="E388" s="18">
        <v>0</v>
      </c>
      <c r="F388" s="18">
        <v>-10665.5</v>
      </c>
      <c r="G388" s="18">
        <f t="shared" si="85"/>
        <v>-660.90999999999985</v>
      </c>
      <c r="H388" s="18">
        <f t="shared" si="86"/>
        <v>10665.5</v>
      </c>
      <c r="I388" s="19">
        <f t="shared" si="87"/>
        <v>6.6060678148729579</v>
      </c>
      <c r="J388" s="19">
        <f t="shared" si="88"/>
        <v>0</v>
      </c>
      <c r="K388" s="19">
        <f t="shared" si="89"/>
        <v>0</v>
      </c>
    </row>
    <row r="389" spans="1:11" x14ac:dyDescent="0.2">
      <c r="A389" s="27" t="s">
        <v>339</v>
      </c>
      <c r="B389" s="28" t="s">
        <v>396</v>
      </c>
      <c r="C389" s="29"/>
      <c r="D389" s="29"/>
      <c r="E389" s="29"/>
      <c r="F389" s="29"/>
      <c r="G389" s="29"/>
      <c r="H389" s="29"/>
      <c r="I389" s="30"/>
      <c r="J389" s="30"/>
      <c r="K389" s="30"/>
    </row>
    <row r="390" spans="1:11" x14ac:dyDescent="0.2">
      <c r="A390" s="16" t="s">
        <v>25</v>
      </c>
      <c r="B390" s="17" t="s">
        <v>26</v>
      </c>
      <c r="C390" s="18">
        <v>3980458</v>
      </c>
      <c r="D390" s="18">
        <v>4168871</v>
      </c>
      <c r="E390" s="18">
        <v>928276</v>
      </c>
      <c r="F390" s="18">
        <v>4168871</v>
      </c>
      <c r="G390" s="18">
        <f t="shared" ref="G390:G408" si="90">F390-C390</f>
        <v>188413</v>
      </c>
      <c r="H390" s="18">
        <f t="shared" ref="H390:H408" si="91">E390-F390</f>
        <v>-3240595</v>
      </c>
      <c r="I390" s="19">
        <f t="shared" ref="I390:I408" si="92">IF(ISERROR(F390/C390),0,F390/C390*100-100)</f>
        <v>4.7334502713004269</v>
      </c>
      <c r="J390" s="19">
        <f t="shared" ref="J390:J408" si="93">IF(ISERROR(F390/E390),0,F390/E390*100)</f>
        <v>449.09822078778296</v>
      </c>
      <c r="K390" s="19">
        <f t="shared" ref="K390:K408" si="94">IF(ISERROR(F390/D390),0,F390/D390*100)</f>
        <v>100</v>
      </c>
    </row>
    <row r="391" spans="1:11" x14ac:dyDescent="0.2">
      <c r="A391" s="22" t="s">
        <v>29</v>
      </c>
      <c r="B391" s="17" t="s">
        <v>30</v>
      </c>
      <c r="C391" s="18">
        <v>3980458</v>
      </c>
      <c r="D391" s="18">
        <v>4168871</v>
      </c>
      <c r="E391" s="18">
        <v>928276</v>
      </c>
      <c r="F391" s="18">
        <v>4168871</v>
      </c>
      <c r="G391" s="18">
        <f t="shared" si="90"/>
        <v>188413</v>
      </c>
      <c r="H391" s="18">
        <f t="shared" si="91"/>
        <v>-3240595</v>
      </c>
      <c r="I391" s="19">
        <f t="shared" si="92"/>
        <v>4.7334502713004269</v>
      </c>
      <c r="J391" s="19">
        <f t="shared" si="93"/>
        <v>449.09822078778296</v>
      </c>
      <c r="K391" s="19">
        <f t="shared" si="94"/>
        <v>100</v>
      </c>
    </row>
    <row r="392" spans="1:11" x14ac:dyDescent="0.2">
      <c r="A392" s="23" t="s">
        <v>31</v>
      </c>
      <c r="B392" s="17" t="s">
        <v>32</v>
      </c>
      <c r="C392" s="18">
        <v>3980458</v>
      </c>
      <c r="D392" s="18">
        <v>4168871</v>
      </c>
      <c r="E392" s="18">
        <v>928276</v>
      </c>
      <c r="F392" s="18">
        <v>4168871</v>
      </c>
      <c r="G392" s="18">
        <f t="shared" si="90"/>
        <v>188413</v>
      </c>
      <c r="H392" s="18">
        <f t="shared" si="91"/>
        <v>-3240595</v>
      </c>
      <c r="I392" s="19">
        <f t="shared" si="92"/>
        <v>4.7334502713004269</v>
      </c>
      <c r="J392" s="19">
        <f t="shared" si="93"/>
        <v>449.09822078778296</v>
      </c>
      <c r="K392" s="19">
        <f t="shared" si="94"/>
        <v>100</v>
      </c>
    </row>
    <row r="393" spans="1:11" x14ac:dyDescent="0.2">
      <c r="A393" s="16" t="s">
        <v>33</v>
      </c>
      <c r="B393" s="17" t="s">
        <v>34</v>
      </c>
      <c r="C393" s="18">
        <v>943256.22</v>
      </c>
      <c r="D393" s="18">
        <v>4192210</v>
      </c>
      <c r="E393" s="18">
        <v>928276</v>
      </c>
      <c r="F393" s="18">
        <v>798951.97</v>
      </c>
      <c r="G393" s="18">
        <f t="shared" si="90"/>
        <v>-144304.25</v>
      </c>
      <c r="H393" s="18">
        <f t="shared" si="91"/>
        <v>129324.03000000003</v>
      </c>
      <c r="I393" s="19">
        <f t="shared" si="92"/>
        <v>-15.298520904532182</v>
      </c>
      <c r="J393" s="19">
        <f t="shared" si="93"/>
        <v>86.06836436577052</v>
      </c>
      <c r="K393" s="19">
        <f t="shared" si="94"/>
        <v>19.058014030785671</v>
      </c>
    </row>
    <row r="394" spans="1:11" x14ac:dyDescent="0.2">
      <c r="A394" s="22" t="s">
        <v>35</v>
      </c>
      <c r="B394" s="17" t="s">
        <v>36</v>
      </c>
      <c r="C394" s="18">
        <v>850195.64</v>
      </c>
      <c r="D394" s="18">
        <v>4095179</v>
      </c>
      <c r="E394" s="18">
        <v>915631</v>
      </c>
      <c r="F394" s="18">
        <v>798951.97</v>
      </c>
      <c r="G394" s="18">
        <f t="shared" si="90"/>
        <v>-51243.670000000042</v>
      </c>
      <c r="H394" s="18">
        <f t="shared" si="91"/>
        <v>116679.03000000003</v>
      </c>
      <c r="I394" s="19">
        <f t="shared" si="92"/>
        <v>-6.0272797917429983</v>
      </c>
      <c r="J394" s="19">
        <f t="shared" si="93"/>
        <v>87.256981251180875</v>
      </c>
      <c r="K394" s="19">
        <f t="shared" si="94"/>
        <v>19.509573818384986</v>
      </c>
    </row>
    <row r="395" spans="1:11" x14ac:dyDescent="0.2">
      <c r="A395" s="23" t="s">
        <v>37</v>
      </c>
      <c r="B395" s="17" t="s">
        <v>38</v>
      </c>
      <c r="C395" s="18">
        <v>730515.52</v>
      </c>
      <c r="D395" s="18">
        <v>3613802</v>
      </c>
      <c r="E395" s="18">
        <v>795013</v>
      </c>
      <c r="F395" s="18">
        <v>680598.97</v>
      </c>
      <c r="G395" s="18">
        <f t="shared" si="90"/>
        <v>-49916.550000000047</v>
      </c>
      <c r="H395" s="18">
        <f t="shared" si="91"/>
        <v>114414.03000000003</v>
      </c>
      <c r="I395" s="19">
        <f t="shared" si="92"/>
        <v>-6.8330581121671514</v>
      </c>
      <c r="J395" s="19">
        <f t="shared" si="93"/>
        <v>85.60853344536504</v>
      </c>
      <c r="K395" s="19">
        <f t="shared" si="94"/>
        <v>18.833322080180373</v>
      </c>
    </row>
    <row r="396" spans="1:11" x14ac:dyDescent="0.2">
      <c r="A396" s="24" t="s">
        <v>39</v>
      </c>
      <c r="B396" s="17" t="s">
        <v>40</v>
      </c>
      <c r="C396" s="18">
        <v>700744.89</v>
      </c>
      <c r="D396" s="18">
        <v>3261687</v>
      </c>
      <c r="E396" s="18">
        <v>736960</v>
      </c>
      <c r="F396" s="18">
        <v>639358.56000000006</v>
      </c>
      <c r="G396" s="18">
        <f t="shared" si="90"/>
        <v>-61386.329999999958</v>
      </c>
      <c r="H396" s="18">
        <f t="shared" si="91"/>
        <v>97601.439999999944</v>
      </c>
      <c r="I396" s="19">
        <f t="shared" si="92"/>
        <v>-8.7601537843536761</v>
      </c>
      <c r="J396" s="19">
        <f t="shared" si="93"/>
        <v>86.756209292227538</v>
      </c>
      <c r="K396" s="19">
        <f t="shared" si="94"/>
        <v>19.602081990086724</v>
      </c>
    </row>
    <row r="397" spans="1:11" x14ac:dyDescent="0.2">
      <c r="A397" s="24" t="s">
        <v>41</v>
      </c>
      <c r="B397" s="17" t="s">
        <v>42</v>
      </c>
      <c r="C397" s="18">
        <v>29770.63</v>
      </c>
      <c r="D397" s="18">
        <v>352115</v>
      </c>
      <c r="E397" s="18">
        <v>58053</v>
      </c>
      <c r="F397" s="18">
        <v>41240.410000000003</v>
      </c>
      <c r="G397" s="18">
        <f t="shared" si="90"/>
        <v>11469.780000000002</v>
      </c>
      <c r="H397" s="18">
        <f t="shared" si="91"/>
        <v>16812.589999999997</v>
      </c>
      <c r="I397" s="19">
        <f t="shared" si="92"/>
        <v>38.527165867836857</v>
      </c>
      <c r="J397" s="19">
        <f t="shared" si="93"/>
        <v>71.039240004823185</v>
      </c>
      <c r="K397" s="19">
        <f t="shared" si="94"/>
        <v>11.712199139485682</v>
      </c>
    </row>
    <row r="398" spans="1:11" x14ac:dyDescent="0.2">
      <c r="A398" s="25" t="s">
        <v>43</v>
      </c>
      <c r="B398" s="17" t="s">
        <v>44</v>
      </c>
      <c r="C398" s="18">
        <v>909.94</v>
      </c>
      <c r="D398" s="18">
        <v>0</v>
      </c>
      <c r="E398" s="18">
        <v>0</v>
      </c>
      <c r="F398" s="18">
        <v>816.16</v>
      </c>
      <c r="G398" s="18">
        <f t="shared" si="90"/>
        <v>-93.780000000000086</v>
      </c>
      <c r="H398" s="18">
        <f t="shared" si="91"/>
        <v>-816.16</v>
      </c>
      <c r="I398" s="19">
        <f t="shared" si="92"/>
        <v>-10.306174033452763</v>
      </c>
      <c r="J398" s="19">
        <f t="shared" si="93"/>
        <v>0</v>
      </c>
      <c r="K398" s="19">
        <f t="shared" si="94"/>
        <v>0</v>
      </c>
    </row>
    <row r="399" spans="1:11" ht="25.5" x14ac:dyDescent="0.2">
      <c r="A399" s="23" t="s">
        <v>51</v>
      </c>
      <c r="B399" s="17" t="s">
        <v>52</v>
      </c>
      <c r="C399" s="18">
        <v>119680.12</v>
      </c>
      <c r="D399" s="18">
        <v>481377</v>
      </c>
      <c r="E399" s="18">
        <v>120618</v>
      </c>
      <c r="F399" s="18">
        <v>118353</v>
      </c>
      <c r="G399" s="18">
        <f t="shared" si="90"/>
        <v>-1327.1199999999953</v>
      </c>
      <c r="H399" s="18">
        <f t="shared" si="91"/>
        <v>2265</v>
      </c>
      <c r="I399" s="19">
        <f t="shared" si="92"/>
        <v>-1.1088892624773479</v>
      </c>
      <c r="J399" s="19">
        <f t="shared" si="93"/>
        <v>98.122170820275585</v>
      </c>
      <c r="K399" s="19">
        <f t="shared" si="94"/>
        <v>24.586342928723226</v>
      </c>
    </row>
    <row r="400" spans="1:11" x14ac:dyDescent="0.2">
      <c r="A400" s="24" t="s">
        <v>53</v>
      </c>
      <c r="B400" s="17" t="s">
        <v>54</v>
      </c>
      <c r="C400" s="18">
        <v>119680.12</v>
      </c>
      <c r="D400" s="18">
        <v>481377</v>
      </c>
      <c r="E400" s="18">
        <v>120618</v>
      </c>
      <c r="F400" s="18">
        <v>118353</v>
      </c>
      <c r="G400" s="18">
        <f t="shared" si="90"/>
        <v>-1327.1199999999953</v>
      </c>
      <c r="H400" s="18">
        <f t="shared" si="91"/>
        <v>2265</v>
      </c>
      <c r="I400" s="19">
        <f t="shared" si="92"/>
        <v>-1.1088892624773479</v>
      </c>
      <c r="J400" s="19">
        <f t="shared" si="93"/>
        <v>98.122170820275585</v>
      </c>
      <c r="K400" s="19">
        <f t="shared" si="94"/>
        <v>24.586342928723226</v>
      </c>
    </row>
    <row r="401" spans="1:11" ht="25.5" x14ac:dyDescent="0.2">
      <c r="A401" s="25" t="s">
        <v>55</v>
      </c>
      <c r="B401" s="17" t="s">
        <v>56</v>
      </c>
      <c r="C401" s="18">
        <v>119680.12</v>
      </c>
      <c r="D401" s="18">
        <v>481377</v>
      </c>
      <c r="E401" s="18">
        <v>120618</v>
      </c>
      <c r="F401" s="18">
        <v>118353</v>
      </c>
      <c r="G401" s="18">
        <f t="shared" si="90"/>
        <v>-1327.1199999999953</v>
      </c>
      <c r="H401" s="18">
        <f t="shared" si="91"/>
        <v>2265</v>
      </c>
      <c r="I401" s="19">
        <f t="shared" si="92"/>
        <v>-1.1088892624773479</v>
      </c>
      <c r="J401" s="19">
        <f t="shared" si="93"/>
        <v>98.122170820275585</v>
      </c>
      <c r="K401" s="19">
        <f t="shared" si="94"/>
        <v>24.586342928723226</v>
      </c>
    </row>
    <row r="402" spans="1:11" ht="25.5" x14ac:dyDescent="0.2">
      <c r="A402" s="26" t="s">
        <v>57</v>
      </c>
      <c r="B402" s="17" t="s">
        <v>58</v>
      </c>
      <c r="C402" s="18">
        <v>119680.12</v>
      </c>
      <c r="D402" s="18">
        <v>481377</v>
      </c>
      <c r="E402" s="18">
        <v>120618</v>
      </c>
      <c r="F402" s="18">
        <v>118353</v>
      </c>
      <c r="G402" s="18">
        <f t="shared" si="90"/>
        <v>-1327.1199999999953</v>
      </c>
      <c r="H402" s="18">
        <f t="shared" si="91"/>
        <v>2265</v>
      </c>
      <c r="I402" s="19">
        <f t="shared" si="92"/>
        <v>-1.1088892624773479</v>
      </c>
      <c r="J402" s="19">
        <f t="shared" si="93"/>
        <v>98.122170820275585</v>
      </c>
      <c r="K402" s="19">
        <f t="shared" si="94"/>
        <v>24.586342928723226</v>
      </c>
    </row>
    <row r="403" spans="1:11" x14ac:dyDescent="0.2">
      <c r="A403" s="22" t="s">
        <v>59</v>
      </c>
      <c r="B403" s="17" t="s">
        <v>60</v>
      </c>
      <c r="C403" s="18">
        <v>93060.58</v>
      </c>
      <c r="D403" s="18">
        <v>97031</v>
      </c>
      <c r="E403" s="18">
        <v>12645</v>
      </c>
      <c r="F403" s="18">
        <v>0</v>
      </c>
      <c r="G403" s="18">
        <f t="shared" si="90"/>
        <v>-93060.58</v>
      </c>
      <c r="H403" s="18">
        <f t="shared" si="91"/>
        <v>12645</v>
      </c>
      <c r="I403" s="19">
        <f t="shared" si="92"/>
        <v>-100</v>
      </c>
      <c r="J403" s="19">
        <f t="shared" si="93"/>
        <v>0</v>
      </c>
      <c r="K403" s="19">
        <f t="shared" si="94"/>
        <v>0</v>
      </c>
    </row>
    <row r="404" spans="1:11" x14ac:dyDescent="0.2">
      <c r="A404" s="23" t="s">
        <v>61</v>
      </c>
      <c r="B404" s="17" t="s">
        <v>62</v>
      </c>
      <c r="C404" s="18">
        <v>93060.58</v>
      </c>
      <c r="D404" s="18">
        <v>97031</v>
      </c>
      <c r="E404" s="18">
        <v>12645</v>
      </c>
      <c r="F404" s="18">
        <v>0</v>
      </c>
      <c r="G404" s="18">
        <f t="shared" si="90"/>
        <v>-93060.58</v>
      </c>
      <c r="H404" s="18">
        <f t="shared" si="91"/>
        <v>12645</v>
      </c>
      <c r="I404" s="19">
        <f t="shared" si="92"/>
        <v>-100</v>
      </c>
      <c r="J404" s="19">
        <f t="shared" si="93"/>
        <v>0</v>
      </c>
      <c r="K404" s="19">
        <f t="shared" si="94"/>
        <v>0</v>
      </c>
    </row>
    <row r="405" spans="1:11" x14ac:dyDescent="0.2">
      <c r="A405" s="16"/>
      <c r="B405" s="17" t="s">
        <v>63</v>
      </c>
      <c r="C405" s="18">
        <v>3037201.78</v>
      </c>
      <c r="D405" s="18">
        <v>-23339</v>
      </c>
      <c r="E405" s="18">
        <v>0</v>
      </c>
      <c r="F405" s="18">
        <v>3369919.03</v>
      </c>
      <c r="G405" s="18">
        <f t="shared" si="90"/>
        <v>332717.25</v>
      </c>
      <c r="H405" s="18">
        <f t="shared" si="91"/>
        <v>-3369919.03</v>
      </c>
      <c r="I405" s="19">
        <f t="shared" si="92"/>
        <v>10.954729850052971</v>
      </c>
      <c r="J405" s="19">
        <f t="shared" si="93"/>
        <v>0</v>
      </c>
      <c r="K405" s="19">
        <f t="shared" si="94"/>
        <v>-14439.00351343245</v>
      </c>
    </row>
    <row r="406" spans="1:11" x14ac:dyDescent="0.2">
      <c r="A406" s="16" t="s">
        <v>64</v>
      </c>
      <c r="B406" s="17" t="s">
        <v>65</v>
      </c>
      <c r="C406" s="18">
        <v>-3037201.78</v>
      </c>
      <c r="D406" s="18">
        <v>23339</v>
      </c>
      <c r="E406" s="18">
        <v>0</v>
      </c>
      <c r="F406" s="18">
        <v>-3369919.03</v>
      </c>
      <c r="G406" s="18">
        <f t="shared" si="90"/>
        <v>-332717.25</v>
      </c>
      <c r="H406" s="18">
        <f t="shared" si="91"/>
        <v>3369919.03</v>
      </c>
      <c r="I406" s="19">
        <f t="shared" si="92"/>
        <v>10.954729850052971</v>
      </c>
      <c r="J406" s="19">
        <f t="shared" si="93"/>
        <v>0</v>
      </c>
      <c r="K406" s="19">
        <f t="shared" si="94"/>
        <v>-14439.00351343245</v>
      </c>
    </row>
    <row r="407" spans="1:11" x14ac:dyDescent="0.2">
      <c r="A407" s="22" t="s">
        <v>66</v>
      </c>
      <c r="B407" s="17" t="s">
        <v>67</v>
      </c>
      <c r="C407" s="18">
        <v>-3037201.78</v>
      </c>
      <c r="D407" s="18">
        <v>23339</v>
      </c>
      <c r="E407" s="18">
        <v>0</v>
      </c>
      <c r="F407" s="18">
        <v>-3369919.03</v>
      </c>
      <c r="G407" s="18">
        <f t="shared" si="90"/>
        <v>-332717.25</v>
      </c>
      <c r="H407" s="18">
        <f t="shared" si="91"/>
        <v>3369919.03</v>
      </c>
      <c r="I407" s="19">
        <f t="shared" si="92"/>
        <v>10.954729850052971</v>
      </c>
      <c r="J407" s="19">
        <f t="shared" si="93"/>
        <v>0</v>
      </c>
      <c r="K407" s="19">
        <f t="shared" si="94"/>
        <v>-14439.00351343245</v>
      </c>
    </row>
    <row r="408" spans="1:11" ht="25.5" x14ac:dyDescent="0.2">
      <c r="A408" s="23" t="s">
        <v>80</v>
      </c>
      <c r="B408" s="17" t="s">
        <v>81</v>
      </c>
      <c r="C408" s="18">
        <v>0</v>
      </c>
      <c r="D408" s="18">
        <v>23339</v>
      </c>
      <c r="E408" s="18">
        <v>0</v>
      </c>
      <c r="F408" s="18">
        <v>0</v>
      </c>
      <c r="G408" s="18">
        <f t="shared" si="90"/>
        <v>0</v>
      </c>
      <c r="H408" s="18">
        <f t="shared" si="91"/>
        <v>0</v>
      </c>
      <c r="I408" s="19">
        <f t="shared" si="92"/>
        <v>0</v>
      </c>
      <c r="J408" s="19">
        <f t="shared" si="93"/>
        <v>0</v>
      </c>
      <c r="K408" s="19">
        <f t="shared" si="94"/>
        <v>0</v>
      </c>
    </row>
    <row r="409" spans="1:11" x14ac:dyDescent="0.2">
      <c r="A409" s="27" t="s">
        <v>397</v>
      </c>
      <c r="B409" s="28" t="s">
        <v>398</v>
      </c>
      <c r="C409" s="29"/>
      <c r="D409" s="29"/>
      <c r="E409" s="29"/>
      <c r="F409" s="29"/>
      <c r="G409" s="29"/>
      <c r="H409" s="29"/>
      <c r="I409" s="30"/>
      <c r="J409" s="30"/>
      <c r="K409" s="30"/>
    </row>
    <row r="410" spans="1:11" x14ac:dyDescent="0.2">
      <c r="A410" s="16" t="s">
        <v>25</v>
      </c>
      <c r="B410" s="17" t="s">
        <v>26</v>
      </c>
      <c r="C410" s="18">
        <v>4775266</v>
      </c>
      <c r="D410" s="18">
        <v>5799750</v>
      </c>
      <c r="E410" s="18">
        <v>1006190</v>
      </c>
      <c r="F410" s="18">
        <v>5797255.0099999998</v>
      </c>
      <c r="G410" s="18">
        <f t="shared" ref="G410:G427" si="95">F410-C410</f>
        <v>1021989.0099999998</v>
      </c>
      <c r="H410" s="18">
        <f t="shared" ref="H410:H427" si="96">E410-F410</f>
        <v>-4791065.01</v>
      </c>
      <c r="I410" s="19">
        <f t="shared" ref="I410:I427" si="97">IF(ISERROR(F410/C410),0,F410/C410*100-100)</f>
        <v>21.40171898277498</v>
      </c>
      <c r="J410" s="19">
        <f t="shared" ref="J410:J427" si="98">IF(ISERROR(F410/E410),0,F410/E410*100)</f>
        <v>576.1590763175941</v>
      </c>
      <c r="K410" s="19">
        <f t="shared" ref="K410:K427" si="99">IF(ISERROR(F410/D410),0,F410/D410*100)</f>
        <v>99.956981076770546</v>
      </c>
    </row>
    <row r="411" spans="1:11" ht="25.5" x14ac:dyDescent="0.2">
      <c r="A411" s="22" t="s">
        <v>27</v>
      </c>
      <c r="B411" s="17" t="s">
        <v>28</v>
      </c>
      <c r="C411" s="18">
        <v>0</v>
      </c>
      <c r="D411" s="18">
        <v>2500</v>
      </c>
      <c r="E411" s="18">
        <v>0</v>
      </c>
      <c r="F411" s="18">
        <v>5.01</v>
      </c>
      <c r="G411" s="18">
        <f t="shared" si="95"/>
        <v>5.01</v>
      </c>
      <c r="H411" s="18">
        <f t="shared" si="96"/>
        <v>-5.01</v>
      </c>
      <c r="I411" s="19">
        <f t="shared" si="97"/>
        <v>0</v>
      </c>
      <c r="J411" s="19">
        <f t="shared" si="98"/>
        <v>0</v>
      </c>
      <c r="K411" s="19">
        <f t="shared" si="99"/>
        <v>0.20039999999999997</v>
      </c>
    </row>
    <row r="412" spans="1:11" x14ac:dyDescent="0.2">
      <c r="A412" s="22" t="s">
        <v>29</v>
      </c>
      <c r="B412" s="17" t="s">
        <v>30</v>
      </c>
      <c r="C412" s="18">
        <v>4775266</v>
      </c>
      <c r="D412" s="18">
        <v>5797250</v>
      </c>
      <c r="E412" s="18">
        <v>1006190</v>
      </c>
      <c r="F412" s="18">
        <v>5797250</v>
      </c>
      <c r="G412" s="18">
        <f t="shared" si="95"/>
        <v>1021984</v>
      </c>
      <c r="H412" s="18">
        <f t="shared" si="96"/>
        <v>-4791060</v>
      </c>
      <c r="I412" s="19">
        <f t="shared" si="97"/>
        <v>21.401614067153531</v>
      </c>
      <c r="J412" s="19">
        <f t="shared" si="98"/>
        <v>576.1585783997059</v>
      </c>
      <c r="K412" s="19">
        <f t="shared" si="99"/>
        <v>100</v>
      </c>
    </row>
    <row r="413" spans="1:11" x14ac:dyDescent="0.2">
      <c r="A413" s="23" t="s">
        <v>31</v>
      </c>
      <c r="B413" s="17" t="s">
        <v>32</v>
      </c>
      <c r="C413" s="18">
        <v>4775266</v>
      </c>
      <c r="D413" s="18">
        <v>5797250</v>
      </c>
      <c r="E413" s="18">
        <v>1006190</v>
      </c>
      <c r="F413" s="18">
        <v>5797250</v>
      </c>
      <c r="G413" s="18">
        <f t="shared" si="95"/>
        <v>1021984</v>
      </c>
      <c r="H413" s="18">
        <f t="shared" si="96"/>
        <v>-4791060</v>
      </c>
      <c r="I413" s="19">
        <f t="shared" si="97"/>
        <v>21.401614067153531</v>
      </c>
      <c r="J413" s="19">
        <f t="shared" si="98"/>
        <v>576.1585783997059</v>
      </c>
      <c r="K413" s="19">
        <f t="shared" si="99"/>
        <v>100</v>
      </c>
    </row>
    <row r="414" spans="1:11" x14ac:dyDescent="0.2">
      <c r="A414" s="16" t="s">
        <v>33</v>
      </c>
      <c r="B414" s="17" t="s">
        <v>34</v>
      </c>
      <c r="C414" s="18">
        <v>516388.69</v>
      </c>
      <c r="D414" s="18">
        <v>5899750</v>
      </c>
      <c r="E414" s="18">
        <v>1006190</v>
      </c>
      <c r="F414" s="18">
        <v>671529.5</v>
      </c>
      <c r="G414" s="18">
        <f t="shared" si="95"/>
        <v>155140.81</v>
      </c>
      <c r="H414" s="18">
        <f t="shared" si="96"/>
        <v>334660.5</v>
      </c>
      <c r="I414" s="19">
        <f t="shared" si="97"/>
        <v>30.043417488481396</v>
      </c>
      <c r="J414" s="19">
        <f t="shared" si="98"/>
        <v>66.739830449517484</v>
      </c>
      <c r="K414" s="19">
        <f t="shared" si="99"/>
        <v>11.382338234670961</v>
      </c>
    </row>
    <row r="415" spans="1:11" x14ac:dyDescent="0.2">
      <c r="A415" s="22" t="s">
        <v>35</v>
      </c>
      <c r="B415" s="17" t="s">
        <v>36</v>
      </c>
      <c r="C415" s="18">
        <v>511064.69</v>
      </c>
      <c r="D415" s="18">
        <v>5647156</v>
      </c>
      <c r="E415" s="18">
        <v>979290</v>
      </c>
      <c r="F415" s="18">
        <v>668037.43999999994</v>
      </c>
      <c r="G415" s="18">
        <f t="shared" si="95"/>
        <v>156972.74999999994</v>
      </c>
      <c r="H415" s="18">
        <f t="shared" si="96"/>
        <v>311252.56000000006</v>
      </c>
      <c r="I415" s="19">
        <f t="shared" si="97"/>
        <v>30.714849425422045</v>
      </c>
      <c r="J415" s="19">
        <f t="shared" si="98"/>
        <v>68.216507878156619</v>
      </c>
      <c r="K415" s="19">
        <f t="shared" si="99"/>
        <v>11.829626098517554</v>
      </c>
    </row>
    <row r="416" spans="1:11" x14ac:dyDescent="0.2">
      <c r="A416" s="23" t="s">
        <v>37</v>
      </c>
      <c r="B416" s="17" t="s">
        <v>38</v>
      </c>
      <c r="C416" s="18">
        <v>511064.69</v>
      </c>
      <c r="D416" s="18">
        <v>5639156</v>
      </c>
      <c r="E416" s="18">
        <v>979290</v>
      </c>
      <c r="F416" s="18">
        <v>668037.43999999994</v>
      </c>
      <c r="G416" s="18">
        <f t="shared" si="95"/>
        <v>156972.74999999994</v>
      </c>
      <c r="H416" s="18">
        <f t="shared" si="96"/>
        <v>311252.56000000006</v>
      </c>
      <c r="I416" s="19">
        <f t="shared" si="97"/>
        <v>30.714849425422045</v>
      </c>
      <c r="J416" s="19">
        <f t="shared" si="98"/>
        <v>68.216507878156619</v>
      </c>
      <c r="K416" s="19">
        <f t="shared" si="99"/>
        <v>11.846408221372133</v>
      </c>
    </row>
    <row r="417" spans="1:11" x14ac:dyDescent="0.2">
      <c r="A417" s="24" t="s">
        <v>39</v>
      </c>
      <c r="B417" s="17" t="s">
        <v>40</v>
      </c>
      <c r="C417" s="18">
        <v>463110.27</v>
      </c>
      <c r="D417" s="18">
        <v>3044208</v>
      </c>
      <c r="E417" s="18">
        <v>652901</v>
      </c>
      <c r="F417" s="18">
        <v>559843.37</v>
      </c>
      <c r="G417" s="18">
        <f t="shared" si="95"/>
        <v>96733.099999999977</v>
      </c>
      <c r="H417" s="18">
        <f t="shared" si="96"/>
        <v>93057.63</v>
      </c>
      <c r="I417" s="19">
        <f t="shared" si="97"/>
        <v>20.887703483664907</v>
      </c>
      <c r="J417" s="19">
        <f t="shared" si="98"/>
        <v>85.747053534915707</v>
      </c>
      <c r="K417" s="19">
        <f t="shared" si="99"/>
        <v>18.390444082664523</v>
      </c>
    </row>
    <row r="418" spans="1:11" x14ac:dyDescent="0.2">
      <c r="A418" s="24" t="s">
        <v>41</v>
      </c>
      <c r="B418" s="17" t="s">
        <v>42</v>
      </c>
      <c r="C418" s="18">
        <v>47954.42</v>
      </c>
      <c r="D418" s="18">
        <v>2594948</v>
      </c>
      <c r="E418" s="18">
        <v>326389</v>
      </c>
      <c r="F418" s="18">
        <v>108194.07</v>
      </c>
      <c r="G418" s="18">
        <f t="shared" si="95"/>
        <v>60239.650000000009</v>
      </c>
      <c r="H418" s="18">
        <f t="shared" si="96"/>
        <v>218194.93</v>
      </c>
      <c r="I418" s="19">
        <f t="shared" si="97"/>
        <v>125.61855612058287</v>
      </c>
      <c r="J418" s="19">
        <f t="shared" si="98"/>
        <v>33.148810162107182</v>
      </c>
      <c r="K418" s="19">
        <f t="shared" si="99"/>
        <v>4.169411872607852</v>
      </c>
    </row>
    <row r="419" spans="1:11" x14ac:dyDescent="0.2">
      <c r="A419" s="25" t="s">
        <v>43</v>
      </c>
      <c r="B419" s="17" t="s">
        <v>44</v>
      </c>
      <c r="C419" s="18">
        <v>2652.63</v>
      </c>
      <c r="D419" s="18">
        <v>0</v>
      </c>
      <c r="E419" s="18">
        <v>0</v>
      </c>
      <c r="F419" s="18">
        <v>4795.37</v>
      </c>
      <c r="G419" s="18">
        <f t="shared" si="95"/>
        <v>2142.7399999999998</v>
      </c>
      <c r="H419" s="18">
        <f t="shared" si="96"/>
        <v>-4795.37</v>
      </c>
      <c r="I419" s="19">
        <f t="shared" si="97"/>
        <v>80.777944907506878</v>
      </c>
      <c r="J419" s="19">
        <f t="shared" si="98"/>
        <v>0</v>
      </c>
      <c r="K419" s="19">
        <f t="shared" si="99"/>
        <v>0</v>
      </c>
    </row>
    <row r="420" spans="1:11" ht="25.5" x14ac:dyDescent="0.2">
      <c r="A420" s="23" t="s">
        <v>74</v>
      </c>
      <c r="B420" s="17" t="s">
        <v>75</v>
      </c>
      <c r="C420" s="18">
        <v>0</v>
      </c>
      <c r="D420" s="18">
        <v>8000</v>
      </c>
      <c r="E420" s="18">
        <v>0</v>
      </c>
      <c r="F420" s="18">
        <v>0</v>
      </c>
      <c r="G420" s="18">
        <f t="shared" si="95"/>
        <v>0</v>
      </c>
      <c r="H420" s="18">
        <f t="shared" si="96"/>
        <v>0</v>
      </c>
      <c r="I420" s="19">
        <f t="shared" si="97"/>
        <v>0</v>
      </c>
      <c r="J420" s="19">
        <f t="shared" si="98"/>
        <v>0</v>
      </c>
      <c r="K420" s="19">
        <f t="shared" si="99"/>
        <v>0</v>
      </c>
    </row>
    <row r="421" spans="1:11" x14ac:dyDescent="0.2">
      <c r="A421" s="24" t="s">
        <v>76</v>
      </c>
      <c r="B421" s="17" t="s">
        <v>77</v>
      </c>
      <c r="C421" s="18">
        <v>0</v>
      </c>
      <c r="D421" s="18">
        <v>8000</v>
      </c>
      <c r="E421" s="18">
        <v>0</v>
      </c>
      <c r="F421" s="18">
        <v>0</v>
      </c>
      <c r="G421" s="18">
        <f t="shared" si="95"/>
        <v>0</v>
      </c>
      <c r="H421" s="18">
        <f t="shared" si="96"/>
        <v>0</v>
      </c>
      <c r="I421" s="19">
        <f t="shared" si="97"/>
        <v>0</v>
      </c>
      <c r="J421" s="19">
        <f t="shared" si="98"/>
        <v>0</v>
      </c>
      <c r="K421" s="19">
        <f t="shared" si="99"/>
        <v>0</v>
      </c>
    </row>
    <row r="422" spans="1:11" x14ac:dyDescent="0.2">
      <c r="A422" s="22" t="s">
        <v>59</v>
      </c>
      <c r="B422" s="17" t="s">
        <v>60</v>
      </c>
      <c r="C422" s="18">
        <v>5324</v>
      </c>
      <c r="D422" s="18">
        <v>252594</v>
      </c>
      <c r="E422" s="18">
        <v>26900</v>
      </c>
      <c r="F422" s="18">
        <v>3492.06</v>
      </c>
      <c r="G422" s="18">
        <f t="shared" si="95"/>
        <v>-1831.94</v>
      </c>
      <c r="H422" s="18">
        <f t="shared" si="96"/>
        <v>23407.94</v>
      </c>
      <c r="I422" s="19">
        <f t="shared" si="97"/>
        <v>-34.409090909090907</v>
      </c>
      <c r="J422" s="19">
        <f t="shared" si="98"/>
        <v>12.981635687732343</v>
      </c>
      <c r="K422" s="19">
        <f t="shared" si="99"/>
        <v>1.3824793938098292</v>
      </c>
    </row>
    <row r="423" spans="1:11" x14ac:dyDescent="0.2">
      <c r="A423" s="23" t="s">
        <v>61</v>
      </c>
      <c r="B423" s="17" t="s">
        <v>62</v>
      </c>
      <c r="C423" s="18">
        <v>5324</v>
      </c>
      <c r="D423" s="18">
        <v>252594</v>
      </c>
      <c r="E423" s="18">
        <v>26900</v>
      </c>
      <c r="F423" s="18">
        <v>3492.06</v>
      </c>
      <c r="G423" s="18">
        <f t="shared" si="95"/>
        <v>-1831.94</v>
      </c>
      <c r="H423" s="18">
        <f t="shared" si="96"/>
        <v>23407.94</v>
      </c>
      <c r="I423" s="19">
        <f t="shared" si="97"/>
        <v>-34.409090909090907</v>
      </c>
      <c r="J423" s="19">
        <f t="shared" si="98"/>
        <v>12.981635687732343</v>
      </c>
      <c r="K423" s="19">
        <f t="shared" si="99"/>
        <v>1.3824793938098292</v>
      </c>
    </row>
    <row r="424" spans="1:11" x14ac:dyDescent="0.2">
      <c r="A424" s="16"/>
      <c r="B424" s="17" t="s">
        <v>63</v>
      </c>
      <c r="C424" s="18">
        <v>4258877.3099999996</v>
      </c>
      <c r="D424" s="18">
        <v>-100000</v>
      </c>
      <c r="E424" s="18">
        <v>0</v>
      </c>
      <c r="F424" s="18">
        <v>5125725.51</v>
      </c>
      <c r="G424" s="18">
        <f t="shared" si="95"/>
        <v>866848.20000000019</v>
      </c>
      <c r="H424" s="18">
        <f t="shared" si="96"/>
        <v>-5125725.51</v>
      </c>
      <c r="I424" s="19">
        <f t="shared" si="97"/>
        <v>20.353913411983228</v>
      </c>
      <c r="J424" s="19">
        <f t="shared" si="98"/>
        <v>0</v>
      </c>
      <c r="K424" s="19">
        <f t="shared" si="99"/>
        <v>-5125.7255099999993</v>
      </c>
    </row>
    <row r="425" spans="1:11" x14ac:dyDescent="0.2">
      <c r="A425" s="16" t="s">
        <v>64</v>
      </c>
      <c r="B425" s="17" t="s">
        <v>65</v>
      </c>
      <c r="C425" s="18">
        <v>-4258877.3099999996</v>
      </c>
      <c r="D425" s="18">
        <v>100000</v>
      </c>
      <c r="E425" s="18">
        <v>0</v>
      </c>
      <c r="F425" s="18">
        <v>-5125725.51</v>
      </c>
      <c r="G425" s="18">
        <f t="shared" si="95"/>
        <v>-866848.20000000019</v>
      </c>
      <c r="H425" s="18">
        <f t="shared" si="96"/>
        <v>5125725.51</v>
      </c>
      <c r="I425" s="19">
        <f t="shared" si="97"/>
        <v>20.353913411983228</v>
      </c>
      <c r="J425" s="19">
        <f t="shared" si="98"/>
        <v>0</v>
      </c>
      <c r="K425" s="19">
        <f t="shared" si="99"/>
        <v>-5125.7255099999993</v>
      </c>
    </row>
    <row r="426" spans="1:11" x14ac:dyDescent="0.2">
      <c r="A426" s="22" t="s">
        <v>66</v>
      </c>
      <c r="B426" s="17" t="s">
        <v>67</v>
      </c>
      <c r="C426" s="18">
        <v>-4258877.3099999996</v>
      </c>
      <c r="D426" s="18">
        <v>100000</v>
      </c>
      <c r="E426" s="18">
        <v>0</v>
      </c>
      <c r="F426" s="18">
        <v>-5125725.51</v>
      </c>
      <c r="G426" s="18">
        <f t="shared" si="95"/>
        <v>-866848.20000000019</v>
      </c>
      <c r="H426" s="18">
        <f t="shared" si="96"/>
        <v>5125725.51</v>
      </c>
      <c r="I426" s="19">
        <f t="shared" si="97"/>
        <v>20.353913411983228</v>
      </c>
      <c r="J426" s="19">
        <f t="shared" si="98"/>
        <v>0</v>
      </c>
      <c r="K426" s="19">
        <f t="shared" si="99"/>
        <v>-5125.7255099999993</v>
      </c>
    </row>
    <row r="427" spans="1:11" ht="25.5" x14ac:dyDescent="0.2">
      <c r="A427" s="23" t="s">
        <v>80</v>
      </c>
      <c r="B427" s="17" t="s">
        <v>81</v>
      </c>
      <c r="C427" s="18">
        <v>-100000</v>
      </c>
      <c r="D427" s="18">
        <v>100000</v>
      </c>
      <c r="E427" s="18">
        <v>0</v>
      </c>
      <c r="F427" s="18">
        <v>0</v>
      </c>
      <c r="G427" s="18">
        <f t="shared" si="95"/>
        <v>100000</v>
      </c>
      <c r="H427" s="18">
        <f t="shared" si="96"/>
        <v>0</v>
      </c>
      <c r="I427" s="19">
        <f t="shared" si="97"/>
        <v>-100</v>
      </c>
      <c r="J427" s="19">
        <f t="shared" si="98"/>
        <v>0</v>
      </c>
      <c r="K427" s="19">
        <f t="shared" si="99"/>
        <v>0</v>
      </c>
    </row>
    <row r="428" spans="1:11" x14ac:dyDescent="0.2">
      <c r="A428" s="27" t="s">
        <v>212</v>
      </c>
      <c r="B428" s="28" t="s">
        <v>213</v>
      </c>
      <c r="C428" s="29"/>
      <c r="D428" s="29"/>
      <c r="E428" s="29"/>
      <c r="F428" s="29"/>
      <c r="G428" s="29"/>
      <c r="H428" s="29"/>
      <c r="I428" s="30"/>
      <c r="J428" s="30"/>
      <c r="K428" s="30"/>
    </row>
    <row r="429" spans="1:11" x14ac:dyDescent="0.2">
      <c r="A429" s="16" t="s">
        <v>25</v>
      </c>
      <c r="B429" s="17" t="s">
        <v>26</v>
      </c>
      <c r="C429" s="18">
        <v>3867928.95</v>
      </c>
      <c r="D429" s="18">
        <v>4173082</v>
      </c>
      <c r="E429" s="18">
        <v>904986</v>
      </c>
      <c r="F429" s="18">
        <v>4168633.79</v>
      </c>
      <c r="G429" s="18">
        <f t="shared" ref="G429:G449" si="100">F429-C429</f>
        <v>300704.83999999985</v>
      </c>
      <c r="H429" s="18">
        <f t="shared" ref="H429:H449" si="101">E429-F429</f>
        <v>-3263647.79</v>
      </c>
      <c r="I429" s="19">
        <f t="shared" ref="I429:I449" si="102">IF(ISERROR(F429/C429),0,F429/C429*100-100)</f>
        <v>7.7743113662933183</v>
      </c>
      <c r="J429" s="19">
        <f t="shared" ref="J429:J449" si="103">IF(ISERROR(F429/E429),0,F429/E429*100)</f>
        <v>460.62964399449271</v>
      </c>
      <c r="K429" s="19">
        <f t="shared" ref="K429:K449" si="104">IF(ISERROR(F429/D429),0,F429/D429*100)</f>
        <v>99.893407078988631</v>
      </c>
    </row>
    <row r="430" spans="1:11" ht="25.5" x14ac:dyDescent="0.2">
      <c r="A430" s="22" t="s">
        <v>27</v>
      </c>
      <c r="B430" s="17" t="s">
        <v>28</v>
      </c>
      <c r="C430" s="18">
        <v>150.94999999999999</v>
      </c>
      <c r="D430" s="18">
        <v>4512</v>
      </c>
      <c r="E430" s="18">
        <v>100</v>
      </c>
      <c r="F430" s="18">
        <v>63.79</v>
      </c>
      <c r="G430" s="18">
        <f t="shared" si="100"/>
        <v>-87.16</v>
      </c>
      <c r="H430" s="18">
        <f t="shared" si="101"/>
        <v>36.21</v>
      </c>
      <c r="I430" s="19">
        <f t="shared" si="102"/>
        <v>-57.740973832394829</v>
      </c>
      <c r="J430" s="19">
        <f t="shared" si="103"/>
        <v>63.79</v>
      </c>
      <c r="K430" s="19">
        <f t="shared" si="104"/>
        <v>1.4137854609929077</v>
      </c>
    </row>
    <row r="431" spans="1:11" x14ac:dyDescent="0.2">
      <c r="A431" s="22" t="s">
        <v>29</v>
      </c>
      <c r="B431" s="17" t="s">
        <v>30</v>
      </c>
      <c r="C431" s="18">
        <v>3867778</v>
      </c>
      <c r="D431" s="18">
        <v>4168570</v>
      </c>
      <c r="E431" s="18">
        <v>904886</v>
      </c>
      <c r="F431" s="18">
        <v>4168570</v>
      </c>
      <c r="G431" s="18">
        <f t="shared" si="100"/>
        <v>300792</v>
      </c>
      <c r="H431" s="18">
        <f t="shared" si="101"/>
        <v>-3263684</v>
      </c>
      <c r="I431" s="19">
        <f t="shared" si="102"/>
        <v>7.7768682690681885</v>
      </c>
      <c r="J431" s="19">
        <f t="shared" si="103"/>
        <v>460.67349920321459</v>
      </c>
      <c r="K431" s="19">
        <f t="shared" si="104"/>
        <v>100</v>
      </c>
    </row>
    <row r="432" spans="1:11" x14ac:dyDescent="0.2">
      <c r="A432" s="23" t="s">
        <v>31</v>
      </c>
      <c r="B432" s="17" t="s">
        <v>32</v>
      </c>
      <c r="C432" s="18">
        <v>3867778</v>
      </c>
      <c r="D432" s="18">
        <v>4168570</v>
      </c>
      <c r="E432" s="18">
        <v>904886</v>
      </c>
      <c r="F432" s="18">
        <v>4168570</v>
      </c>
      <c r="G432" s="18">
        <f t="shared" si="100"/>
        <v>300792</v>
      </c>
      <c r="H432" s="18">
        <f t="shared" si="101"/>
        <v>-3263684</v>
      </c>
      <c r="I432" s="19">
        <f t="shared" si="102"/>
        <v>7.7768682690681885</v>
      </c>
      <c r="J432" s="19">
        <f t="shared" si="103"/>
        <v>460.67349920321459</v>
      </c>
      <c r="K432" s="19">
        <f t="shared" si="104"/>
        <v>100</v>
      </c>
    </row>
    <row r="433" spans="1:11" x14ac:dyDescent="0.2">
      <c r="A433" s="16" t="s">
        <v>33</v>
      </c>
      <c r="B433" s="17" t="s">
        <v>34</v>
      </c>
      <c r="C433" s="18">
        <v>899821.99</v>
      </c>
      <c r="D433" s="18">
        <v>4173082</v>
      </c>
      <c r="E433" s="18">
        <v>904986</v>
      </c>
      <c r="F433" s="18">
        <v>929040.92</v>
      </c>
      <c r="G433" s="18">
        <f t="shared" si="100"/>
        <v>29218.930000000051</v>
      </c>
      <c r="H433" s="18">
        <f t="shared" si="101"/>
        <v>-24054.920000000042</v>
      </c>
      <c r="I433" s="19">
        <f t="shared" si="102"/>
        <v>3.2471900358869874</v>
      </c>
      <c r="J433" s="19">
        <f t="shared" si="103"/>
        <v>102.65804332884707</v>
      </c>
      <c r="K433" s="19">
        <f t="shared" si="104"/>
        <v>22.262704638921544</v>
      </c>
    </row>
    <row r="434" spans="1:11" x14ac:dyDescent="0.2">
      <c r="A434" s="22" t="s">
        <v>35</v>
      </c>
      <c r="B434" s="17" t="s">
        <v>36</v>
      </c>
      <c r="C434" s="18">
        <v>899821.99</v>
      </c>
      <c r="D434" s="18">
        <v>4173082</v>
      </c>
      <c r="E434" s="18">
        <v>904986</v>
      </c>
      <c r="F434" s="18">
        <v>929040.92</v>
      </c>
      <c r="G434" s="18">
        <f t="shared" si="100"/>
        <v>29218.930000000051</v>
      </c>
      <c r="H434" s="18">
        <f t="shared" si="101"/>
        <v>-24054.920000000042</v>
      </c>
      <c r="I434" s="19">
        <f t="shared" si="102"/>
        <v>3.2471900358869874</v>
      </c>
      <c r="J434" s="19">
        <f t="shared" si="103"/>
        <v>102.65804332884707</v>
      </c>
      <c r="K434" s="19">
        <f t="shared" si="104"/>
        <v>22.262704638921544</v>
      </c>
    </row>
    <row r="435" spans="1:11" x14ac:dyDescent="0.2">
      <c r="A435" s="23" t="s">
        <v>37</v>
      </c>
      <c r="B435" s="17" t="s">
        <v>38</v>
      </c>
      <c r="C435" s="18">
        <v>887668.37</v>
      </c>
      <c r="D435" s="18">
        <v>4140359</v>
      </c>
      <c r="E435" s="18">
        <v>892500</v>
      </c>
      <c r="F435" s="18">
        <v>916556.62</v>
      </c>
      <c r="G435" s="18">
        <f t="shared" si="100"/>
        <v>28888.25</v>
      </c>
      <c r="H435" s="18">
        <f t="shared" si="101"/>
        <v>-24056.619999999995</v>
      </c>
      <c r="I435" s="19">
        <f t="shared" si="102"/>
        <v>3.2543966842031296</v>
      </c>
      <c r="J435" s="19">
        <f t="shared" si="103"/>
        <v>102.69541960784314</v>
      </c>
      <c r="K435" s="19">
        <f t="shared" si="104"/>
        <v>22.137129171649125</v>
      </c>
    </row>
    <row r="436" spans="1:11" x14ac:dyDescent="0.2">
      <c r="A436" s="24" t="s">
        <v>39</v>
      </c>
      <c r="B436" s="17" t="s">
        <v>40</v>
      </c>
      <c r="C436" s="18">
        <v>858842.66</v>
      </c>
      <c r="D436" s="18">
        <v>3775132</v>
      </c>
      <c r="E436" s="18">
        <v>860000</v>
      </c>
      <c r="F436" s="18">
        <v>855137.28000000003</v>
      </c>
      <c r="G436" s="18">
        <f t="shared" si="100"/>
        <v>-3705.3800000000047</v>
      </c>
      <c r="H436" s="18">
        <f t="shared" si="101"/>
        <v>4862.7199999999721</v>
      </c>
      <c r="I436" s="19">
        <f t="shared" si="102"/>
        <v>-0.431438745718566</v>
      </c>
      <c r="J436" s="19">
        <f t="shared" si="103"/>
        <v>99.434567441860466</v>
      </c>
      <c r="K436" s="19">
        <f t="shared" si="104"/>
        <v>22.651851114080252</v>
      </c>
    </row>
    <row r="437" spans="1:11" x14ac:dyDescent="0.2">
      <c r="A437" s="24" t="s">
        <v>41</v>
      </c>
      <c r="B437" s="17" t="s">
        <v>42</v>
      </c>
      <c r="C437" s="18">
        <v>28825.71</v>
      </c>
      <c r="D437" s="18">
        <v>365227</v>
      </c>
      <c r="E437" s="18">
        <v>32500</v>
      </c>
      <c r="F437" s="18">
        <v>61419.34</v>
      </c>
      <c r="G437" s="18">
        <f t="shared" si="100"/>
        <v>32593.629999999997</v>
      </c>
      <c r="H437" s="18">
        <f t="shared" si="101"/>
        <v>-28919.339999999997</v>
      </c>
      <c r="I437" s="19">
        <f t="shared" si="102"/>
        <v>113.07138661979184</v>
      </c>
      <c r="J437" s="19">
        <f t="shared" si="103"/>
        <v>188.98258461538461</v>
      </c>
      <c r="K437" s="19">
        <f t="shared" si="104"/>
        <v>16.816757797205572</v>
      </c>
    </row>
    <row r="438" spans="1:11" x14ac:dyDescent="0.2">
      <c r="A438" s="25" t="s">
        <v>43</v>
      </c>
      <c r="B438" s="17" t="s">
        <v>44</v>
      </c>
      <c r="C438" s="18">
        <v>1873</v>
      </c>
      <c r="D438" s="18">
        <v>0</v>
      </c>
      <c r="E438" s="18">
        <v>0</v>
      </c>
      <c r="F438" s="18">
        <v>1643.13</v>
      </c>
      <c r="G438" s="18">
        <f t="shared" si="100"/>
        <v>-229.86999999999989</v>
      </c>
      <c r="H438" s="18">
        <f t="shared" si="101"/>
        <v>-1643.13</v>
      </c>
      <c r="I438" s="19">
        <f t="shared" si="102"/>
        <v>-12.272824345969028</v>
      </c>
      <c r="J438" s="19">
        <f t="shared" si="103"/>
        <v>0</v>
      </c>
      <c r="K438" s="19">
        <f t="shared" si="104"/>
        <v>0</v>
      </c>
    </row>
    <row r="439" spans="1:11" x14ac:dyDescent="0.2">
      <c r="A439" s="23" t="s">
        <v>45</v>
      </c>
      <c r="B439" s="17" t="s">
        <v>46</v>
      </c>
      <c r="C439" s="18">
        <v>1185</v>
      </c>
      <c r="D439" s="18">
        <v>21278</v>
      </c>
      <c r="E439" s="18">
        <v>1300</v>
      </c>
      <c r="F439" s="18">
        <v>1298.7</v>
      </c>
      <c r="G439" s="18">
        <f t="shared" si="100"/>
        <v>113.70000000000005</v>
      </c>
      <c r="H439" s="18">
        <f t="shared" si="101"/>
        <v>1.2999999999999545</v>
      </c>
      <c r="I439" s="19">
        <f t="shared" si="102"/>
        <v>9.5949367088607573</v>
      </c>
      <c r="J439" s="19">
        <f t="shared" si="103"/>
        <v>99.9</v>
      </c>
      <c r="K439" s="19">
        <f t="shared" si="104"/>
        <v>6.1034871698467903</v>
      </c>
    </row>
    <row r="440" spans="1:11" x14ac:dyDescent="0.2">
      <c r="A440" s="24" t="s">
        <v>47</v>
      </c>
      <c r="B440" s="17" t="s">
        <v>48</v>
      </c>
      <c r="C440" s="18">
        <v>0</v>
      </c>
      <c r="D440" s="18">
        <v>18093</v>
      </c>
      <c r="E440" s="18">
        <v>0</v>
      </c>
      <c r="F440" s="18">
        <v>0</v>
      </c>
      <c r="G440" s="18">
        <f t="shared" si="100"/>
        <v>0</v>
      </c>
      <c r="H440" s="18">
        <f t="shared" si="101"/>
        <v>0</v>
      </c>
      <c r="I440" s="19">
        <f t="shared" si="102"/>
        <v>0</v>
      </c>
      <c r="J440" s="19">
        <f t="shared" si="103"/>
        <v>0</v>
      </c>
      <c r="K440" s="19">
        <f t="shared" si="104"/>
        <v>0</v>
      </c>
    </row>
    <row r="441" spans="1:11" x14ac:dyDescent="0.2">
      <c r="A441" s="24" t="s">
        <v>49</v>
      </c>
      <c r="B441" s="17" t="s">
        <v>50</v>
      </c>
      <c r="C441" s="18">
        <v>1185</v>
      </c>
      <c r="D441" s="18">
        <v>3185</v>
      </c>
      <c r="E441" s="18">
        <v>1300</v>
      </c>
      <c r="F441" s="18">
        <v>1298.7</v>
      </c>
      <c r="G441" s="18">
        <f t="shared" si="100"/>
        <v>113.70000000000005</v>
      </c>
      <c r="H441" s="18">
        <f t="shared" si="101"/>
        <v>1.2999999999999545</v>
      </c>
      <c r="I441" s="19">
        <f t="shared" si="102"/>
        <v>9.5949367088607573</v>
      </c>
      <c r="J441" s="19">
        <f t="shared" si="103"/>
        <v>99.9</v>
      </c>
      <c r="K441" s="19">
        <f t="shared" si="104"/>
        <v>40.775510204081634</v>
      </c>
    </row>
    <row r="442" spans="1:11" ht="25.5" x14ac:dyDescent="0.2">
      <c r="A442" s="23" t="s">
        <v>74</v>
      </c>
      <c r="B442" s="17" t="s">
        <v>75</v>
      </c>
      <c r="C442" s="18">
        <v>10922</v>
      </c>
      <c r="D442" s="18">
        <v>11337</v>
      </c>
      <c r="E442" s="18">
        <v>11140</v>
      </c>
      <c r="F442" s="18">
        <v>11140</v>
      </c>
      <c r="G442" s="18">
        <f t="shared" si="100"/>
        <v>218</v>
      </c>
      <c r="H442" s="18">
        <f t="shared" si="101"/>
        <v>0</v>
      </c>
      <c r="I442" s="19">
        <f t="shared" si="102"/>
        <v>1.9959714338033194</v>
      </c>
      <c r="J442" s="19">
        <f t="shared" si="103"/>
        <v>100</v>
      </c>
      <c r="K442" s="19">
        <f t="shared" si="104"/>
        <v>98.262326894240104</v>
      </c>
    </row>
    <row r="443" spans="1:11" x14ac:dyDescent="0.2">
      <c r="A443" s="24" t="s">
        <v>76</v>
      </c>
      <c r="B443" s="17" t="s">
        <v>77</v>
      </c>
      <c r="C443" s="18">
        <v>10922</v>
      </c>
      <c r="D443" s="18">
        <v>11337</v>
      </c>
      <c r="E443" s="18">
        <v>11140</v>
      </c>
      <c r="F443" s="18">
        <v>11140</v>
      </c>
      <c r="G443" s="18">
        <f t="shared" si="100"/>
        <v>218</v>
      </c>
      <c r="H443" s="18">
        <f t="shared" si="101"/>
        <v>0</v>
      </c>
      <c r="I443" s="19">
        <f t="shared" si="102"/>
        <v>1.9959714338033194</v>
      </c>
      <c r="J443" s="19">
        <f t="shared" si="103"/>
        <v>100</v>
      </c>
      <c r="K443" s="19">
        <f t="shared" si="104"/>
        <v>98.262326894240104</v>
      </c>
    </row>
    <row r="444" spans="1:11" ht="25.5" x14ac:dyDescent="0.2">
      <c r="A444" s="23" t="s">
        <v>51</v>
      </c>
      <c r="B444" s="17" t="s">
        <v>52</v>
      </c>
      <c r="C444" s="18">
        <v>46.62</v>
      </c>
      <c r="D444" s="18">
        <v>108</v>
      </c>
      <c r="E444" s="18">
        <v>46</v>
      </c>
      <c r="F444" s="18">
        <v>45.6</v>
      </c>
      <c r="G444" s="18">
        <f t="shared" si="100"/>
        <v>-1.019999999999996</v>
      </c>
      <c r="H444" s="18">
        <f t="shared" si="101"/>
        <v>0.39999999999999858</v>
      </c>
      <c r="I444" s="19">
        <f t="shared" si="102"/>
        <v>-2.187902187902182</v>
      </c>
      <c r="J444" s="19">
        <f t="shared" si="103"/>
        <v>99.130434782608702</v>
      </c>
      <c r="K444" s="19">
        <f t="shared" si="104"/>
        <v>42.222222222222221</v>
      </c>
    </row>
    <row r="445" spans="1:11" x14ac:dyDescent="0.2">
      <c r="A445" s="24" t="s">
        <v>53</v>
      </c>
      <c r="B445" s="17" t="s">
        <v>54</v>
      </c>
      <c r="C445" s="18">
        <v>46.62</v>
      </c>
      <c r="D445" s="18">
        <v>108</v>
      </c>
      <c r="E445" s="18">
        <v>46</v>
      </c>
      <c r="F445" s="18">
        <v>45.6</v>
      </c>
      <c r="G445" s="18">
        <f t="shared" si="100"/>
        <v>-1.019999999999996</v>
      </c>
      <c r="H445" s="18">
        <f t="shared" si="101"/>
        <v>0.39999999999999858</v>
      </c>
      <c r="I445" s="19">
        <f t="shared" si="102"/>
        <v>-2.187902187902182</v>
      </c>
      <c r="J445" s="19">
        <f t="shared" si="103"/>
        <v>99.130434782608702</v>
      </c>
      <c r="K445" s="19">
        <f t="shared" si="104"/>
        <v>42.222222222222221</v>
      </c>
    </row>
    <row r="446" spans="1:11" ht="25.5" x14ac:dyDescent="0.2">
      <c r="A446" s="25" t="s">
        <v>78</v>
      </c>
      <c r="B446" s="17" t="s">
        <v>79</v>
      </c>
      <c r="C446" s="18">
        <v>46.62</v>
      </c>
      <c r="D446" s="18">
        <v>108</v>
      </c>
      <c r="E446" s="18">
        <v>46</v>
      </c>
      <c r="F446" s="18">
        <v>45.6</v>
      </c>
      <c r="G446" s="18">
        <f t="shared" si="100"/>
        <v>-1.019999999999996</v>
      </c>
      <c r="H446" s="18">
        <f t="shared" si="101"/>
        <v>0.39999999999999858</v>
      </c>
      <c r="I446" s="19">
        <f t="shared" si="102"/>
        <v>-2.187902187902182</v>
      </c>
      <c r="J446" s="19">
        <f t="shared" si="103"/>
        <v>99.130434782608702</v>
      </c>
      <c r="K446" s="19">
        <f t="shared" si="104"/>
        <v>42.222222222222221</v>
      </c>
    </row>
    <row r="447" spans="1:11" x14ac:dyDescent="0.2">
      <c r="A447" s="16"/>
      <c r="B447" s="17" t="s">
        <v>63</v>
      </c>
      <c r="C447" s="18">
        <v>2968106.96</v>
      </c>
      <c r="D447" s="18">
        <v>0</v>
      </c>
      <c r="E447" s="18">
        <v>0</v>
      </c>
      <c r="F447" s="18">
        <v>3239592.87</v>
      </c>
      <c r="G447" s="18">
        <f t="shared" si="100"/>
        <v>271485.91000000015</v>
      </c>
      <c r="H447" s="18">
        <f t="shared" si="101"/>
        <v>-3239592.87</v>
      </c>
      <c r="I447" s="19">
        <f t="shared" si="102"/>
        <v>9.1467697646583588</v>
      </c>
      <c r="J447" s="19">
        <f t="shared" si="103"/>
        <v>0</v>
      </c>
      <c r="K447" s="19">
        <f t="shared" si="104"/>
        <v>0</v>
      </c>
    </row>
    <row r="448" spans="1:11" x14ac:dyDescent="0.2">
      <c r="A448" s="16" t="s">
        <v>64</v>
      </c>
      <c r="B448" s="17" t="s">
        <v>65</v>
      </c>
      <c r="C448" s="18">
        <v>-2968106.96</v>
      </c>
      <c r="D448" s="18">
        <v>0</v>
      </c>
      <c r="E448" s="18">
        <v>0</v>
      </c>
      <c r="F448" s="18">
        <v>-3239592.87</v>
      </c>
      <c r="G448" s="18">
        <f t="shared" si="100"/>
        <v>-271485.91000000015</v>
      </c>
      <c r="H448" s="18">
        <f t="shared" si="101"/>
        <v>3239592.87</v>
      </c>
      <c r="I448" s="19">
        <f t="shared" si="102"/>
        <v>9.1467697646583588</v>
      </c>
      <c r="J448" s="19">
        <f t="shared" si="103"/>
        <v>0</v>
      </c>
      <c r="K448" s="19">
        <f t="shared" si="104"/>
        <v>0</v>
      </c>
    </row>
    <row r="449" spans="1:11" x14ac:dyDescent="0.2">
      <c r="A449" s="22" t="s">
        <v>66</v>
      </c>
      <c r="B449" s="17" t="s">
        <v>67</v>
      </c>
      <c r="C449" s="18">
        <v>-2968106.96</v>
      </c>
      <c r="D449" s="18">
        <v>0</v>
      </c>
      <c r="E449" s="18">
        <v>0</v>
      </c>
      <c r="F449" s="18">
        <v>-3239592.87</v>
      </c>
      <c r="G449" s="18">
        <f t="shared" si="100"/>
        <v>-271485.91000000015</v>
      </c>
      <c r="H449" s="18">
        <f t="shared" si="101"/>
        <v>3239592.87</v>
      </c>
      <c r="I449" s="19">
        <f t="shared" si="102"/>
        <v>9.1467697646583588</v>
      </c>
      <c r="J449" s="19">
        <f t="shared" si="103"/>
        <v>0</v>
      </c>
      <c r="K449" s="19">
        <f t="shared" si="104"/>
        <v>0</v>
      </c>
    </row>
    <row r="450" spans="1:11" x14ac:dyDescent="0.2">
      <c r="A450" s="27" t="s">
        <v>107</v>
      </c>
      <c r="B450" s="28" t="s">
        <v>108</v>
      </c>
      <c r="C450" s="29"/>
      <c r="D450" s="29"/>
      <c r="E450" s="29"/>
      <c r="F450" s="29"/>
      <c r="G450" s="29"/>
      <c r="H450" s="29"/>
      <c r="I450" s="30"/>
      <c r="J450" s="30"/>
      <c r="K450" s="30"/>
    </row>
    <row r="451" spans="1:11" x14ac:dyDescent="0.2">
      <c r="A451" s="16" t="s">
        <v>25</v>
      </c>
      <c r="B451" s="17" t="s">
        <v>26</v>
      </c>
      <c r="C451" s="18">
        <v>2385205</v>
      </c>
      <c r="D451" s="18">
        <v>9120004</v>
      </c>
      <c r="E451" s="18">
        <v>0</v>
      </c>
      <c r="F451" s="18">
        <v>9120004</v>
      </c>
      <c r="G451" s="18">
        <f t="shared" ref="G451:G469" si="105">F451-C451</f>
        <v>6734799</v>
      </c>
      <c r="H451" s="18">
        <f t="shared" ref="H451:H469" si="106">E451-F451</f>
        <v>-9120004</v>
      </c>
      <c r="I451" s="19">
        <f t="shared" ref="I451:I469" si="107">IF(ISERROR(F451/C451),0,F451/C451*100-100)</f>
        <v>282.35723973411086</v>
      </c>
      <c r="J451" s="19">
        <f t="shared" ref="J451:J469" si="108">IF(ISERROR(F451/E451),0,F451/E451*100)</f>
        <v>0</v>
      </c>
      <c r="K451" s="19">
        <f t="shared" ref="K451:K469" si="109">IF(ISERROR(F451/D451),0,F451/D451*100)</f>
        <v>100</v>
      </c>
    </row>
    <row r="452" spans="1:11" x14ac:dyDescent="0.2">
      <c r="A452" s="22" t="s">
        <v>29</v>
      </c>
      <c r="B452" s="17" t="s">
        <v>30</v>
      </c>
      <c r="C452" s="18">
        <v>2385205</v>
      </c>
      <c r="D452" s="18">
        <v>9120004</v>
      </c>
      <c r="E452" s="18">
        <v>0</v>
      </c>
      <c r="F452" s="18">
        <v>9120004</v>
      </c>
      <c r="G452" s="18">
        <f t="shared" si="105"/>
        <v>6734799</v>
      </c>
      <c r="H452" s="18">
        <f t="shared" si="106"/>
        <v>-9120004</v>
      </c>
      <c r="I452" s="19">
        <f t="shared" si="107"/>
        <v>282.35723973411086</v>
      </c>
      <c r="J452" s="19">
        <f t="shared" si="108"/>
        <v>0</v>
      </c>
      <c r="K452" s="19">
        <f t="shared" si="109"/>
        <v>100</v>
      </c>
    </row>
    <row r="453" spans="1:11" x14ac:dyDescent="0.2">
      <c r="A453" s="23" t="s">
        <v>31</v>
      </c>
      <c r="B453" s="17" t="s">
        <v>32</v>
      </c>
      <c r="C453" s="18">
        <v>2385205</v>
      </c>
      <c r="D453" s="18">
        <v>9120004</v>
      </c>
      <c r="E453" s="18">
        <v>0</v>
      </c>
      <c r="F453" s="18">
        <v>9120004</v>
      </c>
      <c r="G453" s="18">
        <f t="shared" si="105"/>
        <v>6734799</v>
      </c>
      <c r="H453" s="18">
        <f t="shared" si="106"/>
        <v>-9120004</v>
      </c>
      <c r="I453" s="19">
        <f t="shared" si="107"/>
        <v>282.35723973411086</v>
      </c>
      <c r="J453" s="19">
        <f t="shared" si="108"/>
        <v>0</v>
      </c>
      <c r="K453" s="19">
        <f t="shared" si="109"/>
        <v>100</v>
      </c>
    </row>
    <row r="454" spans="1:11" x14ac:dyDescent="0.2">
      <c r="A454" s="16" t="s">
        <v>33</v>
      </c>
      <c r="B454" s="17" t="s">
        <v>34</v>
      </c>
      <c r="C454" s="18">
        <v>2299099.75</v>
      </c>
      <c r="D454" s="18">
        <v>9120004</v>
      </c>
      <c r="E454" s="18">
        <v>0</v>
      </c>
      <c r="F454" s="18">
        <v>7460946.7300000004</v>
      </c>
      <c r="G454" s="18">
        <f t="shared" si="105"/>
        <v>5161846.9800000004</v>
      </c>
      <c r="H454" s="18">
        <f t="shared" si="106"/>
        <v>-7460946.7300000004</v>
      </c>
      <c r="I454" s="19">
        <f t="shared" si="107"/>
        <v>224.51600805924147</v>
      </c>
      <c r="J454" s="19">
        <f t="shared" si="108"/>
        <v>0</v>
      </c>
      <c r="K454" s="19">
        <f t="shared" si="109"/>
        <v>81.808590544477838</v>
      </c>
    </row>
    <row r="455" spans="1:11" x14ac:dyDescent="0.2">
      <c r="A455" s="22" t="s">
        <v>35</v>
      </c>
      <c r="B455" s="17" t="s">
        <v>36</v>
      </c>
      <c r="C455" s="18">
        <v>2299099.75</v>
      </c>
      <c r="D455" s="18">
        <v>9117947</v>
      </c>
      <c r="E455" s="18">
        <v>0</v>
      </c>
      <c r="F455" s="18">
        <v>7458889.7300000004</v>
      </c>
      <c r="G455" s="18">
        <f t="shared" si="105"/>
        <v>5159789.9800000004</v>
      </c>
      <c r="H455" s="18">
        <f t="shared" si="106"/>
        <v>-7458889.7300000004</v>
      </c>
      <c r="I455" s="19">
        <f t="shared" si="107"/>
        <v>224.42653825698517</v>
      </c>
      <c r="J455" s="19">
        <f t="shared" si="108"/>
        <v>0</v>
      </c>
      <c r="K455" s="19">
        <f t="shared" si="109"/>
        <v>81.804486580147923</v>
      </c>
    </row>
    <row r="456" spans="1:11" x14ac:dyDescent="0.2">
      <c r="A456" s="23" t="s">
        <v>37</v>
      </c>
      <c r="B456" s="17" t="s">
        <v>38</v>
      </c>
      <c r="C456" s="18">
        <v>2204141.4</v>
      </c>
      <c r="D456" s="18">
        <v>6798851</v>
      </c>
      <c r="E456" s="18">
        <v>0</v>
      </c>
      <c r="F456" s="18">
        <v>6461789.0899999999</v>
      </c>
      <c r="G456" s="18">
        <f t="shared" si="105"/>
        <v>4257647.6899999995</v>
      </c>
      <c r="H456" s="18">
        <f t="shared" si="106"/>
        <v>-6461789.0899999999</v>
      </c>
      <c r="I456" s="19">
        <f t="shared" si="107"/>
        <v>193.16581458884627</v>
      </c>
      <c r="J456" s="19">
        <f t="shared" si="108"/>
        <v>0</v>
      </c>
      <c r="K456" s="19">
        <f t="shared" si="109"/>
        <v>95.042369512142571</v>
      </c>
    </row>
    <row r="457" spans="1:11" x14ac:dyDescent="0.2">
      <c r="A457" s="24" t="s">
        <v>39</v>
      </c>
      <c r="B457" s="17" t="s">
        <v>40</v>
      </c>
      <c r="C457" s="18">
        <v>2184655.4</v>
      </c>
      <c r="D457" s="18">
        <v>6569793</v>
      </c>
      <c r="E457" s="18">
        <v>0</v>
      </c>
      <c r="F457" s="18">
        <v>6287186.96</v>
      </c>
      <c r="G457" s="18">
        <f t="shared" si="105"/>
        <v>4102531.56</v>
      </c>
      <c r="H457" s="18">
        <f t="shared" si="106"/>
        <v>-6287186.96</v>
      </c>
      <c r="I457" s="19">
        <f t="shared" si="107"/>
        <v>187.78849790223211</v>
      </c>
      <c r="J457" s="19">
        <f t="shared" si="108"/>
        <v>0</v>
      </c>
      <c r="K457" s="19">
        <f t="shared" si="109"/>
        <v>95.698402674178624</v>
      </c>
    </row>
    <row r="458" spans="1:11" x14ac:dyDescent="0.2">
      <c r="A458" s="24" t="s">
        <v>41</v>
      </c>
      <c r="B458" s="17" t="s">
        <v>42</v>
      </c>
      <c r="C458" s="18">
        <v>19486</v>
      </c>
      <c r="D458" s="18">
        <v>229058</v>
      </c>
      <c r="E458" s="18">
        <v>0</v>
      </c>
      <c r="F458" s="18">
        <v>174602.13</v>
      </c>
      <c r="G458" s="18">
        <f t="shared" si="105"/>
        <v>155116.13</v>
      </c>
      <c r="H458" s="18">
        <f t="shared" si="106"/>
        <v>-174602.13</v>
      </c>
      <c r="I458" s="19">
        <f t="shared" si="107"/>
        <v>796.03884840398234</v>
      </c>
      <c r="J458" s="19">
        <f t="shared" si="108"/>
        <v>0</v>
      </c>
      <c r="K458" s="19">
        <f t="shared" si="109"/>
        <v>76.226165425350786</v>
      </c>
    </row>
    <row r="459" spans="1:11" x14ac:dyDescent="0.2">
      <c r="A459" s="23" t="s">
        <v>45</v>
      </c>
      <c r="B459" s="17" t="s">
        <v>46</v>
      </c>
      <c r="C459" s="18">
        <v>94958.35</v>
      </c>
      <c r="D459" s="18">
        <v>1334993</v>
      </c>
      <c r="E459" s="18">
        <v>0</v>
      </c>
      <c r="F459" s="18">
        <v>13000</v>
      </c>
      <c r="G459" s="18">
        <f t="shared" si="105"/>
        <v>-81958.350000000006</v>
      </c>
      <c r="H459" s="18">
        <f t="shared" si="106"/>
        <v>-13000</v>
      </c>
      <c r="I459" s="19">
        <f t="shared" si="107"/>
        <v>-86.309787396263729</v>
      </c>
      <c r="J459" s="19">
        <f t="shared" si="108"/>
        <v>0</v>
      </c>
      <c r="K459" s="19">
        <f t="shared" si="109"/>
        <v>0.97378787753943286</v>
      </c>
    </row>
    <row r="460" spans="1:11" x14ac:dyDescent="0.2">
      <c r="A460" s="24" t="s">
        <v>47</v>
      </c>
      <c r="B460" s="17" t="s">
        <v>48</v>
      </c>
      <c r="C460" s="18">
        <v>0</v>
      </c>
      <c r="D460" s="18">
        <v>1321993</v>
      </c>
      <c r="E460" s="18">
        <v>0</v>
      </c>
      <c r="F460" s="18">
        <v>0</v>
      </c>
      <c r="G460" s="18">
        <f t="shared" si="105"/>
        <v>0</v>
      </c>
      <c r="H460" s="18">
        <f t="shared" si="106"/>
        <v>0</v>
      </c>
      <c r="I460" s="19">
        <f t="shared" si="107"/>
        <v>0</v>
      </c>
      <c r="J460" s="19">
        <f t="shared" si="108"/>
        <v>0</v>
      </c>
      <c r="K460" s="19">
        <f t="shared" si="109"/>
        <v>0</v>
      </c>
    </row>
    <row r="461" spans="1:11" x14ac:dyDescent="0.2">
      <c r="A461" s="24" t="s">
        <v>49</v>
      </c>
      <c r="B461" s="17" t="s">
        <v>50</v>
      </c>
      <c r="C461" s="18">
        <v>94958.35</v>
      </c>
      <c r="D461" s="18">
        <v>13000</v>
      </c>
      <c r="E461" s="18">
        <v>0</v>
      </c>
      <c r="F461" s="18">
        <v>13000</v>
      </c>
      <c r="G461" s="18">
        <f t="shared" si="105"/>
        <v>-81958.350000000006</v>
      </c>
      <c r="H461" s="18">
        <f t="shared" si="106"/>
        <v>-13000</v>
      </c>
      <c r="I461" s="19">
        <f t="shared" si="107"/>
        <v>-86.309787396263729</v>
      </c>
      <c r="J461" s="19">
        <f t="shared" si="108"/>
        <v>0</v>
      </c>
      <c r="K461" s="19">
        <f t="shared" si="109"/>
        <v>100</v>
      </c>
    </row>
    <row r="462" spans="1:11" ht="25.5" x14ac:dyDescent="0.2">
      <c r="A462" s="23" t="s">
        <v>51</v>
      </c>
      <c r="B462" s="17" t="s">
        <v>52</v>
      </c>
      <c r="C462" s="18">
        <v>0</v>
      </c>
      <c r="D462" s="18">
        <v>984103</v>
      </c>
      <c r="E462" s="18">
        <v>0</v>
      </c>
      <c r="F462" s="18">
        <v>984100.64</v>
      </c>
      <c r="G462" s="18">
        <f t="shared" si="105"/>
        <v>984100.64</v>
      </c>
      <c r="H462" s="18">
        <f t="shared" si="106"/>
        <v>-984100.64</v>
      </c>
      <c r="I462" s="19">
        <f t="shared" si="107"/>
        <v>0</v>
      </c>
      <c r="J462" s="19">
        <f t="shared" si="108"/>
        <v>0</v>
      </c>
      <c r="K462" s="19">
        <f t="shared" si="109"/>
        <v>99.999760187703941</v>
      </c>
    </row>
    <row r="463" spans="1:11" ht="25.5" x14ac:dyDescent="0.2">
      <c r="A463" s="24" t="s">
        <v>156</v>
      </c>
      <c r="B463" s="17" t="s">
        <v>157</v>
      </c>
      <c r="C463" s="18">
        <v>0</v>
      </c>
      <c r="D463" s="18">
        <v>984103</v>
      </c>
      <c r="E463" s="18">
        <v>0</v>
      </c>
      <c r="F463" s="18">
        <v>984100.64</v>
      </c>
      <c r="G463" s="18">
        <f t="shared" si="105"/>
        <v>984100.64</v>
      </c>
      <c r="H463" s="18">
        <f t="shared" si="106"/>
        <v>-984100.64</v>
      </c>
      <c r="I463" s="19">
        <f t="shared" si="107"/>
        <v>0</v>
      </c>
      <c r="J463" s="19">
        <f t="shared" si="108"/>
        <v>0</v>
      </c>
      <c r="K463" s="19">
        <f t="shared" si="109"/>
        <v>99.999760187703941</v>
      </c>
    </row>
    <row r="464" spans="1:11" ht="25.5" x14ac:dyDescent="0.2">
      <c r="A464" s="25" t="s">
        <v>158</v>
      </c>
      <c r="B464" s="17" t="s">
        <v>159</v>
      </c>
      <c r="C464" s="18">
        <v>0</v>
      </c>
      <c r="D464" s="18">
        <v>984103</v>
      </c>
      <c r="E464" s="18">
        <v>0</v>
      </c>
      <c r="F464" s="18">
        <v>984100.64</v>
      </c>
      <c r="G464" s="18">
        <f t="shared" si="105"/>
        <v>984100.64</v>
      </c>
      <c r="H464" s="18">
        <f t="shared" si="106"/>
        <v>-984100.64</v>
      </c>
      <c r="I464" s="19">
        <f t="shared" si="107"/>
        <v>0</v>
      </c>
      <c r="J464" s="19">
        <f t="shared" si="108"/>
        <v>0</v>
      </c>
      <c r="K464" s="19">
        <f t="shared" si="109"/>
        <v>99.999760187703941</v>
      </c>
    </row>
    <row r="465" spans="1:11" x14ac:dyDescent="0.2">
      <c r="A465" s="22" t="s">
        <v>59</v>
      </c>
      <c r="B465" s="17" t="s">
        <v>60</v>
      </c>
      <c r="C465" s="18">
        <v>0</v>
      </c>
      <c r="D465" s="18">
        <v>2057</v>
      </c>
      <c r="E465" s="18">
        <v>0</v>
      </c>
      <c r="F465" s="18">
        <v>2057</v>
      </c>
      <c r="G465" s="18">
        <f t="shared" si="105"/>
        <v>2057</v>
      </c>
      <c r="H465" s="18">
        <f t="shared" si="106"/>
        <v>-2057</v>
      </c>
      <c r="I465" s="19">
        <f t="shared" si="107"/>
        <v>0</v>
      </c>
      <c r="J465" s="19">
        <f t="shared" si="108"/>
        <v>0</v>
      </c>
      <c r="K465" s="19">
        <f t="shared" si="109"/>
        <v>100</v>
      </c>
    </row>
    <row r="466" spans="1:11" x14ac:dyDescent="0.2">
      <c r="A466" s="23" t="s">
        <v>61</v>
      </c>
      <c r="B466" s="17" t="s">
        <v>62</v>
      </c>
      <c r="C466" s="18">
        <v>0</v>
      </c>
      <c r="D466" s="18">
        <v>2057</v>
      </c>
      <c r="E466" s="18">
        <v>0</v>
      </c>
      <c r="F466" s="18">
        <v>2057</v>
      </c>
      <c r="G466" s="18">
        <f t="shared" si="105"/>
        <v>2057</v>
      </c>
      <c r="H466" s="18">
        <f t="shared" si="106"/>
        <v>-2057</v>
      </c>
      <c r="I466" s="19">
        <f t="shared" si="107"/>
        <v>0</v>
      </c>
      <c r="J466" s="19">
        <f t="shared" si="108"/>
        <v>0</v>
      </c>
      <c r="K466" s="19">
        <f t="shared" si="109"/>
        <v>100</v>
      </c>
    </row>
    <row r="467" spans="1:11" x14ac:dyDescent="0.2">
      <c r="A467" s="16"/>
      <c r="B467" s="17" t="s">
        <v>63</v>
      </c>
      <c r="C467" s="18">
        <v>86105.25</v>
      </c>
      <c r="D467" s="18">
        <v>0</v>
      </c>
      <c r="E467" s="18">
        <v>0</v>
      </c>
      <c r="F467" s="18">
        <v>1659057.27</v>
      </c>
      <c r="G467" s="18">
        <f t="shared" si="105"/>
        <v>1572952.02</v>
      </c>
      <c r="H467" s="18">
        <f t="shared" si="106"/>
        <v>-1659057.27</v>
      </c>
      <c r="I467" s="19">
        <f t="shared" si="107"/>
        <v>1826.778297490571</v>
      </c>
      <c r="J467" s="19">
        <f t="shared" si="108"/>
        <v>0</v>
      </c>
      <c r="K467" s="19">
        <f t="shared" si="109"/>
        <v>0</v>
      </c>
    </row>
    <row r="468" spans="1:11" x14ac:dyDescent="0.2">
      <c r="A468" s="16" t="s">
        <v>64</v>
      </c>
      <c r="B468" s="17" t="s">
        <v>65</v>
      </c>
      <c r="C468" s="18">
        <v>-86105.25</v>
      </c>
      <c r="D468" s="18">
        <v>0</v>
      </c>
      <c r="E468" s="18">
        <v>0</v>
      </c>
      <c r="F468" s="18">
        <v>-1659057.27</v>
      </c>
      <c r="G468" s="18">
        <f t="shared" si="105"/>
        <v>-1572952.02</v>
      </c>
      <c r="H468" s="18">
        <f t="shared" si="106"/>
        <v>1659057.27</v>
      </c>
      <c r="I468" s="19">
        <f t="shared" si="107"/>
        <v>1826.778297490571</v>
      </c>
      <c r="J468" s="19">
        <f t="shared" si="108"/>
        <v>0</v>
      </c>
      <c r="K468" s="19">
        <f t="shared" si="109"/>
        <v>0</v>
      </c>
    </row>
    <row r="469" spans="1:11" x14ac:dyDescent="0.2">
      <c r="A469" s="22" t="s">
        <v>66</v>
      </c>
      <c r="B469" s="17" t="s">
        <v>67</v>
      </c>
      <c r="C469" s="18">
        <v>-86105.25</v>
      </c>
      <c r="D469" s="18">
        <v>0</v>
      </c>
      <c r="E469" s="18">
        <v>0</v>
      </c>
      <c r="F469" s="18">
        <v>-1659057.27</v>
      </c>
      <c r="G469" s="18">
        <f t="shared" si="105"/>
        <v>-1572952.02</v>
      </c>
      <c r="H469" s="18">
        <f t="shared" si="106"/>
        <v>1659057.27</v>
      </c>
      <c r="I469" s="19">
        <f t="shared" si="107"/>
        <v>1826.778297490571</v>
      </c>
      <c r="J469" s="19">
        <f t="shared" si="108"/>
        <v>0</v>
      </c>
      <c r="K469" s="19">
        <f t="shared" si="109"/>
        <v>0</v>
      </c>
    </row>
    <row r="470" spans="1:11" x14ac:dyDescent="0.2">
      <c r="A470" s="16"/>
      <c r="B470" s="17"/>
      <c r="C470" s="18"/>
      <c r="D470" s="18"/>
      <c r="E470" s="18"/>
      <c r="F470" s="18"/>
      <c r="G470" s="18"/>
      <c r="H470" s="18"/>
      <c r="I470" s="19"/>
      <c r="J470" s="19"/>
      <c r="K470" s="19"/>
    </row>
    <row r="471" spans="1:11" ht="38.25" x14ac:dyDescent="0.2">
      <c r="A471" s="27"/>
      <c r="B471" s="28" t="s">
        <v>109</v>
      </c>
      <c r="C471" s="29"/>
      <c r="D471" s="29"/>
      <c r="E471" s="29"/>
      <c r="F471" s="29"/>
      <c r="G471" s="29"/>
      <c r="H471" s="29"/>
      <c r="I471" s="30"/>
      <c r="J471" s="30"/>
      <c r="K471" s="30"/>
    </row>
    <row r="472" spans="1:11" x14ac:dyDescent="0.2">
      <c r="A472" s="16" t="s">
        <v>25</v>
      </c>
      <c r="B472" s="17" t="s">
        <v>26</v>
      </c>
      <c r="C472" s="18">
        <v>30141455.260000002</v>
      </c>
      <c r="D472" s="18">
        <v>40449833</v>
      </c>
      <c r="E472" s="18">
        <v>4052016</v>
      </c>
      <c r="F472" s="18">
        <v>23957498.34</v>
      </c>
      <c r="G472" s="18">
        <f t="shared" ref="G472:G504" si="110">F472-C472</f>
        <v>-6183956.9200000018</v>
      </c>
      <c r="H472" s="18">
        <f t="shared" ref="H472:H504" si="111">E472-F472</f>
        <v>-19905482.34</v>
      </c>
      <c r="I472" s="19">
        <f t="shared" ref="I472:I504" si="112">IF(ISERROR(F472/C472),0,F472/C472*100-100)</f>
        <v>-20.516451069323722</v>
      </c>
      <c r="J472" s="19">
        <f t="shared" ref="J472:J504" si="113">IF(ISERROR(F472/E472),0,F472/E472*100)</f>
        <v>591.24885834606778</v>
      </c>
      <c r="K472" s="19">
        <f t="shared" ref="K472:K504" si="114">IF(ISERROR(F472/D472),0,F472/D472*100)</f>
        <v>59.227681706374412</v>
      </c>
    </row>
    <row r="473" spans="1:11" ht="25.5" x14ac:dyDescent="0.2">
      <c r="A473" s="22" t="s">
        <v>27</v>
      </c>
      <c r="B473" s="17" t="s">
        <v>28</v>
      </c>
      <c r="C473" s="18">
        <v>33661.599999999999</v>
      </c>
      <c r="D473" s="18">
        <v>0</v>
      </c>
      <c r="E473" s="18">
        <v>0</v>
      </c>
      <c r="F473" s="18">
        <v>0</v>
      </c>
      <c r="G473" s="18">
        <f t="shared" si="110"/>
        <v>-33661.599999999999</v>
      </c>
      <c r="H473" s="18">
        <f t="shared" si="111"/>
        <v>0</v>
      </c>
      <c r="I473" s="19">
        <f t="shared" si="112"/>
        <v>-100</v>
      </c>
      <c r="J473" s="19">
        <f t="shared" si="113"/>
        <v>0</v>
      </c>
      <c r="K473" s="19">
        <f t="shared" si="114"/>
        <v>0</v>
      </c>
    </row>
    <row r="474" spans="1:11" x14ac:dyDescent="0.2">
      <c r="A474" s="22" t="s">
        <v>88</v>
      </c>
      <c r="B474" s="17" t="s">
        <v>89</v>
      </c>
      <c r="C474" s="18">
        <v>2763512.76</v>
      </c>
      <c r="D474" s="18">
        <v>20012782</v>
      </c>
      <c r="E474" s="18">
        <v>1669931</v>
      </c>
      <c r="F474" s="18">
        <v>3689119.5</v>
      </c>
      <c r="G474" s="18">
        <f t="shared" si="110"/>
        <v>925606.74000000022</v>
      </c>
      <c r="H474" s="18">
        <f t="shared" si="111"/>
        <v>-2019188.5</v>
      </c>
      <c r="I474" s="19">
        <f t="shared" si="112"/>
        <v>33.493847157050936</v>
      </c>
      <c r="J474" s="19">
        <f t="shared" si="113"/>
        <v>220.9144868859851</v>
      </c>
      <c r="K474" s="19">
        <f t="shared" si="114"/>
        <v>18.433816447908143</v>
      </c>
    </row>
    <row r="475" spans="1:11" x14ac:dyDescent="0.2">
      <c r="A475" s="22" t="s">
        <v>90</v>
      </c>
      <c r="B475" s="17" t="s">
        <v>91</v>
      </c>
      <c r="C475" s="18">
        <v>106303.9</v>
      </c>
      <c r="D475" s="18">
        <v>224029</v>
      </c>
      <c r="E475" s="18">
        <v>57196</v>
      </c>
      <c r="F475" s="18">
        <v>55356.84</v>
      </c>
      <c r="G475" s="18">
        <f t="shared" si="110"/>
        <v>-50947.06</v>
      </c>
      <c r="H475" s="18">
        <f t="shared" si="111"/>
        <v>1839.1600000000035</v>
      </c>
      <c r="I475" s="19">
        <f t="shared" si="112"/>
        <v>-47.925861609969154</v>
      </c>
      <c r="J475" s="19">
        <f t="shared" si="113"/>
        <v>96.784460451779836</v>
      </c>
      <c r="K475" s="19">
        <f t="shared" si="114"/>
        <v>24.709675979449088</v>
      </c>
    </row>
    <row r="476" spans="1:11" x14ac:dyDescent="0.2">
      <c r="A476" s="23" t="s">
        <v>92</v>
      </c>
      <c r="B476" s="17" t="s">
        <v>93</v>
      </c>
      <c r="C476" s="18">
        <v>106303.9</v>
      </c>
      <c r="D476" s="18">
        <v>224029</v>
      </c>
      <c r="E476" s="18">
        <v>57196</v>
      </c>
      <c r="F476" s="18">
        <v>55356.84</v>
      </c>
      <c r="G476" s="18">
        <f t="shared" si="110"/>
        <v>-50947.06</v>
      </c>
      <c r="H476" s="18">
        <f t="shared" si="111"/>
        <v>1839.1600000000035</v>
      </c>
      <c r="I476" s="19">
        <f t="shared" si="112"/>
        <v>-47.925861609969154</v>
      </c>
      <c r="J476" s="19">
        <f t="shared" si="113"/>
        <v>96.784460451779836</v>
      </c>
      <c r="K476" s="19">
        <f t="shared" si="114"/>
        <v>24.709675979449088</v>
      </c>
    </row>
    <row r="477" spans="1:11" x14ac:dyDescent="0.2">
      <c r="A477" s="24" t="s">
        <v>94</v>
      </c>
      <c r="B477" s="17" t="s">
        <v>95</v>
      </c>
      <c r="C477" s="18">
        <v>106303.9</v>
      </c>
      <c r="D477" s="18">
        <v>224029</v>
      </c>
      <c r="E477" s="18">
        <v>57196</v>
      </c>
      <c r="F477" s="18">
        <v>55356.84</v>
      </c>
      <c r="G477" s="18">
        <f t="shared" si="110"/>
        <v>-50947.06</v>
      </c>
      <c r="H477" s="18">
        <f t="shared" si="111"/>
        <v>1839.1600000000035</v>
      </c>
      <c r="I477" s="19">
        <f t="shared" si="112"/>
        <v>-47.925861609969154</v>
      </c>
      <c r="J477" s="19">
        <f t="shared" si="113"/>
        <v>96.784460451779836</v>
      </c>
      <c r="K477" s="19">
        <f t="shared" si="114"/>
        <v>24.709675979449088</v>
      </c>
    </row>
    <row r="478" spans="1:11" ht="25.5" x14ac:dyDescent="0.2">
      <c r="A478" s="25" t="s">
        <v>96</v>
      </c>
      <c r="B478" s="17" t="s">
        <v>97</v>
      </c>
      <c r="C478" s="18">
        <v>106303.9</v>
      </c>
      <c r="D478" s="18">
        <v>224029</v>
      </c>
      <c r="E478" s="18">
        <v>57196</v>
      </c>
      <c r="F478" s="18">
        <v>55356.84</v>
      </c>
      <c r="G478" s="18">
        <f t="shared" si="110"/>
        <v>-50947.06</v>
      </c>
      <c r="H478" s="18">
        <f t="shared" si="111"/>
        <v>1839.1600000000035</v>
      </c>
      <c r="I478" s="19">
        <f t="shared" si="112"/>
        <v>-47.925861609969154</v>
      </c>
      <c r="J478" s="19">
        <f t="shared" si="113"/>
        <v>96.784460451779836</v>
      </c>
      <c r="K478" s="19">
        <f t="shared" si="114"/>
        <v>24.709675979449088</v>
      </c>
    </row>
    <row r="479" spans="1:11" ht="25.5" x14ac:dyDescent="0.2">
      <c r="A479" s="26" t="s">
        <v>98</v>
      </c>
      <c r="B479" s="17" t="s">
        <v>99</v>
      </c>
      <c r="C479" s="18">
        <v>1201</v>
      </c>
      <c r="D479" s="18">
        <v>3783</v>
      </c>
      <c r="E479" s="18">
        <v>0</v>
      </c>
      <c r="F479" s="18">
        <v>2256</v>
      </c>
      <c r="G479" s="18">
        <f t="shared" si="110"/>
        <v>1055</v>
      </c>
      <c r="H479" s="18">
        <f t="shared" si="111"/>
        <v>-2256</v>
      </c>
      <c r="I479" s="19">
        <f t="shared" si="112"/>
        <v>87.843463780183185</v>
      </c>
      <c r="J479" s="19">
        <f t="shared" si="113"/>
        <v>0</v>
      </c>
      <c r="K479" s="19">
        <f t="shared" si="114"/>
        <v>59.635210150674069</v>
      </c>
    </row>
    <row r="480" spans="1:11" ht="25.5" x14ac:dyDescent="0.2">
      <c r="A480" s="26" t="s">
        <v>100</v>
      </c>
      <c r="B480" s="17" t="s">
        <v>101</v>
      </c>
      <c r="C480" s="18">
        <v>105102.9</v>
      </c>
      <c r="D480" s="18">
        <v>220246</v>
      </c>
      <c r="E480" s="18">
        <v>57196</v>
      </c>
      <c r="F480" s="18">
        <v>53100.84</v>
      </c>
      <c r="G480" s="18">
        <f t="shared" si="110"/>
        <v>-52002.06</v>
      </c>
      <c r="H480" s="18">
        <f t="shared" si="111"/>
        <v>4095.1600000000035</v>
      </c>
      <c r="I480" s="19">
        <f t="shared" si="112"/>
        <v>-49.477283690554685</v>
      </c>
      <c r="J480" s="19">
        <f t="shared" si="113"/>
        <v>92.840128680327297</v>
      </c>
      <c r="K480" s="19">
        <f t="shared" si="114"/>
        <v>24.109786329831188</v>
      </c>
    </row>
    <row r="481" spans="1:11" x14ac:dyDescent="0.2">
      <c r="A481" s="22" t="s">
        <v>29</v>
      </c>
      <c r="B481" s="17" t="s">
        <v>30</v>
      </c>
      <c r="C481" s="18">
        <v>27237977</v>
      </c>
      <c r="D481" s="18">
        <v>20213022</v>
      </c>
      <c r="E481" s="18">
        <v>2324889</v>
      </c>
      <c r="F481" s="18">
        <v>20213022</v>
      </c>
      <c r="G481" s="18">
        <f t="shared" si="110"/>
        <v>-7024955</v>
      </c>
      <c r="H481" s="18">
        <f t="shared" si="111"/>
        <v>-17888133</v>
      </c>
      <c r="I481" s="19">
        <f t="shared" si="112"/>
        <v>-25.791030662813171</v>
      </c>
      <c r="J481" s="19">
        <f t="shared" si="113"/>
        <v>869.41879805874601</v>
      </c>
      <c r="K481" s="19">
        <f t="shared" si="114"/>
        <v>100</v>
      </c>
    </row>
    <row r="482" spans="1:11" x14ac:dyDescent="0.2">
      <c r="A482" s="23" t="s">
        <v>31</v>
      </c>
      <c r="B482" s="17" t="s">
        <v>32</v>
      </c>
      <c r="C482" s="18">
        <v>27237977</v>
      </c>
      <c r="D482" s="18">
        <v>20213022</v>
      </c>
      <c r="E482" s="18">
        <v>2324889</v>
      </c>
      <c r="F482" s="18">
        <v>20213022</v>
      </c>
      <c r="G482" s="18">
        <f t="shared" si="110"/>
        <v>-7024955</v>
      </c>
      <c r="H482" s="18">
        <f t="shared" si="111"/>
        <v>-17888133</v>
      </c>
      <c r="I482" s="19">
        <f t="shared" si="112"/>
        <v>-25.791030662813171</v>
      </c>
      <c r="J482" s="19">
        <f t="shared" si="113"/>
        <v>869.41879805874601</v>
      </c>
      <c r="K482" s="19">
        <f t="shared" si="114"/>
        <v>100</v>
      </c>
    </row>
    <row r="483" spans="1:11" x14ac:dyDescent="0.2">
      <c r="A483" s="16" t="s">
        <v>33</v>
      </c>
      <c r="B483" s="17" t="s">
        <v>34</v>
      </c>
      <c r="C483" s="18">
        <v>3262990.67</v>
      </c>
      <c r="D483" s="18">
        <v>42308146</v>
      </c>
      <c r="E483" s="18">
        <v>4019145</v>
      </c>
      <c r="F483" s="18">
        <v>4735744.7699999996</v>
      </c>
      <c r="G483" s="18">
        <f t="shared" si="110"/>
        <v>1472754.0999999996</v>
      </c>
      <c r="H483" s="18">
        <f t="shared" si="111"/>
        <v>-716599.76999999955</v>
      </c>
      <c r="I483" s="19">
        <f t="shared" si="112"/>
        <v>45.135099941919208</v>
      </c>
      <c r="J483" s="19">
        <f t="shared" si="113"/>
        <v>117.82965705392563</v>
      </c>
      <c r="K483" s="19">
        <f t="shared" si="114"/>
        <v>11.193458512693985</v>
      </c>
    </row>
    <row r="484" spans="1:11" x14ac:dyDescent="0.2">
      <c r="A484" s="22" t="s">
        <v>35</v>
      </c>
      <c r="B484" s="17" t="s">
        <v>36</v>
      </c>
      <c r="C484" s="18">
        <v>2325760.44</v>
      </c>
      <c r="D484" s="18">
        <v>25952891</v>
      </c>
      <c r="E484" s="18">
        <v>2926185</v>
      </c>
      <c r="F484" s="18">
        <v>3006672.7</v>
      </c>
      <c r="G484" s="18">
        <f t="shared" si="110"/>
        <v>680912.26000000024</v>
      </c>
      <c r="H484" s="18">
        <f t="shared" si="111"/>
        <v>-80487.700000000186</v>
      </c>
      <c r="I484" s="19">
        <f t="shared" si="112"/>
        <v>29.276973169257275</v>
      </c>
      <c r="J484" s="19">
        <f t="shared" si="113"/>
        <v>102.75060189290835</v>
      </c>
      <c r="K484" s="19">
        <f t="shared" si="114"/>
        <v>11.585116663881493</v>
      </c>
    </row>
    <row r="485" spans="1:11" x14ac:dyDescent="0.2">
      <c r="A485" s="23" t="s">
        <v>37</v>
      </c>
      <c r="B485" s="17" t="s">
        <v>38</v>
      </c>
      <c r="C485" s="18">
        <v>2137435.9</v>
      </c>
      <c r="D485" s="18">
        <v>12214667</v>
      </c>
      <c r="E485" s="18">
        <v>2882588</v>
      </c>
      <c r="F485" s="18">
        <v>2818146.12</v>
      </c>
      <c r="G485" s="18">
        <f t="shared" si="110"/>
        <v>680710.2200000002</v>
      </c>
      <c r="H485" s="18">
        <f t="shared" si="111"/>
        <v>64441.879999999888</v>
      </c>
      <c r="I485" s="19">
        <f t="shared" si="112"/>
        <v>31.847047202678709</v>
      </c>
      <c r="J485" s="19">
        <f t="shared" si="113"/>
        <v>97.76444361802659</v>
      </c>
      <c r="K485" s="19">
        <f t="shared" si="114"/>
        <v>23.071821114730348</v>
      </c>
    </row>
    <row r="486" spans="1:11" x14ac:dyDescent="0.2">
      <c r="A486" s="24" t="s">
        <v>39</v>
      </c>
      <c r="B486" s="17" t="s">
        <v>40</v>
      </c>
      <c r="C486" s="18">
        <v>450538.66</v>
      </c>
      <c r="D486" s="18">
        <v>2228039</v>
      </c>
      <c r="E486" s="18">
        <v>565414</v>
      </c>
      <c r="F486" s="18">
        <v>394243.72</v>
      </c>
      <c r="G486" s="18">
        <f t="shared" si="110"/>
        <v>-56294.94</v>
      </c>
      <c r="H486" s="18">
        <f t="shared" si="111"/>
        <v>171170.28000000003</v>
      </c>
      <c r="I486" s="19">
        <f t="shared" si="112"/>
        <v>-12.495029838282917</v>
      </c>
      <c r="J486" s="19">
        <f t="shared" si="113"/>
        <v>69.726557885018764</v>
      </c>
      <c r="K486" s="19">
        <f t="shared" si="114"/>
        <v>17.69465076688514</v>
      </c>
    </row>
    <row r="487" spans="1:11" x14ac:dyDescent="0.2">
      <c r="A487" s="24" t="s">
        <v>41</v>
      </c>
      <c r="B487" s="17" t="s">
        <v>42</v>
      </c>
      <c r="C487" s="18">
        <v>1686897.24</v>
      </c>
      <c r="D487" s="18">
        <v>9986628</v>
      </c>
      <c r="E487" s="18">
        <v>2317174</v>
      </c>
      <c r="F487" s="18">
        <v>2423902.4</v>
      </c>
      <c r="G487" s="18">
        <f t="shared" si="110"/>
        <v>737005.15999999992</v>
      </c>
      <c r="H487" s="18">
        <f t="shared" si="111"/>
        <v>-106728.39999999991</v>
      </c>
      <c r="I487" s="19">
        <f t="shared" si="112"/>
        <v>43.68998552632641</v>
      </c>
      <c r="J487" s="19">
        <f t="shared" si="113"/>
        <v>104.60597262009672</v>
      </c>
      <c r="K487" s="19">
        <f t="shared" si="114"/>
        <v>24.271479822819071</v>
      </c>
    </row>
    <row r="488" spans="1:11" x14ac:dyDescent="0.2">
      <c r="A488" s="25" t="s">
        <v>43</v>
      </c>
      <c r="B488" s="17" t="s">
        <v>44</v>
      </c>
      <c r="C488" s="18">
        <v>8301.42</v>
      </c>
      <c r="D488" s="18">
        <v>0</v>
      </c>
      <c r="E488" s="18">
        <v>0</v>
      </c>
      <c r="F488" s="18">
        <v>7812.58</v>
      </c>
      <c r="G488" s="18">
        <f t="shared" si="110"/>
        <v>-488.84000000000015</v>
      </c>
      <c r="H488" s="18">
        <f t="shared" si="111"/>
        <v>-7812.58</v>
      </c>
      <c r="I488" s="19">
        <f t="shared" si="112"/>
        <v>-5.8886311016669453</v>
      </c>
      <c r="J488" s="19">
        <f t="shared" si="113"/>
        <v>0</v>
      </c>
      <c r="K488" s="19">
        <f t="shared" si="114"/>
        <v>0</v>
      </c>
    </row>
    <row r="489" spans="1:11" x14ac:dyDescent="0.2">
      <c r="A489" s="23" t="s">
        <v>45</v>
      </c>
      <c r="B489" s="17" t="s">
        <v>46</v>
      </c>
      <c r="C489" s="18">
        <v>94818.69</v>
      </c>
      <c r="D489" s="18">
        <v>189473</v>
      </c>
      <c r="E489" s="18">
        <v>41695</v>
      </c>
      <c r="F489" s="18">
        <v>85203.31</v>
      </c>
      <c r="G489" s="18">
        <f t="shared" si="110"/>
        <v>-9615.3800000000047</v>
      </c>
      <c r="H489" s="18">
        <f t="shared" si="111"/>
        <v>-43508.31</v>
      </c>
      <c r="I489" s="19">
        <f t="shared" si="112"/>
        <v>-10.140806627891621</v>
      </c>
      <c r="J489" s="19">
        <f t="shared" si="113"/>
        <v>204.34898668905146</v>
      </c>
      <c r="K489" s="19">
        <f t="shared" si="114"/>
        <v>44.968575997635547</v>
      </c>
    </row>
    <row r="490" spans="1:11" x14ac:dyDescent="0.2">
      <c r="A490" s="24" t="s">
        <v>47</v>
      </c>
      <c r="B490" s="17" t="s">
        <v>48</v>
      </c>
      <c r="C490" s="18">
        <v>90631.4</v>
      </c>
      <c r="D490" s="18">
        <v>129902</v>
      </c>
      <c r="E490" s="18">
        <v>0</v>
      </c>
      <c r="F490" s="18">
        <v>48208.93</v>
      </c>
      <c r="G490" s="18">
        <f t="shared" si="110"/>
        <v>-42422.469999999994</v>
      </c>
      <c r="H490" s="18">
        <f t="shared" si="111"/>
        <v>-48208.93</v>
      </c>
      <c r="I490" s="19">
        <f t="shared" si="112"/>
        <v>-46.807695787552653</v>
      </c>
      <c r="J490" s="19">
        <f t="shared" si="113"/>
        <v>0</v>
      </c>
      <c r="K490" s="19">
        <f t="shared" si="114"/>
        <v>37.111768871918834</v>
      </c>
    </row>
    <row r="491" spans="1:11" x14ac:dyDescent="0.2">
      <c r="A491" s="24" t="s">
        <v>49</v>
      </c>
      <c r="B491" s="17" t="s">
        <v>50</v>
      </c>
      <c r="C491" s="18">
        <v>4187.29</v>
      </c>
      <c r="D491" s="18">
        <v>59571</v>
      </c>
      <c r="E491" s="18">
        <v>41695</v>
      </c>
      <c r="F491" s="18">
        <v>36994.379999999997</v>
      </c>
      <c r="G491" s="18">
        <f t="shared" si="110"/>
        <v>32807.089999999997</v>
      </c>
      <c r="H491" s="18">
        <f t="shared" si="111"/>
        <v>4700.6200000000026</v>
      </c>
      <c r="I491" s="19">
        <f t="shared" si="112"/>
        <v>783.49218707087402</v>
      </c>
      <c r="J491" s="19">
        <f t="shared" si="113"/>
        <v>88.726178198824783</v>
      </c>
      <c r="K491" s="19">
        <f t="shared" si="114"/>
        <v>62.101324469960204</v>
      </c>
    </row>
    <row r="492" spans="1:11" ht="25.5" x14ac:dyDescent="0.2">
      <c r="A492" s="23" t="s">
        <v>74</v>
      </c>
      <c r="B492" s="17" t="s">
        <v>75</v>
      </c>
      <c r="C492" s="18">
        <v>25511.5</v>
      </c>
      <c r="D492" s="18">
        <v>343882</v>
      </c>
      <c r="E492" s="18">
        <v>0</v>
      </c>
      <c r="F492" s="18">
        <v>481.68</v>
      </c>
      <c r="G492" s="18">
        <f t="shared" si="110"/>
        <v>-25029.82</v>
      </c>
      <c r="H492" s="18">
        <f t="shared" si="111"/>
        <v>-481.68</v>
      </c>
      <c r="I492" s="19">
        <f t="shared" si="112"/>
        <v>-98.111910314956006</v>
      </c>
      <c r="J492" s="19">
        <f t="shared" si="113"/>
        <v>0</v>
      </c>
      <c r="K492" s="19">
        <f t="shared" si="114"/>
        <v>0.14007130352853595</v>
      </c>
    </row>
    <row r="493" spans="1:11" x14ac:dyDescent="0.2">
      <c r="A493" s="24" t="s">
        <v>76</v>
      </c>
      <c r="B493" s="17" t="s">
        <v>77</v>
      </c>
      <c r="C493" s="18">
        <v>25511.5</v>
      </c>
      <c r="D493" s="18">
        <v>343882</v>
      </c>
      <c r="E493" s="18">
        <v>0</v>
      </c>
      <c r="F493" s="18">
        <v>481.68</v>
      </c>
      <c r="G493" s="18">
        <f t="shared" si="110"/>
        <v>-25029.82</v>
      </c>
      <c r="H493" s="18">
        <f t="shared" si="111"/>
        <v>-481.68</v>
      </c>
      <c r="I493" s="19">
        <f t="shared" si="112"/>
        <v>-98.111910314956006</v>
      </c>
      <c r="J493" s="19">
        <f t="shared" si="113"/>
        <v>0</v>
      </c>
      <c r="K493" s="19">
        <f t="shared" si="114"/>
        <v>0.14007130352853595</v>
      </c>
    </row>
    <row r="494" spans="1:11" ht="25.5" x14ac:dyDescent="0.2">
      <c r="A494" s="23" t="s">
        <v>51</v>
      </c>
      <c r="B494" s="17" t="s">
        <v>52</v>
      </c>
      <c r="C494" s="18">
        <v>67994.350000000006</v>
      </c>
      <c r="D494" s="18">
        <v>13204869</v>
      </c>
      <c r="E494" s="18">
        <v>1902</v>
      </c>
      <c r="F494" s="18">
        <v>102841.59</v>
      </c>
      <c r="G494" s="18">
        <f t="shared" si="110"/>
        <v>34847.239999999991</v>
      </c>
      <c r="H494" s="18">
        <f t="shared" si="111"/>
        <v>-100939.59</v>
      </c>
      <c r="I494" s="19">
        <f t="shared" si="112"/>
        <v>51.250199465102583</v>
      </c>
      <c r="J494" s="19">
        <f t="shared" si="113"/>
        <v>5407.0236593059935</v>
      </c>
      <c r="K494" s="19">
        <f t="shared" si="114"/>
        <v>0.77881567776249805</v>
      </c>
    </row>
    <row r="495" spans="1:11" x14ac:dyDescent="0.2">
      <c r="A495" s="24" t="s">
        <v>53</v>
      </c>
      <c r="B495" s="17" t="s">
        <v>54</v>
      </c>
      <c r="C495" s="18">
        <v>46800</v>
      </c>
      <c r="D495" s="18">
        <v>0</v>
      </c>
      <c r="E495" s="18">
        <v>0</v>
      </c>
      <c r="F495" s="18">
        <v>0</v>
      </c>
      <c r="G495" s="18">
        <f t="shared" si="110"/>
        <v>-46800</v>
      </c>
      <c r="H495" s="18">
        <f t="shared" si="111"/>
        <v>0</v>
      </c>
      <c r="I495" s="19">
        <f t="shared" si="112"/>
        <v>-100</v>
      </c>
      <c r="J495" s="19">
        <f t="shared" si="113"/>
        <v>0</v>
      </c>
      <c r="K495" s="19">
        <f t="shared" si="114"/>
        <v>0</v>
      </c>
    </row>
    <row r="496" spans="1:11" ht="25.5" x14ac:dyDescent="0.2">
      <c r="A496" s="25" t="s">
        <v>55</v>
      </c>
      <c r="B496" s="17" t="s">
        <v>56</v>
      </c>
      <c r="C496" s="18">
        <v>46800</v>
      </c>
      <c r="D496" s="18">
        <v>0</v>
      </c>
      <c r="E496" s="18">
        <v>0</v>
      </c>
      <c r="F496" s="18">
        <v>0</v>
      </c>
      <c r="G496" s="18">
        <f t="shared" si="110"/>
        <v>-46800</v>
      </c>
      <c r="H496" s="18">
        <f t="shared" si="111"/>
        <v>0</v>
      </c>
      <c r="I496" s="19">
        <f t="shared" si="112"/>
        <v>-100</v>
      </c>
      <c r="J496" s="19">
        <f t="shared" si="113"/>
        <v>0</v>
      </c>
      <c r="K496" s="19">
        <f t="shared" si="114"/>
        <v>0</v>
      </c>
    </row>
    <row r="497" spans="1:11" ht="25.5" x14ac:dyDescent="0.2">
      <c r="A497" s="26" t="s">
        <v>57</v>
      </c>
      <c r="B497" s="17" t="s">
        <v>58</v>
      </c>
      <c r="C497" s="18">
        <v>46800</v>
      </c>
      <c r="D497" s="18">
        <v>0</v>
      </c>
      <c r="E497" s="18">
        <v>0</v>
      </c>
      <c r="F497" s="18">
        <v>0</v>
      </c>
      <c r="G497" s="18">
        <f t="shared" si="110"/>
        <v>-46800</v>
      </c>
      <c r="H497" s="18">
        <f t="shared" si="111"/>
        <v>0</v>
      </c>
      <c r="I497" s="19">
        <f t="shared" si="112"/>
        <v>-100</v>
      </c>
      <c r="J497" s="19">
        <f t="shared" si="113"/>
        <v>0</v>
      </c>
      <c r="K497" s="19">
        <f t="shared" si="114"/>
        <v>0</v>
      </c>
    </row>
    <row r="498" spans="1:11" x14ac:dyDescent="0.2">
      <c r="A498" s="24" t="s">
        <v>182</v>
      </c>
      <c r="B498" s="17" t="s">
        <v>183</v>
      </c>
      <c r="C498" s="18">
        <v>21194.35</v>
      </c>
      <c r="D498" s="18">
        <v>13204869</v>
      </c>
      <c r="E498" s="18">
        <v>1902</v>
      </c>
      <c r="F498" s="18">
        <v>102841.59</v>
      </c>
      <c r="G498" s="18">
        <f t="shared" si="110"/>
        <v>81647.239999999991</v>
      </c>
      <c r="H498" s="18">
        <f t="shared" si="111"/>
        <v>-100939.59</v>
      </c>
      <c r="I498" s="19">
        <f t="shared" si="112"/>
        <v>385.23115830398194</v>
      </c>
      <c r="J498" s="19">
        <f t="shared" si="113"/>
        <v>5407.0236593059935</v>
      </c>
      <c r="K498" s="19">
        <f t="shared" si="114"/>
        <v>0.77881567776249805</v>
      </c>
    </row>
    <row r="499" spans="1:11" x14ac:dyDescent="0.2">
      <c r="A499" s="22" t="s">
        <v>59</v>
      </c>
      <c r="B499" s="17" t="s">
        <v>60</v>
      </c>
      <c r="C499" s="18">
        <v>937230.23</v>
      </c>
      <c r="D499" s="18">
        <v>16355255</v>
      </c>
      <c r="E499" s="18">
        <v>1092960</v>
      </c>
      <c r="F499" s="18">
        <v>1729072.07</v>
      </c>
      <c r="G499" s="18">
        <f t="shared" si="110"/>
        <v>791841.84000000008</v>
      </c>
      <c r="H499" s="18">
        <f t="shared" si="111"/>
        <v>-636112.07000000007</v>
      </c>
      <c r="I499" s="19">
        <f t="shared" si="112"/>
        <v>84.487441255496009</v>
      </c>
      <c r="J499" s="19">
        <f t="shared" si="113"/>
        <v>158.20085547504027</v>
      </c>
      <c r="K499" s="19">
        <f t="shared" si="114"/>
        <v>10.57196644136701</v>
      </c>
    </row>
    <row r="500" spans="1:11" x14ac:dyDescent="0.2">
      <c r="A500" s="23" t="s">
        <v>61</v>
      </c>
      <c r="B500" s="17" t="s">
        <v>62</v>
      </c>
      <c r="C500" s="18">
        <v>937230.23</v>
      </c>
      <c r="D500" s="18">
        <v>16355255</v>
      </c>
      <c r="E500" s="18">
        <v>1092960</v>
      </c>
      <c r="F500" s="18">
        <v>1729072.07</v>
      </c>
      <c r="G500" s="18">
        <f t="shared" si="110"/>
        <v>791841.84000000008</v>
      </c>
      <c r="H500" s="18">
        <f t="shared" si="111"/>
        <v>-636112.07000000007</v>
      </c>
      <c r="I500" s="19">
        <f t="shared" si="112"/>
        <v>84.487441255496009</v>
      </c>
      <c r="J500" s="19">
        <f t="shared" si="113"/>
        <v>158.20085547504027</v>
      </c>
      <c r="K500" s="19">
        <f t="shared" si="114"/>
        <v>10.57196644136701</v>
      </c>
    </row>
    <row r="501" spans="1:11" x14ac:dyDescent="0.2">
      <c r="A501" s="16"/>
      <c r="B501" s="17" t="s">
        <v>63</v>
      </c>
      <c r="C501" s="18">
        <v>26878464.59</v>
      </c>
      <c r="D501" s="18">
        <v>-1858313</v>
      </c>
      <c r="E501" s="18">
        <v>32871</v>
      </c>
      <c r="F501" s="18">
        <v>19221753.57</v>
      </c>
      <c r="G501" s="18">
        <f t="shared" si="110"/>
        <v>-7656711.0199999996</v>
      </c>
      <c r="H501" s="18">
        <f t="shared" si="111"/>
        <v>-19188882.57</v>
      </c>
      <c r="I501" s="19">
        <f t="shared" si="112"/>
        <v>-28.486415190727229</v>
      </c>
      <c r="J501" s="19">
        <f t="shared" si="113"/>
        <v>58476.327370630643</v>
      </c>
      <c r="K501" s="19">
        <f t="shared" si="114"/>
        <v>-1034.3657699214286</v>
      </c>
    </row>
    <row r="502" spans="1:11" x14ac:dyDescent="0.2">
      <c r="A502" s="16" t="s">
        <v>64</v>
      </c>
      <c r="B502" s="17" t="s">
        <v>65</v>
      </c>
      <c r="C502" s="18">
        <v>-26878464.59</v>
      </c>
      <c r="D502" s="18">
        <v>1858313</v>
      </c>
      <c r="E502" s="18">
        <v>-32871</v>
      </c>
      <c r="F502" s="18">
        <v>-19221753.57</v>
      </c>
      <c r="G502" s="18">
        <f t="shared" si="110"/>
        <v>7656711.0199999996</v>
      </c>
      <c r="H502" s="18">
        <f t="shared" si="111"/>
        <v>19188882.57</v>
      </c>
      <c r="I502" s="19">
        <f t="shared" si="112"/>
        <v>-28.486415190727229</v>
      </c>
      <c r="J502" s="19">
        <f t="shared" si="113"/>
        <v>58476.327370630643</v>
      </c>
      <c r="K502" s="19">
        <f t="shared" si="114"/>
        <v>-1034.3657699214286</v>
      </c>
    </row>
    <row r="503" spans="1:11" x14ac:dyDescent="0.2">
      <c r="A503" s="22" t="s">
        <v>66</v>
      </c>
      <c r="B503" s="17" t="s">
        <v>67</v>
      </c>
      <c r="C503" s="18">
        <v>-26878464.59</v>
      </c>
      <c r="D503" s="18">
        <v>1858313</v>
      </c>
      <c r="E503" s="18">
        <v>-32871</v>
      </c>
      <c r="F503" s="18">
        <v>-19221753.57</v>
      </c>
      <c r="G503" s="18">
        <f t="shared" si="110"/>
        <v>7656711.0199999996</v>
      </c>
      <c r="H503" s="18">
        <f t="shared" si="111"/>
        <v>19188882.57</v>
      </c>
      <c r="I503" s="19">
        <f t="shared" si="112"/>
        <v>-28.486415190727229</v>
      </c>
      <c r="J503" s="19">
        <f t="shared" si="113"/>
        <v>58476.327370630643</v>
      </c>
      <c r="K503" s="19">
        <f t="shared" si="114"/>
        <v>-1034.3657699214286</v>
      </c>
    </row>
    <row r="504" spans="1:11" ht="25.5" x14ac:dyDescent="0.2">
      <c r="A504" s="23" t="s">
        <v>102</v>
      </c>
      <c r="B504" s="17" t="s">
        <v>103</v>
      </c>
      <c r="C504" s="18">
        <v>-2064220.19</v>
      </c>
      <c r="D504" s="18">
        <v>1858313</v>
      </c>
      <c r="E504" s="18">
        <v>-32871</v>
      </c>
      <c r="F504" s="18">
        <v>-473171.53</v>
      </c>
      <c r="G504" s="18">
        <f t="shared" si="110"/>
        <v>1591048.66</v>
      </c>
      <c r="H504" s="18">
        <f t="shared" si="111"/>
        <v>440300.53</v>
      </c>
      <c r="I504" s="19">
        <f t="shared" si="112"/>
        <v>-77.077468174555548</v>
      </c>
      <c r="J504" s="19">
        <f t="shared" si="113"/>
        <v>1439.4801800979587</v>
      </c>
      <c r="K504" s="19">
        <f t="shared" si="114"/>
        <v>-25.462423714411941</v>
      </c>
    </row>
    <row r="505" spans="1:11" ht="25.5" x14ac:dyDescent="0.2">
      <c r="A505" s="27" t="s">
        <v>110</v>
      </c>
      <c r="B505" s="28" t="s">
        <v>111</v>
      </c>
      <c r="C505" s="29"/>
      <c r="D505" s="29"/>
      <c r="E505" s="29"/>
      <c r="F505" s="29"/>
      <c r="G505" s="29"/>
      <c r="H505" s="29"/>
      <c r="I505" s="30"/>
      <c r="J505" s="30"/>
      <c r="K505" s="30"/>
    </row>
    <row r="506" spans="1:11" x14ac:dyDescent="0.2">
      <c r="A506" s="16" t="s">
        <v>25</v>
      </c>
      <c r="B506" s="17" t="s">
        <v>26</v>
      </c>
      <c r="C506" s="18">
        <v>2691991</v>
      </c>
      <c r="D506" s="18">
        <v>4533236</v>
      </c>
      <c r="E506" s="18">
        <v>599531</v>
      </c>
      <c r="F506" s="18">
        <v>4533236</v>
      </c>
      <c r="G506" s="18">
        <f t="shared" ref="G506:G522" si="115">F506-C506</f>
        <v>1841245</v>
      </c>
      <c r="H506" s="18">
        <f t="shared" ref="H506:H522" si="116">E506-F506</f>
        <v>-3933705</v>
      </c>
      <c r="I506" s="19">
        <f t="shared" ref="I506:I522" si="117">IF(ISERROR(F506/C506),0,F506/C506*100-100)</f>
        <v>68.397145458510067</v>
      </c>
      <c r="J506" s="19">
        <f t="shared" ref="J506:J522" si="118">IF(ISERROR(F506/E506),0,F506/E506*100)</f>
        <v>756.13037524331514</v>
      </c>
      <c r="K506" s="19">
        <f t="shared" ref="K506:K522" si="119">IF(ISERROR(F506/D506),0,F506/D506*100)</f>
        <v>100</v>
      </c>
    </row>
    <row r="507" spans="1:11" x14ac:dyDescent="0.2">
      <c r="A507" s="22" t="s">
        <v>29</v>
      </c>
      <c r="B507" s="17" t="s">
        <v>30</v>
      </c>
      <c r="C507" s="18">
        <v>2691991</v>
      </c>
      <c r="D507" s="18">
        <v>4533236</v>
      </c>
      <c r="E507" s="18">
        <v>599531</v>
      </c>
      <c r="F507" s="18">
        <v>4533236</v>
      </c>
      <c r="G507" s="18">
        <f t="shared" si="115"/>
        <v>1841245</v>
      </c>
      <c r="H507" s="18">
        <f t="shared" si="116"/>
        <v>-3933705</v>
      </c>
      <c r="I507" s="19">
        <f t="shared" si="117"/>
        <v>68.397145458510067</v>
      </c>
      <c r="J507" s="19">
        <f t="shared" si="118"/>
        <v>756.13037524331514</v>
      </c>
      <c r="K507" s="19">
        <f t="shared" si="119"/>
        <v>100</v>
      </c>
    </row>
    <row r="508" spans="1:11" x14ac:dyDescent="0.2">
      <c r="A508" s="23" t="s">
        <v>31</v>
      </c>
      <c r="B508" s="17" t="s">
        <v>32</v>
      </c>
      <c r="C508" s="18">
        <v>2691991</v>
      </c>
      <c r="D508" s="18">
        <v>4533236</v>
      </c>
      <c r="E508" s="18">
        <v>599531</v>
      </c>
      <c r="F508" s="18">
        <v>4533236</v>
      </c>
      <c r="G508" s="18">
        <f t="shared" si="115"/>
        <v>1841245</v>
      </c>
      <c r="H508" s="18">
        <f t="shared" si="116"/>
        <v>-3933705</v>
      </c>
      <c r="I508" s="19">
        <f t="shared" si="117"/>
        <v>68.397145458510067</v>
      </c>
      <c r="J508" s="19">
        <f t="shared" si="118"/>
        <v>756.13037524331514</v>
      </c>
      <c r="K508" s="19">
        <f t="shared" si="119"/>
        <v>100</v>
      </c>
    </row>
    <row r="509" spans="1:11" x14ac:dyDescent="0.2">
      <c r="A509" s="16" t="s">
        <v>33</v>
      </c>
      <c r="B509" s="17" t="s">
        <v>34</v>
      </c>
      <c r="C509" s="18">
        <v>114947.29</v>
      </c>
      <c r="D509" s="18">
        <v>4533236</v>
      </c>
      <c r="E509" s="18">
        <v>599531</v>
      </c>
      <c r="F509" s="18">
        <v>1399377.17</v>
      </c>
      <c r="G509" s="18">
        <f t="shared" si="115"/>
        <v>1284429.8799999999</v>
      </c>
      <c r="H509" s="18">
        <f t="shared" si="116"/>
        <v>-799846.16999999993</v>
      </c>
      <c r="I509" s="19">
        <f t="shared" si="117"/>
        <v>1117.4077092204609</v>
      </c>
      <c r="J509" s="19">
        <f t="shared" si="118"/>
        <v>233.41197869668125</v>
      </c>
      <c r="K509" s="19">
        <f t="shared" si="119"/>
        <v>30.869276825649489</v>
      </c>
    </row>
    <row r="510" spans="1:11" x14ac:dyDescent="0.2">
      <c r="A510" s="22" t="s">
        <v>35</v>
      </c>
      <c r="B510" s="17" t="s">
        <v>36</v>
      </c>
      <c r="C510" s="18">
        <v>83971.29</v>
      </c>
      <c r="D510" s="18">
        <v>326898</v>
      </c>
      <c r="E510" s="18">
        <v>14224</v>
      </c>
      <c r="F510" s="18">
        <v>5296.45</v>
      </c>
      <c r="G510" s="18">
        <f t="shared" si="115"/>
        <v>-78674.84</v>
      </c>
      <c r="H510" s="18">
        <f t="shared" si="116"/>
        <v>8927.5499999999993</v>
      </c>
      <c r="I510" s="19">
        <f t="shared" si="117"/>
        <v>-93.692546583481089</v>
      </c>
      <c r="J510" s="19">
        <f t="shared" si="118"/>
        <v>37.236009561304833</v>
      </c>
      <c r="K510" s="19">
        <f t="shared" si="119"/>
        <v>1.6202148682463644</v>
      </c>
    </row>
    <row r="511" spans="1:11" x14ac:dyDescent="0.2">
      <c r="A511" s="23" t="s">
        <v>37</v>
      </c>
      <c r="B511" s="17" t="s">
        <v>38</v>
      </c>
      <c r="C511" s="18">
        <v>37171.29</v>
      </c>
      <c r="D511" s="18">
        <v>326898</v>
      </c>
      <c r="E511" s="18">
        <v>14224</v>
      </c>
      <c r="F511" s="18">
        <v>5296.45</v>
      </c>
      <c r="G511" s="18">
        <f t="shared" si="115"/>
        <v>-31874.84</v>
      </c>
      <c r="H511" s="18">
        <f t="shared" si="116"/>
        <v>8927.5499999999993</v>
      </c>
      <c r="I511" s="19">
        <f t="shared" si="117"/>
        <v>-85.751234353179569</v>
      </c>
      <c r="J511" s="19">
        <f t="shared" si="118"/>
        <v>37.236009561304833</v>
      </c>
      <c r="K511" s="19">
        <f t="shared" si="119"/>
        <v>1.6202148682463644</v>
      </c>
    </row>
    <row r="512" spans="1:11" x14ac:dyDescent="0.2">
      <c r="A512" s="24" t="s">
        <v>39</v>
      </c>
      <c r="B512" s="17" t="s">
        <v>40</v>
      </c>
      <c r="C512" s="18">
        <v>34171.29</v>
      </c>
      <c r="D512" s="18">
        <v>56898</v>
      </c>
      <c r="E512" s="18">
        <v>14224</v>
      </c>
      <c r="F512" s="18">
        <v>5296.45</v>
      </c>
      <c r="G512" s="18">
        <f t="shared" si="115"/>
        <v>-28874.84</v>
      </c>
      <c r="H512" s="18">
        <f t="shared" si="116"/>
        <v>8927.5499999999993</v>
      </c>
      <c r="I512" s="19">
        <f t="shared" si="117"/>
        <v>-84.500292497005532</v>
      </c>
      <c r="J512" s="19">
        <f t="shared" si="118"/>
        <v>37.236009561304833</v>
      </c>
      <c r="K512" s="19">
        <f t="shared" si="119"/>
        <v>9.3086751731168054</v>
      </c>
    </row>
    <row r="513" spans="1:11" x14ac:dyDescent="0.2">
      <c r="A513" s="24" t="s">
        <v>41</v>
      </c>
      <c r="B513" s="17" t="s">
        <v>42</v>
      </c>
      <c r="C513" s="18">
        <v>3000</v>
      </c>
      <c r="D513" s="18">
        <v>270000</v>
      </c>
      <c r="E513" s="18">
        <v>0</v>
      </c>
      <c r="F513" s="18">
        <v>0</v>
      </c>
      <c r="G513" s="18">
        <f t="shared" si="115"/>
        <v>-3000</v>
      </c>
      <c r="H513" s="18">
        <f t="shared" si="116"/>
        <v>0</v>
      </c>
      <c r="I513" s="19">
        <f t="shared" si="117"/>
        <v>-100</v>
      </c>
      <c r="J513" s="19">
        <f t="shared" si="118"/>
        <v>0</v>
      </c>
      <c r="K513" s="19">
        <f t="shared" si="119"/>
        <v>0</v>
      </c>
    </row>
    <row r="514" spans="1:11" ht="25.5" x14ac:dyDescent="0.2">
      <c r="A514" s="23" t="s">
        <v>51</v>
      </c>
      <c r="B514" s="17" t="s">
        <v>52</v>
      </c>
      <c r="C514" s="18">
        <v>46800</v>
      </c>
      <c r="D514" s="18">
        <v>0</v>
      </c>
      <c r="E514" s="18">
        <v>0</v>
      </c>
      <c r="F514" s="18">
        <v>0</v>
      </c>
      <c r="G514" s="18">
        <f t="shared" si="115"/>
        <v>-46800</v>
      </c>
      <c r="H514" s="18">
        <f t="shared" si="116"/>
        <v>0</v>
      </c>
      <c r="I514" s="19">
        <f t="shared" si="117"/>
        <v>-100</v>
      </c>
      <c r="J514" s="19">
        <f t="shared" si="118"/>
        <v>0</v>
      </c>
      <c r="K514" s="19">
        <f t="shared" si="119"/>
        <v>0</v>
      </c>
    </row>
    <row r="515" spans="1:11" x14ac:dyDescent="0.2">
      <c r="A515" s="24" t="s">
        <v>53</v>
      </c>
      <c r="B515" s="17" t="s">
        <v>54</v>
      </c>
      <c r="C515" s="18">
        <v>46800</v>
      </c>
      <c r="D515" s="18">
        <v>0</v>
      </c>
      <c r="E515" s="18">
        <v>0</v>
      </c>
      <c r="F515" s="18">
        <v>0</v>
      </c>
      <c r="G515" s="18">
        <f t="shared" si="115"/>
        <v>-46800</v>
      </c>
      <c r="H515" s="18">
        <f t="shared" si="116"/>
        <v>0</v>
      </c>
      <c r="I515" s="19">
        <f t="shared" si="117"/>
        <v>-100</v>
      </c>
      <c r="J515" s="19">
        <f t="shared" si="118"/>
        <v>0</v>
      </c>
      <c r="K515" s="19">
        <f t="shared" si="119"/>
        <v>0</v>
      </c>
    </row>
    <row r="516" spans="1:11" ht="25.5" x14ac:dyDescent="0.2">
      <c r="A516" s="25" t="s">
        <v>55</v>
      </c>
      <c r="B516" s="17" t="s">
        <v>56</v>
      </c>
      <c r="C516" s="18">
        <v>46800</v>
      </c>
      <c r="D516" s="18">
        <v>0</v>
      </c>
      <c r="E516" s="18">
        <v>0</v>
      </c>
      <c r="F516" s="18">
        <v>0</v>
      </c>
      <c r="G516" s="18">
        <f t="shared" si="115"/>
        <v>-46800</v>
      </c>
      <c r="H516" s="18">
        <f t="shared" si="116"/>
        <v>0</v>
      </c>
      <c r="I516" s="19">
        <f t="shared" si="117"/>
        <v>-100</v>
      </c>
      <c r="J516" s="19">
        <f t="shared" si="118"/>
        <v>0</v>
      </c>
      <c r="K516" s="19">
        <f t="shared" si="119"/>
        <v>0</v>
      </c>
    </row>
    <row r="517" spans="1:11" ht="25.5" x14ac:dyDescent="0.2">
      <c r="A517" s="26" t="s">
        <v>57</v>
      </c>
      <c r="B517" s="17" t="s">
        <v>58</v>
      </c>
      <c r="C517" s="18">
        <v>46800</v>
      </c>
      <c r="D517" s="18">
        <v>0</v>
      </c>
      <c r="E517" s="18">
        <v>0</v>
      </c>
      <c r="F517" s="18">
        <v>0</v>
      </c>
      <c r="G517" s="18">
        <f t="shared" si="115"/>
        <v>-46800</v>
      </c>
      <c r="H517" s="18">
        <f t="shared" si="116"/>
        <v>0</v>
      </c>
      <c r="I517" s="19">
        <f t="shared" si="117"/>
        <v>-100</v>
      </c>
      <c r="J517" s="19">
        <f t="shared" si="118"/>
        <v>0</v>
      </c>
      <c r="K517" s="19">
        <f t="shared" si="119"/>
        <v>0</v>
      </c>
    </row>
    <row r="518" spans="1:11" x14ac:dyDescent="0.2">
      <c r="A518" s="22" t="s">
        <v>59</v>
      </c>
      <c r="B518" s="17" t="s">
        <v>60</v>
      </c>
      <c r="C518" s="18">
        <v>30976</v>
      </c>
      <c r="D518" s="18">
        <v>4206338</v>
      </c>
      <c r="E518" s="18">
        <v>585307</v>
      </c>
      <c r="F518" s="18">
        <v>1394080.72</v>
      </c>
      <c r="G518" s="18">
        <f t="shared" si="115"/>
        <v>1363104.72</v>
      </c>
      <c r="H518" s="18">
        <f t="shared" si="116"/>
        <v>-808773.72</v>
      </c>
      <c r="I518" s="19">
        <f t="shared" si="117"/>
        <v>4400.5188533057844</v>
      </c>
      <c r="J518" s="19">
        <f t="shared" si="118"/>
        <v>238.17940328750552</v>
      </c>
      <c r="K518" s="19">
        <f t="shared" si="119"/>
        <v>33.142384658579502</v>
      </c>
    </row>
    <row r="519" spans="1:11" x14ac:dyDescent="0.2">
      <c r="A519" s="23" t="s">
        <v>61</v>
      </c>
      <c r="B519" s="17" t="s">
        <v>62</v>
      </c>
      <c r="C519" s="18">
        <v>30976</v>
      </c>
      <c r="D519" s="18">
        <v>4206338</v>
      </c>
      <c r="E519" s="18">
        <v>585307</v>
      </c>
      <c r="F519" s="18">
        <v>1394080.72</v>
      </c>
      <c r="G519" s="18">
        <f t="shared" si="115"/>
        <v>1363104.72</v>
      </c>
      <c r="H519" s="18">
        <f t="shared" si="116"/>
        <v>-808773.72</v>
      </c>
      <c r="I519" s="19">
        <f t="shared" si="117"/>
        <v>4400.5188533057844</v>
      </c>
      <c r="J519" s="19">
        <f t="shared" si="118"/>
        <v>238.17940328750552</v>
      </c>
      <c r="K519" s="19">
        <f t="shared" si="119"/>
        <v>33.142384658579502</v>
      </c>
    </row>
    <row r="520" spans="1:11" x14ac:dyDescent="0.2">
      <c r="A520" s="16"/>
      <c r="B520" s="17" t="s">
        <v>63</v>
      </c>
      <c r="C520" s="18">
        <v>2577043.71</v>
      </c>
      <c r="D520" s="18">
        <v>0</v>
      </c>
      <c r="E520" s="18">
        <v>0</v>
      </c>
      <c r="F520" s="18">
        <v>3133858.83</v>
      </c>
      <c r="G520" s="18">
        <f t="shared" si="115"/>
        <v>556815.12000000011</v>
      </c>
      <c r="H520" s="18">
        <f t="shared" si="116"/>
        <v>-3133858.83</v>
      </c>
      <c r="I520" s="19">
        <f t="shared" si="117"/>
        <v>21.606739452626528</v>
      </c>
      <c r="J520" s="19">
        <f t="shared" si="118"/>
        <v>0</v>
      </c>
      <c r="K520" s="19">
        <f t="shared" si="119"/>
        <v>0</v>
      </c>
    </row>
    <row r="521" spans="1:11" x14ac:dyDescent="0.2">
      <c r="A521" s="16" t="s">
        <v>64</v>
      </c>
      <c r="B521" s="17" t="s">
        <v>65</v>
      </c>
      <c r="C521" s="18">
        <v>-2577043.71</v>
      </c>
      <c r="D521" s="18">
        <v>0</v>
      </c>
      <c r="E521" s="18">
        <v>0</v>
      </c>
      <c r="F521" s="18">
        <v>-3133858.83</v>
      </c>
      <c r="G521" s="18">
        <f t="shared" si="115"/>
        <v>-556815.12000000011</v>
      </c>
      <c r="H521" s="18">
        <f t="shared" si="116"/>
        <v>3133858.83</v>
      </c>
      <c r="I521" s="19">
        <f t="shared" si="117"/>
        <v>21.606739452626528</v>
      </c>
      <c r="J521" s="19">
        <f t="shared" si="118"/>
        <v>0</v>
      </c>
      <c r="K521" s="19">
        <f t="shared" si="119"/>
        <v>0</v>
      </c>
    </row>
    <row r="522" spans="1:11" x14ac:dyDescent="0.2">
      <c r="A522" s="22" t="s">
        <v>66</v>
      </c>
      <c r="B522" s="17" t="s">
        <v>67</v>
      </c>
      <c r="C522" s="18">
        <v>-2577043.71</v>
      </c>
      <c r="D522" s="18">
        <v>0</v>
      </c>
      <c r="E522" s="18">
        <v>0</v>
      </c>
      <c r="F522" s="18">
        <v>-3133858.83</v>
      </c>
      <c r="G522" s="18">
        <f t="shared" si="115"/>
        <v>-556815.12000000011</v>
      </c>
      <c r="H522" s="18">
        <f t="shared" si="116"/>
        <v>3133858.83</v>
      </c>
      <c r="I522" s="19">
        <f t="shared" si="117"/>
        <v>21.606739452626528</v>
      </c>
      <c r="J522" s="19">
        <f t="shared" si="118"/>
        <v>0</v>
      </c>
      <c r="K522" s="19">
        <f t="shared" si="119"/>
        <v>0</v>
      </c>
    </row>
    <row r="523" spans="1:11" ht="25.5" x14ac:dyDescent="0.2">
      <c r="A523" s="39" t="s">
        <v>279</v>
      </c>
      <c r="B523" s="28" t="s">
        <v>399</v>
      </c>
      <c r="C523" s="29"/>
      <c r="D523" s="29"/>
      <c r="E523" s="29"/>
      <c r="F523" s="29"/>
      <c r="G523" s="29"/>
      <c r="H523" s="29"/>
      <c r="I523" s="30"/>
      <c r="J523" s="30"/>
      <c r="K523" s="30"/>
    </row>
    <row r="524" spans="1:11" x14ac:dyDescent="0.2">
      <c r="A524" s="16" t="s">
        <v>25</v>
      </c>
      <c r="B524" s="17" t="s">
        <v>26</v>
      </c>
      <c r="C524" s="18">
        <v>2691991</v>
      </c>
      <c r="D524" s="18">
        <v>4533236</v>
      </c>
      <c r="E524" s="18">
        <v>599531</v>
      </c>
      <c r="F524" s="18">
        <v>4533236</v>
      </c>
      <c r="G524" s="18">
        <f t="shared" ref="G524:G540" si="120">F524-C524</f>
        <v>1841245</v>
      </c>
      <c r="H524" s="18">
        <f t="shared" ref="H524:H540" si="121">E524-F524</f>
        <v>-3933705</v>
      </c>
      <c r="I524" s="19">
        <f t="shared" ref="I524:I540" si="122">IF(ISERROR(F524/C524),0,F524/C524*100-100)</f>
        <v>68.397145458510067</v>
      </c>
      <c r="J524" s="19">
        <f t="shared" ref="J524:J540" si="123">IF(ISERROR(F524/E524),0,F524/E524*100)</f>
        <v>756.13037524331514</v>
      </c>
      <c r="K524" s="19">
        <f t="shared" ref="K524:K540" si="124">IF(ISERROR(F524/D524),0,F524/D524*100)</f>
        <v>100</v>
      </c>
    </row>
    <row r="525" spans="1:11" x14ac:dyDescent="0.2">
      <c r="A525" s="22" t="s">
        <v>29</v>
      </c>
      <c r="B525" s="17" t="s">
        <v>30</v>
      </c>
      <c r="C525" s="18">
        <v>2691991</v>
      </c>
      <c r="D525" s="18">
        <v>4533236</v>
      </c>
      <c r="E525" s="18">
        <v>599531</v>
      </c>
      <c r="F525" s="18">
        <v>4533236</v>
      </c>
      <c r="G525" s="18">
        <f t="shared" si="120"/>
        <v>1841245</v>
      </c>
      <c r="H525" s="18">
        <f t="shared" si="121"/>
        <v>-3933705</v>
      </c>
      <c r="I525" s="19">
        <f t="shared" si="122"/>
        <v>68.397145458510067</v>
      </c>
      <c r="J525" s="19">
        <f t="shared" si="123"/>
        <v>756.13037524331514</v>
      </c>
      <c r="K525" s="19">
        <f t="shared" si="124"/>
        <v>100</v>
      </c>
    </row>
    <row r="526" spans="1:11" x14ac:dyDescent="0.2">
      <c r="A526" s="23" t="s">
        <v>31</v>
      </c>
      <c r="B526" s="17" t="s">
        <v>32</v>
      </c>
      <c r="C526" s="18">
        <v>2691991</v>
      </c>
      <c r="D526" s="18">
        <v>4533236</v>
      </c>
      <c r="E526" s="18">
        <v>599531</v>
      </c>
      <c r="F526" s="18">
        <v>4533236</v>
      </c>
      <c r="G526" s="18">
        <f t="shared" si="120"/>
        <v>1841245</v>
      </c>
      <c r="H526" s="18">
        <f t="shared" si="121"/>
        <v>-3933705</v>
      </c>
      <c r="I526" s="19">
        <f t="shared" si="122"/>
        <v>68.397145458510067</v>
      </c>
      <c r="J526" s="19">
        <f t="shared" si="123"/>
        <v>756.13037524331514</v>
      </c>
      <c r="K526" s="19">
        <f t="shared" si="124"/>
        <v>100</v>
      </c>
    </row>
    <row r="527" spans="1:11" x14ac:dyDescent="0.2">
      <c r="A527" s="16" t="s">
        <v>33</v>
      </c>
      <c r="B527" s="17" t="s">
        <v>34</v>
      </c>
      <c r="C527" s="18">
        <v>114947.29</v>
      </c>
      <c r="D527" s="18">
        <v>4533236</v>
      </c>
      <c r="E527" s="18">
        <v>599531</v>
      </c>
      <c r="F527" s="18">
        <v>1399377.17</v>
      </c>
      <c r="G527" s="18">
        <f t="shared" si="120"/>
        <v>1284429.8799999999</v>
      </c>
      <c r="H527" s="18">
        <f t="shared" si="121"/>
        <v>-799846.16999999993</v>
      </c>
      <c r="I527" s="19">
        <f t="shared" si="122"/>
        <v>1117.4077092204609</v>
      </c>
      <c r="J527" s="19">
        <f t="shared" si="123"/>
        <v>233.41197869668125</v>
      </c>
      <c r="K527" s="19">
        <f t="shared" si="124"/>
        <v>30.869276825649489</v>
      </c>
    </row>
    <row r="528" spans="1:11" x14ac:dyDescent="0.2">
      <c r="A528" s="22" t="s">
        <v>35</v>
      </c>
      <c r="B528" s="17" t="s">
        <v>36</v>
      </c>
      <c r="C528" s="18">
        <v>83971.29</v>
      </c>
      <c r="D528" s="18">
        <v>326898</v>
      </c>
      <c r="E528" s="18">
        <v>14224</v>
      </c>
      <c r="F528" s="18">
        <v>5296.45</v>
      </c>
      <c r="G528" s="18">
        <f t="shared" si="120"/>
        <v>-78674.84</v>
      </c>
      <c r="H528" s="18">
        <f t="shared" si="121"/>
        <v>8927.5499999999993</v>
      </c>
      <c r="I528" s="19">
        <f t="shared" si="122"/>
        <v>-93.692546583481089</v>
      </c>
      <c r="J528" s="19">
        <f t="shared" si="123"/>
        <v>37.236009561304833</v>
      </c>
      <c r="K528" s="19">
        <f t="shared" si="124"/>
        <v>1.6202148682463644</v>
      </c>
    </row>
    <row r="529" spans="1:11" x14ac:dyDescent="0.2">
      <c r="A529" s="23" t="s">
        <v>37</v>
      </c>
      <c r="B529" s="17" t="s">
        <v>38</v>
      </c>
      <c r="C529" s="18">
        <v>37171.29</v>
      </c>
      <c r="D529" s="18">
        <v>326898</v>
      </c>
      <c r="E529" s="18">
        <v>14224</v>
      </c>
      <c r="F529" s="18">
        <v>5296.45</v>
      </c>
      <c r="G529" s="18">
        <f t="shared" si="120"/>
        <v>-31874.84</v>
      </c>
      <c r="H529" s="18">
        <f t="shared" si="121"/>
        <v>8927.5499999999993</v>
      </c>
      <c r="I529" s="19">
        <f t="shared" si="122"/>
        <v>-85.751234353179569</v>
      </c>
      <c r="J529" s="19">
        <f t="shared" si="123"/>
        <v>37.236009561304833</v>
      </c>
      <c r="K529" s="19">
        <f t="shared" si="124"/>
        <v>1.6202148682463644</v>
      </c>
    </row>
    <row r="530" spans="1:11" x14ac:dyDescent="0.2">
      <c r="A530" s="24" t="s">
        <v>39</v>
      </c>
      <c r="B530" s="17" t="s">
        <v>40</v>
      </c>
      <c r="C530" s="18">
        <v>34171.29</v>
      </c>
      <c r="D530" s="18">
        <v>56898</v>
      </c>
      <c r="E530" s="18">
        <v>14224</v>
      </c>
      <c r="F530" s="18">
        <v>5296.45</v>
      </c>
      <c r="G530" s="18">
        <f t="shared" si="120"/>
        <v>-28874.84</v>
      </c>
      <c r="H530" s="18">
        <f t="shared" si="121"/>
        <v>8927.5499999999993</v>
      </c>
      <c r="I530" s="19">
        <f t="shared" si="122"/>
        <v>-84.500292497005532</v>
      </c>
      <c r="J530" s="19">
        <f t="shared" si="123"/>
        <v>37.236009561304833</v>
      </c>
      <c r="K530" s="19">
        <f t="shared" si="124"/>
        <v>9.3086751731168054</v>
      </c>
    </row>
    <row r="531" spans="1:11" x14ac:dyDescent="0.2">
      <c r="A531" s="24" t="s">
        <v>41</v>
      </c>
      <c r="B531" s="17" t="s">
        <v>42</v>
      </c>
      <c r="C531" s="18">
        <v>3000</v>
      </c>
      <c r="D531" s="18">
        <v>270000</v>
      </c>
      <c r="E531" s="18">
        <v>0</v>
      </c>
      <c r="F531" s="18">
        <v>0</v>
      </c>
      <c r="G531" s="18">
        <f t="shared" si="120"/>
        <v>-3000</v>
      </c>
      <c r="H531" s="18">
        <f t="shared" si="121"/>
        <v>0</v>
      </c>
      <c r="I531" s="19">
        <f t="shared" si="122"/>
        <v>-100</v>
      </c>
      <c r="J531" s="19">
        <f t="shared" si="123"/>
        <v>0</v>
      </c>
      <c r="K531" s="19">
        <f t="shared" si="124"/>
        <v>0</v>
      </c>
    </row>
    <row r="532" spans="1:11" ht="25.5" x14ac:dyDescent="0.2">
      <c r="A532" s="23" t="s">
        <v>51</v>
      </c>
      <c r="B532" s="17" t="s">
        <v>52</v>
      </c>
      <c r="C532" s="18">
        <v>46800</v>
      </c>
      <c r="D532" s="18">
        <v>0</v>
      </c>
      <c r="E532" s="18">
        <v>0</v>
      </c>
      <c r="F532" s="18">
        <v>0</v>
      </c>
      <c r="G532" s="18">
        <f t="shared" si="120"/>
        <v>-46800</v>
      </c>
      <c r="H532" s="18">
        <f t="shared" si="121"/>
        <v>0</v>
      </c>
      <c r="I532" s="19">
        <f t="shared" si="122"/>
        <v>-100</v>
      </c>
      <c r="J532" s="19">
        <f t="shared" si="123"/>
        <v>0</v>
      </c>
      <c r="K532" s="19">
        <f t="shared" si="124"/>
        <v>0</v>
      </c>
    </row>
    <row r="533" spans="1:11" x14ac:dyDescent="0.2">
      <c r="A533" s="24" t="s">
        <v>53</v>
      </c>
      <c r="B533" s="17" t="s">
        <v>54</v>
      </c>
      <c r="C533" s="18">
        <v>46800</v>
      </c>
      <c r="D533" s="18">
        <v>0</v>
      </c>
      <c r="E533" s="18">
        <v>0</v>
      </c>
      <c r="F533" s="18">
        <v>0</v>
      </c>
      <c r="G533" s="18">
        <f t="shared" si="120"/>
        <v>-46800</v>
      </c>
      <c r="H533" s="18">
        <f t="shared" si="121"/>
        <v>0</v>
      </c>
      <c r="I533" s="19">
        <f t="shared" si="122"/>
        <v>-100</v>
      </c>
      <c r="J533" s="19">
        <f t="shared" si="123"/>
        <v>0</v>
      </c>
      <c r="K533" s="19">
        <f t="shared" si="124"/>
        <v>0</v>
      </c>
    </row>
    <row r="534" spans="1:11" ht="25.5" x14ac:dyDescent="0.2">
      <c r="A534" s="25" t="s">
        <v>55</v>
      </c>
      <c r="B534" s="17" t="s">
        <v>56</v>
      </c>
      <c r="C534" s="18">
        <v>46800</v>
      </c>
      <c r="D534" s="18">
        <v>0</v>
      </c>
      <c r="E534" s="18">
        <v>0</v>
      </c>
      <c r="F534" s="18">
        <v>0</v>
      </c>
      <c r="G534" s="18">
        <f t="shared" si="120"/>
        <v>-46800</v>
      </c>
      <c r="H534" s="18">
        <f t="shared" si="121"/>
        <v>0</v>
      </c>
      <c r="I534" s="19">
        <f t="shared" si="122"/>
        <v>-100</v>
      </c>
      <c r="J534" s="19">
        <f t="shared" si="123"/>
        <v>0</v>
      </c>
      <c r="K534" s="19">
        <f t="shared" si="124"/>
        <v>0</v>
      </c>
    </row>
    <row r="535" spans="1:11" ht="25.5" x14ac:dyDescent="0.2">
      <c r="A535" s="26" t="s">
        <v>57</v>
      </c>
      <c r="B535" s="17" t="s">
        <v>58</v>
      </c>
      <c r="C535" s="18">
        <v>46800</v>
      </c>
      <c r="D535" s="18">
        <v>0</v>
      </c>
      <c r="E535" s="18">
        <v>0</v>
      </c>
      <c r="F535" s="18">
        <v>0</v>
      </c>
      <c r="G535" s="18">
        <f t="shared" si="120"/>
        <v>-46800</v>
      </c>
      <c r="H535" s="18">
        <f t="shared" si="121"/>
        <v>0</v>
      </c>
      <c r="I535" s="19">
        <f t="shared" si="122"/>
        <v>-100</v>
      </c>
      <c r="J535" s="19">
        <f t="shared" si="123"/>
        <v>0</v>
      </c>
      <c r="K535" s="19">
        <f t="shared" si="124"/>
        <v>0</v>
      </c>
    </row>
    <row r="536" spans="1:11" x14ac:dyDescent="0.2">
      <c r="A536" s="22" t="s">
        <v>59</v>
      </c>
      <c r="B536" s="17" t="s">
        <v>60</v>
      </c>
      <c r="C536" s="18">
        <v>30976</v>
      </c>
      <c r="D536" s="18">
        <v>4206338</v>
      </c>
      <c r="E536" s="18">
        <v>585307</v>
      </c>
      <c r="F536" s="18">
        <v>1394080.72</v>
      </c>
      <c r="G536" s="18">
        <f t="shared" si="120"/>
        <v>1363104.72</v>
      </c>
      <c r="H536" s="18">
        <f t="shared" si="121"/>
        <v>-808773.72</v>
      </c>
      <c r="I536" s="19">
        <f t="shared" si="122"/>
        <v>4400.5188533057844</v>
      </c>
      <c r="J536" s="19">
        <f t="shared" si="123"/>
        <v>238.17940328750552</v>
      </c>
      <c r="K536" s="19">
        <f t="shared" si="124"/>
        <v>33.142384658579502</v>
      </c>
    </row>
    <row r="537" spans="1:11" x14ac:dyDescent="0.2">
      <c r="A537" s="23" t="s">
        <v>61</v>
      </c>
      <c r="B537" s="17" t="s">
        <v>62</v>
      </c>
      <c r="C537" s="18">
        <v>30976</v>
      </c>
      <c r="D537" s="18">
        <v>4206338</v>
      </c>
      <c r="E537" s="18">
        <v>585307</v>
      </c>
      <c r="F537" s="18">
        <v>1394080.72</v>
      </c>
      <c r="G537" s="18">
        <f t="shared" si="120"/>
        <v>1363104.72</v>
      </c>
      <c r="H537" s="18">
        <f t="shared" si="121"/>
        <v>-808773.72</v>
      </c>
      <c r="I537" s="19">
        <f t="shared" si="122"/>
        <v>4400.5188533057844</v>
      </c>
      <c r="J537" s="19">
        <f t="shared" si="123"/>
        <v>238.17940328750552</v>
      </c>
      <c r="K537" s="19">
        <f t="shared" si="124"/>
        <v>33.142384658579502</v>
      </c>
    </row>
    <row r="538" spans="1:11" x14ac:dyDescent="0.2">
      <c r="A538" s="16"/>
      <c r="B538" s="17" t="s">
        <v>63</v>
      </c>
      <c r="C538" s="18">
        <v>2577043.71</v>
      </c>
      <c r="D538" s="18">
        <v>0</v>
      </c>
      <c r="E538" s="18">
        <v>0</v>
      </c>
      <c r="F538" s="18">
        <v>3133858.83</v>
      </c>
      <c r="G538" s="18">
        <f t="shared" si="120"/>
        <v>556815.12000000011</v>
      </c>
      <c r="H538" s="18">
        <f t="shared" si="121"/>
        <v>-3133858.83</v>
      </c>
      <c r="I538" s="19">
        <f t="shared" si="122"/>
        <v>21.606739452626528</v>
      </c>
      <c r="J538" s="19">
        <f t="shared" si="123"/>
        <v>0</v>
      </c>
      <c r="K538" s="19">
        <f t="shared" si="124"/>
        <v>0</v>
      </c>
    </row>
    <row r="539" spans="1:11" x14ac:dyDescent="0.2">
      <c r="A539" s="16" t="s">
        <v>64</v>
      </c>
      <c r="B539" s="17" t="s">
        <v>65</v>
      </c>
      <c r="C539" s="18">
        <v>-2577043.71</v>
      </c>
      <c r="D539" s="18">
        <v>0</v>
      </c>
      <c r="E539" s="18">
        <v>0</v>
      </c>
      <c r="F539" s="18">
        <v>-3133858.83</v>
      </c>
      <c r="G539" s="18">
        <f t="shared" si="120"/>
        <v>-556815.12000000011</v>
      </c>
      <c r="H539" s="18">
        <f t="shared" si="121"/>
        <v>3133858.83</v>
      </c>
      <c r="I539" s="19">
        <f t="shared" si="122"/>
        <v>21.606739452626528</v>
      </c>
      <c r="J539" s="19">
        <f t="shared" si="123"/>
        <v>0</v>
      </c>
      <c r="K539" s="19">
        <f t="shared" si="124"/>
        <v>0</v>
      </c>
    </row>
    <row r="540" spans="1:11" x14ac:dyDescent="0.2">
      <c r="A540" s="22" t="s">
        <v>66</v>
      </c>
      <c r="B540" s="17" t="s">
        <v>67</v>
      </c>
      <c r="C540" s="18">
        <v>-2577043.71</v>
      </c>
      <c r="D540" s="18">
        <v>0</v>
      </c>
      <c r="E540" s="18">
        <v>0</v>
      </c>
      <c r="F540" s="18">
        <v>-3133858.83</v>
      </c>
      <c r="G540" s="18">
        <f t="shared" si="120"/>
        <v>-556815.12000000011</v>
      </c>
      <c r="H540" s="18">
        <f t="shared" si="121"/>
        <v>3133858.83</v>
      </c>
      <c r="I540" s="19">
        <f t="shared" si="122"/>
        <v>21.606739452626528</v>
      </c>
      <c r="J540" s="19">
        <f t="shared" si="123"/>
        <v>0</v>
      </c>
      <c r="K540" s="19">
        <f t="shared" si="124"/>
        <v>0</v>
      </c>
    </row>
    <row r="541" spans="1:11" ht="25.5" x14ac:dyDescent="0.2">
      <c r="A541" s="27" t="s">
        <v>167</v>
      </c>
      <c r="B541" s="28" t="s">
        <v>168</v>
      </c>
      <c r="C541" s="29"/>
      <c r="D541" s="29"/>
      <c r="E541" s="29"/>
      <c r="F541" s="29"/>
      <c r="G541" s="29"/>
      <c r="H541" s="29"/>
      <c r="I541" s="30"/>
      <c r="J541" s="30"/>
      <c r="K541" s="30"/>
    </row>
    <row r="542" spans="1:11" x14ac:dyDescent="0.2">
      <c r="A542" s="16" t="s">
        <v>25</v>
      </c>
      <c r="B542" s="17" t="s">
        <v>26</v>
      </c>
      <c r="C542" s="18">
        <v>3826599.69</v>
      </c>
      <c r="D542" s="18">
        <v>8019985</v>
      </c>
      <c r="E542" s="18">
        <v>2163316</v>
      </c>
      <c r="F542" s="18">
        <v>4361790.01</v>
      </c>
      <c r="G542" s="18">
        <f t="shared" ref="G542:G560" si="125">F542-C542</f>
        <v>535190.31999999983</v>
      </c>
      <c r="H542" s="18">
        <f t="shared" ref="H542:H560" si="126">E542-F542</f>
        <v>-2198474.0099999998</v>
      </c>
      <c r="I542" s="19">
        <f t="shared" ref="I542:I560" si="127">IF(ISERROR(F542/C542),0,F542/C542*100-100)</f>
        <v>13.986054548601089</v>
      </c>
      <c r="J542" s="19">
        <f t="shared" ref="J542:J560" si="128">IF(ISERROR(F542/E542),0,F542/E542*100)</f>
        <v>201.62519067949387</v>
      </c>
      <c r="K542" s="19">
        <f t="shared" ref="K542:K560" si="129">IF(ISERROR(F542/D542),0,F542/D542*100)</f>
        <v>54.386510822651161</v>
      </c>
    </row>
    <row r="543" spans="1:11" x14ac:dyDescent="0.2">
      <c r="A543" s="22" t="s">
        <v>88</v>
      </c>
      <c r="B543" s="17" t="s">
        <v>89</v>
      </c>
      <c r="C543" s="18">
        <v>2745453.69</v>
      </c>
      <c r="D543" s="18">
        <v>6938839</v>
      </c>
      <c r="E543" s="18">
        <v>1668029</v>
      </c>
      <c r="F543" s="18">
        <v>3280644.01</v>
      </c>
      <c r="G543" s="18">
        <f t="shared" si="125"/>
        <v>535190.31999999983</v>
      </c>
      <c r="H543" s="18">
        <f t="shared" si="126"/>
        <v>-1612615.0099999998</v>
      </c>
      <c r="I543" s="19">
        <f t="shared" si="127"/>
        <v>19.493693226346124</v>
      </c>
      <c r="J543" s="19">
        <f t="shared" si="128"/>
        <v>196.67787610407254</v>
      </c>
      <c r="K543" s="19">
        <f t="shared" si="129"/>
        <v>47.279436949034263</v>
      </c>
    </row>
    <row r="544" spans="1:11" x14ac:dyDescent="0.2">
      <c r="A544" s="22" t="s">
        <v>29</v>
      </c>
      <c r="B544" s="17" t="s">
        <v>30</v>
      </c>
      <c r="C544" s="18">
        <v>1081146</v>
      </c>
      <c r="D544" s="18">
        <v>1081146</v>
      </c>
      <c r="E544" s="18">
        <v>495287</v>
      </c>
      <c r="F544" s="18">
        <v>1081146</v>
      </c>
      <c r="G544" s="18">
        <f t="shared" si="125"/>
        <v>0</v>
      </c>
      <c r="H544" s="18">
        <f t="shared" si="126"/>
        <v>-585859</v>
      </c>
      <c r="I544" s="19">
        <f t="shared" si="127"/>
        <v>0</v>
      </c>
      <c r="J544" s="19">
        <f t="shared" si="128"/>
        <v>218.28677110443039</v>
      </c>
      <c r="K544" s="19">
        <f t="shared" si="129"/>
        <v>100</v>
      </c>
    </row>
    <row r="545" spans="1:11" x14ac:dyDescent="0.2">
      <c r="A545" s="23" t="s">
        <v>31</v>
      </c>
      <c r="B545" s="17" t="s">
        <v>32</v>
      </c>
      <c r="C545" s="18">
        <v>1081146</v>
      </c>
      <c r="D545" s="18">
        <v>1081146</v>
      </c>
      <c r="E545" s="18">
        <v>495287</v>
      </c>
      <c r="F545" s="18">
        <v>1081146</v>
      </c>
      <c r="G545" s="18">
        <f t="shared" si="125"/>
        <v>0</v>
      </c>
      <c r="H545" s="18">
        <f t="shared" si="126"/>
        <v>-585859</v>
      </c>
      <c r="I545" s="19">
        <f t="shared" si="127"/>
        <v>0</v>
      </c>
      <c r="J545" s="19">
        <f t="shared" si="128"/>
        <v>218.28677110443039</v>
      </c>
      <c r="K545" s="19">
        <f t="shared" si="129"/>
        <v>100</v>
      </c>
    </row>
    <row r="546" spans="1:11" x14ac:dyDescent="0.2">
      <c r="A546" s="16" t="s">
        <v>33</v>
      </c>
      <c r="B546" s="17" t="s">
        <v>34</v>
      </c>
      <c r="C546" s="18">
        <v>1513800.11</v>
      </c>
      <c r="D546" s="18">
        <v>9153848</v>
      </c>
      <c r="E546" s="18">
        <v>2163316</v>
      </c>
      <c r="F546" s="18">
        <v>2175081.46</v>
      </c>
      <c r="G546" s="18">
        <f t="shared" si="125"/>
        <v>661281.34999999986</v>
      </c>
      <c r="H546" s="18">
        <f t="shared" si="126"/>
        <v>-11765.459999999963</v>
      </c>
      <c r="I546" s="19">
        <f t="shared" si="127"/>
        <v>43.683531638797376</v>
      </c>
      <c r="J546" s="19">
        <f t="shared" si="128"/>
        <v>100.54386229288741</v>
      </c>
      <c r="K546" s="19">
        <f t="shared" si="129"/>
        <v>23.761389308627365</v>
      </c>
    </row>
    <row r="547" spans="1:11" x14ac:dyDescent="0.2">
      <c r="A547" s="22" t="s">
        <v>35</v>
      </c>
      <c r="B547" s="17" t="s">
        <v>36</v>
      </c>
      <c r="C547" s="18">
        <v>1506529.04</v>
      </c>
      <c r="D547" s="18">
        <v>8838386</v>
      </c>
      <c r="E547" s="18">
        <v>2072735</v>
      </c>
      <c r="F547" s="18">
        <v>2169081.46</v>
      </c>
      <c r="G547" s="18">
        <f t="shared" si="125"/>
        <v>662552.41999999993</v>
      </c>
      <c r="H547" s="18">
        <f t="shared" si="126"/>
        <v>-96346.459999999963</v>
      </c>
      <c r="I547" s="19">
        <f t="shared" si="127"/>
        <v>43.978735385014545</v>
      </c>
      <c r="J547" s="19">
        <f t="shared" si="128"/>
        <v>104.64827679370494</v>
      </c>
      <c r="K547" s="19">
        <f t="shared" si="129"/>
        <v>24.541601373825493</v>
      </c>
    </row>
    <row r="548" spans="1:11" x14ac:dyDescent="0.2">
      <c r="A548" s="23" t="s">
        <v>37</v>
      </c>
      <c r="B548" s="17" t="s">
        <v>38</v>
      </c>
      <c r="C548" s="18">
        <v>1496206.43</v>
      </c>
      <c r="D548" s="18">
        <v>8538386</v>
      </c>
      <c r="E548" s="18">
        <v>2072735</v>
      </c>
      <c r="F548" s="18">
        <v>2169081.46</v>
      </c>
      <c r="G548" s="18">
        <f t="shared" si="125"/>
        <v>672875.03</v>
      </c>
      <c r="H548" s="18">
        <f t="shared" si="126"/>
        <v>-96346.459999999963</v>
      </c>
      <c r="I548" s="19">
        <f t="shared" si="127"/>
        <v>44.972071801616323</v>
      </c>
      <c r="J548" s="19">
        <f t="shared" si="128"/>
        <v>104.64827679370494</v>
      </c>
      <c r="K548" s="19">
        <f t="shared" si="129"/>
        <v>25.403881482987533</v>
      </c>
    </row>
    <row r="549" spans="1:11" x14ac:dyDescent="0.2">
      <c r="A549" s="24" t="s">
        <v>39</v>
      </c>
      <c r="B549" s="17" t="s">
        <v>40</v>
      </c>
      <c r="C549" s="18">
        <v>70252.960000000006</v>
      </c>
      <c r="D549" s="18">
        <v>221394</v>
      </c>
      <c r="E549" s="18">
        <v>51548</v>
      </c>
      <c r="F549" s="18">
        <v>0</v>
      </c>
      <c r="G549" s="18">
        <f t="shared" si="125"/>
        <v>-70252.960000000006</v>
      </c>
      <c r="H549" s="18">
        <f t="shared" si="126"/>
        <v>51548</v>
      </c>
      <c r="I549" s="19">
        <f t="shared" si="127"/>
        <v>-100</v>
      </c>
      <c r="J549" s="19">
        <f t="shared" si="128"/>
        <v>0</v>
      </c>
      <c r="K549" s="19">
        <f t="shared" si="129"/>
        <v>0</v>
      </c>
    </row>
    <row r="550" spans="1:11" x14ac:dyDescent="0.2">
      <c r="A550" s="24" t="s">
        <v>41</v>
      </c>
      <c r="B550" s="17" t="s">
        <v>42</v>
      </c>
      <c r="C550" s="18">
        <v>1425953.47</v>
      </c>
      <c r="D550" s="18">
        <v>8316992</v>
      </c>
      <c r="E550" s="18">
        <v>2021187</v>
      </c>
      <c r="F550" s="18">
        <v>2169081.46</v>
      </c>
      <c r="G550" s="18">
        <f t="shared" si="125"/>
        <v>743127.99</v>
      </c>
      <c r="H550" s="18">
        <f t="shared" si="126"/>
        <v>-147894.45999999996</v>
      </c>
      <c r="I550" s="19">
        <f t="shared" si="127"/>
        <v>52.114462753121956</v>
      </c>
      <c r="J550" s="19">
        <f t="shared" si="128"/>
        <v>107.31720815540571</v>
      </c>
      <c r="K550" s="19">
        <f t="shared" si="129"/>
        <v>26.080119591313782</v>
      </c>
    </row>
    <row r="551" spans="1:11" ht="25.5" x14ac:dyDescent="0.2">
      <c r="A551" s="23" t="s">
        <v>74</v>
      </c>
      <c r="B551" s="17" t="s">
        <v>75</v>
      </c>
      <c r="C551" s="18">
        <v>5000.78</v>
      </c>
      <c r="D551" s="18">
        <v>0</v>
      </c>
      <c r="E551" s="18">
        <v>0</v>
      </c>
      <c r="F551" s="18">
        <v>0</v>
      </c>
      <c r="G551" s="18">
        <f t="shared" si="125"/>
        <v>-5000.78</v>
      </c>
      <c r="H551" s="18">
        <f t="shared" si="126"/>
        <v>0</v>
      </c>
      <c r="I551" s="19">
        <f t="shared" si="127"/>
        <v>-100</v>
      </c>
      <c r="J551" s="19">
        <f t="shared" si="128"/>
        <v>0</v>
      </c>
      <c r="K551" s="19">
        <f t="shared" si="129"/>
        <v>0</v>
      </c>
    </row>
    <row r="552" spans="1:11" x14ac:dyDescent="0.2">
      <c r="A552" s="24" t="s">
        <v>76</v>
      </c>
      <c r="B552" s="17" t="s">
        <v>77</v>
      </c>
      <c r="C552" s="18">
        <v>5000.78</v>
      </c>
      <c r="D552" s="18">
        <v>0</v>
      </c>
      <c r="E552" s="18">
        <v>0</v>
      </c>
      <c r="F552" s="18">
        <v>0</v>
      </c>
      <c r="G552" s="18">
        <f t="shared" si="125"/>
        <v>-5000.78</v>
      </c>
      <c r="H552" s="18">
        <f t="shared" si="126"/>
        <v>0</v>
      </c>
      <c r="I552" s="19">
        <f t="shared" si="127"/>
        <v>-100</v>
      </c>
      <c r="J552" s="19">
        <f t="shared" si="128"/>
        <v>0</v>
      </c>
      <c r="K552" s="19">
        <f t="shared" si="129"/>
        <v>0</v>
      </c>
    </row>
    <row r="553" spans="1:11" ht="25.5" x14ac:dyDescent="0.2">
      <c r="A553" s="23" t="s">
        <v>51</v>
      </c>
      <c r="B553" s="17" t="s">
        <v>52</v>
      </c>
      <c r="C553" s="18">
        <v>5321.83</v>
      </c>
      <c r="D553" s="18">
        <v>300000</v>
      </c>
      <c r="E553" s="18">
        <v>0</v>
      </c>
      <c r="F553" s="18">
        <v>0</v>
      </c>
      <c r="G553" s="18">
        <f t="shared" si="125"/>
        <v>-5321.83</v>
      </c>
      <c r="H553" s="18">
        <f t="shared" si="126"/>
        <v>0</v>
      </c>
      <c r="I553" s="19">
        <f t="shared" si="127"/>
        <v>-100</v>
      </c>
      <c r="J553" s="19">
        <f t="shared" si="128"/>
        <v>0</v>
      </c>
      <c r="K553" s="19">
        <f t="shared" si="129"/>
        <v>0</v>
      </c>
    </row>
    <row r="554" spans="1:11" x14ac:dyDescent="0.2">
      <c r="A554" s="24" t="s">
        <v>182</v>
      </c>
      <c r="B554" s="17" t="s">
        <v>183</v>
      </c>
      <c r="C554" s="18">
        <v>5321.83</v>
      </c>
      <c r="D554" s="18">
        <v>300000</v>
      </c>
      <c r="E554" s="18">
        <v>0</v>
      </c>
      <c r="F554" s="18">
        <v>0</v>
      </c>
      <c r="G554" s="18">
        <f t="shared" si="125"/>
        <v>-5321.83</v>
      </c>
      <c r="H554" s="18">
        <f t="shared" si="126"/>
        <v>0</v>
      </c>
      <c r="I554" s="19">
        <f t="shared" si="127"/>
        <v>-100</v>
      </c>
      <c r="J554" s="19">
        <f t="shared" si="128"/>
        <v>0</v>
      </c>
      <c r="K554" s="19">
        <f t="shared" si="129"/>
        <v>0</v>
      </c>
    </row>
    <row r="555" spans="1:11" x14ac:dyDescent="0.2">
      <c r="A555" s="22" t="s">
        <v>59</v>
      </c>
      <c r="B555" s="17" t="s">
        <v>60</v>
      </c>
      <c r="C555" s="18">
        <v>7271.07</v>
      </c>
      <c r="D555" s="18">
        <v>315462</v>
      </c>
      <c r="E555" s="18">
        <v>90581</v>
      </c>
      <c r="F555" s="18">
        <v>6000</v>
      </c>
      <c r="G555" s="18">
        <f t="shared" si="125"/>
        <v>-1271.0699999999997</v>
      </c>
      <c r="H555" s="18">
        <f t="shared" si="126"/>
        <v>84581</v>
      </c>
      <c r="I555" s="19">
        <f t="shared" si="127"/>
        <v>-17.481196027544783</v>
      </c>
      <c r="J555" s="19">
        <f t="shared" si="128"/>
        <v>6.6239056755831793</v>
      </c>
      <c r="K555" s="19">
        <f t="shared" si="129"/>
        <v>1.9019723453220991</v>
      </c>
    </row>
    <row r="556" spans="1:11" x14ac:dyDescent="0.2">
      <c r="A556" s="23" t="s">
        <v>61</v>
      </c>
      <c r="B556" s="17" t="s">
        <v>62</v>
      </c>
      <c r="C556" s="18">
        <v>7271.07</v>
      </c>
      <c r="D556" s="18">
        <v>315462</v>
      </c>
      <c r="E556" s="18">
        <v>90581</v>
      </c>
      <c r="F556" s="18">
        <v>6000</v>
      </c>
      <c r="G556" s="18">
        <f t="shared" si="125"/>
        <v>-1271.0699999999997</v>
      </c>
      <c r="H556" s="18">
        <f t="shared" si="126"/>
        <v>84581</v>
      </c>
      <c r="I556" s="19">
        <f t="shared" si="127"/>
        <v>-17.481196027544783</v>
      </c>
      <c r="J556" s="19">
        <f t="shared" si="128"/>
        <v>6.6239056755831793</v>
      </c>
      <c r="K556" s="19">
        <f t="shared" si="129"/>
        <v>1.9019723453220991</v>
      </c>
    </row>
    <row r="557" spans="1:11" x14ac:dyDescent="0.2">
      <c r="A557" s="16"/>
      <c r="B557" s="17" t="s">
        <v>63</v>
      </c>
      <c r="C557" s="18">
        <v>2312799.58</v>
      </c>
      <c r="D557" s="18">
        <v>-1133863</v>
      </c>
      <c r="E557" s="18">
        <v>0</v>
      </c>
      <c r="F557" s="18">
        <v>2186708.5499999998</v>
      </c>
      <c r="G557" s="18">
        <f t="shared" si="125"/>
        <v>-126091.03000000026</v>
      </c>
      <c r="H557" s="18">
        <f t="shared" si="126"/>
        <v>-2186708.5499999998</v>
      </c>
      <c r="I557" s="19">
        <f t="shared" si="127"/>
        <v>-5.451878800496857</v>
      </c>
      <c r="J557" s="19">
        <f t="shared" si="128"/>
        <v>0</v>
      </c>
      <c r="K557" s="19">
        <f t="shared" si="129"/>
        <v>-192.85474082847747</v>
      </c>
    </row>
    <row r="558" spans="1:11" x14ac:dyDescent="0.2">
      <c r="A558" s="16" t="s">
        <v>64</v>
      </c>
      <c r="B558" s="17" t="s">
        <v>65</v>
      </c>
      <c r="C558" s="18">
        <v>-2312799.58</v>
      </c>
      <c r="D558" s="18">
        <v>1133863</v>
      </c>
      <c r="E558" s="18">
        <v>0</v>
      </c>
      <c r="F558" s="18">
        <v>-2186708.5499999998</v>
      </c>
      <c r="G558" s="18">
        <f t="shared" si="125"/>
        <v>126091.03000000026</v>
      </c>
      <c r="H558" s="18">
        <f t="shared" si="126"/>
        <v>2186708.5499999998</v>
      </c>
      <c r="I558" s="19">
        <f t="shared" si="127"/>
        <v>-5.451878800496857</v>
      </c>
      <c r="J558" s="19">
        <f t="shared" si="128"/>
        <v>0</v>
      </c>
      <c r="K558" s="19">
        <f t="shared" si="129"/>
        <v>-192.85474082847747</v>
      </c>
    </row>
    <row r="559" spans="1:11" x14ac:dyDescent="0.2">
      <c r="A559" s="22" t="s">
        <v>66</v>
      </c>
      <c r="B559" s="17" t="s">
        <v>67</v>
      </c>
      <c r="C559" s="18">
        <v>-2312799.58</v>
      </c>
      <c r="D559" s="18">
        <v>1133863</v>
      </c>
      <c r="E559" s="18">
        <v>0</v>
      </c>
      <c r="F559" s="18">
        <v>-2186708.5499999998</v>
      </c>
      <c r="G559" s="18">
        <f t="shared" si="125"/>
        <v>126091.03000000026</v>
      </c>
      <c r="H559" s="18">
        <f t="shared" si="126"/>
        <v>2186708.5499999998</v>
      </c>
      <c r="I559" s="19">
        <f t="shared" si="127"/>
        <v>-5.451878800496857</v>
      </c>
      <c r="J559" s="19">
        <f t="shared" si="128"/>
        <v>0</v>
      </c>
      <c r="K559" s="19">
        <f t="shared" si="129"/>
        <v>-192.85474082847747</v>
      </c>
    </row>
    <row r="560" spans="1:11" ht="25.5" x14ac:dyDescent="0.2">
      <c r="A560" s="23" t="s">
        <v>102</v>
      </c>
      <c r="B560" s="17" t="s">
        <v>103</v>
      </c>
      <c r="C560" s="18">
        <v>-1514500.78</v>
      </c>
      <c r="D560" s="18">
        <v>1133863</v>
      </c>
      <c r="E560" s="18">
        <v>0</v>
      </c>
      <c r="F560" s="18">
        <v>0</v>
      </c>
      <c r="G560" s="18">
        <f t="shared" si="125"/>
        <v>1514500.78</v>
      </c>
      <c r="H560" s="18">
        <f t="shared" si="126"/>
        <v>0</v>
      </c>
      <c r="I560" s="19">
        <f t="shared" si="127"/>
        <v>-100</v>
      </c>
      <c r="J560" s="19">
        <f t="shared" si="128"/>
        <v>0</v>
      </c>
      <c r="K560" s="19">
        <f t="shared" si="129"/>
        <v>0</v>
      </c>
    </row>
    <row r="561" spans="1:11" ht="25.5" x14ac:dyDescent="0.2">
      <c r="A561" s="39" t="s">
        <v>281</v>
      </c>
      <c r="B561" s="28" t="s">
        <v>400</v>
      </c>
      <c r="C561" s="29"/>
      <c r="D561" s="29"/>
      <c r="E561" s="29"/>
      <c r="F561" s="29"/>
      <c r="G561" s="29"/>
      <c r="H561" s="29"/>
      <c r="I561" s="30"/>
      <c r="J561" s="30"/>
      <c r="K561" s="30"/>
    </row>
    <row r="562" spans="1:11" x14ac:dyDescent="0.2">
      <c r="A562" s="16" t="s">
        <v>25</v>
      </c>
      <c r="B562" s="17" t="s">
        <v>26</v>
      </c>
      <c r="C562" s="18">
        <v>5321.83</v>
      </c>
      <c r="D562" s="18">
        <v>300000</v>
      </c>
      <c r="E562" s="18">
        <v>0</v>
      </c>
      <c r="F562" s="18">
        <v>0</v>
      </c>
      <c r="G562" s="18">
        <f t="shared" ref="G562:G567" si="130">F562-C562</f>
        <v>-5321.83</v>
      </c>
      <c r="H562" s="18">
        <f t="shared" ref="H562:H567" si="131">E562-F562</f>
        <v>0</v>
      </c>
      <c r="I562" s="19">
        <f t="shared" ref="I562:I567" si="132">IF(ISERROR(F562/C562),0,F562/C562*100-100)</f>
        <v>-100</v>
      </c>
      <c r="J562" s="19">
        <f t="shared" ref="J562:J567" si="133">IF(ISERROR(F562/E562),0,F562/E562*100)</f>
        <v>0</v>
      </c>
      <c r="K562" s="19">
        <f t="shared" ref="K562:K567" si="134">IF(ISERROR(F562/D562),0,F562/D562*100)</f>
        <v>0</v>
      </c>
    </row>
    <row r="563" spans="1:11" x14ac:dyDescent="0.2">
      <c r="A563" s="22" t="s">
        <v>88</v>
      </c>
      <c r="B563" s="17" t="s">
        <v>89</v>
      </c>
      <c r="C563" s="18">
        <v>5321.83</v>
      </c>
      <c r="D563" s="18">
        <v>300000</v>
      </c>
      <c r="E563" s="18">
        <v>0</v>
      </c>
      <c r="F563" s="18">
        <v>0</v>
      </c>
      <c r="G563" s="18">
        <f t="shared" si="130"/>
        <v>-5321.83</v>
      </c>
      <c r="H563" s="18">
        <f t="shared" si="131"/>
        <v>0</v>
      </c>
      <c r="I563" s="19">
        <f t="shared" si="132"/>
        <v>-100</v>
      </c>
      <c r="J563" s="19">
        <f t="shared" si="133"/>
        <v>0</v>
      </c>
      <c r="K563" s="19">
        <f t="shared" si="134"/>
        <v>0</v>
      </c>
    </row>
    <row r="564" spans="1:11" x14ac:dyDescent="0.2">
      <c r="A564" s="16" t="s">
        <v>33</v>
      </c>
      <c r="B564" s="17" t="s">
        <v>34</v>
      </c>
      <c r="C564" s="18">
        <v>5321.83</v>
      </c>
      <c r="D564" s="18">
        <v>300000</v>
      </c>
      <c r="E564" s="18">
        <v>0</v>
      </c>
      <c r="F564" s="18">
        <v>0</v>
      </c>
      <c r="G564" s="18">
        <f t="shared" si="130"/>
        <v>-5321.83</v>
      </c>
      <c r="H564" s="18">
        <f t="shared" si="131"/>
        <v>0</v>
      </c>
      <c r="I564" s="19">
        <f t="shared" si="132"/>
        <v>-100</v>
      </c>
      <c r="J564" s="19">
        <f t="shared" si="133"/>
        <v>0</v>
      </c>
      <c r="K564" s="19">
        <f t="shared" si="134"/>
        <v>0</v>
      </c>
    </row>
    <row r="565" spans="1:11" x14ac:dyDescent="0.2">
      <c r="A565" s="22" t="s">
        <v>35</v>
      </c>
      <c r="B565" s="17" t="s">
        <v>36</v>
      </c>
      <c r="C565" s="18">
        <v>5321.83</v>
      </c>
      <c r="D565" s="18">
        <v>300000</v>
      </c>
      <c r="E565" s="18">
        <v>0</v>
      </c>
      <c r="F565" s="18">
        <v>0</v>
      </c>
      <c r="G565" s="18">
        <f t="shared" si="130"/>
        <v>-5321.83</v>
      </c>
      <c r="H565" s="18">
        <f t="shared" si="131"/>
        <v>0</v>
      </c>
      <c r="I565" s="19">
        <f t="shared" si="132"/>
        <v>-100</v>
      </c>
      <c r="J565" s="19">
        <f t="shared" si="133"/>
        <v>0</v>
      </c>
      <c r="K565" s="19">
        <f t="shared" si="134"/>
        <v>0</v>
      </c>
    </row>
    <row r="566" spans="1:11" ht="25.5" x14ac:dyDescent="0.2">
      <c r="A566" s="23" t="s">
        <v>51</v>
      </c>
      <c r="B566" s="17" t="s">
        <v>52</v>
      </c>
      <c r="C566" s="18">
        <v>5321.83</v>
      </c>
      <c r="D566" s="18">
        <v>300000</v>
      </c>
      <c r="E566" s="18">
        <v>0</v>
      </c>
      <c r="F566" s="18">
        <v>0</v>
      </c>
      <c r="G566" s="18">
        <f t="shared" si="130"/>
        <v>-5321.83</v>
      </c>
      <c r="H566" s="18">
        <f t="shared" si="131"/>
        <v>0</v>
      </c>
      <c r="I566" s="19">
        <f t="shared" si="132"/>
        <v>-100</v>
      </c>
      <c r="J566" s="19">
        <f t="shared" si="133"/>
        <v>0</v>
      </c>
      <c r="K566" s="19">
        <f t="shared" si="134"/>
        <v>0</v>
      </c>
    </row>
    <row r="567" spans="1:11" x14ac:dyDescent="0.2">
      <c r="A567" s="24" t="s">
        <v>182</v>
      </c>
      <c r="B567" s="17" t="s">
        <v>183</v>
      </c>
      <c r="C567" s="18">
        <v>5321.83</v>
      </c>
      <c r="D567" s="18">
        <v>300000</v>
      </c>
      <c r="E567" s="18">
        <v>0</v>
      </c>
      <c r="F567" s="18">
        <v>0</v>
      </c>
      <c r="G567" s="18">
        <f t="shared" si="130"/>
        <v>-5321.83</v>
      </c>
      <c r="H567" s="18">
        <f t="shared" si="131"/>
        <v>0</v>
      </c>
      <c r="I567" s="19">
        <f t="shared" si="132"/>
        <v>-100</v>
      </c>
      <c r="J567" s="19">
        <f t="shared" si="133"/>
        <v>0</v>
      </c>
      <c r="K567" s="19">
        <f t="shared" si="134"/>
        <v>0</v>
      </c>
    </row>
    <row r="568" spans="1:11" ht="25.5" x14ac:dyDescent="0.2">
      <c r="A568" s="39" t="s">
        <v>401</v>
      </c>
      <c r="B568" s="28" t="s">
        <v>402</v>
      </c>
      <c r="C568" s="29"/>
      <c r="D568" s="29"/>
      <c r="E568" s="29"/>
      <c r="F568" s="29"/>
      <c r="G568" s="29"/>
      <c r="H568" s="29"/>
      <c r="I568" s="30"/>
      <c r="J568" s="30"/>
      <c r="K568" s="30"/>
    </row>
    <row r="569" spans="1:11" x14ac:dyDescent="0.2">
      <c r="A569" s="16" t="s">
        <v>25</v>
      </c>
      <c r="B569" s="17" t="s">
        <v>26</v>
      </c>
      <c r="C569" s="18">
        <v>0</v>
      </c>
      <c r="D569" s="18">
        <v>26402</v>
      </c>
      <c r="E569" s="18">
        <v>0</v>
      </c>
      <c r="F569" s="18">
        <v>0</v>
      </c>
      <c r="G569" s="18">
        <f t="shared" ref="G569:G581" si="135">F569-C569</f>
        <v>0</v>
      </c>
      <c r="H569" s="18">
        <f t="shared" ref="H569:H581" si="136">E569-F569</f>
        <v>0</v>
      </c>
      <c r="I569" s="19">
        <f t="shared" ref="I569:I581" si="137">IF(ISERROR(F569/C569),0,F569/C569*100-100)</f>
        <v>0</v>
      </c>
      <c r="J569" s="19">
        <f t="shared" ref="J569:J581" si="138">IF(ISERROR(F569/E569),0,F569/E569*100)</f>
        <v>0</v>
      </c>
      <c r="K569" s="19">
        <f t="shared" ref="K569:K581" si="139">IF(ISERROR(F569/D569),0,F569/D569*100)</f>
        <v>0</v>
      </c>
    </row>
    <row r="570" spans="1:11" x14ac:dyDescent="0.2">
      <c r="A570" s="22" t="s">
        <v>88</v>
      </c>
      <c r="B570" s="17" t="s">
        <v>89</v>
      </c>
      <c r="C570" s="18">
        <v>0</v>
      </c>
      <c r="D570" s="18">
        <v>26402</v>
      </c>
      <c r="E570" s="18">
        <v>0</v>
      </c>
      <c r="F570" s="18">
        <v>0</v>
      </c>
      <c r="G570" s="18">
        <f t="shared" si="135"/>
        <v>0</v>
      </c>
      <c r="H570" s="18">
        <f t="shared" si="136"/>
        <v>0</v>
      </c>
      <c r="I570" s="19">
        <f t="shared" si="137"/>
        <v>0</v>
      </c>
      <c r="J570" s="19">
        <f t="shared" si="138"/>
        <v>0</v>
      </c>
      <c r="K570" s="19">
        <f t="shared" si="139"/>
        <v>0</v>
      </c>
    </row>
    <row r="571" spans="1:11" x14ac:dyDescent="0.2">
      <c r="A571" s="16" t="s">
        <v>33</v>
      </c>
      <c r="B571" s="17" t="s">
        <v>34</v>
      </c>
      <c r="C571" s="18">
        <v>3779.48</v>
      </c>
      <c r="D571" s="18">
        <v>70406</v>
      </c>
      <c r="E571" s="18">
        <v>0</v>
      </c>
      <c r="F571" s="18">
        <v>0</v>
      </c>
      <c r="G571" s="18">
        <f t="shared" si="135"/>
        <v>-3779.48</v>
      </c>
      <c r="H571" s="18">
        <f t="shared" si="136"/>
        <v>0</v>
      </c>
      <c r="I571" s="19">
        <f t="shared" si="137"/>
        <v>-100</v>
      </c>
      <c r="J571" s="19">
        <f t="shared" si="138"/>
        <v>0</v>
      </c>
      <c r="K571" s="19">
        <f t="shared" si="139"/>
        <v>0</v>
      </c>
    </row>
    <row r="572" spans="1:11" x14ac:dyDescent="0.2">
      <c r="A572" s="22" t="s">
        <v>35</v>
      </c>
      <c r="B572" s="17" t="s">
        <v>36</v>
      </c>
      <c r="C572" s="18">
        <v>1779.48</v>
      </c>
      <c r="D572" s="18">
        <v>57591</v>
      </c>
      <c r="E572" s="18">
        <v>0</v>
      </c>
      <c r="F572" s="18">
        <v>0</v>
      </c>
      <c r="G572" s="18">
        <f t="shared" si="135"/>
        <v>-1779.48</v>
      </c>
      <c r="H572" s="18">
        <f t="shared" si="136"/>
        <v>0</v>
      </c>
      <c r="I572" s="19">
        <f t="shared" si="137"/>
        <v>-100</v>
      </c>
      <c r="J572" s="19">
        <f t="shared" si="138"/>
        <v>0</v>
      </c>
      <c r="K572" s="19">
        <f t="shared" si="139"/>
        <v>0</v>
      </c>
    </row>
    <row r="573" spans="1:11" x14ac:dyDescent="0.2">
      <c r="A573" s="23" t="s">
        <v>37</v>
      </c>
      <c r="B573" s="17" t="s">
        <v>38</v>
      </c>
      <c r="C573" s="18">
        <v>1779.48</v>
      </c>
      <c r="D573" s="18">
        <v>57591</v>
      </c>
      <c r="E573" s="18">
        <v>0</v>
      </c>
      <c r="F573" s="18">
        <v>0</v>
      </c>
      <c r="G573" s="18">
        <f t="shared" si="135"/>
        <v>-1779.48</v>
      </c>
      <c r="H573" s="18">
        <f t="shared" si="136"/>
        <v>0</v>
      </c>
      <c r="I573" s="19">
        <f t="shared" si="137"/>
        <v>-100</v>
      </c>
      <c r="J573" s="19">
        <f t="shared" si="138"/>
        <v>0</v>
      </c>
      <c r="K573" s="19">
        <f t="shared" si="139"/>
        <v>0</v>
      </c>
    </row>
    <row r="574" spans="1:11" x14ac:dyDescent="0.2">
      <c r="A574" s="24" t="s">
        <v>39</v>
      </c>
      <c r="B574" s="17" t="s">
        <v>40</v>
      </c>
      <c r="C574" s="18">
        <v>0</v>
      </c>
      <c r="D574" s="18">
        <v>15199</v>
      </c>
      <c r="E574" s="18">
        <v>0</v>
      </c>
      <c r="F574" s="18">
        <v>0</v>
      </c>
      <c r="G574" s="18">
        <f t="shared" si="135"/>
        <v>0</v>
      </c>
      <c r="H574" s="18">
        <f t="shared" si="136"/>
        <v>0</v>
      </c>
      <c r="I574" s="19">
        <f t="shared" si="137"/>
        <v>0</v>
      </c>
      <c r="J574" s="19">
        <f t="shared" si="138"/>
        <v>0</v>
      </c>
      <c r="K574" s="19">
        <f t="shared" si="139"/>
        <v>0</v>
      </c>
    </row>
    <row r="575" spans="1:11" x14ac:dyDescent="0.2">
      <c r="A575" s="24" t="s">
        <v>41</v>
      </c>
      <c r="B575" s="17" t="s">
        <v>42</v>
      </c>
      <c r="C575" s="18">
        <v>1779.48</v>
      </c>
      <c r="D575" s="18">
        <v>42392</v>
      </c>
      <c r="E575" s="18">
        <v>0</v>
      </c>
      <c r="F575" s="18">
        <v>0</v>
      </c>
      <c r="G575" s="18">
        <f t="shared" si="135"/>
        <v>-1779.48</v>
      </c>
      <c r="H575" s="18">
        <f t="shared" si="136"/>
        <v>0</v>
      </c>
      <c r="I575" s="19">
        <f t="shared" si="137"/>
        <v>-100</v>
      </c>
      <c r="J575" s="19">
        <f t="shared" si="138"/>
        <v>0</v>
      </c>
      <c r="K575" s="19">
        <f t="shared" si="139"/>
        <v>0</v>
      </c>
    </row>
    <row r="576" spans="1:11" x14ac:dyDescent="0.2">
      <c r="A576" s="22" t="s">
        <v>59</v>
      </c>
      <c r="B576" s="17" t="s">
        <v>60</v>
      </c>
      <c r="C576" s="18">
        <v>2000</v>
      </c>
      <c r="D576" s="18">
        <v>12815</v>
      </c>
      <c r="E576" s="18">
        <v>0</v>
      </c>
      <c r="F576" s="18">
        <v>0</v>
      </c>
      <c r="G576" s="18">
        <f t="shared" si="135"/>
        <v>-2000</v>
      </c>
      <c r="H576" s="18">
        <f t="shared" si="136"/>
        <v>0</v>
      </c>
      <c r="I576" s="19">
        <f t="shared" si="137"/>
        <v>-100</v>
      </c>
      <c r="J576" s="19">
        <f t="shared" si="138"/>
        <v>0</v>
      </c>
      <c r="K576" s="19">
        <f t="shared" si="139"/>
        <v>0</v>
      </c>
    </row>
    <row r="577" spans="1:11" x14ac:dyDescent="0.2">
      <c r="A577" s="23" t="s">
        <v>61</v>
      </c>
      <c r="B577" s="17" t="s">
        <v>62</v>
      </c>
      <c r="C577" s="18">
        <v>2000</v>
      </c>
      <c r="D577" s="18">
        <v>12815</v>
      </c>
      <c r="E577" s="18">
        <v>0</v>
      </c>
      <c r="F577" s="18">
        <v>0</v>
      </c>
      <c r="G577" s="18">
        <f t="shared" si="135"/>
        <v>-2000</v>
      </c>
      <c r="H577" s="18">
        <f t="shared" si="136"/>
        <v>0</v>
      </c>
      <c r="I577" s="19">
        <f t="shared" si="137"/>
        <v>-100</v>
      </c>
      <c r="J577" s="19">
        <f t="shared" si="138"/>
        <v>0</v>
      </c>
      <c r="K577" s="19">
        <f t="shared" si="139"/>
        <v>0</v>
      </c>
    </row>
    <row r="578" spans="1:11" x14ac:dyDescent="0.2">
      <c r="A578" s="16"/>
      <c r="B578" s="17" t="s">
        <v>63</v>
      </c>
      <c r="C578" s="18">
        <v>-3779.48</v>
      </c>
      <c r="D578" s="18">
        <v>-44004</v>
      </c>
      <c r="E578" s="18">
        <v>0</v>
      </c>
      <c r="F578" s="18">
        <v>0</v>
      </c>
      <c r="G578" s="18">
        <f t="shared" si="135"/>
        <v>3779.48</v>
      </c>
      <c r="H578" s="18">
        <f t="shared" si="136"/>
        <v>0</v>
      </c>
      <c r="I578" s="19">
        <f t="shared" si="137"/>
        <v>-100</v>
      </c>
      <c r="J578" s="19">
        <f t="shared" si="138"/>
        <v>0</v>
      </c>
      <c r="K578" s="19">
        <f t="shared" si="139"/>
        <v>0</v>
      </c>
    </row>
    <row r="579" spans="1:11" x14ac:dyDescent="0.2">
      <c r="A579" s="16" t="s">
        <v>64</v>
      </c>
      <c r="B579" s="17" t="s">
        <v>65</v>
      </c>
      <c r="C579" s="18">
        <v>3779.48</v>
      </c>
      <c r="D579" s="18">
        <v>44004</v>
      </c>
      <c r="E579" s="18">
        <v>0</v>
      </c>
      <c r="F579" s="18">
        <v>0</v>
      </c>
      <c r="G579" s="18">
        <f t="shared" si="135"/>
        <v>-3779.48</v>
      </c>
      <c r="H579" s="18">
        <f t="shared" si="136"/>
        <v>0</v>
      </c>
      <c r="I579" s="19">
        <f t="shared" si="137"/>
        <v>-100</v>
      </c>
      <c r="J579" s="19">
        <f t="shared" si="138"/>
        <v>0</v>
      </c>
      <c r="K579" s="19">
        <f t="shared" si="139"/>
        <v>0</v>
      </c>
    </row>
    <row r="580" spans="1:11" x14ac:dyDescent="0.2">
      <c r="A580" s="22" t="s">
        <v>66</v>
      </c>
      <c r="B580" s="17" t="s">
        <v>67</v>
      </c>
      <c r="C580" s="18">
        <v>3779.48</v>
      </c>
      <c r="D580" s="18">
        <v>44004</v>
      </c>
      <c r="E580" s="18">
        <v>0</v>
      </c>
      <c r="F580" s="18">
        <v>0</v>
      </c>
      <c r="G580" s="18">
        <f t="shared" si="135"/>
        <v>-3779.48</v>
      </c>
      <c r="H580" s="18">
        <f t="shared" si="136"/>
        <v>0</v>
      </c>
      <c r="I580" s="19">
        <f t="shared" si="137"/>
        <v>-100</v>
      </c>
      <c r="J580" s="19">
        <f t="shared" si="138"/>
        <v>0</v>
      </c>
      <c r="K580" s="19">
        <f t="shared" si="139"/>
        <v>0</v>
      </c>
    </row>
    <row r="581" spans="1:11" ht="25.5" x14ac:dyDescent="0.2">
      <c r="A581" s="23" t="s">
        <v>102</v>
      </c>
      <c r="B581" s="17" t="s">
        <v>103</v>
      </c>
      <c r="C581" s="18">
        <v>-3779.48</v>
      </c>
      <c r="D581" s="18">
        <v>44004</v>
      </c>
      <c r="E581" s="18">
        <v>0</v>
      </c>
      <c r="F581" s="18">
        <v>0</v>
      </c>
      <c r="G581" s="18">
        <f t="shared" si="135"/>
        <v>3779.48</v>
      </c>
      <c r="H581" s="18">
        <f t="shared" si="136"/>
        <v>0</v>
      </c>
      <c r="I581" s="19">
        <f t="shared" si="137"/>
        <v>-100</v>
      </c>
      <c r="J581" s="19">
        <f t="shared" si="138"/>
        <v>0</v>
      </c>
      <c r="K581" s="19">
        <f t="shared" si="139"/>
        <v>0</v>
      </c>
    </row>
    <row r="582" spans="1:11" x14ac:dyDescent="0.2">
      <c r="A582" s="39" t="s">
        <v>403</v>
      </c>
      <c r="B582" s="28" t="s">
        <v>404</v>
      </c>
      <c r="C582" s="29"/>
      <c r="D582" s="29"/>
      <c r="E582" s="29"/>
      <c r="F582" s="29"/>
      <c r="G582" s="29"/>
      <c r="H582" s="29"/>
      <c r="I582" s="30"/>
      <c r="J582" s="30"/>
      <c r="K582" s="30"/>
    </row>
    <row r="583" spans="1:11" x14ac:dyDescent="0.2">
      <c r="A583" s="16" t="s">
        <v>25</v>
      </c>
      <c r="B583" s="17" t="s">
        <v>26</v>
      </c>
      <c r="C583" s="18">
        <v>3821277.86</v>
      </c>
      <c r="D583" s="18">
        <v>7693583</v>
      </c>
      <c r="E583" s="18">
        <v>2163316</v>
      </c>
      <c r="F583" s="18">
        <v>4361790.01</v>
      </c>
      <c r="G583" s="18">
        <f t="shared" ref="G583:G599" si="140">F583-C583</f>
        <v>540512.14999999991</v>
      </c>
      <c r="H583" s="18">
        <f t="shared" ref="H583:H599" si="141">E583-F583</f>
        <v>-2198474.0099999998</v>
      </c>
      <c r="I583" s="19">
        <f t="shared" ref="I583:I599" si="142">IF(ISERROR(F583/C583),0,F583/C583*100-100)</f>
        <v>14.1448010273715</v>
      </c>
      <c r="J583" s="19">
        <f t="shared" ref="J583:J599" si="143">IF(ISERROR(F583/E583),0,F583/E583*100)</f>
        <v>201.62519067949387</v>
      </c>
      <c r="K583" s="19">
        <f t="shared" ref="K583:K599" si="144">IF(ISERROR(F583/D583),0,F583/D583*100)</f>
        <v>56.693870853151253</v>
      </c>
    </row>
    <row r="584" spans="1:11" x14ac:dyDescent="0.2">
      <c r="A584" s="22" t="s">
        <v>88</v>
      </c>
      <c r="B584" s="17" t="s">
        <v>89</v>
      </c>
      <c r="C584" s="18">
        <v>2740131.86</v>
      </c>
      <c r="D584" s="18">
        <v>6612437</v>
      </c>
      <c r="E584" s="18">
        <v>1668029</v>
      </c>
      <c r="F584" s="18">
        <v>3280644.01</v>
      </c>
      <c r="G584" s="18">
        <f t="shared" si="140"/>
        <v>540512.14999999991</v>
      </c>
      <c r="H584" s="18">
        <f t="shared" si="141"/>
        <v>-1612615.0099999998</v>
      </c>
      <c r="I584" s="19">
        <f t="shared" si="142"/>
        <v>19.72577151816337</v>
      </c>
      <c r="J584" s="19">
        <f t="shared" si="143"/>
        <v>196.67787610407254</v>
      </c>
      <c r="K584" s="19">
        <f t="shared" si="144"/>
        <v>49.613236541988982</v>
      </c>
    </row>
    <row r="585" spans="1:11" x14ac:dyDescent="0.2">
      <c r="A585" s="22" t="s">
        <v>29</v>
      </c>
      <c r="B585" s="17" t="s">
        <v>30</v>
      </c>
      <c r="C585" s="18">
        <v>1081146</v>
      </c>
      <c r="D585" s="18">
        <v>1081146</v>
      </c>
      <c r="E585" s="18">
        <v>495287</v>
      </c>
      <c r="F585" s="18">
        <v>1081146</v>
      </c>
      <c r="G585" s="18">
        <f t="shared" si="140"/>
        <v>0</v>
      </c>
      <c r="H585" s="18">
        <f t="shared" si="141"/>
        <v>-585859</v>
      </c>
      <c r="I585" s="19">
        <f t="shared" si="142"/>
        <v>0</v>
      </c>
      <c r="J585" s="19">
        <f t="shared" si="143"/>
        <v>218.28677110443039</v>
      </c>
      <c r="K585" s="19">
        <f t="shared" si="144"/>
        <v>100</v>
      </c>
    </row>
    <row r="586" spans="1:11" x14ac:dyDescent="0.2">
      <c r="A586" s="23" t="s">
        <v>31</v>
      </c>
      <c r="B586" s="17" t="s">
        <v>32</v>
      </c>
      <c r="C586" s="18">
        <v>1081146</v>
      </c>
      <c r="D586" s="18">
        <v>1081146</v>
      </c>
      <c r="E586" s="18">
        <v>495287</v>
      </c>
      <c r="F586" s="18">
        <v>1081146</v>
      </c>
      <c r="G586" s="18">
        <f t="shared" si="140"/>
        <v>0</v>
      </c>
      <c r="H586" s="18">
        <f t="shared" si="141"/>
        <v>-585859</v>
      </c>
      <c r="I586" s="19">
        <f t="shared" si="142"/>
        <v>0</v>
      </c>
      <c r="J586" s="19">
        <f t="shared" si="143"/>
        <v>218.28677110443039</v>
      </c>
      <c r="K586" s="19">
        <f t="shared" si="144"/>
        <v>100</v>
      </c>
    </row>
    <row r="587" spans="1:11" x14ac:dyDescent="0.2">
      <c r="A587" s="16" t="s">
        <v>33</v>
      </c>
      <c r="B587" s="17" t="s">
        <v>34</v>
      </c>
      <c r="C587" s="18">
        <v>1504698.8</v>
      </c>
      <c r="D587" s="18">
        <v>8783442</v>
      </c>
      <c r="E587" s="18">
        <v>2163316</v>
      </c>
      <c r="F587" s="18">
        <v>2175081.46</v>
      </c>
      <c r="G587" s="18">
        <f t="shared" si="140"/>
        <v>670382.65999999992</v>
      </c>
      <c r="H587" s="18">
        <f t="shared" si="141"/>
        <v>-11765.459999999963</v>
      </c>
      <c r="I587" s="19">
        <f t="shared" si="142"/>
        <v>44.552614782440173</v>
      </c>
      <c r="J587" s="19">
        <f t="shared" si="143"/>
        <v>100.54386229288741</v>
      </c>
      <c r="K587" s="19">
        <f t="shared" si="144"/>
        <v>24.763429416395073</v>
      </c>
    </row>
    <row r="588" spans="1:11" x14ac:dyDescent="0.2">
      <c r="A588" s="22" t="s">
        <v>35</v>
      </c>
      <c r="B588" s="17" t="s">
        <v>36</v>
      </c>
      <c r="C588" s="18">
        <v>1499427.73</v>
      </c>
      <c r="D588" s="18">
        <v>8480795</v>
      </c>
      <c r="E588" s="18">
        <v>2072735</v>
      </c>
      <c r="F588" s="18">
        <v>2169081.46</v>
      </c>
      <c r="G588" s="18">
        <f t="shared" si="140"/>
        <v>669653.73</v>
      </c>
      <c r="H588" s="18">
        <f t="shared" si="141"/>
        <v>-96346.459999999963</v>
      </c>
      <c r="I588" s="19">
        <f t="shared" si="142"/>
        <v>44.660620622242334</v>
      </c>
      <c r="J588" s="19">
        <f t="shared" si="143"/>
        <v>104.64827679370494</v>
      </c>
      <c r="K588" s="19">
        <f t="shared" si="144"/>
        <v>25.576393015041631</v>
      </c>
    </row>
    <row r="589" spans="1:11" x14ac:dyDescent="0.2">
      <c r="A589" s="23" t="s">
        <v>37</v>
      </c>
      <c r="B589" s="17" t="s">
        <v>38</v>
      </c>
      <c r="C589" s="18">
        <v>1494426.95</v>
      </c>
      <c r="D589" s="18">
        <v>8480795</v>
      </c>
      <c r="E589" s="18">
        <v>2072735</v>
      </c>
      <c r="F589" s="18">
        <v>2169081.46</v>
      </c>
      <c r="G589" s="18">
        <f t="shared" si="140"/>
        <v>674654.51</v>
      </c>
      <c r="H589" s="18">
        <f t="shared" si="141"/>
        <v>-96346.459999999963</v>
      </c>
      <c r="I589" s="19">
        <f t="shared" si="142"/>
        <v>45.144696433639666</v>
      </c>
      <c r="J589" s="19">
        <f t="shared" si="143"/>
        <v>104.64827679370494</v>
      </c>
      <c r="K589" s="19">
        <f t="shared" si="144"/>
        <v>25.576393015041631</v>
      </c>
    </row>
    <row r="590" spans="1:11" x14ac:dyDescent="0.2">
      <c r="A590" s="24" t="s">
        <v>39</v>
      </c>
      <c r="B590" s="17" t="s">
        <v>40</v>
      </c>
      <c r="C590" s="18">
        <v>70252.960000000006</v>
      </c>
      <c r="D590" s="18">
        <v>206195</v>
      </c>
      <c r="E590" s="18">
        <v>51548</v>
      </c>
      <c r="F590" s="18">
        <v>0</v>
      </c>
      <c r="G590" s="18">
        <f t="shared" si="140"/>
        <v>-70252.960000000006</v>
      </c>
      <c r="H590" s="18">
        <f t="shared" si="141"/>
        <v>51548</v>
      </c>
      <c r="I590" s="19">
        <f t="shared" si="142"/>
        <v>-100</v>
      </c>
      <c r="J590" s="19">
        <f t="shared" si="143"/>
        <v>0</v>
      </c>
      <c r="K590" s="19">
        <f t="shared" si="144"/>
        <v>0</v>
      </c>
    </row>
    <row r="591" spans="1:11" x14ac:dyDescent="0.2">
      <c r="A591" s="24" t="s">
        <v>41</v>
      </c>
      <c r="B591" s="17" t="s">
        <v>42</v>
      </c>
      <c r="C591" s="18">
        <v>1424173.99</v>
      </c>
      <c r="D591" s="18">
        <v>8274600</v>
      </c>
      <c r="E591" s="18">
        <v>2021187</v>
      </c>
      <c r="F591" s="18">
        <v>2169081.46</v>
      </c>
      <c r="G591" s="18">
        <f t="shared" si="140"/>
        <v>744907.47</v>
      </c>
      <c r="H591" s="18">
        <f t="shared" si="141"/>
        <v>-147894.45999999996</v>
      </c>
      <c r="I591" s="19">
        <f t="shared" si="142"/>
        <v>52.304527061331896</v>
      </c>
      <c r="J591" s="19">
        <f t="shared" si="143"/>
        <v>107.31720815540571</v>
      </c>
      <c r="K591" s="19">
        <f t="shared" si="144"/>
        <v>26.213731902448455</v>
      </c>
    </row>
    <row r="592" spans="1:11" ht="25.5" x14ac:dyDescent="0.2">
      <c r="A592" s="23" t="s">
        <v>74</v>
      </c>
      <c r="B592" s="17" t="s">
        <v>75</v>
      </c>
      <c r="C592" s="18">
        <v>5000.78</v>
      </c>
      <c r="D592" s="18">
        <v>0</v>
      </c>
      <c r="E592" s="18">
        <v>0</v>
      </c>
      <c r="F592" s="18">
        <v>0</v>
      </c>
      <c r="G592" s="18">
        <f t="shared" si="140"/>
        <v>-5000.78</v>
      </c>
      <c r="H592" s="18">
        <f t="shared" si="141"/>
        <v>0</v>
      </c>
      <c r="I592" s="19">
        <f t="shared" si="142"/>
        <v>-100</v>
      </c>
      <c r="J592" s="19">
        <f t="shared" si="143"/>
        <v>0</v>
      </c>
      <c r="K592" s="19">
        <f t="shared" si="144"/>
        <v>0</v>
      </c>
    </row>
    <row r="593" spans="1:11" x14ac:dyDescent="0.2">
      <c r="A593" s="24" t="s">
        <v>76</v>
      </c>
      <c r="B593" s="17" t="s">
        <v>77</v>
      </c>
      <c r="C593" s="18">
        <v>5000.78</v>
      </c>
      <c r="D593" s="18">
        <v>0</v>
      </c>
      <c r="E593" s="18">
        <v>0</v>
      </c>
      <c r="F593" s="18">
        <v>0</v>
      </c>
      <c r="G593" s="18">
        <f t="shared" si="140"/>
        <v>-5000.78</v>
      </c>
      <c r="H593" s="18">
        <f t="shared" si="141"/>
        <v>0</v>
      </c>
      <c r="I593" s="19">
        <f t="shared" si="142"/>
        <v>-100</v>
      </c>
      <c r="J593" s="19">
        <f t="shared" si="143"/>
        <v>0</v>
      </c>
      <c r="K593" s="19">
        <f t="shared" si="144"/>
        <v>0</v>
      </c>
    </row>
    <row r="594" spans="1:11" x14ac:dyDescent="0.2">
      <c r="A594" s="22" t="s">
        <v>59</v>
      </c>
      <c r="B594" s="17" t="s">
        <v>60</v>
      </c>
      <c r="C594" s="18">
        <v>5271.07</v>
      </c>
      <c r="D594" s="18">
        <v>302647</v>
      </c>
      <c r="E594" s="18">
        <v>90581</v>
      </c>
      <c r="F594" s="18">
        <v>6000</v>
      </c>
      <c r="G594" s="18">
        <f t="shared" si="140"/>
        <v>728.93000000000029</v>
      </c>
      <c r="H594" s="18">
        <f t="shared" si="141"/>
        <v>84581</v>
      </c>
      <c r="I594" s="19">
        <f t="shared" si="142"/>
        <v>13.828881043127865</v>
      </c>
      <c r="J594" s="19">
        <f t="shared" si="143"/>
        <v>6.6239056755831793</v>
      </c>
      <c r="K594" s="19">
        <f t="shared" si="144"/>
        <v>1.982507673956788</v>
      </c>
    </row>
    <row r="595" spans="1:11" x14ac:dyDescent="0.2">
      <c r="A595" s="23" t="s">
        <v>61</v>
      </c>
      <c r="B595" s="17" t="s">
        <v>62</v>
      </c>
      <c r="C595" s="18">
        <v>5271.07</v>
      </c>
      <c r="D595" s="18">
        <v>302647</v>
      </c>
      <c r="E595" s="18">
        <v>90581</v>
      </c>
      <c r="F595" s="18">
        <v>6000</v>
      </c>
      <c r="G595" s="18">
        <f t="shared" si="140"/>
        <v>728.93000000000029</v>
      </c>
      <c r="H595" s="18">
        <f t="shared" si="141"/>
        <v>84581</v>
      </c>
      <c r="I595" s="19">
        <f t="shared" si="142"/>
        <v>13.828881043127865</v>
      </c>
      <c r="J595" s="19">
        <f t="shared" si="143"/>
        <v>6.6239056755831793</v>
      </c>
      <c r="K595" s="19">
        <f t="shared" si="144"/>
        <v>1.982507673956788</v>
      </c>
    </row>
    <row r="596" spans="1:11" x14ac:dyDescent="0.2">
      <c r="A596" s="16"/>
      <c r="B596" s="17" t="s">
        <v>63</v>
      </c>
      <c r="C596" s="18">
        <v>2316579.06</v>
      </c>
      <c r="D596" s="18">
        <v>-1089859</v>
      </c>
      <c r="E596" s="18">
        <v>0</v>
      </c>
      <c r="F596" s="18">
        <v>2186708.5499999998</v>
      </c>
      <c r="G596" s="18">
        <f t="shared" si="140"/>
        <v>-129870.51000000024</v>
      </c>
      <c r="H596" s="18">
        <f t="shared" si="141"/>
        <v>-2186708.5499999998</v>
      </c>
      <c r="I596" s="19">
        <f t="shared" si="142"/>
        <v>-5.6061332955327714</v>
      </c>
      <c r="J596" s="19">
        <f t="shared" si="143"/>
        <v>0</v>
      </c>
      <c r="K596" s="19">
        <f t="shared" si="144"/>
        <v>-200.64141783478414</v>
      </c>
    </row>
    <row r="597" spans="1:11" x14ac:dyDescent="0.2">
      <c r="A597" s="16" t="s">
        <v>64</v>
      </c>
      <c r="B597" s="17" t="s">
        <v>65</v>
      </c>
      <c r="C597" s="18">
        <v>-2316579.06</v>
      </c>
      <c r="D597" s="18">
        <v>1089859</v>
      </c>
      <c r="E597" s="18">
        <v>0</v>
      </c>
      <c r="F597" s="18">
        <v>-2186708.5499999998</v>
      </c>
      <c r="G597" s="18">
        <f t="shared" si="140"/>
        <v>129870.51000000024</v>
      </c>
      <c r="H597" s="18">
        <f t="shared" si="141"/>
        <v>2186708.5499999998</v>
      </c>
      <c r="I597" s="19">
        <f t="shared" si="142"/>
        <v>-5.6061332955327714</v>
      </c>
      <c r="J597" s="19">
        <f t="shared" si="143"/>
        <v>0</v>
      </c>
      <c r="K597" s="19">
        <f t="shared" si="144"/>
        <v>-200.64141783478414</v>
      </c>
    </row>
    <row r="598" spans="1:11" x14ac:dyDescent="0.2">
      <c r="A598" s="22" t="s">
        <v>66</v>
      </c>
      <c r="B598" s="17" t="s">
        <v>67</v>
      </c>
      <c r="C598" s="18">
        <v>-2316579.06</v>
      </c>
      <c r="D598" s="18">
        <v>1089859</v>
      </c>
      <c r="E598" s="18">
        <v>0</v>
      </c>
      <c r="F598" s="18">
        <v>-2186708.5499999998</v>
      </c>
      <c r="G598" s="18">
        <f t="shared" si="140"/>
        <v>129870.51000000024</v>
      </c>
      <c r="H598" s="18">
        <f t="shared" si="141"/>
        <v>2186708.5499999998</v>
      </c>
      <c r="I598" s="19">
        <f t="shared" si="142"/>
        <v>-5.6061332955327714</v>
      </c>
      <c r="J598" s="19">
        <f t="shared" si="143"/>
        <v>0</v>
      </c>
      <c r="K598" s="19">
        <f t="shared" si="144"/>
        <v>-200.64141783478414</v>
      </c>
    </row>
    <row r="599" spans="1:11" ht="25.5" x14ac:dyDescent="0.2">
      <c r="A599" s="23" t="s">
        <v>102</v>
      </c>
      <c r="B599" s="17" t="s">
        <v>103</v>
      </c>
      <c r="C599" s="18">
        <v>-1510721.3</v>
      </c>
      <c r="D599" s="18">
        <v>1089859</v>
      </c>
      <c r="E599" s="18">
        <v>0</v>
      </c>
      <c r="F599" s="18">
        <v>0</v>
      </c>
      <c r="G599" s="18">
        <f t="shared" si="140"/>
        <v>1510721.3</v>
      </c>
      <c r="H599" s="18">
        <f t="shared" si="141"/>
        <v>0</v>
      </c>
      <c r="I599" s="19">
        <f t="shared" si="142"/>
        <v>-100</v>
      </c>
      <c r="J599" s="19">
        <f t="shared" si="143"/>
        <v>0</v>
      </c>
      <c r="K599" s="19">
        <f t="shared" si="144"/>
        <v>0</v>
      </c>
    </row>
    <row r="600" spans="1:11" ht="25.5" x14ac:dyDescent="0.2">
      <c r="A600" s="27" t="s">
        <v>214</v>
      </c>
      <c r="B600" s="28" t="s">
        <v>215</v>
      </c>
      <c r="C600" s="29"/>
      <c r="D600" s="29"/>
      <c r="E600" s="29"/>
      <c r="F600" s="29"/>
      <c r="G600" s="29"/>
      <c r="H600" s="29"/>
      <c r="I600" s="30"/>
      <c r="J600" s="30"/>
      <c r="K600" s="30"/>
    </row>
    <row r="601" spans="1:11" x14ac:dyDescent="0.2">
      <c r="A601" s="16" t="s">
        <v>25</v>
      </c>
      <c r="B601" s="17" t="s">
        <v>26</v>
      </c>
      <c r="C601" s="18">
        <v>1050514.42</v>
      </c>
      <c r="D601" s="18">
        <v>809536</v>
      </c>
      <c r="E601" s="18">
        <v>16538</v>
      </c>
      <c r="F601" s="18">
        <v>41002</v>
      </c>
      <c r="G601" s="18">
        <f t="shared" ref="G601:G627" si="145">F601-C601</f>
        <v>-1009512.4199999999</v>
      </c>
      <c r="H601" s="18">
        <f t="shared" ref="H601:H627" si="146">E601-F601</f>
        <v>-24464</v>
      </c>
      <c r="I601" s="19">
        <f t="shared" ref="I601:I627" si="147">IF(ISERROR(F601/C601),0,F601/C601*100-100)</f>
        <v>-96.096959811365565</v>
      </c>
      <c r="J601" s="19">
        <f t="shared" ref="J601:J627" si="148">IF(ISERROR(F601/E601),0,F601/E601*100)</f>
        <v>247.92598863224092</v>
      </c>
      <c r="K601" s="19">
        <f t="shared" ref="K601:K627" si="149">IF(ISERROR(F601/D601),0,F601/D601*100)</f>
        <v>5.0648766700924979</v>
      </c>
    </row>
    <row r="602" spans="1:11" x14ac:dyDescent="0.2">
      <c r="A602" s="22" t="s">
        <v>88</v>
      </c>
      <c r="B602" s="17" t="s">
        <v>89</v>
      </c>
      <c r="C602" s="18">
        <v>15872.52</v>
      </c>
      <c r="D602" s="18">
        <v>609759</v>
      </c>
      <c r="E602" s="18">
        <v>1902</v>
      </c>
      <c r="F602" s="18">
        <v>0</v>
      </c>
      <c r="G602" s="18">
        <f t="shared" si="145"/>
        <v>-15872.52</v>
      </c>
      <c r="H602" s="18">
        <f t="shared" si="146"/>
        <v>1902</v>
      </c>
      <c r="I602" s="19">
        <f t="shared" si="147"/>
        <v>-100</v>
      </c>
      <c r="J602" s="19">
        <f t="shared" si="148"/>
        <v>0</v>
      </c>
      <c r="K602" s="19">
        <f t="shared" si="149"/>
        <v>0</v>
      </c>
    </row>
    <row r="603" spans="1:11" x14ac:dyDescent="0.2">
      <c r="A603" s="22" t="s">
        <v>90</v>
      </c>
      <c r="B603" s="17" t="s">
        <v>91</v>
      </c>
      <c r="C603" s="18">
        <v>90942.9</v>
      </c>
      <c r="D603" s="18">
        <v>158775</v>
      </c>
      <c r="E603" s="18">
        <v>0</v>
      </c>
      <c r="F603" s="18">
        <v>0</v>
      </c>
      <c r="G603" s="18">
        <f t="shared" si="145"/>
        <v>-90942.9</v>
      </c>
      <c r="H603" s="18">
        <f t="shared" si="146"/>
        <v>0</v>
      </c>
      <c r="I603" s="19">
        <f t="shared" si="147"/>
        <v>-100</v>
      </c>
      <c r="J603" s="19">
        <f t="shared" si="148"/>
        <v>0</v>
      </c>
      <c r="K603" s="19">
        <f t="shared" si="149"/>
        <v>0</v>
      </c>
    </row>
    <row r="604" spans="1:11" x14ac:dyDescent="0.2">
      <c r="A604" s="23" t="s">
        <v>92</v>
      </c>
      <c r="B604" s="17" t="s">
        <v>93</v>
      </c>
      <c r="C604" s="18">
        <v>90942.9</v>
      </c>
      <c r="D604" s="18">
        <v>158775</v>
      </c>
      <c r="E604" s="18">
        <v>0</v>
      </c>
      <c r="F604" s="18">
        <v>0</v>
      </c>
      <c r="G604" s="18">
        <f t="shared" si="145"/>
        <v>-90942.9</v>
      </c>
      <c r="H604" s="18">
        <f t="shared" si="146"/>
        <v>0</v>
      </c>
      <c r="I604" s="19">
        <f t="shared" si="147"/>
        <v>-100</v>
      </c>
      <c r="J604" s="19">
        <f t="shared" si="148"/>
        <v>0</v>
      </c>
      <c r="K604" s="19">
        <f t="shared" si="149"/>
        <v>0</v>
      </c>
    </row>
    <row r="605" spans="1:11" x14ac:dyDescent="0.2">
      <c r="A605" s="24" t="s">
        <v>94</v>
      </c>
      <c r="B605" s="17" t="s">
        <v>95</v>
      </c>
      <c r="C605" s="18">
        <v>90942.9</v>
      </c>
      <c r="D605" s="18">
        <v>158775</v>
      </c>
      <c r="E605" s="18">
        <v>0</v>
      </c>
      <c r="F605" s="18">
        <v>0</v>
      </c>
      <c r="G605" s="18">
        <f t="shared" si="145"/>
        <v>-90942.9</v>
      </c>
      <c r="H605" s="18">
        <f t="shared" si="146"/>
        <v>0</v>
      </c>
      <c r="I605" s="19">
        <f t="shared" si="147"/>
        <v>-100</v>
      </c>
      <c r="J605" s="19">
        <f t="shared" si="148"/>
        <v>0</v>
      </c>
      <c r="K605" s="19">
        <f t="shared" si="149"/>
        <v>0</v>
      </c>
    </row>
    <row r="606" spans="1:11" ht="25.5" x14ac:dyDescent="0.2">
      <c r="A606" s="25" t="s">
        <v>96</v>
      </c>
      <c r="B606" s="17" t="s">
        <v>97</v>
      </c>
      <c r="C606" s="18">
        <v>90942.9</v>
      </c>
      <c r="D606" s="18">
        <v>158775</v>
      </c>
      <c r="E606" s="18">
        <v>0</v>
      </c>
      <c r="F606" s="18">
        <v>0</v>
      </c>
      <c r="G606" s="18">
        <f t="shared" si="145"/>
        <v>-90942.9</v>
      </c>
      <c r="H606" s="18">
        <f t="shared" si="146"/>
        <v>0</v>
      </c>
      <c r="I606" s="19">
        <f t="shared" si="147"/>
        <v>-100</v>
      </c>
      <c r="J606" s="19">
        <f t="shared" si="148"/>
        <v>0</v>
      </c>
      <c r="K606" s="19">
        <f t="shared" si="149"/>
        <v>0</v>
      </c>
    </row>
    <row r="607" spans="1:11" ht="25.5" x14ac:dyDescent="0.2">
      <c r="A607" s="26" t="s">
        <v>100</v>
      </c>
      <c r="B607" s="17" t="s">
        <v>101</v>
      </c>
      <c r="C607" s="18">
        <v>90942.9</v>
      </c>
      <c r="D607" s="18">
        <v>158775</v>
      </c>
      <c r="E607" s="18">
        <v>0</v>
      </c>
      <c r="F607" s="18">
        <v>0</v>
      </c>
      <c r="G607" s="18">
        <f t="shared" si="145"/>
        <v>-90942.9</v>
      </c>
      <c r="H607" s="18">
        <f t="shared" si="146"/>
        <v>0</v>
      </c>
      <c r="I607" s="19">
        <f t="shared" si="147"/>
        <v>-100</v>
      </c>
      <c r="J607" s="19">
        <f t="shared" si="148"/>
        <v>0</v>
      </c>
      <c r="K607" s="19">
        <f t="shared" si="149"/>
        <v>0</v>
      </c>
    </row>
    <row r="608" spans="1:11" x14ac:dyDescent="0.2">
      <c r="A608" s="22" t="s">
        <v>29</v>
      </c>
      <c r="B608" s="17" t="s">
        <v>30</v>
      </c>
      <c r="C608" s="18">
        <v>943699</v>
      </c>
      <c r="D608" s="18">
        <v>41002</v>
      </c>
      <c r="E608" s="18">
        <v>14636</v>
      </c>
      <c r="F608" s="18">
        <v>41002</v>
      </c>
      <c r="G608" s="18">
        <f t="shared" si="145"/>
        <v>-902697</v>
      </c>
      <c r="H608" s="18">
        <f t="shared" si="146"/>
        <v>-26366</v>
      </c>
      <c r="I608" s="19">
        <f t="shared" si="147"/>
        <v>-95.655182425752272</v>
      </c>
      <c r="J608" s="19">
        <f t="shared" si="148"/>
        <v>280.14484831921294</v>
      </c>
      <c r="K608" s="19">
        <f t="shared" si="149"/>
        <v>100</v>
      </c>
    </row>
    <row r="609" spans="1:11" x14ac:dyDescent="0.2">
      <c r="A609" s="23" t="s">
        <v>31</v>
      </c>
      <c r="B609" s="17" t="s">
        <v>32</v>
      </c>
      <c r="C609" s="18">
        <v>943699</v>
      </c>
      <c r="D609" s="18">
        <v>41002</v>
      </c>
      <c r="E609" s="18">
        <v>14636</v>
      </c>
      <c r="F609" s="18">
        <v>41002</v>
      </c>
      <c r="G609" s="18">
        <f t="shared" si="145"/>
        <v>-902697</v>
      </c>
      <c r="H609" s="18">
        <f t="shared" si="146"/>
        <v>-26366</v>
      </c>
      <c r="I609" s="19">
        <f t="shared" si="147"/>
        <v>-95.655182425752272</v>
      </c>
      <c r="J609" s="19">
        <f t="shared" si="148"/>
        <v>280.14484831921294</v>
      </c>
      <c r="K609" s="19">
        <f t="shared" si="149"/>
        <v>100</v>
      </c>
    </row>
    <row r="610" spans="1:11" x14ac:dyDescent="0.2">
      <c r="A610" s="16" t="s">
        <v>33</v>
      </c>
      <c r="B610" s="17" t="s">
        <v>34</v>
      </c>
      <c r="C610" s="18">
        <v>249946.36</v>
      </c>
      <c r="D610" s="18">
        <v>845782</v>
      </c>
      <c r="E610" s="18">
        <v>16538</v>
      </c>
      <c r="F610" s="18">
        <v>7407.68</v>
      </c>
      <c r="G610" s="18">
        <f t="shared" si="145"/>
        <v>-242538.68</v>
      </c>
      <c r="H610" s="18">
        <f t="shared" si="146"/>
        <v>9130.32</v>
      </c>
      <c r="I610" s="19">
        <f t="shared" si="147"/>
        <v>-97.036292106834438</v>
      </c>
      <c r="J610" s="19">
        <f t="shared" si="148"/>
        <v>44.791873261579397</v>
      </c>
      <c r="K610" s="19">
        <f t="shared" si="149"/>
        <v>0.87583798189131479</v>
      </c>
    </row>
    <row r="611" spans="1:11" x14ac:dyDescent="0.2">
      <c r="A611" s="22" t="s">
        <v>35</v>
      </c>
      <c r="B611" s="17" t="s">
        <v>36</v>
      </c>
      <c r="C611" s="18">
        <v>146727.03</v>
      </c>
      <c r="D611" s="18">
        <v>799536</v>
      </c>
      <c r="E611" s="18">
        <v>16538</v>
      </c>
      <c r="F611" s="18">
        <v>7407.68</v>
      </c>
      <c r="G611" s="18">
        <f t="shared" si="145"/>
        <v>-139319.35</v>
      </c>
      <c r="H611" s="18">
        <f t="shared" si="146"/>
        <v>9130.32</v>
      </c>
      <c r="I611" s="19">
        <f t="shared" si="147"/>
        <v>-94.951386939407143</v>
      </c>
      <c r="J611" s="19">
        <f t="shared" si="148"/>
        <v>44.791873261579397</v>
      </c>
      <c r="K611" s="19">
        <f t="shared" si="149"/>
        <v>0.92649736847371478</v>
      </c>
    </row>
    <row r="612" spans="1:11" x14ac:dyDescent="0.2">
      <c r="A612" s="23" t="s">
        <v>37</v>
      </c>
      <c r="B612" s="17" t="s">
        <v>38</v>
      </c>
      <c r="C612" s="18">
        <v>19712.39</v>
      </c>
      <c r="D612" s="18">
        <v>31002</v>
      </c>
      <c r="E612" s="18">
        <v>14636</v>
      </c>
      <c r="F612" s="18">
        <v>7407.68</v>
      </c>
      <c r="G612" s="18">
        <f t="shared" si="145"/>
        <v>-12304.71</v>
      </c>
      <c r="H612" s="18">
        <f t="shared" si="146"/>
        <v>7228.32</v>
      </c>
      <c r="I612" s="19">
        <f t="shared" si="147"/>
        <v>-62.421198038391083</v>
      </c>
      <c r="J612" s="19">
        <f t="shared" si="148"/>
        <v>50.612735720142119</v>
      </c>
      <c r="K612" s="19">
        <f t="shared" si="149"/>
        <v>23.894200374169408</v>
      </c>
    </row>
    <row r="613" spans="1:11" x14ac:dyDescent="0.2">
      <c r="A613" s="24" t="s">
        <v>39</v>
      </c>
      <c r="B613" s="17" t="s">
        <v>40</v>
      </c>
      <c r="C613" s="18">
        <v>5773.66</v>
      </c>
      <c r="D613" s="18">
        <v>15589</v>
      </c>
      <c r="E613" s="18">
        <v>5387</v>
      </c>
      <c r="F613" s="18">
        <v>4165.2700000000004</v>
      </c>
      <c r="G613" s="18">
        <f t="shared" si="145"/>
        <v>-1608.3899999999994</v>
      </c>
      <c r="H613" s="18">
        <f t="shared" si="146"/>
        <v>1221.7299999999996</v>
      </c>
      <c r="I613" s="19">
        <f t="shared" si="147"/>
        <v>-27.857372966194745</v>
      </c>
      <c r="J613" s="19">
        <f t="shared" si="148"/>
        <v>77.32077222944126</v>
      </c>
      <c r="K613" s="19">
        <f t="shared" si="149"/>
        <v>26.719289242414522</v>
      </c>
    </row>
    <row r="614" spans="1:11" x14ac:dyDescent="0.2">
      <c r="A614" s="24" t="s">
        <v>41</v>
      </c>
      <c r="B614" s="17" t="s">
        <v>42</v>
      </c>
      <c r="C614" s="18">
        <v>13938.73</v>
      </c>
      <c r="D614" s="18">
        <v>15413</v>
      </c>
      <c r="E614" s="18">
        <v>9249</v>
      </c>
      <c r="F614" s="18">
        <v>3242.41</v>
      </c>
      <c r="G614" s="18">
        <f t="shared" si="145"/>
        <v>-10696.32</v>
      </c>
      <c r="H614" s="18">
        <f t="shared" si="146"/>
        <v>6006.59</v>
      </c>
      <c r="I614" s="19">
        <f t="shared" si="147"/>
        <v>-76.738124635458178</v>
      </c>
      <c r="J614" s="19">
        <f t="shared" si="148"/>
        <v>35.056871013082493</v>
      </c>
      <c r="K614" s="19">
        <f t="shared" si="149"/>
        <v>21.036852008045155</v>
      </c>
    </row>
    <row r="615" spans="1:11" x14ac:dyDescent="0.2">
      <c r="A615" s="25" t="s">
        <v>43</v>
      </c>
      <c r="B615" s="17" t="s">
        <v>44</v>
      </c>
      <c r="C615" s="18">
        <v>0</v>
      </c>
      <c r="D615" s="18">
        <v>0</v>
      </c>
      <c r="E615" s="18">
        <v>0</v>
      </c>
      <c r="F615" s="18">
        <v>2420</v>
      </c>
      <c r="G615" s="18">
        <f t="shared" si="145"/>
        <v>2420</v>
      </c>
      <c r="H615" s="18">
        <f t="shared" si="146"/>
        <v>-2420</v>
      </c>
      <c r="I615" s="19">
        <f t="shared" si="147"/>
        <v>0</v>
      </c>
      <c r="J615" s="19">
        <f t="shared" si="148"/>
        <v>0</v>
      </c>
      <c r="K615" s="19">
        <f t="shared" si="149"/>
        <v>0</v>
      </c>
    </row>
    <row r="616" spans="1:11" x14ac:dyDescent="0.2">
      <c r="A616" s="23" t="s">
        <v>45</v>
      </c>
      <c r="B616" s="17" t="s">
        <v>46</v>
      </c>
      <c r="C616" s="18">
        <v>90631.4</v>
      </c>
      <c r="D616" s="18">
        <v>81412</v>
      </c>
      <c r="E616" s="18">
        <v>0</v>
      </c>
      <c r="F616" s="18">
        <v>0</v>
      </c>
      <c r="G616" s="18">
        <f t="shared" si="145"/>
        <v>-90631.4</v>
      </c>
      <c r="H616" s="18">
        <f t="shared" si="146"/>
        <v>0</v>
      </c>
      <c r="I616" s="19">
        <f t="shared" si="147"/>
        <v>-100</v>
      </c>
      <c r="J616" s="19">
        <f t="shared" si="148"/>
        <v>0</v>
      </c>
      <c r="K616" s="19">
        <f t="shared" si="149"/>
        <v>0</v>
      </c>
    </row>
    <row r="617" spans="1:11" x14ac:dyDescent="0.2">
      <c r="A617" s="24" t="s">
        <v>47</v>
      </c>
      <c r="B617" s="17" t="s">
        <v>48</v>
      </c>
      <c r="C617" s="18">
        <v>90631.4</v>
      </c>
      <c r="D617" s="18">
        <v>81412</v>
      </c>
      <c r="E617" s="18">
        <v>0</v>
      </c>
      <c r="F617" s="18">
        <v>0</v>
      </c>
      <c r="G617" s="18">
        <f t="shared" si="145"/>
        <v>-90631.4</v>
      </c>
      <c r="H617" s="18">
        <f t="shared" si="146"/>
        <v>0</v>
      </c>
      <c r="I617" s="19">
        <f t="shared" si="147"/>
        <v>-100</v>
      </c>
      <c r="J617" s="19">
        <f t="shared" si="148"/>
        <v>0</v>
      </c>
      <c r="K617" s="19">
        <f t="shared" si="149"/>
        <v>0</v>
      </c>
    </row>
    <row r="618" spans="1:11" ht="25.5" x14ac:dyDescent="0.2">
      <c r="A618" s="23" t="s">
        <v>74</v>
      </c>
      <c r="B618" s="17" t="s">
        <v>75</v>
      </c>
      <c r="C618" s="18">
        <v>20510.72</v>
      </c>
      <c r="D618" s="18">
        <v>200349</v>
      </c>
      <c r="E618" s="18">
        <v>0</v>
      </c>
      <c r="F618" s="18">
        <v>0</v>
      </c>
      <c r="G618" s="18">
        <f t="shared" si="145"/>
        <v>-20510.72</v>
      </c>
      <c r="H618" s="18">
        <f t="shared" si="146"/>
        <v>0</v>
      </c>
      <c r="I618" s="19">
        <f t="shared" si="147"/>
        <v>-100</v>
      </c>
      <c r="J618" s="19">
        <f t="shared" si="148"/>
        <v>0</v>
      </c>
      <c r="K618" s="19">
        <f t="shared" si="149"/>
        <v>0</v>
      </c>
    </row>
    <row r="619" spans="1:11" x14ac:dyDescent="0.2">
      <c r="A619" s="24" t="s">
        <v>76</v>
      </c>
      <c r="B619" s="17" t="s">
        <v>77</v>
      </c>
      <c r="C619" s="18">
        <v>20510.72</v>
      </c>
      <c r="D619" s="18">
        <v>200349</v>
      </c>
      <c r="E619" s="18">
        <v>0</v>
      </c>
      <c r="F619" s="18">
        <v>0</v>
      </c>
      <c r="G619" s="18">
        <f t="shared" si="145"/>
        <v>-20510.72</v>
      </c>
      <c r="H619" s="18">
        <f t="shared" si="146"/>
        <v>0</v>
      </c>
      <c r="I619" s="19">
        <f t="shared" si="147"/>
        <v>-100</v>
      </c>
      <c r="J619" s="19">
        <f t="shared" si="148"/>
        <v>0</v>
      </c>
      <c r="K619" s="19">
        <f t="shared" si="149"/>
        <v>0</v>
      </c>
    </row>
    <row r="620" spans="1:11" ht="25.5" x14ac:dyDescent="0.2">
      <c r="A620" s="23" t="s">
        <v>51</v>
      </c>
      <c r="B620" s="17" t="s">
        <v>52</v>
      </c>
      <c r="C620" s="18">
        <v>15872.52</v>
      </c>
      <c r="D620" s="18">
        <v>486773</v>
      </c>
      <c r="E620" s="18">
        <v>1902</v>
      </c>
      <c r="F620" s="18">
        <v>0</v>
      </c>
      <c r="G620" s="18">
        <f t="shared" si="145"/>
        <v>-15872.52</v>
      </c>
      <c r="H620" s="18">
        <f t="shared" si="146"/>
        <v>1902</v>
      </c>
      <c r="I620" s="19">
        <f t="shared" si="147"/>
        <v>-100</v>
      </c>
      <c r="J620" s="19">
        <f t="shared" si="148"/>
        <v>0</v>
      </c>
      <c r="K620" s="19">
        <f t="shared" si="149"/>
        <v>0</v>
      </c>
    </row>
    <row r="621" spans="1:11" x14ac:dyDescent="0.2">
      <c r="A621" s="24" t="s">
        <v>182</v>
      </c>
      <c r="B621" s="17" t="s">
        <v>183</v>
      </c>
      <c r="C621" s="18">
        <v>15872.52</v>
      </c>
      <c r="D621" s="18">
        <v>486773</v>
      </c>
      <c r="E621" s="18">
        <v>1902</v>
      </c>
      <c r="F621" s="18">
        <v>0</v>
      </c>
      <c r="G621" s="18">
        <f t="shared" si="145"/>
        <v>-15872.52</v>
      </c>
      <c r="H621" s="18">
        <f t="shared" si="146"/>
        <v>1902</v>
      </c>
      <c r="I621" s="19">
        <f t="shared" si="147"/>
        <v>-100</v>
      </c>
      <c r="J621" s="19">
        <f t="shared" si="148"/>
        <v>0</v>
      </c>
      <c r="K621" s="19">
        <f t="shared" si="149"/>
        <v>0</v>
      </c>
    </row>
    <row r="622" spans="1:11" x14ac:dyDescent="0.2">
      <c r="A622" s="22" t="s">
        <v>59</v>
      </c>
      <c r="B622" s="17" t="s">
        <v>60</v>
      </c>
      <c r="C622" s="18">
        <v>103219.33</v>
      </c>
      <c r="D622" s="18">
        <v>46246</v>
      </c>
      <c r="E622" s="18">
        <v>0</v>
      </c>
      <c r="F622" s="18">
        <v>0</v>
      </c>
      <c r="G622" s="18">
        <f t="shared" si="145"/>
        <v>-103219.33</v>
      </c>
      <c r="H622" s="18">
        <f t="shared" si="146"/>
        <v>0</v>
      </c>
      <c r="I622" s="19">
        <f t="shared" si="147"/>
        <v>-100</v>
      </c>
      <c r="J622" s="19">
        <f t="shared" si="148"/>
        <v>0</v>
      </c>
      <c r="K622" s="19">
        <f t="shared" si="149"/>
        <v>0</v>
      </c>
    </row>
    <row r="623" spans="1:11" x14ac:dyDescent="0.2">
      <c r="A623" s="23" t="s">
        <v>61</v>
      </c>
      <c r="B623" s="17" t="s">
        <v>62</v>
      </c>
      <c r="C623" s="18">
        <v>103219.33</v>
      </c>
      <c r="D623" s="18">
        <v>46246</v>
      </c>
      <c r="E623" s="18">
        <v>0</v>
      </c>
      <c r="F623" s="18">
        <v>0</v>
      </c>
      <c r="G623" s="18">
        <f t="shared" si="145"/>
        <v>-103219.33</v>
      </c>
      <c r="H623" s="18">
        <f t="shared" si="146"/>
        <v>0</v>
      </c>
      <c r="I623" s="19">
        <f t="shared" si="147"/>
        <v>-100</v>
      </c>
      <c r="J623" s="19">
        <f t="shared" si="148"/>
        <v>0</v>
      </c>
      <c r="K623" s="19">
        <f t="shared" si="149"/>
        <v>0</v>
      </c>
    </row>
    <row r="624" spans="1:11" x14ac:dyDescent="0.2">
      <c r="A624" s="16"/>
      <c r="B624" s="17" t="s">
        <v>63</v>
      </c>
      <c r="C624" s="18">
        <v>800568.06</v>
      </c>
      <c r="D624" s="18">
        <v>-36246</v>
      </c>
      <c r="E624" s="18">
        <v>0</v>
      </c>
      <c r="F624" s="18">
        <v>33594.32</v>
      </c>
      <c r="G624" s="18">
        <f t="shared" si="145"/>
        <v>-766973.74000000011</v>
      </c>
      <c r="H624" s="18">
        <f t="shared" si="146"/>
        <v>-33594.32</v>
      </c>
      <c r="I624" s="19">
        <f t="shared" si="147"/>
        <v>-95.803689695039793</v>
      </c>
      <c r="J624" s="19">
        <f t="shared" si="148"/>
        <v>0</v>
      </c>
      <c r="K624" s="19">
        <f t="shared" si="149"/>
        <v>-92.6842134304475</v>
      </c>
    </row>
    <row r="625" spans="1:11" x14ac:dyDescent="0.2">
      <c r="A625" s="16" t="s">
        <v>64</v>
      </c>
      <c r="B625" s="17" t="s">
        <v>65</v>
      </c>
      <c r="C625" s="18">
        <v>-800568.06</v>
      </c>
      <c r="D625" s="18">
        <v>36246</v>
      </c>
      <c r="E625" s="18">
        <v>0</v>
      </c>
      <c r="F625" s="18">
        <v>-33594.32</v>
      </c>
      <c r="G625" s="18">
        <f t="shared" si="145"/>
        <v>766973.74000000011</v>
      </c>
      <c r="H625" s="18">
        <f t="shared" si="146"/>
        <v>33594.32</v>
      </c>
      <c r="I625" s="19">
        <f t="shared" si="147"/>
        <v>-95.803689695039793</v>
      </c>
      <c r="J625" s="19">
        <f t="shared" si="148"/>
        <v>0</v>
      </c>
      <c r="K625" s="19">
        <f t="shared" si="149"/>
        <v>-92.6842134304475</v>
      </c>
    </row>
    <row r="626" spans="1:11" x14ac:dyDescent="0.2">
      <c r="A626" s="22" t="s">
        <v>66</v>
      </c>
      <c r="B626" s="17" t="s">
        <v>67</v>
      </c>
      <c r="C626" s="18">
        <v>-800568.06</v>
      </c>
      <c r="D626" s="18">
        <v>36246</v>
      </c>
      <c r="E626" s="18">
        <v>0</v>
      </c>
      <c r="F626" s="18">
        <v>-33594.32</v>
      </c>
      <c r="G626" s="18">
        <f t="shared" si="145"/>
        <v>766973.74000000011</v>
      </c>
      <c r="H626" s="18">
        <f t="shared" si="146"/>
        <v>33594.32</v>
      </c>
      <c r="I626" s="19">
        <f t="shared" si="147"/>
        <v>-95.803689695039793</v>
      </c>
      <c r="J626" s="19">
        <f t="shared" si="148"/>
        <v>0</v>
      </c>
      <c r="K626" s="19">
        <f t="shared" si="149"/>
        <v>-92.6842134304475</v>
      </c>
    </row>
    <row r="627" spans="1:11" ht="25.5" x14ac:dyDescent="0.2">
      <c r="A627" s="23" t="s">
        <v>102</v>
      </c>
      <c r="B627" s="17" t="s">
        <v>103</v>
      </c>
      <c r="C627" s="18">
        <v>-150187.95000000001</v>
      </c>
      <c r="D627" s="18">
        <v>36246</v>
      </c>
      <c r="E627" s="18">
        <v>0</v>
      </c>
      <c r="F627" s="18">
        <v>0</v>
      </c>
      <c r="G627" s="18">
        <f t="shared" si="145"/>
        <v>150187.95000000001</v>
      </c>
      <c r="H627" s="18">
        <f t="shared" si="146"/>
        <v>0</v>
      </c>
      <c r="I627" s="19">
        <f t="shared" si="147"/>
        <v>-100</v>
      </c>
      <c r="J627" s="19">
        <f t="shared" si="148"/>
        <v>0</v>
      </c>
      <c r="K627" s="19">
        <f t="shared" si="149"/>
        <v>0</v>
      </c>
    </row>
    <row r="628" spans="1:11" ht="25.5" x14ac:dyDescent="0.2">
      <c r="A628" s="39" t="s">
        <v>405</v>
      </c>
      <c r="B628" s="28" t="s">
        <v>406</v>
      </c>
      <c r="C628" s="29"/>
      <c r="D628" s="29"/>
      <c r="E628" s="29"/>
      <c r="F628" s="29"/>
      <c r="G628" s="29"/>
      <c r="H628" s="29"/>
      <c r="I628" s="30"/>
      <c r="J628" s="30"/>
      <c r="K628" s="30"/>
    </row>
    <row r="629" spans="1:11" x14ac:dyDescent="0.2">
      <c r="A629" s="16" t="s">
        <v>25</v>
      </c>
      <c r="B629" s="17" t="s">
        <v>26</v>
      </c>
      <c r="C629" s="18">
        <v>944010.5</v>
      </c>
      <c r="D629" s="18">
        <v>241351</v>
      </c>
      <c r="E629" s="18">
        <v>14636</v>
      </c>
      <c r="F629" s="18">
        <v>41002</v>
      </c>
      <c r="G629" s="18">
        <f t="shared" ref="G629:G651" si="150">F629-C629</f>
        <v>-903008.5</v>
      </c>
      <c r="H629" s="18">
        <f t="shared" ref="H629:H651" si="151">E629-F629</f>
        <v>-26366</v>
      </c>
      <c r="I629" s="19">
        <f t="shared" ref="I629:I651" si="152">IF(ISERROR(F629/C629),0,F629/C629*100-100)</f>
        <v>-95.656616107553887</v>
      </c>
      <c r="J629" s="19">
        <f t="shared" ref="J629:J651" si="153">IF(ISERROR(F629/E629),0,F629/E629*100)</f>
        <v>280.14484831921294</v>
      </c>
      <c r="K629" s="19">
        <f t="shared" ref="K629:K651" si="154">IF(ISERROR(F629/D629),0,F629/D629*100)</f>
        <v>16.988535369648357</v>
      </c>
    </row>
    <row r="630" spans="1:11" x14ac:dyDescent="0.2">
      <c r="A630" s="22" t="s">
        <v>88</v>
      </c>
      <c r="B630" s="17" t="s">
        <v>89</v>
      </c>
      <c r="C630" s="18">
        <v>0</v>
      </c>
      <c r="D630" s="18">
        <v>122986</v>
      </c>
      <c r="E630" s="18">
        <v>0</v>
      </c>
      <c r="F630" s="18">
        <v>0</v>
      </c>
      <c r="G630" s="18">
        <f t="shared" si="150"/>
        <v>0</v>
      </c>
      <c r="H630" s="18">
        <f t="shared" si="151"/>
        <v>0</v>
      </c>
      <c r="I630" s="19">
        <f t="shared" si="152"/>
        <v>0</v>
      </c>
      <c r="J630" s="19">
        <f t="shared" si="153"/>
        <v>0</v>
      </c>
      <c r="K630" s="19">
        <f t="shared" si="154"/>
        <v>0</v>
      </c>
    </row>
    <row r="631" spans="1:11" x14ac:dyDescent="0.2">
      <c r="A631" s="22" t="s">
        <v>90</v>
      </c>
      <c r="B631" s="17" t="s">
        <v>91</v>
      </c>
      <c r="C631" s="18">
        <v>311.5</v>
      </c>
      <c r="D631" s="18">
        <v>77363</v>
      </c>
      <c r="E631" s="18">
        <v>0</v>
      </c>
      <c r="F631" s="18">
        <v>0</v>
      </c>
      <c r="G631" s="18">
        <f t="shared" si="150"/>
        <v>-311.5</v>
      </c>
      <c r="H631" s="18">
        <f t="shared" si="151"/>
        <v>0</v>
      </c>
      <c r="I631" s="19">
        <f t="shared" si="152"/>
        <v>-100</v>
      </c>
      <c r="J631" s="19">
        <f t="shared" si="153"/>
        <v>0</v>
      </c>
      <c r="K631" s="19">
        <f t="shared" si="154"/>
        <v>0</v>
      </c>
    </row>
    <row r="632" spans="1:11" x14ac:dyDescent="0.2">
      <c r="A632" s="23" t="s">
        <v>92</v>
      </c>
      <c r="B632" s="17" t="s">
        <v>93</v>
      </c>
      <c r="C632" s="18">
        <v>311.5</v>
      </c>
      <c r="D632" s="18">
        <v>77363</v>
      </c>
      <c r="E632" s="18">
        <v>0</v>
      </c>
      <c r="F632" s="18">
        <v>0</v>
      </c>
      <c r="G632" s="18">
        <f t="shared" si="150"/>
        <v>-311.5</v>
      </c>
      <c r="H632" s="18">
        <f t="shared" si="151"/>
        <v>0</v>
      </c>
      <c r="I632" s="19">
        <f t="shared" si="152"/>
        <v>-100</v>
      </c>
      <c r="J632" s="19">
        <f t="shared" si="153"/>
        <v>0</v>
      </c>
      <c r="K632" s="19">
        <f t="shared" si="154"/>
        <v>0</v>
      </c>
    </row>
    <row r="633" spans="1:11" x14ac:dyDescent="0.2">
      <c r="A633" s="24" t="s">
        <v>94</v>
      </c>
      <c r="B633" s="17" t="s">
        <v>95</v>
      </c>
      <c r="C633" s="18">
        <v>311.5</v>
      </c>
      <c r="D633" s="18">
        <v>77363</v>
      </c>
      <c r="E633" s="18">
        <v>0</v>
      </c>
      <c r="F633" s="18">
        <v>0</v>
      </c>
      <c r="G633" s="18">
        <f t="shared" si="150"/>
        <v>-311.5</v>
      </c>
      <c r="H633" s="18">
        <f t="shared" si="151"/>
        <v>0</v>
      </c>
      <c r="I633" s="19">
        <f t="shared" si="152"/>
        <v>-100</v>
      </c>
      <c r="J633" s="19">
        <f t="shared" si="153"/>
        <v>0</v>
      </c>
      <c r="K633" s="19">
        <f t="shared" si="154"/>
        <v>0</v>
      </c>
    </row>
    <row r="634" spans="1:11" ht="25.5" x14ac:dyDescent="0.2">
      <c r="A634" s="25" t="s">
        <v>96</v>
      </c>
      <c r="B634" s="17" t="s">
        <v>97</v>
      </c>
      <c r="C634" s="18">
        <v>311.5</v>
      </c>
      <c r="D634" s="18">
        <v>77363</v>
      </c>
      <c r="E634" s="18">
        <v>0</v>
      </c>
      <c r="F634" s="18">
        <v>0</v>
      </c>
      <c r="G634" s="18">
        <f t="shared" si="150"/>
        <v>-311.5</v>
      </c>
      <c r="H634" s="18">
        <f t="shared" si="151"/>
        <v>0</v>
      </c>
      <c r="I634" s="19">
        <f t="shared" si="152"/>
        <v>-100</v>
      </c>
      <c r="J634" s="19">
        <f t="shared" si="153"/>
        <v>0</v>
      </c>
      <c r="K634" s="19">
        <f t="shared" si="154"/>
        <v>0</v>
      </c>
    </row>
    <row r="635" spans="1:11" ht="25.5" x14ac:dyDescent="0.2">
      <c r="A635" s="26" t="s">
        <v>100</v>
      </c>
      <c r="B635" s="17" t="s">
        <v>101</v>
      </c>
      <c r="C635" s="18">
        <v>311.5</v>
      </c>
      <c r="D635" s="18">
        <v>77363</v>
      </c>
      <c r="E635" s="18">
        <v>0</v>
      </c>
      <c r="F635" s="18">
        <v>0</v>
      </c>
      <c r="G635" s="18">
        <f t="shared" si="150"/>
        <v>-311.5</v>
      </c>
      <c r="H635" s="18">
        <f t="shared" si="151"/>
        <v>0</v>
      </c>
      <c r="I635" s="19">
        <f t="shared" si="152"/>
        <v>-100</v>
      </c>
      <c r="J635" s="19">
        <f t="shared" si="153"/>
        <v>0</v>
      </c>
      <c r="K635" s="19">
        <f t="shared" si="154"/>
        <v>0</v>
      </c>
    </row>
    <row r="636" spans="1:11" x14ac:dyDescent="0.2">
      <c r="A636" s="22" t="s">
        <v>29</v>
      </c>
      <c r="B636" s="17" t="s">
        <v>30</v>
      </c>
      <c r="C636" s="18">
        <v>943699</v>
      </c>
      <c r="D636" s="18">
        <v>41002</v>
      </c>
      <c r="E636" s="18">
        <v>14636</v>
      </c>
      <c r="F636" s="18">
        <v>41002</v>
      </c>
      <c r="G636" s="18">
        <f t="shared" si="150"/>
        <v>-902697</v>
      </c>
      <c r="H636" s="18">
        <f t="shared" si="151"/>
        <v>-26366</v>
      </c>
      <c r="I636" s="19">
        <f t="shared" si="152"/>
        <v>-95.655182425752272</v>
      </c>
      <c r="J636" s="19">
        <f t="shared" si="153"/>
        <v>280.14484831921294</v>
      </c>
      <c r="K636" s="19">
        <f t="shared" si="154"/>
        <v>100</v>
      </c>
    </row>
    <row r="637" spans="1:11" x14ac:dyDescent="0.2">
      <c r="A637" s="23" t="s">
        <v>31</v>
      </c>
      <c r="B637" s="17" t="s">
        <v>32</v>
      </c>
      <c r="C637" s="18">
        <v>943699</v>
      </c>
      <c r="D637" s="18">
        <v>41002</v>
      </c>
      <c r="E637" s="18">
        <v>14636</v>
      </c>
      <c r="F637" s="18">
        <v>41002</v>
      </c>
      <c r="G637" s="18">
        <f t="shared" si="150"/>
        <v>-902697</v>
      </c>
      <c r="H637" s="18">
        <f t="shared" si="151"/>
        <v>-26366</v>
      </c>
      <c r="I637" s="19">
        <f t="shared" si="152"/>
        <v>-95.655182425752272</v>
      </c>
      <c r="J637" s="19">
        <f t="shared" si="153"/>
        <v>280.14484831921294</v>
      </c>
      <c r="K637" s="19">
        <f t="shared" si="154"/>
        <v>100</v>
      </c>
    </row>
    <row r="638" spans="1:11" x14ac:dyDescent="0.2">
      <c r="A638" s="16" t="s">
        <v>33</v>
      </c>
      <c r="B638" s="17" t="s">
        <v>34</v>
      </c>
      <c r="C638" s="18">
        <v>143442.44</v>
      </c>
      <c r="D638" s="18">
        <v>277597</v>
      </c>
      <c r="E638" s="18">
        <v>14636</v>
      </c>
      <c r="F638" s="18">
        <v>7407.68</v>
      </c>
      <c r="G638" s="18">
        <f t="shared" si="150"/>
        <v>-136034.76</v>
      </c>
      <c r="H638" s="18">
        <f t="shared" si="151"/>
        <v>7228.32</v>
      </c>
      <c r="I638" s="19">
        <f t="shared" si="152"/>
        <v>-94.83578221340909</v>
      </c>
      <c r="J638" s="19">
        <f t="shared" si="153"/>
        <v>50.612735720142119</v>
      </c>
      <c r="K638" s="19">
        <f t="shared" si="154"/>
        <v>2.6685014607506568</v>
      </c>
    </row>
    <row r="639" spans="1:11" x14ac:dyDescent="0.2">
      <c r="A639" s="22" t="s">
        <v>35</v>
      </c>
      <c r="B639" s="17" t="s">
        <v>36</v>
      </c>
      <c r="C639" s="18">
        <v>40223.11</v>
      </c>
      <c r="D639" s="18">
        <v>231351</v>
      </c>
      <c r="E639" s="18">
        <v>14636</v>
      </c>
      <c r="F639" s="18">
        <v>7407.68</v>
      </c>
      <c r="G639" s="18">
        <f t="shared" si="150"/>
        <v>-32815.43</v>
      </c>
      <c r="H639" s="18">
        <f t="shared" si="151"/>
        <v>7228.32</v>
      </c>
      <c r="I639" s="19">
        <f t="shared" si="152"/>
        <v>-81.58352250733472</v>
      </c>
      <c r="J639" s="19">
        <f t="shared" si="153"/>
        <v>50.612735720142119</v>
      </c>
      <c r="K639" s="19">
        <f t="shared" si="154"/>
        <v>3.2019226197422963</v>
      </c>
    </row>
    <row r="640" spans="1:11" x14ac:dyDescent="0.2">
      <c r="A640" s="23" t="s">
        <v>37</v>
      </c>
      <c r="B640" s="17" t="s">
        <v>38</v>
      </c>
      <c r="C640" s="18">
        <v>19712.39</v>
      </c>
      <c r="D640" s="18">
        <v>31002</v>
      </c>
      <c r="E640" s="18">
        <v>14636</v>
      </c>
      <c r="F640" s="18">
        <v>7407.68</v>
      </c>
      <c r="G640" s="18">
        <f t="shared" si="150"/>
        <v>-12304.71</v>
      </c>
      <c r="H640" s="18">
        <f t="shared" si="151"/>
        <v>7228.32</v>
      </c>
      <c r="I640" s="19">
        <f t="shared" si="152"/>
        <v>-62.421198038391083</v>
      </c>
      <c r="J640" s="19">
        <f t="shared" si="153"/>
        <v>50.612735720142119</v>
      </c>
      <c r="K640" s="19">
        <f t="shared" si="154"/>
        <v>23.894200374169408</v>
      </c>
    </row>
    <row r="641" spans="1:11" x14ac:dyDescent="0.2">
      <c r="A641" s="24" t="s">
        <v>39</v>
      </c>
      <c r="B641" s="17" t="s">
        <v>40</v>
      </c>
      <c r="C641" s="18">
        <v>5773.66</v>
      </c>
      <c r="D641" s="18">
        <v>15589</v>
      </c>
      <c r="E641" s="18">
        <v>5387</v>
      </c>
      <c r="F641" s="18">
        <v>4165.2700000000004</v>
      </c>
      <c r="G641" s="18">
        <f t="shared" si="150"/>
        <v>-1608.3899999999994</v>
      </c>
      <c r="H641" s="18">
        <f t="shared" si="151"/>
        <v>1221.7299999999996</v>
      </c>
      <c r="I641" s="19">
        <f t="shared" si="152"/>
        <v>-27.857372966194745</v>
      </c>
      <c r="J641" s="19">
        <f t="shared" si="153"/>
        <v>77.32077222944126</v>
      </c>
      <c r="K641" s="19">
        <f t="shared" si="154"/>
        <v>26.719289242414522</v>
      </c>
    </row>
    <row r="642" spans="1:11" x14ac:dyDescent="0.2">
      <c r="A642" s="24" t="s">
        <v>41</v>
      </c>
      <c r="B642" s="17" t="s">
        <v>42</v>
      </c>
      <c r="C642" s="18">
        <v>13938.73</v>
      </c>
      <c r="D642" s="18">
        <v>15413</v>
      </c>
      <c r="E642" s="18">
        <v>9249</v>
      </c>
      <c r="F642" s="18">
        <v>3242.41</v>
      </c>
      <c r="G642" s="18">
        <f t="shared" si="150"/>
        <v>-10696.32</v>
      </c>
      <c r="H642" s="18">
        <f t="shared" si="151"/>
        <v>6006.59</v>
      </c>
      <c r="I642" s="19">
        <f t="shared" si="152"/>
        <v>-76.738124635458178</v>
      </c>
      <c r="J642" s="19">
        <f t="shared" si="153"/>
        <v>35.056871013082493</v>
      </c>
      <c r="K642" s="19">
        <f t="shared" si="154"/>
        <v>21.036852008045155</v>
      </c>
    </row>
    <row r="643" spans="1:11" x14ac:dyDescent="0.2">
      <c r="A643" s="25" t="s">
        <v>43</v>
      </c>
      <c r="B643" s="17" t="s">
        <v>44</v>
      </c>
      <c r="C643" s="18">
        <v>0</v>
      </c>
      <c r="D643" s="18">
        <v>0</v>
      </c>
      <c r="E643" s="18">
        <v>0</v>
      </c>
      <c r="F643" s="18">
        <v>2420</v>
      </c>
      <c r="G643" s="18">
        <f t="shared" si="150"/>
        <v>2420</v>
      </c>
      <c r="H643" s="18">
        <f t="shared" si="151"/>
        <v>-2420</v>
      </c>
      <c r="I643" s="19">
        <f t="shared" si="152"/>
        <v>0</v>
      </c>
      <c r="J643" s="19">
        <f t="shared" si="153"/>
        <v>0</v>
      </c>
      <c r="K643" s="19">
        <f t="shared" si="154"/>
        <v>0</v>
      </c>
    </row>
    <row r="644" spans="1:11" ht="25.5" x14ac:dyDescent="0.2">
      <c r="A644" s="23" t="s">
        <v>74</v>
      </c>
      <c r="B644" s="17" t="s">
        <v>75</v>
      </c>
      <c r="C644" s="18">
        <v>20510.72</v>
      </c>
      <c r="D644" s="18">
        <v>200349</v>
      </c>
      <c r="E644" s="18">
        <v>0</v>
      </c>
      <c r="F644" s="18">
        <v>0</v>
      </c>
      <c r="G644" s="18">
        <f t="shared" si="150"/>
        <v>-20510.72</v>
      </c>
      <c r="H644" s="18">
        <f t="shared" si="151"/>
        <v>0</v>
      </c>
      <c r="I644" s="19">
        <f t="shared" si="152"/>
        <v>-100</v>
      </c>
      <c r="J644" s="19">
        <f t="shared" si="153"/>
        <v>0</v>
      </c>
      <c r="K644" s="19">
        <f t="shared" si="154"/>
        <v>0</v>
      </c>
    </row>
    <row r="645" spans="1:11" x14ac:dyDescent="0.2">
      <c r="A645" s="24" t="s">
        <v>76</v>
      </c>
      <c r="B645" s="17" t="s">
        <v>77</v>
      </c>
      <c r="C645" s="18">
        <v>20510.72</v>
      </c>
      <c r="D645" s="18">
        <v>200349</v>
      </c>
      <c r="E645" s="18">
        <v>0</v>
      </c>
      <c r="F645" s="18">
        <v>0</v>
      </c>
      <c r="G645" s="18">
        <f t="shared" si="150"/>
        <v>-20510.72</v>
      </c>
      <c r="H645" s="18">
        <f t="shared" si="151"/>
        <v>0</v>
      </c>
      <c r="I645" s="19">
        <f t="shared" si="152"/>
        <v>-100</v>
      </c>
      <c r="J645" s="19">
        <f t="shared" si="153"/>
        <v>0</v>
      </c>
      <c r="K645" s="19">
        <f t="shared" si="154"/>
        <v>0</v>
      </c>
    </row>
    <row r="646" spans="1:11" x14ac:dyDescent="0.2">
      <c r="A646" s="22" t="s">
        <v>59</v>
      </c>
      <c r="B646" s="17" t="s">
        <v>60</v>
      </c>
      <c r="C646" s="18">
        <v>103219.33</v>
      </c>
      <c r="D646" s="18">
        <v>46246</v>
      </c>
      <c r="E646" s="18">
        <v>0</v>
      </c>
      <c r="F646" s="18">
        <v>0</v>
      </c>
      <c r="G646" s="18">
        <f t="shared" si="150"/>
        <v>-103219.33</v>
      </c>
      <c r="H646" s="18">
        <f t="shared" si="151"/>
        <v>0</v>
      </c>
      <c r="I646" s="19">
        <f t="shared" si="152"/>
        <v>-100</v>
      </c>
      <c r="J646" s="19">
        <f t="shared" si="153"/>
        <v>0</v>
      </c>
      <c r="K646" s="19">
        <f t="shared" si="154"/>
        <v>0</v>
      </c>
    </row>
    <row r="647" spans="1:11" x14ac:dyDescent="0.2">
      <c r="A647" s="23" t="s">
        <v>61</v>
      </c>
      <c r="B647" s="17" t="s">
        <v>62</v>
      </c>
      <c r="C647" s="18">
        <v>103219.33</v>
      </c>
      <c r="D647" s="18">
        <v>46246</v>
      </c>
      <c r="E647" s="18">
        <v>0</v>
      </c>
      <c r="F647" s="18">
        <v>0</v>
      </c>
      <c r="G647" s="18">
        <f t="shared" si="150"/>
        <v>-103219.33</v>
      </c>
      <c r="H647" s="18">
        <f t="shared" si="151"/>
        <v>0</v>
      </c>
      <c r="I647" s="19">
        <f t="shared" si="152"/>
        <v>-100</v>
      </c>
      <c r="J647" s="19">
        <f t="shared" si="153"/>
        <v>0</v>
      </c>
      <c r="K647" s="19">
        <f t="shared" si="154"/>
        <v>0</v>
      </c>
    </row>
    <row r="648" spans="1:11" x14ac:dyDescent="0.2">
      <c r="A648" s="16"/>
      <c r="B648" s="17" t="s">
        <v>63</v>
      </c>
      <c r="C648" s="18">
        <v>800568.06</v>
      </c>
      <c r="D648" s="18">
        <v>-36246</v>
      </c>
      <c r="E648" s="18">
        <v>0</v>
      </c>
      <c r="F648" s="18">
        <v>33594.32</v>
      </c>
      <c r="G648" s="18">
        <f t="shared" si="150"/>
        <v>-766973.74000000011</v>
      </c>
      <c r="H648" s="18">
        <f t="shared" si="151"/>
        <v>-33594.32</v>
      </c>
      <c r="I648" s="19">
        <f t="shared" si="152"/>
        <v>-95.803689695039793</v>
      </c>
      <c r="J648" s="19">
        <f t="shared" si="153"/>
        <v>0</v>
      </c>
      <c r="K648" s="19">
        <f t="shared" si="154"/>
        <v>-92.6842134304475</v>
      </c>
    </row>
    <row r="649" spans="1:11" x14ac:dyDescent="0.2">
      <c r="A649" s="16" t="s">
        <v>64</v>
      </c>
      <c r="B649" s="17" t="s">
        <v>65</v>
      </c>
      <c r="C649" s="18">
        <v>-800568.06</v>
      </c>
      <c r="D649" s="18">
        <v>36246</v>
      </c>
      <c r="E649" s="18">
        <v>0</v>
      </c>
      <c r="F649" s="18">
        <v>-33594.32</v>
      </c>
      <c r="G649" s="18">
        <f t="shared" si="150"/>
        <v>766973.74000000011</v>
      </c>
      <c r="H649" s="18">
        <f t="shared" si="151"/>
        <v>33594.32</v>
      </c>
      <c r="I649" s="19">
        <f t="shared" si="152"/>
        <v>-95.803689695039793</v>
      </c>
      <c r="J649" s="19">
        <f t="shared" si="153"/>
        <v>0</v>
      </c>
      <c r="K649" s="19">
        <f t="shared" si="154"/>
        <v>-92.6842134304475</v>
      </c>
    </row>
    <row r="650" spans="1:11" x14ac:dyDescent="0.2">
      <c r="A650" s="22" t="s">
        <v>66</v>
      </c>
      <c r="B650" s="17" t="s">
        <v>67</v>
      </c>
      <c r="C650" s="18">
        <v>-800568.06</v>
      </c>
      <c r="D650" s="18">
        <v>36246</v>
      </c>
      <c r="E650" s="18">
        <v>0</v>
      </c>
      <c r="F650" s="18">
        <v>-33594.32</v>
      </c>
      <c r="G650" s="18">
        <f t="shared" si="150"/>
        <v>766973.74000000011</v>
      </c>
      <c r="H650" s="18">
        <f t="shared" si="151"/>
        <v>33594.32</v>
      </c>
      <c r="I650" s="19">
        <f t="shared" si="152"/>
        <v>-95.803689695039793</v>
      </c>
      <c r="J650" s="19">
        <f t="shared" si="153"/>
        <v>0</v>
      </c>
      <c r="K650" s="19">
        <f t="shared" si="154"/>
        <v>-92.6842134304475</v>
      </c>
    </row>
    <row r="651" spans="1:11" ht="25.5" x14ac:dyDescent="0.2">
      <c r="A651" s="23" t="s">
        <v>102</v>
      </c>
      <c r="B651" s="17" t="s">
        <v>103</v>
      </c>
      <c r="C651" s="18">
        <v>-150187.95000000001</v>
      </c>
      <c r="D651" s="18">
        <v>36246</v>
      </c>
      <c r="E651" s="18">
        <v>0</v>
      </c>
      <c r="F651" s="18">
        <v>0</v>
      </c>
      <c r="G651" s="18">
        <f t="shared" si="150"/>
        <v>150187.95000000001</v>
      </c>
      <c r="H651" s="18">
        <f t="shared" si="151"/>
        <v>0</v>
      </c>
      <c r="I651" s="19">
        <f t="shared" si="152"/>
        <v>-100</v>
      </c>
      <c r="J651" s="19">
        <f t="shared" si="153"/>
        <v>0</v>
      </c>
      <c r="K651" s="19">
        <f t="shared" si="154"/>
        <v>0</v>
      </c>
    </row>
    <row r="652" spans="1:11" ht="25.5" x14ac:dyDescent="0.2">
      <c r="A652" s="39" t="s">
        <v>407</v>
      </c>
      <c r="B652" s="28" t="s">
        <v>408</v>
      </c>
      <c r="C652" s="29"/>
      <c r="D652" s="29"/>
      <c r="E652" s="29"/>
      <c r="F652" s="29"/>
      <c r="G652" s="29"/>
      <c r="H652" s="29"/>
      <c r="I652" s="30"/>
      <c r="J652" s="30"/>
      <c r="K652" s="30"/>
    </row>
    <row r="653" spans="1:11" x14ac:dyDescent="0.2">
      <c r="A653" s="16" t="s">
        <v>25</v>
      </c>
      <c r="B653" s="17" t="s">
        <v>26</v>
      </c>
      <c r="C653" s="18">
        <v>106503.92</v>
      </c>
      <c r="D653" s="18">
        <v>568185</v>
      </c>
      <c r="E653" s="18">
        <v>1902</v>
      </c>
      <c r="F653" s="18">
        <v>0</v>
      </c>
      <c r="G653" s="18">
        <f t="shared" ref="G653:G665" si="155">F653-C653</f>
        <v>-106503.92</v>
      </c>
      <c r="H653" s="18">
        <f t="shared" ref="H653:H665" si="156">E653-F653</f>
        <v>1902</v>
      </c>
      <c r="I653" s="19">
        <f t="shared" ref="I653:I665" si="157">IF(ISERROR(F653/C653),0,F653/C653*100-100)</f>
        <v>-100</v>
      </c>
      <c r="J653" s="19">
        <f t="shared" ref="J653:J665" si="158">IF(ISERROR(F653/E653),0,F653/E653*100)</f>
        <v>0</v>
      </c>
      <c r="K653" s="19">
        <f t="shared" ref="K653:K665" si="159">IF(ISERROR(F653/D653),0,F653/D653*100)</f>
        <v>0</v>
      </c>
    </row>
    <row r="654" spans="1:11" x14ac:dyDescent="0.2">
      <c r="A654" s="22" t="s">
        <v>88</v>
      </c>
      <c r="B654" s="17" t="s">
        <v>89</v>
      </c>
      <c r="C654" s="18">
        <v>15872.52</v>
      </c>
      <c r="D654" s="18">
        <v>486773</v>
      </c>
      <c r="E654" s="18">
        <v>1902</v>
      </c>
      <c r="F654" s="18">
        <v>0</v>
      </c>
      <c r="G654" s="18">
        <f t="shared" si="155"/>
        <v>-15872.52</v>
      </c>
      <c r="H654" s="18">
        <f t="shared" si="156"/>
        <v>1902</v>
      </c>
      <c r="I654" s="19">
        <f t="shared" si="157"/>
        <v>-100</v>
      </c>
      <c r="J654" s="19">
        <f t="shared" si="158"/>
        <v>0</v>
      </c>
      <c r="K654" s="19">
        <f t="shared" si="159"/>
        <v>0</v>
      </c>
    </row>
    <row r="655" spans="1:11" x14ac:dyDescent="0.2">
      <c r="A655" s="22" t="s">
        <v>90</v>
      </c>
      <c r="B655" s="17" t="s">
        <v>91</v>
      </c>
      <c r="C655" s="18">
        <v>90631.4</v>
      </c>
      <c r="D655" s="18">
        <v>81412</v>
      </c>
      <c r="E655" s="18">
        <v>0</v>
      </c>
      <c r="F655" s="18">
        <v>0</v>
      </c>
      <c r="G655" s="18">
        <f t="shared" si="155"/>
        <v>-90631.4</v>
      </c>
      <c r="H655" s="18">
        <f t="shared" si="156"/>
        <v>0</v>
      </c>
      <c r="I655" s="19">
        <f t="shared" si="157"/>
        <v>-100</v>
      </c>
      <c r="J655" s="19">
        <f t="shared" si="158"/>
        <v>0</v>
      </c>
      <c r="K655" s="19">
        <f t="shared" si="159"/>
        <v>0</v>
      </c>
    </row>
    <row r="656" spans="1:11" x14ac:dyDescent="0.2">
      <c r="A656" s="23" t="s">
        <v>92</v>
      </c>
      <c r="B656" s="17" t="s">
        <v>93</v>
      </c>
      <c r="C656" s="18">
        <v>90631.4</v>
      </c>
      <c r="D656" s="18">
        <v>81412</v>
      </c>
      <c r="E656" s="18">
        <v>0</v>
      </c>
      <c r="F656" s="18">
        <v>0</v>
      </c>
      <c r="G656" s="18">
        <f t="shared" si="155"/>
        <v>-90631.4</v>
      </c>
      <c r="H656" s="18">
        <f t="shared" si="156"/>
        <v>0</v>
      </c>
      <c r="I656" s="19">
        <f t="shared" si="157"/>
        <v>-100</v>
      </c>
      <c r="J656" s="19">
        <f t="shared" si="158"/>
        <v>0</v>
      </c>
      <c r="K656" s="19">
        <f t="shared" si="159"/>
        <v>0</v>
      </c>
    </row>
    <row r="657" spans="1:11" x14ac:dyDescent="0.2">
      <c r="A657" s="24" t="s">
        <v>94</v>
      </c>
      <c r="B657" s="17" t="s">
        <v>95</v>
      </c>
      <c r="C657" s="18">
        <v>90631.4</v>
      </c>
      <c r="D657" s="18">
        <v>81412</v>
      </c>
      <c r="E657" s="18">
        <v>0</v>
      </c>
      <c r="F657" s="18">
        <v>0</v>
      </c>
      <c r="G657" s="18">
        <f t="shared" si="155"/>
        <v>-90631.4</v>
      </c>
      <c r="H657" s="18">
        <f t="shared" si="156"/>
        <v>0</v>
      </c>
      <c r="I657" s="19">
        <f t="shared" si="157"/>
        <v>-100</v>
      </c>
      <c r="J657" s="19">
        <f t="shared" si="158"/>
        <v>0</v>
      </c>
      <c r="K657" s="19">
        <f t="shared" si="159"/>
        <v>0</v>
      </c>
    </row>
    <row r="658" spans="1:11" ht="25.5" x14ac:dyDescent="0.2">
      <c r="A658" s="25" t="s">
        <v>96</v>
      </c>
      <c r="B658" s="17" t="s">
        <v>97</v>
      </c>
      <c r="C658" s="18">
        <v>90631.4</v>
      </c>
      <c r="D658" s="18">
        <v>81412</v>
      </c>
      <c r="E658" s="18">
        <v>0</v>
      </c>
      <c r="F658" s="18">
        <v>0</v>
      </c>
      <c r="G658" s="18">
        <f t="shared" si="155"/>
        <v>-90631.4</v>
      </c>
      <c r="H658" s="18">
        <f t="shared" si="156"/>
        <v>0</v>
      </c>
      <c r="I658" s="19">
        <f t="shared" si="157"/>
        <v>-100</v>
      </c>
      <c r="J658" s="19">
        <f t="shared" si="158"/>
        <v>0</v>
      </c>
      <c r="K658" s="19">
        <f t="shared" si="159"/>
        <v>0</v>
      </c>
    </row>
    <row r="659" spans="1:11" ht="25.5" x14ac:dyDescent="0.2">
      <c r="A659" s="26" t="s">
        <v>100</v>
      </c>
      <c r="B659" s="17" t="s">
        <v>101</v>
      </c>
      <c r="C659" s="18">
        <v>90631.4</v>
      </c>
      <c r="D659" s="18">
        <v>81412</v>
      </c>
      <c r="E659" s="18">
        <v>0</v>
      </c>
      <c r="F659" s="18">
        <v>0</v>
      </c>
      <c r="G659" s="18">
        <f t="shared" si="155"/>
        <v>-90631.4</v>
      </c>
      <c r="H659" s="18">
        <f t="shared" si="156"/>
        <v>0</v>
      </c>
      <c r="I659" s="19">
        <f t="shared" si="157"/>
        <v>-100</v>
      </c>
      <c r="J659" s="19">
        <f t="shared" si="158"/>
        <v>0</v>
      </c>
      <c r="K659" s="19">
        <f t="shared" si="159"/>
        <v>0</v>
      </c>
    </row>
    <row r="660" spans="1:11" x14ac:dyDescent="0.2">
      <c r="A660" s="16" t="s">
        <v>33</v>
      </c>
      <c r="B660" s="17" t="s">
        <v>34</v>
      </c>
      <c r="C660" s="18">
        <v>106503.92</v>
      </c>
      <c r="D660" s="18">
        <v>568185</v>
      </c>
      <c r="E660" s="18">
        <v>1902</v>
      </c>
      <c r="F660" s="18">
        <v>0</v>
      </c>
      <c r="G660" s="18">
        <f t="shared" si="155"/>
        <v>-106503.92</v>
      </c>
      <c r="H660" s="18">
        <f t="shared" si="156"/>
        <v>1902</v>
      </c>
      <c r="I660" s="19">
        <f t="shared" si="157"/>
        <v>-100</v>
      </c>
      <c r="J660" s="19">
        <f t="shared" si="158"/>
        <v>0</v>
      </c>
      <c r="K660" s="19">
        <f t="shared" si="159"/>
        <v>0</v>
      </c>
    </row>
    <row r="661" spans="1:11" x14ac:dyDescent="0.2">
      <c r="A661" s="22" t="s">
        <v>35</v>
      </c>
      <c r="B661" s="17" t="s">
        <v>36</v>
      </c>
      <c r="C661" s="18">
        <v>106503.92</v>
      </c>
      <c r="D661" s="18">
        <v>568185</v>
      </c>
      <c r="E661" s="18">
        <v>1902</v>
      </c>
      <c r="F661" s="18">
        <v>0</v>
      </c>
      <c r="G661" s="18">
        <f t="shared" si="155"/>
        <v>-106503.92</v>
      </c>
      <c r="H661" s="18">
        <f t="shared" si="156"/>
        <v>1902</v>
      </c>
      <c r="I661" s="19">
        <f t="shared" si="157"/>
        <v>-100</v>
      </c>
      <c r="J661" s="19">
        <f t="shared" si="158"/>
        <v>0</v>
      </c>
      <c r="K661" s="19">
        <f t="shared" si="159"/>
        <v>0</v>
      </c>
    </row>
    <row r="662" spans="1:11" x14ac:dyDescent="0.2">
      <c r="A662" s="23" t="s">
        <v>45</v>
      </c>
      <c r="B662" s="17" t="s">
        <v>46</v>
      </c>
      <c r="C662" s="18">
        <v>90631.4</v>
      </c>
      <c r="D662" s="18">
        <v>81412</v>
      </c>
      <c r="E662" s="18">
        <v>0</v>
      </c>
      <c r="F662" s="18">
        <v>0</v>
      </c>
      <c r="G662" s="18">
        <f t="shared" si="155"/>
        <v>-90631.4</v>
      </c>
      <c r="H662" s="18">
        <f t="shared" si="156"/>
        <v>0</v>
      </c>
      <c r="I662" s="19">
        <f t="shared" si="157"/>
        <v>-100</v>
      </c>
      <c r="J662" s="19">
        <f t="shared" si="158"/>
        <v>0</v>
      </c>
      <c r="K662" s="19">
        <f t="shared" si="159"/>
        <v>0</v>
      </c>
    </row>
    <row r="663" spans="1:11" x14ac:dyDescent="0.2">
      <c r="A663" s="24" t="s">
        <v>47</v>
      </c>
      <c r="B663" s="17" t="s">
        <v>48</v>
      </c>
      <c r="C663" s="18">
        <v>90631.4</v>
      </c>
      <c r="D663" s="18">
        <v>81412</v>
      </c>
      <c r="E663" s="18">
        <v>0</v>
      </c>
      <c r="F663" s="18">
        <v>0</v>
      </c>
      <c r="G663" s="18">
        <f t="shared" si="155"/>
        <v>-90631.4</v>
      </c>
      <c r="H663" s="18">
        <f t="shared" si="156"/>
        <v>0</v>
      </c>
      <c r="I663" s="19">
        <f t="shared" si="157"/>
        <v>-100</v>
      </c>
      <c r="J663" s="19">
        <f t="shared" si="158"/>
        <v>0</v>
      </c>
      <c r="K663" s="19">
        <f t="shared" si="159"/>
        <v>0</v>
      </c>
    </row>
    <row r="664" spans="1:11" ht="25.5" x14ac:dyDescent="0.2">
      <c r="A664" s="23" t="s">
        <v>51</v>
      </c>
      <c r="B664" s="17" t="s">
        <v>52</v>
      </c>
      <c r="C664" s="18">
        <v>15872.52</v>
      </c>
      <c r="D664" s="18">
        <v>486773</v>
      </c>
      <c r="E664" s="18">
        <v>1902</v>
      </c>
      <c r="F664" s="18">
        <v>0</v>
      </c>
      <c r="G664" s="18">
        <f t="shared" si="155"/>
        <v>-15872.52</v>
      </c>
      <c r="H664" s="18">
        <f t="shared" si="156"/>
        <v>1902</v>
      </c>
      <c r="I664" s="19">
        <f t="shared" si="157"/>
        <v>-100</v>
      </c>
      <c r="J664" s="19">
        <f t="shared" si="158"/>
        <v>0</v>
      </c>
      <c r="K664" s="19">
        <f t="shared" si="159"/>
        <v>0</v>
      </c>
    </row>
    <row r="665" spans="1:11" x14ac:dyDescent="0.2">
      <c r="A665" s="24" t="s">
        <v>182</v>
      </c>
      <c r="B665" s="17" t="s">
        <v>183</v>
      </c>
      <c r="C665" s="18">
        <v>15872.52</v>
      </c>
      <c r="D665" s="18">
        <v>486773</v>
      </c>
      <c r="E665" s="18">
        <v>1902</v>
      </c>
      <c r="F665" s="18">
        <v>0</v>
      </c>
      <c r="G665" s="18">
        <f t="shared" si="155"/>
        <v>-15872.52</v>
      </c>
      <c r="H665" s="18">
        <f t="shared" si="156"/>
        <v>1902</v>
      </c>
      <c r="I665" s="19">
        <f t="shared" si="157"/>
        <v>-100</v>
      </c>
      <c r="J665" s="19">
        <f t="shared" si="158"/>
        <v>0</v>
      </c>
      <c r="K665" s="19">
        <f t="shared" si="159"/>
        <v>0</v>
      </c>
    </row>
    <row r="666" spans="1:11" ht="25.5" x14ac:dyDescent="0.2">
      <c r="A666" s="27" t="s">
        <v>120</v>
      </c>
      <c r="B666" s="28" t="s">
        <v>121</v>
      </c>
      <c r="C666" s="29"/>
      <c r="D666" s="29"/>
      <c r="E666" s="29"/>
      <c r="F666" s="29"/>
      <c r="G666" s="29"/>
      <c r="H666" s="29"/>
      <c r="I666" s="30"/>
      <c r="J666" s="30"/>
      <c r="K666" s="30"/>
    </row>
    <row r="667" spans="1:11" x14ac:dyDescent="0.2">
      <c r="A667" s="16" t="s">
        <v>25</v>
      </c>
      <c r="B667" s="17" t="s">
        <v>26</v>
      </c>
      <c r="C667" s="18">
        <v>21786518.149999999</v>
      </c>
      <c r="D667" s="18">
        <v>24626851</v>
      </c>
      <c r="E667" s="18">
        <v>1204212</v>
      </c>
      <c r="F667" s="18">
        <v>12568470.33</v>
      </c>
      <c r="G667" s="18">
        <f t="shared" ref="G667:G696" si="160">F667-C667</f>
        <v>-9218047.8199999984</v>
      </c>
      <c r="H667" s="18">
        <f t="shared" ref="H667:H696" si="161">E667-F667</f>
        <v>-11364258.33</v>
      </c>
      <c r="I667" s="19">
        <f t="shared" ref="I667:I696" si="162">IF(ISERROR(F667/C667),0,F667/C667*100-100)</f>
        <v>-42.310789436539679</v>
      </c>
      <c r="J667" s="19">
        <f t="shared" ref="J667:J696" si="163">IF(ISERROR(F667/E667),0,F667/E667*100)</f>
        <v>1043.7091085290631</v>
      </c>
      <c r="K667" s="19">
        <f t="shared" ref="K667:K696" si="164">IF(ISERROR(F667/D667),0,F667/D667*100)</f>
        <v>51.035637199412953</v>
      </c>
    </row>
    <row r="668" spans="1:11" ht="25.5" x14ac:dyDescent="0.2">
      <c r="A668" s="22" t="s">
        <v>27</v>
      </c>
      <c r="B668" s="17" t="s">
        <v>28</v>
      </c>
      <c r="C668" s="18">
        <v>33661.599999999999</v>
      </c>
      <c r="D668" s="18">
        <v>0</v>
      </c>
      <c r="E668" s="18">
        <v>0</v>
      </c>
      <c r="F668" s="18">
        <v>0</v>
      </c>
      <c r="G668" s="18">
        <f t="shared" si="160"/>
        <v>-33661.599999999999</v>
      </c>
      <c r="H668" s="18">
        <f t="shared" si="161"/>
        <v>0</v>
      </c>
      <c r="I668" s="19">
        <f t="shared" si="162"/>
        <v>-100</v>
      </c>
      <c r="J668" s="19">
        <f t="shared" si="163"/>
        <v>0</v>
      </c>
      <c r="K668" s="19">
        <f t="shared" si="164"/>
        <v>0</v>
      </c>
    </row>
    <row r="669" spans="1:11" x14ac:dyDescent="0.2">
      <c r="A669" s="22" t="s">
        <v>88</v>
      </c>
      <c r="B669" s="17" t="s">
        <v>89</v>
      </c>
      <c r="C669" s="18">
        <v>2186.5500000000002</v>
      </c>
      <c r="D669" s="18">
        <v>12456959</v>
      </c>
      <c r="E669" s="18">
        <v>0</v>
      </c>
      <c r="F669" s="18">
        <v>408475.49</v>
      </c>
      <c r="G669" s="18">
        <f t="shared" si="160"/>
        <v>406288.94</v>
      </c>
      <c r="H669" s="18">
        <f t="shared" si="161"/>
        <v>-408475.49</v>
      </c>
      <c r="I669" s="19">
        <f t="shared" si="162"/>
        <v>18581.278269419861</v>
      </c>
      <c r="J669" s="19">
        <f t="shared" si="163"/>
        <v>0</v>
      </c>
      <c r="K669" s="19">
        <f t="shared" si="164"/>
        <v>3.2790947614100681</v>
      </c>
    </row>
    <row r="670" spans="1:11" x14ac:dyDescent="0.2">
      <c r="A670" s="22" t="s">
        <v>90</v>
      </c>
      <c r="B670" s="17" t="s">
        <v>91</v>
      </c>
      <c r="C670" s="18">
        <v>15361</v>
      </c>
      <c r="D670" s="18">
        <v>65254</v>
      </c>
      <c r="E670" s="18">
        <v>57196</v>
      </c>
      <c r="F670" s="18">
        <v>55356.84</v>
      </c>
      <c r="G670" s="18">
        <f t="shared" si="160"/>
        <v>39995.839999999997</v>
      </c>
      <c r="H670" s="18">
        <f t="shared" si="161"/>
        <v>1839.1600000000035</v>
      </c>
      <c r="I670" s="19">
        <f t="shared" si="162"/>
        <v>260.37263199010476</v>
      </c>
      <c r="J670" s="19">
        <f t="shared" si="163"/>
        <v>96.784460451779836</v>
      </c>
      <c r="K670" s="19">
        <f t="shared" si="164"/>
        <v>84.832868483158123</v>
      </c>
    </row>
    <row r="671" spans="1:11" x14ac:dyDescent="0.2">
      <c r="A671" s="23" t="s">
        <v>92</v>
      </c>
      <c r="B671" s="17" t="s">
        <v>93</v>
      </c>
      <c r="C671" s="18">
        <v>15361</v>
      </c>
      <c r="D671" s="18">
        <v>65254</v>
      </c>
      <c r="E671" s="18">
        <v>57196</v>
      </c>
      <c r="F671" s="18">
        <v>55356.84</v>
      </c>
      <c r="G671" s="18">
        <f t="shared" si="160"/>
        <v>39995.839999999997</v>
      </c>
      <c r="H671" s="18">
        <f t="shared" si="161"/>
        <v>1839.1600000000035</v>
      </c>
      <c r="I671" s="19">
        <f t="shared" si="162"/>
        <v>260.37263199010476</v>
      </c>
      <c r="J671" s="19">
        <f t="shared" si="163"/>
        <v>96.784460451779836</v>
      </c>
      <c r="K671" s="19">
        <f t="shared" si="164"/>
        <v>84.832868483158123</v>
      </c>
    </row>
    <row r="672" spans="1:11" x14ac:dyDescent="0.2">
      <c r="A672" s="24" t="s">
        <v>94</v>
      </c>
      <c r="B672" s="17" t="s">
        <v>95</v>
      </c>
      <c r="C672" s="18">
        <v>15361</v>
      </c>
      <c r="D672" s="18">
        <v>65254</v>
      </c>
      <c r="E672" s="18">
        <v>57196</v>
      </c>
      <c r="F672" s="18">
        <v>55356.84</v>
      </c>
      <c r="G672" s="18">
        <f t="shared" si="160"/>
        <v>39995.839999999997</v>
      </c>
      <c r="H672" s="18">
        <f t="shared" si="161"/>
        <v>1839.1600000000035</v>
      </c>
      <c r="I672" s="19">
        <f t="shared" si="162"/>
        <v>260.37263199010476</v>
      </c>
      <c r="J672" s="19">
        <f t="shared" si="163"/>
        <v>96.784460451779836</v>
      </c>
      <c r="K672" s="19">
        <f t="shared" si="164"/>
        <v>84.832868483158123</v>
      </c>
    </row>
    <row r="673" spans="1:11" ht="25.5" x14ac:dyDescent="0.2">
      <c r="A673" s="25" t="s">
        <v>96</v>
      </c>
      <c r="B673" s="17" t="s">
        <v>97</v>
      </c>
      <c r="C673" s="18">
        <v>15361</v>
      </c>
      <c r="D673" s="18">
        <v>65254</v>
      </c>
      <c r="E673" s="18">
        <v>57196</v>
      </c>
      <c r="F673" s="18">
        <v>55356.84</v>
      </c>
      <c r="G673" s="18">
        <f t="shared" si="160"/>
        <v>39995.839999999997</v>
      </c>
      <c r="H673" s="18">
        <f t="shared" si="161"/>
        <v>1839.1600000000035</v>
      </c>
      <c r="I673" s="19">
        <f t="shared" si="162"/>
        <v>260.37263199010476</v>
      </c>
      <c r="J673" s="19">
        <f t="shared" si="163"/>
        <v>96.784460451779836</v>
      </c>
      <c r="K673" s="19">
        <f t="shared" si="164"/>
        <v>84.832868483158123</v>
      </c>
    </row>
    <row r="674" spans="1:11" ht="25.5" x14ac:dyDescent="0.2">
      <c r="A674" s="26" t="s">
        <v>98</v>
      </c>
      <c r="B674" s="17" t="s">
        <v>99</v>
      </c>
      <c r="C674" s="18">
        <v>1201</v>
      </c>
      <c r="D674" s="18">
        <v>3783</v>
      </c>
      <c r="E674" s="18">
        <v>0</v>
      </c>
      <c r="F674" s="18">
        <v>2256</v>
      </c>
      <c r="G674" s="18">
        <f t="shared" si="160"/>
        <v>1055</v>
      </c>
      <c r="H674" s="18">
        <f t="shared" si="161"/>
        <v>-2256</v>
      </c>
      <c r="I674" s="19">
        <f t="shared" si="162"/>
        <v>87.843463780183185</v>
      </c>
      <c r="J674" s="19">
        <f t="shared" si="163"/>
        <v>0</v>
      </c>
      <c r="K674" s="19">
        <f t="shared" si="164"/>
        <v>59.635210150674069</v>
      </c>
    </row>
    <row r="675" spans="1:11" ht="25.5" x14ac:dyDescent="0.2">
      <c r="A675" s="26" t="s">
        <v>100</v>
      </c>
      <c r="B675" s="17" t="s">
        <v>101</v>
      </c>
      <c r="C675" s="18">
        <v>14160</v>
      </c>
      <c r="D675" s="18">
        <v>61471</v>
      </c>
      <c r="E675" s="18">
        <v>57196</v>
      </c>
      <c r="F675" s="18">
        <v>53100.84</v>
      </c>
      <c r="G675" s="18">
        <f t="shared" si="160"/>
        <v>38940.839999999997</v>
      </c>
      <c r="H675" s="18">
        <f t="shared" si="161"/>
        <v>4095.1600000000035</v>
      </c>
      <c r="I675" s="19">
        <f t="shared" si="162"/>
        <v>275.00593220338982</v>
      </c>
      <c r="J675" s="19">
        <f t="shared" si="163"/>
        <v>92.840128680327297</v>
      </c>
      <c r="K675" s="19">
        <f t="shared" si="164"/>
        <v>86.38356298091783</v>
      </c>
    </row>
    <row r="676" spans="1:11" x14ac:dyDescent="0.2">
      <c r="A676" s="22" t="s">
        <v>29</v>
      </c>
      <c r="B676" s="17" t="s">
        <v>30</v>
      </c>
      <c r="C676" s="18">
        <v>21735309</v>
      </c>
      <c r="D676" s="18">
        <v>12104638</v>
      </c>
      <c r="E676" s="18">
        <v>1147016</v>
      </c>
      <c r="F676" s="18">
        <v>12104638</v>
      </c>
      <c r="G676" s="18">
        <f t="shared" si="160"/>
        <v>-9630671</v>
      </c>
      <c r="H676" s="18">
        <f t="shared" si="161"/>
        <v>-10957622</v>
      </c>
      <c r="I676" s="19">
        <f t="shared" si="162"/>
        <v>-44.308875479985119</v>
      </c>
      <c r="J676" s="19">
        <f t="shared" si="163"/>
        <v>1055.315531779853</v>
      </c>
      <c r="K676" s="19">
        <f t="shared" si="164"/>
        <v>100</v>
      </c>
    </row>
    <row r="677" spans="1:11" x14ac:dyDescent="0.2">
      <c r="A677" s="23" t="s">
        <v>31</v>
      </c>
      <c r="B677" s="17" t="s">
        <v>32</v>
      </c>
      <c r="C677" s="18">
        <v>21735309</v>
      </c>
      <c r="D677" s="18">
        <v>12104638</v>
      </c>
      <c r="E677" s="18">
        <v>1147016</v>
      </c>
      <c r="F677" s="18">
        <v>12104638</v>
      </c>
      <c r="G677" s="18">
        <f t="shared" si="160"/>
        <v>-9630671</v>
      </c>
      <c r="H677" s="18">
        <f t="shared" si="161"/>
        <v>-10957622</v>
      </c>
      <c r="I677" s="19">
        <f t="shared" si="162"/>
        <v>-44.308875479985119</v>
      </c>
      <c r="J677" s="19">
        <f t="shared" si="163"/>
        <v>1055.315531779853</v>
      </c>
      <c r="K677" s="19">
        <f t="shared" si="164"/>
        <v>100</v>
      </c>
    </row>
    <row r="678" spans="1:11" x14ac:dyDescent="0.2">
      <c r="A678" s="16" t="s">
        <v>33</v>
      </c>
      <c r="B678" s="17" t="s">
        <v>34</v>
      </c>
      <c r="C678" s="18">
        <v>1328874.6399999999</v>
      </c>
      <c r="D678" s="18">
        <v>25301633</v>
      </c>
      <c r="E678" s="18">
        <v>1171341</v>
      </c>
      <c r="F678" s="18">
        <v>1075107.79</v>
      </c>
      <c r="G678" s="18">
        <f t="shared" si="160"/>
        <v>-253766.84999999986</v>
      </c>
      <c r="H678" s="18">
        <f t="shared" si="161"/>
        <v>96233.209999999963</v>
      </c>
      <c r="I678" s="19">
        <f t="shared" si="162"/>
        <v>-19.096372401237176</v>
      </c>
      <c r="J678" s="19">
        <f t="shared" si="163"/>
        <v>91.784355708542606</v>
      </c>
      <c r="K678" s="19">
        <f t="shared" si="164"/>
        <v>4.2491636409396971</v>
      </c>
    </row>
    <row r="679" spans="1:11" x14ac:dyDescent="0.2">
      <c r="A679" s="22" t="s">
        <v>35</v>
      </c>
      <c r="B679" s="17" t="s">
        <v>36</v>
      </c>
      <c r="C679" s="18">
        <v>533110.81000000006</v>
      </c>
      <c r="D679" s="18">
        <v>15349816</v>
      </c>
      <c r="E679" s="18">
        <v>754269</v>
      </c>
      <c r="F679" s="18">
        <v>746116.44</v>
      </c>
      <c r="G679" s="18">
        <f t="shared" si="160"/>
        <v>213005.62999999989</v>
      </c>
      <c r="H679" s="18">
        <f t="shared" si="161"/>
        <v>8152.5600000000559</v>
      </c>
      <c r="I679" s="19">
        <f t="shared" si="162"/>
        <v>39.955226193968912</v>
      </c>
      <c r="J679" s="19">
        <f t="shared" si="163"/>
        <v>98.919144231036924</v>
      </c>
      <c r="K679" s="19">
        <f t="shared" si="164"/>
        <v>4.8607516858834003</v>
      </c>
    </row>
    <row r="680" spans="1:11" x14ac:dyDescent="0.2">
      <c r="A680" s="23" t="s">
        <v>37</v>
      </c>
      <c r="B680" s="17" t="s">
        <v>38</v>
      </c>
      <c r="C680" s="18">
        <v>528923.52</v>
      </c>
      <c r="D680" s="18">
        <v>2732736</v>
      </c>
      <c r="E680" s="18">
        <v>712574</v>
      </c>
      <c r="F680" s="18">
        <v>557589.86</v>
      </c>
      <c r="G680" s="18">
        <f t="shared" si="160"/>
        <v>28666.339999999967</v>
      </c>
      <c r="H680" s="18">
        <f t="shared" si="161"/>
        <v>154984.14000000001</v>
      </c>
      <c r="I680" s="19">
        <f t="shared" si="162"/>
        <v>5.4197514226631256</v>
      </c>
      <c r="J680" s="19">
        <f t="shared" si="163"/>
        <v>78.250098937092844</v>
      </c>
      <c r="K680" s="19">
        <f t="shared" si="164"/>
        <v>20.404088064123279</v>
      </c>
    </row>
    <row r="681" spans="1:11" x14ac:dyDescent="0.2">
      <c r="A681" s="24" t="s">
        <v>39</v>
      </c>
      <c r="B681" s="17" t="s">
        <v>40</v>
      </c>
      <c r="C681" s="18">
        <v>292908.48</v>
      </c>
      <c r="D681" s="18">
        <v>1590113</v>
      </c>
      <c r="E681" s="18">
        <v>437444</v>
      </c>
      <c r="F681" s="18">
        <v>331774.06</v>
      </c>
      <c r="G681" s="18">
        <f t="shared" si="160"/>
        <v>38865.580000000016</v>
      </c>
      <c r="H681" s="18">
        <f t="shared" si="161"/>
        <v>105669.94</v>
      </c>
      <c r="I681" s="19">
        <f t="shared" si="162"/>
        <v>13.268847661904502</v>
      </c>
      <c r="J681" s="19">
        <f t="shared" si="163"/>
        <v>75.843778860837034</v>
      </c>
      <c r="K681" s="19">
        <f t="shared" si="164"/>
        <v>20.86481023675676</v>
      </c>
    </row>
    <row r="682" spans="1:11" x14ac:dyDescent="0.2">
      <c r="A682" s="24" t="s">
        <v>41</v>
      </c>
      <c r="B682" s="17" t="s">
        <v>42</v>
      </c>
      <c r="C682" s="18">
        <v>236015.04</v>
      </c>
      <c r="D682" s="18">
        <v>1142623</v>
      </c>
      <c r="E682" s="18">
        <v>275130</v>
      </c>
      <c r="F682" s="18">
        <v>225815.8</v>
      </c>
      <c r="G682" s="18">
        <f t="shared" si="160"/>
        <v>-10199.24000000002</v>
      </c>
      <c r="H682" s="18">
        <f t="shared" si="161"/>
        <v>49314.200000000012</v>
      </c>
      <c r="I682" s="19">
        <f t="shared" si="162"/>
        <v>-4.321436464388043</v>
      </c>
      <c r="J682" s="19">
        <f t="shared" si="163"/>
        <v>82.076036782611851</v>
      </c>
      <c r="K682" s="19">
        <f t="shared" si="164"/>
        <v>19.762931430576838</v>
      </c>
    </row>
    <row r="683" spans="1:11" x14ac:dyDescent="0.2">
      <c r="A683" s="25" t="s">
        <v>43</v>
      </c>
      <c r="B683" s="17" t="s">
        <v>44</v>
      </c>
      <c r="C683" s="18">
        <v>8301.42</v>
      </c>
      <c r="D683" s="18">
        <v>0</v>
      </c>
      <c r="E683" s="18">
        <v>0</v>
      </c>
      <c r="F683" s="18">
        <v>93.62</v>
      </c>
      <c r="G683" s="18">
        <f t="shared" si="160"/>
        <v>-8207.7999999999993</v>
      </c>
      <c r="H683" s="18">
        <f t="shared" si="161"/>
        <v>-93.62</v>
      </c>
      <c r="I683" s="19">
        <f t="shared" si="162"/>
        <v>-98.872241134649258</v>
      </c>
      <c r="J683" s="19">
        <f t="shared" si="163"/>
        <v>0</v>
      </c>
      <c r="K683" s="19">
        <f t="shared" si="164"/>
        <v>0</v>
      </c>
    </row>
    <row r="684" spans="1:11" x14ac:dyDescent="0.2">
      <c r="A684" s="23" t="s">
        <v>45</v>
      </c>
      <c r="B684" s="17" t="s">
        <v>46</v>
      </c>
      <c r="C684" s="18">
        <v>4187.29</v>
      </c>
      <c r="D684" s="18">
        <v>105321</v>
      </c>
      <c r="E684" s="18">
        <v>41695</v>
      </c>
      <c r="F684" s="18">
        <v>85203.31</v>
      </c>
      <c r="G684" s="18">
        <f t="shared" si="160"/>
        <v>81016.02</v>
      </c>
      <c r="H684" s="18">
        <f t="shared" si="161"/>
        <v>-43508.31</v>
      </c>
      <c r="I684" s="19">
        <f t="shared" si="162"/>
        <v>1934.8079545481685</v>
      </c>
      <c r="J684" s="19">
        <f t="shared" si="163"/>
        <v>204.34898668905146</v>
      </c>
      <c r="K684" s="19">
        <f t="shared" si="164"/>
        <v>80.898690669477119</v>
      </c>
    </row>
    <row r="685" spans="1:11" x14ac:dyDescent="0.2">
      <c r="A685" s="24" t="s">
        <v>47</v>
      </c>
      <c r="B685" s="17" t="s">
        <v>48</v>
      </c>
      <c r="C685" s="18">
        <v>0</v>
      </c>
      <c r="D685" s="18">
        <v>48490</v>
      </c>
      <c r="E685" s="18">
        <v>0</v>
      </c>
      <c r="F685" s="18">
        <v>48208.93</v>
      </c>
      <c r="G685" s="18">
        <f t="shared" si="160"/>
        <v>48208.93</v>
      </c>
      <c r="H685" s="18">
        <f t="shared" si="161"/>
        <v>-48208.93</v>
      </c>
      <c r="I685" s="19">
        <f t="shared" si="162"/>
        <v>0</v>
      </c>
      <c r="J685" s="19">
        <f t="shared" si="163"/>
        <v>0</v>
      </c>
      <c r="K685" s="19">
        <f t="shared" si="164"/>
        <v>99.42035471231182</v>
      </c>
    </row>
    <row r="686" spans="1:11" x14ac:dyDescent="0.2">
      <c r="A686" s="24" t="s">
        <v>49</v>
      </c>
      <c r="B686" s="17" t="s">
        <v>50</v>
      </c>
      <c r="C686" s="18">
        <v>4187.29</v>
      </c>
      <c r="D686" s="18">
        <v>56831</v>
      </c>
      <c r="E686" s="18">
        <v>41695</v>
      </c>
      <c r="F686" s="18">
        <v>36994.379999999997</v>
      </c>
      <c r="G686" s="18">
        <f t="shared" si="160"/>
        <v>32807.089999999997</v>
      </c>
      <c r="H686" s="18">
        <f t="shared" si="161"/>
        <v>4700.6200000000026</v>
      </c>
      <c r="I686" s="19">
        <f t="shared" si="162"/>
        <v>783.49218707087402</v>
      </c>
      <c r="J686" s="19">
        <f t="shared" si="163"/>
        <v>88.726178198824783</v>
      </c>
      <c r="K686" s="19">
        <f t="shared" si="164"/>
        <v>65.09542327250972</v>
      </c>
    </row>
    <row r="687" spans="1:11" ht="25.5" x14ac:dyDescent="0.2">
      <c r="A687" s="23" t="s">
        <v>74</v>
      </c>
      <c r="B687" s="17" t="s">
        <v>75</v>
      </c>
      <c r="C687" s="18">
        <v>0</v>
      </c>
      <c r="D687" s="18">
        <v>95533</v>
      </c>
      <c r="E687" s="18">
        <v>0</v>
      </c>
      <c r="F687" s="18">
        <v>481.68</v>
      </c>
      <c r="G687" s="18">
        <f t="shared" si="160"/>
        <v>481.68</v>
      </c>
      <c r="H687" s="18">
        <f t="shared" si="161"/>
        <v>-481.68</v>
      </c>
      <c r="I687" s="19">
        <f t="shared" si="162"/>
        <v>0</v>
      </c>
      <c r="J687" s="19">
        <f t="shared" si="163"/>
        <v>0</v>
      </c>
      <c r="K687" s="19">
        <f t="shared" si="164"/>
        <v>0.50420273622727219</v>
      </c>
    </row>
    <row r="688" spans="1:11" x14ac:dyDescent="0.2">
      <c r="A688" s="24" t="s">
        <v>76</v>
      </c>
      <c r="B688" s="17" t="s">
        <v>77</v>
      </c>
      <c r="C688" s="18">
        <v>0</v>
      </c>
      <c r="D688" s="18">
        <v>95533</v>
      </c>
      <c r="E688" s="18">
        <v>0</v>
      </c>
      <c r="F688" s="18">
        <v>481.68</v>
      </c>
      <c r="G688" s="18">
        <f t="shared" si="160"/>
        <v>481.68</v>
      </c>
      <c r="H688" s="18">
        <f t="shared" si="161"/>
        <v>-481.68</v>
      </c>
      <c r="I688" s="19">
        <f t="shared" si="162"/>
        <v>0</v>
      </c>
      <c r="J688" s="19">
        <f t="shared" si="163"/>
        <v>0</v>
      </c>
      <c r="K688" s="19">
        <f t="shared" si="164"/>
        <v>0.50420273622727219</v>
      </c>
    </row>
    <row r="689" spans="1:11" ht="25.5" x14ac:dyDescent="0.2">
      <c r="A689" s="23" t="s">
        <v>51</v>
      </c>
      <c r="B689" s="17" t="s">
        <v>52</v>
      </c>
      <c r="C689" s="18">
        <v>0</v>
      </c>
      <c r="D689" s="18">
        <v>12416226</v>
      </c>
      <c r="E689" s="18">
        <v>0</v>
      </c>
      <c r="F689" s="18">
        <v>102841.59</v>
      </c>
      <c r="G689" s="18">
        <f t="shared" si="160"/>
        <v>102841.59</v>
      </c>
      <c r="H689" s="18">
        <f t="shared" si="161"/>
        <v>-102841.59</v>
      </c>
      <c r="I689" s="19">
        <f t="shared" si="162"/>
        <v>0</v>
      </c>
      <c r="J689" s="19">
        <f t="shared" si="163"/>
        <v>0</v>
      </c>
      <c r="K689" s="19">
        <f t="shared" si="164"/>
        <v>0.82828381184427524</v>
      </c>
    </row>
    <row r="690" spans="1:11" x14ac:dyDescent="0.2">
      <c r="A690" s="24" t="s">
        <v>182</v>
      </c>
      <c r="B690" s="17" t="s">
        <v>183</v>
      </c>
      <c r="C690" s="18">
        <v>0</v>
      </c>
      <c r="D690" s="18">
        <v>12416226</v>
      </c>
      <c r="E690" s="18">
        <v>0</v>
      </c>
      <c r="F690" s="18">
        <v>102841.59</v>
      </c>
      <c r="G690" s="18">
        <f t="shared" si="160"/>
        <v>102841.59</v>
      </c>
      <c r="H690" s="18">
        <f t="shared" si="161"/>
        <v>-102841.59</v>
      </c>
      <c r="I690" s="19">
        <f t="shared" si="162"/>
        <v>0</v>
      </c>
      <c r="J690" s="19">
        <f t="shared" si="163"/>
        <v>0</v>
      </c>
      <c r="K690" s="19">
        <f t="shared" si="164"/>
        <v>0.82828381184427524</v>
      </c>
    </row>
    <row r="691" spans="1:11" x14ac:dyDescent="0.2">
      <c r="A691" s="22" t="s">
        <v>59</v>
      </c>
      <c r="B691" s="17" t="s">
        <v>60</v>
      </c>
      <c r="C691" s="18">
        <v>795763.83</v>
      </c>
      <c r="D691" s="18">
        <v>9951817</v>
      </c>
      <c r="E691" s="18">
        <v>417072</v>
      </c>
      <c r="F691" s="18">
        <v>328991.34999999998</v>
      </c>
      <c r="G691" s="18">
        <f t="shared" si="160"/>
        <v>-466772.47999999998</v>
      </c>
      <c r="H691" s="18">
        <f t="shared" si="161"/>
        <v>88080.650000000023</v>
      </c>
      <c r="I691" s="19">
        <f t="shared" si="162"/>
        <v>-58.657162138168559</v>
      </c>
      <c r="J691" s="19">
        <f t="shared" si="163"/>
        <v>78.881188379943993</v>
      </c>
      <c r="K691" s="19">
        <f t="shared" si="164"/>
        <v>3.3058420386950442</v>
      </c>
    </row>
    <row r="692" spans="1:11" x14ac:dyDescent="0.2">
      <c r="A692" s="23" t="s">
        <v>61</v>
      </c>
      <c r="B692" s="17" t="s">
        <v>62</v>
      </c>
      <c r="C692" s="18">
        <v>795763.83</v>
      </c>
      <c r="D692" s="18">
        <v>9951817</v>
      </c>
      <c r="E692" s="18">
        <v>417072</v>
      </c>
      <c r="F692" s="18">
        <v>328991.34999999998</v>
      </c>
      <c r="G692" s="18">
        <f t="shared" si="160"/>
        <v>-466772.47999999998</v>
      </c>
      <c r="H692" s="18">
        <f t="shared" si="161"/>
        <v>88080.650000000023</v>
      </c>
      <c r="I692" s="19">
        <f t="shared" si="162"/>
        <v>-58.657162138168559</v>
      </c>
      <c r="J692" s="19">
        <f t="shared" si="163"/>
        <v>78.881188379943993</v>
      </c>
      <c r="K692" s="19">
        <f t="shared" si="164"/>
        <v>3.3058420386950442</v>
      </c>
    </row>
    <row r="693" spans="1:11" x14ac:dyDescent="0.2">
      <c r="A693" s="16"/>
      <c r="B693" s="17" t="s">
        <v>63</v>
      </c>
      <c r="C693" s="18">
        <v>20457643.510000002</v>
      </c>
      <c r="D693" s="18">
        <v>-674782</v>
      </c>
      <c r="E693" s="18">
        <v>32871</v>
      </c>
      <c r="F693" s="18">
        <v>11493362.539999999</v>
      </c>
      <c r="G693" s="18">
        <f t="shared" si="160"/>
        <v>-8964280.9700000025</v>
      </c>
      <c r="H693" s="18">
        <f t="shared" si="161"/>
        <v>-11460491.539999999</v>
      </c>
      <c r="I693" s="19">
        <f t="shared" si="162"/>
        <v>-43.818736823809289</v>
      </c>
      <c r="J693" s="19">
        <f t="shared" si="163"/>
        <v>34965.052903775366</v>
      </c>
      <c r="K693" s="19">
        <f t="shared" si="164"/>
        <v>-1703.2704695738771</v>
      </c>
    </row>
    <row r="694" spans="1:11" x14ac:dyDescent="0.2">
      <c r="A694" s="16" t="s">
        <v>64</v>
      </c>
      <c r="B694" s="17" t="s">
        <v>65</v>
      </c>
      <c r="C694" s="18">
        <v>-20457643.510000002</v>
      </c>
      <c r="D694" s="18">
        <v>674782</v>
      </c>
      <c r="E694" s="18">
        <v>-32871</v>
      </c>
      <c r="F694" s="18">
        <v>-11493362.539999999</v>
      </c>
      <c r="G694" s="18">
        <f t="shared" si="160"/>
        <v>8964280.9700000025</v>
      </c>
      <c r="H694" s="18">
        <f t="shared" si="161"/>
        <v>11460491.539999999</v>
      </c>
      <c r="I694" s="19">
        <f t="shared" si="162"/>
        <v>-43.818736823809289</v>
      </c>
      <c r="J694" s="19">
        <f t="shared" si="163"/>
        <v>34965.052903775366</v>
      </c>
      <c r="K694" s="19">
        <f t="shared" si="164"/>
        <v>-1703.2704695738771</v>
      </c>
    </row>
    <row r="695" spans="1:11" x14ac:dyDescent="0.2">
      <c r="A695" s="22" t="s">
        <v>66</v>
      </c>
      <c r="B695" s="17" t="s">
        <v>67</v>
      </c>
      <c r="C695" s="18">
        <v>-20457643.510000002</v>
      </c>
      <c r="D695" s="18">
        <v>674782</v>
      </c>
      <c r="E695" s="18">
        <v>-32871</v>
      </c>
      <c r="F695" s="18">
        <v>-11493362.539999999</v>
      </c>
      <c r="G695" s="18">
        <f t="shared" si="160"/>
        <v>8964280.9700000025</v>
      </c>
      <c r="H695" s="18">
        <f t="shared" si="161"/>
        <v>11460491.539999999</v>
      </c>
      <c r="I695" s="19">
        <f t="shared" si="162"/>
        <v>-43.818736823809289</v>
      </c>
      <c r="J695" s="19">
        <f t="shared" si="163"/>
        <v>34965.052903775366</v>
      </c>
      <c r="K695" s="19">
        <f t="shared" si="164"/>
        <v>-1703.2704695738771</v>
      </c>
    </row>
    <row r="696" spans="1:11" ht="25.5" x14ac:dyDescent="0.2">
      <c r="A696" s="23" t="s">
        <v>102</v>
      </c>
      <c r="B696" s="17" t="s">
        <v>103</v>
      </c>
      <c r="C696" s="18">
        <v>-375531.46</v>
      </c>
      <c r="D696" s="18">
        <v>674782</v>
      </c>
      <c r="E696" s="18">
        <v>-32871</v>
      </c>
      <c r="F696" s="18">
        <v>-462489.63</v>
      </c>
      <c r="G696" s="18">
        <f t="shared" si="160"/>
        <v>-86958.169999999984</v>
      </c>
      <c r="H696" s="18">
        <f t="shared" si="161"/>
        <v>429618.63</v>
      </c>
      <c r="I696" s="19">
        <f t="shared" si="162"/>
        <v>23.156027992967608</v>
      </c>
      <c r="J696" s="19">
        <f t="shared" si="163"/>
        <v>1406.9837546773751</v>
      </c>
      <c r="K696" s="19">
        <f t="shared" si="164"/>
        <v>-68.539117818791851</v>
      </c>
    </row>
    <row r="697" spans="1:11" x14ac:dyDescent="0.2">
      <c r="A697" s="39" t="s">
        <v>237</v>
      </c>
      <c r="B697" s="28" t="s">
        <v>409</v>
      </c>
      <c r="C697" s="29"/>
      <c r="D697" s="29"/>
      <c r="E697" s="29"/>
      <c r="F697" s="29"/>
      <c r="G697" s="29"/>
      <c r="H697" s="29"/>
      <c r="I697" s="30"/>
      <c r="J697" s="30"/>
      <c r="K697" s="30"/>
    </row>
    <row r="698" spans="1:11" x14ac:dyDescent="0.2">
      <c r="A698" s="16" t="s">
        <v>25</v>
      </c>
      <c r="B698" s="17" t="s">
        <v>26</v>
      </c>
      <c r="C698" s="18">
        <v>150000</v>
      </c>
      <c r="D698" s="18">
        <v>292500</v>
      </c>
      <c r="E698" s="18">
        <v>45227</v>
      </c>
      <c r="F698" s="18">
        <v>455633.9</v>
      </c>
      <c r="G698" s="18">
        <f t="shared" ref="G698:G713" si="165">F698-C698</f>
        <v>305633.90000000002</v>
      </c>
      <c r="H698" s="18">
        <f t="shared" ref="H698:H713" si="166">E698-F698</f>
        <v>-410406.9</v>
      </c>
      <c r="I698" s="19">
        <f t="shared" ref="I698:I713" si="167">IF(ISERROR(F698/C698),0,F698/C698*100-100)</f>
        <v>203.7559333333333</v>
      </c>
      <c r="J698" s="19">
        <f t="shared" ref="J698:J713" si="168">IF(ISERROR(F698/E698),0,F698/E698*100)</f>
        <v>1007.4378136953591</v>
      </c>
      <c r="K698" s="19">
        <f t="shared" ref="K698:K713" si="169">IF(ISERROR(F698/D698),0,F698/D698*100)</f>
        <v>155.77227350427353</v>
      </c>
    </row>
    <row r="699" spans="1:11" x14ac:dyDescent="0.2">
      <c r="A699" s="22" t="s">
        <v>88</v>
      </c>
      <c r="B699" s="17" t="s">
        <v>89</v>
      </c>
      <c r="C699" s="18">
        <v>0</v>
      </c>
      <c r="D699" s="18">
        <v>142500</v>
      </c>
      <c r="E699" s="18">
        <v>0</v>
      </c>
      <c r="F699" s="18">
        <v>305633.90000000002</v>
      </c>
      <c r="G699" s="18">
        <f t="shared" si="165"/>
        <v>305633.90000000002</v>
      </c>
      <c r="H699" s="18">
        <f t="shared" si="166"/>
        <v>-305633.90000000002</v>
      </c>
      <c r="I699" s="19">
        <f t="shared" si="167"/>
        <v>0</v>
      </c>
      <c r="J699" s="19">
        <f t="shared" si="168"/>
        <v>0</v>
      </c>
      <c r="K699" s="19">
        <f t="shared" si="169"/>
        <v>214.47992982456142</v>
      </c>
    </row>
    <row r="700" spans="1:11" x14ac:dyDescent="0.2">
      <c r="A700" s="22" t="s">
        <v>29</v>
      </c>
      <c r="B700" s="17" t="s">
        <v>30</v>
      </c>
      <c r="C700" s="18">
        <v>150000</v>
      </c>
      <c r="D700" s="18">
        <v>150000</v>
      </c>
      <c r="E700" s="18">
        <v>45227</v>
      </c>
      <c r="F700" s="18">
        <v>150000</v>
      </c>
      <c r="G700" s="18">
        <f t="shared" si="165"/>
        <v>0</v>
      </c>
      <c r="H700" s="18">
        <f t="shared" si="166"/>
        <v>-104773</v>
      </c>
      <c r="I700" s="19">
        <f t="shared" si="167"/>
        <v>0</v>
      </c>
      <c r="J700" s="19">
        <f t="shared" si="168"/>
        <v>331.66029141884275</v>
      </c>
      <c r="K700" s="19">
        <f t="shared" si="169"/>
        <v>100</v>
      </c>
    </row>
    <row r="701" spans="1:11" x14ac:dyDescent="0.2">
      <c r="A701" s="23" t="s">
        <v>31</v>
      </c>
      <c r="B701" s="17" t="s">
        <v>32</v>
      </c>
      <c r="C701" s="18">
        <v>150000</v>
      </c>
      <c r="D701" s="18">
        <v>150000</v>
      </c>
      <c r="E701" s="18">
        <v>45227</v>
      </c>
      <c r="F701" s="18">
        <v>150000</v>
      </c>
      <c r="G701" s="18">
        <f t="shared" si="165"/>
        <v>0</v>
      </c>
      <c r="H701" s="18">
        <f t="shared" si="166"/>
        <v>-104773</v>
      </c>
      <c r="I701" s="19">
        <f t="shared" si="167"/>
        <v>0</v>
      </c>
      <c r="J701" s="19">
        <f t="shared" si="168"/>
        <v>331.66029141884275</v>
      </c>
      <c r="K701" s="19">
        <f t="shared" si="169"/>
        <v>100</v>
      </c>
    </row>
    <row r="702" spans="1:11" x14ac:dyDescent="0.2">
      <c r="A702" s="16" t="s">
        <v>33</v>
      </c>
      <c r="B702" s="17" t="s">
        <v>34</v>
      </c>
      <c r="C702" s="18">
        <v>25189.24</v>
      </c>
      <c r="D702" s="18">
        <v>292500</v>
      </c>
      <c r="E702" s="18">
        <v>45227</v>
      </c>
      <c r="F702" s="18">
        <v>19512.61</v>
      </c>
      <c r="G702" s="18">
        <f t="shared" si="165"/>
        <v>-5676.630000000001</v>
      </c>
      <c r="H702" s="18">
        <f t="shared" si="166"/>
        <v>25714.39</v>
      </c>
      <c r="I702" s="19">
        <f t="shared" si="167"/>
        <v>-22.535932009064183</v>
      </c>
      <c r="J702" s="19">
        <f t="shared" si="168"/>
        <v>43.143719459614829</v>
      </c>
      <c r="K702" s="19">
        <f t="shared" si="169"/>
        <v>6.6709777777777788</v>
      </c>
    </row>
    <row r="703" spans="1:11" x14ac:dyDescent="0.2">
      <c r="A703" s="22" t="s">
        <v>35</v>
      </c>
      <c r="B703" s="17" t="s">
        <v>36</v>
      </c>
      <c r="C703" s="18">
        <v>25189.24</v>
      </c>
      <c r="D703" s="18">
        <v>291000</v>
      </c>
      <c r="E703" s="18">
        <v>43727</v>
      </c>
      <c r="F703" s="18">
        <v>19512.61</v>
      </c>
      <c r="G703" s="18">
        <f t="shared" si="165"/>
        <v>-5676.630000000001</v>
      </c>
      <c r="H703" s="18">
        <f t="shared" si="166"/>
        <v>24214.39</v>
      </c>
      <c r="I703" s="19">
        <f t="shared" si="167"/>
        <v>-22.535932009064183</v>
      </c>
      <c r="J703" s="19">
        <f t="shared" si="168"/>
        <v>44.623710750794707</v>
      </c>
      <c r="K703" s="19">
        <f t="shared" si="169"/>
        <v>6.705364261168385</v>
      </c>
    </row>
    <row r="704" spans="1:11" x14ac:dyDescent="0.2">
      <c r="A704" s="23" t="s">
        <v>37</v>
      </c>
      <c r="B704" s="17" t="s">
        <v>38</v>
      </c>
      <c r="C704" s="18">
        <v>25189.24</v>
      </c>
      <c r="D704" s="18">
        <v>148500</v>
      </c>
      <c r="E704" s="18">
        <v>43727</v>
      </c>
      <c r="F704" s="18">
        <v>19512.61</v>
      </c>
      <c r="G704" s="18">
        <f t="shared" si="165"/>
        <v>-5676.630000000001</v>
      </c>
      <c r="H704" s="18">
        <f t="shared" si="166"/>
        <v>24214.39</v>
      </c>
      <c r="I704" s="19">
        <f t="shared" si="167"/>
        <v>-22.535932009064183</v>
      </c>
      <c r="J704" s="19">
        <f t="shared" si="168"/>
        <v>44.623710750794707</v>
      </c>
      <c r="K704" s="19">
        <f t="shared" si="169"/>
        <v>13.139804713804715</v>
      </c>
    </row>
    <row r="705" spans="1:11" x14ac:dyDescent="0.2">
      <c r="A705" s="24" t="s">
        <v>39</v>
      </c>
      <c r="B705" s="17" t="s">
        <v>40</v>
      </c>
      <c r="C705" s="18">
        <v>23899.040000000001</v>
      </c>
      <c r="D705" s="18">
        <v>102025</v>
      </c>
      <c r="E705" s="18">
        <v>29414</v>
      </c>
      <c r="F705" s="18">
        <v>17555.09</v>
      </c>
      <c r="G705" s="18">
        <f t="shared" si="165"/>
        <v>-6343.9500000000007</v>
      </c>
      <c r="H705" s="18">
        <f t="shared" si="166"/>
        <v>11858.91</v>
      </c>
      <c r="I705" s="19">
        <f t="shared" si="167"/>
        <v>-26.544790083618423</v>
      </c>
      <c r="J705" s="19">
        <f t="shared" si="168"/>
        <v>59.682770109471683</v>
      </c>
      <c r="K705" s="19">
        <f t="shared" si="169"/>
        <v>17.206655231560891</v>
      </c>
    </row>
    <row r="706" spans="1:11" x14ac:dyDescent="0.2">
      <c r="A706" s="24" t="s">
        <v>41</v>
      </c>
      <c r="B706" s="17" t="s">
        <v>42</v>
      </c>
      <c r="C706" s="18">
        <v>1290.2</v>
      </c>
      <c r="D706" s="18">
        <v>46475</v>
      </c>
      <c r="E706" s="18">
        <v>14313</v>
      </c>
      <c r="F706" s="18">
        <v>1957.52</v>
      </c>
      <c r="G706" s="18">
        <f t="shared" si="165"/>
        <v>667.31999999999994</v>
      </c>
      <c r="H706" s="18">
        <f t="shared" si="166"/>
        <v>12355.48</v>
      </c>
      <c r="I706" s="19">
        <f t="shared" si="167"/>
        <v>51.722213610292954</v>
      </c>
      <c r="J706" s="19">
        <f t="shared" si="168"/>
        <v>13.676517850904771</v>
      </c>
      <c r="K706" s="19">
        <f t="shared" si="169"/>
        <v>4.2119849381387846</v>
      </c>
    </row>
    <row r="707" spans="1:11" ht="25.5" x14ac:dyDescent="0.2">
      <c r="A707" s="23" t="s">
        <v>51</v>
      </c>
      <c r="B707" s="17" t="s">
        <v>52</v>
      </c>
      <c r="C707" s="18">
        <v>0</v>
      </c>
      <c r="D707" s="18">
        <v>142500</v>
      </c>
      <c r="E707" s="18">
        <v>0</v>
      </c>
      <c r="F707" s="18">
        <v>0</v>
      </c>
      <c r="G707" s="18">
        <f t="shared" si="165"/>
        <v>0</v>
      </c>
      <c r="H707" s="18">
        <f t="shared" si="166"/>
        <v>0</v>
      </c>
      <c r="I707" s="19">
        <f t="shared" si="167"/>
        <v>0</v>
      </c>
      <c r="J707" s="19">
        <f t="shared" si="168"/>
        <v>0</v>
      </c>
      <c r="K707" s="19">
        <f t="shared" si="169"/>
        <v>0</v>
      </c>
    </row>
    <row r="708" spans="1:11" x14ac:dyDescent="0.2">
      <c r="A708" s="24" t="s">
        <v>182</v>
      </c>
      <c r="B708" s="17" t="s">
        <v>183</v>
      </c>
      <c r="C708" s="18">
        <v>0</v>
      </c>
      <c r="D708" s="18">
        <v>142500</v>
      </c>
      <c r="E708" s="18">
        <v>0</v>
      </c>
      <c r="F708" s="18">
        <v>0</v>
      </c>
      <c r="G708" s="18">
        <f t="shared" si="165"/>
        <v>0</v>
      </c>
      <c r="H708" s="18">
        <f t="shared" si="166"/>
        <v>0</v>
      </c>
      <c r="I708" s="19">
        <f t="shared" si="167"/>
        <v>0</v>
      </c>
      <c r="J708" s="19">
        <f t="shared" si="168"/>
        <v>0</v>
      </c>
      <c r="K708" s="19">
        <f t="shared" si="169"/>
        <v>0</v>
      </c>
    </row>
    <row r="709" spans="1:11" x14ac:dyDescent="0.2">
      <c r="A709" s="22" t="s">
        <v>59</v>
      </c>
      <c r="B709" s="17" t="s">
        <v>60</v>
      </c>
      <c r="C709" s="18">
        <v>0</v>
      </c>
      <c r="D709" s="18">
        <v>1500</v>
      </c>
      <c r="E709" s="18">
        <v>1500</v>
      </c>
      <c r="F709" s="18">
        <v>0</v>
      </c>
      <c r="G709" s="18">
        <f t="shared" si="165"/>
        <v>0</v>
      </c>
      <c r="H709" s="18">
        <f t="shared" si="166"/>
        <v>1500</v>
      </c>
      <c r="I709" s="19">
        <f t="shared" si="167"/>
        <v>0</v>
      </c>
      <c r="J709" s="19">
        <f t="shared" si="168"/>
        <v>0</v>
      </c>
      <c r="K709" s="19">
        <f t="shared" si="169"/>
        <v>0</v>
      </c>
    </row>
    <row r="710" spans="1:11" x14ac:dyDescent="0.2">
      <c r="A710" s="23" t="s">
        <v>61</v>
      </c>
      <c r="B710" s="17" t="s">
        <v>62</v>
      </c>
      <c r="C710" s="18">
        <v>0</v>
      </c>
      <c r="D710" s="18">
        <v>1500</v>
      </c>
      <c r="E710" s="18">
        <v>1500</v>
      </c>
      <c r="F710" s="18">
        <v>0</v>
      </c>
      <c r="G710" s="18">
        <f t="shared" si="165"/>
        <v>0</v>
      </c>
      <c r="H710" s="18">
        <f t="shared" si="166"/>
        <v>1500</v>
      </c>
      <c r="I710" s="19">
        <f t="shared" si="167"/>
        <v>0</v>
      </c>
      <c r="J710" s="19">
        <f t="shared" si="168"/>
        <v>0</v>
      </c>
      <c r="K710" s="19">
        <f t="shared" si="169"/>
        <v>0</v>
      </c>
    </row>
    <row r="711" spans="1:11" x14ac:dyDescent="0.2">
      <c r="A711" s="16"/>
      <c r="B711" s="17" t="s">
        <v>63</v>
      </c>
      <c r="C711" s="18">
        <v>124810.76</v>
      </c>
      <c r="D711" s="18">
        <v>0</v>
      </c>
      <c r="E711" s="18">
        <v>0</v>
      </c>
      <c r="F711" s="18">
        <v>436121.29</v>
      </c>
      <c r="G711" s="18">
        <f t="shared" si="165"/>
        <v>311310.52999999997</v>
      </c>
      <c r="H711" s="18">
        <f t="shared" si="166"/>
        <v>-436121.29</v>
      </c>
      <c r="I711" s="19">
        <f t="shared" si="167"/>
        <v>249.42603506300259</v>
      </c>
      <c r="J711" s="19">
        <f t="shared" si="168"/>
        <v>0</v>
      </c>
      <c r="K711" s="19">
        <f t="shared" si="169"/>
        <v>0</v>
      </c>
    </row>
    <row r="712" spans="1:11" x14ac:dyDescent="0.2">
      <c r="A712" s="16" t="s">
        <v>64</v>
      </c>
      <c r="B712" s="17" t="s">
        <v>65</v>
      </c>
      <c r="C712" s="18">
        <v>-124810.76</v>
      </c>
      <c r="D712" s="18">
        <v>0</v>
      </c>
      <c r="E712" s="18">
        <v>0</v>
      </c>
      <c r="F712" s="18">
        <v>-436121.29</v>
      </c>
      <c r="G712" s="18">
        <f t="shared" si="165"/>
        <v>-311310.52999999997</v>
      </c>
      <c r="H712" s="18">
        <f t="shared" si="166"/>
        <v>436121.29</v>
      </c>
      <c r="I712" s="19">
        <f t="shared" si="167"/>
        <v>249.42603506300259</v>
      </c>
      <c r="J712" s="19">
        <f t="shared" si="168"/>
        <v>0</v>
      </c>
      <c r="K712" s="19">
        <f t="shared" si="169"/>
        <v>0</v>
      </c>
    </row>
    <row r="713" spans="1:11" x14ac:dyDescent="0.2">
      <c r="A713" s="22" t="s">
        <v>66</v>
      </c>
      <c r="B713" s="17" t="s">
        <v>67</v>
      </c>
      <c r="C713" s="18">
        <v>-124810.76</v>
      </c>
      <c r="D713" s="18">
        <v>0</v>
      </c>
      <c r="E713" s="18">
        <v>0</v>
      </c>
      <c r="F713" s="18">
        <v>-436121.29</v>
      </c>
      <c r="G713" s="18">
        <f t="shared" si="165"/>
        <v>-311310.52999999997</v>
      </c>
      <c r="H713" s="18">
        <f t="shared" si="166"/>
        <v>436121.29</v>
      </c>
      <c r="I713" s="19">
        <f t="shared" si="167"/>
        <v>249.42603506300259</v>
      </c>
      <c r="J713" s="19">
        <f t="shared" si="168"/>
        <v>0</v>
      </c>
      <c r="K713" s="19">
        <f t="shared" si="169"/>
        <v>0</v>
      </c>
    </row>
    <row r="714" spans="1:11" ht="38.25" x14ac:dyDescent="0.2">
      <c r="A714" s="39" t="s">
        <v>410</v>
      </c>
      <c r="B714" s="28" t="s">
        <v>123</v>
      </c>
      <c r="C714" s="29"/>
      <c r="D714" s="29"/>
      <c r="E714" s="29"/>
      <c r="F714" s="29"/>
      <c r="G714" s="29"/>
      <c r="H714" s="29"/>
      <c r="I714" s="30"/>
      <c r="J714" s="30"/>
      <c r="K714" s="30"/>
    </row>
    <row r="715" spans="1:11" x14ac:dyDescent="0.2">
      <c r="A715" s="16" t="s">
        <v>25</v>
      </c>
      <c r="B715" s="17" t="s">
        <v>26</v>
      </c>
      <c r="C715" s="18">
        <v>14160</v>
      </c>
      <c r="D715" s="18">
        <v>57196</v>
      </c>
      <c r="E715" s="18">
        <v>57196</v>
      </c>
      <c r="F715" s="18">
        <v>48825.84</v>
      </c>
      <c r="G715" s="18">
        <f t="shared" ref="G715:G728" si="170">F715-C715</f>
        <v>34665.839999999997</v>
      </c>
      <c r="H715" s="18">
        <f t="shared" ref="H715:H728" si="171">E715-F715</f>
        <v>8370.1600000000035</v>
      </c>
      <c r="I715" s="19">
        <f t="shared" ref="I715:I728" si="172">IF(ISERROR(F715/C715),0,F715/C715*100-100)</f>
        <v>244.81525423728812</v>
      </c>
      <c r="J715" s="19">
        <f t="shared" ref="J715:J728" si="173">IF(ISERROR(F715/E715),0,F715/E715*100)</f>
        <v>85.365829778306164</v>
      </c>
      <c r="K715" s="19">
        <f t="shared" ref="K715:K728" si="174">IF(ISERROR(F715/D715),0,F715/D715*100)</f>
        <v>85.365829778306164</v>
      </c>
    </row>
    <row r="716" spans="1:11" x14ac:dyDescent="0.2">
      <c r="A716" s="22" t="s">
        <v>90</v>
      </c>
      <c r="B716" s="17" t="s">
        <v>91</v>
      </c>
      <c r="C716" s="18">
        <v>14160</v>
      </c>
      <c r="D716" s="18">
        <v>57196</v>
      </c>
      <c r="E716" s="18">
        <v>57196</v>
      </c>
      <c r="F716" s="18">
        <v>48825.84</v>
      </c>
      <c r="G716" s="18">
        <f t="shared" si="170"/>
        <v>34665.839999999997</v>
      </c>
      <c r="H716" s="18">
        <f t="shared" si="171"/>
        <v>8370.1600000000035</v>
      </c>
      <c r="I716" s="19">
        <f t="shared" si="172"/>
        <v>244.81525423728812</v>
      </c>
      <c r="J716" s="19">
        <f t="shared" si="173"/>
        <v>85.365829778306164</v>
      </c>
      <c r="K716" s="19">
        <f t="shared" si="174"/>
        <v>85.365829778306164</v>
      </c>
    </row>
    <row r="717" spans="1:11" x14ac:dyDescent="0.2">
      <c r="A717" s="23" t="s">
        <v>92</v>
      </c>
      <c r="B717" s="17" t="s">
        <v>93</v>
      </c>
      <c r="C717" s="18">
        <v>14160</v>
      </c>
      <c r="D717" s="18">
        <v>57196</v>
      </c>
      <c r="E717" s="18">
        <v>57196</v>
      </c>
      <c r="F717" s="18">
        <v>48825.84</v>
      </c>
      <c r="G717" s="18">
        <f t="shared" si="170"/>
        <v>34665.839999999997</v>
      </c>
      <c r="H717" s="18">
        <f t="shared" si="171"/>
        <v>8370.1600000000035</v>
      </c>
      <c r="I717" s="19">
        <f t="shared" si="172"/>
        <v>244.81525423728812</v>
      </c>
      <c r="J717" s="19">
        <f t="shared" si="173"/>
        <v>85.365829778306164</v>
      </c>
      <c r="K717" s="19">
        <f t="shared" si="174"/>
        <v>85.365829778306164</v>
      </c>
    </row>
    <row r="718" spans="1:11" x14ac:dyDescent="0.2">
      <c r="A718" s="24" t="s">
        <v>94</v>
      </c>
      <c r="B718" s="17" t="s">
        <v>95</v>
      </c>
      <c r="C718" s="18">
        <v>14160</v>
      </c>
      <c r="D718" s="18">
        <v>57196</v>
      </c>
      <c r="E718" s="18">
        <v>57196</v>
      </c>
      <c r="F718" s="18">
        <v>48825.84</v>
      </c>
      <c r="G718" s="18">
        <f t="shared" si="170"/>
        <v>34665.839999999997</v>
      </c>
      <c r="H718" s="18">
        <f t="shared" si="171"/>
        <v>8370.1600000000035</v>
      </c>
      <c r="I718" s="19">
        <f t="shared" si="172"/>
        <v>244.81525423728812</v>
      </c>
      <c r="J718" s="19">
        <f t="shared" si="173"/>
        <v>85.365829778306164</v>
      </c>
      <c r="K718" s="19">
        <f t="shared" si="174"/>
        <v>85.365829778306164</v>
      </c>
    </row>
    <row r="719" spans="1:11" ht="25.5" x14ac:dyDescent="0.2">
      <c r="A719" s="25" t="s">
        <v>96</v>
      </c>
      <c r="B719" s="17" t="s">
        <v>97</v>
      </c>
      <c r="C719" s="18">
        <v>14160</v>
      </c>
      <c r="D719" s="18">
        <v>57196</v>
      </c>
      <c r="E719" s="18">
        <v>57196</v>
      </c>
      <c r="F719" s="18">
        <v>48825.84</v>
      </c>
      <c r="G719" s="18">
        <f t="shared" si="170"/>
        <v>34665.839999999997</v>
      </c>
      <c r="H719" s="18">
        <f t="shared" si="171"/>
        <v>8370.1600000000035</v>
      </c>
      <c r="I719" s="19">
        <f t="shared" si="172"/>
        <v>244.81525423728812</v>
      </c>
      <c r="J719" s="19">
        <f t="shared" si="173"/>
        <v>85.365829778306164</v>
      </c>
      <c r="K719" s="19">
        <f t="shared" si="174"/>
        <v>85.365829778306164</v>
      </c>
    </row>
    <row r="720" spans="1:11" ht="25.5" x14ac:dyDescent="0.2">
      <c r="A720" s="26" t="s">
        <v>100</v>
      </c>
      <c r="B720" s="17" t="s">
        <v>101</v>
      </c>
      <c r="C720" s="18">
        <v>14160</v>
      </c>
      <c r="D720" s="18">
        <v>57196</v>
      </c>
      <c r="E720" s="18">
        <v>57196</v>
      </c>
      <c r="F720" s="18">
        <v>48825.84</v>
      </c>
      <c r="G720" s="18">
        <f t="shared" si="170"/>
        <v>34665.839999999997</v>
      </c>
      <c r="H720" s="18">
        <f t="shared" si="171"/>
        <v>8370.1600000000035</v>
      </c>
      <c r="I720" s="19">
        <f t="shared" si="172"/>
        <v>244.81525423728812</v>
      </c>
      <c r="J720" s="19">
        <f t="shared" si="173"/>
        <v>85.365829778306164</v>
      </c>
      <c r="K720" s="19">
        <f t="shared" si="174"/>
        <v>85.365829778306164</v>
      </c>
    </row>
    <row r="721" spans="1:11" x14ac:dyDescent="0.2">
      <c r="A721" s="16" t="s">
        <v>33</v>
      </c>
      <c r="B721" s="17" t="s">
        <v>34</v>
      </c>
      <c r="C721" s="18">
        <v>0</v>
      </c>
      <c r="D721" s="18">
        <v>65567</v>
      </c>
      <c r="E721" s="18">
        <v>4000</v>
      </c>
      <c r="F721" s="18">
        <v>20358.47</v>
      </c>
      <c r="G721" s="18">
        <f t="shared" si="170"/>
        <v>20358.47</v>
      </c>
      <c r="H721" s="18">
        <f t="shared" si="171"/>
        <v>-16358.470000000001</v>
      </c>
      <c r="I721" s="19">
        <f t="shared" si="172"/>
        <v>0</v>
      </c>
      <c r="J721" s="19">
        <f t="shared" si="173"/>
        <v>508.96174999999999</v>
      </c>
      <c r="K721" s="19">
        <f t="shared" si="174"/>
        <v>31.049872649351045</v>
      </c>
    </row>
    <row r="722" spans="1:11" x14ac:dyDescent="0.2">
      <c r="A722" s="22" t="s">
        <v>35</v>
      </c>
      <c r="B722" s="17" t="s">
        <v>36</v>
      </c>
      <c r="C722" s="18">
        <v>0</v>
      </c>
      <c r="D722" s="18">
        <v>65567</v>
      </c>
      <c r="E722" s="18">
        <v>4000</v>
      </c>
      <c r="F722" s="18">
        <v>20358.47</v>
      </c>
      <c r="G722" s="18">
        <f t="shared" si="170"/>
        <v>20358.47</v>
      </c>
      <c r="H722" s="18">
        <f t="shared" si="171"/>
        <v>-16358.470000000001</v>
      </c>
      <c r="I722" s="19">
        <f t="shared" si="172"/>
        <v>0</v>
      </c>
      <c r="J722" s="19">
        <f t="shared" si="173"/>
        <v>508.96174999999999</v>
      </c>
      <c r="K722" s="19">
        <f t="shared" si="174"/>
        <v>31.049872649351045</v>
      </c>
    </row>
    <row r="723" spans="1:11" x14ac:dyDescent="0.2">
      <c r="A723" s="23" t="s">
        <v>37</v>
      </c>
      <c r="B723" s="17" t="s">
        <v>38</v>
      </c>
      <c r="C723" s="18">
        <v>0</v>
      </c>
      <c r="D723" s="18">
        <v>65567</v>
      </c>
      <c r="E723" s="18">
        <v>4000</v>
      </c>
      <c r="F723" s="18">
        <v>20358.47</v>
      </c>
      <c r="G723" s="18">
        <f t="shared" si="170"/>
        <v>20358.47</v>
      </c>
      <c r="H723" s="18">
        <f t="shared" si="171"/>
        <v>-16358.470000000001</v>
      </c>
      <c r="I723" s="19">
        <f t="shared" si="172"/>
        <v>0</v>
      </c>
      <c r="J723" s="19">
        <f t="shared" si="173"/>
        <v>508.96174999999999</v>
      </c>
      <c r="K723" s="19">
        <f t="shared" si="174"/>
        <v>31.049872649351045</v>
      </c>
    </row>
    <row r="724" spans="1:11" x14ac:dyDescent="0.2">
      <c r="A724" s="24" t="s">
        <v>41</v>
      </c>
      <c r="B724" s="17" t="s">
        <v>42</v>
      </c>
      <c r="C724" s="18">
        <v>0</v>
      </c>
      <c r="D724" s="18">
        <v>65567</v>
      </c>
      <c r="E724" s="18">
        <v>4000</v>
      </c>
      <c r="F724" s="18">
        <v>20358.47</v>
      </c>
      <c r="G724" s="18">
        <f t="shared" si="170"/>
        <v>20358.47</v>
      </c>
      <c r="H724" s="18">
        <f t="shared" si="171"/>
        <v>-16358.470000000001</v>
      </c>
      <c r="I724" s="19">
        <f t="shared" si="172"/>
        <v>0</v>
      </c>
      <c r="J724" s="19">
        <f t="shared" si="173"/>
        <v>508.96174999999999</v>
      </c>
      <c r="K724" s="19">
        <f t="shared" si="174"/>
        <v>31.049872649351045</v>
      </c>
    </row>
    <row r="725" spans="1:11" x14ac:dyDescent="0.2">
      <c r="A725" s="16"/>
      <c r="B725" s="17" t="s">
        <v>63</v>
      </c>
      <c r="C725" s="18">
        <v>14160</v>
      </c>
      <c r="D725" s="18">
        <v>-8371</v>
      </c>
      <c r="E725" s="18">
        <v>53196</v>
      </c>
      <c r="F725" s="18">
        <v>28467.37</v>
      </c>
      <c r="G725" s="18">
        <f t="shared" si="170"/>
        <v>14307.369999999999</v>
      </c>
      <c r="H725" s="18">
        <f t="shared" si="171"/>
        <v>24728.63</v>
      </c>
      <c r="I725" s="19">
        <f t="shared" si="172"/>
        <v>101.04074858757062</v>
      </c>
      <c r="J725" s="19">
        <f t="shared" si="173"/>
        <v>53.514117602827284</v>
      </c>
      <c r="K725" s="19">
        <f t="shared" si="174"/>
        <v>-340.07131764424798</v>
      </c>
    </row>
    <row r="726" spans="1:11" x14ac:dyDescent="0.2">
      <c r="A726" s="16" t="s">
        <v>64</v>
      </c>
      <c r="B726" s="17" t="s">
        <v>65</v>
      </c>
      <c r="C726" s="18">
        <v>-14160</v>
      </c>
      <c r="D726" s="18">
        <v>8371</v>
      </c>
      <c r="E726" s="18">
        <v>-53196</v>
      </c>
      <c r="F726" s="18">
        <v>-28467.37</v>
      </c>
      <c r="G726" s="18">
        <f t="shared" si="170"/>
        <v>-14307.369999999999</v>
      </c>
      <c r="H726" s="18">
        <f t="shared" si="171"/>
        <v>-24728.63</v>
      </c>
      <c r="I726" s="19">
        <f t="shared" si="172"/>
        <v>101.04074858757062</v>
      </c>
      <c r="J726" s="19">
        <f t="shared" si="173"/>
        <v>53.514117602827284</v>
      </c>
      <c r="K726" s="19">
        <f t="shared" si="174"/>
        <v>-340.07131764424798</v>
      </c>
    </row>
    <row r="727" spans="1:11" x14ac:dyDescent="0.2">
      <c r="A727" s="22" t="s">
        <v>66</v>
      </c>
      <c r="B727" s="17" t="s">
        <v>67</v>
      </c>
      <c r="C727" s="18">
        <v>-14160</v>
      </c>
      <c r="D727" s="18">
        <v>8371</v>
      </c>
      <c r="E727" s="18">
        <v>-53196</v>
      </c>
      <c r="F727" s="18">
        <v>-28467.37</v>
      </c>
      <c r="G727" s="18">
        <f t="shared" si="170"/>
        <v>-14307.369999999999</v>
      </c>
      <c r="H727" s="18">
        <f t="shared" si="171"/>
        <v>-24728.63</v>
      </c>
      <c r="I727" s="19">
        <f t="shared" si="172"/>
        <v>101.04074858757062</v>
      </c>
      <c r="J727" s="19">
        <f t="shared" si="173"/>
        <v>53.514117602827284</v>
      </c>
      <c r="K727" s="19">
        <f t="shared" si="174"/>
        <v>-340.07131764424798</v>
      </c>
    </row>
    <row r="728" spans="1:11" ht="25.5" x14ac:dyDescent="0.2">
      <c r="A728" s="23" t="s">
        <v>102</v>
      </c>
      <c r="B728" s="17" t="s">
        <v>103</v>
      </c>
      <c r="C728" s="18">
        <v>0</v>
      </c>
      <c r="D728" s="18">
        <v>8371</v>
      </c>
      <c r="E728" s="18">
        <v>-53196</v>
      </c>
      <c r="F728" s="18">
        <v>-8370.16</v>
      </c>
      <c r="G728" s="18">
        <f t="shared" si="170"/>
        <v>-8370.16</v>
      </c>
      <c r="H728" s="18">
        <f t="shared" si="171"/>
        <v>-44825.84</v>
      </c>
      <c r="I728" s="19">
        <f t="shared" si="172"/>
        <v>0</v>
      </c>
      <c r="J728" s="19">
        <f t="shared" si="173"/>
        <v>15.734566508760055</v>
      </c>
      <c r="K728" s="19">
        <f t="shared" si="174"/>
        <v>-99.989965356588215</v>
      </c>
    </row>
    <row r="729" spans="1:11" ht="25.5" x14ac:dyDescent="0.2">
      <c r="A729" s="39" t="s">
        <v>411</v>
      </c>
      <c r="B729" s="28" t="s">
        <v>125</v>
      </c>
      <c r="C729" s="29"/>
      <c r="D729" s="29"/>
      <c r="E729" s="29"/>
      <c r="F729" s="29"/>
      <c r="G729" s="29"/>
      <c r="H729" s="29"/>
      <c r="I729" s="30"/>
      <c r="J729" s="30"/>
      <c r="K729" s="30"/>
    </row>
    <row r="730" spans="1:11" x14ac:dyDescent="0.2">
      <c r="A730" s="16" t="s">
        <v>25</v>
      </c>
      <c r="B730" s="17" t="s">
        <v>26</v>
      </c>
      <c r="C730" s="18">
        <v>1201</v>
      </c>
      <c r="D730" s="18">
        <v>8058</v>
      </c>
      <c r="E730" s="18">
        <v>0</v>
      </c>
      <c r="F730" s="18">
        <v>6531</v>
      </c>
      <c r="G730" s="18">
        <f t="shared" ref="G730:G748" si="175">F730-C730</f>
        <v>5330</v>
      </c>
      <c r="H730" s="18">
        <f t="shared" ref="H730:H748" si="176">E730-F730</f>
        <v>-6531</v>
      </c>
      <c r="I730" s="19">
        <f t="shared" ref="I730:I748" si="177">IF(ISERROR(F730/C730),0,F730/C730*100-100)</f>
        <v>443.79683597002497</v>
      </c>
      <c r="J730" s="19">
        <f t="shared" ref="J730:J748" si="178">IF(ISERROR(F730/E730),0,F730/E730*100)</f>
        <v>0</v>
      </c>
      <c r="K730" s="19">
        <f t="shared" ref="K730:K748" si="179">IF(ISERROR(F730/D730),0,F730/D730*100)</f>
        <v>81.04988830975428</v>
      </c>
    </row>
    <row r="731" spans="1:11" x14ac:dyDescent="0.2">
      <c r="A731" s="22" t="s">
        <v>90</v>
      </c>
      <c r="B731" s="17" t="s">
        <v>91</v>
      </c>
      <c r="C731" s="18">
        <v>1201</v>
      </c>
      <c r="D731" s="18">
        <v>8058</v>
      </c>
      <c r="E731" s="18">
        <v>0</v>
      </c>
      <c r="F731" s="18">
        <v>6531</v>
      </c>
      <c r="G731" s="18">
        <f t="shared" si="175"/>
        <v>5330</v>
      </c>
      <c r="H731" s="18">
        <f t="shared" si="176"/>
        <v>-6531</v>
      </c>
      <c r="I731" s="19">
        <f t="shared" si="177"/>
        <v>443.79683597002497</v>
      </c>
      <c r="J731" s="19">
        <f t="shared" si="178"/>
        <v>0</v>
      </c>
      <c r="K731" s="19">
        <f t="shared" si="179"/>
        <v>81.04988830975428</v>
      </c>
    </row>
    <row r="732" spans="1:11" x14ac:dyDescent="0.2">
      <c r="A732" s="23" t="s">
        <v>92</v>
      </c>
      <c r="B732" s="17" t="s">
        <v>93</v>
      </c>
      <c r="C732" s="18">
        <v>1201</v>
      </c>
      <c r="D732" s="18">
        <v>8058</v>
      </c>
      <c r="E732" s="18">
        <v>0</v>
      </c>
      <c r="F732" s="18">
        <v>6531</v>
      </c>
      <c r="G732" s="18">
        <f t="shared" si="175"/>
        <v>5330</v>
      </c>
      <c r="H732" s="18">
        <f t="shared" si="176"/>
        <v>-6531</v>
      </c>
      <c r="I732" s="19">
        <f t="shared" si="177"/>
        <v>443.79683597002497</v>
      </c>
      <c r="J732" s="19">
        <f t="shared" si="178"/>
        <v>0</v>
      </c>
      <c r="K732" s="19">
        <f t="shared" si="179"/>
        <v>81.04988830975428</v>
      </c>
    </row>
    <row r="733" spans="1:11" x14ac:dyDescent="0.2">
      <c r="A733" s="24" t="s">
        <v>94</v>
      </c>
      <c r="B733" s="17" t="s">
        <v>95</v>
      </c>
      <c r="C733" s="18">
        <v>1201</v>
      </c>
      <c r="D733" s="18">
        <v>8058</v>
      </c>
      <c r="E733" s="18">
        <v>0</v>
      </c>
      <c r="F733" s="18">
        <v>6531</v>
      </c>
      <c r="G733" s="18">
        <f t="shared" si="175"/>
        <v>5330</v>
      </c>
      <c r="H733" s="18">
        <f t="shared" si="176"/>
        <v>-6531</v>
      </c>
      <c r="I733" s="19">
        <f t="shared" si="177"/>
        <v>443.79683597002497</v>
      </c>
      <c r="J733" s="19">
        <f t="shared" si="178"/>
        <v>0</v>
      </c>
      <c r="K733" s="19">
        <f t="shared" si="179"/>
        <v>81.04988830975428</v>
      </c>
    </row>
    <row r="734" spans="1:11" ht="25.5" x14ac:dyDescent="0.2">
      <c r="A734" s="25" t="s">
        <v>96</v>
      </c>
      <c r="B734" s="17" t="s">
        <v>97</v>
      </c>
      <c r="C734" s="18">
        <v>1201</v>
      </c>
      <c r="D734" s="18">
        <v>8058</v>
      </c>
      <c r="E734" s="18">
        <v>0</v>
      </c>
      <c r="F734" s="18">
        <v>6531</v>
      </c>
      <c r="G734" s="18">
        <f t="shared" si="175"/>
        <v>5330</v>
      </c>
      <c r="H734" s="18">
        <f t="shared" si="176"/>
        <v>-6531</v>
      </c>
      <c r="I734" s="19">
        <f t="shared" si="177"/>
        <v>443.79683597002497</v>
      </c>
      <c r="J734" s="19">
        <f t="shared" si="178"/>
        <v>0</v>
      </c>
      <c r="K734" s="19">
        <f t="shared" si="179"/>
        <v>81.04988830975428</v>
      </c>
    </row>
    <row r="735" spans="1:11" ht="25.5" x14ac:dyDescent="0.2">
      <c r="A735" s="26" t="s">
        <v>98</v>
      </c>
      <c r="B735" s="17" t="s">
        <v>99</v>
      </c>
      <c r="C735" s="18">
        <v>1201</v>
      </c>
      <c r="D735" s="18">
        <v>3783</v>
      </c>
      <c r="E735" s="18">
        <v>0</v>
      </c>
      <c r="F735" s="18">
        <v>2256</v>
      </c>
      <c r="G735" s="18">
        <f t="shared" si="175"/>
        <v>1055</v>
      </c>
      <c r="H735" s="18">
        <f t="shared" si="176"/>
        <v>-2256</v>
      </c>
      <c r="I735" s="19">
        <f t="shared" si="177"/>
        <v>87.843463780183185</v>
      </c>
      <c r="J735" s="19">
        <f t="shared" si="178"/>
        <v>0</v>
      </c>
      <c r="K735" s="19">
        <f t="shared" si="179"/>
        <v>59.635210150674069</v>
      </c>
    </row>
    <row r="736" spans="1:11" ht="25.5" x14ac:dyDescent="0.2">
      <c r="A736" s="26" t="s">
        <v>100</v>
      </c>
      <c r="B736" s="17" t="s">
        <v>101</v>
      </c>
      <c r="C736" s="18">
        <v>0</v>
      </c>
      <c r="D736" s="18">
        <v>4275</v>
      </c>
      <c r="E736" s="18">
        <v>0</v>
      </c>
      <c r="F736" s="18">
        <v>4275</v>
      </c>
      <c r="G736" s="18">
        <f t="shared" si="175"/>
        <v>4275</v>
      </c>
      <c r="H736" s="18">
        <f t="shared" si="176"/>
        <v>-4275</v>
      </c>
      <c r="I736" s="19">
        <f t="shared" si="177"/>
        <v>0</v>
      </c>
      <c r="J736" s="19">
        <f t="shared" si="178"/>
        <v>0</v>
      </c>
      <c r="K736" s="19">
        <f t="shared" si="179"/>
        <v>100</v>
      </c>
    </row>
    <row r="737" spans="1:11" x14ac:dyDescent="0.2">
      <c r="A737" s="16" t="s">
        <v>33</v>
      </c>
      <c r="B737" s="17" t="s">
        <v>34</v>
      </c>
      <c r="C737" s="18">
        <v>0</v>
      </c>
      <c r="D737" s="18">
        <v>19114</v>
      </c>
      <c r="E737" s="18">
        <v>0</v>
      </c>
      <c r="F737" s="18">
        <v>481.68</v>
      </c>
      <c r="G737" s="18">
        <f t="shared" si="175"/>
        <v>481.68</v>
      </c>
      <c r="H737" s="18">
        <f t="shared" si="176"/>
        <v>-481.68</v>
      </c>
      <c r="I737" s="19">
        <f t="shared" si="177"/>
        <v>0</v>
      </c>
      <c r="J737" s="19">
        <f t="shared" si="178"/>
        <v>0</v>
      </c>
      <c r="K737" s="19">
        <f t="shared" si="179"/>
        <v>2.5200376687244952</v>
      </c>
    </row>
    <row r="738" spans="1:11" x14ac:dyDescent="0.2">
      <c r="A738" s="22" t="s">
        <v>35</v>
      </c>
      <c r="B738" s="17" t="s">
        <v>36</v>
      </c>
      <c r="C738" s="18">
        <v>0</v>
      </c>
      <c r="D738" s="18">
        <v>19114</v>
      </c>
      <c r="E738" s="18">
        <v>0</v>
      </c>
      <c r="F738" s="18">
        <v>481.68</v>
      </c>
      <c r="G738" s="18">
        <f t="shared" si="175"/>
        <v>481.68</v>
      </c>
      <c r="H738" s="18">
        <f t="shared" si="176"/>
        <v>-481.68</v>
      </c>
      <c r="I738" s="19">
        <f t="shared" si="177"/>
        <v>0</v>
      </c>
      <c r="J738" s="19">
        <f t="shared" si="178"/>
        <v>0</v>
      </c>
      <c r="K738" s="19">
        <f t="shared" si="179"/>
        <v>2.5200376687244952</v>
      </c>
    </row>
    <row r="739" spans="1:11" x14ac:dyDescent="0.2">
      <c r="A739" s="23" t="s">
        <v>37</v>
      </c>
      <c r="B739" s="17" t="s">
        <v>38</v>
      </c>
      <c r="C739" s="18">
        <v>0</v>
      </c>
      <c r="D739" s="18">
        <v>3496</v>
      </c>
      <c r="E739" s="18">
        <v>0</v>
      </c>
      <c r="F739" s="18">
        <v>0</v>
      </c>
      <c r="G739" s="18">
        <f t="shared" si="175"/>
        <v>0</v>
      </c>
      <c r="H739" s="18">
        <f t="shared" si="176"/>
        <v>0</v>
      </c>
      <c r="I739" s="19">
        <f t="shared" si="177"/>
        <v>0</v>
      </c>
      <c r="J739" s="19">
        <f t="shared" si="178"/>
        <v>0</v>
      </c>
      <c r="K739" s="19">
        <f t="shared" si="179"/>
        <v>0</v>
      </c>
    </row>
    <row r="740" spans="1:11" x14ac:dyDescent="0.2">
      <c r="A740" s="24" t="s">
        <v>39</v>
      </c>
      <c r="B740" s="17" t="s">
        <v>40</v>
      </c>
      <c r="C740" s="18">
        <v>0</v>
      </c>
      <c r="D740" s="18">
        <v>3496</v>
      </c>
      <c r="E740" s="18">
        <v>0</v>
      </c>
      <c r="F740" s="18">
        <v>0</v>
      </c>
      <c r="G740" s="18">
        <f t="shared" si="175"/>
        <v>0</v>
      </c>
      <c r="H740" s="18">
        <f t="shared" si="176"/>
        <v>0</v>
      </c>
      <c r="I740" s="19">
        <f t="shared" si="177"/>
        <v>0</v>
      </c>
      <c r="J740" s="19">
        <f t="shared" si="178"/>
        <v>0</v>
      </c>
      <c r="K740" s="19">
        <f t="shared" si="179"/>
        <v>0</v>
      </c>
    </row>
    <row r="741" spans="1:11" x14ac:dyDescent="0.2">
      <c r="A741" s="23" t="s">
        <v>45</v>
      </c>
      <c r="B741" s="17" t="s">
        <v>46</v>
      </c>
      <c r="C741" s="18">
        <v>0</v>
      </c>
      <c r="D741" s="18">
        <v>15136</v>
      </c>
      <c r="E741" s="18">
        <v>0</v>
      </c>
      <c r="F741" s="18">
        <v>0</v>
      </c>
      <c r="G741" s="18">
        <f t="shared" si="175"/>
        <v>0</v>
      </c>
      <c r="H741" s="18">
        <f t="shared" si="176"/>
        <v>0</v>
      </c>
      <c r="I741" s="19">
        <f t="shared" si="177"/>
        <v>0</v>
      </c>
      <c r="J741" s="19">
        <f t="shared" si="178"/>
        <v>0</v>
      </c>
      <c r="K741" s="19">
        <f t="shared" si="179"/>
        <v>0</v>
      </c>
    </row>
    <row r="742" spans="1:11" x14ac:dyDescent="0.2">
      <c r="A742" s="24" t="s">
        <v>49</v>
      </c>
      <c r="B742" s="17" t="s">
        <v>50</v>
      </c>
      <c r="C742" s="18">
        <v>0</v>
      </c>
      <c r="D742" s="18">
        <v>15136</v>
      </c>
      <c r="E742" s="18">
        <v>0</v>
      </c>
      <c r="F742" s="18">
        <v>0</v>
      </c>
      <c r="G742" s="18">
        <f t="shared" si="175"/>
        <v>0</v>
      </c>
      <c r="H742" s="18">
        <f t="shared" si="176"/>
        <v>0</v>
      </c>
      <c r="I742" s="19">
        <f t="shared" si="177"/>
        <v>0</v>
      </c>
      <c r="J742" s="19">
        <f t="shared" si="178"/>
        <v>0</v>
      </c>
      <c r="K742" s="19">
        <f t="shared" si="179"/>
        <v>0</v>
      </c>
    </row>
    <row r="743" spans="1:11" ht="25.5" x14ac:dyDescent="0.2">
      <c r="A743" s="23" t="s">
        <v>74</v>
      </c>
      <c r="B743" s="17" t="s">
        <v>75</v>
      </c>
      <c r="C743" s="18">
        <v>0</v>
      </c>
      <c r="D743" s="18">
        <v>482</v>
      </c>
      <c r="E743" s="18">
        <v>0</v>
      </c>
      <c r="F743" s="18">
        <v>481.68</v>
      </c>
      <c r="G743" s="18">
        <f t="shared" si="175"/>
        <v>481.68</v>
      </c>
      <c r="H743" s="18">
        <f t="shared" si="176"/>
        <v>-481.68</v>
      </c>
      <c r="I743" s="19">
        <f t="shared" si="177"/>
        <v>0</v>
      </c>
      <c r="J743" s="19">
        <f t="shared" si="178"/>
        <v>0</v>
      </c>
      <c r="K743" s="19">
        <f t="shared" si="179"/>
        <v>99.933609958506224</v>
      </c>
    </row>
    <row r="744" spans="1:11" x14ac:dyDescent="0.2">
      <c r="A744" s="24" t="s">
        <v>76</v>
      </c>
      <c r="B744" s="17" t="s">
        <v>77</v>
      </c>
      <c r="C744" s="18">
        <v>0</v>
      </c>
      <c r="D744" s="18">
        <v>482</v>
      </c>
      <c r="E744" s="18">
        <v>0</v>
      </c>
      <c r="F744" s="18">
        <v>481.68</v>
      </c>
      <c r="G744" s="18">
        <f t="shared" si="175"/>
        <v>481.68</v>
      </c>
      <c r="H744" s="18">
        <f t="shared" si="176"/>
        <v>-481.68</v>
      </c>
      <c r="I744" s="19">
        <f t="shared" si="177"/>
        <v>0</v>
      </c>
      <c r="J744" s="19">
        <f t="shared" si="178"/>
        <v>0</v>
      </c>
      <c r="K744" s="19">
        <f t="shared" si="179"/>
        <v>99.933609958506224</v>
      </c>
    </row>
    <row r="745" spans="1:11" x14ac:dyDescent="0.2">
      <c r="A745" s="16"/>
      <c r="B745" s="17" t="s">
        <v>63</v>
      </c>
      <c r="C745" s="18">
        <v>1201</v>
      </c>
      <c r="D745" s="18">
        <v>-11056</v>
      </c>
      <c r="E745" s="18">
        <v>0</v>
      </c>
      <c r="F745" s="18">
        <v>6049.32</v>
      </c>
      <c r="G745" s="18">
        <f t="shared" si="175"/>
        <v>4848.32</v>
      </c>
      <c r="H745" s="18">
        <f t="shared" si="176"/>
        <v>-6049.32</v>
      </c>
      <c r="I745" s="19">
        <f t="shared" si="177"/>
        <v>403.69025811823479</v>
      </c>
      <c r="J745" s="19">
        <f t="shared" si="178"/>
        <v>0</v>
      </c>
      <c r="K745" s="19">
        <f t="shared" si="179"/>
        <v>-54.715267727930531</v>
      </c>
    </row>
    <row r="746" spans="1:11" x14ac:dyDescent="0.2">
      <c r="A746" s="16" t="s">
        <v>64</v>
      </c>
      <c r="B746" s="17" t="s">
        <v>65</v>
      </c>
      <c r="C746" s="18">
        <v>-1201</v>
      </c>
      <c r="D746" s="18">
        <v>11056</v>
      </c>
      <c r="E746" s="18">
        <v>0</v>
      </c>
      <c r="F746" s="18">
        <v>-6049.32</v>
      </c>
      <c r="G746" s="18">
        <f t="shared" si="175"/>
        <v>-4848.32</v>
      </c>
      <c r="H746" s="18">
        <f t="shared" si="176"/>
        <v>6049.32</v>
      </c>
      <c r="I746" s="19">
        <f t="shared" si="177"/>
        <v>403.69025811823479</v>
      </c>
      <c r="J746" s="19">
        <f t="shared" si="178"/>
        <v>0</v>
      </c>
      <c r="K746" s="19">
        <f t="shared" si="179"/>
        <v>-54.715267727930531</v>
      </c>
    </row>
    <row r="747" spans="1:11" x14ac:dyDescent="0.2">
      <c r="A747" s="22" t="s">
        <v>66</v>
      </c>
      <c r="B747" s="17" t="s">
        <v>67</v>
      </c>
      <c r="C747" s="18">
        <v>-1201</v>
      </c>
      <c r="D747" s="18">
        <v>11056</v>
      </c>
      <c r="E747" s="18">
        <v>0</v>
      </c>
      <c r="F747" s="18">
        <v>-6049.32</v>
      </c>
      <c r="G747" s="18">
        <f t="shared" si="175"/>
        <v>-4848.32</v>
      </c>
      <c r="H747" s="18">
        <f t="shared" si="176"/>
        <v>6049.32</v>
      </c>
      <c r="I747" s="19">
        <f t="shared" si="177"/>
        <v>403.69025811823479</v>
      </c>
      <c r="J747" s="19">
        <f t="shared" si="178"/>
        <v>0</v>
      </c>
      <c r="K747" s="19">
        <f t="shared" si="179"/>
        <v>-54.715267727930531</v>
      </c>
    </row>
    <row r="748" spans="1:11" ht="25.5" x14ac:dyDescent="0.2">
      <c r="A748" s="23" t="s">
        <v>102</v>
      </c>
      <c r="B748" s="17" t="s">
        <v>103</v>
      </c>
      <c r="C748" s="18">
        <v>-1821.02</v>
      </c>
      <c r="D748" s="18">
        <v>11056</v>
      </c>
      <c r="E748" s="18">
        <v>0</v>
      </c>
      <c r="F748" s="18">
        <v>-4429.68</v>
      </c>
      <c r="G748" s="18">
        <f t="shared" si="175"/>
        <v>-2608.6600000000003</v>
      </c>
      <c r="H748" s="18">
        <f t="shared" si="176"/>
        <v>4429.68</v>
      </c>
      <c r="I748" s="19">
        <f t="shared" si="177"/>
        <v>143.25268256251991</v>
      </c>
      <c r="J748" s="19">
        <f t="shared" si="178"/>
        <v>0</v>
      </c>
      <c r="K748" s="19">
        <f t="shared" si="179"/>
        <v>-40.065846599131696</v>
      </c>
    </row>
    <row r="749" spans="1:11" ht="25.5" x14ac:dyDescent="0.2">
      <c r="A749" s="39" t="s">
        <v>142</v>
      </c>
      <c r="B749" s="28" t="s">
        <v>143</v>
      </c>
      <c r="C749" s="29"/>
      <c r="D749" s="29"/>
      <c r="E749" s="29"/>
      <c r="F749" s="29"/>
      <c r="G749" s="29"/>
      <c r="H749" s="29"/>
      <c r="I749" s="30"/>
      <c r="J749" s="30"/>
      <c r="K749" s="30"/>
    </row>
    <row r="750" spans="1:11" x14ac:dyDescent="0.2">
      <c r="A750" s="16" t="s">
        <v>25</v>
      </c>
      <c r="B750" s="17" t="s">
        <v>26</v>
      </c>
      <c r="C750" s="18">
        <v>21407912.600000001</v>
      </c>
      <c r="D750" s="18">
        <v>11724802</v>
      </c>
      <c r="E750" s="18">
        <v>1023234</v>
      </c>
      <c r="F750" s="18">
        <v>11724802</v>
      </c>
      <c r="G750" s="18">
        <f t="shared" ref="G750:G766" si="180">F750-C750</f>
        <v>-9683110.6000000015</v>
      </c>
      <c r="H750" s="18">
        <f t="shared" ref="H750:H766" si="181">E750-F750</f>
        <v>-10701568</v>
      </c>
      <c r="I750" s="19">
        <f t="shared" ref="I750:I766" si="182">IF(ISERROR(F750/C750),0,F750/C750*100-100)</f>
        <v>-45.231456148601815</v>
      </c>
      <c r="J750" s="19">
        <f t="shared" ref="J750:J766" si="183">IF(ISERROR(F750/E750),0,F750/E750*100)</f>
        <v>1145.8573503226046</v>
      </c>
      <c r="K750" s="19">
        <f t="shared" ref="K750:K766" si="184">IF(ISERROR(F750/D750),0,F750/D750*100)</f>
        <v>100</v>
      </c>
    </row>
    <row r="751" spans="1:11" ht="25.5" x14ac:dyDescent="0.2">
      <c r="A751" s="22" t="s">
        <v>27</v>
      </c>
      <c r="B751" s="17" t="s">
        <v>28</v>
      </c>
      <c r="C751" s="18">
        <v>33661.599999999999</v>
      </c>
      <c r="D751" s="18">
        <v>0</v>
      </c>
      <c r="E751" s="18">
        <v>0</v>
      </c>
      <c r="F751" s="18">
        <v>0</v>
      </c>
      <c r="G751" s="18">
        <f t="shared" si="180"/>
        <v>-33661.599999999999</v>
      </c>
      <c r="H751" s="18">
        <f t="shared" si="181"/>
        <v>0</v>
      </c>
      <c r="I751" s="19">
        <f t="shared" si="182"/>
        <v>-100</v>
      </c>
      <c r="J751" s="19">
        <f t="shared" si="183"/>
        <v>0</v>
      </c>
      <c r="K751" s="19">
        <f t="shared" si="184"/>
        <v>0</v>
      </c>
    </row>
    <row r="752" spans="1:11" x14ac:dyDescent="0.2">
      <c r="A752" s="22" t="s">
        <v>29</v>
      </c>
      <c r="B752" s="17" t="s">
        <v>30</v>
      </c>
      <c r="C752" s="18">
        <v>21374251</v>
      </c>
      <c r="D752" s="18">
        <v>11724802</v>
      </c>
      <c r="E752" s="18">
        <v>1023234</v>
      </c>
      <c r="F752" s="18">
        <v>11724802</v>
      </c>
      <c r="G752" s="18">
        <f t="shared" si="180"/>
        <v>-9649449</v>
      </c>
      <c r="H752" s="18">
        <f t="shared" si="181"/>
        <v>-10701568</v>
      </c>
      <c r="I752" s="19">
        <f t="shared" si="182"/>
        <v>-45.145202982785229</v>
      </c>
      <c r="J752" s="19">
        <f t="shared" si="183"/>
        <v>1145.8573503226046</v>
      </c>
      <c r="K752" s="19">
        <f t="shared" si="184"/>
        <v>100</v>
      </c>
    </row>
    <row r="753" spans="1:11" x14ac:dyDescent="0.2">
      <c r="A753" s="23" t="s">
        <v>31</v>
      </c>
      <c r="B753" s="17" t="s">
        <v>32</v>
      </c>
      <c r="C753" s="18">
        <v>21374251</v>
      </c>
      <c r="D753" s="18">
        <v>11724802</v>
      </c>
      <c r="E753" s="18">
        <v>1023234</v>
      </c>
      <c r="F753" s="18">
        <v>11724802</v>
      </c>
      <c r="G753" s="18">
        <f t="shared" si="180"/>
        <v>-9649449</v>
      </c>
      <c r="H753" s="18">
        <f t="shared" si="181"/>
        <v>-10701568</v>
      </c>
      <c r="I753" s="19">
        <f t="shared" si="182"/>
        <v>-45.145202982785229</v>
      </c>
      <c r="J753" s="19">
        <f t="shared" si="183"/>
        <v>1145.8573503226046</v>
      </c>
      <c r="K753" s="19">
        <f t="shared" si="184"/>
        <v>100</v>
      </c>
    </row>
    <row r="754" spans="1:11" x14ac:dyDescent="0.2">
      <c r="A754" s="16" t="s">
        <v>33</v>
      </c>
      <c r="B754" s="17" t="s">
        <v>34</v>
      </c>
      <c r="C754" s="18">
        <v>1222036.54</v>
      </c>
      <c r="D754" s="18">
        <v>11724802</v>
      </c>
      <c r="E754" s="18">
        <v>1023234</v>
      </c>
      <c r="F754" s="18">
        <v>856313.8</v>
      </c>
      <c r="G754" s="18">
        <f t="shared" si="180"/>
        <v>-365722.74</v>
      </c>
      <c r="H754" s="18">
        <f t="shared" si="181"/>
        <v>166920.19999999995</v>
      </c>
      <c r="I754" s="19">
        <f t="shared" si="182"/>
        <v>-29.927316248661427</v>
      </c>
      <c r="J754" s="19">
        <f t="shared" si="183"/>
        <v>83.686996327330803</v>
      </c>
      <c r="K754" s="19">
        <f t="shared" si="184"/>
        <v>7.3034393246043727</v>
      </c>
    </row>
    <row r="755" spans="1:11" x14ac:dyDescent="0.2">
      <c r="A755" s="22" t="s">
        <v>35</v>
      </c>
      <c r="B755" s="17" t="s">
        <v>36</v>
      </c>
      <c r="C755" s="18">
        <v>426272.71</v>
      </c>
      <c r="D755" s="18">
        <v>1791974</v>
      </c>
      <c r="E755" s="18">
        <v>612662</v>
      </c>
      <c r="F755" s="18">
        <v>527322.44999999995</v>
      </c>
      <c r="G755" s="18">
        <f t="shared" si="180"/>
        <v>101049.73999999993</v>
      </c>
      <c r="H755" s="18">
        <f t="shared" si="181"/>
        <v>85339.550000000047</v>
      </c>
      <c r="I755" s="19">
        <f t="shared" si="182"/>
        <v>23.705420879511593</v>
      </c>
      <c r="J755" s="19">
        <f t="shared" si="183"/>
        <v>86.07069640356346</v>
      </c>
      <c r="K755" s="19">
        <f t="shared" si="184"/>
        <v>29.426902957297369</v>
      </c>
    </row>
    <row r="756" spans="1:11" x14ac:dyDescent="0.2">
      <c r="A756" s="23" t="s">
        <v>37</v>
      </c>
      <c r="B756" s="17" t="s">
        <v>38</v>
      </c>
      <c r="C756" s="18">
        <v>422085.42</v>
      </c>
      <c r="D756" s="18">
        <v>1750279</v>
      </c>
      <c r="E756" s="18">
        <v>570967</v>
      </c>
      <c r="F756" s="18">
        <v>490328.07</v>
      </c>
      <c r="G756" s="18">
        <f t="shared" si="180"/>
        <v>68242.650000000023</v>
      </c>
      <c r="H756" s="18">
        <f t="shared" si="181"/>
        <v>80638.929999999993</v>
      </c>
      <c r="I756" s="19">
        <f t="shared" si="182"/>
        <v>16.167971402565868</v>
      </c>
      <c r="J756" s="19">
        <f t="shared" si="183"/>
        <v>85.876779218413674</v>
      </c>
      <c r="K756" s="19">
        <f t="shared" si="184"/>
        <v>28.014280580410322</v>
      </c>
    </row>
    <row r="757" spans="1:11" x14ac:dyDescent="0.2">
      <c r="A757" s="24" t="s">
        <v>39</v>
      </c>
      <c r="B757" s="17" t="s">
        <v>40</v>
      </c>
      <c r="C757" s="18">
        <v>257677.86</v>
      </c>
      <c r="D757" s="18">
        <v>1289274</v>
      </c>
      <c r="E757" s="18">
        <v>383205</v>
      </c>
      <c r="F757" s="18">
        <v>297992.84999999998</v>
      </c>
      <c r="G757" s="18">
        <f t="shared" si="180"/>
        <v>40314.989999999991</v>
      </c>
      <c r="H757" s="18">
        <f t="shared" si="181"/>
        <v>85212.150000000023</v>
      </c>
      <c r="I757" s="19">
        <f t="shared" si="182"/>
        <v>15.64550016054929</v>
      </c>
      <c r="J757" s="19">
        <f t="shared" si="183"/>
        <v>77.763299017497161</v>
      </c>
      <c r="K757" s="19">
        <f t="shared" si="184"/>
        <v>23.113228840417165</v>
      </c>
    </row>
    <row r="758" spans="1:11" x14ac:dyDescent="0.2">
      <c r="A758" s="24" t="s">
        <v>41</v>
      </c>
      <c r="B758" s="17" t="s">
        <v>42</v>
      </c>
      <c r="C758" s="18">
        <v>164407.56</v>
      </c>
      <c r="D758" s="18">
        <v>461005</v>
      </c>
      <c r="E758" s="18">
        <v>187762</v>
      </c>
      <c r="F758" s="18">
        <v>192335.22</v>
      </c>
      <c r="G758" s="18">
        <f t="shared" si="180"/>
        <v>27927.660000000003</v>
      </c>
      <c r="H758" s="18">
        <f t="shared" si="181"/>
        <v>-4573.2200000000012</v>
      </c>
      <c r="I758" s="19">
        <f t="shared" si="182"/>
        <v>16.986846590266282</v>
      </c>
      <c r="J758" s="19">
        <f t="shared" si="183"/>
        <v>102.43564725556821</v>
      </c>
      <c r="K758" s="19">
        <f t="shared" si="184"/>
        <v>41.720853353000507</v>
      </c>
    </row>
    <row r="759" spans="1:11" x14ac:dyDescent="0.2">
      <c r="A759" s="25" t="s">
        <v>43</v>
      </c>
      <c r="B759" s="17" t="s">
        <v>44</v>
      </c>
      <c r="C759" s="18">
        <v>8301.42</v>
      </c>
      <c r="D759" s="18">
        <v>0</v>
      </c>
      <c r="E759" s="18">
        <v>0</v>
      </c>
      <c r="F759" s="18">
        <v>93.62</v>
      </c>
      <c r="G759" s="18">
        <f t="shared" si="180"/>
        <v>-8207.7999999999993</v>
      </c>
      <c r="H759" s="18">
        <f t="shared" si="181"/>
        <v>-93.62</v>
      </c>
      <c r="I759" s="19">
        <f t="shared" si="182"/>
        <v>-98.872241134649258</v>
      </c>
      <c r="J759" s="19">
        <f t="shared" si="183"/>
        <v>0</v>
      </c>
      <c r="K759" s="19">
        <f t="shared" si="184"/>
        <v>0</v>
      </c>
    </row>
    <row r="760" spans="1:11" x14ac:dyDescent="0.2">
      <c r="A760" s="23" t="s">
        <v>45</v>
      </c>
      <c r="B760" s="17" t="s">
        <v>46</v>
      </c>
      <c r="C760" s="18">
        <v>4187.29</v>
      </c>
      <c r="D760" s="18">
        <v>41695</v>
      </c>
      <c r="E760" s="18">
        <v>41695</v>
      </c>
      <c r="F760" s="18">
        <v>36994.379999999997</v>
      </c>
      <c r="G760" s="18">
        <f t="shared" si="180"/>
        <v>32807.089999999997</v>
      </c>
      <c r="H760" s="18">
        <f t="shared" si="181"/>
        <v>4700.6200000000026</v>
      </c>
      <c r="I760" s="19">
        <f t="shared" si="182"/>
        <v>783.49218707087402</v>
      </c>
      <c r="J760" s="19">
        <f t="shared" si="183"/>
        <v>88.726178198824783</v>
      </c>
      <c r="K760" s="19">
        <f t="shared" si="184"/>
        <v>88.726178198824783</v>
      </c>
    </row>
    <row r="761" spans="1:11" x14ac:dyDescent="0.2">
      <c r="A761" s="24" t="s">
        <v>49</v>
      </c>
      <c r="B761" s="17" t="s">
        <v>50</v>
      </c>
      <c r="C761" s="18">
        <v>4187.29</v>
      </c>
      <c r="D761" s="18">
        <v>41695</v>
      </c>
      <c r="E761" s="18">
        <v>41695</v>
      </c>
      <c r="F761" s="18">
        <v>36994.379999999997</v>
      </c>
      <c r="G761" s="18">
        <f t="shared" si="180"/>
        <v>32807.089999999997</v>
      </c>
      <c r="H761" s="18">
        <f t="shared" si="181"/>
        <v>4700.6200000000026</v>
      </c>
      <c r="I761" s="19">
        <f t="shared" si="182"/>
        <v>783.49218707087402</v>
      </c>
      <c r="J761" s="19">
        <f t="shared" si="183"/>
        <v>88.726178198824783</v>
      </c>
      <c r="K761" s="19">
        <f t="shared" si="184"/>
        <v>88.726178198824783</v>
      </c>
    </row>
    <row r="762" spans="1:11" x14ac:dyDescent="0.2">
      <c r="A762" s="22" t="s">
        <v>59</v>
      </c>
      <c r="B762" s="17" t="s">
        <v>60</v>
      </c>
      <c r="C762" s="18">
        <v>795763.83</v>
      </c>
      <c r="D762" s="18">
        <v>9932828</v>
      </c>
      <c r="E762" s="18">
        <v>410572</v>
      </c>
      <c r="F762" s="18">
        <v>328991.34999999998</v>
      </c>
      <c r="G762" s="18">
        <f t="shared" si="180"/>
        <v>-466772.47999999998</v>
      </c>
      <c r="H762" s="18">
        <f t="shared" si="181"/>
        <v>81580.650000000023</v>
      </c>
      <c r="I762" s="19">
        <f t="shared" si="182"/>
        <v>-58.657162138168559</v>
      </c>
      <c r="J762" s="19">
        <f t="shared" si="183"/>
        <v>80.130001558800885</v>
      </c>
      <c r="K762" s="19">
        <f t="shared" si="184"/>
        <v>3.3121619542792842</v>
      </c>
    </row>
    <row r="763" spans="1:11" x14ac:dyDescent="0.2">
      <c r="A763" s="23" t="s">
        <v>61</v>
      </c>
      <c r="B763" s="17" t="s">
        <v>62</v>
      </c>
      <c r="C763" s="18">
        <v>795763.83</v>
      </c>
      <c r="D763" s="18">
        <v>9932828</v>
      </c>
      <c r="E763" s="18">
        <v>410572</v>
      </c>
      <c r="F763" s="18">
        <v>328991.34999999998</v>
      </c>
      <c r="G763" s="18">
        <f t="shared" si="180"/>
        <v>-466772.47999999998</v>
      </c>
      <c r="H763" s="18">
        <f t="shared" si="181"/>
        <v>81580.650000000023</v>
      </c>
      <c r="I763" s="19">
        <f t="shared" si="182"/>
        <v>-58.657162138168559</v>
      </c>
      <c r="J763" s="19">
        <f t="shared" si="183"/>
        <v>80.130001558800885</v>
      </c>
      <c r="K763" s="19">
        <f t="shared" si="184"/>
        <v>3.3121619542792842</v>
      </c>
    </row>
    <row r="764" spans="1:11" x14ac:dyDescent="0.2">
      <c r="A764" s="16"/>
      <c r="B764" s="17" t="s">
        <v>63</v>
      </c>
      <c r="C764" s="18">
        <v>20185876.059999999</v>
      </c>
      <c r="D764" s="18">
        <v>0</v>
      </c>
      <c r="E764" s="18">
        <v>0</v>
      </c>
      <c r="F764" s="18">
        <v>10868488.199999999</v>
      </c>
      <c r="G764" s="18">
        <f t="shared" si="180"/>
        <v>-9317387.8599999994</v>
      </c>
      <c r="H764" s="18">
        <f t="shared" si="181"/>
        <v>-10868488.199999999</v>
      </c>
      <c r="I764" s="19">
        <f t="shared" si="182"/>
        <v>-46.157956346829963</v>
      </c>
      <c r="J764" s="19">
        <f t="shared" si="183"/>
        <v>0</v>
      </c>
      <c r="K764" s="19">
        <f t="shared" si="184"/>
        <v>0</v>
      </c>
    </row>
    <row r="765" spans="1:11" x14ac:dyDescent="0.2">
      <c r="A765" s="16" t="s">
        <v>64</v>
      </c>
      <c r="B765" s="17" t="s">
        <v>65</v>
      </c>
      <c r="C765" s="18">
        <v>-20185876.059999999</v>
      </c>
      <c r="D765" s="18">
        <v>0</v>
      </c>
      <c r="E765" s="18">
        <v>0</v>
      </c>
      <c r="F765" s="18">
        <v>-10868488.199999999</v>
      </c>
      <c r="G765" s="18">
        <f t="shared" si="180"/>
        <v>9317387.8599999994</v>
      </c>
      <c r="H765" s="18">
        <f t="shared" si="181"/>
        <v>10868488.199999999</v>
      </c>
      <c r="I765" s="19">
        <f t="shared" si="182"/>
        <v>-46.157956346829963</v>
      </c>
      <c r="J765" s="19">
        <f t="shared" si="183"/>
        <v>0</v>
      </c>
      <c r="K765" s="19">
        <f t="shared" si="184"/>
        <v>0</v>
      </c>
    </row>
    <row r="766" spans="1:11" x14ac:dyDescent="0.2">
      <c r="A766" s="22" t="s">
        <v>66</v>
      </c>
      <c r="B766" s="17" t="s">
        <v>67</v>
      </c>
      <c r="C766" s="18">
        <v>-20185876.059999999</v>
      </c>
      <c r="D766" s="18">
        <v>0</v>
      </c>
      <c r="E766" s="18">
        <v>0</v>
      </c>
      <c r="F766" s="18">
        <v>-10868488.199999999</v>
      </c>
      <c r="G766" s="18">
        <f t="shared" si="180"/>
        <v>9317387.8599999994</v>
      </c>
      <c r="H766" s="18">
        <f t="shared" si="181"/>
        <v>10868488.199999999</v>
      </c>
      <c r="I766" s="19">
        <f t="shared" si="182"/>
        <v>-46.157956346829963</v>
      </c>
      <c r="J766" s="19">
        <f t="shared" si="183"/>
        <v>0</v>
      </c>
      <c r="K766" s="19">
        <f t="shared" si="184"/>
        <v>0</v>
      </c>
    </row>
    <row r="767" spans="1:11" ht="25.5" x14ac:dyDescent="0.2">
      <c r="A767" s="39" t="s">
        <v>412</v>
      </c>
      <c r="B767" s="28" t="s">
        <v>413</v>
      </c>
      <c r="C767" s="29"/>
      <c r="D767" s="29"/>
      <c r="E767" s="29"/>
      <c r="F767" s="29"/>
      <c r="G767" s="29"/>
      <c r="H767" s="29"/>
      <c r="I767" s="30"/>
      <c r="J767" s="30"/>
      <c r="K767" s="30"/>
    </row>
    <row r="768" spans="1:11" x14ac:dyDescent="0.2">
      <c r="A768" s="16" t="s">
        <v>25</v>
      </c>
      <c r="B768" s="17" t="s">
        <v>26</v>
      </c>
      <c r="C768" s="18">
        <v>34651.019999999997</v>
      </c>
      <c r="D768" s="18">
        <v>85593</v>
      </c>
      <c r="E768" s="18">
        <v>15022</v>
      </c>
      <c r="F768" s="18">
        <v>24880</v>
      </c>
      <c r="G768" s="18">
        <f t="shared" ref="G768:G782" si="185">F768-C768</f>
        <v>-9771.0199999999968</v>
      </c>
      <c r="H768" s="18">
        <f t="shared" ref="H768:H782" si="186">E768-F768</f>
        <v>-9858</v>
      </c>
      <c r="I768" s="19">
        <f t="shared" ref="I768:I782" si="187">IF(ISERROR(F768/C768),0,F768/C768*100-100)</f>
        <v>-28.198361837544752</v>
      </c>
      <c r="J768" s="19">
        <f t="shared" ref="J768:J782" si="188">IF(ISERROR(F768/E768),0,F768/E768*100)</f>
        <v>165.62375183064839</v>
      </c>
      <c r="K768" s="19">
        <f t="shared" ref="K768:K782" si="189">IF(ISERROR(F768/D768),0,F768/D768*100)</f>
        <v>29.067797600271049</v>
      </c>
    </row>
    <row r="769" spans="1:11" x14ac:dyDescent="0.2">
      <c r="A769" s="22" t="s">
        <v>88</v>
      </c>
      <c r="B769" s="17" t="s">
        <v>89</v>
      </c>
      <c r="C769" s="18">
        <v>2113.02</v>
      </c>
      <c r="D769" s="18">
        <v>60713</v>
      </c>
      <c r="E769" s="18">
        <v>0</v>
      </c>
      <c r="F769" s="18">
        <v>0</v>
      </c>
      <c r="G769" s="18">
        <f t="shared" si="185"/>
        <v>-2113.02</v>
      </c>
      <c r="H769" s="18">
        <f t="shared" si="186"/>
        <v>0</v>
      </c>
      <c r="I769" s="19">
        <f t="shared" si="187"/>
        <v>-100</v>
      </c>
      <c r="J769" s="19">
        <f t="shared" si="188"/>
        <v>0</v>
      </c>
      <c r="K769" s="19">
        <f t="shared" si="189"/>
        <v>0</v>
      </c>
    </row>
    <row r="770" spans="1:11" x14ac:dyDescent="0.2">
      <c r="A770" s="22" t="s">
        <v>29</v>
      </c>
      <c r="B770" s="17" t="s">
        <v>30</v>
      </c>
      <c r="C770" s="18">
        <v>32538</v>
      </c>
      <c r="D770" s="18">
        <v>24880</v>
      </c>
      <c r="E770" s="18">
        <v>15022</v>
      </c>
      <c r="F770" s="18">
        <v>24880</v>
      </c>
      <c r="G770" s="18">
        <f t="shared" si="185"/>
        <v>-7658</v>
      </c>
      <c r="H770" s="18">
        <f t="shared" si="186"/>
        <v>-9858</v>
      </c>
      <c r="I770" s="19">
        <f t="shared" si="187"/>
        <v>-23.535558423996562</v>
      </c>
      <c r="J770" s="19">
        <f t="shared" si="188"/>
        <v>165.62375183064839</v>
      </c>
      <c r="K770" s="19">
        <f t="shared" si="189"/>
        <v>100</v>
      </c>
    </row>
    <row r="771" spans="1:11" x14ac:dyDescent="0.2">
      <c r="A771" s="23" t="s">
        <v>31</v>
      </c>
      <c r="B771" s="17" t="s">
        <v>32</v>
      </c>
      <c r="C771" s="18">
        <v>32538</v>
      </c>
      <c r="D771" s="18">
        <v>24880</v>
      </c>
      <c r="E771" s="18">
        <v>15022</v>
      </c>
      <c r="F771" s="18">
        <v>24880</v>
      </c>
      <c r="G771" s="18">
        <f t="shared" si="185"/>
        <v>-7658</v>
      </c>
      <c r="H771" s="18">
        <f t="shared" si="186"/>
        <v>-9858</v>
      </c>
      <c r="I771" s="19">
        <f t="shared" si="187"/>
        <v>-23.535558423996562</v>
      </c>
      <c r="J771" s="19">
        <f t="shared" si="188"/>
        <v>165.62375183064839</v>
      </c>
      <c r="K771" s="19">
        <f t="shared" si="189"/>
        <v>100</v>
      </c>
    </row>
    <row r="772" spans="1:11" x14ac:dyDescent="0.2">
      <c r="A772" s="16" t="s">
        <v>33</v>
      </c>
      <c r="B772" s="17" t="s">
        <v>34</v>
      </c>
      <c r="C772" s="18">
        <v>6603</v>
      </c>
      <c r="D772" s="18">
        <v>157882</v>
      </c>
      <c r="E772" s="18">
        <v>23671</v>
      </c>
      <c r="F772" s="18">
        <v>11365.97</v>
      </c>
      <c r="G772" s="18">
        <f t="shared" si="185"/>
        <v>4762.9699999999993</v>
      </c>
      <c r="H772" s="18">
        <f t="shared" si="186"/>
        <v>12305.03</v>
      </c>
      <c r="I772" s="19">
        <f t="shared" si="187"/>
        <v>72.133424201120704</v>
      </c>
      <c r="J772" s="19">
        <f t="shared" si="188"/>
        <v>48.016433610747328</v>
      </c>
      <c r="K772" s="19">
        <f t="shared" si="189"/>
        <v>7.1990283882899879</v>
      </c>
    </row>
    <row r="773" spans="1:11" x14ac:dyDescent="0.2">
      <c r="A773" s="22" t="s">
        <v>35</v>
      </c>
      <c r="B773" s="17" t="s">
        <v>36</v>
      </c>
      <c r="C773" s="18">
        <v>6603</v>
      </c>
      <c r="D773" s="18">
        <v>157882</v>
      </c>
      <c r="E773" s="18">
        <v>23671</v>
      </c>
      <c r="F773" s="18">
        <v>11365.97</v>
      </c>
      <c r="G773" s="18">
        <f t="shared" si="185"/>
        <v>4762.9699999999993</v>
      </c>
      <c r="H773" s="18">
        <f t="shared" si="186"/>
        <v>12305.03</v>
      </c>
      <c r="I773" s="19">
        <f t="shared" si="187"/>
        <v>72.133424201120704</v>
      </c>
      <c r="J773" s="19">
        <f t="shared" si="188"/>
        <v>48.016433610747328</v>
      </c>
      <c r="K773" s="19">
        <f t="shared" si="189"/>
        <v>7.1990283882899879</v>
      </c>
    </row>
    <row r="774" spans="1:11" x14ac:dyDescent="0.2">
      <c r="A774" s="23" t="s">
        <v>37</v>
      </c>
      <c r="B774" s="17" t="s">
        <v>38</v>
      </c>
      <c r="C774" s="18">
        <v>6603</v>
      </c>
      <c r="D774" s="18">
        <v>115787</v>
      </c>
      <c r="E774" s="18">
        <v>23671</v>
      </c>
      <c r="F774" s="18">
        <v>11365.97</v>
      </c>
      <c r="G774" s="18">
        <f t="shared" si="185"/>
        <v>4762.9699999999993</v>
      </c>
      <c r="H774" s="18">
        <f t="shared" si="186"/>
        <v>12305.03</v>
      </c>
      <c r="I774" s="19">
        <f t="shared" si="187"/>
        <v>72.133424201120704</v>
      </c>
      <c r="J774" s="19">
        <f t="shared" si="188"/>
        <v>48.016433610747328</v>
      </c>
      <c r="K774" s="19">
        <f t="shared" si="189"/>
        <v>9.816274711323377</v>
      </c>
    </row>
    <row r="775" spans="1:11" x14ac:dyDescent="0.2">
      <c r="A775" s="24" t="s">
        <v>39</v>
      </c>
      <c r="B775" s="17" t="s">
        <v>40</v>
      </c>
      <c r="C775" s="18">
        <v>6603</v>
      </c>
      <c r="D775" s="18">
        <v>74596</v>
      </c>
      <c r="E775" s="18">
        <v>11775</v>
      </c>
      <c r="F775" s="18">
        <v>6627.15</v>
      </c>
      <c r="G775" s="18">
        <f t="shared" si="185"/>
        <v>24.149999999999636</v>
      </c>
      <c r="H775" s="18">
        <f t="shared" si="186"/>
        <v>5147.8500000000004</v>
      </c>
      <c r="I775" s="19">
        <f t="shared" si="187"/>
        <v>0.36574284416172986</v>
      </c>
      <c r="J775" s="19">
        <f t="shared" si="188"/>
        <v>56.281528662420378</v>
      </c>
      <c r="K775" s="19">
        <f t="shared" si="189"/>
        <v>8.8840554453321889</v>
      </c>
    </row>
    <row r="776" spans="1:11" x14ac:dyDescent="0.2">
      <c r="A776" s="24" t="s">
        <v>41</v>
      </c>
      <c r="B776" s="17" t="s">
        <v>42</v>
      </c>
      <c r="C776" s="18">
        <v>0</v>
      </c>
      <c r="D776" s="18">
        <v>41191</v>
      </c>
      <c r="E776" s="18">
        <v>11896</v>
      </c>
      <c r="F776" s="18">
        <v>4738.82</v>
      </c>
      <c r="G776" s="18">
        <f t="shared" si="185"/>
        <v>4738.82</v>
      </c>
      <c r="H776" s="18">
        <f t="shared" si="186"/>
        <v>7157.18</v>
      </c>
      <c r="I776" s="19">
        <f t="shared" si="187"/>
        <v>0</v>
      </c>
      <c r="J776" s="19">
        <f t="shared" si="188"/>
        <v>39.835406859448554</v>
      </c>
      <c r="K776" s="19">
        <f t="shared" si="189"/>
        <v>11.504503410939282</v>
      </c>
    </row>
    <row r="777" spans="1:11" ht="25.5" x14ac:dyDescent="0.2">
      <c r="A777" s="23" t="s">
        <v>51</v>
      </c>
      <c r="B777" s="17" t="s">
        <v>52</v>
      </c>
      <c r="C777" s="18">
        <v>0</v>
      </c>
      <c r="D777" s="18">
        <v>42095</v>
      </c>
      <c r="E777" s="18">
        <v>0</v>
      </c>
      <c r="F777" s="18">
        <v>0</v>
      </c>
      <c r="G777" s="18">
        <f t="shared" si="185"/>
        <v>0</v>
      </c>
      <c r="H777" s="18">
        <f t="shared" si="186"/>
        <v>0</v>
      </c>
      <c r="I777" s="19">
        <f t="shared" si="187"/>
        <v>0</v>
      </c>
      <c r="J777" s="19">
        <f t="shared" si="188"/>
        <v>0</v>
      </c>
      <c r="K777" s="19">
        <f t="shared" si="189"/>
        <v>0</v>
      </c>
    </row>
    <row r="778" spans="1:11" x14ac:dyDescent="0.2">
      <c r="A778" s="24" t="s">
        <v>182</v>
      </c>
      <c r="B778" s="17" t="s">
        <v>183</v>
      </c>
      <c r="C778" s="18">
        <v>0</v>
      </c>
      <c r="D778" s="18">
        <v>42095</v>
      </c>
      <c r="E778" s="18">
        <v>0</v>
      </c>
      <c r="F778" s="18">
        <v>0</v>
      </c>
      <c r="G778" s="18">
        <f t="shared" si="185"/>
        <v>0</v>
      </c>
      <c r="H778" s="18">
        <f t="shared" si="186"/>
        <v>0</v>
      </c>
      <c r="I778" s="19">
        <f t="shared" si="187"/>
        <v>0</v>
      </c>
      <c r="J778" s="19">
        <f t="shared" si="188"/>
        <v>0</v>
      </c>
      <c r="K778" s="19">
        <f t="shared" si="189"/>
        <v>0</v>
      </c>
    </row>
    <row r="779" spans="1:11" x14ac:dyDescent="0.2">
      <c r="A779" s="16"/>
      <c r="B779" s="17" t="s">
        <v>63</v>
      </c>
      <c r="C779" s="18">
        <v>28048.02</v>
      </c>
      <c r="D779" s="18">
        <v>-72289</v>
      </c>
      <c r="E779" s="18">
        <v>-8649</v>
      </c>
      <c r="F779" s="18">
        <v>13514.03</v>
      </c>
      <c r="G779" s="18">
        <f t="shared" si="185"/>
        <v>-14533.99</v>
      </c>
      <c r="H779" s="18">
        <f t="shared" si="186"/>
        <v>-22163.03</v>
      </c>
      <c r="I779" s="19">
        <f t="shared" si="187"/>
        <v>-51.818238863206737</v>
      </c>
      <c r="J779" s="19">
        <f t="shared" si="188"/>
        <v>-156.2496242340155</v>
      </c>
      <c r="K779" s="19">
        <f t="shared" si="189"/>
        <v>-18.694448671305455</v>
      </c>
    </row>
    <row r="780" spans="1:11" x14ac:dyDescent="0.2">
      <c r="A780" s="16" t="s">
        <v>64</v>
      </c>
      <c r="B780" s="17" t="s">
        <v>65</v>
      </c>
      <c r="C780" s="18">
        <v>-28048.02</v>
      </c>
      <c r="D780" s="18">
        <v>72289</v>
      </c>
      <c r="E780" s="18">
        <v>8649</v>
      </c>
      <c r="F780" s="18">
        <v>-13514.03</v>
      </c>
      <c r="G780" s="18">
        <f t="shared" si="185"/>
        <v>14533.99</v>
      </c>
      <c r="H780" s="18">
        <f t="shared" si="186"/>
        <v>22163.03</v>
      </c>
      <c r="I780" s="19">
        <f t="shared" si="187"/>
        <v>-51.818238863206737</v>
      </c>
      <c r="J780" s="19">
        <f t="shared" si="188"/>
        <v>-156.2496242340155</v>
      </c>
      <c r="K780" s="19">
        <f t="shared" si="189"/>
        <v>-18.694448671305455</v>
      </c>
    </row>
    <row r="781" spans="1:11" x14ac:dyDescent="0.2">
      <c r="A781" s="22" t="s">
        <v>66</v>
      </c>
      <c r="B781" s="17" t="s">
        <v>67</v>
      </c>
      <c r="C781" s="18">
        <v>-28048.02</v>
      </c>
      <c r="D781" s="18">
        <v>72289</v>
      </c>
      <c r="E781" s="18">
        <v>8649</v>
      </c>
      <c r="F781" s="18">
        <v>-13514.03</v>
      </c>
      <c r="G781" s="18">
        <f t="shared" si="185"/>
        <v>14533.99</v>
      </c>
      <c r="H781" s="18">
        <f t="shared" si="186"/>
        <v>22163.03</v>
      </c>
      <c r="I781" s="19">
        <f t="shared" si="187"/>
        <v>-51.818238863206737</v>
      </c>
      <c r="J781" s="19">
        <f t="shared" si="188"/>
        <v>-156.2496242340155</v>
      </c>
      <c r="K781" s="19">
        <f t="shared" si="189"/>
        <v>-18.694448671305455</v>
      </c>
    </row>
    <row r="782" spans="1:11" ht="25.5" x14ac:dyDescent="0.2">
      <c r="A782" s="23" t="s">
        <v>102</v>
      </c>
      <c r="B782" s="17" t="s">
        <v>103</v>
      </c>
      <c r="C782" s="18">
        <v>-65524.5</v>
      </c>
      <c r="D782" s="18">
        <v>72289</v>
      </c>
      <c r="E782" s="18">
        <v>8649</v>
      </c>
      <c r="F782" s="18">
        <v>-90903.87</v>
      </c>
      <c r="G782" s="18">
        <f t="shared" si="185"/>
        <v>-25379.369999999995</v>
      </c>
      <c r="H782" s="18">
        <f t="shared" si="186"/>
        <v>99552.87</v>
      </c>
      <c r="I782" s="19">
        <f t="shared" si="187"/>
        <v>38.732641988874377</v>
      </c>
      <c r="J782" s="19">
        <f t="shared" si="188"/>
        <v>-1051.0332986472424</v>
      </c>
      <c r="K782" s="19">
        <f t="shared" si="189"/>
        <v>-125.75062595968957</v>
      </c>
    </row>
    <row r="783" spans="1:11" ht="38.25" x14ac:dyDescent="0.2">
      <c r="A783" s="39" t="s">
        <v>414</v>
      </c>
      <c r="B783" s="28" t="s">
        <v>415</v>
      </c>
      <c r="C783" s="29"/>
      <c r="D783" s="29"/>
      <c r="E783" s="29"/>
      <c r="F783" s="29"/>
      <c r="G783" s="29"/>
      <c r="H783" s="29"/>
      <c r="I783" s="30"/>
      <c r="J783" s="30"/>
      <c r="K783" s="30"/>
    </row>
    <row r="784" spans="1:11" x14ac:dyDescent="0.2">
      <c r="A784" s="16" t="s">
        <v>25</v>
      </c>
      <c r="B784" s="17" t="s">
        <v>26</v>
      </c>
      <c r="C784" s="18">
        <v>0</v>
      </c>
      <c r="D784" s="18">
        <v>12087427</v>
      </c>
      <c r="E784" s="18">
        <v>0</v>
      </c>
      <c r="F784" s="18">
        <v>0</v>
      </c>
      <c r="G784" s="18">
        <f t="shared" ref="G784:G789" si="190">F784-C784</f>
        <v>0</v>
      </c>
      <c r="H784" s="18">
        <f t="shared" ref="H784:H789" si="191">E784-F784</f>
        <v>0</v>
      </c>
      <c r="I784" s="19">
        <f t="shared" ref="I784:I789" si="192">IF(ISERROR(F784/C784),0,F784/C784*100-100)</f>
        <v>0</v>
      </c>
      <c r="J784" s="19">
        <f t="shared" ref="J784:J789" si="193">IF(ISERROR(F784/E784),0,F784/E784*100)</f>
        <v>0</v>
      </c>
      <c r="K784" s="19">
        <f t="shared" ref="K784:K789" si="194">IF(ISERROR(F784/D784),0,F784/D784*100)</f>
        <v>0</v>
      </c>
    </row>
    <row r="785" spans="1:11" x14ac:dyDescent="0.2">
      <c r="A785" s="22" t="s">
        <v>88</v>
      </c>
      <c r="B785" s="17" t="s">
        <v>89</v>
      </c>
      <c r="C785" s="18">
        <v>0</v>
      </c>
      <c r="D785" s="18">
        <v>12087427</v>
      </c>
      <c r="E785" s="18">
        <v>0</v>
      </c>
      <c r="F785" s="18">
        <v>0</v>
      </c>
      <c r="G785" s="18">
        <f t="shared" si="190"/>
        <v>0</v>
      </c>
      <c r="H785" s="18">
        <f t="shared" si="191"/>
        <v>0</v>
      </c>
      <c r="I785" s="19">
        <f t="shared" si="192"/>
        <v>0</v>
      </c>
      <c r="J785" s="19">
        <f t="shared" si="193"/>
        <v>0</v>
      </c>
      <c r="K785" s="19">
        <f t="shared" si="194"/>
        <v>0</v>
      </c>
    </row>
    <row r="786" spans="1:11" x14ac:dyDescent="0.2">
      <c r="A786" s="16" t="s">
        <v>33</v>
      </c>
      <c r="B786" s="17" t="s">
        <v>34</v>
      </c>
      <c r="C786" s="18">
        <v>0</v>
      </c>
      <c r="D786" s="18">
        <v>12087427</v>
      </c>
      <c r="E786" s="18">
        <v>0</v>
      </c>
      <c r="F786" s="18">
        <v>0</v>
      </c>
      <c r="G786" s="18">
        <f t="shared" si="190"/>
        <v>0</v>
      </c>
      <c r="H786" s="18">
        <f t="shared" si="191"/>
        <v>0</v>
      </c>
      <c r="I786" s="19">
        <f t="shared" si="192"/>
        <v>0</v>
      </c>
      <c r="J786" s="19">
        <f t="shared" si="193"/>
        <v>0</v>
      </c>
      <c r="K786" s="19">
        <f t="shared" si="194"/>
        <v>0</v>
      </c>
    </row>
    <row r="787" spans="1:11" x14ac:dyDescent="0.2">
      <c r="A787" s="22" t="s">
        <v>35</v>
      </c>
      <c r="B787" s="17" t="s">
        <v>36</v>
      </c>
      <c r="C787" s="18">
        <v>0</v>
      </c>
      <c r="D787" s="18">
        <v>12087427</v>
      </c>
      <c r="E787" s="18">
        <v>0</v>
      </c>
      <c r="F787" s="18">
        <v>0</v>
      </c>
      <c r="G787" s="18">
        <f t="shared" si="190"/>
        <v>0</v>
      </c>
      <c r="H787" s="18">
        <f t="shared" si="191"/>
        <v>0</v>
      </c>
      <c r="I787" s="19">
        <f t="shared" si="192"/>
        <v>0</v>
      </c>
      <c r="J787" s="19">
        <f t="shared" si="193"/>
        <v>0</v>
      </c>
      <c r="K787" s="19">
        <f t="shared" si="194"/>
        <v>0</v>
      </c>
    </row>
    <row r="788" spans="1:11" ht="25.5" x14ac:dyDescent="0.2">
      <c r="A788" s="23" t="s">
        <v>51</v>
      </c>
      <c r="B788" s="17" t="s">
        <v>52</v>
      </c>
      <c r="C788" s="18">
        <v>0</v>
      </c>
      <c r="D788" s="18">
        <v>12087427</v>
      </c>
      <c r="E788" s="18">
        <v>0</v>
      </c>
      <c r="F788" s="18">
        <v>0</v>
      </c>
      <c r="G788" s="18">
        <f t="shared" si="190"/>
        <v>0</v>
      </c>
      <c r="H788" s="18">
        <f t="shared" si="191"/>
        <v>0</v>
      </c>
      <c r="I788" s="19">
        <f t="shared" si="192"/>
        <v>0</v>
      </c>
      <c r="J788" s="19">
        <f t="shared" si="193"/>
        <v>0</v>
      </c>
      <c r="K788" s="19">
        <f t="shared" si="194"/>
        <v>0</v>
      </c>
    </row>
    <row r="789" spans="1:11" x14ac:dyDescent="0.2">
      <c r="A789" s="24" t="s">
        <v>182</v>
      </c>
      <c r="B789" s="17" t="s">
        <v>183</v>
      </c>
      <c r="C789" s="18">
        <v>0</v>
      </c>
      <c r="D789" s="18">
        <v>12087427</v>
      </c>
      <c r="E789" s="18">
        <v>0</v>
      </c>
      <c r="F789" s="18">
        <v>0</v>
      </c>
      <c r="G789" s="18">
        <f t="shared" si="190"/>
        <v>0</v>
      </c>
      <c r="H789" s="18">
        <f t="shared" si="191"/>
        <v>0</v>
      </c>
      <c r="I789" s="19">
        <f t="shared" si="192"/>
        <v>0</v>
      </c>
      <c r="J789" s="19">
        <f t="shared" si="193"/>
        <v>0</v>
      </c>
      <c r="K789" s="19">
        <f t="shared" si="194"/>
        <v>0</v>
      </c>
    </row>
    <row r="790" spans="1:11" ht="25.5" x14ac:dyDescent="0.2">
      <c r="A790" s="39" t="s">
        <v>416</v>
      </c>
      <c r="B790" s="28" t="s">
        <v>417</v>
      </c>
      <c r="C790" s="29"/>
      <c r="D790" s="29"/>
      <c r="E790" s="29"/>
      <c r="F790" s="29"/>
      <c r="G790" s="29"/>
      <c r="H790" s="29"/>
      <c r="I790" s="30"/>
      <c r="J790" s="30"/>
      <c r="K790" s="30"/>
    </row>
    <row r="791" spans="1:11" x14ac:dyDescent="0.2">
      <c r="A791" s="16" t="s">
        <v>25</v>
      </c>
      <c r="B791" s="17" t="s">
        <v>26</v>
      </c>
      <c r="C791" s="18">
        <v>178593.53</v>
      </c>
      <c r="D791" s="18">
        <v>331390</v>
      </c>
      <c r="E791" s="18">
        <v>63533</v>
      </c>
      <c r="F791" s="18">
        <v>267912.59000000003</v>
      </c>
      <c r="G791" s="18">
        <f t="shared" ref="G791:G811" si="195">F791-C791</f>
        <v>89319.060000000027</v>
      </c>
      <c r="H791" s="18">
        <f t="shared" ref="H791:H811" si="196">E791-F791</f>
        <v>-204379.59000000003</v>
      </c>
      <c r="I791" s="19">
        <f t="shared" ref="I791:I811" si="197">IF(ISERROR(F791/C791),0,F791/C791*100-100)</f>
        <v>50.012483654923017</v>
      </c>
      <c r="J791" s="19">
        <f t="shared" ref="J791:J811" si="198">IF(ISERROR(F791/E791),0,F791/E791*100)</f>
        <v>421.69044433601437</v>
      </c>
      <c r="K791" s="19">
        <f t="shared" ref="K791:K811" si="199">IF(ISERROR(F791/D791),0,F791/D791*100)</f>
        <v>80.845103956063852</v>
      </c>
    </row>
    <row r="792" spans="1:11" x14ac:dyDescent="0.2">
      <c r="A792" s="22" t="s">
        <v>88</v>
      </c>
      <c r="B792" s="17" t="s">
        <v>89</v>
      </c>
      <c r="C792" s="18">
        <v>73.53</v>
      </c>
      <c r="D792" s="18">
        <v>166319</v>
      </c>
      <c r="E792" s="18">
        <v>0</v>
      </c>
      <c r="F792" s="18">
        <v>102841.59</v>
      </c>
      <c r="G792" s="18">
        <f t="shared" si="195"/>
        <v>102768.06</v>
      </c>
      <c r="H792" s="18">
        <f t="shared" si="196"/>
        <v>-102841.59</v>
      </c>
      <c r="I792" s="19">
        <f t="shared" si="197"/>
        <v>139763.44349245206</v>
      </c>
      <c r="J792" s="19">
        <f t="shared" si="198"/>
        <v>0</v>
      </c>
      <c r="K792" s="19">
        <f t="shared" si="199"/>
        <v>61.833939598001429</v>
      </c>
    </row>
    <row r="793" spans="1:11" x14ac:dyDescent="0.2">
      <c r="A793" s="22" t="s">
        <v>29</v>
      </c>
      <c r="B793" s="17" t="s">
        <v>30</v>
      </c>
      <c r="C793" s="18">
        <v>178520</v>
      </c>
      <c r="D793" s="18">
        <v>165071</v>
      </c>
      <c r="E793" s="18">
        <v>63533</v>
      </c>
      <c r="F793" s="18">
        <v>165071</v>
      </c>
      <c r="G793" s="18">
        <f t="shared" si="195"/>
        <v>-13449</v>
      </c>
      <c r="H793" s="18">
        <f t="shared" si="196"/>
        <v>-101538</v>
      </c>
      <c r="I793" s="19">
        <f t="shared" si="197"/>
        <v>-7.5336096795877125</v>
      </c>
      <c r="J793" s="19">
        <f t="shared" si="198"/>
        <v>259.81930650213275</v>
      </c>
      <c r="K793" s="19">
        <f t="shared" si="199"/>
        <v>100</v>
      </c>
    </row>
    <row r="794" spans="1:11" x14ac:dyDescent="0.2">
      <c r="A794" s="23" t="s">
        <v>31</v>
      </c>
      <c r="B794" s="17" t="s">
        <v>32</v>
      </c>
      <c r="C794" s="18">
        <v>178520</v>
      </c>
      <c r="D794" s="18">
        <v>165071</v>
      </c>
      <c r="E794" s="18">
        <v>63533</v>
      </c>
      <c r="F794" s="18">
        <v>165071</v>
      </c>
      <c r="G794" s="18">
        <f t="shared" si="195"/>
        <v>-13449</v>
      </c>
      <c r="H794" s="18">
        <f t="shared" si="196"/>
        <v>-101538</v>
      </c>
      <c r="I794" s="19">
        <f t="shared" si="197"/>
        <v>-7.5336096795877125</v>
      </c>
      <c r="J794" s="19">
        <f t="shared" si="198"/>
        <v>259.81930650213275</v>
      </c>
      <c r="K794" s="19">
        <f t="shared" si="199"/>
        <v>100</v>
      </c>
    </row>
    <row r="795" spans="1:11" x14ac:dyDescent="0.2">
      <c r="A795" s="16" t="s">
        <v>33</v>
      </c>
      <c r="B795" s="17" t="s">
        <v>34</v>
      </c>
      <c r="C795" s="18">
        <v>75045.86</v>
      </c>
      <c r="D795" s="18">
        <v>914456</v>
      </c>
      <c r="E795" s="18">
        <v>75209</v>
      </c>
      <c r="F795" s="18">
        <v>167075.26</v>
      </c>
      <c r="G795" s="18">
        <f t="shared" si="195"/>
        <v>92029.400000000009</v>
      </c>
      <c r="H795" s="18">
        <f t="shared" si="196"/>
        <v>-91866.260000000009</v>
      </c>
      <c r="I795" s="19">
        <f t="shared" si="197"/>
        <v>122.63088197003808</v>
      </c>
      <c r="J795" s="19">
        <f t="shared" si="198"/>
        <v>222.14796101530405</v>
      </c>
      <c r="K795" s="19">
        <f t="shared" si="199"/>
        <v>18.270453690500148</v>
      </c>
    </row>
    <row r="796" spans="1:11" x14ac:dyDescent="0.2">
      <c r="A796" s="22" t="s">
        <v>35</v>
      </c>
      <c r="B796" s="17" t="s">
        <v>36</v>
      </c>
      <c r="C796" s="18">
        <v>75045.86</v>
      </c>
      <c r="D796" s="18">
        <v>899467</v>
      </c>
      <c r="E796" s="18">
        <v>70209</v>
      </c>
      <c r="F796" s="18">
        <v>167075.26</v>
      </c>
      <c r="G796" s="18">
        <f t="shared" si="195"/>
        <v>92029.400000000009</v>
      </c>
      <c r="H796" s="18">
        <f t="shared" si="196"/>
        <v>-96866.260000000009</v>
      </c>
      <c r="I796" s="19">
        <f t="shared" si="197"/>
        <v>122.63088197003808</v>
      </c>
      <c r="J796" s="19">
        <f t="shared" si="198"/>
        <v>237.96843709495934</v>
      </c>
      <c r="K796" s="19">
        <f t="shared" si="199"/>
        <v>18.574918257145622</v>
      </c>
    </row>
    <row r="797" spans="1:11" x14ac:dyDescent="0.2">
      <c r="A797" s="23" t="s">
        <v>37</v>
      </c>
      <c r="B797" s="17" t="s">
        <v>38</v>
      </c>
      <c r="C797" s="18">
        <v>75045.86</v>
      </c>
      <c r="D797" s="18">
        <v>611722</v>
      </c>
      <c r="E797" s="18">
        <v>70209</v>
      </c>
      <c r="F797" s="18">
        <v>16024.74</v>
      </c>
      <c r="G797" s="18">
        <f t="shared" si="195"/>
        <v>-59021.120000000003</v>
      </c>
      <c r="H797" s="18">
        <f t="shared" si="196"/>
        <v>54184.26</v>
      </c>
      <c r="I797" s="19">
        <f t="shared" si="197"/>
        <v>-78.646736808666063</v>
      </c>
      <c r="J797" s="19">
        <f t="shared" si="198"/>
        <v>22.824338759988034</v>
      </c>
      <c r="K797" s="19">
        <f t="shared" si="199"/>
        <v>2.6196115228813088</v>
      </c>
    </row>
    <row r="798" spans="1:11" x14ac:dyDescent="0.2">
      <c r="A798" s="24" t="s">
        <v>39</v>
      </c>
      <c r="B798" s="17" t="s">
        <v>40</v>
      </c>
      <c r="C798" s="18">
        <v>4728.58</v>
      </c>
      <c r="D798" s="18">
        <v>83837</v>
      </c>
      <c r="E798" s="18">
        <v>13050</v>
      </c>
      <c r="F798" s="18">
        <v>9598.9699999999993</v>
      </c>
      <c r="G798" s="18">
        <f t="shared" si="195"/>
        <v>4870.3899999999994</v>
      </c>
      <c r="H798" s="18">
        <f t="shared" si="196"/>
        <v>3451.0300000000007</v>
      </c>
      <c r="I798" s="19">
        <f t="shared" si="197"/>
        <v>102.9989975848986</v>
      </c>
      <c r="J798" s="19">
        <f t="shared" si="198"/>
        <v>73.555325670498078</v>
      </c>
      <c r="K798" s="19">
        <f t="shared" si="199"/>
        <v>11.449562842181853</v>
      </c>
    </row>
    <row r="799" spans="1:11" x14ac:dyDescent="0.2">
      <c r="A799" s="24" t="s">
        <v>41</v>
      </c>
      <c r="B799" s="17" t="s">
        <v>42</v>
      </c>
      <c r="C799" s="18">
        <v>70317.279999999999</v>
      </c>
      <c r="D799" s="18">
        <v>527885</v>
      </c>
      <c r="E799" s="18">
        <v>57159</v>
      </c>
      <c r="F799" s="18">
        <v>6425.77</v>
      </c>
      <c r="G799" s="18">
        <f t="shared" si="195"/>
        <v>-63891.509999999995</v>
      </c>
      <c r="H799" s="18">
        <f t="shared" si="196"/>
        <v>50733.229999999996</v>
      </c>
      <c r="I799" s="19">
        <f t="shared" si="197"/>
        <v>-90.86174834976552</v>
      </c>
      <c r="J799" s="19">
        <f t="shared" si="198"/>
        <v>11.241921657131861</v>
      </c>
      <c r="K799" s="19">
        <f t="shared" si="199"/>
        <v>1.2172670183846861</v>
      </c>
    </row>
    <row r="800" spans="1:11" x14ac:dyDescent="0.2">
      <c r="A800" s="23" t="s">
        <v>45</v>
      </c>
      <c r="B800" s="17" t="s">
        <v>46</v>
      </c>
      <c r="C800" s="18">
        <v>0</v>
      </c>
      <c r="D800" s="18">
        <v>48490</v>
      </c>
      <c r="E800" s="18">
        <v>0</v>
      </c>
      <c r="F800" s="18">
        <v>48208.93</v>
      </c>
      <c r="G800" s="18">
        <f t="shared" si="195"/>
        <v>48208.93</v>
      </c>
      <c r="H800" s="18">
        <f t="shared" si="196"/>
        <v>-48208.93</v>
      </c>
      <c r="I800" s="19">
        <f t="shared" si="197"/>
        <v>0</v>
      </c>
      <c r="J800" s="19">
        <f t="shared" si="198"/>
        <v>0</v>
      </c>
      <c r="K800" s="19">
        <f t="shared" si="199"/>
        <v>99.42035471231182</v>
      </c>
    </row>
    <row r="801" spans="1:11" x14ac:dyDescent="0.2">
      <c r="A801" s="24" t="s">
        <v>47</v>
      </c>
      <c r="B801" s="17" t="s">
        <v>48</v>
      </c>
      <c r="C801" s="18">
        <v>0</v>
      </c>
      <c r="D801" s="18">
        <v>48490</v>
      </c>
      <c r="E801" s="18">
        <v>0</v>
      </c>
      <c r="F801" s="18">
        <v>48208.93</v>
      </c>
      <c r="G801" s="18">
        <f t="shared" si="195"/>
        <v>48208.93</v>
      </c>
      <c r="H801" s="18">
        <f t="shared" si="196"/>
        <v>-48208.93</v>
      </c>
      <c r="I801" s="19">
        <f t="shared" si="197"/>
        <v>0</v>
      </c>
      <c r="J801" s="19">
        <f t="shared" si="198"/>
        <v>0</v>
      </c>
      <c r="K801" s="19">
        <f t="shared" si="199"/>
        <v>99.42035471231182</v>
      </c>
    </row>
    <row r="802" spans="1:11" ht="25.5" x14ac:dyDescent="0.2">
      <c r="A802" s="23" t="s">
        <v>74</v>
      </c>
      <c r="B802" s="17" t="s">
        <v>75</v>
      </c>
      <c r="C802" s="18">
        <v>0</v>
      </c>
      <c r="D802" s="18">
        <v>95051</v>
      </c>
      <c r="E802" s="18">
        <v>0</v>
      </c>
      <c r="F802" s="18">
        <v>0</v>
      </c>
      <c r="G802" s="18">
        <f t="shared" si="195"/>
        <v>0</v>
      </c>
      <c r="H802" s="18">
        <f t="shared" si="196"/>
        <v>0</v>
      </c>
      <c r="I802" s="19">
        <f t="shared" si="197"/>
        <v>0</v>
      </c>
      <c r="J802" s="19">
        <f t="shared" si="198"/>
        <v>0</v>
      </c>
      <c r="K802" s="19">
        <f t="shared" si="199"/>
        <v>0</v>
      </c>
    </row>
    <row r="803" spans="1:11" x14ac:dyDescent="0.2">
      <c r="A803" s="24" t="s">
        <v>76</v>
      </c>
      <c r="B803" s="17" t="s">
        <v>77</v>
      </c>
      <c r="C803" s="18">
        <v>0</v>
      </c>
      <c r="D803" s="18">
        <v>95051</v>
      </c>
      <c r="E803" s="18">
        <v>0</v>
      </c>
      <c r="F803" s="18">
        <v>0</v>
      </c>
      <c r="G803" s="18">
        <f t="shared" si="195"/>
        <v>0</v>
      </c>
      <c r="H803" s="18">
        <f t="shared" si="196"/>
        <v>0</v>
      </c>
      <c r="I803" s="19">
        <f t="shared" si="197"/>
        <v>0</v>
      </c>
      <c r="J803" s="19">
        <f t="shared" si="198"/>
        <v>0</v>
      </c>
      <c r="K803" s="19">
        <f t="shared" si="199"/>
        <v>0</v>
      </c>
    </row>
    <row r="804" spans="1:11" ht="25.5" x14ac:dyDescent="0.2">
      <c r="A804" s="23" t="s">
        <v>51</v>
      </c>
      <c r="B804" s="17" t="s">
        <v>52</v>
      </c>
      <c r="C804" s="18">
        <v>0</v>
      </c>
      <c r="D804" s="18">
        <v>144204</v>
      </c>
      <c r="E804" s="18">
        <v>0</v>
      </c>
      <c r="F804" s="18">
        <v>102841.59</v>
      </c>
      <c r="G804" s="18">
        <f t="shared" si="195"/>
        <v>102841.59</v>
      </c>
      <c r="H804" s="18">
        <f t="shared" si="196"/>
        <v>-102841.59</v>
      </c>
      <c r="I804" s="19">
        <f t="shared" si="197"/>
        <v>0</v>
      </c>
      <c r="J804" s="19">
        <f t="shared" si="198"/>
        <v>0</v>
      </c>
      <c r="K804" s="19">
        <f t="shared" si="199"/>
        <v>71.316738786718815</v>
      </c>
    </row>
    <row r="805" spans="1:11" x14ac:dyDescent="0.2">
      <c r="A805" s="24" t="s">
        <v>182</v>
      </c>
      <c r="B805" s="17" t="s">
        <v>183</v>
      </c>
      <c r="C805" s="18">
        <v>0</v>
      </c>
      <c r="D805" s="18">
        <v>144204</v>
      </c>
      <c r="E805" s="18">
        <v>0</v>
      </c>
      <c r="F805" s="18">
        <v>102841.59</v>
      </c>
      <c r="G805" s="18">
        <f t="shared" si="195"/>
        <v>102841.59</v>
      </c>
      <c r="H805" s="18">
        <f t="shared" si="196"/>
        <v>-102841.59</v>
      </c>
      <c r="I805" s="19">
        <f t="shared" si="197"/>
        <v>0</v>
      </c>
      <c r="J805" s="19">
        <f t="shared" si="198"/>
        <v>0</v>
      </c>
      <c r="K805" s="19">
        <f t="shared" si="199"/>
        <v>71.316738786718815</v>
      </c>
    </row>
    <row r="806" spans="1:11" x14ac:dyDescent="0.2">
      <c r="A806" s="22" t="s">
        <v>59</v>
      </c>
      <c r="B806" s="17" t="s">
        <v>60</v>
      </c>
      <c r="C806" s="18">
        <v>0</v>
      </c>
      <c r="D806" s="18">
        <v>14989</v>
      </c>
      <c r="E806" s="18">
        <v>5000</v>
      </c>
      <c r="F806" s="18">
        <v>0</v>
      </c>
      <c r="G806" s="18">
        <f t="shared" si="195"/>
        <v>0</v>
      </c>
      <c r="H806" s="18">
        <f t="shared" si="196"/>
        <v>5000</v>
      </c>
      <c r="I806" s="19">
        <f t="shared" si="197"/>
        <v>0</v>
      </c>
      <c r="J806" s="19">
        <f t="shared" si="198"/>
        <v>0</v>
      </c>
      <c r="K806" s="19">
        <f t="shared" si="199"/>
        <v>0</v>
      </c>
    </row>
    <row r="807" spans="1:11" x14ac:dyDescent="0.2">
      <c r="A807" s="23" t="s">
        <v>61</v>
      </c>
      <c r="B807" s="17" t="s">
        <v>62</v>
      </c>
      <c r="C807" s="18">
        <v>0</v>
      </c>
      <c r="D807" s="18">
        <v>14989</v>
      </c>
      <c r="E807" s="18">
        <v>5000</v>
      </c>
      <c r="F807" s="18">
        <v>0</v>
      </c>
      <c r="G807" s="18">
        <f t="shared" si="195"/>
        <v>0</v>
      </c>
      <c r="H807" s="18">
        <f t="shared" si="196"/>
        <v>5000</v>
      </c>
      <c r="I807" s="19">
        <f t="shared" si="197"/>
        <v>0</v>
      </c>
      <c r="J807" s="19">
        <f t="shared" si="198"/>
        <v>0</v>
      </c>
      <c r="K807" s="19">
        <f t="shared" si="199"/>
        <v>0</v>
      </c>
    </row>
    <row r="808" spans="1:11" x14ac:dyDescent="0.2">
      <c r="A808" s="16"/>
      <c r="B808" s="17" t="s">
        <v>63</v>
      </c>
      <c r="C808" s="18">
        <v>103547.67</v>
      </c>
      <c r="D808" s="18">
        <v>-583066</v>
      </c>
      <c r="E808" s="18">
        <v>-11676</v>
      </c>
      <c r="F808" s="18">
        <v>100837.33</v>
      </c>
      <c r="G808" s="18">
        <f t="shared" si="195"/>
        <v>-2710.3399999999965</v>
      </c>
      <c r="H808" s="18">
        <f t="shared" si="196"/>
        <v>-112513.33</v>
      </c>
      <c r="I808" s="19">
        <f t="shared" si="197"/>
        <v>-2.6174804319594926</v>
      </c>
      <c r="J808" s="19">
        <f t="shared" si="198"/>
        <v>-863.62906817403223</v>
      </c>
      <c r="K808" s="19">
        <f t="shared" si="199"/>
        <v>-17.294325170735387</v>
      </c>
    </row>
    <row r="809" spans="1:11" x14ac:dyDescent="0.2">
      <c r="A809" s="16" t="s">
        <v>64</v>
      </c>
      <c r="B809" s="17" t="s">
        <v>65</v>
      </c>
      <c r="C809" s="18">
        <v>-103547.67</v>
      </c>
      <c r="D809" s="18">
        <v>583066</v>
      </c>
      <c r="E809" s="18">
        <v>11676</v>
      </c>
      <c r="F809" s="18">
        <v>-100837.33</v>
      </c>
      <c r="G809" s="18">
        <f t="shared" si="195"/>
        <v>2710.3399999999965</v>
      </c>
      <c r="H809" s="18">
        <f t="shared" si="196"/>
        <v>112513.33</v>
      </c>
      <c r="I809" s="19">
        <f t="shared" si="197"/>
        <v>-2.6174804319594926</v>
      </c>
      <c r="J809" s="19">
        <f t="shared" si="198"/>
        <v>-863.62906817403223</v>
      </c>
      <c r="K809" s="19">
        <f t="shared" si="199"/>
        <v>-17.294325170735387</v>
      </c>
    </row>
    <row r="810" spans="1:11" x14ac:dyDescent="0.2">
      <c r="A810" s="22" t="s">
        <v>66</v>
      </c>
      <c r="B810" s="17" t="s">
        <v>67</v>
      </c>
      <c r="C810" s="18">
        <v>-103547.67</v>
      </c>
      <c r="D810" s="18">
        <v>583066</v>
      </c>
      <c r="E810" s="18">
        <v>11676</v>
      </c>
      <c r="F810" s="18">
        <v>-100837.33</v>
      </c>
      <c r="G810" s="18">
        <f t="shared" si="195"/>
        <v>2710.3399999999965</v>
      </c>
      <c r="H810" s="18">
        <f t="shared" si="196"/>
        <v>112513.33</v>
      </c>
      <c r="I810" s="19">
        <f t="shared" si="197"/>
        <v>-2.6174804319594926</v>
      </c>
      <c r="J810" s="19">
        <f t="shared" si="198"/>
        <v>-863.62906817403223</v>
      </c>
      <c r="K810" s="19">
        <f t="shared" si="199"/>
        <v>-17.294325170735387</v>
      </c>
    </row>
    <row r="811" spans="1:11" ht="25.5" x14ac:dyDescent="0.2">
      <c r="A811" s="23" t="s">
        <v>102</v>
      </c>
      <c r="B811" s="17" t="s">
        <v>103</v>
      </c>
      <c r="C811" s="18">
        <v>-308185.94</v>
      </c>
      <c r="D811" s="18">
        <v>583066</v>
      </c>
      <c r="E811" s="18">
        <v>11676</v>
      </c>
      <c r="F811" s="18">
        <v>-358785.92</v>
      </c>
      <c r="G811" s="18">
        <f t="shared" si="195"/>
        <v>-50599.979999999981</v>
      </c>
      <c r="H811" s="18">
        <f t="shared" si="196"/>
        <v>370461.92</v>
      </c>
      <c r="I811" s="19">
        <f t="shared" si="197"/>
        <v>16.418652972942226</v>
      </c>
      <c r="J811" s="19">
        <f t="shared" si="198"/>
        <v>-3072.8496060294619</v>
      </c>
      <c r="K811" s="19">
        <f t="shared" si="199"/>
        <v>-61.534358031509292</v>
      </c>
    </row>
    <row r="812" spans="1:11" ht="25.5" x14ac:dyDescent="0.2">
      <c r="A812" s="39" t="s">
        <v>354</v>
      </c>
      <c r="B812" s="28" t="s">
        <v>355</v>
      </c>
      <c r="C812" s="29"/>
      <c r="D812" s="29"/>
      <c r="E812" s="29"/>
      <c r="F812" s="29"/>
      <c r="G812" s="29"/>
      <c r="H812" s="29"/>
      <c r="I812" s="30"/>
      <c r="J812" s="30"/>
      <c r="K812" s="30"/>
    </row>
    <row r="813" spans="1:11" x14ac:dyDescent="0.2">
      <c r="A813" s="16" t="s">
        <v>25</v>
      </c>
      <c r="B813" s="17" t="s">
        <v>26</v>
      </c>
      <c r="C813" s="18">
        <v>0</v>
      </c>
      <c r="D813" s="18">
        <v>39885</v>
      </c>
      <c r="E813" s="18">
        <v>0</v>
      </c>
      <c r="F813" s="18">
        <v>39885</v>
      </c>
      <c r="G813" s="18">
        <f t="shared" ref="G813:G825" si="200">F813-C813</f>
        <v>39885</v>
      </c>
      <c r="H813" s="18">
        <f t="shared" ref="H813:H825" si="201">E813-F813</f>
        <v>-39885</v>
      </c>
      <c r="I813" s="19">
        <f t="shared" ref="I813:I825" si="202">IF(ISERROR(F813/C813),0,F813/C813*100-100)</f>
        <v>0</v>
      </c>
      <c r="J813" s="19">
        <f t="shared" ref="J813:J825" si="203">IF(ISERROR(F813/E813),0,F813/E813*100)</f>
        <v>0</v>
      </c>
      <c r="K813" s="19">
        <f t="shared" ref="K813:K825" si="204">IF(ISERROR(F813/D813),0,F813/D813*100)</f>
        <v>100</v>
      </c>
    </row>
    <row r="814" spans="1:11" x14ac:dyDescent="0.2">
      <c r="A814" s="22" t="s">
        <v>29</v>
      </c>
      <c r="B814" s="17" t="s">
        <v>30</v>
      </c>
      <c r="C814" s="18">
        <v>0</v>
      </c>
      <c r="D814" s="18">
        <v>39885</v>
      </c>
      <c r="E814" s="18">
        <v>0</v>
      </c>
      <c r="F814" s="18">
        <v>39885</v>
      </c>
      <c r="G814" s="18">
        <f t="shared" si="200"/>
        <v>39885</v>
      </c>
      <c r="H814" s="18">
        <f t="shared" si="201"/>
        <v>-39885</v>
      </c>
      <c r="I814" s="19">
        <f t="shared" si="202"/>
        <v>0</v>
      </c>
      <c r="J814" s="19">
        <f t="shared" si="203"/>
        <v>0</v>
      </c>
      <c r="K814" s="19">
        <f t="shared" si="204"/>
        <v>100</v>
      </c>
    </row>
    <row r="815" spans="1:11" x14ac:dyDescent="0.2">
      <c r="A815" s="23" t="s">
        <v>31</v>
      </c>
      <c r="B815" s="17" t="s">
        <v>32</v>
      </c>
      <c r="C815" s="18">
        <v>0</v>
      </c>
      <c r="D815" s="18">
        <v>39885</v>
      </c>
      <c r="E815" s="18">
        <v>0</v>
      </c>
      <c r="F815" s="18">
        <v>39885</v>
      </c>
      <c r="G815" s="18">
        <f t="shared" si="200"/>
        <v>39885</v>
      </c>
      <c r="H815" s="18">
        <f t="shared" si="201"/>
        <v>-39885</v>
      </c>
      <c r="I815" s="19">
        <f t="shared" si="202"/>
        <v>0</v>
      </c>
      <c r="J815" s="19">
        <f t="shared" si="203"/>
        <v>0</v>
      </c>
      <c r="K815" s="19">
        <f t="shared" si="204"/>
        <v>100</v>
      </c>
    </row>
    <row r="816" spans="1:11" x14ac:dyDescent="0.2">
      <c r="A816" s="16" t="s">
        <v>33</v>
      </c>
      <c r="B816" s="17" t="s">
        <v>34</v>
      </c>
      <c r="C816" s="18">
        <v>0</v>
      </c>
      <c r="D816" s="18">
        <v>39885</v>
      </c>
      <c r="E816" s="18">
        <v>0</v>
      </c>
      <c r="F816" s="18">
        <v>0</v>
      </c>
      <c r="G816" s="18">
        <f t="shared" si="200"/>
        <v>0</v>
      </c>
      <c r="H816" s="18">
        <f t="shared" si="201"/>
        <v>0</v>
      </c>
      <c r="I816" s="19">
        <f t="shared" si="202"/>
        <v>0</v>
      </c>
      <c r="J816" s="19">
        <f t="shared" si="203"/>
        <v>0</v>
      </c>
      <c r="K816" s="19">
        <f t="shared" si="204"/>
        <v>0</v>
      </c>
    </row>
    <row r="817" spans="1:11" x14ac:dyDescent="0.2">
      <c r="A817" s="22" t="s">
        <v>35</v>
      </c>
      <c r="B817" s="17" t="s">
        <v>36</v>
      </c>
      <c r="C817" s="18">
        <v>0</v>
      </c>
      <c r="D817" s="18">
        <v>37385</v>
      </c>
      <c r="E817" s="18">
        <v>0</v>
      </c>
      <c r="F817" s="18">
        <v>0</v>
      </c>
      <c r="G817" s="18">
        <f t="shared" si="200"/>
        <v>0</v>
      </c>
      <c r="H817" s="18">
        <f t="shared" si="201"/>
        <v>0</v>
      </c>
      <c r="I817" s="19">
        <f t="shared" si="202"/>
        <v>0</v>
      </c>
      <c r="J817" s="19">
        <f t="shared" si="203"/>
        <v>0</v>
      </c>
      <c r="K817" s="19">
        <f t="shared" si="204"/>
        <v>0</v>
      </c>
    </row>
    <row r="818" spans="1:11" x14ac:dyDescent="0.2">
      <c r="A818" s="23" t="s">
        <v>37</v>
      </c>
      <c r="B818" s="17" t="s">
        <v>38</v>
      </c>
      <c r="C818" s="18">
        <v>0</v>
      </c>
      <c r="D818" s="18">
        <v>37385</v>
      </c>
      <c r="E818" s="18">
        <v>0</v>
      </c>
      <c r="F818" s="18">
        <v>0</v>
      </c>
      <c r="G818" s="18">
        <f t="shared" si="200"/>
        <v>0</v>
      </c>
      <c r="H818" s="18">
        <f t="shared" si="201"/>
        <v>0</v>
      </c>
      <c r="I818" s="19">
        <f t="shared" si="202"/>
        <v>0</v>
      </c>
      <c r="J818" s="19">
        <f t="shared" si="203"/>
        <v>0</v>
      </c>
      <c r="K818" s="19">
        <f t="shared" si="204"/>
        <v>0</v>
      </c>
    </row>
    <row r="819" spans="1:11" x14ac:dyDescent="0.2">
      <c r="A819" s="24" t="s">
        <v>39</v>
      </c>
      <c r="B819" s="17" t="s">
        <v>40</v>
      </c>
      <c r="C819" s="18">
        <v>0</v>
      </c>
      <c r="D819" s="18">
        <v>36885</v>
      </c>
      <c r="E819" s="18">
        <v>0</v>
      </c>
      <c r="F819" s="18">
        <v>0</v>
      </c>
      <c r="G819" s="18">
        <f t="shared" si="200"/>
        <v>0</v>
      </c>
      <c r="H819" s="18">
        <f t="shared" si="201"/>
        <v>0</v>
      </c>
      <c r="I819" s="19">
        <f t="shared" si="202"/>
        <v>0</v>
      </c>
      <c r="J819" s="19">
        <f t="shared" si="203"/>
        <v>0</v>
      </c>
      <c r="K819" s="19">
        <f t="shared" si="204"/>
        <v>0</v>
      </c>
    </row>
    <row r="820" spans="1:11" x14ac:dyDescent="0.2">
      <c r="A820" s="24" t="s">
        <v>41</v>
      </c>
      <c r="B820" s="17" t="s">
        <v>42</v>
      </c>
      <c r="C820" s="18">
        <v>0</v>
      </c>
      <c r="D820" s="18">
        <v>500</v>
      </c>
      <c r="E820" s="18">
        <v>0</v>
      </c>
      <c r="F820" s="18">
        <v>0</v>
      </c>
      <c r="G820" s="18">
        <f t="shared" si="200"/>
        <v>0</v>
      </c>
      <c r="H820" s="18">
        <f t="shared" si="201"/>
        <v>0</v>
      </c>
      <c r="I820" s="19">
        <f t="shared" si="202"/>
        <v>0</v>
      </c>
      <c r="J820" s="19">
        <f t="shared" si="203"/>
        <v>0</v>
      </c>
      <c r="K820" s="19">
        <f t="shared" si="204"/>
        <v>0</v>
      </c>
    </row>
    <row r="821" spans="1:11" x14ac:dyDescent="0.2">
      <c r="A821" s="22" t="s">
        <v>59</v>
      </c>
      <c r="B821" s="17" t="s">
        <v>60</v>
      </c>
      <c r="C821" s="18">
        <v>0</v>
      </c>
      <c r="D821" s="18">
        <v>2500</v>
      </c>
      <c r="E821" s="18">
        <v>0</v>
      </c>
      <c r="F821" s="18">
        <v>0</v>
      </c>
      <c r="G821" s="18">
        <f t="shared" si="200"/>
        <v>0</v>
      </c>
      <c r="H821" s="18">
        <f t="shared" si="201"/>
        <v>0</v>
      </c>
      <c r="I821" s="19">
        <f t="shared" si="202"/>
        <v>0</v>
      </c>
      <c r="J821" s="19">
        <f t="shared" si="203"/>
        <v>0</v>
      </c>
      <c r="K821" s="19">
        <f t="shared" si="204"/>
        <v>0</v>
      </c>
    </row>
    <row r="822" spans="1:11" x14ac:dyDescent="0.2">
      <c r="A822" s="23" t="s">
        <v>61</v>
      </c>
      <c r="B822" s="17" t="s">
        <v>62</v>
      </c>
      <c r="C822" s="18">
        <v>0</v>
      </c>
      <c r="D822" s="18">
        <v>2500</v>
      </c>
      <c r="E822" s="18">
        <v>0</v>
      </c>
      <c r="F822" s="18">
        <v>0</v>
      </c>
      <c r="G822" s="18">
        <f t="shared" si="200"/>
        <v>0</v>
      </c>
      <c r="H822" s="18">
        <f t="shared" si="201"/>
        <v>0</v>
      </c>
      <c r="I822" s="19">
        <f t="shared" si="202"/>
        <v>0</v>
      </c>
      <c r="J822" s="19">
        <f t="shared" si="203"/>
        <v>0</v>
      </c>
      <c r="K822" s="19">
        <f t="shared" si="204"/>
        <v>0</v>
      </c>
    </row>
    <row r="823" spans="1:11" x14ac:dyDescent="0.2">
      <c r="A823" s="16"/>
      <c r="B823" s="17" t="s">
        <v>63</v>
      </c>
      <c r="C823" s="18">
        <v>0</v>
      </c>
      <c r="D823" s="18">
        <v>0</v>
      </c>
      <c r="E823" s="18">
        <v>0</v>
      </c>
      <c r="F823" s="18">
        <v>39885</v>
      </c>
      <c r="G823" s="18">
        <f t="shared" si="200"/>
        <v>39885</v>
      </c>
      <c r="H823" s="18">
        <f t="shared" si="201"/>
        <v>-39885</v>
      </c>
      <c r="I823" s="19">
        <f t="shared" si="202"/>
        <v>0</v>
      </c>
      <c r="J823" s="19">
        <f t="shared" si="203"/>
        <v>0</v>
      </c>
      <c r="K823" s="19">
        <f t="shared" si="204"/>
        <v>0</v>
      </c>
    </row>
    <row r="824" spans="1:11" x14ac:dyDescent="0.2">
      <c r="A824" s="16" t="s">
        <v>64</v>
      </c>
      <c r="B824" s="17" t="s">
        <v>65</v>
      </c>
      <c r="C824" s="18">
        <v>0</v>
      </c>
      <c r="D824" s="18">
        <v>0</v>
      </c>
      <c r="E824" s="18">
        <v>0</v>
      </c>
      <c r="F824" s="18">
        <v>-39885</v>
      </c>
      <c r="G824" s="18">
        <f t="shared" si="200"/>
        <v>-39885</v>
      </c>
      <c r="H824" s="18">
        <f t="shared" si="201"/>
        <v>39885</v>
      </c>
      <c r="I824" s="19">
        <f t="shared" si="202"/>
        <v>0</v>
      </c>
      <c r="J824" s="19">
        <f t="shared" si="203"/>
        <v>0</v>
      </c>
      <c r="K824" s="19">
        <f t="shared" si="204"/>
        <v>0</v>
      </c>
    </row>
    <row r="825" spans="1:11" x14ac:dyDescent="0.2">
      <c r="A825" s="22" t="s">
        <v>66</v>
      </c>
      <c r="B825" s="17" t="s">
        <v>67</v>
      </c>
      <c r="C825" s="18">
        <v>0</v>
      </c>
      <c r="D825" s="18">
        <v>0</v>
      </c>
      <c r="E825" s="18">
        <v>0</v>
      </c>
      <c r="F825" s="18">
        <v>-39885</v>
      </c>
      <c r="G825" s="18">
        <f t="shared" si="200"/>
        <v>-39885</v>
      </c>
      <c r="H825" s="18">
        <f t="shared" si="201"/>
        <v>39885</v>
      </c>
      <c r="I825" s="19">
        <f t="shared" si="202"/>
        <v>0</v>
      </c>
      <c r="J825" s="19">
        <f t="shared" si="203"/>
        <v>0</v>
      </c>
      <c r="K825" s="19">
        <f t="shared" si="204"/>
        <v>0</v>
      </c>
    </row>
    <row r="826" spans="1:11" ht="38.25" x14ac:dyDescent="0.2">
      <c r="A826" s="27" t="s">
        <v>126</v>
      </c>
      <c r="B826" s="28" t="s">
        <v>127</v>
      </c>
      <c r="C826" s="29"/>
      <c r="D826" s="29"/>
      <c r="E826" s="29"/>
      <c r="F826" s="29"/>
      <c r="G826" s="29"/>
      <c r="H826" s="29"/>
      <c r="I826" s="30"/>
      <c r="J826" s="30"/>
      <c r="K826" s="30"/>
    </row>
    <row r="827" spans="1:11" x14ac:dyDescent="0.2">
      <c r="A827" s="16" t="s">
        <v>25</v>
      </c>
      <c r="B827" s="17" t="s">
        <v>26</v>
      </c>
      <c r="C827" s="18">
        <v>760593</v>
      </c>
      <c r="D827" s="18">
        <v>2419917</v>
      </c>
      <c r="E827" s="18">
        <v>68419</v>
      </c>
      <c r="F827" s="18">
        <v>2419917</v>
      </c>
      <c r="G827" s="18">
        <f t="shared" ref="G827:G842" si="205">F827-C827</f>
        <v>1659324</v>
      </c>
      <c r="H827" s="18">
        <f t="shared" ref="H827:H842" si="206">E827-F827</f>
        <v>-2351498</v>
      </c>
      <c r="I827" s="19">
        <f t="shared" ref="I827:I842" si="207">IF(ISERROR(F827/C827),0,F827/C827*100-100)</f>
        <v>218.16188158450052</v>
      </c>
      <c r="J827" s="19">
        <f t="shared" ref="J827:J842" si="208">IF(ISERROR(F827/E827),0,F827/E827*100)</f>
        <v>3536.907876467063</v>
      </c>
      <c r="K827" s="19">
        <f t="shared" ref="K827:K842" si="209">IF(ISERROR(F827/D827),0,F827/D827*100)</f>
        <v>100</v>
      </c>
    </row>
    <row r="828" spans="1:11" x14ac:dyDescent="0.2">
      <c r="A828" s="22" t="s">
        <v>29</v>
      </c>
      <c r="B828" s="17" t="s">
        <v>30</v>
      </c>
      <c r="C828" s="18">
        <v>760593</v>
      </c>
      <c r="D828" s="18">
        <v>2419917</v>
      </c>
      <c r="E828" s="18">
        <v>68419</v>
      </c>
      <c r="F828" s="18">
        <v>2419917</v>
      </c>
      <c r="G828" s="18">
        <f t="shared" si="205"/>
        <v>1659324</v>
      </c>
      <c r="H828" s="18">
        <f t="shared" si="206"/>
        <v>-2351498</v>
      </c>
      <c r="I828" s="19">
        <f t="shared" si="207"/>
        <v>218.16188158450052</v>
      </c>
      <c r="J828" s="19">
        <f t="shared" si="208"/>
        <v>3536.907876467063</v>
      </c>
      <c r="K828" s="19">
        <f t="shared" si="209"/>
        <v>100</v>
      </c>
    </row>
    <row r="829" spans="1:11" x14ac:dyDescent="0.2">
      <c r="A829" s="23" t="s">
        <v>31</v>
      </c>
      <c r="B829" s="17" t="s">
        <v>32</v>
      </c>
      <c r="C829" s="18">
        <v>760593</v>
      </c>
      <c r="D829" s="18">
        <v>2419917</v>
      </c>
      <c r="E829" s="18">
        <v>68419</v>
      </c>
      <c r="F829" s="18">
        <v>2419917</v>
      </c>
      <c r="G829" s="18">
        <f t="shared" si="205"/>
        <v>1659324</v>
      </c>
      <c r="H829" s="18">
        <f t="shared" si="206"/>
        <v>-2351498</v>
      </c>
      <c r="I829" s="19">
        <f t="shared" si="207"/>
        <v>218.16188158450052</v>
      </c>
      <c r="J829" s="19">
        <f t="shared" si="208"/>
        <v>3536.907876467063</v>
      </c>
      <c r="K829" s="19">
        <f t="shared" si="209"/>
        <v>100</v>
      </c>
    </row>
    <row r="830" spans="1:11" x14ac:dyDescent="0.2">
      <c r="A830" s="16" t="s">
        <v>33</v>
      </c>
      <c r="B830" s="17" t="s">
        <v>34</v>
      </c>
      <c r="C830" s="18">
        <v>46586.239999999998</v>
      </c>
      <c r="D830" s="18">
        <v>2419917</v>
      </c>
      <c r="E830" s="18">
        <v>68419</v>
      </c>
      <c r="F830" s="18">
        <v>68870.67</v>
      </c>
      <c r="G830" s="18">
        <f t="shared" si="205"/>
        <v>22284.43</v>
      </c>
      <c r="H830" s="18">
        <f t="shared" si="206"/>
        <v>-451.66999999999825</v>
      </c>
      <c r="I830" s="19">
        <f t="shared" si="207"/>
        <v>47.834789843524618</v>
      </c>
      <c r="J830" s="19">
        <f t="shared" si="208"/>
        <v>100.66015288150952</v>
      </c>
      <c r="K830" s="19">
        <f t="shared" si="209"/>
        <v>2.8459930650514047</v>
      </c>
    </row>
    <row r="831" spans="1:11" x14ac:dyDescent="0.2">
      <c r="A831" s="22" t="s">
        <v>35</v>
      </c>
      <c r="B831" s="17" t="s">
        <v>36</v>
      </c>
      <c r="C831" s="18">
        <v>46586.239999999998</v>
      </c>
      <c r="D831" s="18">
        <v>584525</v>
      </c>
      <c r="E831" s="18">
        <v>68419</v>
      </c>
      <c r="F831" s="18">
        <v>68870.67</v>
      </c>
      <c r="G831" s="18">
        <f t="shared" si="205"/>
        <v>22284.43</v>
      </c>
      <c r="H831" s="18">
        <f t="shared" si="206"/>
        <v>-451.66999999999825</v>
      </c>
      <c r="I831" s="19">
        <f t="shared" si="207"/>
        <v>47.834789843524618</v>
      </c>
      <c r="J831" s="19">
        <f t="shared" si="208"/>
        <v>100.66015288150952</v>
      </c>
      <c r="K831" s="19">
        <f t="shared" si="209"/>
        <v>11.782330952482784</v>
      </c>
    </row>
    <row r="832" spans="1:11" x14ac:dyDescent="0.2">
      <c r="A832" s="23" t="s">
        <v>37</v>
      </c>
      <c r="B832" s="17" t="s">
        <v>38</v>
      </c>
      <c r="C832" s="18">
        <v>46586.239999999998</v>
      </c>
      <c r="D832" s="18">
        <v>536525</v>
      </c>
      <c r="E832" s="18">
        <v>68419</v>
      </c>
      <c r="F832" s="18">
        <v>68870.67</v>
      </c>
      <c r="G832" s="18">
        <f t="shared" si="205"/>
        <v>22284.43</v>
      </c>
      <c r="H832" s="18">
        <f t="shared" si="206"/>
        <v>-451.66999999999825</v>
      </c>
      <c r="I832" s="19">
        <f t="shared" si="207"/>
        <v>47.834789843524618</v>
      </c>
      <c r="J832" s="19">
        <f t="shared" si="208"/>
        <v>100.66015288150952</v>
      </c>
      <c r="K832" s="19">
        <f t="shared" si="209"/>
        <v>12.836432598667349</v>
      </c>
    </row>
    <row r="833" spans="1:11" x14ac:dyDescent="0.2">
      <c r="A833" s="24" t="s">
        <v>39</v>
      </c>
      <c r="B833" s="17" t="s">
        <v>40</v>
      </c>
      <c r="C833" s="18">
        <v>46586.239999999998</v>
      </c>
      <c r="D833" s="18">
        <v>342165</v>
      </c>
      <c r="E833" s="18">
        <v>56811</v>
      </c>
      <c r="F833" s="18">
        <v>53007.94</v>
      </c>
      <c r="G833" s="18">
        <f t="shared" si="205"/>
        <v>6421.7000000000044</v>
      </c>
      <c r="H833" s="18">
        <f t="shared" si="206"/>
        <v>3803.0599999999977</v>
      </c>
      <c r="I833" s="19">
        <f t="shared" si="207"/>
        <v>13.784542388482095</v>
      </c>
      <c r="J833" s="19">
        <f t="shared" si="208"/>
        <v>93.305768249106691</v>
      </c>
      <c r="K833" s="19">
        <f t="shared" si="209"/>
        <v>15.491923487206465</v>
      </c>
    </row>
    <row r="834" spans="1:11" x14ac:dyDescent="0.2">
      <c r="A834" s="24" t="s">
        <v>41</v>
      </c>
      <c r="B834" s="17" t="s">
        <v>42</v>
      </c>
      <c r="C834" s="18">
        <v>0</v>
      </c>
      <c r="D834" s="18">
        <v>194360</v>
      </c>
      <c r="E834" s="18">
        <v>11608</v>
      </c>
      <c r="F834" s="18">
        <v>15862.73</v>
      </c>
      <c r="G834" s="18">
        <f t="shared" si="205"/>
        <v>15862.73</v>
      </c>
      <c r="H834" s="18">
        <f t="shared" si="206"/>
        <v>-4254.7299999999996</v>
      </c>
      <c r="I834" s="19">
        <f t="shared" si="207"/>
        <v>0</v>
      </c>
      <c r="J834" s="19">
        <f t="shared" si="208"/>
        <v>136.65342866988283</v>
      </c>
      <c r="K834" s="19">
        <f t="shared" si="209"/>
        <v>8.1615198600535095</v>
      </c>
    </row>
    <row r="835" spans="1:11" x14ac:dyDescent="0.2">
      <c r="A835" s="25" t="s">
        <v>43</v>
      </c>
      <c r="B835" s="17" t="s">
        <v>44</v>
      </c>
      <c r="C835" s="18">
        <v>0</v>
      </c>
      <c r="D835" s="18">
        <v>0</v>
      </c>
      <c r="E835" s="18">
        <v>0</v>
      </c>
      <c r="F835" s="18">
        <v>5298.96</v>
      </c>
      <c r="G835" s="18">
        <f t="shared" si="205"/>
        <v>5298.96</v>
      </c>
      <c r="H835" s="18">
        <f t="shared" si="206"/>
        <v>-5298.96</v>
      </c>
      <c r="I835" s="19">
        <f t="shared" si="207"/>
        <v>0</v>
      </c>
      <c r="J835" s="19">
        <f t="shared" si="208"/>
        <v>0</v>
      </c>
      <c r="K835" s="19">
        <f t="shared" si="209"/>
        <v>0</v>
      </c>
    </row>
    <row r="836" spans="1:11" ht="25.5" x14ac:dyDescent="0.2">
      <c r="A836" s="23" t="s">
        <v>74</v>
      </c>
      <c r="B836" s="17" t="s">
        <v>75</v>
      </c>
      <c r="C836" s="18">
        <v>0</v>
      </c>
      <c r="D836" s="18">
        <v>48000</v>
      </c>
      <c r="E836" s="18">
        <v>0</v>
      </c>
      <c r="F836" s="18">
        <v>0</v>
      </c>
      <c r="G836" s="18">
        <f t="shared" si="205"/>
        <v>0</v>
      </c>
      <c r="H836" s="18">
        <f t="shared" si="206"/>
        <v>0</v>
      </c>
      <c r="I836" s="19">
        <f t="shared" si="207"/>
        <v>0</v>
      </c>
      <c r="J836" s="19">
        <f t="shared" si="208"/>
        <v>0</v>
      </c>
      <c r="K836" s="19">
        <f t="shared" si="209"/>
        <v>0</v>
      </c>
    </row>
    <row r="837" spans="1:11" x14ac:dyDescent="0.2">
      <c r="A837" s="24" t="s">
        <v>76</v>
      </c>
      <c r="B837" s="17" t="s">
        <v>77</v>
      </c>
      <c r="C837" s="18">
        <v>0</v>
      </c>
      <c r="D837" s="18">
        <v>48000</v>
      </c>
      <c r="E837" s="18">
        <v>0</v>
      </c>
      <c r="F837" s="18">
        <v>0</v>
      </c>
      <c r="G837" s="18">
        <f t="shared" si="205"/>
        <v>0</v>
      </c>
      <c r="H837" s="18">
        <f t="shared" si="206"/>
        <v>0</v>
      </c>
      <c r="I837" s="19">
        <f t="shared" si="207"/>
        <v>0</v>
      </c>
      <c r="J837" s="19">
        <f t="shared" si="208"/>
        <v>0</v>
      </c>
      <c r="K837" s="19">
        <f t="shared" si="209"/>
        <v>0</v>
      </c>
    </row>
    <row r="838" spans="1:11" x14ac:dyDescent="0.2">
      <c r="A838" s="22" t="s">
        <v>59</v>
      </c>
      <c r="B838" s="17" t="s">
        <v>60</v>
      </c>
      <c r="C838" s="18">
        <v>0</v>
      </c>
      <c r="D838" s="18">
        <v>1835392</v>
      </c>
      <c r="E838" s="18">
        <v>0</v>
      </c>
      <c r="F838" s="18">
        <v>0</v>
      </c>
      <c r="G838" s="18">
        <f t="shared" si="205"/>
        <v>0</v>
      </c>
      <c r="H838" s="18">
        <f t="shared" si="206"/>
        <v>0</v>
      </c>
      <c r="I838" s="19">
        <f t="shared" si="207"/>
        <v>0</v>
      </c>
      <c r="J838" s="19">
        <f t="shared" si="208"/>
        <v>0</v>
      </c>
      <c r="K838" s="19">
        <f t="shared" si="209"/>
        <v>0</v>
      </c>
    </row>
    <row r="839" spans="1:11" x14ac:dyDescent="0.2">
      <c r="A839" s="23" t="s">
        <v>61</v>
      </c>
      <c r="B839" s="17" t="s">
        <v>62</v>
      </c>
      <c r="C839" s="18">
        <v>0</v>
      </c>
      <c r="D839" s="18">
        <v>1835392</v>
      </c>
      <c r="E839" s="18">
        <v>0</v>
      </c>
      <c r="F839" s="18">
        <v>0</v>
      </c>
      <c r="G839" s="18">
        <f t="shared" si="205"/>
        <v>0</v>
      </c>
      <c r="H839" s="18">
        <f t="shared" si="206"/>
        <v>0</v>
      </c>
      <c r="I839" s="19">
        <f t="shared" si="207"/>
        <v>0</v>
      </c>
      <c r="J839" s="19">
        <f t="shared" si="208"/>
        <v>0</v>
      </c>
      <c r="K839" s="19">
        <f t="shared" si="209"/>
        <v>0</v>
      </c>
    </row>
    <row r="840" spans="1:11" x14ac:dyDescent="0.2">
      <c r="A840" s="16"/>
      <c r="B840" s="17" t="s">
        <v>63</v>
      </c>
      <c r="C840" s="18">
        <v>714006.76</v>
      </c>
      <c r="D840" s="18">
        <v>0</v>
      </c>
      <c r="E840" s="18">
        <v>0</v>
      </c>
      <c r="F840" s="18">
        <v>2351046.33</v>
      </c>
      <c r="G840" s="18">
        <f t="shared" si="205"/>
        <v>1637039.57</v>
      </c>
      <c r="H840" s="18">
        <f t="shared" si="206"/>
        <v>-2351046.33</v>
      </c>
      <c r="I840" s="19">
        <f t="shared" si="207"/>
        <v>229.27507997263217</v>
      </c>
      <c r="J840" s="19">
        <f t="shared" si="208"/>
        <v>0</v>
      </c>
      <c r="K840" s="19">
        <f t="shared" si="209"/>
        <v>0</v>
      </c>
    </row>
    <row r="841" spans="1:11" x14ac:dyDescent="0.2">
      <c r="A841" s="16" t="s">
        <v>64</v>
      </c>
      <c r="B841" s="17" t="s">
        <v>65</v>
      </c>
      <c r="C841" s="18">
        <v>-714006.76</v>
      </c>
      <c r="D841" s="18">
        <v>0</v>
      </c>
      <c r="E841" s="18">
        <v>0</v>
      </c>
      <c r="F841" s="18">
        <v>-2351046.33</v>
      </c>
      <c r="G841" s="18">
        <f t="shared" si="205"/>
        <v>-1637039.57</v>
      </c>
      <c r="H841" s="18">
        <f t="shared" si="206"/>
        <v>2351046.33</v>
      </c>
      <c r="I841" s="19">
        <f t="shared" si="207"/>
        <v>229.27507997263217</v>
      </c>
      <c r="J841" s="19">
        <f t="shared" si="208"/>
        <v>0</v>
      </c>
      <c r="K841" s="19">
        <f t="shared" si="209"/>
        <v>0</v>
      </c>
    </row>
    <row r="842" spans="1:11" x14ac:dyDescent="0.2">
      <c r="A842" s="22" t="s">
        <v>66</v>
      </c>
      <c r="B842" s="17" t="s">
        <v>67</v>
      </c>
      <c r="C842" s="18">
        <v>-714006.76</v>
      </c>
      <c r="D842" s="18">
        <v>0</v>
      </c>
      <c r="E842" s="18">
        <v>0</v>
      </c>
      <c r="F842" s="18">
        <v>-2351046.33</v>
      </c>
      <c r="G842" s="18">
        <f t="shared" si="205"/>
        <v>-1637039.57</v>
      </c>
      <c r="H842" s="18">
        <f t="shared" si="206"/>
        <v>2351046.33</v>
      </c>
      <c r="I842" s="19">
        <f t="shared" si="207"/>
        <v>229.27507997263217</v>
      </c>
      <c r="J842" s="19">
        <f t="shared" si="208"/>
        <v>0</v>
      </c>
      <c r="K842" s="19">
        <f t="shared" si="209"/>
        <v>0</v>
      </c>
    </row>
    <row r="843" spans="1:11" ht="25.5" x14ac:dyDescent="0.2">
      <c r="A843" s="39" t="s">
        <v>128</v>
      </c>
      <c r="B843" s="28" t="s">
        <v>129</v>
      </c>
      <c r="C843" s="29"/>
      <c r="D843" s="29"/>
      <c r="E843" s="29"/>
      <c r="F843" s="29"/>
      <c r="G843" s="29"/>
      <c r="H843" s="29"/>
      <c r="I843" s="30"/>
      <c r="J843" s="30"/>
      <c r="K843" s="30"/>
    </row>
    <row r="844" spans="1:11" x14ac:dyDescent="0.2">
      <c r="A844" s="16" t="s">
        <v>25</v>
      </c>
      <c r="B844" s="17" t="s">
        <v>26</v>
      </c>
      <c r="C844" s="18">
        <v>760593</v>
      </c>
      <c r="D844" s="18">
        <v>2419917</v>
      </c>
      <c r="E844" s="18">
        <v>68419</v>
      </c>
      <c r="F844" s="18">
        <v>2419917</v>
      </c>
      <c r="G844" s="18">
        <f t="shared" ref="G844:G859" si="210">F844-C844</f>
        <v>1659324</v>
      </c>
      <c r="H844" s="18">
        <f t="shared" ref="H844:H859" si="211">E844-F844</f>
        <v>-2351498</v>
      </c>
      <c r="I844" s="19">
        <f t="shared" ref="I844:I859" si="212">IF(ISERROR(F844/C844),0,F844/C844*100-100)</f>
        <v>218.16188158450052</v>
      </c>
      <c r="J844" s="19">
        <f t="shared" ref="J844:J859" si="213">IF(ISERROR(F844/E844),0,F844/E844*100)</f>
        <v>3536.907876467063</v>
      </c>
      <c r="K844" s="19">
        <f t="shared" ref="K844:K859" si="214">IF(ISERROR(F844/D844),0,F844/D844*100)</f>
        <v>100</v>
      </c>
    </row>
    <row r="845" spans="1:11" x14ac:dyDescent="0.2">
      <c r="A845" s="22" t="s">
        <v>29</v>
      </c>
      <c r="B845" s="17" t="s">
        <v>30</v>
      </c>
      <c r="C845" s="18">
        <v>760593</v>
      </c>
      <c r="D845" s="18">
        <v>2419917</v>
      </c>
      <c r="E845" s="18">
        <v>68419</v>
      </c>
      <c r="F845" s="18">
        <v>2419917</v>
      </c>
      <c r="G845" s="18">
        <f t="shared" si="210"/>
        <v>1659324</v>
      </c>
      <c r="H845" s="18">
        <f t="shared" si="211"/>
        <v>-2351498</v>
      </c>
      <c r="I845" s="19">
        <f t="shared" si="212"/>
        <v>218.16188158450052</v>
      </c>
      <c r="J845" s="19">
        <f t="shared" si="213"/>
        <v>3536.907876467063</v>
      </c>
      <c r="K845" s="19">
        <f t="shared" si="214"/>
        <v>100</v>
      </c>
    </row>
    <row r="846" spans="1:11" x14ac:dyDescent="0.2">
      <c r="A846" s="23" t="s">
        <v>31</v>
      </c>
      <c r="B846" s="17" t="s">
        <v>32</v>
      </c>
      <c r="C846" s="18">
        <v>760593</v>
      </c>
      <c r="D846" s="18">
        <v>2419917</v>
      </c>
      <c r="E846" s="18">
        <v>68419</v>
      </c>
      <c r="F846" s="18">
        <v>2419917</v>
      </c>
      <c r="G846" s="18">
        <f t="shared" si="210"/>
        <v>1659324</v>
      </c>
      <c r="H846" s="18">
        <f t="shared" si="211"/>
        <v>-2351498</v>
      </c>
      <c r="I846" s="19">
        <f t="shared" si="212"/>
        <v>218.16188158450052</v>
      </c>
      <c r="J846" s="19">
        <f t="shared" si="213"/>
        <v>3536.907876467063</v>
      </c>
      <c r="K846" s="19">
        <f t="shared" si="214"/>
        <v>100</v>
      </c>
    </row>
    <row r="847" spans="1:11" x14ac:dyDescent="0.2">
      <c r="A847" s="16" t="s">
        <v>33</v>
      </c>
      <c r="B847" s="17" t="s">
        <v>34</v>
      </c>
      <c r="C847" s="18">
        <v>46586.239999999998</v>
      </c>
      <c r="D847" s="18">
        <v>2419917</v>
      </c>
      <c r="E847" s="18">
        <v>68419</v>
      </c>
      <c r="F847" s="18">
        <v>68870.67</v>
      </c>
      <c r="G847" s="18">
        <f t="shared" si="210"/>
        <v>22284.43</v>
      </c>
      <c r="H847" s="18">
        <f t="shared" si="211"/>
        <v>-451.66999999999825</v>
      </c>
      <c r="I847" s="19">
        <f t="shared" si="212"/>
        <v>47.834789843524618</v>
      </c>
      <c r="J847" s="19">
        <f t="shared" si="213"/>
        <v>100.66015288150952</v>
      </c>
      <c r="K847" s="19">
        <f t="shared" si="214"/>
        <v>2.8459930650514047</v>
      </c>
    </row>
    <row r="848" spans="1:11" x14ac:dyDescent="0.2">
      <c r="A848" s="22" t="s">
        <v>35</v>
      </c>
      <c r="B848" s="17" t="s">
        <v>36</v>
      </c>
      <c r="C848" s="18">
        <v>46586.239999999998</v>
      </c>
      <c r="D848" s="18">
        <v>584525</v>
      </c>
      <c r="E848" s="18">
        <v>68419</v>
      </c>
      <c r="F848" s="18">
        <v>68870.67</v>
      </c>
      <c r="G848" s="18">
        <f t="shared" si="210"/>
        <v>22284.43</v>
      </c>
      <c r="H848" s="18">
        <f t="shared" si="211"/>
        <v>-451.66999999999825</v>
      </c>
      <c r="I848" s="19">
        <f t="shared" si="212"/>
        <v>47.834789843524618</v>
      </c>
      <c r="J848" s="19">
        <f t="shared" si="213"/>
        <v>100.66015288150952</v>
      </c>
      <c r="K848" s="19">
        <f t="shared" si="214"/>
        <v>11.782330952482784</v>
      </c>
    </row>
    <row r="849" spans="1:11" x14ac:dyDescent="0.2">
      <c r="A849" s="23" t="s">
        <v>37</v>
      </c>
      <c r="B849" s="17" t="s">
        <v>38</v>
      </c>
      <c r="C849" s="18">
        <v>46586.239999999998</v>
      </c>
      <c r="D849" s="18">
        <v>536525</v>
      </c>
      <c r="E849" s="18">
        <v>68419</v>
      </c>
      <c r="F849" s="18">
        <v>68870.67</v>
      </c>
      <c r="G849" s="18">
        <f t="shared" si="210"/>
        <v>22284.43</v>
      </c>
      <c r="H849" s="18">
        <f t="shared" si="211"/>
        <v>-451.66999999999825</v>
      </c>
      <c r="I849" s="19">
        <f t="shared" si="212"/>
        <v>47.834789843524618</v>
      </c>
      <c r="J849" s="19">
        <f t="shared" si="213"/>
        <v>100.66015288150952</v>
      </c>
      <c r="K849" s="19">
        <f t="shared" si="214"/>
        <v>12.836432598667349</v>
      </c>
    </row>
    <row r="850" spans="1:11" x14ac:dyDescent="0.2">
      <c r="A850" s="24" t="s">
        <v>39</v>
      </c>
      <c r="B850" s="17" t="s">
        <v>40</v>
      </c>
      <c r="C850" s="18">
        <v>46586.239999999998</v>
      </c>
      <c r="D850" s="18">
        <v>342165</v>
      </c>
      <c r="E850" s="18">
        <v>56811</v>
      </c>
      <c r="F850" s="18">
        <v>53007.94</v>
      </c>
      <c r="G850" s="18">
        <f t="shared" si="210"/>
        <v>6421.7000000000044</v>
      </c>
      <c r="H850" s="18">
        <f t="shared" si="211"/>
        <v>3803.0599999999977</v>
      </c>
      <c r="I850" s="19">
        <f t="shared" si="212"/>
        <v>13.784542388482095</v>
      </c>
      <c r="J850" s="19">
        <f t="shared" si="213"/>
        <v>93.305768249106691</v>
      </c>
      <c r="K850" s="19">
        <f t="shared" si="214"/>
        <v>15.491923487206465</v>
      </c>
    </row>
    <row r="851" spans="1:11" x14ac:dyDescent="0.2">
      <c r="A851" s="24" t="s">
        <v>41</v>
      </c>
      <c r="B851" s="17" t="s">
        <v>42</v>
      </c>
      <c r="C851" s="18">
        <v>0</v>
      </c>
      <c r="D851" s="18">
        <v>194360</v>
      </c>
      <c r="E851" s="18">
        <v>11608</v>
      </c>
      <c r="F851" s="18">
        <v>15862.73</v>
      </c>
      <c r="G851" s="18">
        <f t="shared" si="210"/>
        <v>15862.73</v>
      </c>
      <c r="H851" s="18">
        <f t="shared" si="211"/>
        <v>-4254.7299999999996</v>
      </c>
      <c r="I851" s="19">
        <f t="shared" si="212"/>
        <v>0</v>
      </c>
      <c r="J851" s="19">
        <f t="shared" si="213"/>
        <v>136.65342866988283</v>
      </c>
      <c r="K851" s="19">
        <f t="shared" si="214"/>
        <v>8.1615198600535095</v>
      </c>
    </row>
    <row r="852" spans="1:11" x14ac:dyDescent="0.2">
      <c r="A852" s="25" t="s">
        <v>43</v>
      </c>
      <c r="B852" s="17" t="s">
        <v>44</v>
      </c>
      <c r="C852" s="18">
        <v>0</v>
      </c>
      <c r="D852" s="18">
        <v>0</v>
      </c>
      <c r="E852" s="18">
        <v>0</v>
      </c>
      <c r="F852" s="18">
        <v>5298.96</v>
      </c>
      <c r="G852" s="18">
        <f t="shared" si="210"/>
        <v>5298.96</v>
      </c>
      <c r="H852" s="18">
        <f t="shared" si="211"/>
        <v>-5298.96</v>
      </c>
      <c r="I852" s="19">
        <f t="shared" si="212"/>
        <v>0</v>
      </c>
      <c r="J852" s="19">
        <f t="shared" si="213"/>
        <v>0</v>
      </c>
      <c r="K852" s="19">
        <f t="shared" si="214"/>
        <v>0</v>
      </c>
    </row>
    <row r="853" spans="1:11" ht="25.5" x14ac:dyDescent="0.2">
      <c r="A853" s="23" t="s">
        <v>74</v>
      </c>
      <c r="B853" s="17" t="s">
        <v>75</v>
      </c>
      <c r="C853" s="18">
        <v>0</v>
      </c>
      <c r="D853" s="18">
        <v>48000</v>
      </c>
      <c r="E853" s="18">
        <v>0</v>
      </c>
      <c r="F853" s="18">
        <v>0</v>
      </c>
      <c r="G853" s="18">
        <f t="shared" si="210"/>
        <v>0</v>
      </c>
      <c r="H853" s="18">
        <f t="shared" si="211"/>
        <v>0</v>
      </c>
      <c r="I853" s="19">
        <f t="shared" si="212"/>
        <v>0</v>
      </c>
      <c r="J853" s="19">
        <f t="shared" si="213"/>
        <v>0</v>
      </c>
      <c r="K853" s="19">
        <f t="shared" si="214"/>
        <v>0</v>
      </c>
    </row>
    <row r="854" spans="1:11" x14ac:dyDescent="0.2">
      <c r="A854" s="24" t="s">
        <v>76</v>
      </c>
      <c r="B854" s="17" t="s">
        <v>77</v>
      </c>
      <c r="C854" s="18">
        <v>0</v>
      </c>
      <c r="D854" s="18">
        <v>48000</v>
      </c>
      <c r="E854" s="18">
        <v>0</v>
      </c>
      <c r="F854" s="18">
        <v>0</v>
      </c>
      <c r="G854" s="18">
        <f t="shared" si="210"/>
        <v>0</v>
      </c>
      <c r="H854" s="18">
        <f t="shared" si="211"/>
        <v>0</v>
      </c>
      <c r="I854" s="19">
        <f t="shared" si="212"/>
        <v>0</v>
      </c>
      <c r="J854" s="19">
        <f t="shared" si="213"/>
        <v>0</v>
      </c>
      <c r="K854" s="19">
        <f t="shared" si="214"/>
        <v>0</v>
      </c>
    </row>
    <row r="855" spans="1:11" x14ac:dyDescent="0.2">
      <c r="A855" s="22" t="s">
        <v>59</v>
      </c>
      <c r="B855" s="17" t="s">
        <v>60</v>
      </c>
      <c r="C855" s="18">
        <v>0</v>
      </c>
      <c r="D855" s="18">
        <v>1835392</v>
      </c>
      <c r="E855" s="18">
        <v>0</v>
      </c>
      <c r="F855" s="18">
        <v>0</v>
      </c>
      <c r="G855" s="18">
        <f t="shared" si="210"/>
        <v>0</v>
      </c>
      <c r="H855" s="18">
        <f t="shared" si="211"/>
        <v>0</v>
      </c>
      <c r="I855" s="19">
        <f t="shared" si="212"/>
        <v>0</v>
      </c>
      <c r="J855" s="19">
        <f t="shared" si="213"/>
        <v>0</v>
      </c>
      <c r="K855" s="19">
        <f t="shared" si="214"/>
        <v>0</v>
      </c>
    </row>
    <row r="856" spans="1:11" x14ac:dyDescent="0.2">
      <c r="A856" s="23" t="s">
        <v>61</v>
      </c>
      <c r="B856" s="17" t="s">
        <v>62</v>
      </c>
      <c r="C856" s="18">
        <v>0</v>
      </c>
      <c r="D856" s="18">
        <v>1835392</v>
      </c>
      <c r="E856" s="18">
        <v>0</v>
      </c>
      <c r="F856" s="18">
        <v>0</v>
      </c>
      <c r="G856" s="18">
        <f t="shared" si="210"/>
        <v>0</v>
      </c>
      <c r="H856" s="18">
        <f t="shared" si="211"/>
        <v>0</v>
      </c>
      <c r="I856" s="19">
        <f t="shared" si="212"/>
        <v>0</v>
      </c>
      <c r="J856" s="19">
        <f t="shared" si="213"/>
        <v>0</v>
      </c>
      <c r="K856" s="19">
        <f t="shared" si="214"/>
        <v>0</v>
      </c>
    </row>
    <row r="857" spans="1:11" x14ac:dyDescent="0.2">
      <c r="A857" s="16"/>
      <c r="B857" s="17" t="s">
        <v>63</v>
      </c>
      <c r="C857" s="18">
        <v>714006.76</v>
      </c>
      <c r="D857" s="18">
        <v>0</v>
      </c>
      <c r="E857" s="18">
        <v>0</v>
      </c>
      <c r="F857" s="18">
        <v>2351046.33</v>
      </c>
      <c r="G857" s="18">
        <f t="shared" si="210"/>
        <v>1637039.57</v>
      </c>
      <c r="H857" s="18">
        <f t="shared" si="211"/>
        <v>-2351046.33</v>
      </c>
      <c r="I857" s="19">
        <f t="shared" si="212"/>
        <v>229.27507997263217</v>
      </c>
      <c r="J857" s="19">
        <f t="shared" si="213"/>
        <v>0</v>
      </c>
      <c r="K857" s="19">
        <f t="shared" si="214"/>
        <v>0</v>
      </c>
    </row>
    <row r="858" spans="1:11" x14ac:dyDescent="0.2">
      <c r="A858" s="16" t="s">
        <v>64</v>
      </c>
      <c r="B858" s="17" t="s">
        <v>65</v>
      </c>
      <c r="C858" s="18">
        <v>-714006.76</v>
      </c>
      <c r="D858" s="18">
        <v>0</v>
      </c>
      <c r="E858" s="18">
        <v>0</v>
      </c>
      <c r="F858" s="18">
        <v>-2351046.33</v>
      </c>
      <c r="G858" s="18">
        <f t="shared" si="210"/>
        <v>-1637039.57</v>
      </c>
      <c r="H858" s="18">
        <f t="shared" si="211"/>
        <v>2351046.33</v>
      </c>
      <c r="I858" s="19">
        <f t="shared" si="212"/>
        <v>229.27507997263217</v>
      </c>
      <c r="J858" s="19">
        <f t="shared" si="213"/>
        <v>0</v>
      </c>
      <c r="K858" s="19">
        <f t="shared" si="214"/>
        <v>0</v>
      </c>
    </row>
    <row r="859" spans="1:11" x14ac:dyDescent="0.2">
      <c r="A859" s="22" t="s">
        <v>66</v>
      </c>
      <c r="B859" s="17" t="s">
        <v>67</v>
      </c>
      <c r="C859" s="18">
        <v>-714006.76</v>
      </c>
      <c r="D859" s="18">
        <v>0</v>
      </c>
      <c r="E859" s="18">
        <v>0</v>
      </c>
      <c r="F859" s="18">
        <v>-2351046.33</v>
      </c>
      <c r="G859" s="18">
        <f t="shared" si="210"/>
        <v>-1637039.57</v>
      </c>
      <c r="H859" s="18">
        <f t="shared" si="211"/>
        <v>2351046.33</v>
      </c>
      <c r="I859" s="19">
        <f t="shared" si="212"/>
        <v>229.27507997263217</v>
      </c>
      <c r="J859" s="19">
        <f t="shared" si="213"/>
        <v>0</v>
      </c>
      <c r="K859" s="19">
        <f t="shared" si="214"/>
        <v>0</v>
      </c>
    </row>
    <row r="860" spans="1:11" x14ac:dyDescent="0.2">
      <c r="A860" s="27" t="s">
        <v>130</v>
      </c>
      <c r="B860" s="28" t="s">
        <v>131</v>
      </c>
      <c r="C860" s="29"/>
      <c r="D860" s="29"/>
      <c r="E860" s="29"/>
      <c r="F860" s="29"/>
      <c r="G860" s="29"/>
      <c r="H860" s="29"/>
      <c r="I860" s="30"/>
      <c r="J860" s="30"/>
      <c r="K860" s="30"/>
    </row>
    <row r="861" spans="1:11" x14ac:dyDescent="0.2">
      <c r="A861" s="16" t="s">
        <v>25</v>
      </c>
      <c r="B861" s="17" t="s">
        <v>26</v>
      </c>
      <c r="C861" s="18">
        <v>25239</v>
      </c>
      <c r="D861" s="18">
        <v>40308</v>
      </c>
      <c r="E861" s="18">
        <v>0</v>
      </c>
      <c r="F861" s="18">
        <v>33083</v>
      </c>
      <c r="G861" s="18">
        <f t="shared" ref="G861:G877" si="215">F861-C861</f>
        <v>7844</v>
      </c>
      <c r="H861" s="18">
        <f t="shared" ref="H861:H877" si="216">E861-F861</f>
        <v>-33083</v>
      </c>
      <c r="I861" s="19">
        <f t="shared" ref="I861:I877" si="217">IF(ISERROR(F861/C861),0,F861/C861*100-100)</f>
        <v>31.07888585126193</v>
      </c>
      <c r="J861" s="19">
        <f t="shared" ref="J861:J877" si="218">IF(ISERROR(F861/E861),0,F861/E861*100)</f>
        <v>0</v>
      </c>
      <c r="K861" s="19">
        <f t="shared" ref="K861:K877" si="219">IF(ISERROR(F861/D861),0,F861/D861*100)</f>
        <v>82.075518507492305</v>
      </c>
    </row>
    <row r="862" spans="1:11" x14ac:dyDescent="0.2">
      <c r="A862" s="22" t="s">
        <v>88</v>
      </c>
      <c r="B862" s="17" t="s">
        <v>89</v>
      </c>
      <c r="C862" s="18">
        <v>0</v>
      </c>
      <c r="D862" s="18">
        <v>7225</v>
      </c>
      <c r="E862" s="18">
        <v>0</v>
      </c>
      <c r="F862" s="18">
        <v>0</v>
      </c>
      <c r="G862" s="18">
        <f t="shared" si="215"/>
        <v>0</v>
      </c>
      <c r="H862" s="18">
        <f t="shared" si="216"/>
        <v>0</v>
      </c>
      <c r="I862" s="19">
        <f t="shared" si="217"/>
        <v>0</v>
      </c>
      <c r="J862" s="19">
        <f t="shared" si="218"/>
        <v>0</v>
      </c>
      <c r="K862" s="19">
        <f t="shared" si="219"/>
        <v>0</v>
      </c>
    </row>
    <row r="863" spans="1:11" x14ac:dyDescent="0.2">
      <c r="A863" s="22" t="s">
        <v>29</v>
      </c>
      <c r="B863" s="17" t="s">
        <v>30</v>
      </c>
      <c r="C863" s="18">
        <v>25239</v>
      </c>
      <c r="D863" s="18">
        <v>33083</v>
      </c>
      <c r="E863" s="18">
        <v>0</v>
      </c>
      <c r="F863" s="18">
        <v>33083</v>
      </c>
      <c r="G863" s="18">
        <f t="shared" si="215"/>
        <v>7844</v>
      </c>
      <c r="H863" s="18">
        <f t="shared" si="216"/>
        <v>-33083</v>
      </c>
      <c r="I863" s="19">
        <f t="shared" si="217"/>
        <v>31.07888585126193</v>
      </c>
      <c r="J863" s="19">
        <f t="shared" si="218"/>
        <v>0</v>
      </c>
      <c r="K863" s="19">
        <f t="shared" si="219"/>
        <v>100</v>
      </c>
    </row>
    <row r="864" spans="1:11" x14ac:dyDescent="0.2">
      <c r="A864" s="23" t="s">
        <v>31</v>
      </c>
      <c r="B864" s="17" t="s">
        <v>32</v>
      </c>
      <c r="C864" s="18">
        <v>25239</v>
      </c>
      <c r="D864" s="18">
        <v>33083</v>
      </c>
      <c r="E864" s="18">
        <v>0</v>
      </c>
      <c r="F864" s="18">
        <v>33083</v>
      </c>
      <c r="G864" s="18">
        <f t="shared" si="215"/>
        <v>7844</v>
      </c>
      <c r="H864" s="18">
        <f t="shared" si="216"/>
        <v>-33083</v>
      </c>
      <c r="I864" s="19">
        <f t="shared" si="217"/>
        <v>31.07888585126193</v>
      </c>
      <c r="J864" s="19">
        <f t="shared" si="218"/>
        <v>0</v>
      </c>
      <c r="K864" s="19">
        <f t="shared" si="219"/>
        <v>100</v>
      </c>
    </row>
    <row r="865" spans="1:11" x14ac:dyDescent="0.2">
      <c r="A865" s="16" t="s">
        <v>33</v>
      </c>
      <c r="B865" s="17" t="s">
        <v>34</v>
      </c>
      <c r="C865" s="18">
        <v>8836.0300000000007</v>
      </c>
      <c r="D865" s="18">
        <v>53730</v>
      </c>
      <c r="E865" s="18">
        <v>0</v>
      </c>
      <c r="F865" s="18">
        <v>9900</v>
      </c>
      <c r="G865" s="18">
        <f t="shared" si="215"/>
        <v>1063.9699999999993</v>
      </c>
      <c r="H865" s="18">
        <f t="shared" si="216"/>
        <v>-9900</v>
      </c>
      <c r="I865" s="19">
        <f t="shared" si="217"/>
        <v>12.041267401763008</v>
      </c>
      <c r="J865" s="19">
        <f t="shared" si="218"/>
        <v>0</v>
      </c>
      <c r="K865" s="19">
        <f t="shared" si="219"/>
        <v>18.425460636515915</v>
      </c>
    </row>
    <row r="866" spans="1:11" x14ac:dyDescent="0.2">
      <c r="A866" s="22" t="s">
        <v>35</v>
      </c>
      <c r="B866" s="17" t="s">
        <v>36</v>
      </c>
      <c r="C866" s="18">
        <v>8836.0300000000007</v>
      </c>
      <c r="D866" s="18">
        <v>53730</v>
      </c>
      <c r="E866" s="18">
        <v>0</v>
      </c>
      <c r="F866" s="18">
        <v>9900</v>
      </c>
      <c r="G866" s="18">
        <f t="shared" si="215"/>
        <v>1063.9699999999993</v>
      </c>
      <c r="H866" s="18">
        <f t="shared" si="216"/>
        <v>-9900</v>
      </c>
      <c r="I866" s="19">
        <f t="shared" si="217"/>
        <v>12.041267401763008</v>
      </c>
      <c r="J866" s="19">
        <f t="shared" si="218"/>
        <v>0</v>
      </c>
      <c r="K866" s="19">
        <f t="shared" si="219"/>
        <v>18.425460636515915</v>
      </c>
    </row>
    <row r="867" spans="1:11" x14ac:dyDescent="0.2">
      <c r="A867" s="23" t="s">
        <v>37</v>
      </c>
      <c r="B867" s="17" t="s">
        <v>38</v>
      </c>
      <c r="C867" s="18">
        <v>8836.0300000000007</v>
      </c>
      <c r="D867" s="18">
        <v>49120</v>
      </c>
      <c r="E867" s="18">
        <v>0</v>
      </c>
      <c r="F867" s="18">
        <v>9900</v>
      </c>
      <c r="G867" s="18">
        <f t="shared" si="215"/>
        <v>1063.9699999999993</v>
      </c>
      <c r="H867" s="18">
        <f t="shared" si="216"/>
        <v>-9900</v>
      </c>
      <c r="I867" s="19">
        <f t="shared" si="217"/>
        <v>12.041267401763008</v>
      </c>
      <c r="J867" s="19">
        <f t="shared" si="218"/>
        <v>0</v>
      </c>
      <c r="K867" s="19">
        <f t="shared" si="219"/>
        <v>20.15472312703583</v>
      </c>
    </row>
    <row r="868" spans="1:11" x14ac:dyDescent="0.2">
      <c r="A868" s="24" t="s">
        <v>39</v>
      </c>
      <c r="B868" s="17" t="s">
        <v>40</v>
      </c>
      <c r="C868" s="18">
        <v>846.03</v>
      </c>
      <c r="D868" s="18">
        <v>1880</v>
      </c>
      <c r="E868" s="18">
        <v>0</v>
      </c>
      <c r="F868" s="18">
        <v>0</v>
      </c>
      <c r="G868" s="18">
        <f t="shared" si="215"/>
        <v>-846.03</v>
      </c>
      <c r="H868" s="18">
        <f t="shared" si="216"/>
        <v>0</v>
      </c>
      <c r="I868" s="19">
        <f t="shared" si="217"/>
        <v>-100</v>
      </c>
      <c r="J868" s="19">
        <f t="shared" si="218"/>
        <v>0</v>
      </c>
      <c r="K868" s="19">
        <f t="shared" si="219"/>
        <v>0</v>
      </c>
    </row>
    <row r="869" spans="1:11" x14ac:dyDescent="0.2">
      <c r="A869" s="24" t="s">
        <v>41</v>
      </c>
      <c r="B869" s="17" t="s">
        <v>42</v>
      </c>
      <c r="C869" s="18">
        <v>7990</v>
      </c>
      <c r="D869" s="18">
        <v>47240</v>
      </c>
      <c r="E869" s="18">
        <v>0</v>
      </c>
      <c r="F869" s="18">
        <v>9900</v>
      </c>
      <c r="G869" s="18">
        <f t="shared" si="215"/>
        <v>1910</v>
      </c>
      <c r="H869" s="18">
        <f t="shared" si="216"/>
        <v>-9900</v>
      </c>
      <c r="I869" s="19">
        <f t="shared" si="217"/>
        <v>23.904881101376716</v>
      </c>
      <c r="J869" s="19">
        <f t="shared" si="218"/>
        <v>0</v>
      </c>
      <c r="K869" s="19">
        <f t="shared" si="219"/>
        <v>20.956816257408974</v>
      </c>
    </row>
    <row r="870" spans="1:11" x14ac:dyDescent="0.2">
      <c r="A870" s="23" t="s">
        <v>45</v>
      </c>
      <c r="B870" s="17" t="s">
        <v>46</v>
      </c>
      <c r="C870" s="18">
        <v>0</v>
      </c>
      <c r="D870" s="18">
        <v>2740</v>
      </c>
      <c r="E870" s="18">
        <v>0</v>
      </c>
      <c r="F870" s="18">
        <v>0</v>
      </c>
      <c r="G870" s="18">
        <f t="shared" si="215"/>
        <v>0</v>
      </c>
      <c r="H870" s="18">
        <f t="shared" si="216"/>
        <v>0</v>
      </c>
      <c r="I870" s="19">
        <f t="shared" si="217"/>
        <v>0</v>
      </c>
      <c r="J870" s="19">
        <f t="shared" si="218"/>
        <v>0</v>
      </c>
      <c r="K870" s="19">
        <f t="shared" si="219"/>
        <v>0</v>
      </c>
    </row>
    <row r="871" spans="1:11" x14ac:dyDescent="0.2">
      <c r="A871" s="24" t="s">
        <v>49</v>
      </c>
      <c r="B871" s="17" t="s">
        <v>50</v>
      </c>
      <c r="C871" s="18">
        <v>0</v>
      </c>
      <c r="D871" s="18">
        <v>2740</v>
      </c>
      <c r="E871" s="18">
        <v>0</v>
      </c>
      <c r="F871" s="18">
        <v>0</v>
      </c>
      <c r="G871" s="18">
        <f t="shared" si="215"/>
        <v>0</v>
      </c>
      <c r="H871" s="18">
        <f t="shared" si="216"/>
        <v>0</v>
      </c>
      <c r="I871" s="19">
        <f t="shared" si="217"/>
        <v>0</v>
      </c>
      <c r="J871" s="19">
        <f t="shared" si="218"/>
        <v>0</v>
      </c>
      <c r="K871" s="19">
        <f t="shared" si="219"/>
        <v>0</v>
      </c>
    </row>
    <row r="872" spans="1:11" ht="25.5" x14ac:dyDescent="0.2">
      <c r="A872" s="23" t="s">
        <v>51</v>
      </c>
      <c r="B872" s="17" t="s">
        <v>52</v>
      </c>
      <c r="C872" s="18">
        <v>0</v>
      </c>
      <c r="D872" s="18">
        <v>1870</v>
      </c>
      <c r="E872" s="18">
        <v>0</v>
      </c>
      <c r="F872" s="18">
        <v>0</v>
      </c>
      <c r="G872" s="18">
        <f t="shared" si="215"/>
        <v>0</v>
      </c>
      <c r="H872" s="18">
        <f t="shared" si="216"/>
        <v>0</v>
      </c>
      <c r="I872" s="19">
        <f t="shared" si="217"/>
        <v>0</v>
      </c>
      <c r="J872" s="19">
        <f t="shared" si="218"/>
        <v>0</v>
      </c>
      <c r="K872" s="19">
        <f t="shared" si="219"/>
        <v>0</v>
      </c>
    </row>
    <row r="873" spans="1:11" x14ac:dyDescent="0.2">
      <c r="A873" s="24" t="s">
        <v>182</v>
      </c>
      <c r="B873" s="17" t="s">
        <v>183</v>
      </c>
      <c r="C873" s="18">
        <v>0</v>
      </c>
      <c r="D873" s="18">
        <v>1870</v>
      </c>
      <c r="E873" s="18">
        <v>0</v>
      </c>
      <c r="F873" s="18">
        <v>0</v>
      </c>
      <c r="G873" s="18">
        <f t="shared" si="215"/>
        <v>0</v>
      </c>
      <c r="H873" s="18">
        <f t="shared" si="216"/>
        <v>0</v>
      </c>
      <c r="I873" s="19">
        <f t="shared" si="217"/>
        <v>0</v>
      </c>
      <c r="J873" s="19">
        <f t="shared" si="218"/>
        <v>0</v>
      </c>
      <c r="K873" s="19">
        <f t="shared" si="219"/>
        <v>0</v>
      </c>
    </row>
    <row r="874" spans="1:11" x14ac:dyDescent="0.2">
      <c r="A874" s="16"/>
      <c r="B874" s="17" t="s">
        <v>63</v>
      </c>
      <c r="C874" s="18">
        <v>16402.97</v>
      </c>
      <c r="D874" s="18">
        <v>-13422</v>
      </c>
      <c r="E874" s="18">
        <v>0</v>
      </c>
      <c r="F874" s="18">
        <v>23183</v>
      </c>
      <c r="G874" s="18">
        <f t="shared" si="215"/>
        <v>6780.0299999999988</v>
      </c>
      <c r="H874" s="18">
        <f t="shared" si="216"/>
        <v>-23183</v>
      </c>
      <c r="I874" s="19">
        <f t="shared" si="217"/>
        <v>41.334160825752889</v>
      </c>
      <c r="J874" s="19">
        <f t="shared" si="218"/>
        <v>0</v>
      </c>
      <c r="K874" s="19">
        <f t="shared" si="219"/>
        <v>-172.72388615705557</v>
      </c>
    </row>
    <row r="875" spans="1:11" x14ac:dyDescent="0.2">
      <c r="A875" s="16" t="s">
        <v>64</v>
      </c>
      <c r="B875" s="17" t="s">
        <v>65</v>
      </c>
      <c r="C875" s="18">
        <v>-16402.97</v>
      </c>
      <c r="D875" s="18">
        <v>13422</v>
      </c>
      <c r="E875" s="18">
        <v>0</v>
      </c>
      <c r="F875" s="18">
        <v>-23183</v>
      </c>
      <c r="G875" s="18">
        <f t="shared" si="215"/>
        <v>-6780.0299999999988</v>
      </c>
      <c r="H875" s="18">
        <f t="shared" si="216"/>
        <v>23183</v>
      </c>
      <c r="I875" s="19">
        <f t="shared" si="217"/>
        <v>41.334160825752889</v>
      </c>
      <c r="J875" s="19">
        <f t="shared" si="218"/>
        <v>0</v>
      </c>
      <c r="K875" s="19">
        <f t="shared" si="219"/>
        <v>-172.72388615705557</v>
      </c>
    </row>
    <row r="876" spans="1:11" x14ac:dyDescent="0.2">
      <c r="A876" s="22" t="s">
        <v>66</v>
      </c>
      <c r="B876" s="17" t="s">
        <v>67</v>
      </c>
      <c r="C876" s="18">
        <v>-16402.97</v>
      </c>
      <c r="D876" s="18">
        <v>13422</v>
      </c>
      <c r="E876" s="18">
        <v>0</v>
      </c>
      <c r="F876" s="18">
        <v>-23183</v>
      </c>
      <c r="G876" s="18">
        <f t="shared" si="215"/>
        <v>-6780.0299999999988</v>
      </c>
      <c r="H876" s="18">
        <f t="shared" si="216"/>
        <v>23183</v>
      </c>
      <c r="I876" s="19">
        <f t="shared" si="217"/>
        <v>41.334160825752889</v>
      </c>
      <c r="J876" s="19">
        <f t="shared" si="218"/>
        <v>0</v>
      </c>
      <c r="K876" s="19">
        <f t="shared" si="219"/>
        <v>-172.72388615705557</v>
      </c>
    </row>
    <row r="877" spans="1:11" ht="25.5" x14ac:dyDescent="0.2">
      <c r="A877" s="23" t="s">
        <v>102</v>
      </c>
      <c r="B877" s="17" t="s">
        <v>103</v>
      </c>
      <c r="C877" s="18">
        <v>-24000</v>
      </c>
      <c r="D877" s="18">
        <v>13422</v>
      </c>
      <c r="E877" s="18">
        <v>0</v>
      </c>
      <c r="F877" s="18">
        <v>-10681.9</v>
      </c>
      <c r="G877" s="18">
        <f t="shared" si="215"/>
        <v>13318.1</v>
      </c>
      <c r="H877" s="18">
        <f t="shared" si="216"/>
        <v>10681.9</v>
      </c>
      <c r="I877" s="19">
        <f t="shared" si="217"/>
        <v>-55.492083333333333</v>
      </c>
      <c r="J877" s="19">
        <f t="shared" si="218"/>
        <v>0</v>
      </c>
      <c r="K877" s="19">
        <f t="shared" si="219"/>
        <v>-79.585009685590819</v>
      </c>
    </row>
    <row r="878" spans="1:11" ht="25.5" x14ac:dyDescent="0.2">
      <c r="A878" s="39" t="s">
        <v>418</v>
      </c>
      <c r="B878" s="28" t="s">
        <v>419</v>
      </c>
      <c r="C878" s="29"/>
      <c r="D878" s="29"/>
      <c r="E878" s="29"/>
      <c r="F878" s="29"/>
      <c r="G878" s="29"/>
      <c r="H878" s="29"/>
      <c r="I878" s="30"/>
      <c r="J878" s="30"/>
      <c r="K878" s="30"/>
    </row>
    <row r="879" spans="1:11" x14ac:dyDescent="0.2">
      <c r="A879" s="16" t="s">
        <v>25</v>
      </c>
      <c r="B879" s="17" t="s">
        <v>26</v>
      </c>
      <c r="C879" s="18">
        <v>0</v>
      </c>
      <c r="D879" s="18">
        <v>1870</v>
      </c>
      <c r="E879" s="18">
        <v>0</v>
      </c>
      <c r="F879" s="18">
        <v>0</v>
      </c>
      <c r="G879" s="18">
        <f t="shared" ref="G879:G884" si="220">F879-C879</f>
        <v>0</v>
      </c>
      <c r="H879" s="18">
        <f t="shared" ref="H879:H884" si="221">E879-F879</f>
        <v>0</v>
      </c>
      <c r="I879" s="19">
        <f t="shared" ref="I879:I884" si="222">IF(ISERROR(F879/C879),0,F879/C879*100-100)</f>
        <v>0</v>
      </c>
      <c r="J879" s="19">
        <f t="shared" ref="J879:J884" si="223">IF(ISERROR(F879/E879),0,F879/E879*100)</f>
        <v>0</v>
      </c>
      <c r="K879" s="19">
        <f t="shared" ref="K879:K884" si="224">IF(ISERROR(F879/D879),0,F879/D879*100)</f>
        <v>0</v>
      </c>
    </row>
    <row r="880" spans="1:11" x14ac:dyDescent="0.2">
      <c r="A880" s="22" t="s">
        <v>88</v>
      </c>
      <c r="B880" s="17" t="s">
        <v>89</v>
      </c>
      <c r="C880" s="18">
        <v>0</v>
      </c>
      <c r="D880" s="18">
        <v>1870</v>
      </c>
      <c r="E880" s="18">
        <v>0</v>
      </c>
      <c r="F880" s="18">
        <v>0</v>
      </c>
      <c r="G880" s="18">
        <f t="shared" si="220"/>
        <v>0</v>
      </c>
      <c r="H880" s="18">
        <f t="shared" si="221"/>
        <v>0</v>
      </c>
      <c r="I880" s="19">
        <f t="shared" si="222"/>
        <v>0</v>
      </c>
      <c r="J880" s="19">
        <f t="shared" si="223"/>
        <v>0</v>
      </c>
      <c r="K880" s="19">
        <f t="shared" si="224"/>
        <v>0</v>
      </c>
    </row>
    <row r="881" spans="1:11" x14ac:dyDescent="0.2">
      <c r="A881" s="16" t="s">
        <v>33</v>
      </c>
      <c r="B881" s="17" t="s">
        <v>34</v>
      </c>
      <c r="C881" s="18">
        <v>0</v>
      </c>
      <c r="D881" s="18">
        <v>1870</v>
      </c>
      <c r="E881" s="18">
        <v>0</v>
      </c>
      <c r="F881" s="18">
        <v>0</v>
      </c>
      <c r="G881" s="18">
        <f t="shared" si="220"/>
        <v>0</v>
      </c>
      <c r="H881" s="18">
        <f t="shared" si="221"/>
        <v>0</v>
      </c>
      <c r="I881" s="19">
        <f t="shared" si="222"/>
        <v>0</v>
      </c>
      <c r="J881" s="19">
        <f t="shared" si="223"/>
        <v>0</v>
      </c>
      <c r="K881" s="19">
        <f t="shared" si="224"/>
        <v>0</v>
      </c>
    </row>
    <row r="882" spans="1:11" x14ac:dyDescent="0.2">
      <c r="A882" s="22" t="s">
        <v>35</v>
      </c>
      <c r="B882" s="17" t="s">
        <v>36</v>
      </c>
      <c r="C882" s="18">
        <v>0</v>
      </c>
      <c r="D882" s="18">
        <v>1870</v>
      </c>
      <c r="E882" s="18">
        <v>0</v>
      </c>
      <c r="F882" s="18">
        <v>0</v>
      </c>
      <c r="G882" s="18">
        <f t="shared" si="220"/>
        <v>0</v>
      </c>
      <c r="H882" s="18">
        <f t="shared" si="221"/>
        <v>0</v>
      </c>
      <c r="I882" s="19">
        <f t="shared" si="222"/>
        <v>0</v>
      </c>
      <c r="J882" s="19">
        <f t="shared" si="223"/>
        <v>0</v>
      </c>
      <c r="K882" s="19">
        <f t="shared" si="224"/>
        <v>0</v>
      </c>
    </row>
    <row r="883" spans="1:11" ht="25.5" x14ac:dyDescent="0.2">
      <c r="A883" s="23" t="s">
        <v>51</v>
      </c>
      <c r="B883" s="17" t="s">
        <v>52</v>
      </c>
      <c r="C883" s="18">
        <v>0</v>
      </c>
      <c r="D883" s="18">
        <v>1870</v>
      </c>
      <c r="E883" s="18">
        <v>0</v>
      </c>
      <c r="F883" s="18">
        <v>0</v>
      </c>
      <c r="G883" s="18">
        <f t="shared" si="220"/>
        <v>0</v>
      </c>
      <c r="H883" s="18">
        <f t="shared" si="221"/>
        <v>0</v>
      </c>
      <c r="I883" s="19">
        <f t="shared" si="222"/>
        <v>0</v>
      </c>
      <c r="J883" s="19">
        <f t="shared" si="223"/>
        <v>0</v>
      </c>
      <c r="K883" s="19">
        <f t="shared" si="224"/>
        <v>0</v>
      </c>
    </row>
    <row r="884" spans="1:11" x14ac:dyDescent="0.2">
      <c r="A884" s="24" t="s">
        <v>182</v>
      </c>
      <c r="B884" s="17" t="s">
        <v>183</v>
      </c>
      <c r="C884" s="18">
        <v>0</v>
      </c>
      <c r="D884" s="18">
        <v>1870</v>
      </c>
      <c r="E884" s="18">
        <v>0</v>
      </c>
      <c r="F884" s="18">
        <v>0</v>
      </c>
      <c r="G884" s="18">
        <f t="shared" si="220"/>
        <v>0</v>
      </c>
      <c r="H884" s="18">
        <f t="shared" si="221"/>
        <v>0</v>
      </c>
      <c r="I884" s="19">
        <f t="shared" si="222"/>
        <v>0</v>
      </c>
      <c r="J884" s="19">
        <f t="shared" si="223"/>
        <v>0</v>
      </c>
      <c r="K884" s="19">
        <f t="shared" si="224"/>
        <v>0</v>
      </c>
    </row>
    <row r="885" spans="1:11" ht="25.5" x14ac:dyDescent="0.2">
      <c r="A885" s="39" t="s">
        <v>132</v>
      </c>
      <c r="B885" s="28" t="s">
        <v>420</v>
      </c>
      <c r="C885" s="29"/>
      <c r="D885" s="29"/>
      <c r="E885" s="29"/>
      <c r="F885" s="29"/>
      <c r="G885" s="29"/>
      <c r="H885" s="29"/>
      <c r="I885" s="30"/>
      <c r="J885" s="30"/>
      <c r="K885" s="30"/>
    </row>
    <row r="886" spans="1:11" x14ac:dyDescent="0.2">
      <c r="A886" s="16" t="s">
        <v>25</v>
      </c>
      <c r="B886" s="17" t="s">
        <v>26</v>
      </c>
      <c r="C886" s="18">
        <v>0</v>
      </c>
      <c r="D886" s="18">
        <v>10500</v>
      </c>
      <c r="E886" s="18">
        <v>0</v>
      </c>
      <c r="F886" s="18">
        <v>5145</v>
      </c>
      <c r="G886" s="18">
        <f t="shared" ref="G886:G899" si="225">F886-C886</f>
        <v>5145</v>
      </c>
      <c r="H886" s="18">
        <f t="shared" ref="H886:H899" si="226">E886-F886</f>
        <v>-5145</v>
      </c>
      <c r="I886" s="19">
        <f t="shared" ref="I886:I899" si="227">IF(ISERROR(F886/C886),0,F886/C886*100-100)</f>
        <v>0</v>
      </c>
      <c r="J886" s="19">
        <f t="shared" ref="J886:J899" si="228">IF(ISERROR(F886/E886),0,F886/E886*100)</f>
        <v>0</v>
      </c>
      <c r="K886" s="19">
        <f t="shared" ref="K886:K899" si="229">IF(ISERROR(F886/D886),0,F886/D886*100)</f>
        <v>49</v>
      </c>
    </row>
    <row r="887" spans="1:11" x14ac:dyDescent="0.2">
      <c r="A887" s="22" t="s">
        <v>88</v>
      </c>
      <c r="B887" s="17" t="s">
        <v>89</v>
      </c>
      <c r="C887" s="18">
        <v>0</v>
      </c>
      <c r="D887" s="18">
        <v>5355</v>
      </c>
      <c r="E887" s="18">
        <v>0</v>
      </c>
      <c r="F887" s="18">
        <v>0</v>
      </c>
      <c r="G887" s="18">
        <f t="shared" si="225"/>
        <v>0</v>
      </c>
      <c r="H887" s="18">
        <f t="shared" si="226"/>
        <v>0</v>
      </c>
      <c r="I887" s="19">
        <f t="shared" si="227"/>
        <v>0</v>
      </c>
      <c r="J887" s="19">
        <f t="shared" si="228"/>
        <v>0</v>
      </c>
      <c r="K887" s="19">
        <f t="shared" si="229"/>
        <v>0</v>
      </c>
    </row>
    <row r="888" spans="1:11" x14ac:dyDescent="0.2">
      <c r="A888" s="22" t="s">
        <v>29</v>
      </c>
      <c r="B888" s="17" t="s">
        <v>30</v>
      </c>
      <c r="C888" s="18">
        <v>0</v>
      </c>
      <c r="D888" s="18">
        <v>5145</v>
      </c>
      <c r="E888" s="18">
        <v>0</v>
      </c>
      <c r="F888" s="18">
        <v>5145</v>
      </c>
      <c r="G888" s="18">
        <f t="shared" si="225"/>
        <v>5145</v>
      </c>
      <c r="H888" s="18">
        <f t="shared" si="226"/>
        <v>-5145</v>
      </c>
      <c r="I888" s="19">
        <f t="shared" si="227"/>
        <v>0</v>
      </c>
      <c r="J888" s="19">
        <f t="shared" si="228"/>
        <v>0</v>
      </c>
      <c r="K888" s="19">
        <f t="shared" si="229"/>
        <v>100</v>
      </c>
    </row>
    <row r="889" spans="1:11" x14ac:dyDescent="0.2">
      <c r="A889" s="23" t="s">
        <v>31</v>
      </c>
      <c r="B889" s="17" t="s">
        <v>32</v>
      </c>
      <c r="C889" s="18">
        <v>0</v>
      </c>
      <c r="D889" s="18">
        <v>5145</v>
      </c>
      <c r="E889" s="18">
        <v>0</v>
      </c>
      <c r="F889" s="18">
        <v>5145</v>
      </c>
      <c r="G889" s="18">
        <f t="shared" si="225"/>
        <v>5145</v>
      </c>
      <c r="H889" s="18">
        <f t="shared" si="226"/>
        <v>-5145</v>
      </c>
      <c r="I889" s="19">
        <f t="shared" si="227"/>
        <v>0</v>
      </c>
      <c r="J889" s="19">
        <f t="shared" si="228"/>
        <v>0</v>
      </c>
      <c r="K889" s="19">
        <f t="shared" si="229"/>
        <v>100</v>
      </c>
    </row>
    <row r="890" spans="1:11" x14ac:dyDescent="0.2">
      <c r="A890" s="16" t="s">
        <v>33</v>
      </c>
      <c r="B890" s="17" t="s">
        <v>34</v>
      </c>
      <c r="C890" s="18">
        <v>0</v>
      </c>
      <c r="D890" s="18">
        <v>13240</v>
      </c>
      <c r="E890" s="18">
        <v>0</v>
      </c>
      <c r="F890" s="18">
        <v>0</v>
      </c>
      <c r="G890" s="18">
        <f t="shared" si="225"/>
        <v>0</v>
      </c>
      <c r="H890" s="18">
        <f t="shared" si="226"/>
        <v>0</v>
      </c>
      <c r="I890" s="19">
        <f t="shared" si="227"/>
        <v>0</v>
      </c>
      <c r="J890" s="19">
        <f t="shared" si="228"/>
        <v>0</v>
      </c>
      <c r="K890" s="19">
        <f t="shared" si="229"/>
        <v>0</v>
      </c>
    </row>
    <row r="891" spans="1:11" x14ac:dyDescent="0.2">
      <c r="A891" s="22" t="s">
        <v>35</v>
      </c>
      <c r="B891" s="17" t="s">
        <v>36</v>
      </c>
      <c r="C891" s="18">
        <v>0</v>
      </c>
      <c r="D891" s="18">
        <v>13240</v>
      </c>
      <c r="E891" s="18">
        <v>0</v>
      </c>
      <c r="F891" s="18">
        <v>0</v>
      </c>
      <c r="G891" s="18">
        <f t="shared" si="225"/>
        <v>0</v>
      </c>
      <c r="H891" s="18">
        <f t="shared" si="226"/>
        <v>0</v>
      </c>
      <c r="I891" s="19">
        <f t="shared" si="227"/>
        <v>0</v>
      </c>
      <c r="J891" s="19">
        <f t="shared" si="228"/>
        <v>0</v>
      </c>
      <c r="K891" s="19">
        <f t="shared" si="229"/>
        <v>0</v>
      </c>
    </row>
    <row r="892" spans="1:11" x14ac:dyDescent="0.2">
      <c r="A892" s="23" t="s">
        <v>37</v>
      </c>
      <c r="B892" s="17" t="s">
        <v>38</v>
      </c>
      <c r="C892" s="18">
        <v>0</v>
      </c>
      <c r="D892" s="18">
        <v>10500</v>
      </c>
      <c r="E892" s="18">
        <v>0</v>
      </c>
      <c r="F892" s="18">
        <v>0</v>
      </c>
      <c r="G892" s="18">
        <f t="shared" si="225"/>
        <v>0</v>
      </c>
      <c r="H892" s="18">
        <f t="shared" si="226"/>
        <v>0</v>
      </c>
      <c r="I892" s="19">
        <f t="shared" si="227"/>
        <v>0</v>
      </c>
      <c r="J892" s="19">
        <f t="shared" si="228"/>
        <v>0</v>
      </c>
      <c r="K892" s="19">
        <f t="shared" si="229"/>
        <v>0</v>
      </c>
    </row>
    <row r="893" spans="1:11" x14ac:dyDescent="0.2">
      <c r="A893" s="24" t="s">
        <v>41</v>
      </c>
      <c r="B893" s="17" t="s">
        <v>42</v>
      </c>
      <c r="C893" s="18">
        <v>0</v>
      </c>
      <c r="D893" s="18">
        <v>10500</v>
      </c>
      <c r="E893" s="18">
        <v>0</v>
      </c>
      <c r="F893" s="18">
        <v>0</v>
      </c>
      <c r="G893" s="18">
        <f t="shared" si="225"/>
        <v>0</v>
      </c>
      <c r="H893" s="18">
        <f t="shared" si="226"/>
        <v>0</v>
      </c>
      <c r="I893" s="19">
        <f t="shared" si="227"/>
        <v>0</v>
      </c>
      <c r="J893" s="19">
        <f t="shared" si="228"/>
        <v>0</v>
      </c>
      <c r="K893" s="19">
        <f t="shared" si="229"/>
        <v>0</v>
      </c>
    </row>
    <row r="894" spans="1:11" x14ac:dyDescent="0.2">
      <c r="A894" s="23" t="s">
        <v>45</v>
      </c>
      <c r="B894" s="17" t="s">
        <v>46</v>
      </c>
      <c r="C894" s="18">
        <v>0</v>
      </c>
      <c r="D894" s="18">
        <v>2740</v>
      </c>
      <c r="E894" s="18">
        <v>0</v>
      </c>
      <c r="F894" s="18">
        <v>0</v>
      </c>
      <c r="G894" s="18">
        <f t="shared" si="225"/>
        <v>0</v>
      </c>
      <c r="H894" s="18">
        <f t="shared" si="226"/>
        <v>0</v>
      </c>
      <c r="I894" s="19">
        <f t="shared" si="227"/>
        <v>0</v>
      </c>
      <c r="J894" s="19">
        <f t="shared" si="228"/>
        <v>0</v>
      </c>
      <c r="K894" s="19">
        <f t="shared" si="229"/>
        <v>0</v>
      </c>
    </row>
    <row r="895" spans="1:11" x14ac:dyDescent="0.2">
      <c r="A895" s="24" t="s">
        <v>49</v>
      </c>
      <c r="B895" s="17" t="s">
        <v>50</v>
      </c>
      <c r="C895" s="18">
        <v>0</v>
      </c>
      <c r="D895" s="18">
        <v>2740</v>
      </c>
      <c r="E895" s="18">
        <v>0</v>
      </c>
      <c r="F895" s="18">
        <v>0</v>
      </c>
      <c r="G895" s="18">
        <f t="shared" si="225"/>
        <v>0</v>
      </c>
      <c r="H895" s="18">
        <f t="shared" si="226"/>
        <v>0</v>
      </c>
      <c r="I895" s="19">
        <f t="shared" si="227"/>
        <v>0</v>
      </c>
      <c r="J895" s="19">
        <f t="shared" si="228"/>
        <v>0</v>
      </c>
      <c r="K895" s="19">
        <f t="shared" si="229"/>
        <v>0</v>
      </c>
    </row>
    <row r="896" spans="1:11" x14ac:dyDescent="0.2">
      <c r="A896" s="16"/>
      <c r="B896" s="17" t="s">
        <v>63</v>
      </c>
      <c r="C896" s="18">
        <v>0</v>
      </c>
      <c r="D896" s="18">
        <v>-2740</v>
      </c>
      <c r="E896" s="18">
        <v>0</v>
      </c>
      <c r="F896" s="18">
        <v>5145</v>
      </c>
      <c r="G896" s="18">
        <f t="shared" si="225"/>
        <v>5145</v>
      </c>
      <c r="H896" s="18">
        <f t="shared" si="226"/>
        <v>-5145</v>
      </c>
      <c r="I896" s="19">
        <f t="shared" si="227"/>
        <v>0</v>
      </c>
      <c r="J896" s="19">
        <f t="shared" si="228"/>
        <v>0</v>
      </c>
      <c r="K896" s="19">
        <f t="shared" si="229"/>
        <v>-187.77372262773721</v>
      </c>
    </row>
    <row r="897" spans="1:11" x14ac:dyDescent="0.2">
      <c r="A897" s="16" t="s">
        <v>64</v>
      </c>
      <c r="B897" s="17" t="s">
        <v>65</v>
      </c>
      <c r="C897" s="18">
        <v>0</v>
      </c>
      <c r="D897" s="18">
        <v>2740</v>
      </c>
      <c r="E897" s="18">
        <v>0</v>
      </c>
      <c r="F897" s="18">
        <v>-5145</v>
      </c>
      <c r="G897" s="18">
        <f t="shared" si="225"/>
        <v>-5145</v>
      </c>
      <c r="H897" s="18">
        <f t="shared" si="226"/>
        <v>5145</v>
      </c>
      <c r="I897" s="19">
        <f t="shared" si="227"/>
        <v>0</v>
      </c>
      <c r="J897" s="19">
        <f t="shared" si="228"/>
        <v>0</v>
      </c>
      <c r="K897" s="19">
        <f t="shared" si="229"/>
        <v>-187.77372262773721</v>
      </c>
    </row>
    <row r="898" spans="1:11" x14ac:dyDescent="0.2">
      <c r="A898" s="22" t="s">
        <v>66</v>
      </c>
      <c r="B898" s="17" t="s">
        <v>67</v>
      </c>
      <c r="C898" s="18">
        <v>0</v>
      </c>
      <c r="D898" s="18">
        <v>2740</v>
      </c>
      <c r="E898" s="18">
        <v>0</v>
      </c>
      <c r="F898" s="18">
        <v>-5145</v>
      </c>
      <c r="G898" s="18">
        <f t="shared" si="225"/>
        <v>-5145</v>
      </c>
      <c r="H898" s="18">
        <f t="shared" si="226"/>
        <v>5145</v>
      </c>
      <c r="I898" s="19">
        <f t="shared" si="227"/>
        <v>0</v>
      </c>
      <c r="J898" s="19">
        <f t="shared" si="228"/>
        <v>0</v>
      </c>
      <c r="K898" s="19">
        <f t="shared" si="229"/>
        <v>-187.77372262773721</v>
      </c>
    </row>
    <row r="899" spans="1:11" ht="25.5" x14ac:dyDescent="0.2">
      <c r="A899" s="23" t="s">
        <v>102</v>
      </c>
      <c r="B899" s="17" t="s">
        <v>103</v>
      </c>
      <c r="C899" s="18">
        <v>0</v>
      </c>
      <c r="D899" s="18">
        <v>2740</v>
      </c>
      <c r="E899" s="18">
        <v>0</v>
      </c>
      <c r="F899" s="18">
        <v>0</v>
      </c>
      <c r="G899" s="18">
        <f t="shared" si="225"/>
        <v>0</v>
      </c>
      <c r="H899" s="18">
        <f t="shared" si="226"/>
        <v>0</v>
      </c>
      <c r="I899" s="19">
        <f t="shared" si="227"/>
        <v>0</v>
      </c>
      <c r="J899" s="19">
        <f t="shared" si="228"/>
        <v>0</v>
      </c>
      <c r="K899" s="19">
        <f t="shared" si="229"/>
        <v>0</v>
      </c>
    </row>
    <row r="900" spans="1:11" ht="25.5" x14ac:dyDescent="0.2">
      <c r="A900" s="39" t="s">
        <v>362</v>
      </c>
      <c r="B900" s="28" t="s">
        <v>421</v>
      </c>
      <c r="C900" s="29"/>
      <c r="D900" s="29"/>
      <c r="E900" s="29"/>
      <c r="F900" s="29"/>
      <c r="G900" s="29"/>
      <c r="H900" s="29"/>
      <c r="I900" s="30"/>
      <c r="J900" s="30"/>
      <c r="K900" s="30"/>
    </row>
    <row r="901" spans="1:11" x14ac:dyDescent="0.2">
      <c r="A901" s="16" t="s">
        <v>25</v>
      </c>
      <c r="B901" s="17" t="s">
        <v>26</v>
      </c>
      <c r="C901" s="18">
        <v>25239</v>
      </c>
      <c r="D901" s="18">
        <v>27938</v>
      </c>
      <c r="E901" s="18">
        <v>0</v>
      </c>
      <c r="F901" s="18">
        <v>27938</v>
      </c>
      <c r="G901" s="18">
        <f t="shared" ref="G901:G912" si="230">F901-C901</f>
        <v>2699</v>
      </c>
      <c r="H901" s="18">
        <f t="shared" ref="H901:H912" si="231">E901-F901</f>
        <v>-27938</v>
      </c>
      <c r="I901" s="19">
        <f t="shared" ref="I901:I912" si="232">IF(ISERROR(F901/C901),0,F901/C901*100-100)</f>
        <v>10.693767581916873</v>
      </c>
      <c r="J901" s="19">
        <f t="shared" ref="J901:J912" si="233">IF(ISERROR(F901/E901),0,F901/E901*100)</f>
        <v>0</v>
      </c>
      <c r="K901" s="19">
        <f t="shared" ref="K901:K912" si="234">IF(ISERROR(F901/D901),0,F901/D901*100)</f>
        <v>100</v>
      </c>
    </row>
    <row r="902" spans="1:11" x14ac:dyDescent="0.2">
      <c r="A902" s="22" t="s">
        <v>29</v>
      </c>
      <c r="B902" s="17" t="s">
        <v>30</v>
      </c>
      <c r="C902" s="18">
        <v>25239</v>
      </c>
      <c r="D902" s="18">
        <v>27938</v>
      </c>
      <c r="E902" s="18">
        <v>0</v>
      </c>
      <c r="F902" s="18">
        <v>27938</v>
      </c>
      <c r="G902" s="18">
        <f t="shared" si="230"/>
        <v>2699</v>
      </c>
      <c r="H902" s="18">
        <f t="shared" si="231"/>
        <v>-27938</v>
      </c>
      <c r="I902" s="19">
        <f t="shared" si="232"/>
        <v>10.693767581916873</v>
      </c>
      <c r="J902" s="19">
        <f t="shared" si="233"/>
        <v>0</v>
      </c>
      <c r="K902" s="19">
        <f t="shared" si="234"/>
        <v>100</v>
      </c>
    </row>
    <row r="903" spans="1:11" x14ac:dyDescent="0.2">
      <c r="A903" s="23" t="s">
        <v>31</v>
      </c>
      <c r="B903" s="17" t="s">
        <v>32</v>
      </c>
      <c r="C903" s="18">
        <v>25239</v>
      </c>
      <c r="D903" s="18">
        <v>27938</v>
      </c>
      <c r="E903" s="18">
        <v>0</v>
      </c>
      <c r="F903" s="18">
        <v>27938</v>
      </c>
      <c r="G903" s="18">
        <f t="shared" si="230"/>
        <v>2699</v>
      </c>
      <c r="H903" s="18">
        <f t="shared" si="231"/>
        <v>-27938</v>
      </c>
      <c r="I903" s="19">
        <f t="shared" si="232"/>
        <v>10.693767581916873</v>
      </c>
      <c r="J903" s="19">
        <f t="shared" si="233"/>
        <v>0</v>
      </c>
      <c r="K903" s="19">
        <f t="shared" si="234"/>
        <v>100</v>
      </c>
    </row>
    <row r="904" spans="1:11" x14ac:dyDescent="0.2">
      <c r="A904" s="16" t="s">
        <v>33</v>
      </c>
      <c r="B904" s="17" t="s">
        <v>34</v>
      </c>
      <c r="C904" s="18">
        <v>8836.0300000000007</v>
      </c>
      <c r="D904" s="18">
        <v>38620</v>
      </c>
      <c r="E904" s="18">
        <v>0</v>
      </c>
      <c r="F904" s="18">
        <v>9900</v>
      </c>
      <c r="G904" s="18">
        <f t="shared" si="230"/>
        <v>1063.9699999999993</v>
      </c>
      <c r="H904" s="18">
        <f t="shared" si="231"/>
        <v>-9900</v>
      </c>
      <c r="I904" s="19">
        <f t="shared" si="232"/>
        <v>12.041267401763008</v>
      </c>
      <c r="J904" s="19">
        <f t="shared" si="233"/>
        <v>0</v>
      </c>
      <c r="K904" s="19">
        <f t="shared" si="234"/>
        <v>25.634386328327292</v>
      </c>
    </row>
    <row r="905" spans="1:11" x14ac:dyDescent="0.2">
      <c r="A905" s="22" t="s">
        <v>35</v>
      </c>
      <c r="B905" s="17" t="s">
        <v>36</v>
      </c>
      <c r="C905" s="18">
        <v>8836.0300000000007</v>
      </c>
      <c r="D905" s="18">
        <v>38620</v>
      </c>
      <c r="E905" s="18">
        <v>0</v>
      </c>
      <c r="F905" s="18">
        <v>9900</v>
      </c>
      <c r="G905" s="18">
        <f t="shared" si="230"/>
        <v>1063.9699999999993</v>
      </c>
      <c r="H905" s="18">
        <f t="shared" si="231"/>
        <v>-9900</v>
      </c>
      <c r="I905" s="19">
        <f t="shared" si="232"/>
        <v>12.041267401763008</v>
      </c>
      <c r="J905" s="19">
        <f t="shared" si="233"/>
        <v>0</v>
      </c>
      <c r="K905" s="19">
        <f t="shared" si="234"/>
        <v>25.634386328327292</v>
      </c>
    </row>
    <row r="906" spans="1:11" x14ac:dyDescent="0.2">
      <c r="A906" s="23" t="s">
        <v>37</v>
      </c>
      <c r="B906" s="17" t="s">
        <v>38</v>
      </c>
      <c r="C906" s="18">
        <v>8836.0300000000007</v>
      </c>
      <c r="D906" s="18">
        <v>38620</v>
      </c>
      <c r="E906" s="18">
        <v>0</v>
      </c>
      <c r="F906" s="18">
        <v>9900</v>
      </c>
      <c r="G906" s="18">
        <f t="shared" si="230"/>
        <v>1063.9699999999993</v>
      </c>
      <c r="H906" s="18">
        <f t="shared" si="231"/>
        <v>-9900</v>
      </c>
      <c r="I906" s="19">
        <f t="shared" si="232"/>
        <v>12.041267401763008</v>
      </c>
      <c r="J906" s="19">
        <f t="shared" si="233"/>
        <v>0</v>
      </c>
      <c r="K906" s="19">
        <f t="shared" si="234"/>
        <v>25.634386328327292</v>
      </c>
    </row>
    <row r="907" spans="1:11" x14ac:dyDescent="0.2">
      <c r="A907" s="24" t="s">
        <v>39</v>
      </c>
      <c r="B907" s="17" t="s">
        <v>40</v>
      </c>
      <c r="C907" s="18">
        <v>846.03</v>
      </c>
      <c r="D907" s="18">
        <v>1880</v>
      </c>
      <c r="E907" s="18">
        <v>0</v>
      </c>
      <c r="F907" s="18">
        <v>0</v>
      </c>
      <c r="G907" s="18">
        <f t="shared" si="230"/>
        <v>-846.03</v>
      </c>
      <c r="H907" s="18">
        <f t="shared" si="231"/>
        <v>0</v>
      </c>
      <c r="I907" s="19">
        <f t="shared" si="232"/>
        <v>-100</v>
      </c>
      <c r="J907" s="19">
        <f t="shared" si="233"/>
        <v>0</v>
      </c>
      <c r="K907" s="19">
        <f t="shared" si="234"/>
        <v>0</v>
      </c>
    </row>
    <row r="908" spans="1:11" x14ac:dyDescent="0.2">
      <c r="A908" s="24" t="s">
        <v>41</v>
      </c>
      <c r="B908" s="17" t="s">
        <v>42</v>
      </c>
      <c r="C908" s="18">
        <v>7990</v>
      </c>
      <c r="D908" s="18">
        <v>36740</v>
      </c>
      <c r="E908" s="18">
        <v>0</v>
      </c>
      <c r="F908" s="18">
        <v>9900</v>
      </c>
      <c r="G908" s="18">
        <f t="shared" si="230"/>
        <v>1910</v>
      </c>
      <c r="H908" s="18">
        <f t="shared" si="231"/>
        <v>-9900</v>
      </c>
      <c r="I908" s="19">
        <f t="shared" si="232"/>
        <v>23.904881101376716</v>
      </c>
      <c r="J908" s="19">
        <f t="shared" si="233"/>
        <v>0</v>
      </c>
      <c r="K908" s="19">
        <f t="shared" si="234"/>
        <v>26.946107784431138</v>
      </c>
    </row>
    <row r="909" spans="1:11" x14ac:dyDescent="0.2">
      <c r="A909" s="16"/>
      <c r="B909" s="17" t="s">
        <v>63</v>
      </c>
      <c r="C909" s="18">
        <v>16402.97</v>
      </c>
      <c r="D909" s="18">
        <v>-10682</v>
      </c>
      <c r="E909" s="18">
        <v>0</v>
      </c>
      <c r="F909" s="18">
        <v>18038</v>
      </c>
      <c r="G909" s="18">
        <f t="shared" si="230"/>
        <v>1635.0299999999988</v>
      </c>
      <c r="H909" s="18">
        <f t="shared" si="231"/>
        <v>-18038</v>
      </c>
      <c r="I909" s="19">
        <f t="shared" si="232"/>
        <v>9.9678899613911369</v>
      </c>
      <c r="J909" s="19">
        <f t="shared" si="233"/>
        <v>0</v>
      </c>
      <c r="K909" s="19">
        <f t="shared" si="234"/>
        <v>-168.8635087062348</v>
      </c>
    </row>
    <row r="910" spans="1:11" x14ac:dyDescent="0.2">
      <c r="A910" s="16" t="s">
        <v>64</v>
      </c>
      <c r="B910" s="17" t="s">
        <v>65</v>
      </c>
      <c r="C910" s="18">
        <v>-16402.97</v>
      </c>
      <c r="D910" s="18">
        <v>10682</v>
      </c>
      <c r="E910" s="18">
        <v>0</v>
      </c>
      <c r="F910" s="18">
        <v>-18038</v>
      </c>
      <c r="G910" s="18">
        <f t="shared" si="230"/>
        <v>-1635.0299999999988</v>
      </c>
      <c r="H910" s="18">
        <f t="shared" si="231"/>
        <v>18038</v>
      </c>
      <c r="I910" s="19">
        <f t="shared" si="232"/>
        <v>9.9678899613911369</v>
      </c>
      <c r="J910" s="19">
        <f t="shared" si="233"/>
        <v>0</v>
      </c>
      <c r="K910" s="19">
        <f t="shared" si="234"/>
        <v>-168.8635087062348</v>
      </c>
    </row>
    <row r="911" spans="1:11" x14ac:dyDescent="0.2">
      <c r="A911" s="22" t="s">
        <v>66</v>
      </c>
      <c r="B911" s="17" t="s">
        <v>67</v>
      </c>
      <c r="C911" s="18">
        <v>-16402.97</v>
      </c>
      <c r="D911" s="18">
        <v>10682</v>
      </c>
      <c r="E911" s="18">
        <v>0</v>
      </c>
      <c r="F911" s="18">
        <v>-18038</v>
      </c>
      <c r="G911" s="18">
        <f t="shared" si="230"/>
        <v>-1635.0299999999988</v>
      </c>
      <c r="H911" s="18">
        <f t="shared" si="231"/>
        <v>18038</v>
      </c>
      <c r="I911" s="19">
        <f t="shared" si="232"/>
        <v>9.9678899613911369</v>
      </c>
      <c r="J911" s="19">
        <f t="shared" si="233"/>
        <v>0</v>
      </c>
      <c r="K911" s="19">
        <f t="shared" si="234"/>
        <v>-168.8635087062348</v>
      </c>
    </row>
    <row r="912" spans="1:11" ht="25.5" x14ac:dyDescent="0.2">
      <c r="A912" s="23" t="s">
        <v>102</v>
      </c>
      <c r="B912" s="17" t="s">
        <v>103</v>
      </c>
      <c r="C912" s="18">
        <v>-24000</v>
      </c>
      <c r="D912" s="18">
        <v>10682</v>
      </c>
      <c r="E912" s="18">
        <v>0</v>
      </c>
      <c r="F912" s="18">
        <v>-10681.9</v>
      </c>
      <c r="G912" s="18">
        <f t="shared" si="230"/>
        <v>13318.1</v>
      </c>
      <c r="H912" s="18">
        <f t="shared" si="231"/>
        <v>10681.9</v>
      </c>
      <c r="I912" s="19">
        <f t="shared" si="232"/>
        <v>-55.492083333333333</v>
      </c>
      <c r="J912" s="19">
        <f t="shared" si="233"/>
        <v>0</v>
      </c>
      <c r="K912" s="19">
        <f t="shared" si="234"/>
        <v>-99.999063845721764</v>
      </c>
    </row>
    <row r="917" spans="1:11" ht="15.75" x14ac:dyDescent="0.2">
      <c r="A917" s="32"/>
      <c r="E917" s="35"/>
      <c r="K917" s="37"/>
    </row>
    <row r="919" spans="1:11" ht="15.75" x14ac:dyDescent="0.2">
      <c r="A91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6"/>
  <sheetViews>
    <sheetView workbookViewId="0">
      <selection activeCell="A5" sqref="A5:K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422</v>
      </c>
      <c r="B13" s="21" t="s">
        <v>423</v>
      </c>
      <c r="C13" s="18"/>
      <c r="D13" s="18"/>
      <c r="E13" s="18"/>
      <c r="F13" s="18"/>
      <c r="G13" s="18"/>
      <c r="H13" s="18"/>
      <c r="I13" s="19"/>
      <c r="J13" s="19"/>
      <c r="K13" s="19"/>
    </row>
    <row r="14" spans="1:11" x14ac:dyDescent="0.2">
      <c r="A14" s="16" t="s">
        <v>25</v>
      </c>
      <c r="B14" s="17" t="s">
        <v>26</v>
      </c>
      <c r="C14" s="18">
        <v>376538494.51999998</v>
      </c>
      <c r="D14" s="18">
        <v>433709663</v>
      </c>
      <c r="E14" s="18">
        <v>126248518</v>
      </c>
      <c r="F14" s="18">
        <v>406623701.35000002</v>
      </c>
      <c r="G14" s="18">
        <f t="shared" ref="G14:G75" si="0">F14-C14</f>
        <v>30085206.830000043</v>
      </c>
      <c r="H14" s="18">
        <f t="shared" ref="H14:H75" si="1">E14-F14</f>
        <v>-280375183.35000002</v>
      </c>
      <c r="I14" s="19">
        <f t="shared" ref="I14:I75" si="2">IF(ISERROR(F14/C14),0,F14/C14*100-100)</f>
        <v>7.9899418699147304</v>
      </c>
      <c r="J14" s="19">
        <f t="shared" ref="J14:J75" si="3">IF(ISERROR(F14/E14),0,F14/E14*100)</f>
        <v>322.08196008288985</v>
      </c>
      <c r="K14" s="19">
        <f t="shared" ref="K14:K75" si="4">IF(ISERROR(F14/D14),0,F14/D14*100)</f>
        <v>93.754817113678186</v>
      </c>
    </row>
    <row r="15" spans="1:11" ht="25.5" x14ac:dyDescent="0.2">
      <c r="A15" s="22" t="s">
        <v>27</v>
      </c>
      <c r="B15" s="17" t="s">
        <v>28</v>
      </c>
      <c r="C15" s="18">
        <v>938110.21</v>
      </c>
      <c r="D15" s="18">
        <v>6299530</v>
      </c>
      <c r="E15" s="18">
        <v>1492008</v>
      </c>
      <c r="F15" s="18">
        <v>1388192.8</v>
      </c>
      <c r="G15" s="18">
        <f t="shared" si="0"/>
        <v>450082.59000000008</v>
      </c>
      <c r="H15" s="18">
        <f t="shared" si="1"/>
        <v>103815.19999999995</v>
      </c>
      <c r="I15" s="19">
        <f t="shared" si="2"/>
        <v>47.977581440031457</v>
      </c>
      <c r="J15" s="19">
        <f t="shared" si="3"/>
        <v>93.041913984375427</v>
      </c>
      <c r="K15" s="19">
        <f t="shared" si="4"/>
        <v>22.036450338358577</v>
      </c>
    </row>
    <row r="16" spans="1:11" x14ac:dyDescent="0.2">
      <c r="A16" s="22" t="s">
        <v>88</v>
      </c>
      <c r="B16" s="17" t="s">
        <v>89</v>
      </c>
      <c r="C16" s="18">
        <v>12213651.23</v>
      </c>
      <c r="D16" s="18">
        <v>22941374</v>
      </c>
      <c r="E16" s="18">
        <v>1603167</v>
      </c>
      <c r="F16" s="18">
        <v>1855646.38</v>
      </c>
      <c r="G16" s="18">
        <f t="shared" si="0"/>
        <v>-10358004.850000001</v>
      </c>
      <c r="H16" s="18">
        <f t="shared" si="1"/>
        <v>-252479.37999999989</v>
      </c>
      <c r="I16" s="19">
        <f t="shared" si="2"/>
        <v>-84.806784269047768</v>
      </c>
      <c r="J16" s="19">
        <f t="shared" si="3"/>
        <v>115.74878849177908</v>
      </c>
      <c r="K16" s="19">
        <f t="shared" si="4"/>
        <v>8.0886453444331625</v>
      </c>
    </row>
    <row r="17" spans="1:11" x14ac:dyDescent="0.2">
      <c r="A17" s="22" t="s">
        <v>90</v>
      </c>
      <c r="B17" s="17" t="s">
        <v>91</v>
      </c>
      <c r="C17" s="18">
        <v>1819884.08</v>
      </c>
      <c r="D17" s="18">
        <v>2224917</v>
      </c>
      <c r="E17" s="18">
        <v>532514</v>
      </c>
      <c r="F17" s="18">
        <v>1642478.17</v>
      </c>
      <c r="G17" s="18">
        <f t="shared" si="0"/>
        <v>-177405.91000000015</v>
      </c>
      <c r="H17" s="18">
        <f t="shared" si="1"/>
        <v>-1109964.17</v>
      </c>
      <c r="I17" s="19">
        <f t="shared" si="2"/>
        <v>-9.7481983577767295</v>
      </c>
      <c r="J17" s="19">
        <f t="shared" si="3"/>
        <v>308.43849551373296</v>
      </c>
      <c r="K17" s="19">
        <f t="shared" si="4"/>
        <v>73.821997404847011</v>
      </c>
    </row>
    <row r="18" spans="1:11" x14ac:dyDescent="0.2">
      <c r="A18" s="23" t="s">
        <v>92</v>
      </c>
      <c r="B18" s="17" t="s">
        <v>93</v>
      </c>
      <c r="C18" s="18">
        <v>750650.55</v>
      </c>
      <c r="D18" s="18">
        <v>1196154</v>
      </c>
      <c r="E18" s="18">
        <v>366112</v>
      </c>
      <c r="F18" s="18">
        <v>1012212.78</v>
      </c>
      <c r="G18" s="18">
        <f t="shared" si="0"/>
        <v>261562.22999999998</v>
      </c>
      <c r="H18" s="18">
        <f t="shared" si="1"/>
        <v>-646100.78</v>
      </c>
      <c r="I18" s="19">
        <f t="shared" si="2"/>
        <v>34.844739672807805</v>
      </c>
      <c r="J18" s="19">
        <f t="shared" si="3"/>
        <v>276.47626409404774</v>
      </c>
      <c r="K18" s="19">
        <f t="shared" si="4"/>
        <v>84.622279405494609</v>
      </c>
    </row>
    <row r="19" spans="1:11" x14ac:dyDescent="0.2">
      <c r="A19" s="24" t="s">
        <v>94</v>
      </c>
      <c r="B19" s="17" t="s">
        <v>95</v>
      </c>
      <c r="C19" s="18">
        <v>750650.55</v>
      </c>
      <c r="D19" s="18">
        <v>1196154</v>
      </c>
      <c r="E19" s="18">
        <v>366112</v>
      </c>
      <c r="F19" s="18">
        <v>1012212.78</v>
      </c>
      <c r="G19" s="18">
        <f t="shared" si="0"/>
        <v>261562.22999999998</v>
      </c>
      <c r="H19" s="18">
        <f t="shared" si="1"/>
        <v>-646100.78</v>
      </c>
      <c r="I19" s="19">
        <f t="shared" si="2"/>
        <v>34.844739672807805</v>
      </c>
      <c r="J19" s="19">
        <f t="shared" si="3"/>
        <v>276.47626409404774</v>
      </c>
      <c r="K19" s="19">
        <f t="shared" si="4"/>
        <v>84.622279405494609</v>
      </c>
    </row>
    <row r="20" spans="1:11" ht="25.5" x14ac:dyDescent="0.2">
      <c r="A20" s="25" t="s">
        <v>96</v>
      </c>
      <c r="B20" s="17" t="s">
        <v>97</v>
      </c>
      <c r="C20" s="18">
        <v>750650.55</v>
      </c>
      <c r="D20" s="18">
        <v>1196154</v>
      </c>
      <c r="E20" s="18">
        <v>366112</v>
      </c>
      <c r="F20" s="18">
        <v>1012212.78</v>
      </c>
      <c r="G20" s="18">
        <f t="shared" si="0"/>
        <v>261562.22999999998</v>
      </c>
      <c r="H20" s="18">
        <f t="shared" si="1"/>
        <v>-646100.78</v>
      </c>
      <c r="I20" s="19">
        <f t="shared" si="2"/>
        <v>34.844739672807805</v>
      </c>
      <c r="J20" s="19">
        <f t="shared" si="3"/>
        <v>276.47626409404774</v>
      </c>
      <c r="K20" s="19">
        <f t="shared" si="4"/>
        <v>84.622279405494609</v>
      </c>
    </row>
    <row r="21" spans="1:11" ht="25.5" x14ac:dyDescent="0.2">
      <c r="A21" s="26" t="s">
        <v>98</v>
      </c>
      <c r="B21" s="17" t="s">
        <v>99</v>
      </c>
      <c r="C21" s="18">
        <v>731210.32</v>
      </c>
      <c r="D21" s="18">
        <v>1142649</v>
      </c>
      <c r="E21" s="18">
        <v>360612</v>
      </c>
      <c r="F21" s="18">
        <v>959892.51</v>
      </c>
      <c r="G21" s="18">
        <f t="shared" si="0"/>
        <v>228682.19000000006</v>
      </c>
      <c r="H21" s="18">
        <f t="shared" si="1"/>
        <v>-599280.51</v>
      </c>
      <c r="I21" s="19">
        <f t="shared" si="2"/>
        <v>31.27447517425631</v>
      </c>
      <c r="J21" s="19">
        <f t="shared" si="3"/>
        <v>266.1842950317793</v>
      </c>
      <c r="K21" s="19">
        <f t="shared" si="4"/>
        <v>84.005894198480902</v>
      </c>
    </row>
    <row r="22" spans="1:11" ht="25.5" x14ac:dyDescent="0.2">
      <c r="A22" s="26" t="s">
        <v>100</v>
      </c>
      <c r="B22" s="17" t="s">
        <v>101</v>
      </c>
      <c r="C22" s="18">
        <v>19440.23</v>
      </c>
      <c r="D22" s="18">
        <v>53505</v>
      </c>
      <c r="E22" s="18">
        <v>5500</v>
      </c>
      <c r="F22" s="18">
        <v>52320.27</v>
      </c>
      <c r="G22" s="18">
        <f t="shared" si="0"/>
        <v>32880.039999999994</v>
      </c>
      <c r="H22" s="18">
        <f t="shared" si="1"/>
        <v>-46820.27</v>
      </c>
      <c r="I22" s="19">
        <f t="shared" si="2"/>
        <v>169.1340071593803</v>
      </c>
      <c r="J22" s="19">
        <f t="shared" si="3"/>
        <v>951.27763636363625</v>
      </c>
      <c r="K22" s="19">
        <f t="shared" si="4"/>
        <v>97.785758340342028</v>
      </c>
    </row>
    <row r="23" spans="1:11" x14ac:dyDescent="0.2">
      <c r="A23" s="23" t="s">
        <v>287</v>
      </c>
      <c r="B23" s="17" t="s">
        <v>288</v>
      </c>
      <c r="C23" s="18">
        <v>243981.26</v>
      </c>
      <c r="D23" s="18">
        <v>175145</v>
      </c>
      <c r="E23" s="18">
        <v>166402</v>
      </c>
      <c r="F23" s="18">
        <v>29423.01</v>
      </c>
      <c r="G23" s="18">
        <f t="shared" si="0"/>
        <v>-214558.25</v>
      </c>
      <c r="H23" s="18">
        <f t="shared" si="1"/>
        <v>136978.99</v>
      </c>
      <c r="I23" s="19">
        <f t="shared" si="2"/>
        <v>-87.940463132291399</v>
      </c>
      <c r="J23" s="19">
        <f t="shared" si="3"/>
        <v>17.681884833114985</v>
      </c>
      <c r="K23" s="19">
        <f t="shared" si="4"/>
        <v>16.799229210083073</v>
      </c>
    </row>
    <row r="24" spans="1:11" x14ac:dyDescent="0.2">
      <c r="A24" s="24" t="s">
        <v>289</v>
      </c>
      <c r="B24" s="17" t="s">
        <v>290</v>
      </c>
      <c r="C24" s="18">
        <v>243981.26</v>
      </c>
      <c r="D24" s="18">
        <v>175145</v>
      </c>
      <c r="E24" s="18">
        <v>166402</v>
      </c>
      <c r="F24" s="18">
        <v>29423.01</v>
      </c>
      <c r="G24" s="18">
        <f t="shared" si="0"/>
        <v>-214558.25</v>
      </c>
      <c r="H24" s="18">
        <f t="shared" si="1"/>
        <v>136978.99</v>
      </c>
      <c r="I24" s="19">
        <f t="shared" si="2"/>
        <v>-87.940463132291399</v>
      </c>
      <c r="J24" s="19">
        <f t="shared" si="3"/>
        <v>17.681884833114985</v>
      </c>
      <c r="K24" s="19">
        <f t="shared" si="4"/>
        <v>16.799229210083073</v>
      </c>
    </row>
    <row r="25" spans="1:11" ht="25.5" x14ac:dyDescent="0.2">
      <c r="A25" s="25" t="s">
        <v>424</v>
      </c>
      <c r="B25" s="17" t="s">
        <v>425</v>
      </c>
      <c r="C25" s="18">
        <v>197391.9</v>
      </c>
      <c r="D25" s="18">
        <v>175145</v>
      </c>
      <c r="E25" s="18">
        <v>166402</v>
      </c>
      <c r="F25" s="18">
        <v>2165.6</v>
      </c>
      <c r="G25" s="18">
        <f t="shared" si="0"/>
        <v>-195226.3</v>
      </c>
      <c r="H25" s="18">
        <f t="shared" si="1"/>
        <v>164236.4</v>
      </c>
      <c r="I25" s="19">
        <f t="shared" si="2"/>
        <v>-98.902893178494153</v>
      </c>
      <c r="J25" s="19">
        <f t="shared" si="3"/>
        <v>1.3014266655448852</v>
      </c>
      <c r="K25" s="19">
        <f t="shared" si="4"/>
        <v>1.2364612178480687</v>
      </c>
    </row>
    <row r="26" spans="1:11" ht="38.25" x14ac:dyDescent="0.2">
      <c r="A26" s="25" t="s">
        <v>426</v>
      </c>
      <c r="B26" s="17" t="s">
        <v>427</v>
      </c>
      <c r="C26" s="18">
        <v>12028.6</v>
      </c>
      <c r="D26" s="18">
        <v>0</v>
      </c>
      <c r="E26" s="18">
        <v>0</v>
      </c>
      <c r="F26" s="18">
        <v>0.1</v>
      </c>
      <c r="G26" s="18">
        <f t="shared" si="0"/>
        <v>-12028.5</v>
      </c>
      <c r="H26" s="18">
        <f t="shared" si="1"/>
        <v>-0.1</v>
      </c>
      <c r="I26" s="19">
        <f t="shared" si="2"/>
        <v>-99.999168648055473</v>
      </c>
      <c r="J26" s="19">
        <f t="shared" si="3"/>
        <v>0</v>
      </c>
      <c r="K26" s="19">
        <f t="shared" si="4"/>
        <v>0</v>
      </c>
    </row>
    <row r="27" spans="1:11" ht="51" x14ac:dyDescent="0.2">
      <c r="A27" s="25" t="s">
        <v>291</v>
      </c>
      <c r="B27" s="17" t="s">
        <v>292</v>
      </c>
      <c r="C27" s="18">
        <v>34560.76</v>
      </c>
      <c r="D27" s="18">
        <v>0</v>
      </c>
      <c r="E27" s="18">
        <v>0</v>
      </c>
      <c r="F27" s="18">
        <v>27257.31</v>
      </c>
      <c r="G27" s="18">
        <f t="shared" si="0"/>
        <v>-7303.4500000000007</v>
      </c>
      <c r="H27" s="18">
        <f t="shared" si="1"/>
        <v>-27257.31</v>
      </c>
      <c r="I27" s="19">
        <f t="shared" si="2"/>
        <v>-21.13220311127418</v>
      </c>
      <c r="J27" s="19">
        <f t="shared" si="3"/>
        <v>0</v>
      </c>
      <c r="K27" s="19">
        <f t="shared" si="4"/>
        <v>0</v>
      </c>
    </row>
    <row r="28" spans="1:11" ht="25.5" x14ac:dyDescent="0.2">
      <c r="A28" s="23" t="s">
        <v>146</v>
      </c>
      <c r="B28" s="17" t="s">
        <v>147</v>
      </c>
      <c r="C28" s="18">
        <v>825252.27</v>
      </c>
      <c r="D28" s="18">
        <v>853618</v>
      </c>
      <c r="E28" s="18">
        <v>0</v>
      </c>
      <c r="F28" s="18">
        <v>600842.38</v>
      </c>
      <c r="G28" s="18">
        <f t="shared" si="0"/>
        <v>-224409.89</v>
      </c>
      <c r="H28" s="18">
        <f t="shared" si="1"/>
        <v>-600842.38</v>
      </c>
      <c r="I28" s="19">
        <f t="shared" si="2"/>
        <v>-27.192883698459866</v>
      </c>
      <c r="J28" s="19">
        <f t="shared" si="3"/>
        <v>0</v>
      </c>
      <c r="K28" s="19">
        <f t="shared" si="4"/>
        <v>70.387735497611345</v>
      </c>
    </row>
    <row r="29" spans="1:11" ht="38.25" x14ac:dyDescent="0.2">
      <c r="A29" s="24" t="s">
        <v>148</v>
      </c>
      <c r="B29" s="17" t="s">
        <v>149</v>
      </c>
      <c r="C29" s="18">
        <v>825252.27</v>
      </c>
      <c r="D29" s="18">
        <v>853618</v>
      </c>
      <c r="E29" s="18">
        <v>0</v>
      </c>
      <c r="F29" s="18">
        <v>600842.38</v>
      </c>
      <c r="G29" s="18">
        <f t="shared" si="0"/>
        <v>-224409.89</v>
      </c>
      <c r="H29" s="18">
        <f t="shared" si="1"/>
        <v>-600842.38</v>
      </c>
      <c r="I29" s="19">
        <f t="shared" si="2"/>
        <v>-27.192883698459866</v>
      </c>
      <c r="J29" s="19">
        <f t="shared" si="3"/>
        <v>0</v>
      </c>
      <c r="K29" s="19">
        <f t="shared" si="4"/>
        <v>70.387735497611345</v>
      </c>
    </row>
    <row r="30" spans="1:11" ht="51" x14ac:dyDescent="0.2">
      <c r="A30" s="25" t="s">
        <v>428</v>
      </c>
      <c r="B30" s="17" t="s">
        <v>429</v>
      </c>
      <c r="C30" s="18">
        <v>95498.4</v>
      </c>
      <c r="D30" s="18">
        <v>5900</v>
      </c>
      <c r="E30" s="18">
        <v>0</v>
      </c>
      <c r="F30" s="18">
        <v>7229.65</v>
      </c>
      <c r="G30" s="18">
        <f t="shared" si="0"/>
        <v>-88268.75</v>
      </c>
      <c r="H30" s="18">
        <f t="shared" si="1"/>
        <v>-7229.65</v>
      </c>
      <c r="I30" s="19">
        <f t="shared" si="2"/>
        <v>-92.429559029261227</v>
      </c>
      <c r="J30" s="19">
        <f t="shared" si="3"/>
        <v>0</v>
      </c>
      <c r="K30" s="19">
        <f t="shared" si="4"/>
        <v>122.5364406779661</v>
      </c>
    </row>
    <row r="31" spans="1:11" ht="89.25" x14ac:dyDescent="0.2">
      <c r="A31" s="25" t="s">
        <v>430</v>
      </c>
      <c r="B31" s="17" t="s">
        <v>431</v>
      </c>
      <c r="C31" s="18">
        <v>643278.84</v>
      </c>
      <c r="D31" s="18">
        <v>847718</v>
      </c>
      <c r="E31" s="18">
        <v>0</v>
      </c>
      <c r="F31" s="18">
        <v>478597.92</v>
      </c>
      <c r="G31" s="18">
        <f t="shared" si="0"/>
        <v>-164680.91999999998</v>
      </c>
      <c r="H31" s="18">
        <f t="shared" si="1"/>
        <v>-478597.92</v>
      </c>
      <c r="I31" s="19">
        <f t="shared" si="2"/>
        <v>-25.600238925937617</v>
      </c>
      <c r="J31" s="19">
        <f t="shared" si="3"/>
        <v>0</v>
      </c>
      <c r="K31" s="19">
        <f t="shared" si="4"/>
        <v>56.457208647215232</v>
      </c>
    </row>
    <row r="32" spans="1:11" ht="89.25" x14ac:dyDescent="0.2">
      <c r="A32" s="25" t="s">
        <v>432</v>
      </c>
      <c r="B32" s="17" t="s">
        <v>433</v>
      </c>
      <c r="C32" s="18">
        <v>86475.03</v>
      </c>
      <c r="D32" s="18">
        <v>0</v>
      </c>
      <c r="E32" s="18">
        <v>0</v>
      </c>
      <c r="F32" s="18">
        <v>115014.81</v>
      </c>
      <c r="G32" s="18">
        <f t="shared" si="0"/>
        <v>28539.78</v>
      </c>
      <c r="H32" s="18">
        <f t="shared" si="1"/>
        <v>-115014.81</v>
      </c>
      <c r="I32" s="19">
        <f t="shared" si="2"/>
        <v>33.003492453255006</v>
      </c>
      <c r="J32" s="19">
        <f t="shared" si="3"/>
        <v>0</v>
      </c>
      <c r="K32" s="19">
        <f t="shared" si="4"/>
        <v>0</v>
      </c>
    </row>
    <row r="33" spans="1:11" x14ac:dyDescent="0.2">
      <c r="A33" s="22" t="s">
        <v>29</v>
      </c>
      <c r="B33" s="17" t="s">
        <v>30</v>
      </c>
      <c r="C33" s="18">
        <v>361566849</v>
      </c>
      <c r="D33" s="18">
        <v>402243842</v>
      </c>
      <c r="E33" s="18">
        <v>122620829</v>
      </c>
      <c r="F33" s="18">
        <v>401737384</v>
      </c>
      <c r="G33" s="18">
        <f t="shared" si="0"/>
        <v>40170535</v>
      </c>
      <c r="H33" s="18">
        <f t="shared" si="1"/>
        <v>-279116555</v>
      </c>
      <c r="I33" s="19">
        <f t="shared" si="2"/>
        <v>11.110126691952331</v>
      </c>
      <c r="J33" s="19">
        <f t="shared" si="3"/>
        <v>327.62572825209003</v>
      </c>
      <c r="K33" s="19">
        <f t="shared" si="4"/>
        <v>99.87409179529466</v>
      </c>
    </row>
    <row r="34" spans="1:11" x14ac:dyDescent="0.2">
      <c r="A34" s="23" t="s">
        <v>31</v>
      </c>
      <c r="B34" s="17" t="s">
        <v>32</v>
      </c>
      <c r="C34" s="18">
        <v>361566849</v>
      </c>
      <c r="D34" s="18">
        <v>402243842</v>
      </c>
      <c r="E34" s="18">
        <v>122620829</v>
      </c>
      <c r="F34" s="18">
        <v>401737384</v>
      </c>
      <c r="G34" s="18">
        <f t="shared" si="0"/>
        <v>40170535</v>
      </c>
      <c r="H34" s="18">
        <f t="shared" si="1"/>
        <v>-279116555</v>
      </c>
      <c r="I34" s="19">
        <f t="shared" si="2"/>
        <v>11.110126691952331</v>
      </c>
      <c r="J34" s="19">
        <f t="shared" si="3"/>
        <v>327.62572825209003</v>
      </c>
      <c r="K34" s="19">
        <f t="shared" si="4"/>
        <v>99.87409179529466</v>
      </c>
    </row>
    <row r="35" spans="1:11" x14ac:dyDescent="0.2">
      <c r="A35" s="16" t="s">
        <v>33</v>
      </c>
      <c r="B35" s="17" t="s">
        <v>34</v>
      </c>
      <c r="C35" s="18">
        <v>103272353.8</v>
      </c>
      <c r="D35" s="18">
        <v>444254425</v>
      </c>
      <c r="E35" s="18">
        <v>111547289</v>
      </c>
      <c r="F35" s="18">
        <v>96069011.340000004</v>
      </c>
      <c r="G35" s="18">
        <f t="shared" si="0"/>
        <v>-7203342.4599999934</v>
      </c>
      <c r="H35" s="18">
        <f t="shared" si="1"/>
        <v>15478277.659999996</v>
      </c>
      <c r="I35" s="19">
        <f t="shared" si="2"/>
        <v>-6.9750927474260749</v>
      </c>
      <c r="J35" s="19">
        <f t="shared" si="3"/>
        <v>86.124021660445734</v>
      </c>
      <c r="K35" s="19">
        <f t="shared" si="4"/>
        <v>21.624773088078978</v>
      </c>
    </row>
    <row r="36" spans="1:11" x14ac:dyDescent="0.2">
      <c r="A36" s="22" t="s">
        <v>35</v>
      </c>
      <c r="B36" s="17" t="s">
        <v>36</v>
      </c>
      <c r="C36" s="18">
        <v>100018416.47</v>
      </c>
      <c r="D36" s="18">
        <v>424233231</v>
      </c>
      <c r="E36" s="18">
        <v>99926278</v>
      </c>
      <c r="F36" s="18">
        <v>93732919.140000001</v>
      </c>
      <c r="G36" s="18">
        <f t="shared" si="0"/>
        <v>-6285497.3299999982</v>
      </c>
      <c r="H36" s="18">
        <f t="shared" si="1"/>
        <v>6193358.8599999994</v>
      </c>
      <c r="I36" s="19">
        <f t="shared" si="2"/>
        <v>-6.2843399764135484</v>
      </c>
      <c r="J36" s="19">
        <f t="shared" si="3"/>
        <v>93.802071903448663</v>
      </c>
      <c r="K36" s="19">
        <f t="shared" si="4"/>
        <v>22.094666869696493</v>
      </c>
    </row>
    <row r="37" spans="1:11" x14ac:dyDescent="0.2">
      <c r="A37" s="23" t="s">
        <v>37</v>
      </c>
      <c r="B37" s="17" t="s">
        <v>38</v>
      </c>
      <c r="C37" s="18">
        <v>21515244.399999999</v>
      </c>
      <c r="D37" s="18">
        <v>131892366</v>
      </c>
      <c r="E37" s="18">
        <v>26398201</v>
      </c>
      <c r="F37" s="18">
        <v>23522259.190000001</v>
      </c>
      <c r="G37" s="18">
        <f t="shared" si="0"/>
        <v>2007014.7900000028</v>
      </c>
      <c r="H37" s="18">
        <f t="shared" si="1"/>
        <v>2875941.8099999987</v>
      </c>
      <c r="I37" s="19">
        <f t="shared" si="2"/>
        <v>9.3283383292639002</v>
      </c>
      <c r="J37" s="19">
        <f t="shared" si="3"/>
        <v>89.105538631212028</v>
      </c>
      <c r="K37" s="19">
        <f t="shared" si="4"/>
        <v>17.834435686747785</v>
      </c>
    </row>
    <row r="38" spans="1:11" x14ac:dyDescent="0.2">
      <c r="A38" s="24" t="s">
        <v>39</v>
      </c>
      <c r="B38" s="17" t="s">
        <v>40</v>
      </c>
      <c r="C38" s="18">
        <v>16260184.6</v>
      </c>
      <c r="D38" s="18">
        <v>85278352</v>
      </c>
      <c r="E38" s="18">
        <v>18753151</v>
      </c>
      <c r="F38" s="18">
        <v>16409098.9</v>
      </c>
      <c r="G38" s="18">
        <f t="shared" si="0"/>
        <v>148914.30000000075</v>
      </c>
      <c r="H38" s="18">
        <f t="shared" si="1"/>
        <v>2344052.0999999996</v>
      </c>
      <c r="I38" s="19">
        <f t="shared" si="2"/>
        <v>0.91582170598481127</v>
      </c>
      <c r="J38" s="19">
        <f t="shared" si="3"/>
        <v>87.500489384423986</v>
      </c>
      <c r="K38" s="19">
        <f t="shared" si="4"/>
        <v>19.241810512473318</v>
      </c>
    </row>
    <row r="39" spans="1:11" x14ac:dyDescent="0.2">
      <c r="A39" s="24" t="s">
        <v>41</v>
      </c>
      <c r="B39" s="17" t="s">
        <v>42</v>
      </c>
      <c r="C39" s="18">
        <v>5255059.8</v>
      </c>
      <c r="D39" s="18">
        <v>46614014</v>
      </c>
      <c r="E39" s="18">
        <v>7645050</v>
      </c>
      <c r="F39" s="18">
        <v>7113160.29</v>
      </c>
      <c r="G39" s="18">
        <f t="shared" si="0"/>
        <v>1858100.4900000002</v>
      </c>
      <c r="H39" s="18">
        <f t="shared" si="1"/>
        <v>531889.71</v>
      </c>
      <c r="I39" s="19">
        <f t="shared" si="2"/>
        <v>35.358312953926827</v>
      </c>
      <c r="J39" s="19">
        <f t="shared" si="3"/>
        <v>93.04269154550984</v>
      </c>
      <c r="K39" s="19">
        <f t="shared" si="4"/>
        <v>15.259703423095036</v>
      </c>
    </row>
    <row r="40" spans="1:11" x14ac:dyDescent="0.2">
      <c r="A40" s="25" t="s">
        <v>43</v>
      </c>
      <c r="B40" s="17" t="s">
        <v>44</v>
      </c>
      <c r="C40" s="18">
        <v>194148.8</v>
      </c>
      <c r="D40" s="18">
        <v>0</v>
      </c>
      <c r="E40" s="18">
        <v>0</v>
      </c>
      <c r="F40" s="18">
        <v>278543.90000000002</v>
      </c>
      <c r="G40" s="18">
        <f t="shared" si="0"/>
        <v>84395.100000000035</v>
      </c>
      <c r="H40" s="18">
        <f t="shared" si="1"/>
        <v>-278543.90000000002</v>
      </c>
      <c r="I40" s="19">
        <f t="shared" si="2"/>
        <v>43.469287474349585</v>
      </c>
      <c r="J40" s="19">
        <f t="shared" si="3"/>
        <v>0</v>
      </c>
      <c r="K40" s="19">
        <f t="shared" si="4"/>
        <v>0</v>
      </c>
    </row>
    <row r="41" spans="1:11" x14ac:dyDescent="0.2">
      <c r="A41" s="23" t="s">
        <v>293</v>
      </c>
      <c r="B41" s="17" t="s">
        <v>294</v>
      </c>
      <c r="C41" s="18">
        <v>111279.53</v>
      </c>
      <c r="D41" s="18">
        <v>693586</v>
      </c>
      <c r="E41" s="18">
        <v>173397</v>
      </c>
      <c r="F41" s="18">
        <v>144692.14000000001</v>
      </c>
      <c r="G41" s="18">
        <f t="shared" si="0"/>
        <v>33412.610000000015</v>
      </c>
      <c r="H41" s="18">
        <f t="shared" si="1"/>
        <v>28704.859999999986</v>
      </c>
      <c r="I41" s="19">
        <f t="shared" si="2"/>
        <v>30.025836737448486</v>
      </c>
      <c r="J41" s="19">
        <f t="shared" si="3"/>
        <v>83.445584410341596</v>
      </c>
      <c r="K41" s="19">
        <f t="shared" si="4"/>
        <v>20.861456257767603</v>
      </c>
    </row>
    <row r="42" spans="1:11" x14ac:dyDescent="0.2">
      <c r="A42" s="23" t="s">
        <v>45</v>
      </c>
      <c r="B42" s="17" t="s">
        <v>46</v>
      </c>
      <c r="C42" s="18">
        <v>16267060.890000001</v>
      </c>
      <c r="D42" s="18">
        <v>74199386</v>
      </c>
      <c r="E42" s="18">
        <v>18613935</v>
      </c>
      <c r="F42" s="18">
        <v>19023235.52</v>
      </c>
      <c r="G42" s="18">
        <f t="shared" si="0"/>
        <v>2756174.629999999</v>
      </c>
      <c r="H42" s="18">
        <f t="shared" si="1"/>
        <v>-409300.51999999955</v>
      </c>
      <c r="I42" s="19">
        <f t="shared" si="2"/>
        <v>16.943285874674061</v>
      </c>
      <c r="J42" s="19">
        <f t="shared" si="3"/>
        <v>102.19889303363314</v>
      </c>
      <c r="K42" s="19">
        <f t="shared" si="4"/>
        <v>25.637995872364765</v>
      </c>
    </row>
    <row r="43" spans="1:11" x14ac:dyDescent="0.2">
      <c r="A43" s="24" t="s">
        <v>47</v>
      </c>
      <c r="B43" s="17" t="s">
        <v>48</v>
      </c>
      <c r="C43" s="18">
        <v>13687778.99</v>
      </c>
      <c r="D43" s="18">
        <v>63406163</v>
      </c>
      <c r="E43" s="18">
        <v>15992585</v>
      </c>
      <c r="F43" s="18">
        <v>16606053.68</v>
      </c>
      <c r="G43" s="18">
        <f t="shared" si="0"/>
        <v>2918274.6899999995</v>
      </c>
      <c r="H43" s="18">
        <f t="shared" si="1"/>
        <v>-613468.6799999997</v>
      </c>
      <c r="I43" s="19">
        <f t="shared" si="2"/>
        <v>21.320293760821457</v>
      </c>
      <c r="J43" s="19">
        <f t="shared" si="3"/>
        <v>103.83595697631121</v>
      </c>
      <c r="K43" s="19">
        <f t="shared" si="4"/>
        <v>26.189967811173183</v>
      </c>
    </row>
    <row r="44" spans="1:11" x14ac:dyDescent="0.2">
      <c r="A44" s="24" t="s">
        <v>49</v>
      </c>
      <c r="B44" s="17" t="s">
        <v>50</v>
      </c>
      <c r="C44" s="18">
        <v>2579281.9</v>
      </c>
      <c r="D44" s="18">
        <v>10793223</v>
      </c>
      <c r="E44" s="18">
        <v>2621350</v>
      </c>
      <c r="F44" s="18">
        <v>2417181.84</v>
      </c>
      <c r="G44" s="18">
        <f t="shared" si="0"/>
        <v>-162100.06000000006</v>
      </c>
      <c r="H44" s="18">
        <f t="shared" si="1"/>
        <v>204168.16000000015</v>
      </c>
      <c r="I44" s="19">
        <f t="shared" si="2"/>
        <v>-6.2846973027647692</v>
      </c>
      <c r="J44" s="19">
        <f t="shared" si="3"/>
        <v>92.211335380624476</v>
      </c>
      <c r="K44" s="19">
        <f t="shared" si="4"/>
        <v>22.395366425765502</v>
      </c>
    </row>
    <row r="45" spans="1:11" ht="25.5" x14ac:dyDescent="0.2">
      <c r="A45" s="23" t="s">
        <v>74</v>
      </c>
      <c r="B45" s="17" t="s">
        <v>75</v>
      </c>
      <c r="C45" s="18">
        <v>824954.08</v>
      </c>
      <c r="D45" s="18">
        <v>4290593</v>
      </c>
      <c r="E45" s="18">
        <v>2564730</v>
      </c>
      <c r="F45" s="18">
        <v>1377928.23</v>
      </c>
      <c r="G45" s="18">
        <f t="shared" si="0"/>
        <v>552974.15</v>
      </c>
      <c r="H45" s="18">
        <f t="shared" si="1"/>
        <v>1186801.77</v>
      </c>
      <c r="I45" s="19">
        <f t="shared" si="2"/>
        <v>67.030900677526205</v>
      </c>
      <c r="J45" s="19">
        <f t="shared" si="3"/>
        <v>53.726054204536148</v>
      </c>
      <c r="K45" s="19">
        <f t="shared" si="4"/>
        <v>32.115099940730801</v>
      </c>
    </row>
    <row r="46" spans="1:11" x14ac:dyDescent="0.2">
      <c r="A46" s="24" t="s">
        <v>225</v>
      </c>
      <c r="B46" s="17" t="s">
        <v>226</v>
      </c>
      <c r="C46" s="18">
        <v>0</v>
      </c>
      <c r="D46" s="18">
        <v>350761</v>
      </c>
      <c r="E46" s="18">
        <v>0</v>
      </c>
      <c r="F46" s="18">
        <v>0</v>
      </c>
      <c r="G46" s="18">
        <f t="shared" si="0"/>
        <v>0</v>
      </c>
      <c r="H46" s="18">
        <f t="shared" si="1"/>
        <v>0</v>
      </c>
      <c r="I46" s="19">
        <f t="shared" si="2"/>
        <v>0</v>
      </c>
      <c r="J46" s="19">
        <f t="shared" si="3"/>
        <v>0</v>
      </c>
      <c r="K46" s="19">
        <f t="shared" si="4"/>
        <v>0</v>
      </c>
    </row>
    <row r="47" spans="1:11" x14ac:dyDescent="0.2">
      <c r="A47" s="24" t="s">
        <v>76</v>
      </c>
      <c r="B47" s="17" t="s">
        <v>77</v>
      </c>
      <c r="C47" s="18">
        <v>824954.08</v>
      </c>
      <c r="D47" s="18">
        <v>3939832</v>
      </c>
      <c r="E47" s="18">
        <v>2564730</v>
      </c>
      <c r="F47" s="18">
        <v>1377928.23</v>
      </c>
      <c r="G47" s="18">
        <f t="shared" si="0"/>
        <v>552974.15</v>
      </c>
      <c r="H47" s="18">
        <f t="shared" si="1"/>
        <v>1186801.77</v>
      </c>
      <c r="I47" s="19">
        <f t="shared" si="2"/>
        <v>67.030900677526205</v>
      </c>
      <c r="J47" s="19">
        <f t="shared" si="3"/>
        <v>53.726054204536148</v>
      </c>
      <c r="K47" s="19">
        <f t="shared" si="4"/>
        <v>34.974289005216463</v>
      </c>
    </row>
    <row r="48" spans="1:11" ht="25.5" x14ac:dyDescent="0.2">
      <c r="A48" s="23" t="s">
        <v>51</v>
      </c>
      <c r="B48" s="17" t="s">
        <v>52</v>
      </c>
      <c r="C48" s="18">
        <v>61299877.57</v>
      </c>
      <c r="D48" s="18">
        <v>213157300</v>
      </c>
      <c r="E48" s="18">
        <v>52176015</v>
      </c>
      <c r="F48" s="18">
        <v>49664804.060000002</v>
      </c>
      <c r="G48" s="18">
        <f t="shared" si="0"/>
        <v>-11635073.509999998</v>
      </c>
      <c r="H48" s="18">
        <f t="shared" si="1"/>
        <v>2511210.9399999976</v>
      </c>
      <c r="I48" s="19">
        <f t="shared" si="2"/>
        <v>-18.980581970516326</v>
      </c>
      <c r="J48" s="19">
        <f t="shared" si="3"/>
        <v>95.18703960047543</v>
      </c>
      <c r="K48" s="19">
        <f t="shared" si="4"/>
        <v>23.299602715928565</v>
      </c>
    </row>
    <row r="49" spans="1:11" x14ac:dyDescent="0.2">
      <c r="A49" s="24" t="s">
        <v>53</v>
      </c>
      <c r="B49" s="17" t="s">
        <v>54</v>
      </c>
      <c r="C49" s="18">
        <v>293647.92</v>
      </c>
      <c r="D49" s="18">
        <v>281064</v>
      </c>
      <c r="E49" s="18">
        <v>161654</v>
      </c>
      <c r="F49" s="18">
        <v>160523.32</v>
      </c>
      <c r="G49" s="18">
        <f t="shared" si="0"/>
        <v>-133124.59999999998</v>
      </c>
      <c r="H49" s="18">
        <f t="shared" si="1"/>
        <v>1130.679999999993</v>
      </c>
      <c r="I49" s="19">
        <f t="shared" si="2"/>
        <v>-45.334766886821463</v>
      </c>
      <c r="J49" s="19">
        <f t="shared" si="3"/>
        <v>99.300555507441828</v>
      </c>
      <c r="K49" s="19">
        <f t="shared" si="4"/>
        <v>57.112728773517773</v>
      </c>
    </row>
    <row r="50" spans="1:11" ht="25.5" x14ac:dyDescent="0.2">
      <c r="A50" s="25" t="s">
        <v>55</v>
      </c>
      <c r="B50" s="17" t="s">
        <v>56</v>
      </c>
      <c r="C50" s="18">
        <v>293647.92</v>
      </c>
      <c r="D50" s="18">
        <v>281064</v>
      </c>
      <c r="E50" s="18">
        <v>161654</v>
      </c>
      <c r="F50" s="18">
        <v>160523.32</v>
      </c>
      <c r="G50" s="18">
        <f t="shared" si="0"/>
        <v>-133124.59999999998</v>
      </c>
      <c r="H50" s="18">
        <f t="shared" si="1"/>
        <v>1130.679999999993</v>
      </c>
      <c r="I50" s="19">
        <f t="shared" si="2"/>
        <v>-45.334766886821463</v>
      </c>
      <c r="J50" s="19">
        <f t="shared" si="3"/>
        <v>99.300555507441828</v>
      </c>
      <c r="K50" s="19">
        <f t="shared" si="4"/>
        <v>57.112728773517773</v>
      </c>
    </row>
    <row r="51" spans="1:11" ht="25.5" x14ac:dyDescent="0.2">
      <c r="A51" s="26" t="s">
        <v>57</v>
      </c>
      <c r="B51" s="17" t="s">
        <v>58</v>
      </c>
      <c r="C51" s="18">
        <v>268800.92</v>
      </c>
      <c r="D51" s="18">
        <v>237489</v>
      </c>
      <c r="E51" s="18">
        <v>161654</v>
      </c>
      <c r="F51" s="18">
        <v>156248.32000000001</v>
      </c>
      <c r="G51" s="18">
        <f t="shared" si="0"/>
        <v>-112552.59999999998</v>
      </c>
      <c r="H51" s="18">
        <f t="shared" si="1"/>
        <v>5405.679999999993</v>
      </c>
      <c r="I51" s="19">
        <f t="shared" si="2"/>
        <v>-41.872103711549791</v>
      </c>
      <c r="J51" s="19">
        <f t="shared" si="3"/>
        <v>96.656018409689835</v>
      </c>
      <c r="K51" s="19">
        <f t="shared" si="4"/>
        <v>65.791813515573367</v>
      </c>
    </row>
    <row r="52" spans="1:11" ht="25.5" x14ac:dyDescent="0.2">
      <c r="A52" s="26" t="s">
        <v>178</v>
      </c>
      <c r="B52" s="17" t="s">
        <v>179</v>
      </c>
      <c r="C52" s="18">
        <v>24847</v>
      </c>
      <c r="D52" s="18">
        <v>43575</v>
      </c>
      <c r="E52" s="18">
        <v>0</v>
      </c>
      <c r="F52" s="18">
        <v>4275</v>
      </c>
      <c r="G52" s="18">
        <f t="shared" si="0"/>
        <v>-20572</v>
      </c>
      <c r="H52" s="18">
        <f t="shared" si="1"/>
        <v>-4275</v>
      </c>
      <c r="I52" s="19">
        <f t="shared" si="2"/>
        <v>-82.794703585945996</v>
      </c>
      <c r="J52" s="19">
        <f t="shared" si="3"/>
        <v>0</v>
      </c>
      <c r="K52" s="19">
        <f t="shared" si="4"/>
        <v>9.8106712564543894</v>
      </c>
    </row>
    <row r="53" spans="1:11" ht="51" x14ac:dyDescent="0.2">
      <c r="A53" s="24" t="s">
        <v>152</v>
      </c>
      <c r="B53" s="17" t="s">
        <v>153</v>
      </c>
      <c r="C53" s="18">
        <v>6905178.6100000003</v>
      </c>
      <c r="D53" s="18">
        <v>52339542</v>
      </c>
      <c r="E53" s="18">
        <v>6654497</v>
      </c>
      <c r="F53" s="18">
        <v>6027505.8600000003</v>
      </c>
      <c r="G53" s="18">
        <f t="shared" si="0"/>
        <v>-877672.75</v>
      </c>
      <c r="H53" s="18">
        <f t="shared" si="1"/>
        <v>626991.13999999966</v>
      </c>
      <c r="I53" s="19">
        <f t="shared" si="2"/>
        <v>-12.710355510992358</v>
      </c>
      <c r="J53" s="19">
        <f t="shared" si="3"/>
        <v>90.57793338850405</v>
      </c>
      <c r="K53" s="19">
        <f t="shared" si="4"/>
        <v>11.516160878901081</v>
      </c>
    </row>
    <row r="54" spans="1:11" ht="38.25" x14ac:dyDescent="0.2">
      <c r="A54" s="25" t="s">
        <v>154</v>
      </c>
      <c r="B54" s="17" t="s">
        <v>155</v>
      </c>
      <c r="C54" s="18">
        <v>2184398.87</v>
      </c>
      <c r="D54" s="18">
        <v>20703973</v>
      </c>
      <c r="E54" s="18">
        <v>2984804</v>
      </c>
      <c r="F54" s="18">
        <v>2591877.4500000002</v>
      </c>
      <c r="G54" s="18">
        <f t="shared" si="0"/>
        <v>407478.58000000007</v>
      </c>
      <c r="H54" s="18">
        <f t="shared" si="1"/>
        <v>392926.54999999981</v>
      </c>
      <c r="I54" s="19">
        <f t="shared" si="2"/>
        <v>18.654037300431312</v>
      </c>
      <c r="J54" s="19">
        <f t="shared" si="3"/>
        <v>86.8357671056458</v>
      </c>
      <c r="K54" s="19">
        <f t="shared" si="4"/>
        <v>12.518744349212591</v>
      </c>
    </row>
    <row r="55" spans="1:11" ht="63.75" x14ac:dyDescent="0.2">
      <c r="A55" s="25" t="s">
        <v>242</v>
      </c>
      <c r="B55" s="17" t="s">
        <v>243</v>
      </c>
      <c r="C55" s="18">
        <v>4720779.74</v>
      </c>
      <c r="D55" s="18">
        <v>31635569</v>
      </c>
      <c r="E55" s="18">
        <v>3669693</v>
      </c>
      <c r="F55" s="18">
        <v>3435628.41</v>
      </c>
      <c r="G55" s="18">
        <f t="shared" si="0"/>
        <v>-1285151.33</v>
      </c>
      <c r="H55" s="18">
        <f t="shared" si="1"/>
        <v>234064.58999999985</v>
      </c>
      <c r="I55" s="19">
        <f t="shared" si="2"/>
        <v>-27.223285151617773</v>
      </c>
      <c r="J55" s="19">
        <f t="shared" si="3"/>
        <v>93.621684702235314</v>
      </c>
      <c r="K55" s="19">
        <f t="shared" si="4"/>
        <v>10.860017754066634</v>
      </c>
    </row>
    <row r="56" spans="1:11" ht="25.5" x14ac:dyDescent="0.2">
      <c r="A56" s="24" t="s">
        <v>156</v>
      </c>
      <c r="B56" s="17" t="s">
        <v>157</v>
      </c>
      <c r="C56" s="18">
        <v>54082011.130000003</v>
      </c>
      <c r="D56" s="18">
        <v>160393732</v>
      </c>
      <c r="E56" s="18">
        <v>45359864</v>
      </c>
      <c r="F56" s="18">
        <v>43476774.880000003</v>
      </c>
      <c r="G56" s="18">
        <f t="shared" si="0"/>
        <v>-10605236.25</v>
      </c>
      <c r="H56" s="18">
        <f t="shared" si="1"/>
        <v>1883089.1199999973</v>
      </c>
      <c r="I56" s="19">
        <f t="shared" si="2"/>
        <v>-19.609544890088486</v>
      </c>
      <c r="J56" s="19">
        <f t="shared" si="3"/>
        <v>95.848556512426939</v>
      </c>
      <c r="K56" s="19">
        <f t="shared" si="4"/>
        <v>27.106280487319793</v>
      </c>
    </row>
    <row r="57" spans="1:11" ht="25.5" x14ac:dyDescent="0.2">
      <c r="A57" s="25" t="s">
        <v>158</v>
      </c>
      <c r="B57" s="17" t="s">
        <v>159</v>
      </c>
      <c r="C57" s="18">
        <v>7261722.9500000002</v>
      </c>
      <c r="D57" s="18">
        <v>29535245</v>
      </c>
      <c r="E57" s="18">
        <v>8867346</v>
      </c>
      <c r="F57" s="18">
        <v>8539500.4700000007</v>
      </c>
      <c r="G57" s="18">
        <f t="shared" si="0"/>
        <v>1277777.5200000005</v>
      </c>
      <c r="H57" s="18">
        <f t="shared" si="1"/>
        <v>327845.52999999933</v>
      </c>
      <c r="I57" s="19">
        <f t="shared" si="2"/>
        <v>17.596065407590359</v>
      </c>
      <c r="J57" s="19">
        <f t="shared" si="3"/>
        <v>96.302777290972969</v>
      </c>
      <c r="K57" s="19">
        <f t="shared" si="4"/>
        <v>28.912915636894159</v>
      </c>
    </row>
    <row r="58" spans="1:11" ht="38.25" x14ac:dyDescent="0.2">
      <c r="A58" s="25" t="s">
        <v>180</v>
      </c>
      <c r="B58" s="17" t="s">
        <v>181</v>
      </c>
      <c r="C58" s="18">
        <v>46820288.18</v>
      </c>
      <c r="D58" s="18">
        <v>130858487</v>
      </c>
      <c r="E58" s="18">
        <v>36492518</v>
      </c>
      <c r="F58" s="18">
        <v>34937274.409999996</v>
      </c>
      <c r="G58" s="18">
        <f t="shared" si="0"/>
        <v>-11883013.770000003</v>
      </c>
      <c r="H58" s="18">
        <f t="shared" si="1"/>
        <v>1555243.5900000036</v>
      </c>
      <c r="I58" s="19">
        <f t="shared" si="2"/>
        <v>-25.380052605220854</v>
      </c>
      <c r="J58" s="19">
        <f t="shared" si="3"/>
        <v>95.738185043849256</v>
      </c>
      <c r="K58" s="19">
        <f t="shared" si="4"/>
        <v>26.698516245262716</v>
      </c>
    </row>
    <row r="59" spans="1:11" x14ac:dyDescent="0.2">
      <c r="A59" s="24" t="s">
        <v>182</v>
      </c>
      <c r="B59" s="17" t="s">
        <v>183</v>
      </c>
      <c r="C59" s="18">
        <v>19039.91</v>
      </c>
      <c r="D59" s="18">
        <v>142962</v>
      </c>
      <c r="E59" s="18">
        <v>0</v>
      </c>
      <c r="F59" s="18">
        <v>0</v>
      </c>
      <c r="G59" s="18">
        <f t="shared" si="0"/>
        <v>-19039.91</v>
      </c>
      <c r="H59" s="18">
        <f t="shared" si="1"/>
        <v>0</v>
      </c>
      <c r="I59" s="19">
        <f t="shared" si="2"/>
        <v>-100</v>
      </c>
      <c r="J59" s="19">
        <f t="shared" si="3"/>
        <v>0</v>
      </c>
      <c r="K59" s="19">
        <f t="shared" si="4"/>
        <v>0</v>
      </c>
    </row>
    <row r="60" spans="1:11" x14ac:dyDescent="0.2">
      <c r="A60" s="22" t="s">
        <v>59</v>
      </c>
      <c r="B60" s="17" t="s">
        <v>60</v>
      </c>
      <c r="C60" s="18">
        <v>3253937.33</v>
      </c>
      <c r="D60" s="18">
        <v>20021194</v>
      </c>
      <c r="E60" s="18">
        <v>11621011</v>
      </c>
      <c r="F60" s="18">
        <v>2336092.2000000002</v>
      </c>
      <c r="G60" s="18">
        <f t="shared" si="0"/>
        <v>-917845.12999999989</v>
      </c>
      <c r="H60" s="18">
        <f t="shared" si="1"/>
        <v>9284918.8000000007</v>
      </c>
      <c r="I60" s="19">
        <f t="shared" si="2"/>
        <v>-28.207215963805908</v>
      </c>
      <c r="J60" s="19">
        <f t="shared" si="3"/>
        <v>20.102314678129122</v>
      </c>
      <c r="K60" s="19">
        <f t="shared" si="4"/>
        <v>11.668096318331465</v>
      </c>
    </row>
    <row r="61" spans="1:11" x14ac:dyDescent="0.2">
      <c r="A61" s="23" t="s">
        <v>61</v>
      </c>
      <c r="B61" s="17" t="s">
        <v>62</v>
      </c>
      <c r="C61" s="18">
        <v>3253937.33</v>
      </c>
      <c r="D61" s="18">
        <v>15535343</v>
      </c>
      <c r="E61" s="18">
        <v>7135160</v>
      </c>
      <c r="F61" s="18">
        <v>2336092.2000000002</v>
      </c>
      <c r="G61" s="18">
        <f t="shared" si="0"/>
        <v>-917845.12999999989</v>
      </c>
      <c r="H61" s="18">
        <f t="shared" si="1"/>
        <v>4799067.8</v>
      </c>
      <c r="I61" s="19">
        <f t="shared" si="2"/>
        <v>-28.207215963805908</v>
      </c>
      <c r="J61" s="19">
        <f t="shared" si="3"/>
        <v>32.74057204043077</v>
      </c>
      <c r="K61" s="19">
        <f t="shared" si="4"/>
        <v>15.037274683925549</v>
      </c>
    </row>
    <row r="62" spans="1:11" x14ac:dyDescent="0.2">
      <c r="A62" s="23" t="s">
        <v>184</v>
      </c>
      <c r="B62" s="17" t="s">
        <v>185</v>
      </c>
      <c r="C62" s="18">
        <v>0</v>
      </c>
      <c r="D62" s="18">
        <v>4485851</v>
      </c>
      <c r="E62" s="18">
        <v>4485851</v>
      </c>
      <c r="F62" s="18">
        <v>0</v>
      </c>
      <c r="G62" s="18">
        <f t="shared" si="0"/>
        <v>0</v>
      </c>
      <c r="H62" s="18">
        <f t="shared" si="1"/>
        <v>4485851</v>
      </c>
      <c r="I62" s="19">
        <f t="shared" si="2"/>
        <v>0</v>
      </c>
      <c r="J62" s="19">
        <f t="shared" si="3"/>
        <v>0</v>
      </c>
      <c r="K62" s="19">
        <f t="shared" si="4"/>
        <v>0</v>
      </c>
    </row>
    <row r="63" spans="1:11" ht="25.5" x14ac:dyDescent="0.2">
      <c r="A63" s="24" t="s">
        <v>186</v>
      </c>
      <c r="B63" s="17" t="s">
        <v>187</v>
      </c>
      <c r="C63" s="18">
        <v>0</v>
      </c>
      <c r="D63" s="18">
        <v>4485851</v>
      </c>
      <c r="E63" s="18">
        <v>4485851</v>
      </c>
      <c r="F63" s="18">
        <v>0</v>
      </c>
      <c r="G63" s="18">
        <f t="shared" si="0"/>
        <v>0</v>
      </c>
      <c r="H63" s="18">
        <f t="shared" si="1"/>
        <v>4485851</v>
      </c>
      <c r="I63" s="19">
        <f t="shared" si="2"/>
        <v>0</v>
      </c>
      <c r="J63" s="19">
        <f t="shared" si="3"/>
        <v>0</v>
      </c>
      <c r="K63" s="19">
        <f t="shared" si="4"/>
        <v>0</v>
      </c>
    </row>
    <row r="64" spans="1:11" ht="25.5" x14ac:dyDescent="0.2">
      <c r="A64" s="25" t="s">
        <v>188</v>
      </c>
      <c r="B64" s="17" t="s">
        <v>189</v>
      </c>
      <c r="C64" s="18">
        <v>0</v>
      </c>
      <c r="D64" s="18">
        <v>4485851</v>
      </c>
      <c r="E64" s="18">
        <v>4485851</v>
      </c>
      <c r="F64" s="18">
        <v>0</v>
      </c>
      <c r="G64" s="18">
        <f t="shared" si="0"/>
        <v>0</v>
      </c>
      <c r="H64" s="18">
        <f t="shared" si="1"/>
        <v>4485851</v>
      </c>
      <c r="I64" s="19">
        <f t="shared" si="2"/>
        <v>0</v>
      </c>
      <c r="J64" s="19">
        <f t="shared" si="3"/>
        <v>0</v>
      </c>
      <c r="K64" s="19">
        <f t="shared" si="4"/>
        <v>0</v>
      </c>
    </row>
    <row r="65" spans="1:11" x14ac:dyDescent="0.2">
      <c r="A65" s="16"/>
      <c r="B65" s="17" t="s">
        <v>63</v>
      </c>
      <c r="C65" s="18">
        <v>273266140.72000003</v>
      </c>
      <c r="D65" s="18">
        <v>-10544762</v>
      </c>
      <c r="E65" s="18">
        <v>14701229</v>
      </c>
      <c r="F65" s="18">
        <v>310554690.00999999</v>
      </c>
      <c r="G65" s="18">
        <f t="shared" si="0"/>
        <v>37288549.289999962</v>
      </c>
      <c r="H65" s="18">
        <f t="shared" si="1"/>
        <v>-295853461.00999999</v>
      </c>
      <c r="I65" s="19">
        <f t="shared" si="2"/>
        <v>13.645506608229013</v>
      </c>
      <c r="J65" s="19">
        <f t="shared" si="3"/>
        <v>2112.4403273358985</v>
      </c>
      <c r="K65" s="19">
        <f t="shared" si="4"/>
        <v>-2945.1085762770176</v>
      </c>
    </row>
    <row r="66" spans="1:11" x14ac:dyDescent="0.2">
      <c r="A66" s="16" t="s">
        <v>64</v>
      </c>
      <c r="B66" s="17" t="s">
        <v>65</v>
      </c>
      <c r="C66" s="18">
        <v>-273266140.72000003</v>
      </c>
      <c r="D66" s="18">
        <v>10544762</v>
      </c>
      <c r="E66" s="18">
        <v>-14701229</v>
      </c>
      <c r="F66" s="18">
        <v>-310554690.00999999</v>
      </c>
      <c r="G66" s="18">
        <f t="shared" si="0"/>
        <v>-37288549.289999962</v>
      </c>
      <c r="H66" s="18">
        <f t="shared" si="1"/>
        <v>295853461.00999999</v>
      </c>
      <c r="I66" s="19">
        <f t="shared" si="2"/>
        <v>13.645506608229013</v>
      </c>
      <c r="J66" s="19">
        <f t="shared" si="3"/>
        <v>2112.4403273358985</v>
      </c>
      <c r="K66" s="19">
        <f t="shared" si="4"/>
        <v>-2945.1085762770176</v>
      </c>
    </row>
    <row r="67" spans="1:11" x14ac:dyDescent="0.2">
      <c r="A67" s="22" t="s">
        <v>301</v>
      </c>
      <c r="B67" s="17" t="s">
        <v>302</v>
      </c>
      <c r="C67" s="18">
        <v>26583.99</v>
      </c>
      <c r="D67" s="18">
        <v>975000</v>
      </c>
      <c r="E67" s="18">
        <v>243750</v>
      </c>
      <c r="F67" s="18">
        <v>15182.84</v>
      </c>
      <c r="G67" s="18">
        <f t="shared" si="0"/>
        <v>-11401.150000000001</v>
      </c>
      <c r="H67" s="18">
        <f t="shared" si="1"/>
        <v>228567.16</v>
      </c>
      <c r="I67" s="19">
        <f t="shared" si="2"/>
        <v>-42.887279148088766</v>
      </c>
      <c r="J67" s="19">
        <f t="shared" si="3"/>
        <v>6.228857435897436</v>
      </c>
      <c r="K67" s="19">
        <f t="shared" si="4"/>
        <v>1.557214358974359</v>
      </c>
    </row>
    <row r="68" spans="1:11" x14ac:dyDescent="0.2">
      <c r="A68" s="23" t="s">
        <v>305</v>
      </c>
      <c r="B68" s="17" t="s">
        <v>306</v>
      </c>
      <c r="C68" s="18">
        <v>26583.99</v>
      </c>
      <c r="D68" s="18">
        <v>975000</v>
      </c>
      <c r="E68" s="18">
        <v>243750</v>
      </c>
      <c r="F68" s="18">
        <v>15182.84</v>
      </c>
      <c r="G68" s="18">
        <f t="shared" si="0"/>
        <v>-11401.150000000001</v>
      </c>
      <c r="H68" s="18">
        <f t="shared" si="1"/>
        <v>228567.16</v>
      </c>
      <c r="I68" s="19">
        <f t="shared" si="2"/>
        <v>-42.887279148088766</v>
      </c>
      <c r="J68" s="19">
        <f t="shared" si="3"/>
        <v>6.228857435897436</v>
      </c>
      <c r="K68" s="19">
        <f t="shared" si="4"/>
        <v>1.557214358974359</v>
      </c>
    </row>
    <row r="69" spans="1:11" x14ac:dyDescent="0.2">
      <c r="A69" s="22" t="s">
        <v>434</v>
      </c>
      <c r="B69" s="17" t="s">
        <v>435</v>
      </c>
      <c r="C69" s="18">
        <v>-196197.71</v>
      </c>
      <c r="D69" s="18">
        <v>-2145447</v>
      </c>
      <c r="E69" s="18">
        <v>-523750</v>
      </c>
      <c r="F69" s="18">
        <v>-150769.16</v>
      </c>
      <c r="G69" s="18">
        <f t="shared" si="0"/>
        <v>45428.549999999988</v>
      </c>
      <c r="H69" s="18">
        <f t="shared" si="1"/>
        <v>-372980.83999999997</v>
      </c>
      <c r="I69" s="19">
        <f t="shared" si="2"/>
        <v>-23.154475146524391</v>
      </c>
      <c r="J69" s="19">
        <f t="shared" si="3"/>
        <v>28.78647446300716</v>
      </c>
      <c r="K69" s="19">
        <f t="shared" si="4"/>
        <v>7.0274008167062627</v>
      </c>
    </row>
    <row r="70" spans="1:11" x14ac:dyDescent="0.2">
      <c r="A70" s="23" t="s">
        <v>436</v>
      </c>
      <c r="B70" s="17" t="s">
        <v>437</v>
      </c>
      <c r="C70" s="18">
        <v>-196197.71</v>
      </c>
      <c r="D70" s="18">
        <v>-2145447</v>
      </c>
      <c r="E70" s="18">
        <v>-523750</v>
      </c>
      <c r="F70" s="18">
        <v>-150769.16</v>
      </c>
      <c r="G70" s="18">
        <f t="shared" si="0"/>
        <v>45428.549999999988</v>
      </c>
      <c r="H70" s="18">
        <f t="shared" si="1"/>
        <v>-372980.83999999997</v>
      </c>
      <c r="I70" s="19">
        <f t="shared" si="2"/>
        <v>-23.154475146524391</v>
      </c>
      <c r="J70" s="19">
        <f t="shared" si="3"/>
        <v>28.78647446300716</v>
      </c>
      <c r="K70" s="19">
        <f t="shared" si="4"/>
        <v>7.0274008167062627</v>
      </c>
    </row>
    <row r="71" spans="1:11" x14ac:dyDescent="0.2">
      <c r="A71" s="22" t="s">
        <v>66</v>
      </c>
      <c r="B71" s="17" t="s">
        <v>67</v>
      </c>
      <c r="C71" s="18">
        <v>-273096527</v>
      </c>
      <c r="D71" s="18">
        <v>29053907</v>
      </c>
      <c r="E71" s="18">
        <v>3807</v>
      </c>
      <c r="F71" s="18">
        <v>-296951387.69</v>
      </c>
      <c r="G71" s="18">
        <f t="shared" si="0"/>
        <v>-23854860.689999998</v>
      </c>
      <c r="H71" s="18">
        <f t="shared" si="1"/>
        <v>296955194.69</v>
      </c>
      <c r="I71" s="19">
        <f t="shared" si="2"/>
        <v>8.7349557140285299</v>
      </c>
      <c r="J71" s="19">
        <f t="shared" si="3"/>
        <v>-7800141.5206199102</v>
      </c>
      <c r="K71" s="19">
        <f t="shared" si="4"/>
        <v>-1022.0704144540697</v>
      </c>
    </row>
    <row r="72" spans="1:11" ht="25.5" x14ac:dyDescent="0.2">
      <c r="A72" s="23" t="s">
        <v>80</v>
      </c>
      <c r="B72" s="17" t="s">
        <v>81</v>
      </c>
      <c r="C72" s="18">
        <v>-350526.88</v>
      </c>
      <c r="D72" s="18">
        <v>706339</v>
      </c>
      <c r="E72" s="18">
        <v>488</v>
      </c>
      <c r="F72" s="18">
        <v>-51851</v>
      </c>
      <c r="G72" s="18">
        <f t="shared" si="0"/>
        <v>298675.88</v>
      </c>
      <c r="H72" s="18">
        <f t="shared" si="1"/>
        <v>52339</v>
      </c>
      <c r="I72" s="19">
        <f t="shared" si="2"/>
        <v>-85.207696482506563</v>
      </c>
      <c r="J72" s="19">
        <f t="shared" si="3"/>
        <v>-10625.204918032787</v>
      </c>
      <c r="K72" s="19">
        <f t="shared" si="4"/>
        <v>-7.3408094413588945</v>
      </c>
    </row>
    <row r="73" spans="1:11" ht="25.5" x14ac:dyDescent="0.2">
      <c r="A73" s="23" t="s">
        <v>102</v>
      </c>
      <c r="B73" s="17" t="s">
        <v>103</v>
      </c>
      <c r="C73" s="18">
        <v>-11368696.279999999</v>
      </c>
      <c r="D73" s="18">
        <v>28347568</v>
      </c>
      <c r="E73" s="18">
        <v>3319</v>
      </c>
      <c r="F73" s="18">
        <v>-26393074.960000001</v>
      </c>
      <c r="G73" s="18">
        <f t="shared" si="0"/>
        <v>-15024378.680000002</v>
      </c>
      <c r="H73" s="18">
        <f t="shared" si="1"/>
        <v>26396393.960000001</v>
      </c>
      <c r="I73" s="19">
        <f t="shared" si="2"/>
        <v>132.15568707232629</v>
      </c>
      <c r="J73" s="19">
        <f t="shared" si="3"/>
        <v>-795211.65893341368</v>
      </c>
      <c r="K73" s="19">
        <f t="shared" si="4"/>
        <v>-93.10525319138489</v>
      </c>
    </row>
    <row r="74" spans="1:11" ht="25.5" x14ac:dyDescent="0.2">
      <c r="A74" s="23" t="s">
        <v>307</v>
      </c>
      <c r="B74" s="17" t="s">
        <v>308</v>
      </c>
      <c r="C74" s="18">
        <v>-26583.99</v>
      </c>
      <c r="D74" s="18">
        <v>-975000</v>
      </c>
      <c r="E74" s="18">
        <v>-243750</v>
      </c>
      <c r="F74" s="18">
        <v>-15182.84</v>
      </c>
      <c r="G74" s="18">
        <f t="shared" si="0"/>
        <v>11401.150000000001</v>
      </c>
      <c r="H74" s="18">
        <f t="shared" si="1"/>
        <v>-228567.16</v>
      </c>
      <c r="I74" s="19">
        <f t="shared" si="2"/>
        <v>-42.887279148088766</v>
      </c>
      <c r="J74" s="19">
        <f t="shared" si="3"/>
        <v>6.228857435897436</v>
      </c>
      <c r="K74" s="19">
        <f t="shared" si="4"/>
        <v>1.557214358974359</v>
      </c>
    </row>
    <row r="75" spans="1:11" x14ac:dyDescent="0.2">
      <c r="A75" s="22" t="s">
        <v>309</v>
      </c>
      <c r="B75" s="17" t="s">
        <v>310</v>
      </c>
      <c r="C75" s="18">
        <v>0</v>
      </c>
      <c r="D75" s="18">
        <v>-17338698</v>
      </c>
      <c r="E75" s="18">
        <v>-14425036</v>
      </c>
      <c r="F75" s="18">
        <v>-13467716</v>
      </c>
      <c r="G75" s="18">
        <f t="shared" si="0"/>
        <v>-13467716</v>
      </c>
      <c r="H75" s="18">
        <f t="shared" si="1"/>
        <v>-957320</v>
      </c>
      <c r="I75" s="19">
        <f t="shared" si="2"/>
        <v>0</v>
      </c>
      <c r="J75" s="19">
        <f t="shared" si="3"/>
        <v>93.363482767044729</v>
      </c>
      <c r="K75" s="19">
        <f t="shared" si="4"/>
        <v>77.674321336008049</v>
      </c>
    </row>
    <row r="76" spans="1:11" x14ac:dyDescent="0.2">
      <c r="A76" s="16"/>
      <c r="B76" s="17"/>
      <c r="C76" s="18"/>
      <c r="D76" s="18"/>
      <c r="E76" s="18"/>
      <c r="F76" s="18"/>
      <c r="G76" s="18"/>
      <c r="H76" s="18"/>
      <c r="I76" s="19"/>
      <c r="J76" s="19"/>
      <c r="K76" s="19"/>
    </row>
    <row r="77" spans="1:11" x14ac:dyDescent="0.2">
      <c r="A77" s="27"/>
      <c r="B77" s="28" t="s">
        <v>68</v>
      </c>
      <c r="C77" s="29"/>
      <c r="D77" s="29"/>
      <c r="E77" s="29"/>
      <c r="F77" s="29"/>
      <c r="G77" s="29"/>
      <c r="H77" s="29"/>
      <c r="I77" s="30"/>
      <c r="J77" s="30"/>
      <c r="K77" s="30"/>
    </row>
    <row r="78" spans="1:11" x14ac:dyDescent="0.2">
      <c r="A78" s="16" t="s">
        <v>25</v>
      </c>
      <c r="B78" s="17" t="s">
        <v>26</v>
      </c>
      <c r="C78" s="18">
        <v>296226053.89999998</v>
      </c>
      <c r="D78" s="18">
        <v>338651214</v>
      </c>
      <c r="E78" s="18">
        <v>106205904</v>
      </c>
      <c r="F78" s="18">
        <v>333121195.17000002</v>
      </c>
      <c r="G78" s="18">
        <f t="shared" ref="G78:G129" si="5">F78-C78</f>
        <v>36895141.270000041</v>
      </c>
      <c r="H78" s="18">
        <f t="shared" ref="H78:H129" si="6">E78-F78</f>
        <v>-226915291.17000002</v>
      </c>
      <c r="I78" s="19">
        <f t="shared" ref="I78:I129" si="7">IF(ISERROR(F78/C78),0,F78/C78*100-100)</f>
        <v>12.455062876560859</v>
      </c>
      <c r="J78" s="19">
        <f t="shared" ref="J78:J129" si="8">IF(ISERROR(F78/E78),0,F78/E78*100)</f>
        <v>313.65600463228486</v>
      </c>
      <c r="K78" s="19">
        <f t="shared" ref="K78:K129" si="9">IF(ISERROR(F78/D78),0,F78/D78*100)</f>
        <v>98.3670459158608</v>
      </c>
    </row>
    <row r="79" spans="1:11" ht="25.5" x14ac:dyDescent="0.2">
      <c r="A79" s="22" t="s">
        <v>27</v>
      </c>
      <c r="B79" s="17" t="s">
        <v>28</v>
      </c>
      <c r="C79" s="18">
        <v>905592.53</v>
      </c>
      <c r="D79" s="18">
        <v>6299530</v>
      </c>
      <c r="E79" s="18">
        <v>1492008</v>
      </c>
      <c r="F79" s="18">
        <v>1387767.82</v>
      </c>
      <c r="G79" s="18">
        <f t="shared" si="5"/>
        <v>482175.29000000004</v>
      </c>
      <c r="H79" s="18">
        <f t="shared" si="6"/>
        <v>104240.17999999993</v>
      </c>
      <c r="I79" s="19">
        <f t="shared" si="7"/>
        <v>53.244177047264287</v>
      </c>
      <c r="J79" s="19">
        <f t="shared" si="8"/>
        <v>93.013430222894257</v>
      </c>
      <c r="K79" s="19">
        <f t="shared" si="9"/>
        <v>22.029704120783617</v>
      </c>
    </row>
    <row r="80" spans="1:11" x14ac:dyDescent="0.2">
      <c r="A80" s="22" t="s">
        <v>90</v>
      </c>
      <c r="B80" s="17" t="s">
        <v>91</v>
      </c>
      <c r="C80" s="18">
        <v>890258.37</v>
      </c>
      <c r="D80" s="18">
        <v>1041813</v>
      </c>
      <c r="E80" s="18">
        <v>333314</v>
      </c>
      <c r="F80" s="18">
        <v>930014.35</v>
      </c>
      <c r="G80" s="18">
        <f t="shared" si="5"/>
        <v>39755.979999999981</v>
      </c>
      <c r="H80" s="18">
        <f t="shared" si="6"/>
        <v>-596700.35</v>
      </c>
      <c r="I80" s="19">
        <f t="shared" si="7"/>
        <v>4.465667646573209</v>
      </c>
      <c r="J80" s="19">
        <f t="shared" si="8"/>
        <v>279.02048818831491</v>
      </c>
      <c r="K80" s="19">
        <f t="shared" si="9"/>
        <v>89.26883711376226</v>
      </c>
    </row>
    <row r="81" spans="1:11" x14ac:dyDescent="0.2">
      <c r="A81" s="23" t="s">
        <v>92</v>
      </c>
      <c r="B81" s="17" t="s">
        <v>93</v>
      </c>
      <c r="C81" s="18">
        <v>702197</v>
      </c>
      <c r="D81" s="18">
        <v>1027170</v>
      </c>
      <c r="E81" s="18">
        <v>333314</v>
      </c>
      <c r="F81" s="18">
        <v>926307</v>
      </c>
      <c r="G81" s="18">
        <f t="shared" si="5"/>
        <v>224110</v>
      </c>
      <c r="H81" s="18">
        <f t="shared" si="6"/>
        <v>-592993</v>
      </c>
      <c r="I81" s="19">
        <f t="shared" si="7"/>
        <v>31.915545067837087</v>
      </c>
      <c r="J81" s="19">
        <f t="shared" si="8"/>
        <v>277.90821867668325</v>
      </c>
      <c r="K81" s="19">
        <f t="shared" si="9"/>
        <v>90.180495925698764</v>
      </c>
    </row>
    <row r="82" spans="1:11" x14ac:dyDescent="0.2">
      <c r="A82" s="24" t="s">
        <v>94</v>
      </c>
      <c r="B82" s="17" t="s">
        <v>95</v>
      </c>
      <c r="C82" s="18">
        <v>702197</v>
      </c>
      <c r="D82" s="18">
        <v>1027170</v>
      </c>
      <c r="E82" s="18">
        <v>333314</v>
      </c>
      <c r="F82" s="18">
        <v>926307</v>
      </c>
      <c r="G82" s="18">
        <f t="shared" si="5"/>
        <v>224110</v>
      </c>
      <c r="H82" s="18">
        <f t="shared" si="6"/>
        <v>-592993</v>
      </c>
      <c r="I82" s="19">
        <f t="shared" si="7"/>
        <v>31.915545067837087</v>
      </c>
      <c r="J82" s="19">
        <f t="shared" si="8"/>
        <v>277.90821867668325</v>
      </c>
      <c r="K82" s="19">
        <f t="shared" si="9"/>
        <v>90.180495925698764</v>
      </c>
    </row>
    <row r="83" spans="1:11" ht="25.5" x14ac:dyDescent="0.2">
      <c r="A83" s="25" t="s">
        <v>96</v>
      </c>
      <c r="B83" s="17" t="s">
        <v>97</v>
      </c>
      <c r="C83" s="18">
        <v>702197</v>
      </c>
      <c r="D83" s="18">
        <v>1027170</v>
      </c>
      <c r="E83" s="18">
        <v>333314</v>
      </c>
      <c r="F83" s="18">
        <v>926307</v>
      </c>
      <c r="G83" s="18">
        <f t="shared" si="5"/>
        <v>224110</v>
      </c>
      <c r="H83" s="18">
        <f t="shared" si="6"/>
        <v>-592993</v>
      </c>
      <c r="I83" s="19">
        <f t="shared" si="7"/>
        <v>31.915545067837087</v>
      </c>
      <c r="J83" s="19">
        <f t="shared" si="8"/>
        <v>277.90821867668325</v>
      </c>
      <c r="K83" s="19">
        <f t="shared" si="9"/>
        <v>90.180495925698764</v>
      </c>
    </row>
    <row r="84" spans="1:11" ht="25.5" x14ac:dyDescent="0.2">
      <c r="A84" s="26" t="s">
        <v>98</v>
      </c>
      <c r="B84" s="17" t="s">
        <v>99</v>
      </c>
      <c r="C84" s="18">
        <v>702197</v>
      </c>
      <c r="D84" s="18">
        <v>1027170</v>
      </c>
      <c r="E84" s="18">
        <v>333314</v>
      </c>
      <c r="F84" s="18">
        <v>926307</v>
      </c>
      <c r="G84" s="18">
        <f t="shared" si="5"/>
        <v>224110</v>
      </c>
      <c r="H84" s="18">
        <f t="shared" si="6"/>
        <v>-592993</v>
      </c>
      <c r="I84" s="19">
        <f t="shared" si="7"/>
        <v>31.915545067837087</v>
      </c>
      <c r="J84" s="19">
        <f t="shared" si="8"/>
        <v>277.90821867668325</v>
      </c>
      <c r="K84" s="19">
        <f t="shared" si="9"/>
        <v>90.180495925698764</v>
      </c>
    </row>
    <row r="85" spans="1:11" x14ac:dyDescent="0.2">
      <c r="A85" s="23" t="s">
        <v>287</v>
      </c>
      <c r="B85" s="17" t="s">
        <v>288</v>
      </c>
      <c r="C85" s="18">
        <v>5889.84</v>
      </c>
      <c r="D85" s="18">
        <v>8743</v>
      </c>
      <c r="E85" s="18">
        <v>0</v>
      </c>
      <c r="F85" s="18">
        <v>2165.6999999999998</v>
      </c>
      <c r="G85" s="18">
        <f t="shared" si="5"/>
        <v>-3724.1400000000003</v>
      </c>
      <c r="H85" s="18">
        <f t="shared" si="6"/>
        <v>-2165.6999999999998</v>
      </c>
      <c r="I85" s="19">
        <f t="shared" si="7"/>
        <v>-63.229900982030074</v>
      </c>
      <c r="J85" s="19">
        <f t="shared" si="8"/>
        <v>0</v>
      </c>
      <c r="K85" s="19">
        <f t="shared" si="9"/>
        <v>24.770673681802581</v>
      </c>
    </row>
    <row r="86" spans="1:11" x14ac:dyDescent="0.2">
      <c r="A86" s="24" t="s">
        <v>289</v>
      </c>
      <c r="B86" s="17" t="s">
        <v>290</v>
      </c>
      <c r="C86" s="18">
        <v>5889.84</v>
      </c>
      <c r="D86" s="18">
        <v>8743</v>
      </c>
      <c r="E86" s="18">
        <v>0</v>
      </c>
      <c r="F86" s="18">
        <v>2165.6999999999998</v>
      </c>
      <c r="G86" s="18">
        <f t="shared" si="5"/>
        <v>-3724.1400000000003</v>
      </c>
      <c r="H86" s="18">
        <f t="shared" si="6"/>
        <v>-2165.6999999999998</v>
      </c>
      <c r="I86" s="19">
        <f t="shared" si="7"/>
        <v>-63.229900982030074</v>
      </c>
      <c r="J86" s="19">
        <f t="shared" si="8"/>
        <v>0</v>
      </c>
      <c r="K86" s="19">
        <f t="shared" si="9"/>
        <v>24.770673681802581</v>
      </c>
    </row>
    <row r="87" spans="1:11" ht="25.5" x14ac:dyDescent="0.2">
      <c r="A87" s="25" t="s">
        <v>424</v>
      </c>
      <c r="B87" s="17" t="s">
        <v>425</v>
      </c>
      <c r="C87" s="18">
        <v>5889.84</v>
      </c>
      <c r="D87" s="18">
        <v>8743</v>
      </c>
      <c r="E87" s="18">
        <v>0</v>
      </c>
      <c r="F87" s="18">
        <v>2165.6</v>
      </c>
      <c r="G87" s="18">
        <f t="shared" si="5"/>
        <v>-3724.2400000000002</v>
      </c>
      <c r="H87" s="18">
        <f t="shared" si="6"/>
        <v>-2165.6</v>
      </c>
      <c r="I87" s="19">
        <f t="shared" si="7"/>
        <v>-63.231598821020604</v>
      </c>
      <c r="J87" s="19">
        <f t="shared" si="8"/>
        <v>0</v>
      </c>
      <c r="K87" s="19">
        <f t="shared" si="9"/>
        <v>24.769529909641999</v>
      </c>
    </row>
    <row r="88" spans="1:11" ht="38.25" x14ac:dyDescent="0.2">
      <c r="A88" s="25" t="s">
        <v>426</v>
      </c>
      <c r="B88" s="17" t="s">
        <v>427</v>
      </c>
      <c r="C88" s="18">
        <v>0</v>
      </c>
      <c r="D88" s="18">
        <v>0</v>
      </c>
      <c r="E88" s="18">
        <v>0</v>
      </c>
      <c r="F88" s="18">
        <v>0.1</v>
      </c>
      <c r="G88" s="18">
        <f t="shared" si="5"/>
        <v>0.1</v>
      </c>
      <c r="H88" s="18">
        <f t="shared" si="6"/>
        <v>-0.1</v>
      </c>
      <c r="I88" s="19">
        <f t="shared" si="7"/>
        <v>0</v>
      </c>
      <c r="J88" s="19">
        <f t="shared" si="8"/>
        <v>0</v>
      </c>
      <c r="K88" s="19">
        <f t="shared" si="9"/>
        <v>0</v>
      </c>
    </row>
    <row r="89" spans="1:11" ht="25.5" x14ac:dyDescent="0.2">
      <c r="A89" s="23" t="s">
        <v>146</v>
      </c>
      <c r="B89" s="17" t="s">
        <v>147</v>
      </c>
      <c r="C89" s="18">
        <v>182171.53</v>
      </c>
      <c r="D89" s="18">
        <v>5900</v>
      </c>
      <c r="E89" s="18">
        <v>0</v>
      </c>
      <c r="F89" s="18">
        <v>1541.65</v>
      </c>
      <c r="G89" s="18">
        <f t="shared" si="5"/>
        <v>-180629.88</v>
      </c>
      <c r="H89" s="18">
        <f t="shared" si="6"/>
        <v>-1541.65</v>
      </c>
      <c r="I89" s="19">
        <f t="shared" si="7"/>
        <v>-99.153737139936197</v>
      </c>
      <c r="J89" s="19">
        <f t="shared" si="8"/>
        <v>0</v>
      </c>
      <c r="K89" s="19">
        <f t="shared" si="9"/>
        <v>26.12966101694915</v>
      </c>
    </row>
    <row r="90" spans="1:11" ht="38.25" x14ac:dyDescent="0.2">
      <c r="A90" s="24" t="s">
        <v>148</v>
      </c>
      <c r="B90" s="17" t="s">
        <v>149</v>
      </c>
      <c r="C90" s="18">
        <v>182171.53</v>
      </c>
      <c r="D90" s="18">
        <v>5900</v>
      </c>
      <c r="E90" s="18">
        <v>0</v>
      </c>
      <c r="F90" s="18">
        <v>1541.65</v>
      </c>
      <c r="G90" s="18">
        <f t="shared" si="5"/>
        <v>-180629.88</v>
      </c>
      <c r="H90" s="18">
        <f t="shared" si="6"/>
        <v>-1541.65</v>
      </c>
      <c r="I90" s="19">
        <f t="shared" si="7"/>
        <v>-99.153737139936197</v>
      </c>
      <c r="J90" s="19">
        <f t="shared" si="8"/>
        <v>0</v>
      </c>
      <c r="K90" s="19">
        <f t="shared" si="9"/>
        <v>26.12966101694915</v>
      </c>
    </row>
    <row r="91" spans="1:11" ht="51" x14ac:dyDescent="0.2">
      <c r="A91" s="25" t="s">
        <v>428</v>
      </c>
      <c r="B91" s="17" t="s">
        <v>429</v>
      </c>
      <c r="C91" s="18">
        <v>95498.4</v>
      </c>
      <c r="D91" s="18">
        <v>5900</v>
      </c>
      <c r="E91" s="18">
        <v>0</v>
      </c>
      <c r="F91" s="18">
        <v>1541.65</v>
      </c>
      <c r="G91" s="18">
        <f t="shared" si="5"/>
        <v>-93956.75</v>
      </c>
      <c r="H91" s="18">
        <f t="shared" si="6"/>
        <v>-1541.65</v>
      </c>
      <c r="I91" s="19">
        <f t="shared" si="7"/>
        <v>-98.385679760079753</v>
      </c>
      <c r="J91" s="19">
        <f t="shared" si="8"/>
        <v>0</v>
      </c>
      <c r="K91" s="19">
        <f t="shared" si="9"/>
        <v>26.12966101694915</v>
      </c>
    </row>
    <row r="92" spans="1:11" ht="89.25" x14ac:dyDescent="0.2">
      <c r="A92" s="25" t="s">
        <v>430</v>
      </c>
      <c r="B92" s="17" t="s">
        <v>431</v>
      </c>
      <c r="C92" s="18">
        <v>198.1</v>
      </c>
      <c r="D92" s="18">
        <v>0</v>
      </c>
      <c r="E92" s="18">
        <v>0</v>
      </c>
      <c r="F92" s="18">
        <v>0</v>
      </c>
      <c r="G92" s="18">
        <f t="shared" si="5"/>
        <v>-198.1</v>
      </c>
      <c r="H92" s="18">
        <f t="shared" si="6"/>
        <v>0</v>
      </c>
      <c r="I92" s="19">
        <f t="shared" si="7"/>
        <v>-100</v>
      </c>
      <c r="J92" s="19">
        <f t="shared" si="8"/>
        <v>0</v>
      </c>
      <c r="K92" s="19">
        <f t="shared" si="9"/>
        <v>0</v>
      </c>
    </row>
    <row r="93" spans="1:11" ht="89.25" x14ac:dyDescent="0.2">
      <c r="A93" s="25" t="s">
        <v>432</v>
      </c>
      <c r="B93" s="17" t="s">
        <v>433</v>
      </c>
      <c r="C93" s="18">
        <v>86475.03</v>
      </c>
      <c r="D93" s="18">
        <v>0</v>
      </c>
      <c r="E93" s="18">
        <v>0</v>
      </c>
      <c r="F93" s="18">
        <v>0</v>
      </c>
      <c r="G93" s="18">
        <f t="shared" si="5"/>
        <v>-86475.03</v>
      </c>
      <c r="H93" s="18">
        <f t="shared" si="6"/>
        <v>0</v>
      </c>
      <c r="I93" s="19">
        <f t="shared" si="7"/>
        <v>-100</v>
      </c>
      <c r="J93" s="19">
        <f t="shared" si="8"/>
        <v>0</v>
      </c>
      <c r="K93" s="19">
        <f t="shared" si="9"/>
        <v>0</v>
      </c>
    </row>
    <row r="94" spans="1:11" x14ac:dyDescent="0.2">
      <c r="A94" s="22" t="s">
        <v>29</v>
      </c>
      <c r="B94" s="17" t="s">
        <v>30</v>
      </c>
      <c r="C94" s="18">
        <v>294430203</v>
      </c>
      <c r="D94" s="18">
        <v>331309871</v>
      </c>
      <c r="E94" s="18">
        <v>104380582</v>
      </c>
      <c r="F94" s="18">
        <v>330803413</v>
      </c>
      <c r="G94" s="18">
        <f t="shared" si="5"/>
        <v>36373210</v>
      </c>
      <c r="H94" s="18">
        <f t="shared" si="6"/>
        <v>-226422831</v>
      </c>
      <c r="I94" s="19">
        <f t="shared" si="7"/>
        <v>12.353763176938742</v>
      </c>
      <c r="J94" s="19">
        <f t="shared" si="8"/>
        <v>316.92045269492752</v>
      </c>
      <c r="K94" s="19">
        <f t="shared" si="9"/>
        <v>99.847134648155418</v>
      </c>
    </row>
    <row r="95" spans="1:11" x14ac:dyDescent="0.2">
      <c r="A95" s="23" t="s">
        <v>31</v>
      </c>
      <c r="B95" s="17" t="s">
        <v>32</v>
      </c>
      <c r="C95" s="18">
        <v>294430203</v>
      </c>
      <c r="D95" s="18">
        <v>331309871</v>
      </c>
      <c r="E95" s="18">
        <v>104380582</v>
      </c>
      <c r="F95" s="18">
        <v>330803413</v>
      </c>
      <c r="G95" s="18">
        <f t="shared" si="5"/>
        <v>36373210</v>
      </c>
      <c r="H95" s="18">
        <f t="shared" si="6"/>
        <v>-226422831</v>
      </c>
      <c r="I95" s="19">
        <f t="shared" si="7"/>
        <v>12.353763176938742</v>
      </c>
      <c r="J95" s="19">
        <f t="shared" si="8"/>
        <v>316.92045269492752</v>
      </c>
      <c r="K95" s="19">
        <f t="shared" si="9"/>
        <v>99.847134648155418</v>
      </c>
    </row>
    <row r="96" spans="1:11" x14ac:dyDescent="0.2">
      <c r="A96" s="16" t="s">
        <v>33</v>
      </c>
      <c r="B96" s="17" t="s">
        <v>34</v>
      </c>
      <c r="C96" s="18">
        <v>85308010.760000005</v>
      </c>
      <c r="D96" s="18">
        <v>320848408</v>
      </c>
      <c r="E96" s="18">
        <v>91501356</v>
      </c>
      <c r="F96" s="18">
        <v>80303027.650000006</v>
      </c>
      <c r="G96" s="18">
        <f t="shared" si="5"/>
        <v>-5004983.1099999994</v>
      </c>
      <c r="H96" s="18">
        <f t="shared" si="6"/>
        <v>11198328.349999994</v>
      </c>
      <c r="I96" s="19">
        <f t="shared" si="7"/>
        <v>-5.8669555946869849</v>
      </c>
      <c r="J96" s="19">
        <f t="shared" si="8"/>
        <v>87.761571150923714</v>
      </c>
      <c r="K96" s="19">
        <f t="shared" si="9"/>
        <v>25.028339130796002</v>
      </c>
    </row>
    <row r="97" spans="1:11" x14ac:dyDescent="0.2">
      <c r="A97" s="22" t="s">
        <v>35</v>
      </c>
      <c r="B97" s="17" t="s">
        <v>36</v>
      </c>
      <c r="C97" s="18">
        <v>84640365.450000003</v>
      </c>
      <c r="D97" s="18">
        <v>308540708</v>
      </c>
      <c r="E97" s="18">
        <v>83588871</v>
      </c>
      <c r="F97" s="18">
        <v>79153318.489999995</v>
      </c>
      <c r="G97" s="18">
        <f t="shared" si="5"/>
        <v>-5487046.9600000083</v>
      </c>
      <c r="H97" s="18">
        <f t="shared" si="6"/>
        <v>4435552.5100000054</v>
      </c>
      <c r="I97" s="19">
        <f t="shared" si="7"/>
        <v>-6.482777963950781</v>
      </c>
      <c r="J97" s="19">
        <f t="shared" si="8"/>
        <v>94.69360878196332</v>
      </c>
      <c r="K97" s="19">
        <f t="shared" si="9"/>
        <v>25.654092454471193</v>
      </c>
    </row>
    <row r="98" spans="1:11" x14ac:dyDescent="0.2">
      <c r="A98" s="23" t="s">
        <v>37</v>
      </c>
      <c r="B98" s="17" t="s">
        <v>38</v>
      </c>
      <c r="C98" s="18">
        <v>17121915.789999999</v>
      </c>
      <c r="D98" s="18">
        <v>92559414</v>
      </c>
      <c r="E98" s="18">
        <v>19843801</v>
      </c>
      <c r="F98" s="18">
        <v>18199909.879999999</v>
      </c>
      <c r="G98" s="18">
        <f t="shared" si="5"/>
        <v>1077994.0899999999</v>
      </c>
      <c r="H98" s="18">
        <f t="shared" si="6"/>
        <v>1643891.120000001</v>
      </c>
      <c r="I98" s="19">
        <f t="shared" si="7"/>
        <v>6.2959899068631131</v>
      </c>
      <c r="J98" s="19">
        <f t="shared" si="8"/>
        <v>91.715845568094537</v>
      </c>
      <c r="K98" s="19">
        <f t="shared" si="9"/>
        <v>19.662948471130122</v>
      </c>
    </row>
    <row r="99" spans="1:11" x14ac:dyDescent="0.2">
      <c r="A99" s="24" t="s">
        <v>39</v>
      </c>
      <c r="B99" s="17" t="s">
        <v>40</v>
      </c>
      <c r="C99" s="18">
        <v>13015328.42</v>
      </c>
      <c r="D99" s="18">
        <v>67061702</v>
      </c>
      <c r="E99" s="18">
        <v>14921099</v>
      </c>
      <c r="F99" s="18">
        <v>12975916.619999999</v>
      </c>
      <c r="G99" s="18">
        <f t="shared" si="5"/>
        <v>-39411.800000000745</v>
      </c>
      <c r="H99" s="18">
        <f t="shared" si="6"/>
        <v>1945182.3800000008</v>
      </c>
      <c r="I99" s="19">
        <f t="shared" si="7"/>
        <v>-0.30281064548043446</v>
      </c>
      <c r="J99" s="19">
        <f t="shared" si="8"/>
        <v>86.963544843446172</v>
      </c>
      <c r="K99" s="19">
        <f t="shared" si="9"/>
        <v>19.349220543194683</v>
      </c>
    </row>
    <row r="100" spans="1:11" x14ac:dyDescent="0.2">
      <c r="A100" s="24" t="s">
        <v>41</v>
      </c>
      <c r="B100" s="17" t="s">
        <v>42</v>
      </c>
      <c r="C100" s="18">
        <v>4106587.37</v>
      </c>
      <c r="D100" s="18">
        <v>25497712</v>
      </c>
      <c r="E100" s="18">
        <v>4922702</v>
      </c>
      <c r="F100" s="18">
        <v>5223993.26</v>
      </c>
      <c r="G100" s="18">
        <f t="shared" si="5"/>
        <v>1117405.8899999997</v>
      </c>
      <c r="H100" s="18">
        <f t="shared" si="6"/>
        <v>-301291.25999999978</v>
      </c>
      <c r="I100" s="19">
        <f t="shared" si="7"/>
        <v>27.210084416151119</v>
      </c>
      <c r="J100" s="19">
        <f t="shared" si="8"/>
        <v>106.1204448288765</v>
      </c>
      <c r="K100" s="19">
        <f t="shared" si="9"/>
        <v>20.488086382025177</v>
      </c>
    </row>
    <row r="101" spans="1:11" x14ac:dyDescent="0.2">
      <c r="A101" s="25" t="s">
        <v>43</v>
      </c>
      <c r="B101" s="17" t="s">
        <v>44</v>
      </c>
      <c r="C101" s="18">
        <v>79016.800000000003</v>
      </c>
      <c r="D101" s="18">
        <v>0</v>
      </c>
      <c r="E101" s="18">
        <v>0</v>
      </c>
      <c r="F101" s="18">
        <v>76582.33</v>
      </c>
      <c r="G101" s="18">
        <f t="shared" si="5"/>
        <v>-2434.4700000000012</v>
      </c>
      <c r="H101" s="18">
        <f t="shared" si="6"/>
        <v>-76582.33</v>
      </c>
      <c r="I101" s="19">
        <f t="shared" si="7"/>
        <v>-3.08095240505817</v>
      </c>
      <c r="J101" s="19">
        <f t="shared" si="8"/>
        <v>0</v>
      </c>
      <c r="K101" s="19">
        <f t="shared" si="9"/>
        <v>0</v>
      </c>
    </row>
    <row r="102" spans="1:11" x14ac:dyDescent="0.2">
      <c r="A102" s="23" t="s">
        <v>293</v>
      </c>
      <c r="B102" s="17" t="s">
        <v>294</v>
      </c>
      <c r="C102" s="18">
        <v>111279.53</v>
      </c>
      <c r="D102" s="18">
        <v>693586</v>
      </c>
      <c r="E102" s="18">
        <v>173397</v>
      </c>
      <c r="F102" s="18">
        <v>144692.14000000001</v>
      </c>
      <c r="G102" s="18">
        <f t="shared" si="5"/>
        <v>33412.610000000015</v>
      </c>
      <c r="H102" s="18">
        <f t="shared" si="6"/>
        <v>28704.859999999986</v>
      </c>
      <c r="I102" s="19">
        <f t="shared" si="7"/>
        <v>30.025836737448486</v>
      </c>
      <c r="J102" s="19">
        <f t="shared" si="8"/>
        <v>83.445584410341596</v>
      </c>
      <c r="K102" s="19">
        <f t="shared" si="9"/>
        <v>20.861456257767603</v>
      </c>
    </row>
    <row r="103" spans="1:11" x14ac:dyDescent="0.2">
      <c r="A103" s="23" t="s">
        <v>45</v>
      </c>
      <c r="B103" s="17" t="s">
        <v>46</v>
      </c>
      <c r="C103" s="18">
        <v>12771817.560000001</v>
      </c>
      <c r="D103" s="18">
        <v>52555183</v>
      </c>
      <c r="E103" s="18">
        <v>15953589</v>
      </c>
      <c r="F103" s="18">
        <v>16228781.77</v>
      </c>
      <c r="G103" s="18">
        <f t="shared" si="5"/>
        <v>3456964.209999999</v>
      </c>
      <c r="H103" s="18">
        <f t="shared" si="6"/>
        <v>-275192.76999999955</v>
      </c>
      <c r="I103" s="19">
        <f t="shared" si="7"/>
        <v>27.06712802433735</v>
      </c>
      <c r="J103" s="19">
        <f t="shared" si="8"/>
        <v>101.72495837770424</v>
      </c>
      <c r="K103" s="19">
        <f t="shared" si="9"/>
        <v>30.879507678624197</v>
      </c>
    </row>
    <row r="104" spans="1:11" x14ac:dyDescent="0.2">
      <c r="A104" s="24" t="s">
        <v>47</v>
      </c>
      <c r="B104" s="17" t="s">
        <v>48</v>
      </c>
      <c r="C104" s="18">
        <v>10192536.060000001</v>
      </c>
      <c r="D104" s="18">
        <v>42470190</v>
      </c>
      <c r="E104" s="18">
        <v>13387979</v>
      </c>
      <c r="F104" s="18">
        <v>13828288.26</v>
      </c>
      <c r="G104" s="18">
        <f t="shared" si="5"/>
        <v>3635752.1999999993</v>
      </c>
      <c r="H104" s="18">
        <f t="shared" si="6"/>
        <v>-440309.25999999978</v>
      </c>
      <c r="I104" s="19">
        <f t="shared" si="7"/>
        <v>35.670731784489732</v>
      </c>
      <c r="J104" s="19">
        <f t="shared" si="8"/>
        <v>103.28884038434778</v>
      </c>
      <c r="K104" s="19">
        <f t="shared" si="9"/>
        <v>32.559986804862426</v>
      </c>
    </row>
    <row r="105" spans="1:11" x14ac:dyDescent="0.2">
      <c r="A105" s="24" t="s">
        <v>49</v>
      </c>
      <c r="B105" s="17" t="s">
        <v>50</v>
      </c>
      <c r="C105" s="18">
        <v>2579281.5</v>
      </c>
      <c r="D105" s="18">
        <v>10084993</v>
      </c>
      <c r="E105" s="18">
        <v>2565610</v>
      </c>
      <c r="F105" s="18">
        <v>2400493.5099999998</v>
      </c>
      <c r="G105" s="18">
        <f t="shared" si="5"/>
        <v>-178787.99000000022</v>
      </c>
      <c r="H105" s="18">
        <f t="shared" si="6"/>
        <v>165116.49000000022</v>
      </c>
      <c r="I105" s="19">
        <f t="shared" si="7"/>
        <v>-6.9316974514026555</v>
      </c>
      <c r="J105" s="19">
        <f t="shared" si="8"/>
        <v>93.56424047302589</v>
      </c>
      <c r="K105" s="19">
        <f t="shared" si="9"/>
        <v>23.802629411839945</v>
      </c>
    </row>
    <row r="106" spans="1:11" ht="25.5" x14ac:dyDescent="0.2">
      <c r="A106" s="23" t="s">
        <v>74</v>
      </c>
      <c r="B106" s="17" t="s">
        <v>75</v>
      </c>
      <c r="C106" s="18">
        <v>358563.52</v>
      </c>
      <c r="D106" s="18">
        <v>2142880</v>
      </c>
      <c r="E106" s="18">
        <v>2096566</v>
      </c>
      <c r="F106" s="18">
        <v>983493.5</v>
      </c>
      <c r="G106" s="18">
        <f t="shared" si="5"/>
        <v>624929.98</v>
      </c>
      <c r="H106" s="18">
        <f t="shared" si="6"/>
        <v>1113072.5</v>
      </c>
      <c r="I106" s="19">
        <f t="shared" si="7"/>
        <v>174.28710539209339</v>
      </c>
      <c r="J106" s="19">
        <f t="shared" si="8"/>
        <v>46.909732390966937</v>
      </c>
      <c r="K106" s="19">
        <f t="shared" si="9"/>
        <v>45.895873777346374</v>
      </c>
    </row>
    <row r="107" spans="1:11" x14ac:dyDescent="0.2">
      <c r="A107" s="24" t="s">
        <v>76</v>
      </c>
      <c r="B107" s="17" t="s">
        <v>77</v>
      </c>
      <c r="C107" s="18">
        <v>358563.52</v>
      </c>
      <c r="D107" s="18">
        <v>2142880</v>
      </c>
      <c r="E107" s="18">
        <v>2096566</v>
      </c>
      <c r="F107" s="18">
        <v>983493.5</v>
      </c>
      <c r="G107" s="18">
        <f t="shared" si="5"/>
        <v>624929.98</v>
      </c>
      <c r="H107" s="18">
        <f t="shared" si="6"/>
        <v>1113072.5</v>
      </c>
      <c r="I107" s="19">
        <f t="shared" si="7"/>
        <v>174.28710539209339</v>
      </c>
      <c r="J107" s="19">
        <f t="shared" si="8"/>
        <v>46.909732390966937</v>
      </c>
      <c r="K107" s="19">
        <f t="shared" si="9"/>
        <v>45.895873777346374</v>
      </c>
    </row>
    <row r="108" spans="1:11" ht="25.5" x14ac:dyDescent="0.2">
      <c r="A108" s="23" t="s">
        <v>51</v>
      </c>
      <c r="B108" s="17" t="s">
        <v>52</v>
      </c>
      <c r="C108" s="18">
        <v>54276789.049999997</v>
      </c>
      <c r="D108" s="18">
        <v>160589645</v>
      </c>
      <c r="E108" s="18">
        <v>45521518</v>
      </c>
      <c r="F108" s="18">
        <v>43596441.200000003</v>
      </c>
      <c r="G108" s="18">
        <f t="shared" si="5"/>
        <v>-10680347.849999994</v>
      </c>
      <c r="H108" s="18">
        <f t="shared" si="6"/>
        <v>1925076.799999997</v>
      </c>
      <c r="I108" s="19">
        <f t="shared" si="7"/>
        <v>-19.677560218533216</v>
      </c>
      <c r="J108" s="19">
        <f t="shared" si="8"/>
        <v>95.771061940421248</v>
      </c>
      <c r="K108" s="19">
        <f t="shared" si="9"/>
        <v>27.14772873431534</v>
      </c>
    </row>
    <row r="109" spans="1:11" x14ac:dyDescent="0.2">
      <c r="A109" s="24" t="s">
        <v>53</v>
      </c>
      <c r="B109" s="17" t="s">
        <v>54</v>
      </c>
      <c r="C109" s="18">
        <v>194777.92</v>
      </c>
      <c r="D109" s="18">
        <v>195913</v>
      </c>
      <c r="E109" s="18">
        <v>161654</v>
      </c>
      <c r="F109" s="18">
        <v>119666.32</v>
      </c>
      <c r="G109" s="18">
        <f t="shared" si="5"/>
        <v>-75111.600000000006</v>
      </c>
      <c r="H109" s="18">
        <f t="shared" si="6"/>
        <v>41987.679999999993</v>
      </c>
      <c r="I109" s="19">
        <f t="shared" si="7"/>
        <v>-38.562687187541592</v>
      </c>
      <c r="J109" s="19">
        <f t="shared" si="8"/>
        <v>74.026204114961587</v>
      </c>
      <c r="K109" s="19">
        <f t="shared" si="9"/>
        <v>61.081357541357647</v>
      </c>
    </row>
    <row r="110" spans="1:11" ht="25.5" x14ac:dyDescent="0.2">
      <c r="A110" s="25" t="s">
        <v>55</v>
      </c>
      <c r="B110" s="17" t="s">
        <v>56</v>
      </c>
      <c r="C110" s="18">
        <v>194777.92</v>
      </c>
      <c r="D110" s="18">
        <v>195913</v>
      </c>
      <c r="E110" s="18">
        <v>161654</v>
      </c>
      <c r="F110" s="18">
        <v>119666.32</v>
      </c>
      <c r="G110" s="18">
        <f t="shared" si="5"/>
        <v>-75111.600000000006</v>
      </c>
      <c r="H110" s="18">
        <f t="shared" si="6"/>
        <v>41987.679999999993</v>
      </c>
      <c r="I110" s="19">
        <f t="shared" si="7"/>
        <v>-38.562687187541592</v>
      </c>
      <c r="J110" s="19">
        <f t="shared" si="8"/>
        <v>74.026204114961587</v>
      </c>
      <c r="K110" s="19">
        <f t="shared" si="9"/>
        <v>61.081357541357647</v>
      </c>
    </row>
    <row r="111" spans="1:11" ht="25.5" x14ac:dyDescent="0.2">
      <c r="A111" s="26" t="s">
        <v>57</v>
      </c>
      <c r="B111" s="17" t="s">
        <v>58</v>
      </c>
      <c r="C111" s="18">
        <v>194777.92</v>
      </c>
      <c r="D111" s="18">
        <v>195913</v>
      </c>
      <c r="E111" s="18">
        <v>161654</v>
      </c>
      <c r="F111" s="18">
        <v>119666.32</v>
      </c>
      <c r="G111" s="18">
        <f t="shared" si="5"/>
        <v>-75111.600000000006</v>
      </c>
      <c r="H111" s="18">
        <f t="shared" si="6"/>
        <v>41987.679999999993</v>
      </c>
      <c r="I111" s="19">
        <f t="shared" si="7"/>
        <v>-38.562687187541592</v>
      </c>
      <c r="J111" s="19">
        <f t="shared" si="8"/>
        <v>74.026204114961587</v>
      </c>
      <c r="K111" s="19">
        <f t="shared" si="9"/>
        <v>61.081357541357647</v>
      </c>
    </row>
    <row r="112" spans="1:11" ht="25.5" x14ac:dyDescent="0.2">
      <c r="A112" s="24" t="s">
        <v>156</v>
      </c>
      <c r="B112" s="17" t="s">
        <v>157</v>
      </c>
      <c r="C112" s="18">
        <v>54082011.130000003</v>
      </c>
      <c r="D112" s="18">
        <v>160393732</v>
      </c>
      <c r="E112" s="18">
        <v>45359864</v>
      </c>
      <c r="F112" s="18">
        <v>43476774.880000003</v>
      </c>
      <c r="G112" s="18">
        <f t="shared" si="5"/>
        <v>-10605236.25</v>
      </c>
      <c r="H112" s="18">
        <f t="shared" si="6"/>
        <v>1883089.1199999973</v>
      </c>
      <c r="I112" s="19">
        <f t="shared" si="7"/>
        <v>-19.609544890088486</v>
      </c>
      <c r="J112" s="19">
        <f t="shared" si="8"/>
        <v>95.848556512426939</v>
      </c>
      <c r="K112" s="19">
        <f t="shared" si="9"/>
        <v>27.106280487319793</v>
      </c>
    </row>
    <row r="113" spans="1:11" ht="25.5" x14ac:dyDescent="0.2">
      <c r="A113" s="25" t="s">
        <v>158</v>
      </c>
      <c r="B113" s="17" t="s">
        <v>159</v>
      </c>
      <c r="C113" s="18">
        <v>7261722.9500000002</v>
      </c>
      <c r="D113" s="18">
        <v>29535245</v>
      </c>
      <c r="E113" s="18">
        <v>8867346</v>
      </c>
      <c r="F113" s="18">
        <v>8539500.4700000007</v>
      </c>
      <c r="G113" s="18">
        <f t="shared" si="5"/>
        <v>1277777.5200000005</v>
      </c>
      <c r="H113" s="18">
        <f t="shared" si="6"/>
        <v>327845.52999999933</v>
      </c>
      <c r="I113" s="19">
        <f t="shared" si="7"/>
        <v>17.596065407590359</v>
      </c>
      <c r="J113" s="19">
        <f t="shared" si="8"/>
        <v>96.302777290972969</v>
      </c>
      <c r="K113" s="19">
        <f t="shared" si="9"/>
        <v>28.912915636894159</v>
      </c>
    </row>
    <row r="114" spans="1:11" ht="38.25" x14ac:dyDescent="0.2">
      <c r="A114" s="25" t="s">
        <v>180</v>
      </c>
      <c r="B114" s="17" t="s">
        <v>181</v>
      </c>
      <c r="C114" s="18">
        <v>46820288.18</v>
      </c>
      <c r="D114" s="18">
        <v>130858487</v>
      </c>
      <c r="E114" s="18">
        <v>36492518</v>
      </c>
      <c r="F114" s="18">
        <v>34937274.409999996</v>
      </c>
      <c r="G114" s="18">
        <f t="shared" si="5"/>
        <v>-11883013.770000003</v>
      </c>
      <c r="H114" s="18">
        <f t="shared" si="6"/>
        <v>1555243.5900000036</v>
      </c>
      <c r="I114" s="19">
        <f t="shared" si="7"/>
        <v>-25.380052605220854</v>
      </c>
      <c r="J114" s="19">
        <f t="shared" si="8"/>
        <v>95.738185043849256</v>
      </c>
      <c r="K114" s="19">
        <f t="shared" si="9"/>
        <v>26.698516245262716</v>
      </c>
    </row>
    <row r="115" spans="1:11" x14ac:dyDescent="0.2">
      <c r="A115" s="22" t="s">
        <v>59</v>
      </c>
      <c r="B115" s="17" t="s">
        <v>60</v>
      </c>
      <c r="C115" s="18">
        <v>667645.31000000006</v>
      </c>
      <c r="D115" s="18">
        <v>12307700</v>
      </c>
      <c r="E115" s="18">
        <v>7912485</v>
      </c>
      <c r="F115" s="18">
        <v>1149709.1599999999</v>
      </c>
      <c r="G115" s="18">
        <f t="shared" si="5"/>
        <v>482063.84999999986</v>
      </c>
      <c r="H115" s="18">
        <f t="shared" si="6"/>
        <v>6762775.8399999999</v>
      </c>
      <c r="I115" s="19">
        <f t="shared" si="7"/>
        <v>72.203585164104538</v>
      </c>
      <c r="J115" s="19">
        <f t="shared" si="8"/>
        <v>14.530317087488948</v>
      </c>
      <c r="K115" s="19">
        <f t="shared" si="9"/>
        <v>9.3413810866368205</v>
      </c>
    </row>
    <row r="116" spans="1:11" x14ac:dyDescent="0.2">
      <c r="A116" s="23" t="s">
        <v>61</v>
      </c>
      <c r="B116" s="17" t="s">
        <v>62</v>
      </c>
      <c r="C116" s="18">
        <v>667645.31000000006</v>
      </c>
      <c r="D116" s="18">
        <v>7821849</v>
      </c>
      <c r="E116" s="18">
        <v>3426634</v>
      </c>
      <c r="F116" s="18">
        <v>1149709.1599999999</v>
      </c>
      <c r="G116" s="18">
        <f t="shared" si="5"/>
        <v>482063.84999999986</v>
      </c>
      <c r="H116" s="18">
        <f t="shared" si="6"/>
        <v>2276924.84</v>
      </c>
      <c r="I116" s="19">
        <f t="shared" si="7"/>
        <v>72.203585164104538</v>
      </c>
      <c r="J116" s="19">
        <f t="shared" si="8"/>
        <v>33.552143590473918</v>
      </c>
      <c r="K116" s="19">
        <f t="shared" si="9"/>
        <v>14.698687739944862</v>
      </c>
    </row>
    <row r="117" spans="1:11" x14ac:dyDescent="0.2">
      <c r="A117" s="23" t="s">
        <v>184</v>
      </c>
      <c r="B117" s="17" t="s">
        <v>185</v>
      </c>
      <c r="C117" s="18">
        <v>0</v>
      </c>
      <c r="D117" s="18">
        <v>4485851</v>
      </c>
      <c r="E117" s="18">
        <v>4485851</v>
      </c>
      <c r="F117" s="18">
        <v>0</v>
      </c>
      <c r="G117" s="18">
        <f t="shared" si="5"/>
        <v>0</v>
      </c>
      <c r="H117" s="18">
        <f t="shared" si="6"/>
        <v>4485851</v>
      </c>
      <c r="I117" s="19">
        <f t="shared" si="7"/>
        <v>0</v>
      </c>
      <c r="J117" s="19">
        <f t="shared" si="8"/>
        <v>0</v>
      </c>
      <c r="K117" s="19">
        <f t="shared" si="9"/>
        <v>0</v>
      </c>
    </row>
    <row r="118" spans="1:11" ht="25.5" x14ac:dyDescent="0.2">
      <c r="A118" s="24" t="s">
        <v>186</v>
      </c>
      <c r="B118" s="17" t="s">
        <v>187</v>
      </c>
      <c r="C118" s="18">
        <v>0</v>
      </c>
      <c r="D118" s="18">
        <v>4485851</v>
      </c>
      <c r="E118" s="18">
        <v>4485851</v>
      </c>
      <c r="F118" s="18">
        <v>0</v>
      </c>
      <c r="G118" s="18">
        <f t="shared" si="5"/>
        <v>0</v>
      </c>
      <c r="H118" s="18">
        <f t="shared" si="6"/>
        <v>4485851</v>
      </c>
      <c r="I118" s="19">
        <f t="shared" si="7"/>
        <v>0</v>
      </c>
      <c r="J118" s="19">
        <f t="shared" si="8"/>
        <v>0</v>
      </c>
      <c r="K118" s="19">
        <f t="shared" si="9"/>
        <v>0</v>
      </c>
    </row>
    <row r="119" spans="1:11" ht="25.5" x14ac:dyDescent="0.2">
      <c r="A119" s="25" t="s">
        <v>188</v>
      </c>
      <c r="B119" s="17" t="s">
        <v>189</v>
      </c>
      <c r="C119" s="18">
        <v>0</v>
      </c>
      <c r="D119" s="18">
        <v>4485851</v>
      </c>
      <c r="E119" s="18">
        <v>4485851</v>
      </c>
      <c r="F119" s="18">
        <v>0</v>
      </c>
      <c r="G119" s="18">
        <f t="shared" si="5"/>
        <v>0</v>
      </c>
      <c r="H119" s="18">
        <f t="shared" si="6"/>
        <v>4485851</v>
      </c>
      <c r="I119" s="19">
        <f t="shared" si="7"/>
        <v>0</v>
      </c>
      <c r="J119" s="19">
        <f t="shared" si="8"/>
        <v>0</v>
      </c>
      <c r="K119" s="19">
        <f t="shared" si="9"/>
        <v>0</v>
      </c>
    </row>
    <row r="120" spans="1:11" x14ac:dyDescent="0.2">
      <c r="A120" s="16"/>
      <c r="B120" s="17" t="s">
        <v>63</v>
      </c>
      <c r="C120" s="18">
        <v>210918043.13999999</v>
      </c>
      <c r="D120" s="18">
        <v>17802806</v>
      </c>
      <c r="E120" s="18">
        <v>14704548</v>
      </c>
      <c r="F120" s="18">
        <v>252818167.52000001</v>
      </c>
      <c r="G120" s="18">
        <f t="shared" si="5"/>
        <v>41900124.380000025</v>
      </c>
      <c r="H120" s="18">
        <f t="shared" si="6"/>
        <v>-238113619.52000001</v>
      </c>
      <c r="I120" s="19">
        <f t="shared" si="7"/>
        <v>19.865595070113656</v>
      </c>
      <c r="J120" s="19">
        <f t="shared" si="8"/>
        <v>1719.3195433140822</v>
      </c>
      <c r="K120" s="19">
        <f t="shared" si="9"/>
        <v>1420.1029181579579</v>
      </c>
    </row>
    <row r="121" spans="1:11" x14ac:dyDescent="0.2">
      <c r="A121" s="16" t="s">
        <v>64</v>
      </c>
      <c r="B121" s="17" t="s">
        <v>65</v>
      </c>
      <c r="C121" s="18">
        <v>-210918043.13999999</v>
      </c>
      <c r="D121" s="18">
        <v>-17802806</v>
      </c>
      <c r="E121" s="18">
        <v>-14704548</v>
      </c>
      <c r="F121" s="18">
        <v>-252818167.52000001</v>
      </c>
      <c r="G121" s="18">
        <f t="shared" si="5"/>
        <v>-41900124.380000025</v>
      </c>
      <c r="H121" s="18">
        <f t="shared" si="6"/>
        <v>238113619.52000001</v>
      </c>
      <c r="I121" s="19">
        <f t="shared" si="7"/>
        <v>19.865595070113656</v>
      </c>
      <c r="J121" s="19">
        <f t="shared" si="8"/>
        <v>1719.3195433140822</v>
      </c>
      <c r="K121" s="19">
        <f t="shared" si="9"/>
        <v>1420.1029181579579</v>
      </c>
    </row>
    <row r="122" spans="1:11" x14ac:dyDescent="0.2">
      <c r="A122" s="22" t="s">
        <v>301</v>
      </c>
      <c r="B122" s="17" t="s">
        <v>302</v>
      </c>
      <c r="C122" s="18">
        <v>26583.99</v>
      </c>
      <c r="D122" s="18">
        <v>975000</v>
      </c>
      <c r="E122" s="18">
        <v>243750</v>
      </c>
      <c r="F122" s="18">
        <v>15182.84</v>
      </c>
      <c r="G122" s="18">
        <f t="shared" si="5"/>
        <v>-11401.150000000001</v>
      </c>
      <c r="H122" s="18">
        <f t="shared" si="6"/>
        <v>228567.16</v>
      </c>
      <c r="I122" s="19">
        <f t="shared" si="7"/>
        <v>-42.887279148088766</v>
      </c>
      <c r="J122" s="19">
        <f t="shared" si="8"/>
        <v>6.228857435897436</v>
      </c>
      <c r="K122" s="19">
        <f t="shared" si="9"/>
        <v>1.557214358974359</v>
      </c>
    </row>
    <row r="123" spans="1:11" x14ac:dyDescent="0.2">
      <c r="A123" s="23" t="s">
        <v>305</v>
      </c>
      <c r="B123" s="17" t="s">
        <v>306</v>
      </c>
      <c r="C123" s="18">
        <v>26583.99</v>
      </c>
      <c r="D123" s="18">
        <v>975000</v>
      </c>
      <c r="E123" s="18">
        <v>243750</v>
      </c>
      <c r="F123" s="18">
        <v>15182.84</v>
      </c>
      <c r="G123" s="18">
        <f t="shared" si="5"/>
        <v>-11401.150000000001</v>
      </c>
      <c r="H123" s="18">
        <f t="shared" si="6"/>
        <v>228567.16</v>
      </c>
      <c r="I123" s="19">
        <f t="shared" si="7"/>
        <v>-42.887279148088766</v>
      </c>
      <c r="J123" s="19">
        <f t="shared" si="8"/>
        <v>6.228857435897436</v>
      </c>
      <c r="K123" s="19">
        <f t="shared" si="9"/>
        <v>1.557214358974359</v>
      </c>
    </row>
    <row r="124" spans="1:11" x14ac:dyDescent="0.2">
      <c r="A124" s="22" t="s">
        <v>434</v>
      </c>
      <c r="B124" s="17" t="s">
        <v>435</v>
      </c>
      <c r="C124" s="18">
        <v>-196197.71</v>
      </c>
      <c r="D124" s="18">
        <v>-2145447</v>
      </c>
      <c r="E124" s="18">
        <v>-523750</v>
      </c>
      <c r="F124" s="18">
        <v>-150769.16</v>
      </c>
      <c r="G124" s="18">
        <f t="shared" si="5"/>
        <v>45428.549999999988</v>
      </c>
      <c r="H124" s="18">
        <f t="shared" si="6"/>
        <v>-372980.83999999997</v>
      </c>
      <c r="I124" s="19">
        <f t="shared" si="7"/>
        <v>-23.154475146524391</v>
      </c>
      <c r="J124" s="19">
        <f t="shared" si="8"/>
        <v>28.78647446300716</v>
      </c>
      <c r="K124" s="19">
        <f t="shared" si="9"/>
        <v>7.0274008167062627</v>
      </c>
    </row>
    <row r="125" spans="1:11" x14ac:dyDescent="0.2">
      <c r="A125" s="23" t="s">
        <v>436</v>
      </c>
      <c r="B125" s="17" t="s">
        <v>437</v>
      </c>
      <c r="C125" s="18">
        <v>-196197.71</v>
      </c>
      <c r="D125" s="18">
        <v>-2145447</v>
      </c>
      <c r="E125" s="18">
        <v>-523750</v>
      </c>
      <c r="F125" s="18">
        <v>-150769.16</v>
      </c>
      <c r="G125" s="18">
        <f t="shared" si="5"/>
        <v>45428.549999999988</v>
      </c>
      <c r="H125" s="18">
        <f t="shared" si="6"/>
        <v>-372980.83999999997</v>
      </c>
      <c r="I125" s="19">
        <f t="shared" si="7"/>
        <v>-23.154475146524391</v>
      </c>
      <c r="J125" s="19">
        <f t="shared" si="8"/>
        <v>28.78647446300716</v>
      </c>
      <c r="K125" s="19">
        <f t="shared" si="9"/>
        <v>7.0274008167062627</v>
      </c>
    </row>
    <row r="126" spans="1:11" x14ac:dyDescent="0.2">
      <c r="A126" s="22" t="s">
        <v>66</v>
      </c>
      <c r="B126" s="17" t="s">
        <v>67</v>
      </c>
      <c r="C126" s="18">
        <v>-210748429.41999999</v>
      </c>
      <c r="D126" s="18">
        <v>706339</v>
      </c>
      <c r="E126" s="18">
        <v>488</v>
      </c>
      <c r="F126" s="18">
        <v>-239214865.19999999</v>
      </c>
      <c r="G126" s="18">
        <f t="shared" si="5"/>
        <v>-28466435.780000001</v>
      </c>
      <c r="H126" s="18">
        <f t="shared" si="6"/>
        <v>239215353.19999999</v>
      </c>
      <c r="I126" s="19">
        <f t="shared" si="7"/>
        <v>13.507306250557775</v>
      </c>
      <c r="J126" s="19">
        <f t="shared" si="8"/>
        <v>-49019439.590163931</v>
      </c>
      <c r="K126" s="19">
        <f t="shared" si="9"/>
        <v>-33866.863531533723</v>
      </c>
    </row>
    <row r="127" spans="1:11" ht="25.5" x14ac:dyDescent="0.2">
      <c r="A127" s="23" t="s">
        <v>80</v>
      </c>
      <c r="B127" s="17" t="s">
        <v>81</v>
      </c>
      <c r="C127" s="18">
        <v>-332163.95</v>
      </c>
      <c r="D127" s="18">
        <v>706339</v>
      </c>
      <c r="E127" s="18">
        <v>488</v>
      </c>
      <c r="F127" s="18">
        <v>-51851</v>
      </c>
      <c r="G127" s="18">
        <f t="shared" si="5"/>
        <v>280312.95</v>
      </c>
      <c r="H127" s="18">
        <f t="shared" si="6"/>
        <v>52339</v>
      </c>
      <c r="I127" s="19">
        <f t="shared" si="7"/>
        <v>-84.38993755944918</v>
      </c>
      <c r="J127" s="19">
        <f t="shared" si="8"/>
        <v>-10625.204918032787</v>
      </c>
      <c r="K127" s="19">
        <f t="shared" si="9"/>
        <v>-7.3408094413588945</v>
      </c>
    </row>
    <row r="128" spans="1:11" ht="25.5" x14ac:dyDescent="0.2">
      <c r="A128" s="23" t="s">
        <v>307</v>
      </c>
      <c r="B128" s="17" t="s">
        <v>308</v>
      </c>
      <c r="C128" s="18">
        <v>-26583.99</v>
      </c>
      <c r="D128" s="18">
        <v>-975000</v>
      </c>
      <c r="E128" s="18">
        <v>-243750</v>
      </c>
      <c r="F128" s="18">
        <v>-15182.84</v>
      </c>
      <c r="G128" s="18">
        <f t="shared" si="5"/>
        <v>11401.150000000001</v>
      </c>
      <c r="H128" s="18">
        <f t="shared" si="6"/>
        <v>-228567.16</v>
      </c>
      <c r="I128" s="19">
        <f t="shared" si="7"/>
        <v>-42.887279148088766</v>
      </c>
      <c r="J128" s="19">
        <f t="shared" si="8"/>
        <v>6.228857435897436</v>
      </c>
      <c r="K128" s="19">
        <f t="shared" si="9"/>
        <v>1.557214358974359</v>
      </c>
    </row>
    <row r="129" spans="1:11" x14ac:dyDescent="0.2">
      <c r="A129" s="22" t="s">
        <v>309</v>
      </c>
      <c r="B129" s="17" t="s">
        <v>310</v>
      </c>
      <c r="C129" s="18">
        <v>0</v>
      </c>
      <c r="D129" s="18">
        <v>-17338698</v>
      </c>
      <c r="E129" s="18">
        <v>-14425036</v>
      </c>
      <c r="F129" s="18">
        <v>-13467716</v>
      </c>
      <c r="G129" s="18">
        <f t="shared" si="5"/>
        <v>-13467716</v>
      </c>
      <c r="H129" s="18">
        <f t="shared" si="6"/>
        <v>-957320</v>
      </c>
      <c r="I129" s="19">
        <f t="shared" si="7"/>
        <v>0</v>
      </c>
      <c r="J129" s="19">
        <f t="shared" si="8"/>
        <v>93.363482767044729</v>
      </c>
      <c r="K129" s="19">
        <f t="shared" si="9"/>
        <v>77.674321336008049</v>
      </c>
    </row>
    <row r="130" spans="1:11" x14ac:dyDescent="0.2">
      <c r="A130" s="27" t="s">
        <v>82</v>
      </c>
      <c r="B130" s="28" t="s">
        <v>438</v>
      </c>
      <c r="C130" s="29"/>
      <c r="D130" s="29"/>
      <c r="E130" s="29"/>
      <c r="F130" s="29"/>
      <c r="G130" s="29"/>
      <c r="H130" s="29"/>
      <c r="I130" s="30"/>
      <c r="J130" s="30"/>
      <c r="K130" s="30"/>
    </row>
    <row r="131" spans="1:11" x14ac:dyDescent="0.2">
      <c r="A131" s="16" t="s">
        <v>25</v>
      </c>
      <c r="B131" s="17" t="s">
        <v>26</v>
      </c>
      <c r="C131" s="18">
        <v>29480814.199999999</v>
      </c>
      <c r="D131" s="18">
        <v>30438469</v>
      </c>
      <c r="E131" s="18">
        <v>12533158</v>
      </c>
      <c r="F131" s="18">
        <v>30426815.859999999</v>
      </c>
      <c r="G131" s="18">
        <f t="shared" ref="G131:G159" si="10">F131-C131</f>
        <v>946001.66000000015</v>
      </c>
      <c r="H131" s="18">
        <f t="shared" ref="H131:H159" si="11">E131-F131</f>
        <v>-17893657.859999999</v>
      </c>
      <c r="I131" s="19">
        <f t="shared" ref="I131:I159" si="12">IF(ISERROR(F131/C131),0,F131/C131*100-100)</f>
        <v>3.2088722298585708</v>
      </c>
      <c r="J131" s="19">
        <f t="shared" ref="J131:J159" si="13">IF(ISERROR(F131/E131),0,F131/E131*100)</f>
        <v>242.77054402409993</v>
      </c>
      <c r="K131" s="19">
        <f t="shared" ref="K131:K159" si="14">IF(ISERROR(F131/D131),0,F131/D131*100)</f>
        <v>99.961715748581184</v>
      </c>
    </row>
    <row r="132" spans="1:11" ht="25.5" x14ac:dyDescent="0.2">
      <c r="A132" s="22" t="s">
        <v>27</v>
      </c>
      <c r="B132" s="17" t="s">
        <v>28</v>
      </c>
      <c r="C132" s="18">
        <v>9044.2000000000007</v>
      </c>
      <c r="D132" s="18">
        <v>18213</v>
      </c>
      <c r="E132" s="18">
        <v>6000</v>
      </c>
      <c r="F132" s="18">
        <v>6559.86</v>
      </c>
      <c r="G132" s="18">
        <f t="shared" si="10"/>
        <v>-2484.3400000000011</v>
      </c>
      <c r="H132" s="18">
        <f t="shared" si="11"/>
        <v>-559.85999999999967</v>
      </c>
      <c r="I132" s="19">
        <f t="shared" si="12"/>
        <v>-27.46887508016188</v>
      </c>
      <c r="J132" s="19">
        <f t="shared" si="13"/>
        <v>109.331</v>
      </c>
      <c r="K132" s="19">
        <f t="shared" si="14"/>
        <v>36.017460056003955</v>
      </c>
    </row>
    <row r="133" spans="1:11" x14ac:dyDescent="0.2">
      <c r="A133" s="22" t="s">
        <v>29</v>
      </c>
      <c r="B133" s="17" t="s">
        <v>30</v>
      </c>
      <c r="C133" s="18">
        <v>29471770</v>
      </c>
      <c r="D133" s="18">
        <v>30420256</v>
      </c>
      <c r="E133" s="18">
        <v>12527158</v>
      </c>
      <c r="F133" s="18">
        <v>30420256</v>
      </c>
      <c r="G133" s="18">
        <f t="shared" si="10"/>
        <v>948486</v>
      </c>
      <c r="H133" s="18">
        <f t="shared" si="11"/>
        <v>-17893098</v>
      </c>
      <c r="I133" s="19">
        <f t="shared" si="12"/>
        <v>3.2182865162153433</v>
      </c>
      <c r="J133" s="19">
        <f t="shared" si="13"/>
        <v>242.83445614719636</v>
      </c>
      <c r="K133" s="19">
        <f t="shared" si="14"/>
        <v>100</v>
      </c>
    </row>
    <row r="134" spans="1:11" x14ac:dyDescent="0.2">
      <c r="A134" s="23" t="s">
        <v>31</v>
      </c>
      <c r="B134" s="17" t="s">
        <v>32</v>
      </c>
      <c r="C134" s="18">
        <v>29471770</v>
      </c>
      <c r="D134" s="18">
        <v>30420256</v>
      </c>
      <c r="E134" s="18">
        <v>12527158</v>
      </c>
      <c r="F134" s="18">
        <v>30420256</v>
      </c>
      <c r="G134" s="18">
        <f t="shared" si="10"/>
        <v>948486</v>
      </c>
      <c r="H134" s="18">
        <f t="shared" si="11"/>
        <v>-17893098</v>
      </c>
      <c r="I134" s="19">
        <f t="shared" si="12"/>
        <v>3.2182865162153433</v>
      </c>
      <c r="J134" s="19">
        <f t="shared" si="13"/>
        <v>242.83445614719636</v>
      </c>
      <c r="K134" s="19">
        <f t="shared" si="14"/>
        <v>100</v>
      </c>
    </row>
    <row r="135" spans="1:11" x14ac:dyDescent="0.2">
      <c r="A135" s="16" t="s">
        <v>33</v>
      </c>
      <c r="B135" s="17" t="s">
        <v>34</v>
      </c>
      <c r="C135" s="18">
        <v>5418220.04</v>
      </c>
      <c r="D135" s="18">
        <v>30438469</v>
      </c>
      <c r="E135" s="18">
        <v>12533158</v>
      </c>
      <c r="F135" s="18">
        <v>7767331.2800000003</v>
      </c>
      <c r="G135" s="18">
        <f t="shared" si="10"/>
        <v>2349111.2400000002</v>
      </c>
      <c r="H135" s="18">
        <f t="shared" si="11"/>
        <v>4765826.72</v>
      </c>
      <c r="I135" s="19">
        <f t="shared" si="12"/>
        <v>43.355774085542663</v>
      </c>
      <c r="J135" s="19">
        <f t="shared" si="13"/>
        <v>61.974254852607778</v>
      </c>
      <c r="K135" s="19">
        <f t="shared" si="14"/>
        <v>25.518140482032788</v>
      </c>
    </row>
    <row r="136" spans="1:11" x14ac:dyDescent="0.2">
      <c r="A136" s="22" t="s">
        <v>35</v>
      </c>
      <c r="B136" s="17" t="s">
        <v>36</v>
      </c>
      <c r="C136" s="18">
        <v>5417924.0300000003</v>
      </c>
      <c r="D136" s="18">
        <v>25947758</v>
      </c>
      <c r="E136" s="18">
        <v>8047307</v>
      </c>
      <c r="F136" s="18">
        <v>7764834.2699999996</v>
      </c>
      <c r="G136" s="18">
        <f t="shared" si="10"/>
        <v>2346910.2399999993</v>
      </c>
      <c r="H136" s="18">
        <f t="shared" si="11"/>
        <v>282472.73000000045</v>
      </c>
      <c r="I136" s="19">
        <f t="shared" si="12"/>
        <v>43.317518425964323</v>
      </c>
      <c r="J136" s="19">
        <f t="shared" si="13"/>
        <v>96.489847721728523</v>
      </c>
      <c r="K136" s="19">
        <f t="shared" si="14"/>
        <v>29.924875474790536</v>
      </c>
    </row>
    <row r="137" spans="1:11" x14ac:dyDescent="0.2">
      <c r="A137" s="23" t="s">
        <v>37</v>
      </c>
      <c r="B137" s="17" t="s">
        <v>38</v>
      </c>
      <c r="C137" s="18">
        <v>343027.15</v>
      </c>
      <c r="D137" s="18">
        <v>1794244</v>
      </c>
      <c r="E137" s="18">
        <v>385248</v>
      </c>
      <c r="F137" s="18">
        <v>293515.3</v>
      </c>
      <c r="G137" s="18">
        <f t="shared" si="10"/>
        <v>-49511.850000000035</v>
      </c>
      <c r="H137" s="18">
        <f t="shared" si="11"/>
        <v>91732.700000000012</v>
      </c>
      <c r="I137" s="19">
        <f t="shared" si="12"/>
        <v>-14.43379919053055</v>
      </c>
      <c r="J137" s="19">
        <f t="shared" si="13"/>
        <v>76.188662887283002</v>
      </c>
      <c r="K137" s="19">
        <f t="shared" si="14"/>
        <v>16.358717097563098</v>
      </c>
    </row>
    <row r="138" spans="1:11" x14ac:dyDescent="0.2">
      <c r="A138" s="24" t="s">
        <v>39</v>
      </c>
      <c r="B138" s="17" t="s">
        <v>40</v>
      </c>
      <c r="C138" s="18">
        <v>125197.42</v>
      </c>
      <c r="D138" s="18">
        <v>585872</v>
      </c>
      <c r="E138" s="18">
        <v>143632</v>
      </c>
      <c r="F138" s="18">
        <v>97730.73</v>
      </c>
      <c r="G138" s="18">
        <f t="shared" si="10"/>
        <v>-27466.690000000002</v>
      </c>
      <c r="H138" s="18">
        <f t="shared" si="11"/>
        <v>45901.270000000004</v>
      </c>
      <c r="I138" s="19">
        <f t="shared" si="12"/>
        <v>-21.938702890203331</v>
      </c>
      <c r="J138" s="19">
        <f t="shared" si="13"/>
        <v>68.042448757936953</v>
      </c>
      <c r="K138" s="19">
        <f t="shared" si="14"/>
        <v>16.681242660512876</v>
      </c>
    </row>
    <row r="139" spans="1:11" x14ac:dyDescent="0.2">
      <c r="A139" s="24" t="s">
        <v>41</v>
      </c>
      <c r="B139" s="17" t="s">
        <v>42</v>
      </c>
      <c r="C139" s="18">
        <v>217829.73</v>
      </c>
      <c r="D139" s="18">
        <v>1208372</v>
      </c>
      <c r="E139" s="18">
        <v>241616</v>
      </c>
      <c r="F139" s="18">
        <v>195784.57</v>
      </c>
      <c r="G139" s="18">
        <f t="shared" si="10"/>
        <v>-22045.160000000003</v>
      </c>
      <c r="H139" s="18">
        <f t="shared" si="11"/>
        <v>45831.429999999993</v>
      </c>
      <c r="I139" s="19">
        <f t="shared" si="12"/>
        <v>-10.120363276399416</v>
      </c>
      <c r="J139" s="19">
        <f t="shared" si="13"/>
        <v>81.031293457386937</v>
      </c>
      <c r="K139" s="19">
        <f t="shared" si="14"/>
        <v>16.202342490557545</v>
      </c>
    </row>
    <row r="140" spans="1:11" x14ac:dyDescent="0.2">
      <c r="A140" s="25" t="s">
        <v>43</v>
      </c>
      <c r="B140" s="17" t="s">
        <v>44</v>
      </c>
      <c r="C140" s="18">
        <v>140</v>
      </c>
      <c r="D140" s="18">
        <v>0</v>
      </c>
      <c r="E140" s="18">
        <v>0</v>
      </c>
      <c r="F140" s="18">
        <v>2707.14</v>
      </c>
      <c r="G140" s="18">
        <f t="shared" si="10"/>
        <v>2567.14</v>
      </c>
      <c r="H140" s="18">
        <f t="shared" si="11"/>
        <v>-2707.14</v>
      </c>
      <c r="I140" s="19">
        <f t="shared" si="12"/>
        <v>1833.6714285714284</v>
      </c>
      <c r="J140" s="19">
        <f t="shared" si="13"/>
        <v>0</v>
      </c>
      <c r="K140" s="19">
        <f t="shared" si="14"/>
        <v>0</v>
      </c>
    </row>
    <row r="141" spans="1:11" x14ac:dyDescent="0.2">
      <c r="A141" s="23" t="s">
        <v>45</v>
      </c>
      <c r="B141" s="17" t="s">
        <v>46</v>
      </c>
      <c r="C141" s="18">
        <v>2726121</v>
      </c>
      <c r="D141" s="18">
        <v>13731335</v>
      </c>
      <c r="E141" s="18">
        <v>3465985</v>
      </c>
      <c r="F141" s="18">
        <v>3260506</v>
      </c>
      <c r="G141" s="18">
        <f t="shared" si="10"/>
        <v>534385</v>
      </c>
      <c r="H141" s="18">
        <f t="shared" si="11"/>
        <v>205479</v>
      </c>
      <c r="I141" s="19">
        <f t="shared" si="12"/>
        <v>19.602394757972959</v>
      </c>
      <c r="J141" s="19">
        <f t="shared" si="13"/>
        <v>94.071555416425639</v>
      </c>
      <c r="K141" s="19">
        <f t="shared" si="14"/>
        <v>23.745003672257649</v>
      </c>
    </row>
    <row r="142" spans="1:11" x14ac:dyDescent="0.2">
      <c r="A142" s="24" t="s">
        <v>47</v>
      </c>
      <c r="B142" s="17" t="s">
        <v>48</v>
      </c>
      <c r="C142" s="18">
        <v>2726121</v>
      </c>
      <c r="D142" s="18">
        <v>13731335</v>
      </c>
      <c r="E142" s="18">
        <v>3465985</v>
      </c>
      <c r="F142" s="18">
        <v>3260506</v>
      </c>
      <c r="G142" s="18">
        <f t="shared" si="10"/>
        <v>534385</v>
      </c>
      <c r="H142" s="18">
        <f t="shared" si="11"/>
        <v>205479</v>
      </c>
      <c r="I142" s="19">
        <f t="shared" si="12"/>
        <v>19.602394757972959</v>
      </c>
      <c r="J142" s="19">
        <f t="shared" si="13"/>
        <v>94.071555416425639</v>
      </c>
      <c r="K142" s="19">
        <f t="shared" si="14"/>
        <v>23.745003672257649</v>
      </c>
    </row>
    <row r="143" spans="1:11" ht="25.5" x14ac:dyDescent="0.2">
      <c r="A143" s="23" t="s">
        <v>74</v>
      </c>
      <c r="B143" s="17" t="s">
        <v>75</v>
      </c>
      <c r="C143" s="18">
        <v>0</v>
      </c>
      <c r="D143" s="18">
        <v>27449</v>
      </c>
      <c r="E143" s="18">
        <v>0</v>
      </c>
      <c r="F143" s="18">
        <v>0</v>
      </c>
      <c r="G143" s="18">
        <f t="shared" si="10"/>
        <v>0</v>
      </c>
      <c r="H143" s="18">
        <f t="shared" si="11"/>
        <v>0</v>
      </c>
      <c r="I143" s="19">
        <f t="shared" si="12"/>
        <v>0</v>
      </c>
      <c r="J143" s="19">
        <f t="shared" si="13"/>
        <v>0</v>
      </c>
      <c r="K143" s="19">
        <f t="shared" si="14"/>
        <v>0</v>
      </c>
    </row>
    <row r="144" spans="1:11" x14ac:dyDescent="0.2">
      <c r="A144" s="24" t="s">
        <v>76</v>
      </c>
      <c r="B144" s="17" t="s">
        <v>77</v>
      </c>
      <c r="C144" s="18">
        <v>0</v>
      </c>
      <c r="D144" s="18">
        <v>27449</v>
      </c>
      <c r="E144" s="18">
        <v>0</v>
      </c>
      <c r="F144" s="18">
        <v>0</v>
      </c>
      <c r="G144" s="18">
        <f t="shared" si="10"/>
        <v>0</v>
      </c>
      <c r="H144" s="18">
        <f t="shared" si="11"/>
        <v>0</v>
      </c>
      <c r="I144" s="19">
        <f t="shared" si="12"/>
        <v>0</v>
      </c>
      <c r="J144" s="19">
        <f t="shared" si="13"/>
        <v>0</v>
      </c>
      <c r="K144" s="19">
        <f t="shared" si="14"/>
        <v>0</v>
      </c>
    </row>
    <row r="145" spans="1:11" ht="25.5" x14ac:dyDescent="0.2">
      <c r="A145" s="23" t="s">
        <v>51</v>
      </c>
      <c r="B145" s="17" t="s">
        <v>52</v>
      </c>
      <c r="C145" s="18">
        <v>2348775.88</v>
      </c>
      <c r="D145" s="18">
        <v>10394730</v>
      </c>
      <c r="E145" s="18">
        <v>4196074</v>
      </c>
      <c r="F145" s="18">
        <v>4210812.97</v>
      </c>
      <c r="G145" s="18">
        <f t="shared" si="10"/>
        <v>1862037.0899999999</v>
      </c>
      <c r="H145" s="18">
        <f t="shared" si="11"/>
        <v>-14738.969999999739</v>
      </c>
      <c r="I145" s="19">
        <f t="shared" si="12"/>
        <v>79.276916365472886</v>
      </c>
      <c r="J145" s="19">
        <f t="shared" si="13"/>
        <v>100.35125619805561</v>
      </c>
      <c r="K145" s="19">
        <f t="shared" si="14"/>
        <v>40.50911346422658</v>
      </c>
    </row>
    <row r="146" spans="1:11" x14ac:dyDescent="0.2">
      <c r="A146" s="24" t="s">
        <v>53</v>
      </c>
      <c r="B146" s="17" t="s">
        <v>54</v>
      </c>
      <c r="C146" s="18">
        <v>14492.52</v>
      </c>
      <c r="D146" s="18">
        <v>34259</v>
      </c>
      <c r="E146" s="18">
        <v>0</v>
      </c>
      <c r="F146" s="18">
        <v>16537.32</v>
      </c>
      <c r="G146" s="18">
        <f t="shared" si="10"/>
        <v>2044.7999999999993</v>
      </c>
      <c r="H146" s="18">
        <f t="shared" si="11"/>
        <v>-16537.32</v>
      </c>
      <c r="I146" s="19">
        <f t="shared" si="12"/>
        <v>14.109347442680772</v>
      </c>
      <c r="J146" s="19">
        <f t="shared" si="13"/>
        <v>0</v>
      </c>
      <c r="K146" s="19">
        <f t="shared" si="14"/>
        <v>48.271461513762802</v>
      </c>
    </row>
    <row r="147" spans="1:11" ht="25.5" x14ac:dyDescent="0.2">
      <c r="A147" s="25" t="s">
        <v>55</v>
      </c>
      <c r="B147" s="17" t="s">
        <v>56</v>
      </c>
      <c r="C147" s="18">
        <v>14492.52</v>
      </c>
      <c r="D147" s="18">
        <v>34259</v>
      </c>
      <c r="E147" s="18">
        <v>0</v>
      </c>
      <c r="F147" s="18">
        <v>16537.32</v>
      </c>
      <c r="G147" s="18">
        <f t="shared" si="10"/>
        <v>2044.7999999999993</v>
      </c>
      <c r="H147" s="18">
        <f t="shared" si="11"/>
        <v>-16537.32</v>
      </c>
      <c r="I147" s="19">
        <f t="shared" si="12"/>
        <v>14.109347442680772</v>
      </c>
      <c r="J147" s="19">
        <f t="shared" si="13"/>
        <v>0</v>
      </c>
      <c r="K147" s="19">
        <f t="shared" si="14"/>
        <v>48.271461513762802</v>
      </c>
    </row>
    <row r="148" spans="1:11" ht="25.5" x14ac:dyDescent="0.2">
      <c r="A148" s="26" t="s">
        <v>57</v>
      </c>
      <c r="B148" s="17" t="s">
        <v>58</v>
      </c>
      <c r="C148" s="18">
        <v>14492.52</v>
      </c>
      <c r="D148" s="18">
        <v>34259</v>
      </c>
      <c r="E148" s="18">
        <v>0</v>
      </c>
      <c r="F148" s="18">
        <v>16537.32</v>
      </c>
      <c r="G148" s="18">
        <f t="shared" si="10"/>
        <v>2044.7999999999993</v>
      </c>
      <c r="H148" s="18">
        <f t="shared" si="11"/>
        <v>-16537.32</v>
      </c>
      <c r="I148" s="19">
        <f t="shared" si="12"/>
        <v>14.109347442680772</v>
      </c>
      <c r="J148" s="19">
        <f t="shared" si="13"/>
        <v>0</v>
      </c>
      <c r="K148" s="19">
        <f t="shared" si="14"/>
        <v>48.271461513762802</v>
      </c>
    </row>
    <row r="149" spans="1:11" ht="25.5" x14ac:dyDescent="0.2">
      <c r="A149" s="24" t="s">
        <v>156</v>
      </c>
      <c r="B149" s="17" t="s">
        <v>157</v>
      </c>
      <c r="C149" s="18">
        <v>2334283.36</v>
      </c>
      <c r="D149" s="18">
        <v>10360471</v>
      </c>
      <c r="E149" s="18">
        <v>4196074</v>
      </c>
      <c r="F149" s="18">
        <v>4194275.65</v>
      </c>
      <c r="G149" s="18">
        <f t="shared" si="10"/>
        <v>1859992.29</v>
      </c>
      <c r="H149" s="18">
        <f t="shared" si="11"/>
        <v>1798.3500000000931</v>
      </c>
      <c r="I149" s="19">
        <f t="shared" si="12"/>
        <v>79.681512616360351</v>
      </c>
      <c r="J149" s="19">
        <f t="shared" si="13"/>
        <v>99.957142080907062</v>
      </c>
      <c r="K149" s="19">
        <f t="shared" si="14"/>
        <v>40.483445685046561</v>
      </c>
    </row>
    <row r="150" spans="1:11" ht="25.5" x14ac:dyDescent="0.2">
      <c r="A150" s="25" t="s">
        <v>158</v>
      </c>
      <c r="B150" s="17" t="s">
        <v>159</v>
      </c>
      <c r="C150" s="18">
        <v>2290972.36</v>
      </c>
      <c r="D150" s="18">
        <v>10037991</v>
      </c>
      <c r="E150" s="18">
        <v>4142824</v>
      </c>
      <c r="F150" s="18">
        <v>4141447.65</v>
      </c>
      <c r="G150" s="18">
        <f t="shared" si="10"/>
        <v>1850475.29</v>
      </c>
      <c r="H150" s="18">
        <f t="shared" si="11"/>
        <v>1376.3500000000931</v>
      </c>
      <c r="I150" s="19">
        <f t="shared" si="12"/>
        <v>80.772484308802404</v>
      </c>
      <c r="J150" s="19">
        <f t="shared" si="13"/>
        <v>99.966777492840635</v>
      </c>
      <c r="K150" s="19">
        <f t="shared" si="14"/>
        <v>41.257734241841817</v>
      </c>
    </row>
    <row r="151" spans="1:11" ht="38.25" x14ac:dyDescent="0.2">
      <c r="A151" s="25" t="s">
        <v>180</v>
      </c>
      <c r="B151" s="17" t="s">
        <v>181</v>
      </c>
      <c r="C151" s="18">
        <v>43311</v>
      </c>
      <c r="D151" s="18">
        <v>322480</v>
      </c>
      <c r="E151" s="18">
        <v>53250</v>
      </c>
      <c r="F151" s="18">
        <v>52828</v>
      </c>
      <c r="G151" s="18">
        <f t="shared" si="10"/>
        <v>9517</v>
      </c>
      <c r="H151" s="18">
        <f t="shared" si="11"/>
        <v>422</v>
      </c>
      <c r="I151" s="19">
        <f t="shared" si="12"/>
        <v>21.973632564475537</v>
      </c>
      <c r="J151" s="19">
        <f t="shared" si="13"/>
        <v>99.207511737089206</v>
      </c>
      <c r="K151" s="19">
        <f t="shared" si="14"/>
        <v>16.381791118829074</v>
      </c>
    </row>
    <row r="152" spans="1:11" x14ac:dyDescent="0.2">
      <c r="A152" s="22" t="s">
        <v>59</v>
      </c>
      <c r="B152" s="17" t="s">
        <v>60</v>
      </c>
      <c r="C152" s="18">
        <v>296.01</v>
      </c>
      <c r="D152" s="18">
        <v>4490711</v>
      </c>
      <c r="E152" s="18">
        <v>4485851</v>
      </c>
      <c r="F152" s="18">
        <v>2497.0100000000002</v>
      </c>
      <c r="G152" s="18">
        <f t="shared" si="10"/>
        <v>2201</v>
      </c>
      <c r="H152" s="18">
        <f t="shared" si="11"/>
        <v>4483353.99</v>
      </c>
      <c r="I152" s="19">
        <f t="shared" si="12"/>
        <v>743.55596094726536</v>
      </c>
      <c r="J152" s="19">
        <f t="shared" si="13"/>
        <v>5.566413151038678E-2</v>
      </c>
      <c r="K152" s="19">
        <f t="shared" si="14"/>
        <v>5.5603889896277015E-2</v>
      </c>
    </row>
    <row r="153" spans="1:11" x14ac:dyDescent="0.2">
      <c r="A153" s="23" t="s">
        <v>61</v>
      </c>
      <c r="B153" s="17" t="s">
        <v>62</v>
      </c>
      <c r="C153" s="18">
        <v>296.01</v>
      </c>
      <c r="D153" s="18">
        <v>4860</v>
      </c>
      <c r="E153" s="18">
        <v>0</v>
      </c>
      <c r="F153" s="18">
        <v>2497.0100000000002</v>
      </c>
      <c r="G153" s="18">
        <f t="shared" si="10"/>
        <v>2201</v>
      </c>
      <c r="H153" s="18">
        <f t="shared" si="11"/>
        <v>-2497.0100000000002</v>
      </c>
      <c r="I153" s="19">
        <f t="shared" si="12"/>
        <v>743.55596094726536</v>
      </c>
      <c r="J153" s="19">
        <f t="shared" si="13"/>
        <v>0</v>
      </c>
      <c r="K153" s="19">
        <f t="shared" si="14"/>
        <v>51.378806584362145</v>
      </c>
    </row>
    <row r="154" spans="1:11" x14ac:dyDescent="0.2">
      <c r="A154" s="23" t="s">
        <v>184</v>
      </c>
      <c r="B154" s="17" t="s">
        <v>185</v>
      </c>
      <c r="C154" s="18">
        <v>0</v>
      </c>
      <c r="D154" s="18">
        <v>4485851</v>
      </c>
      <c r="E154" s="18">
        <v>4485851</v>
      </c>
      <c r="F154" s="18">
        <v>0</v>
      </c>
      <c r="G154" s="18">
        <f t="shared" si="10"/>
        <v>0</v>
      </c>
      <c r="H154" s="18">
        <f t="shared" si="11"/>
        <v>4485851</v>
      </c>
      <c r="I154" s="19">
        <f t="shared" si="12"/>
        <v>0</v>
      </c>
      <c r="J154" s="19">
        <f t="shared" si="13"/>
        <v>0</v>
      </c>
      <c r="K154" s="19">
        <f t="shared" si="14"/>
        <v>0</v>
      </c>
    </row>
    <row r="155" spans="1:11" ht="25.5" x14ac:dyDescent="0.2">
      <c r="A155" s="24" t="s">
        <v>186</v>
      </c>
      <c r="B155" s="17" t="s">
        <v>187</v>
      </c>
      <c r="C155" s="18">
        <v>0</v>
      </c>
      <c r="D155" s="18">
        <v>4485851</v>
      </c>
      <c r="E155" s="18">
        <v>4485851</v>
      </c>
      <c r="F155" s="18">
        <v>0</v>
      </c>
      <c r="G155" s="18">
        <f t="shared" si="10"/>
        <v>0</v>
      </c>
      <c r="H155" s="18">
        <f t="shared" si="11"/>
        <v>4485851</v>
      </c>
      <c r="I155" s="19">
        <f t="shared" si="12"/>
        <v>0</v>
      </c>
      <c r="J155" s="19">
        <f t="shared" si="13"/>
        <v>0</v>
      </c>
      <c r="K155" s="19">
        <f t="shared" si="14"/>
        <v>0</v>
      </c>
    </row>
    <row r="156" spans="1:11" ht="25.5" x14ac:dyDescent="0.2">
      <c r="A156" s="25" t="s">
        <v>188</v>
      </c>
      <c r="B156" s="17" t="s">
        <v>189</v>
      </c>
      <c r="C156" s="18">
        <v>0</v>
      </c>
      <c r="D156" s="18">
        <v>4485851</v>
      </c>
      <c r="E156" s="18">
        <v>4485851</v>
      </c>
      <c r="F156" s="18">
        <v>0</v>
      </c>
      <c r="G156" s="18">
        <f t="shared" si="10"/>
        <v>0</v>
      </c>
      <c r="H156" s="18">
        <f t="shared" si="11"/>
        <v>4485851</v>
      </c>
      <c r="I156" s="19">
        <f t="shared" si="12"/>
        <v>0</v>
      </c>
      <c r="J156" s="19">
        <f t="shared" si="13"/>
        <v>0</v>
      </c>
      <c r="K156" s="19">
        <f t="shared" si="14"/>
        <v>0</v>
      </c>
    </row>
    <row r="157" spans="1:11" x14ac:dyDescent="0.2">
      <c r="A157" s="16"/>
      <c r="B157" s="17" t="s">
        <v>63</v>
      </c>
      <c r="C157" s="18">
        <v>24062594.16</v>
      </c>
      <c r="D157" s="18">
        <v>0</v>
      </c>
      <c r="E157" s="18">
        <v>0</v>
      </c>
      <c r="F157" s="18">
        <v>22659484.579999998</v>
      </c>
      <c r="G157" s="18">
        <f t="shared" si="10"/>
        <v>-1403109.5800000019</v>
      </c>
      <c r="H157" s="18">
        <f t="shared" si="11"/>
        <v>-22659484.579999998</v>
      </c>
      <c r="I157" s="19">
        <f t="shared" si="12"/>
        <v>-5.8310819301953529</v>
      </c>
      <c r="J157" s="19">
        <f t="shared" si="13"/>
        <v>0</v>
      </c>
      <c r="K157" s="19">
        <f t="shared" si="14"/>
        <v>0</v>
      </c>
    </row>
    <row r="158" spans="1:11" x14ac:dyDescent="0.2">
      <c r="A158" s="16" t="s">
        <v>64</v>
      </c>
      <c r="B158" s="17" t="s">
        <v>65</v>
      </c>
      <c r="C158" s="18">
        <v>-24062594.16</v>
      </c>
      <c r="D158" s="18">
        <v>0</v>
      </c>
      <c r="E158" s="18">
        <v>0</v>
      </c>
      <c r="F158" s="18">
        <v>-22659484.579999998</v>
      </c>
      <c r="G158" s="18">
        <f t="shared" si="10"/>
        <v>1403109.5800000019</v>
      </c>
      <c r="H158" s="18">
        <f t="shared" si="11"/>
        <v>22659484.579999998</v>
      </c>
      <c r="I158" s="19">
        <f t="shared" si="12"/>
        <v>-5.8310819301953529</v>
      </c>
      <c r="J158" s="19">
        <f t="shared" si="13"/>
        <v>0</v>
      </c>
      <c r="K158" s="19">
        <f t="shared" si="14"/>
        <v>0</v>
      </c>
    </row>
    <row r="159" spans="1:11" x14ac:dyDescent="0.2">
      <c r="A159" s="22" t="s">
        <v>66</v>
      </c>
      <c r="B159" s="17" t="s">
        <v>67</v>
      </c>
      <c r="C159" s="18">
        <v>-24062594.16</v>
      </c>
      <c r="D159" s="18">
        <v>0</v>
      </c>
      <c r="E159" s="18">
        <v>0</v>
      </c>
      <c r="F159" s="18">
        <v>-22659484.579999998</v>
      </c>
      <c r="G159" s="18">
        <f t="shared" si="10"/>
        <v>1403109.5800000019</v>
      </c>
      <c r="H159" s="18">
        <f t="shared" si="11"/>
        <v>22659484.579999998</v>
      </c>
      <c r="I159" s="19">
        <f t="shared" si="12"/>
        <v>-5.8310819301953529</v>
      </c>
      <c r="J159" s="19">
        <f t="shared" si="13"/>
        <v>0</v>
      </c>
      <c r="K159" s="19">
        <f t="shared" si="14"/>
        <v>0</v>
      </c>
    </row>
    <row r="160" spans="1:11" x14ac:dyDescent="0.2">
      <c r="A160" s="39" t="s">
        <v>439</v>
      </c>
      <c r="B160" s="28" t="s">
        <v>440</v>
      </c>
      <c r="C160" s="29"/>
      <c r="D160" s="29"/>
      <c r="E160" s="29"/>
      <c r="F160" s="29"/>
      <c r="G160" s="29"/>
      <c r="H160" s="29"/>
      <c r="I160" s="30"/>
      <c r="J160" s="30"/>
      <c r="K160" s="30"/>
    </row>
    <row r="161" spans="1:11" x14ac:dyDescent="0.2">
      <c r="A161" s="16" t="s">
        <v>25</v>
      </c>
      <c r="B161" s="17" t="s">
        <v>26</v>
      </c>
      <c r="C161" s="18">
        <v>627408.19999999995</v>
      </c>
      <c r="D161" s="18">
        <v>650992</v>
      </c>
      <c r="E161" s="18">
        <v>162980</v>
      </c>
      <c r="F161" s="18">
        <v>639338.86</v>
      </c>
      <c r="G161" s="18">
        <f t="shared" ref="G161:G175" si="15">F161-C161</f>
        <v>11930.660000000033</v>
      </c>
      <c r="H161" s="18">
        <f t="shared" ref="H161:H175" si="16">E161-F161</f>
        <v>-476358.86</v>
      </c>
      <c r="I161" s="19">
        <f t="shared" ref="I161:I175" si="17">IF(ISERROR(F161/C161),0,F161/C161*100-100)</f>
        <v>1.9015785895052204</v>
      </c>
      <c r="J161" s="19">
        <f t="shared" ref="J161:J175" si="18">IF(ISERROR(F161/E161),0,F161/E161*100)</f>
        <v>392.28056203215118</v>
      </c>
      <c r="K161" s="19">
        <f t="shared" ref="K161:K175" si="19">IF(ISERROR(F161/D161),0,F161/D161*100)</f>
        <v>98.209941135989382</v>
      </c>
    </row>
    <row r="162" spans="1:11" ht="25.5" x14ac:dyDescent="0.2">
      <c r="A162" s="22" t="s">
        <v>27</v>
      </c>
      <c r="B162" s="17" t="s">
        <v>28</v>
      </c>
      <c r="C162" s="18">
        <v>7484.2</v>
      </c>
      <c r="D162" s="18">
        <v>18213</v>
      </c>
      <c r="E162" s="18">
        <v>6000</v>
      </c>
      <c r="F162" s="18">
        <v>6559.86</v>
      </c>
      <c r="G162" s="18">
        <f t="shared" si="15"/>
        <v>-924.34000000000015</v>
      </c>
      <c r="H162" s="18">
        <f t="shared" si="16"/>
        <v>-559.85999999999967</v>
      </c>
      <c r="I162" s="19">
        <f t="shared" si="17"/>
        <v>-12.350551829186813</v>
      </c>
      <c r="J162" s="19">
        <f t="shared" si="18"/>
        <v>109.331</v>
      </c>
      <c r="K162" s="19">
        <f t="shared" si="19"/>
        <v>36.017460056003955</v>
      </c>
    </row>
    <row r="163" spans="1:11" x14ac:dyDescent="0.2">
      <c r="A163" s="22" t="s">
        <v>29</v>
      </c>
      <c r="B163" s="17" t="s">
        <v>30</v>
      </c>
      <c r="C163" s="18">
        <v>619924</v>
      </c>
      <c r="D163" s="18">
        <v>632779</v>
      </c>
      <c r="E163" s="18">
        <v>156980</v>
      </c>
      <c r="F163" s="18">
        <v>632779</v>
      </c>
      <c r="G163" s="18">
        <f t="shared" si="15"/>
        <v>12855</v>
      </c>
      <c r="H163" s="18">
        <f t="shared" si="16"/>
        <v>-475799</v>
      </c>
      <c r="I163" s="19">
        <f t="shared" si="17"/>
        <v>2.0736412850607593</v>
      </c>
      <c r="J163" s="19">
        <f t="shared" si="18"/>
        <v>403.09529876417372</v>
      </c>
      <c r="K163" s="19">
        <f t="shared" si="19"/>
        <v>100</v>
      </c>
    </row>
    <row r="164" spans="1:11" x14ac:dyDescent="0.2">
      <c r="A164" s="23" t="s">
        <v>31</v>
      </c>
      <c r="B164" s="17" t="s">
        <v>32</v>
      </c>
      <c r="C164" s="18">
        <v>619924</v>
      </c>
      <c r="D164" s="18">
        <v>632779</v>
      </c>
      <c r="E164" s="18">
        <v>156980</v>
      </c>
      <c r="F164" s="18">
        <v>632779</v>
      </c>
      <c r="G164" s="18">
        <f t="shared" si="15"/>
        <v>12855</v>
      </c>
      <c r="H164" s="18">
        <f t="shared" si="16"/>
        <v>-475799</v>
      </c>
      <c r="I164" s="19">
        <f t="shared" si="17"/>
        <v>2.0736412850607593</v>
      </c>
      <c r="J164" s="19">
        <f t="shared" si="18"/>
        <v>403.09529876417372</v>
      </c>
      <c r="K164" s="19">
        <f t="shared" si="19"/>
        <v>100</v>
      </c>
    </row>
    <row r="165" spans="1:11" x14ac:dyDescent="0.2">
      <c r="A165" s="16" t="s">
        <v>33</v>
      </c>
      <c r="B165" s="17" t="s">
        <v>34</v>
      </c>
      <c r="C165" s="18">
        <v>154028.81</v>
      </c>
      <c r="D165" s="18">
        <v>650992</v>
      </c>
      <c r="E165" s="18">
        <v>162980</v>
      </c>
      <c r="F165" s="18">
        <v>137403.25</v>
      </c>
      <c r="G165" s="18">
        <f t="shared" si="15"/>
        <v>-16625.559999999998</v>
      </c>
      <c r="H165" s="18">
        <f t="shared" si="16"/>
        <v>25576.75</v>
      </c>
      <c r="I165" s="19">
        <f t="shared" si="17"/>
        <v>-10.793798900348577</v>
      </c>
      <c r="J165" s="19">
        <f t="shared" si="18"/>
        <v>84.306816787335876</v>
      </c>
      <c r="K165" s="19">
        <f t="shared" si="19"/>
        <v>21.106749391697594</v>
      </c>
    </row>
    <row r="166" spans="1:11" x14ac:dyDescent="0.2">
      <c r="A166" s="22" t="s">
        <v>35</v>
      </c>
      <c r="B166" s="17" t="s">
        <v>36</v>
      </c>
      <c r="C166" s="18">
        <v>153732.79999999999</v>
      </c>
      <c r="D166" s="18">
        <v>646132</v>
      </c>
      <c r="E166" s="18">
        <v>162980</v>
      </c>
      <c r="F166" s="18">
        <v>134906.23999999999</v>
      </c>
      <c r="G166" s="18">
        <f t="shared" si="15"/>
        <v>-18826.559999999998</v>
      </c>
      <c r="H166" s="18">
        <f t="shared" si="16"/>
        <v>28073.760000000009</v>
      </c>
      <c r="I166" s="19">
        <f t="shared" si="17"/>
        <v>-12.246287064308987</v>
      </c>
      <c r="J166" s="19">
        <f t="shared" si="18"/>
        <v>82.774720824641051</v>
      </c>
      <c r="K166" s="19">
        <f t="shared" si="19"/>
        <v>20.879052577491905</v>
      </c>
    </row>
    <row r="167" spans="1:11" x14ac:dyDescent="0.2">
      <c r="A167" s="23" t="s">
        <v>37</v>
      </c>
      <c r="B167" s="17" t="s">
        <v>38</v>
      </c>
      <c r="C167" s="18">
        <v>153732.79999999999</v>
      </c>
      <c r="D167" s="18">
        <v>646132</v>
      </c>
      <c r="E167" s="18">
        <v>162980</v>
      </c>
      <c r="F167" s="18">
        <v>134906.23999999999</v>
      </c>
      <c r="G167" s="18">
        <f t="shared" si="15"/>
        <v>-18826.559999999998</v>
      </c>
      <c r="H167" s="18">
        <f t="shared" si="16"/>
        <v>28073.760000000009</v>
      </c>
      <c r="I167" s="19">
        <f t="shared" si="17"/>
        <v>-12.246287064308987</v>
      </c>
      <c r="J167" s="19">
        <f t="shared" si="18"/>
        <v>82.774720824641051</v>
      </c>
      <c r="K167" s="19">
        <f t="shared" si="19"/>
        <v>20.879052577491905</v>
      </c>
    </row>
    <row r="168" spans="1:11" x14ac:dyDescent="0.2">
      <c r="A168" s="24" t="s">
        <v>39</v>
      </c>
      <c r="B168" s="17" t="s">
        <v>40</v>
      </c>
      <c r="C168" s="18">
        <v>114670.57</v>
      </c>
      <c r="D168" s="18">
        <v>485458</v>
      </c>
      <c r="E168" s="18">
        <v>121364</v>
      </c>
      <c r="F168" s="18">
        <v>82496.960000000006</v>
      </c>
      <c r="G168" s="18">
        <f t="shared" si="15"/>
        <v>-32173.61</v>
      </c>
      <c r="H168" s="18">
        <f t="shared" si="16"/>
        <v>38867.039999999994</v>
      </c>
      <c r="I168" s="19">
        <f t="shared" si="17"/>
        <v>-28.057425719607039</v>
      </c>
      <c r="J168" s="19">
        <f t="shared" si="18"/>
        <v>67.97481955110247</v>
      </c>
      <c r="K168" s="19">
        <f t="shared" si="19"/>
        <v>16.993634876755557</v>
      </c>
    </row>
    <row r="169" spans="1:11" x14ac:dyDescent="0.2">
      <c r="A169" s="24" t="s">
        <v>41</v>
      </c>
      <c r="B169" s="17" t="s">
        <v>42</v>
      </c>
      <c r="C169" s="18">
        <v>39062.230000000003</v>
      </c>
      <c r="D169" s="18">
        <v>160674</v>
      </c>
      <c r="E169" s="18">
        <v>41616</v>
      </c>
      <c r="F169" s="18">
        <v>52409.279999999999</v>
      </c>
      <c r="G169" s="18">
        <f t="shared" si="15"/>
        <v>13347.049999999996</v>
      </c>
      <c r="H169" s="18">
        <f t="shared" si="16"/>
        <v>-10793.279999999999</v>
      </c>
      <c r="I169" s="19">
        <f t="shared" si="17"/>
        <v>34.168684173944996</v>
      </c>
      <c r="J169" s="19">
        <f t="shared" si="18"/>
        <v>125.9354094579008</v>
      </c>
      <c r="K169" s="19">
        <f t="shared" si="19"/>
        <v>32.618395011016091</v>
      </c>
    </row>
    <row r="170" spans="1:11" x14ac:dyDescent="0.2">
      <c r="A170" s="25" t="s">
        <v>43</v>
      </c>
      <c r="B170" s="17" t="s">
        <v>44</v>
      </c>
      <c r="C170" s="18">
        <v>140</v>
      </c>
      <c r="D170" s="18">
        <v>0</v>
      </c>
      <c r="E170" s="18">
        <v>0</v>
      </c>
      <c r="F170" s="18">
        <v>2707.14</v>
      </c>
      <c r="G170" s="18">
        <f t="shared" si="15"/>
        <v>2567.14</v>
      </c>
      <c r="H170" s="18">
        <f t="shared" si="16"/>
        <v>-2707.14</v>
      </c>
      <c r="I170" s="19">
        <f t="shared" si="17"/>
        <v>1833.6714285714284</v>
      </c>
      <c r="J170" s="19">
        <f t="shared" si="18"/>
        <v>0</v>
      </c>
      <c r="K170" s="19">
        <f t="shared" si="19"/>
        <v>0</v>
      </c>
    </row>
    <row r="171" spans="1:11" x14ac:dyDescent="0.2">
      <c r="A171" s="22" t="s">
        <v>59</v>
      </c>
      <c r="B171" s="17" t="s">
        <v>60</v>
      </c>
      <c r="C171" s="18">
        <v>296.01</v>
      </c>
      <c r="D171" s="18">
        <v>4860</v>
      </c>
      <c r="E171" s="18">
        <v>0</v>
      </c>
      <c r="F171" s="18">
        <v>2497.0100000000002</v>
      </c>
      <c r="G171" s="18">
        <f t="shared" si="15"/>
        <v>2201</v>
      </c>
      <c r="H171" s="18">
        <f t="shared" si="16"/>
        <v>-2497.0100000000002</v>
      </c>
      <c r="I171" s="19">
        <f t="shared" si="17"/>
        <v>743.55596094726536</v>
      </c>
      <c r="J171" s="19">
        <f t="shared" si="18"/>
        <v>0</v>
      </c>
      <c r="K171" s="19">
        <f t="shared" si="19"/>
        <v>51.378806584362145</v>
      </c>
    </row>
    <row r="172" spans="1:11" x14ac:dyDescent="0.2">
      <c r="A172" s="23" t="s">
        <v>61</v>
      </c>
      <c r="B172" s="17" t="s">
        <v>62</v>
      </c>
      <c r="C172" s="18">
        <v>296.01</v>
      </c>
      <c r="D172" s="18">
        <v>4860</v>
      </c>
      <c r="E172" s="18">
        <v>0</v>
      </c>
      <c r="F172" s="18">
        <v>2497.0100000000002</v>
      </c>
      <c r="G172" s="18">
        <f t="shared" si="15"/>
        <v>2201</v>
      </c>
      <c r="H172" s="18">
        <f t="shared" si="16"/>
        <v>-2497.0100000000002</v>
      </c>
      <c r="I172" s="19">
        <f t="shared" si="17"/>
        <v>743.55596094726536</v>
      </c>
      <c r="J172" s="19">
        <f t="shared" si="18"/>
        <v>0</v>
      </c>
      <c r="K172" s="19">
        <f t="shared" si="19"/>
        <v>51.378806584362145</v>
      </c>
    </row>
    <row r="173" spans="1:11" x14ac:dyDescent="0.2">
      <c r="A173" s="16"/>
      <c r="B173" s="17" t="s">
        <v>63</v>
      </c>
      <c r="C173" s="18">
        <v>473379.39</v>
      </c>
      <c r="D173" s="18">
        <v>0</v>
      </c>
      <c r="E173" s="18">
        <v>0</v>
      </c>
      <c r="F173" s="18">
        <v>501935.61</v>
      </c>
      <c r="G173" s="18">
        <f t="shared" si="15"/>
        <v>28556.219999999972</v>
      </c>
      <c r="H173" s="18">
        <f t="shared" si="16"/>
        <v>-501935.61</v>
      </c>
      <c r="I173" s="19">
        <f t="shared" si="17"/>
        <v>6.0324172541605492</v>
      </c>
      <c r="J173" s="19">
        <f t="shared" si="18"/>
        <v>0</v>
      </c>
      <c r="K173" s="19">
        <f t="shared" si="19"/>
        <v>0</v>
      </c>
    </row>
    <row r="174" spans="1:11" x14ac:dyDescent="0.2">
      <c r="A174" s="16" t="s">
        <v>64</v>
      </c>
      <c r="B174" s="17" t="s">
        <v>65</v>
      </c>
      <c r="C174" s="18">
        <v>-473379.39</v>
      </c>
      <c r="D174" s="18">
        <v>0</v>
      </c>
      <c r="E174" s="18">
        <v>0</v>
      </c>
      <c r="F174" s="18">
        <v>-501935.61</v>
      </c>
      <c r="G174" s="18">
        <f t="shared" si="15"/>
        <v>-28556.219999999972</v>
      </c>
      <c r="H174" s="18">
        <f t="shared" si="16"/>
        <v>501935.61</v>
      </c>
      <c r="I174" s="19">
        <f t="shared" si="17"/>
        <v>6.0324172541605492</v>
      </c>
      <c r="J174" s="19">
        <f t="shared" si="18"/>
        <v>0</v>
      </c>
      <c r="K174" s="19">
        <f t="shared" si="19"/>
        <v>0</v>
      </c>
    </row>
    <row r="175" spans="1:11" x14ac:dyDescent="0.2">
      <c r="A175" s="22" t="s">
        <v>66</v>
      </c>
      <c r="B175" s="17" t="s">
        <v>67</v>
      </c>
      <c r="C175" s="18">
        <v>-473379.39</v>
      </c>
      <c r="D175" s="18">
        <v>0</v>
      </c>
      <c r="E175" s="18">
        <v>0</v>
      </c>
      <c r="F175" s="18">
        <v>-501935.61</v>
      </c>
      <c r="G175" s="18">
        <f t="shared" si="15"/>
        <v>-28556.219999999972</v>
      </c>
      <c r="H175" s="18">
        <f t="shared" si="16"/>
        <v>501935.61</v>
      </c>
      <c r="I175" s="19">
        <f t="shared" si="17"/>
        <v>6.0324172541605492</v>
      </c>
      <c r="J175" s="19">
        <f t="shared" si="18"/>
        <v>0</v>
      </c>
      <c r="K175" s="19">
        <f t="shared" si="19"/>
        <v>0</v>
      </c>
    </row>
    <row r="176" spans="1:11" x14ac:dyDescent="0.2">
      <c r="A176" s="39" t="s">
        <v>441</v>
      </c>
      <c r="B176" s="28" t="s">
        <v>442</v>
      </c>
      <c r="C176" s="29"/>
      <c r="D176" s="29"/>
      <c r="E176" s="29"/>
      <c r="F176" s="29"/>
      <c r="G176" s="29"/>
      <c r="H176" s="29"/>
      <c r="I176" s="30"/>
      <c r="J176" s="30"/>
      <c r="K176" s="30"/>
    </row>
    <row r="177" spans="1:11" x14ac:dyDescent="0.2">
      <c r="A177" s="16" t="s">
        <v>25</v>
      </c>
      <c r="B177" s="17" t="s">
        <v>26</v>
      </c>
      <c r="C177" s="18">
        <v>11853756</v>
      </c>
      <c r="D177" s="18">
        <v>13678536</v>
      </c>
      <c r="E177" s="18">
        <v>3419634</v>
      </c>
      <c r="F177" s="18">
        <v>13678536</v>
      </c>
      <c r="G177" s="18">
        <f t="shared" ref="G177:G190" si="20">F177-C177</f>
        <v>1824780</v>
      </c>
      <c r="H177" s="18">
        <f t="shared" ref="H177:H190" si="21">E177-F177</f>
        <v>-10258902</v>
      </c>
      <c r="I177" s="19">
        <f t="shared" ref="I177:I190" si="22">IF(ISERROR(F177/C177),0,F177/C177*100-100)</f>
        <v>15.394107994124397</v>
      </c>
      <c r="J177" s="19">
        <f t="shared" ref="J177:J190" si="23">IF(ISERROR(F177/E177),0,F177/E177*100)</f>
        <v>400</v>
      </c>
      <c r="K177" s="19">
        <f t="shared" ref="K177:K190" si="24">IF(ISERROR(F177/D177),0,F177/D177*100)</f>
        <v>100</v>
      </c>
    </row>
    <row r="178" spans="1:11" ht="25.5" x14ac:dyDescent="0.2">
      <c r="A178" s="22" t="s">
        <v>27</v>
      </c>
      <c r="B178" s="17" t="s">
        <v>28</v>
      </c>
      <c r="C178" s="18">
        <v>1560</v>
      </c>
      <c r="D178" s="18">
        <v>0</v>
      </c>
      <c r="E178" s="18">
        <v>0</v>
      </c>
      <c r="F178" s="18">
        <v>0</v>
      </c>
      <c r="G178" s="18">
        <f t="shared" si="20"/>
        <v>-1560</v>
      </c>
      <c r="H178" s="18">
        <f t="shared" si="21"/>
        <v>0</v>
      </c>
      <c r="I178" s="19">
        <f t="shared" si="22"/>
        <v>-100</v>
      </c>
      <c r="J178" s="19">
        <f t="shared" si="23"/>
        <v>0</v>
      </c>
      <c r="K178" s="19">
        <f t="shared" si="24"/>
        <v>0</v>
      </c>
    </row>
    <row r="179" spans="1:11" x14ac:dyDescent="0.2">
      <c r="A179" s="22" t="s">
        <v>29</v>
      </c>
      <c r="B179" s="17" t="s">
        <v>30</v>
      </c>
      <c r="C179" s="18">
        <v>11852196</v>
      </c>
      <c r="D179" s="18">
        <v>13678536</v>
      </c>
      <c r="E179" s="18">
        <v>3419634</v>
      </c>
      <c r="F179" s="18">
        <v>13678536</v>
      </c>
      <c r="G179" s="18">
        <f t="shared" si="20"/>
        <v>1826340</v>
      </c>
      <c r="H179" s="18">
        <f t="shared" si="21"/>
        <v>-10258902</v>
      </c>
      <c r="I179" s="19">
        <f t="shared" si="22"/>
        <v>15.409296302558602</v>
      </c>
      <c r="J179" s="19">
        <f t="shared" si="23"/>
        <v>400</v>
      </c>
      <c r="K179" s="19">
        <f t="shared" si="24"/>
        <v>100</v>
      </c>
    </row>
    <row r="180" spans="1:11" x14ac:dyDescent="0.2">
      <c r="A180" s="23" t="s">
        <v>31</v>
      </c>
      <c r="B180" s="17" t="s">
        <v>32</v>
      </c>
      <c r="C180" s="18">
        <v>11852196</v>
      </c>
      <c r="D180" s="18">
        <v>13678536</v>
      </c>
      <c r="E180" s="18">
        <v>3419634</v>
      </c>
      <c r="F180" s="18">
        <v>13678536</v>
      </c>
      <c r="G180" s="18">
        <f t="shared" si="20"/>
        <v>1826340</v>
      </c>
      <c r="H180" s="18">
        <f t="shared" si="21"/>
        <v>-10258902</v>
      </c>
      <c r="I180" s="19">
        <f t="shared" si="22"/>
        <v>15.409296302558602</v>
      </c>
      <c r="J180" s="19">
        <f t="shared" si="23"/>
        <v>400</v>
      </c>
      <c r="K180" s="19">
        <f t="shared" si="24"/>
        <v>100</v>
      </c>
    </row>
    <row r="181" spans="1:11" x14ac:dyDescent="0.2">
      <c r="A181" s="16" t="s">
        <v>33</v>
      </c>
      <c r="B181" s="17" t="s">
        <v>34</v>
      </c>
      <c r="C181" s="18">
        <v>2769432</v>
      </c>
      <c r="D181" s="18">
        <v>13678536</v>
      </c>
      <c r="E181" s="18">
        <v>3419634</v>
      </c>
      <c r="F181" s="18">
        <v>3304909</v>
      </c>
      <c r="G181" s="18">
        <f t="shared" si="20"/>
        <v>535477</v>
      </c>
      <c r="H181" s="18">
        <f t="shared" si="21"/>
        <v>114725</v>
      </c>
      <c r="I181" s="19">
        <f t="shared" si="22"/>
        <v>19.335264415230284</v>
      </c>
      <c r="J181" s="19">
        <f t="shared" si="23"/>
        <v>96.645108804041598</v>
      </c>
      <c r="K181" s="19">
        <f t="shared" si="24"/>
        <v>24.1612772010104</v>
      </c>
    </row>
    <row r="182" spans="1:11" x14ac:dyDescent="0.2">
      <c r="A182" s="22" t="s">
        <v>35</v>
      </c>
      <c r="B182" s="17" t="s">
        <v>36</v>
      </c>
      <c r="C182" s="18">
        <v>2769432</v>
      </c>
      <c r="D182" s="18">
        <v>13678536</v>
      </c>
      <c r="E182" s="18">
        <v>3419634</v>
      </c>
      <c r="F182" s="18">
        <v>3304909</v>
      </c>
      <c r="G182" s="18">
        <f t="shared" si="20"/>
        <v>535477</v>
      </c>
      <c r="H182" s="18">
        <f t="shared" si="21"/>
        <v>114725</v>
      </c>
      <c r="I182" s="19">
        <f t="shared" si="22"/>
        <v>19.335264415230284</v>
      </c>
      <c r="J182" s="19">
        <f t="shared" si="23"/>
        <v>96.645108804041598</v>
      </c>
      <c r="K182" s="19">
        <f t="shared" si="24"/>
        <v>24.1612772010104</v>
      </c>
    </row>
    <row r="183" spans="1:11" x14ac:dyDescent="0.2">
      <c r="A183" s="23" t="s">
        <v>45</v>
      </c>
      <c r="B183" s="17" t="s">
        <v>46</v>
      </c>
      <c r="C183" s="18">
        <v>2726121</v>
      </c>
      <c r="D183" s="18">
        <v>13465534</v>
      </c>
      <c r="E183" s="18">
        <v>3366384</v>
      </c>
      <c r="F183" s="18">
        <v>3260506</v>
      </c>
      <c r="G183" s="18">
        <f t="shared" si="20"/>
        <v>534385</v>
      </c>
      <c r="H183" s="18">
        <f t="shared" si="21"/>
        <v>105878</v>
      </c>
      <c r="I183" s="19">
        <f t="shared" si="22"/>
        <v>19.602394757972959</v>
      </c>
      <c r="J183" s="19">
        <f t="shared" si="23"/>
        <v>96.854844842418458</v>
      </c>
      <c r="K183" s="19">
        <f t="shared" si="24"/>
        <v>24.213714807002827</v>
      </c>
    </row>
    <row r="184" spans="1:11" x14ac:dyDescent="0.2">
      <c r="A184" s="24" t="s">
        <v>47</v>
      </c>
      <c r="B184" s="17" t="s">
        <v>48</v>
      </c>
      <c r="C184" s="18">
        <v>2726121</v>
      </c>
      <c r="D184" s="18">
        <v>13465534</v>
      </c>
      <c r="E184" s="18">
        <v>3366384</v>
      </c>
      <c r="F184" s="18">
        <v>3260506</v>
      </c>
      <c r="G184" s="18">
        <f t="shared" si="20"/>
        <v>534385</v>
      </c>
      <c r="H184" s="18">
        <f t="shared" si="21"/>
        <v>105878</v>
      </c>
      <c r="I184" s="19">
        <f t="shared" si="22"/>
        <v>19.602394757972959</v>
      </c>
      <c r="J184" s="19">
        <f t="shared" si="23"/>
        <v>96.854844842418458</v>
      </c>
      <c r="K184" s="19">
        <f t="shared" si="24"/>
        <v>24.213714807002827</v>
      </c>
    </row>
    <row r="185" spans="1:11" ht="25.5" x14ac:dyDescent="0.2">
      <c r="A185" s="23" t="s">
        <v>51</v>
      </c>
      <c r="B185" s="17" t="s">
        <v>52</v>
      </c>
      <c r="C185" s="18">
        <v>43311</v>
      </c>
      <c r="D185" s="18">
        <v>213002</v>
      </c>
      <c r="E185" s="18">
        <v>53250</v>
      </c>
      <c r="F185" s="18">
        <v>44403</v>
      </c>
      <c r="G185" s="18">
        <f t="shared" si="20"/>
        <v>1092</v>
      </c>
      <c r="H185" s="18">
        <f t="shared" si="21"/>
        <v>8847</v>
      </c>
      <c r="I185" s="19">
        <f t="shared" si="22"/>
        <v>2.521299438941611</v>
      </c>
      <c r="J185" s="19">
        <f t="shared" si="23"/>
        <v>83.38591549295775</v>
      </c>
      <c r="K185" s="19">
        <f t="shared" si="24"/>
        <v>20.846283133491706</v>
      </c>
    </row>
    <row r="186" spans="1:11" ht="25.5" x14ac:dyDescent="0.2">
      <c r="A186" s="24" t="s">
        <v>156</v>
      </c>
      <c r="B186" s="17" t="s">
        <v>157</v>
      </c>
      <c r="C186" s="18">
        <v>43311</v>
      </c>
      <c r="D186" s="18">
        <v>213002</v>
      </c>
      <c r="E186" s="18">
        <v>53250</v>
      </c>
      <c r="F186" s="18">
        <v>44403</v>
      </c>
      <c r="G186" s="18">
        <f t="shared" si="20"/>
        <v>1092</v>
      </c>
      <c r="H186" s="18">
        <f t="shared" si="21"/>
        <v>8847</v>
      </c>
      <c r="I186" s="19">
        <f t="shared" si="22"/>
        <v>2.521299438941611</v>
      </c>
      <c r="J186" s="19">
        <f t="shared" si="23"/>
        <v>83.38591549295775</v>
      </c>
      <c r="K186" s="19">
        <f t="shared" si="24"/>
        <v>20.846283133491706</v>
      </c>
    </row>
    <row r="187" spans="1:11" ht="38.25" x14ac:dyDescent="0.2">
      <c r="A187" s="25" t="s">
        <v>180</v>
      </c>
      <c r="B187" s="17" t="s">
        <v>181</v>
      </c>
      <c r="C187" s="18">
        <v>43311</v>
      </c>
      <c r="D187" s="18">
        <v>213002</v>
      </c>
      <c r="E187" s="18">
        <v>53250</v>
      </c>
      <c r="F187" s="18">
        <v>44403</v>
      </c>
      <c r="G187" s="18">
        <f t="shared" si="20"/>
        <v>1092</v>
      </c>
      <c r="H187" s="18">
        <f t="shared" si="21"/>
        <v>8847</v>
      </c>
      <c r="I187" s="19">
        <f t="shared" si="22"/>
        <v>2.521299438941611</v>
      </c>
      <c r="J187" s="19">
        <f t="shared" si="23"/>
        <v>83.38591549295775</v>
      </c>
      <c r="K187" s="19">
        <f t="shared" si="24"/>
        <v>20.846283133491706</v>
      </c>
    </row>
    <row r="188" spans="1:11" x14ac:dyDescent="0.2">
      <c r="A188" s="16"/>
      <c r="B188" s="17" t="s">
        <v>63</v>
      </c>
      <c r="C188" s="18">
        <v>9084324</v>
      </c>
      <c r="D188" s="18">
        <v>0</v>
      </c>
      <c r="E188" s="18">
        <v>0</v>
      </c>
      <c r="F188" s="18">
        <v>10373627</v>
      </c>
      <c r="G188" s="18">
        <f t="shared" si="20"/>
        <v>1289303</v>
      </c>
      <c r="H188" s="18">
        <f t="shared" si="21"/>
        <v>-10373627</v>
      </c>
      <c r="I188" s="19">
        <f t="shared" si="22"/>
        <v>14.192613561559455</v>
      </c>
      <c r="J188" s="19">
        <f t="shared" si="23"/>
        <v>0</v>
      </c>
      <c r="K188" s="19">
        <f t="shared" si="24"/>
        <v>0</v>
      </c>
    </row>
    <row r="189" spans="1:11" x14ac:dyDescent="0.2">
      <c r="A189" s="16" t="s">
        <v>64</v>
      </c>
      <c r="B189" s="17" t="s">
        <v>65</v>
      </c>
      <c r="C189" s="18">
        <v>-9084324</v>
      </c>
      <c r="D189" s="18">
        <v>0</v>
      </c>
      <c r="E189" s="18">
        <v>0</v>
      </c>
      <c r="F189" s="18">
        <v>-10373627</v>
      </c>
      <c r="G189" s="18">
        <f t="shared" si="20"/>
        <v>-1289303</v>
      </c>
      <c r="H189" s="18">
        <f t="shared" si="21"/>
        <v>10373627</v>
      </c>
      <c r="I189" s="19">
        <f t="shared" si="22"/>
        <v>14.192613561559455</v>
      </c>
      <c r="J189" s="19">
        <f t="shared" si="23"/>
        <v>0</v>
      </c>
      <c r="K189" s="19">
        <f t="shared" si="24"/>
        <v>0</v>
      </c>
    </row>
    <row r="190" spans="1:11" x14ac:dyDescent="0.2">
      <c r="A190" s="22" t="s">
        <v>66</v>
      </c>
      <c r="B190" s="17" t="s">
        <v>67</v>
      </c>
      <c r="C190" s="18">
        <v>-9084324</v>
      </c>
      <c r="D190" s="18">
        <v>0</v>
      </c>
      <c r="E190" s="18">
        <v>0</v>
      </c>
      <c r="F190" s="18">
        <v>-10373627</v>
      </c>
      <c r="G190" s="18">
        <f t="shared" si="20"/>
        <v>-1289303</v>
      </c>
      <c r="H190" s="18">
        <f t="shared" si="21"/>
        <v>10373627</v>
      </c>
      <c r="I190" s="19">
        <f t="shared" si="22"/>
        <v>14.192613561559455</v>
      </c>
      <c r="J190" s="19">
        <f t="shared" si="23"/>
        <v>0</v>
      </c>
      <c r="K190" s="19">
        <f t="shared" si="24"/>
        <v>0</v>
      </c>
    </row>
    <row r="191" spans="1:11" ht="25.5" x14ac:dyDescent="0.2">
      <c r="A191" s="39" t="s">
        <v>443</v>
      </c>
      <c r="B191" s="28" t="s">
        <v>444</v>
      </c>
      <c r="C191" s="29"/>
      <c r="D191" s="29"/>
      <c r="E191" s="29"/>
      <c r="F191" s="29"/>
      <c r="G191" s="29"/>
      <c r="H191" s="29"/>
      <c r="I191" s="30"/>
      <c r="J191" s="30"/>
      <c r="K191" s="30"/>
    </row>
    <row r="192" spans="1:11" x14ac:dyDescent="0.2">
      <c r="A192" s="16" t="s">
        <v>25</v>
      </c>
      <c r="B192" s="17" t="s">
        <v>26</v>
      </c>
      <c r="C192" s="18">
        <v>9840708</v>
      </c>
      <c r="D192" s="18">
        <v>9840708</v>
      </c>
      <c r="E192" s="18">
        <v>4122824</v>
      </c>
      <c r="F192" s="18">
        <v>9840708</v>
      </c>
      <c r="G192" s="18">
        <f t="shared" ref="G192:G205" si="25">F192-C192</f>
        <v>0</v>
      </c>
      <c r="H192" s="18">
        <f t="shared" ref="H192:H205" si="26">E192-F192</f>
        <v>-5717884</v>
      </c>
      <c r="I192" s="19">
        <f t="shared" ref="I192:I205" si="27">IF(ISERROR(F192/C192),0,F192/C192*100-100)</f>
        <v>0</v>
      </c>
      <c r="J192" s="19">
        <f t="shared" ref="J192:J205" si="28">IF(ISERROR(F192/E192),0,F192/E192*100)</f>
        <v>238.68852999788493</v>
      </c>
      <c r="K192" s="19">
        <f t="shared" ref="K192:K205" si="29">IF(ISERROR(F192/D192),0,F192/D192*100)</f>
        <v>100</v>
      </c>
    </row>
    <row r="193" spans="1:11" x14ac:dyDescent="0.2">
      <c r="A193" s="22" t="s">
        <v>29</v>
      </c>
      <c r="B193" s="17" t="s">
        <v>30</v>
      </c>
      <c r="C193" s="18">
        <v>9840708</v>
      </c>
      <c r="D193" s="18">
        <v>9840708</v>
      </c>
      <c r="E193" s="18">
        <v>4122824</v>
      </c>
      <c r="F193" s="18">
        <v>9840708</v>
      </c>
      <c r="G193" s="18">
        <f t="shared" si="25"/>
        <v>0</v>
      </c>
      <c r="H193" s="18">
        <f t="shared" si="26"/>
        <v>-5717884</v>
      </c>
      <c r="I193" s="19">
        <f t="shared" si="27"/>
        <v>0</v>
      </c>
      <c r="J193" s="19">
        <f t="shared" si="28"/>
        <v>238.68852999788493</v>
      </c>
      <c r="K193" s="19">
        <f t="shared" si="29"/>
        <v>100</v>
      </c>
    </row>
    <row r="194" spans="1:11" x14ac:dyDescent="0.2">
      <c r="A194" s="23" t="s">
        <v>31</v>
      </c>
      <c r="B194" s="17" t="s">
        <v>32</v>
      </c>
      <c r="C194" s="18">
        <v>9840708</v>
      </c>
      <c r="D194" s="18">
        <v>9840708</v>
      </c>
      <c r="E194" s="18">
        <v>4122824</v>
      </c>
      <c r="F194" s="18">
        <v>9840708</v>
      </c>
      <c r="G194" s="18">
        <f t="shared" si="25"/>
        <v>0</v>
      </c>
      <c r="H194" s="18">
        <f t="shared" si="26"/>
        <v>-5717884</v>
      </c>
      <c r="I194" s="19">
        <f t="shared" si="27"/>
        <v>0</v>
      </c>
      <c r="J194" s="19">
        <f t="shared" si="28"/>
        <v>238.68852999788493</v>
      </c>
      <c r="K194" s="19">
        <f t="shared" si="29"/>
        <v>100</v>
      </c>
    </row>
    <row r="195" spans="1:11" x14ac:dyDescent="0.2">
      <c r="A195" s="16" t="s">
        <v>33</v>
      </c>
      <c r="B195" s="17" t="s">
        <v>34</v>
      </c>
      <c r="C195" s="18">
        <v>2298513.5299999998</v>
      </c>
      <c r="D195" s="18">
        <v>9840708</v>
      </c>
      <c r="E195" s="18">
        <v>4122824</v>
      </c>
      <c r="F195" s="18">
        <v>4122824.45</v>
      </c>
      <c r="G195" s="18">
        <f t="shared" si="25"/>
        <v>1824310.9200000004</v>
      </c>
      <c r="H195" s="18">
        <f t="shared" si="26"/>
        <v>-0.45000000018626451</v>
      </c>
      <c r="I195" s="19">
        <f t="shared" si="27"/>
        <v>79.369161685987564</v>
      </c>
      <c r="J195" s="19">
        <f t="shared" si="28"/>
        <v>100.00001091484867</v>
      </c>
      <c r="K195" s="19">
        <f t="shared" si="29"/>
        <v>41.895608019260408</v>
      </c>
    </row>
    <row r="196" spans="1:11" x14ac:dyDescent="0.2">
      <c r="A196" s="22" t="s">
        <v>35</v>
      </c>
      <c r="B196" s="17" t="s">
        <v>36</v>
      </c>
      <c r="C196" s="18">
        <v>2298513.5299999998</v>
      </c>
      <c r="D196" s="18">
        <v>9840708</v>
      </c>
      <c r="E196" s="18">
        <v>4122824</v>
      </c>
      <c r="F196" s="18">
        <v>4122824.45</v>
      </c>
      <c r="G196" s="18">
        <f t="shared" si="25"/>
        <v>1824310.9200000004</v>
      </c>
      <c r="H196" s="18">
        <f t="shared" si="26"/>
        <v>-0.45000000018626451</v>
      </c>
      <c r="I196" s="19">
        <f t="shared" si="27"/>
        <v>79.369161685987564</v>
      </c>
      <c r="J196" s="19">
        <f t="shared" si="28"/>
        <v>100.00001091484867</v>
      </c>
      <c r="K196" s="19">
        <f t="shared" si="29"/>
        <v>41.895608019260408</v>
      </c>
    </row>
    <row r="197" spans="1:11" ht="25.5" x14ac:dyDescent="0.2">
      <c r="A197" s="23" t="s">
        <v>51</v>
      </c>
      <c r="B197" s="17" t="s">
        <v>52</v>
      </c>
      <c r="C197" s="18">
        <v>2298513.5299999998</v>
      </c>
      <c r="D197" s="18">
        <v>9840708</v>
      </c>
      <c r="E197" s="18">
        <v>4122824</v>
      </c>
      <c r="F197" s="18">
        <v>4122824.45</v>
      </c>
      <c r="G197" s="18">
        <f t="shared" si="25"/>
        <v>1824310.9200000004</v>
      </c>
      <c r="H197" s="18">
        <f t="shared" si="26"/>
        <v>-0.45000000018626451</v>
      </c>
      <c r="I197" s="19">
        <f t="shared" si="27"/>
        <v>79.369161685987564</v>
      </c>
      <c r="J197" s="19">
        <f t="shared" si="28"/>
        <v>100.00001091484867</v>
      </c>
      <c r="K197" s="19">
        <f t="shared" si="29"/>
        <v>41.895608019260408</v>
      </c>
    </row>
    <row r="198" spans="1:11" x14ac:dyDescent="0.2">
      <c r="A198" s="24" t="s">
        <v>53</v>
      </c>
      <c r="B198" s="17" t="s">
        <v>54</v>
      </c>
      <c r="C198" s="18">
        <v>14492.52</v>
      </c>
      <c r="D198" s="18">
        <v>34259</v>
      </c>
      <c r="E198" s="18">
        <v>0</v>
      </c>
      <c r="F198" s="18">
        <v>16537.32</v>
      </c>
      <c r="G198" s="18">
        <f t="shared" si="25"/>
        <v>2044.7999999999993</v>
      </c>
      <c r="H198" s="18">
        <f t="shared" si="26"/>
        <v>-16537.32</v>
      </c>
      <c r="I198" s="19">
        <f t="shared" si="27"/>
        <v>14.109347442680772</v>
      </c>
      <c r="J198" s="19">
        <f t="shared" si="28"/>
        <v>0</v>
      </c>
      <c r="K198" s="19">
        <f t="shared" si="29"/>
        <v>48.271461513762802</v>
      </c>
    </row>
    <row r="199" spans="1:11" ht="25.5" x14ac:dyDescent="0.2">
      <c r="A199" s="25" t="s">
        <v>55</v>
      </c>
      <c r="B199" s="17" t="s">
        <v>56</v>
      </c>
      <c r="C199" s="18">
        <v>14492.52</v>
      </c>
      <c r="D199" s="18">
        <v>34259</v>
      </c>
      <c r="E199" s="18">
        <v>0</v>
      </c>
      <c r="F199" s="18">
        <v>16537.32</v>
      </c>
      <c r="G199" s="18">
        <f t="shared" si="25"/>
        <v>2044.7999999999993</v>
      </c>
      <c r="H199" s="18">
        <f t="shared" si="26"/>
        <v>-16537.32</v>
      </c>
      <c r="I199" s="19">
        <f t="shared" si="27"/>
        <v>14.109347442680772</v>
      </c>
      <c r="J199" s="19">
        <f t="shared" si="28"/>
        <v>0</v>
      </c>
      <c r="K199" s="19">
        <f t="shared" si="29"/>
        <v>48.271461513762802</v>
      </c>
    </row>
    <row r="200" spans="1:11" ht="25.5" x14ac:dyDescent="0.2">
      <c r="A200" s="26" t="s">
        <v>57</v>
      </c>
      <c r="B200" s="17" t="s">
        <v>58</v>
      </c>
      <c r="C200" s="18">
        <v>14492.52</v>
      </c>
      <c r="D200" s="18">
        <v>34259</v>
      </c>
      <c r="E200" s="18">
        <v>0</v>
      </c>
      <c r="F200" s="18">
        <v>16537.32</v>
      </c>
      <c r="G200" s="18">
        <f t="shared" si="25"/>
        <v>2044.7999999999993</v>
      </c>
      <c r="H200" s="18">
        <f t="shared" si="26"/>
        <v>-16537.32</v>
      </c>
      <c r="I200" s="19">
        <f t="shared" si="27"/>
        <v>14.109347442680772</v>
      </c>
      <c r="J200" s="19">
        <f t="shared" si="28"/>
        <v>0</v>
      </c>
      <c r="K200" s="19">
        <f t="shared" si="29"/>
        <v>48.271461513762802</v>
      </c>
    </row>
    <row r="201" spans="1:11" ht="25.5" x14ac:dyDescent="0.2">
      <c r="A201" s="24" t="s">
        <v>156</v>
      </c>
      <c r="B201" s="17" t="s">
        <v>157</v>
      </c>
      <c r="C201" s="18">
        <v>2284021.0099999998</v>
      </c>
      <c r="D201" s="18">
        <v>9806449</v>
      </c>
      <c r="E201" s="18">
        <v>4122824</v>
      </c>
      <c r="F201" s="18">
        <v>4106287.13</v>
      </c>
      <c r="G201" s="18">
        <f t="shared" si="25"/>
        <v>1822266.12</v>
      </c>
      <c r="H201" s="18">
        <f t="shared" si="26"/>
        <v>16536.870000000112</v>
      </c>
      <c r="I201" s="19">
        <f t="shared" si="27"/>
        <v>79.783246827488711</v>
      </c>
      <c r="J201" s="19">
        <f t="shared" si="28"/>
        <v>99.598894592638445</v>
      </c>
      <c r="K201" s="19">
        <f t="shared" si="29"/>
        <v>41.873333864276461</v>
      </c>
    </row>
    <row r="202" spans="1:11" ht="25.5" x14ac:dyDescent="0.2">
      <c r="A202" s="25" t="s">
        <v>158</v>
      </c>
      <c r="B202" s="17" t="s">
        <v>159</v>
      </c>
      <c r="C202" s="18">
        <v>2284021.0099999998</v>
      </c>
      <c r="D202" s="18">
        <v>9806449</v>
      </c>
      <c r="E202" s="18">
        <v>4122824</v>
      </c>
      <c r="F202" s="18">
        <v>4106287.13</v>
      </c>
      <c r="G202" s="18">
        <f t="shared" si="25"/>
        <v>1822266.12</v>
      </c>
      <c r="H202" s="18">
        <f t="shared" si="26"/>
        <v>16536.870000000112</v>
      </c>
      <c r="I202" s="19">
        <f t="shared" si="27"/>
        <v>79.783246827488711</v>
      </c>
      <c r="J202" s="19">
        <f t="shared" si="28"/>
        <v>99.598894592638445</v>
      </c>
      <c r="K202" s="19">
        <f t="shared" si="29"/>
        <v>41.873333864276461</v>
      </c>
    </row>
    <row r="203" spans="1:11" x14ac:dyDescent="0.2">
      <c r="A203" s="16"/>
      <c r="B203" s="17" t="s">
        <v>63</v>
      </c>
      <c r="C203" s="18">
        <v>7542194.4699999997</v>
      </c>
      <c r="D203" s="18">
        <v>0</v>
      </c>
      <c r="E203" s="18">
        <v>0</v>
      </c>
      <c r="F203" s="18">
        <v>5717883.5499999998</v>
      </c>
      <c r="G203" s="18">
        <f t="shared" si="25"/>
        <v>-1824310.92</v>
      </c>
      <c r="H203" s="18">
        <f t="shared" si="26"/>
        <v>-5717883.5499999998</v>
      </c>
      <c r="I203" s="19">
        <f t="shared" si="27"/>
        <v>-24.188065254169985</v>
      </c>
      <c r="J203" s="19">
        <f t="shared" si="28"/>
        <v>0</v>
      </c>
      <c r="K203" s="19">
        <f t="shared" si="29"/>
        <v>0</v>
      </c>
    </row>
    <row r="204" spans="1:11" x14ac:dyDescent="0.2">
      <c r="A204" s="16" t="s">
        <v>64</v>
      </c>
      <c r="B204" s="17" t="s">
        <v>65</v>
      </c>
      <c r="C204" s="18">
        <v>-7542194.4699999997</v>
      </c>
      <c r="D204" s="18">
        <v>0</v>
      </c>
      <c r="E204" s="18">
        <v>0</v>
      </c>
      <c r="F204" s="18">
        <v>-5717883.5499999998</v>
      </c>
      <c r="G204" s="18">
        <f t="shared" si="25"/>
        <v>1824310.92</v>
      </c>
      <c r="H204" s="18">
        <f t="shared" si="26"/>
        <v>5717883.5499999998</v>
      </c>
      <c r="I204" s="19">
        <f t="shared" si="27"/>
        <v>-24.188065254169985</v>
      </c>
      <c r="J204" s="19">
        <f t="shared" si="28"/>
        <v>0</v>
      </c>
      <c r="K204" s="19">
        <f t="shared" si="29"/>
        <v>0</v>
      </c>
    </row>
    <row r="205" spans="1:11" x14ac:dyDescent="0.2">
      <c r="A205" s="22" t="s">
        <v>66</v>
      </c>
      <c r="B205" s="17" t="s">
        <v>67</v>
      </c>
      <c r="C205" s="18">
        <v>-7542194.4699999997</v>
      </c>
      <c r="D205" s="18">
        <v>0</v>
      </c>
      <c r="E205" s="18">
        <v>0</v>
      </c>
      <c r="F205" s="18">
        <v>-5717883.5499999998</v>
      </c>
      <c r="G205" s="18">
        <f t="shared" si="25"/>
        <v>1824310.92</v>
      </c>
      <c r="H205" s="18">
        <f t="shared" si="26"/>
        <v>5717883.5499999998</v>
      </c>
      <c r="I205" s="19">
        <f t="shared" si="27"/>
        <v>-24.188065254169985</v>
      </c>
      <c r="J205" s="19">
        <f t="shared" si="28"/>
        <v>0</v>
      </c>
      <c r="K205" s="19">
        <f t="shared" si="29"/>
        <v>0</v>
      </c>
    </row>
    <row r="206" spans="1:11" x14ac:dyDescent="0.2">
      <c r="A206" s="39" t="s">
        <v>445</v>
      </c>
      <c r="B206" s="28" t="s">
        <v>446</v>
      </c>
      <c r="C206" s="29"/>
      <c r="D206" s="29"/>
      <c r="E206" s="29"/>
      <c r="F206" s="29"/>
      <c r="G206" s="29"/>
      <c r="H206" s="29"/>
      <c r="I206" s="30"/>
      <c r="J206" s="30"/>
      <c r="K206" s="30"/>
    </row>
    <row r="207" spans="1:11" x14ac:dyDescent="0.2">
      <c r="A207" s="16" t="s">
        <v>25</v>
      </c>
      <c r="B207" s="17" t="s">
        <v>26</v>
      </c>
      <c r="C207" s="18">
        <v>234174</v>
      </c>
      <c r="D207" s="18">
        <v>437465</v>
      </c>
      <c r="E207" s="18">
        <v>42268</v>
      </c>
      <c r="F207" s="18">
        <v>437465</v>
      </c>
      <c r="G207" s="18">
        <f t="shared" ref="G207:G223" si="30">F207-C207</f>
        <v>203291</v>
      </c>
      <c r="H207" s="18">
        <f t="shared" ref="H207:H223" si="31">E207-F207</f>
        <v>-395197</v>
      </c>
      <c r="I207" s="19">
        <f t="shared" ref="I207:I223" si="32">IF(ISERROR(F207/C207),0,F207/C207*100-100)</f>
        <v>86.811943255869551</v>
      </c>
      <c r="J207" s="19">
        <f t="shared" ref="J207:J223" si="33">IF(ISERROR(F207/E207),0,F207/E207*100)</f>
        <v>1034.9791804674931</v>
      </c>
      <c r="K207" s="19">
        <f t="shared" ref="K207:K223" si="34">IF(ISERROR(F207/D207),0,F207/D207*100)</f>
        <v>100</v>
      </c>
    </row>
    <row r="208" spans="1:11" x14ac:dyDescent="0.2">
      <c r="A208" s="22" t="s">
        <v>29</v>
      </c>
      <c r="B208" s="17" t="s">
        <v>30</v>
      </c>
      <c r="C208" s="18">
        <v>234174</v>
      </c>
      <c r="D208" s="18">
        <v>437465</v>
      </c>
      <c r="E208" s="18">
        <v>42268</v>
      </c>
      <c r="F208" s="18">
        <v>437465</v>
      </c>
      <c r="G208" s="18">
        <f t="shared" si="30"/>
        <v>203291</v>
      </c>
      <c r="H208" s="18">
        <f t="shared" si="31"/>
        <v>-395197</v>
      </c>
      <c r="I208" s="19">
        <f t="shared" si="32"/>
        <v>86.811943255869551</v>
      </c>
      <c r="J208" s="19">
        <f t="shared" si="33"/>
        <v>1034.9791804674931</v>
      </c>
      <c r="K208" s="19">
        <f t="shared" si="34"/>
        <v>100</v>
      </c>
    </row>
    <row r="209" spans="1:11" x14ac:dyDescent="0.2">
      <c r="A209" s="23" t="s">
        <v>31</v>
      </c>
      <c r="B209" s="17" t="s">
        <v>32</v>
      </c>
      <c r="C209" s="18">
        <v>234174</v>
      </c>
      <c r="D209" s="18">
        <v>437465</v>
      </c>
      <c r="E209" s="18">
        <v>42268</v>
      </c>
      <c r="F209" s="18">
        <v>437465</v>
      </c>
      <c r="G209" s="18">
        <f t="shared" si="30"/>
        <v>203291</v>
      </c>
      <c r="H209" s="18">
        <f t="shared" si="31"/>
        <v>-395197</v>
      </c>
      <c r="I209" s="19">
        <f t="shared" si="32"/>
        <v>86.811943255869551</v>
      </c>
      <c r="J209" s="19">
        <f t="shared" si="33"/>
        <v>1034.9791804674931</v>
      </c>
      <c r="K209" s="19">
        <f t="shared" si="34"/>
        <v>100</v>
      </c>
    </row>
    <row r="210" spans="1:11" x14ac:dyDescent="0.2">
      <c r="A210" s="16" t="s">
        <v>33</v>
      </c>
      <c r="B210" s="17" t="s">
        <v>34</v>
      </c>
      <c r="C210" s="18">
        <v>16714.95</v>
      </c>
      <c r="D210" s="18">
        <v>437465</v>
      </c>
      <c r="E210" s="18">
        <v>42268</v>
      </c>
      <c r="F210" s="18">
        <v>22203.67</v>
      </c>
      <c r="G210" s="18">
        <f t="shared" si="30"/>
        <v>5488.7199999999975</v>
      </c>
      <c r="H210" s="18">
        <f t="shared" si="31"/>
        <v>20064.330000000002</v>
      </c>
      <c r="I210" s="19">
        <f t="shared" si="32"/>
        <v>32.837190658661854</v>
      </c>
      <c r="J210" s="19">
        <f t="shared" si="33"/>
        <v>52.530685151887944</v>
      </c>
      <c r="K210" s="19">
        <f t="shared" si="34"/>
        <v>5.0755306138776808</v>
      </c>
    </row>
    <row r="211" spans="1:11" x14ac:dyDescent="0.2">
      <c r="A211" s="22" t="s">
        <v>35</v>
      </c>
      <c r="B211" s="17" t="s">
        <v>36</v>
      </c>
      <c r="C211" s="18">
        <v>16714.95</v>
      </c>
      <c r="D211" s="18">
        <v>437465</v>
      </c>
      <c r="E211" s="18">
        <v>42268</v>
      </c>
      <c r="F211" s="18">
        <v>22203.67</v>
      </c>
      <c r="G211" s="18">
        <f t="shared" si="30"/>
        <v>5488.7199999999975</v>
      </c>
      <c r="H211" s="18">
        <f t="shared" si="31"/>
        <v>20064.330000000002</v>
      </c>
      <c r="I211" s="19">
        <f t="shared" si="32"/>
        <v>32.837190658661854</v>
      </c>
      <c r="J211" s="19">
        <f t="shared" si="33"/>
        <v>52.530685151887944</v>
      </c>
      <c r="K211" s="19">
        <f t="shared" si="34"/>
        <v>5.0755306138776808</v>
      </c>
    </row>
    <row r="212" spans="1:11" x14ac:dyDescent="0.2">
      <c r="A212" s="23" t="s">
        <v>37</v>
      </c>
      <c r="B212" s="17" t="s">
        <v>38</v>
      </c>
      <c r="C212" s="18">
        <v>9763.6</v>
      </c>
      <c r="D212" s="18">
        <v>89074</v>
      </c>
      <c r="E212" s="18">
        <v>22268</v>
      </c>
      <c r="F212" s="18">
        <v>14243.15</v>
      </c>
      <c r="G212" s="18">
        <f t="shared" si="30"/>
        <v>4479.5499999999993</v>
      </c>
      <c r="H212" s="18">
        <f t="shared" si="31"/>
        <v>8024.85</v>
      </c>
      <c r="I212" s="19">
        <f t="shared" si="32"/>
        <v>45.880105698717671</v>
      </c>
      <c r="J212" s="19">
        <f t="shared" si="33"/>
        <v>63.962412430393393</v>
      </c>
      <c r="K212" s="19">
        <f t="shared" si="34"/>
        <v>15.990244066731032</v>
      </c>
    </row>
    <row r="213" spans="1:11" x14ac:dyDescent="0.2">
      <c r="A213" s="24" t="s">
        <v>39</v>
      </c>
      <c r="B213" s="17" t="s">
        <v>40</v>
      </c>
      <c r="C213" s="18">
        <v>9763.6</v>
      </c>
      <c r="D213" s="18">
        <v>89074</v>
      </c>
      <c r="E213" s="18">
        <v>22268</v>
      </c>
      <c r="F213" s="18">
        <v>14243.15</v>
      </c>
      <c r="G213" s="18">
        <f t="shared" si="30"/>
        <v>4479.5499999999993</v>
      </c>
      <c r="H213" s="18">
        <f t="shared" si="31"/>
        <v>8024.85</v>
      </c>
      <c r="I213" s="19">
        <f t="shared" si="32"/>
        <v>45.880105698717671</v>
      </c>
      <c r="J213" s="19">
        <f t="shared" si="33"/>
        <v>63.962412430393393</v>
      </c>
      <c r="K213" s="19">
        <f t="shared" si="34"/>
        <v>15.990244066731032</v>
      </c>
    </row>
    <row r="214" spans="1:11" x14ac:dyDescent="0.2">
      <c r="A214" s="23" t="s">
        <v>45</v>
      </c>
      <c r="B214" s="17" t="s">
        <v>46</v>
      </c>
      <c r="C214" s="18">
        <v>0</v>
      </c>
      <c r="D214" s="18">
        <v>165000</v>
      </c>
      <c r="E214" s="18">
        <v>0</v>
      </c>
      <c r="F214" s="18">
        <v>0</v>
      </c>
      <c r="G214" s="18">
        <f t="shared" si="30"/>
        <v>0</v>
      </c>
      <c r="H214" s="18">
        <f t="shared" si="31"/>
        <v>0</v>
      </c>
      <c r="I214" s="19">
        <f t="shared" si="32"/>
        <v>0</v>
      </c>
      <c r="J214" s="19">
        <f t="shared" si="33"/>
        <v>0</v>
      </c>
      <c r="K214" s="19">
        <f t="shared" si="34"/>
        <v>0</v>
      </c>
    </row>
    <row r="215" spans="1:11" x14ac:dyDescent="0.2">
      <c r="A215" s="24" t="s">
        <v>47</v>
      </c>
      <c r="B215" s="17" t="s">
        <v>48</v>
      </c>
      <c r="C215" s="18">
        <v>0</v>
      </c>
      <c r="D215" s="18">
        <v>165000</v>
      </c>
      <c r="E215" s="18">
        <v>0</v>
      </c>
      <c r="F215" s="18">
        <v>0</v>
      </c>
      <c r="G215" s="18">
        <f t="shared" si="30"/>
        <v>0</v>
      </c>
      <c r="H215" s="18">
        <f t="shared" si="31"/>
        <v>0</v>
      </c>
      <c r="I215" s="19">
        <f t="shared" si="32"/>
        <v>0</v>
      </c>
      <c r="J215" s="19">
        <f t="shared" si="33"/>
        <v>0</v>
      </c>
      <c r="K215" s="19">
        <f t="shared" si="34"/>
        <v>0</v>
      </c>
    </row>
    <row r="216" spans="1:11" ht="25.5" x14ac:dyDescent="0.2">
      <c r="A216" s="23" t="s">
        <v>74</v>
      </c>
      <c r="B216" s="17" t="s">
        <v>75</v>
      </c>
      <c r="C216" s="18">
        <v>0</v>
      </c>
      <c r="D216" s="18">
        <v>27449</v>
      </c>
      <c r="E216" s="18">
        <v>0</v>
      </c>
      <c r="F216" s="18">
        <v>0</v>
      </c>
      <c r="G216" s="18">
        <f t="shared" si="30"/>
        <v>0</v>
      </c>
      <c r="H216" s="18">
        <f t="shared" si="31"/>
        <v>0</v>
      </c>
      <c r="I216" s="19">
        <f t="shared" si="32"/>
        <v>0</v>
      </c>
      <c r="J216" s="19">
        <f t="shared" si="33"/>
        <v>0</v>
      </c>
      <c r="K216" s="19">
        <f t="shared" si="34"/>
        <v>0</v>
      </c>
    </row>
    <row r="217" spans="1:11" x14ac:dyDescent="0.2">
      <c r="A217" s="24" t="s">
        <v>76</v>
      </c>
      <c r="B217" s="17" t="s">
        <v>77</v>
      </c>
      <c r="C217" s="18">
        <v>0</v>
      </c>
      <c r="D217" s="18">
        <v>27449</v>
      </c>
      <c r="E217" s="18">
        <v>0</v>
      </c>
      <c r="F217" s="18">
        <v>0</v>
      </c>
      <c r="G217" s="18">
        <f t="shared" si="30"/>
        <v>0</v>
      </c>
      <c r="H217" s="18">
        <f t="shared" si="31"/>
        <v>0</v>
      </c>
      <c r="I217" s="19">
        <f t="shared" si="32"/>
        <v>0</v>
      </c>
      <c r="J217" s="19">
        <f t="shared" si="33"/>
        <v>0</v>
      </c>
      <c r="K217" s="19">
        <f t="shared" si="34"/>
        <v>0</v>
      </c>
    </row>
    <row r="218" spans="1:11" ht="25.5" x14ac:dyDescent="0.2">
      <c r="A218" s="23" t="s">
        <v>51</v>
      </c>
      <c r="B218" s="17" t="s">
        <v>52</v>
      </c>
      <c r="C218" s="18">
        <v>6951.35</v>
      </c>
      <c r="D218" s="18">
        <v>155942</v>
      </c>
      <c r="E218" s="18">
        <v>20000</v>
      </c>
      <c r="F218" s="18">
        <v>7960.52</v>
      </c>
      <c r="G218" s="18">
        <f t="shared" si="30"/>
        <v>1009.1700000000001</v>
      </c>
      <c r="H218" s="18">
        <f t="shared" si="31"/>
        <v>12039.48</v>
      </c>
      <c r="I218" s="19">
        <f t="shared" si="32"/>
        <v>14.517611686938508</v>
      </c>
      <c r="J218" s="19">
        <f t="shared" si="33"/>
        <v>39.802600000000005</v>
      </c>
      <c r="K218" s="19">
        <f t="shared" si="34"/>
        <v>5.1047953726385451</v>
      </c>
    </row>
    <row r="219" spans="1:11" ht="25.5" x14ac:dyDescent="0.2">
      <c r="A219" s="24" t="s">
        <v>156</v>
      </c>
      <c r="B219" s="17" t="s">
        <v>157</v>
      </c>
      <c r="C219" s="18">
        <v>6951.35</v>
      </c>
      <c r="D219" s="18">
        <v>155942</v>
      </c>
      <c r="E219" s="18">
        <v>20000</v>
      </c>
      <c r="F219" s="18">
        <v>7960.52</v>
      </c>
      <c r="G219" s="18">
        <f t="shared" si="30"/>
        <v>1009.1700000000001</v>
      </c>
      <c r="H219" s="18">
        <f t="shared" si="31"/>
        <v>12039.48</v>
      </c>
      <c r="I219" s="19">
        <f t="shared" si="32"/>
        <v>14.517611686938508</v>
      </c>
      <c r="J219" s="19">
        <f t="shared" si="33"/>
        <v>39.802600000000005</v>
      </c>
      <c r="K219" s="19">
        <f t="shared" si="34"/>
        <v>5.1047953726385451</v>
      </c>
    </row>
    <row r="220" spans="1:11" ht="25.5" x14ac:dyDescent="0.2">
      <c r="A220" s="25" t="s">
        <v>158</v>
      </c>
      <c r="B220" s="17" t="s">
        <v>159</v>
      </c>
      <c r="C220" s="18">
        <v>6951.35</v>
      </c>
      <c r="D220" s="18">
        <v>155942</v>
      </c>
      <c r="E220" s="18">
        <v>20000</v>
      </c>
      <c r="F220" s="18">
        <v>7960.52</v>
      </c>
      <c r="G220" s="18">
        <f t="shared" si="30"/>
        <v>1009.1700000000001</v>
      </c>
      <c r="H220" s="18">
        <f t="shared" si="31"/>
        <v>12039.48</v>
      </c>
      <c r="I220" s="19">
        <f t="shared" si="32"/>
        <v>14.517611686938508</v>
      </c>
      <c r="J220" s="19">
        <f t="shared" si="33"/>
        <v>39.802600000000005</v>
      </c>
      <c r="K220" s="19">
        <f t="shared" si="34"/>
        <v>5.1047953726385451</v>
      </c>
    </row>
    <row r="221" spans="1:11" x14ac:dyDescent="0.2">
      <c r="A221" s="16"/>
      <c r="B221" s="17" t="s">
        <v>63</v>
      </c>
      <c r="C221" s="18">
        <v>217459.05</v>
      </c>
      <c r="D221" s="18">
        <v>0</v>
      </c>
      <c r="E221" s="18">
        <v>0</v>
      </c>
      <c r="F221" s="18">
        <v>415261.33</v>
      </c>
      <c r="G221" s="18">
        <f t="shared" si="30"/>
        <v>197802.28000000003</v>
      </c>
      <c r="H221" s="18">
        <f t="shared" si="31"/>
        <v>-415261.33</v>
      </c>
      <c r="I221" s="19">
        <f t="shared" si="32"/>
        <v>90.96070271621258</v>
      </c>
      <c r="J221" s="19">
        <f t="shared" si="33"/>
        <v>0</v>
      </c>
      <c r="K221" s="19">
        <f t="shared" si="34"/>
        <v>0</v>
      </c>
    </row>
    <row r="222" spans="1:11" x14ac:dyDescent="0.2">
      <c r="A222" s="16" t="s">
        <v>64</v>
      </c>
      <c r="B222" s="17" t="s">
        <v>65</v>
      </c>
      <c r="C222" s="18">
        <v>-217459.05</v>
      </c>
      <c r="D222" s="18">
        <v>0</v>
      </c>
      <c r="E222" s="18">
        <v>0</v>
      </c>
      <c r="F222" s="18">
        <v>-415261.33</v>
      </c>
      <c r="G222" s="18">
        <f t="shared" si="30"/>
        <v>-197802.28000000003</v>
      </c>
      <c r="H222" s="18">
        <f t="shared" si="31"/>
        <v>415261.33</v>
      </c>
      <c r="I222" s="19">
        <f t="shared" si="32"/>
        <v>90.96070271621258</v>
      </c>
      <c r="J222" s="19">
        <f t="shared" si="33"/>
        <v>0</v>
      </c>
      <c r="K222" s="19">
        <f t="shared" si="34"/>
        <v>0</v>
      </c>
    </row>
    <row r="223" spans="1:11" x14ac:dyDescent="0.2">
      <c r="A223" s="22" t="s">
        <v>66</v>
      </c>
      <c r="B223" s="17" t="s">
        <v>67</v>
      </c>
      <c r="C223" s="18">
        <v>-217459.05</v>
      </c>
      <c r="D223" s="18">
        <v>0</v>
      </c>
      <c r="E223" s="18">
        <v>0</v>
      </c>
      <c r="F223" s="18">
        <v>-415261.33</v>
      </c>
      <c r="G223" s="18">
        <f t="shared" si="30"/>
        <v>-197802.28000000003</v>
      </c>
      <c r="H223" s="18">
        <f t="shared" si="31"/>
        <v>415261.33</v>
      </c>
      <c r="I223" s="19">
        <f t="shared" si="32"/>
        <v>90.96070271621258</v>
      </c>
      <c r="J223" s="19">
        <f t="shared" si="33"/>
        <v>0</v>
      </c>
      <c r="K223" s="19">
        <f t="shared" si="34"/>
        <v>0</v>
      </c>
    </row>
    <row r="224" spans="1:11" x14ac:dyDescent="0.2">
      <c r="A224" s="39" t="s">
        <v>447</v>
      </c>
      <c r="B224" s="28" t="s">
        <v>448</v>
      </c>
      <c r="C224" s="29"/>
      <c r="D224" s="29"/>
      <c r="E224" s="29"/>
      <c r="F224" s="29"/>
      <c r="G224" s="29"/>
      <c r="H224" s="29"/>
      <c r="I224" s="30"/>
      <c r="J224" s="30"/>
      <c r="K224" s="30"/>
    </row>
    <row r="225" spans="1:11" x14ac:dyDescent="0.2">
      <c r="A225" s="16" t="s">
        <v>25</v>
      </c>
      <c r="B225" s="17" t="s">
        <v>26</v>
      </c>
      <c r="C225" s="18">
        <v>1245316</v>
      </c>
      <c r="D225" s="18">
        <v>1245316</v>
      </c>
      <c r="E225" s="18">
        <v>200000</v>
      </c>
      <c r="F225" s="18">
        <v>1245316</v>
      </c>
      <c r="G225" s="18">
        <f t="shared" ref="G225:G241" si="35">F225-C225</f>
        <v>0</v>
      </c>
      <c r="H225" s="18">
        <f t="shared" ref="H225:H241" si="36">E225-F225</f>
        <v>-1045316</v>
      </c>
      <c r="I225" s="19">
        <f t="shared" ref="I225:I241" si="37">IF(ISERROR(F225/C225),0,F225/C225*100-100)</f>
        <v>0</v>
      </c>
      <c r="J225" s="19">
        <f t="shared" ref="J225:J241" si="38">IF(ISERROR(F225/E225),0,F225/E225*100)</f>
        <v>622.65800000000002</v>
      </c>
      <c r="K225" s="19">
        <f t="shared" ref="K225:K241" si="39">IF(ISERROR(F225/D225),0,F225/D225*100)</f>
        <v>100</v>
      </c>
    </row>
    <row r="226" spans="1:11" x14ac:dyDescent="0.2">
      <c r="A226" s="22" t="s">
        <v>29</v>
      </c>
      <c r="B226" s="17" t="s">
        <v>30</v>
      </c>
      <c r="C226" s="18">
        <v>1245316</v>
      </c>
      <c r="D226" s="18">
        <v>1245316</v>
      </c>
      <c r="E226" s="18">
        <v>200000</v>
      </c>
      <c r="F226" s="18">
        <v>1245316</v>
      </c>
      <c r="G226" s="18">
        <f t="shared" si="35"/>
        <v>0</v>
      </c>
      <c r="H226" s="18">
        <f t="shared" si="36"/>
        <v>-1045316</v>
      </c>
      <c r="I226" s="19">
        <f t="shared" si="37"/>
        <v>0</v>
      </c>
      <c r="J226" s="19">
        <f t="shared" si="38"/>
        <v>622.65800000000002</v>
      </c>
      <c r="K226" s="19">
        <f t="shared" si="39"/>
        <v>100</v>
      </c>
    </row>
    <row r="227" spans="1:11" x14ac:dyDescent="0.2">
      <c r="A227" s="23" t="s">
        <v>31</v>
      </c>
      <c r="B227" s="17" t="s">
        <v>32</v>
      </c>
      <c r="C227" s="18">
        <v>1245316</v>
      </c>
      <c r="D227" s="18">
        <v>1245316</v>
      </c>
      <c r="E227" s="18">
        <v>200000</v>
      </c>
      <c r="F227" s="18">
        <v>1245316</v>
      </c>
      <c r="G227" s="18">
        <f t="shared" si="35"/>
        <v>0</v>
      </c>
      <c r="H227" s="18">
        <f t="shared" si="36"/>
        <v>-1045316</v>
      </c>
      <c r="I227" s="19">
        <f t="shared" si="37"/>
        <v>0</v>
      </c>
      <c r="J227" s="19">
        <f t="shared" si="38"/>
        <v>622.65800000000002</v>
      </c>
      <c r="K227" s="19">
        <f t="shared" si="39"/>
        <v>100</v>
      </c>
    </row>
    <row r="228" spans="1:11" x14ac:dyDescent="0.2">
      <c r="A228" s="16" t="s">
        <v>33</v>
      </c>
      <c r="B228" s="17" t="s">
        <v>34</v>
      </c>
      <c r="C228" s="18">
        <v>179530.75</v>
      </c>
      <c r="D228" s="18">
        <v>1245316</v>
      </c>
      <c r="E228" s="18">
        <v>200000</v>
      </c>
      <c r="F228" s="18">
        <v>179990.91</v>
      </c>
      <c r="G228" s="18">
        <f t="shared" si="35"/>
        <v>460.16000000000349</v>
      </c>
      <c r="H228" s="18">
        <f t="shared" si="36"/>
        <v>20009.089999999997</v>
      </c>
      <c r="I228" s="19">
        <f t="shared" si="37"/>
        <v>0.2563126372501614</v>
      </c>
      <c r="J228" s="19">
        <f t="shared" si="38"/>
        <v>89.995455000000007</v>
      </c>
      <c r="K228" s="19">
        <f t="shared" si="39"/>
        <v>14.453432703024774</v>
      </c>
    </row>
    <row r="229" spans="1:11" x14ac:dyDescent="0.2">
      <c r="A229" s="22" t="s">
        <v>35</v>
      </c>
      <c r="B229" s="17" t="s">
        <v>36</v>
      </c>
      <c r="C229" s="18">
        <v>179530.75</v>
      </c>
      <c r="D229" s="18">
        <v>1245316</v>
      </c>
      <c r="E229" s="18">
        <v>200000</v>
      </c>
      <c r="F229" s="18">
        <v>179990.91</v>
      </c>
      <c r="G229" s="18">
        <f t="shared" si="35"/>
        <v>460.16000000000349</v>
      </c>
      <c r="H229" s="18">
        <f t="shared" si="36"/>
        <v>20009.089999999997</v>
      </c>
      <c r="I229" s="19">
        <f t="shared" si="37"/>
        <v>0.2563126372501614</v>
      </c>
      <c r="J229" s="19">
        <f t="shared" si="38"/>
        <v>89.995455000000007</v>
      </c>
      <c r="K229" s="19">
        <f t="shared" si="39"/>
        <v>14.453432703024774</v>
      </c>
    </row>
    <row r="230" spans="1:11" x14ac:dyDescent="0.2">
      <c r="A230" s="23" t="s">
        <v>37</v>
      </c>
      <c r="B230" s="17" t="s">
        <v>38</v>
      </c>
      <c r="C230" s="18">
        <v>179530.75</v>
      </c>
      <c r="D230" s="18">
        <v>1059038</v>
      </c>
      <c r="E230" s="18">
        <v>200000</v>
      </c>
      <c r="F230" s="18">
        <v>144365.91</v>
      </c>
      <c r="G230" s="18">
        <f t="shared" si="35"/>
        <v>-35164.839999999997</v>
      </c>
      <c r="H230" s="18">
        <f t="shared" si="36"/>
        <v>55634.09</v>
      </c>
      <c r="I230" s="19">
        <f t="shared" si="37"/>
        <v>-19.587084663769289</v>
      </c>
      <c r="J230" s="19">
        <f t="shared" si="38"/>
        <v>72.182955000000007</v>
      </c>
      <c r="K230" s="19">
        <f t="shared" si="39"/>
        <v>13.631796970458096</v>
      </c>
    </row>
    <row r="231" spans="1:11" x14ac:dyDescent="0.2">
      <c r="A231" s="24" t="s">
        <v>39</v>
      </c>
      <c r="B231" s="17" t="s">
        <v>40</v>
      </c>
      <c r="C231" s="18">
        <v>763.25</v>
      </c>
      <c r="D231" s="18">
        <v>11340</v>
      </c>
      <c r="E231" s="18">
        <v>0</v>
      </c>
      <c r="F231" s="18">
        <v>990.62</v>
      </c>
      <c r="G231" s="18">
        <f t="shared" si="35"/>
        <v>227.37</v>
      </c>
      <c r="H231" s="18">
        <f t="shared" si="36"/>
        <v>-990.62</v>
      </c>
      <c r="I231" s="19">
        <f t="shared" si="37"/>
        <v>29.789715034392401</v>
      </c>
      <c r="J231" s="19">
        <f t="shared" si="38"/>
        <v>0</v>
      </c>
      <c r="K231" s="19">
        <f t="shared" si="39"/>
        <v>8.7356261022927697</v>
      </c>
    </row>
    <row r="232" spans="1:11" x14ac:dyDescent="0.2">
      <c r="A232" s="24" t="s">
        <v>41</v>
      </c>
      <c r="B232" s="17" t="s">
        <v>42</v>
      </c>
      <c r="C232" s="18">
        <v>178767.5</v>
      </c>
      <c r="D232" s="18">
        <v>1047698</v>
      </c>
      <c r="E232" s="18">
        <v>200000</v>
      </c>
      <c r="F232" s="18">
        <v>143375.29</v>
      </c>
      <c r="G232" s="18">
        <f t="shared" si="35"/>
        <v>-35392.209999999992</v>
      </c>
      <c r="H232" s="18">
        <f t="shared" si="36"/>
        <v>56624.709999999992</v>
      </c>
      <c r="I232" s="19">
        <f t="shared" si="37"/>
        <v>-19.797899506342034</v>
      </c>
      <c r="J232" s="19">
        <f t="shared" si="38"/>
        <v>71.687645000000003</v>
      </c>
      <c r="K232" s="19">
        <f t="shared" si="39"/>
        <v>13.684791800690657</v>
      </c>
    </row>
    <row r="233" spans="1:11" x14ac:dyDescent="0.2">
      <c r="A233" s="23" t="s">
        <v>45</v>
      </c>
      <c r="B233" s="17" t="s">
        <v>46</v>
      </c>
      <c r="C233" s="18">
        <v>0</v>
      </c>
      <c r="D233" s="18">
        <v>1200</v>
      </c>
      <c r="E233" s="18">
        <v>0</v>
      </c>
      <c r="F233" s="18">
        <v>0</v>
      </c>
      <c r="G233" s="18">
        <f t="shared" si="35"/>
        <v>0</v>
      </c>
      <c r="H233" s="18">
        <f t="shared" si="36"/>
        <v>0</v>
      </c>
      <c r="I233" s="19">
        <f t="shared" si="37"/>
        <v>0</v>
      </c>
      <c r="J233" s="19">
        <f t="shared" si="38"/>
        <v>0</v>
      </c>
      <c r="K233" s="19">
        <f t="shared" si="39"/>
        <v>0</v>
      </c>
    </row>
    <row r="234" spans="1:11" x14ac:dyDescent="0.2">
      <c r="A234" s="24" t="s">
        <v>47</v>
      </c>
      <c r="B234" s="17" t="s">
        <v>48</v>
      </c>
      <c r="C234" s="18">
        <v>0</v>
      </c>
      <c r="D234" s="18">
        <v>1200</v>
      </c>
      <c r="E234" s="18">
        <v>0</v>
      </c>
      <c r="F234" s="18">
        <v>0</v>
      </c>
      <c r="G234" s="18">
        <f t="shared" si="35"/>
        <v>0</v>
      </c>
      <c r="H234" s="18">
        <f t="shared" si="36"/>
        <v>0</v>
      </c>
      <c r="I234" s="19">
        <f t="shared" si="37"/>
        <v>0</v>
      </c>
      <c r="J234" s="19">
        <f t="shared" si="38"/>
        <v>0</v>
      </c>
      <c r="K234" s="19">
        <f t="shared" si="39"/>
        <v>0</v>
      </c>
    </row>
    <row r="235" spans="1:11" ht="25.5" x14ac:dyDescent="0.2">
      <c r="A235" s="23" t="s">
        <v>51</v>
      </c>
      <c r="B235" s="17" t="s">
        <v>52</v>
      </c>
      <c r="C235" s="18">
        <v>0</v>
      </c>
      <c r="D235" s="18">
        <v>185078</v>
      </c>
      <c r="E235" s="18">
        <v>0</v>
      </c>
      <c r="F235" s="18">
        <v>35625</v>
      </c>
      <c r="G235" s="18">
        <f t="shared" si="35"/>
        <v>35625</v>
      </c>
      <c r="H235" s="18">
        <f t="shared" si="36"/>
        <v>-35625</v>
      </c>
      <c r="I235" s="19">
        <f t="shared" si="37"/>
        <v>0</v>
      </c>
      <c r="J235" s="19">
        <f t="shared" si="38"/>
        <v>0</v>
      </c>
      <c r="K235" s="19">
        <f t="shared" si="39"/>
        <v>19.248641113476481</v>
      </c>
    </row>
    <row r="236" spans="1:11" ht="25.5" x14ac:dyDescent="0.2">
      <c r="A236" s="24" t="s">
        <v>156</v>
      </c>
      <c r="B236" s="17" t="s">
        <v>157</v>
      </c>
      <c r="C236" s="18">
        <v>0</v>
      </c>
      <c r="D236" s="18">
        <v>185078</v>
      </c>
      <c r="E236" s="18">
        <v>0</v>
      </c>
      <c r="F236" s="18">
        <v>35625</v>
      </c>
      <c r="G236" s="18">
        <f t="shared" si="35"/>
        <v>35625</v>
      </c>
      <c r="H236" s="18">
        <f t="shared" si="36"/>
        <v>-35625</v>
      </c>
      <c r="I236" s="19">
        <f t="shared" si="37"/>
        <v>0</v>
      </c>
      <c r="J236" s="19">
        <f t="shared" si="38"/>
        <v>0</v>
      </c>
      <c r="K236" s="19">
        <f t="shared" si="39"/>
        <v>19.248641113476481</v>
      </c>
    </row>
    <row r="237" spans="1:11" ht="25.5" x14ac:dyDescent="0.2">
      <c r="A237" s="25" t="s">
        <v>158</v>
      </c>
      <c r="B237" s="17" t="s">
        <v>159</v>
      </c>
      <c r="C237" s="18">
        <v>0</v>
      </c>
      <c r="D237" s="18">
        <v>75600</v>
      </c>
      <c r="E237" s="18">
        <v>0</v>
      </c>
      <c r="F237" s="18">
        <v>27200</v>
      </c>
      <c r="G237" s="18">
        <f t="shared" si="35"/>
        <v>27200</v>
      </c>
      <c r="H237" s="18">
        <f t="shared" si="36"/>
        <v>-27200</v>
      </c>
      <c r="I237" s="19">
        <f t="shared" si="37"/>
        <v>0</v>
      </c>
      <c r="J237" s="19">
        <f t="shared" si="38"/>
        <v>0</v>
      </c>
      <c r="K237" s="19">
        <f t="shared" si="39"/>
        <v>35.978835978835974</v>
      </c>
    </row>
    <row r="238" spans="1:11" ht="38.25" x14ac:dyDescent="0.2">
      <c r="A238" s="25" t="s">
        <v>180</v>
      </c>
      <c r="B238" s="17" t="s">
        <v>181</v>
      </c>
      <c r="C238" s="18">
        <v>0</v>
      </c>
      <c r="D238" s="18">
        <v>109478</v>
      </c>
      <c r="E238" s="18">
        <v>0</v>
      </c>
      <c r="F238" s="18">
        <v>8425</v>
      </c>
      <c r="G238" s="18">
        <f t="shared" si="35"/>
        <v>8425</v>
      </c>
      <c r="H238" s="18">
        <f t="shared" si="36"/>
        <v>-8425</v>
      </c>
      <c r="I238" s="19">
        <f t="shared" si="37"/>
        <v>0</v>
      </c>
      <c r="J238" s="19">
        <f t="shared" si="38"/>
        <v>0</v>
      </c>
      <c r="K238" s="19">
        <f t="shared" si="39"/>
        <v>7.6956100769104294</v>
      </c>
    </row>
    <row r="239" spans="1:11" x14ac:dyDescent="0.2">
      <c r="A239" s="16"/>
      <c r="B239" s="17" t="s">
        <v>63</v>
      </c>
      <c r="C239" s="18">
        <v>1065785.25</v>
      </c>
      <c r="D239" s="18">
        <v>0</v>
      </c>
      <c r="E239" s="18">
        <v>0</v>
      </c>
      <c r="F239" s="18">
        <v>1065325.0900000001</v>
      </c>
      <c r="G239" s="18">
        <f t="shared" si="35"/>
        <v>-460.15999999991618</v>
      </c>
      <c r="H239" s="18">
        <f t="shared" si="36"/>
        <v>-1065325.0900000001</v>
      </c>
      <c r="I239" s="19">
        <f t="shared" si="37"/>
        <v>-4.3175677276437341E-2</v>
      </c>
      <c r="J239" s="19">
        <f t="shared" si="38"/>
        <v>0</v>
      </c>
      <c r="K239" s="19">
        <f t="shared" si="39"/>
        <v>0</v>
      </c>
    </row>
    <row r="240" spans="1:11" x14ac:dyDescent="0.2">
      <c r="A240" s="16" t="s">
        <v>64</v>
      </c>
      <c r="B240" s="17" t="s">
        <v>65</v>
      </c>
      <c r="C240" s="18">
        <v>-1065785.25</v>
      </c>
      <c r="D240" s="18">
        <v>0</v>
      </c>
      <c r="E240" s="18">
        <v>0</v>
      </c>
      <c r="F240" s="18">
        <v>-1065325.0900000001</v>
      </c>
      <c r="G240" s="18">
        <f t="shared" si="35"/>
        <v>460.15999999991618</v>
      </c>
      <c r="H240" s="18">
        <f t="shared" si="36"/>
        <v>1065325.0900000001</v>
      </c>
      <c r="I240" s="19">
        <f t="shared" si="37"/>
        <v>-4.3175677276437341E-2</v>
      </c>
      <c r="J240" s="19">
        <f t="shared" si="38"/>
        <v>0</v>
      </c>
      <c r="K240" s="19">
        <f t="shared" si="39"/>
        <v>0</v>
      </c>
    </row>
    <row r="241" spans="1:11" x14ac:dyDescent="0.2">
      <c r="A241" s="22" t="s">
        <v>66</v>
      </c>
      <c r="B241" s="17" t="s">
        <v>67</v>
      </c>
      <c r="C241" s="18">
        <v>-1065785.25</v>
      </c>
      <c r="D241" s="18">
        <v>0</v>
      </c>
      <c r="E241" s="18">
        <v>0</v>
      </c>
      <c r="F241" s="18">
        <v>-1065325.0900000001</v>
      </c>
      <c r="G241" s="18">
        <f t="shared" si="35"/>
        <v>460.15999999991618</v>
      </c>
      <c r="H241" s="18">
        <f t="shared" si="36"/>
        <v>1065325.0900000001</v>
      </c>
      <c r="I241" s="19">
        <f t="shared" si="37"/>
        <v>-4.3175677276437341E-2</v>
      </c>
      <c r="J241" s="19">
        <f t="shared" si="38"/>
        <v>0</v>
      </c>
      <c r="K241" s="19">
        <f t="shared" si="39"/>
        <v>0</v>
      </c>
    </row>
    <row r="242" spans="1:11" x14ac:dyDescent="0.2">
      <c r="A242" s="39" t="s">
        <v>449</v>
      </c>
      <c r="B242" s="28" t="s">
        <v>450</v>
      </c>
      <c r="C242" s="29"/>
      <c r="D242" s="29"/>
      <c r="E242" s="29"/>
      <c r="F242" s="29"/>
      <c r="G242" s="29"/>
      <c r="H242" s="29"/>
      <c r="I242" s="30"/>
      <c r="J242" s="30"/>
      <c r="K242" s="30"/>
    </row>
    <row r="243" spans="1:11" x14ac:dyDescent="0.2">
      <c r="A243" s="16" t="s">
        <v>25</v>
      </c>
      <c r="B243" s="17" t="s">
        <v>26</v>
      </c>
      <c r="C243" s="18">
        <v>5679452</v>
      </c>
      <c r="D243" s="18">
        <v>4585452</v>
      </c>
      <c r="E243" s="18">
        <v>4585452</v>
      </c>
      <c r="F243" s="18">
        <v>4585452</v>
      </c>
      <c r="G243" s="18">
        <f t="shared" ref="G243:G256" si="40">F243-C243</f>
        <v>-1094000</v>
      </c>
      <c r="H243" s="18">
        <f t="shared" ref="H243:H256" si="41">E243-F243</f>
        <v>0</v>
      </c>
      <c r="I243" s="19">
        <f t="shared" ref="I243:I256" si="42">IF(ISERROR(F243/C243),0,F243/C243*100-100)</f>
        <v>-19.26242179703253</v>
      </c>
      <c r="J243" s="19">
        <f t="shared" ref="J243:J256" si="43">IF(ISERROR(F243/E243),0,F243/E243*100)</f>
        <v>100</v>
      </c>
      <c r="K243" s="19">
        <f t="shared" ref="K243:K256" si="44">IF(ISERROR(F243/D243),0,F243/D243*100)</f>
        <v>100</v>
      </c>
    </row>
    <row r="244" spans="1:11" x14ac:dyDescent="0.2">
      <c r="A244" s="22" t="s">
        <v>29</v>
      </c>
      <c r="B244" s="17" t="s">
        <v>30</v>
      </c>
      <c r="C244" s="18">
        <v>5679452</v>
      </c>
      <c r="D244" s="18">
        <v>4585452</v>
      </c>
      <c r="E244" s="18">
        <v>4585452</v>
      </c>
      <c r="F244" s="18">
        <v>4585452</v>
      </c>
      <c r="G244" s="18">
        <f t="shared" si="40"/>
        <v>-1094000</v>
      </c>
      <c r="H244" s="18">
        <f t="shared" si="41"/>
        <v>0</v>
      </c>
      <c r="I244" s="19">
        <f t="shared" si="42"/>
        <v>-19.26242179703253</v>
      </c>
      <c r="J244" s="19">
        <f t="shared" si="43"/>
        <v>100</v>
      </c>
      <c r="K244" s="19">
        <f t="shared" si="44"/>
        <v>100</v>
      </c>
    </row>
    <row r="245" spans="1:11" x14ac:dyDescent="0.2">
      <c r="A245" s="23" t="s">
        <v>31</v>
      </c>
      <c r="B245" s="17" t="s">
        <v>32</v>
      </c>
      <c r="C245" s="18">
        <v>5679452</v>
      </c>
      <c r="D245" s="18">
        <v>4585452</v>
      </c>
      <c r="E245" s="18">
        <v>4585452</v>
      </c>
      <c r="F245" s="18">
        <v>4585452</v>
      </c>
      <c r="G245" s="18">
        <f t="shared" si="40"/>
        <v>-1094000</v>
      </c>
      <c r="H245" s="18">
        <f t="shared" si="41"/>
        <v>0</v>
      </c>
      <c r="I245" s="19">
        <f t="shared" si="42"/>
        <v>-19.26242179703253</v>
      </c>
      <c r="J245" s="19">
        <f t="shared" si="43"/>
        <v>100</v>
      </c>
      <c r="K245" s="19">
        <f t="shared" si="44"/>
        <v>100</v>
      </c>
    </row>
    <row r="246" spans="1:11" x14ac:dyDescent="0.2">
      <c r="A246" s="16" t="s">
        <v>33</v>
      </c>
      <c r="B246" s="17" t="s">
        <v>34</v>
      </c>
      <c r="C246" s="18">
        <v>0</v>
      </c>
      <c r="D246" s="18">
        <v>4585452</v>
      </c>
      <c r="E246" s="18">
        <v>4585452</v>
      </c>
      <c r="F246" s="18">
        <v>0</v>
      </c>
      <c r="G246" s="18">
        <f t="shared" si="40"/>
        <v>0</v>
      </c>
      <c r="H246" s="18">
        <f t="shared" si="41"/>
        <v>4585452</v>
      </c>
      <c r="I246" s="19">
        <f t="shared" si="42"/>
        <v>0</v>
      </c>
      <c r="J246" s="19">
        <f t="shared" si="43"/>
        <v>0</v>
      </c>
      <c r="K246" s="19">
        <f t="shared" si="44"/>
        <v>0</v>
      </c>
    </row>
    <row r="247" spans="1:11" x14ac:dyDescent="0.2">
      <c r="A247" s="22" t="s">
        <v>35</v>
      </c>
      <c r="B247" s="17" t="s">
        <v>36</v>
      </c>
      <c r="C247" s="18">
        <v>0</v>
      </c>
      <c r="D247" s="18">
        <v>99601</v>
      </c>
      <c r="E247" s="18">
        <v>99601</v>
      </c>
      <c r="F247" s="18">
        <v>0</v>
      </c>
      <c r="G247" s="18">
        <f t="shared" si="40"/>
        <v>0</v>
      </c>
      <c r="H247" s="18">
        <f t="shared" si="41"/>
        <v>99601</v>
      </c>
      <c r="I247" s="19">
        <f t="shared" si="42"/>
        <v>0</v>
      </c>
      <c r="J247" s="19">
        <f t="shared" si="43"/>
        <v>0</v>
      </c>
      <c r="K247" s="19">
        <f t="shared" si="44"/>
        <v>0</v>
      </c>
    </row>
    <row r="248" spans="1:11" x14ac:dyDescent="0.2">
      <c r="A248" s="23" t="s">
        <v>45</v>
      </c>
      <c r="B248" s="17" t="s">
        <v>46</v>
      </c>
      <c r="C248" s="18">
        <v>0</v>
      </c>
      <c r="D248" s="18">
        <v>99601</v>
      </c>
      <c r="E248" s="18">
        <v>99601</v>
      </c>
      <c r="F248" s="18">
        <v>0</v>
      </c>
      <c r="G248" s="18">
        <f t="shared" si="40"/>
        <v>0</v>
      </c>
      <c r="H248" s="18">
        <f t="shared" si="41"/>
        <v>99601</v>
      </c>
      <c r="I248" s="19">
        <f t="shared" si="42"/>
        <v>0</v>
      </c>
      <c r="J248" s="19">
        <f t="shared" si="43"/>
        <v>0</v>
      </c>
      <c r="K248" s="19">
        <f t="shared" si="44"/>
        <v>0</v>
      </c>
    </row>
    <row r="249" spans="1:11" x14ac:dyDescent="0.2">
      <c r="A249" s="24" t="s">
        <v>47</v>
      </c>
      <c r="B249" s="17" t="s">
        <v>48</v>
      </c>
      <c r="C249" s="18">
        <v>0</v>
      </c>
      <c r="D249" s="18">
        <v>99601</v>
      </c>
      <c r="E249" s="18">
        <v>99601</v>
      </c>
      <c r="F249" s="18">
        <v>0</v>
      </c>
      <c r="G249" s="18">
        <f t="shared" si="40"/>
        <v>0</v>
      </c>
      <c r="H249" s="18">
        <f t="shared" si="41"/>
        <v>99601</v>
      </c>
      <c r="I249" s="19">
        <f t="shared" si="42"/>
        <v>0</v>
      </c>
      <c r="J249" s="19">
        <f t="shared" si="43"/>
        <v>0</v>
      </c>
      <c r="K249" s="19">
        <f t="shared" si="44"/>
        <v>0</v>
      </c>
    </row>
    <row r="250" spans="1:11" x14ac:dyDescent="0.2">
      <c r="A250" s="22" t="s">
        <v>59</v>
      </c>
      <c r="B250" s="17" t="s">
        <v>60</v>
      </c>
      <c r="C250" s="18">
        <v>0</v>
      </c>
      <c r="D250" s="18">
        <v>4485851</v>
      </c>
      <c r="E250" s="18">
        <v>4485851</v>
      </c>
      <c r="F250" s="18">
        <v>0</v>
      </c>
      <c r="G250" s="18">
        <f t="shared" si="40"/>
        <v>0</v>
      </c>
      <c r="H250" s="18">
        <f t="shared" si="41"/>
        <v>4485851</v>
      </c>
      <c r="I250" s="19">
        <f t="shared" si="42"/>
        <v>0</v>
      </c>
      <c r="J250" s="19">
        <f t="shared" si="43"/>
        <v>0</v>
      </c>
      <c r="K250" s="19">
        <f t="shared" si="44"/>
        <v>0</v>
      </c>
    </row>
    <row r="251" spans="1:11" x14ac:dyDescent="0.2">
      <c r="A251" s="23" t="s">
        <v>184</v>
      </c>
      <c r="B251" s="17" t="s">
        <v>185</v>
      </c>
      <c r="C251" s="18">
        <v>0</v>
      </c>
      <c r="D251" s="18">
        <v>4485851</v>
      </c>
      <c r="E251" s="18">
        <v>4485851</v>
      </c>
      <c r="F251" s="18">
        <v>0</v>
      </c>
      <c r="G251" s="18">
        <f t="shared" si="40"/>
        <v>0</v>
      </c>
      <c r="H251" s="18">
        <f t="shared" si="41"/>
        <v>4485851</v>
      </c>
      <c r="I251" s="19">
        <f t="shared" si="42"/>
        <v>0</v>
      </c>
      <c r="J251" s="19">
        <f t="shared" si="43"/>
        <v>0</v>
      </c>
      <c r="K251" s="19">
        <f t="shared" si="44"/>
        <v>0</v>
      </c>
    </row>
    <row r="252" spans="1:11" ht="25.5" x14ac:dyDescent="0.2">
      <c r="A252" s="24" t="s">
        <v>186</v>
      </c>
      <c r="B252" s="17" t="s">
        <v>187</v>
      </c>
      <c r="C252" s="18">
        <v>0</v>
      </c>
      <c r="D252" s="18">
        <v>4485851</v>
      </c>
      <c r="E252" s="18">
        <v>4485851</v>
      </c>
      <c r="F252" s="18">
        <v>0</v>
      </c>
      <c r="G252" s="18">
        <f t="shared" si="40"/>
        <v>0</v>
      </c>
      <c r="H252" s="18">
        <f t="shared" si="41"/>
        <v>4485851</v>
      </c>
      <c r="I252" s="19">
        <f t="shared" si="42"/>
        <v>0</v>
      </c>
      <c r="J252" s="19">
        <f t="shared" si="43"/>
        <v>0</v>
      </c>
      <c r="K252" s="19">
        <f t="shared" si="44"/>
        <v>0</v>
      </c>
    </row>
    <row r="253" spans="1:11" ht="25.5" x14ac:dyDescent="0.2">
      <c r="A253" s="25" t="s">
        <v>188</v>
      </c>
      <c r="B253" s="17" t="s">
        <v>189</v>
      </c>
      <c r="C253" s="18">
        <v>0</v>
      </c>
      <c r="D253" s="18">
        <v>4485851</v>
      </c>
      <c r="E253" s="18">
        <v>4485851</v>
      </c>
      <c r="F253" s="18">
        <v>0</v>
      </c>
      <c r="G253" s="18">
        <f t="shared" si="40"/>
        <v>0</v>
      </c>
      <c r="H253" s="18">
        <f t="shared" si="41"/>
        <v>4485851</v>
      </c>
      <c r="I253" s="19">
        <f t="shared" si="42"/>
        <v>0</v>
      </c>
      <c r="J253" s="19">
        <f t="shared" si="43"/>
        <v>0</v>
      </c>
      <c r="K253" s="19">
        <f t="shared" si="44"/>
        <v>0</v>
      </c>
    </row>
    <row r="254" spans="1:11" x14ac:dyDescent="0.2">
      <c r="A254" s="16"/>
      <c r="B254" s="17" t="s">
        <v>63</v>
      </c>
      <c r="C254" s="18">
        <v>5679452</v>
      </c>
      <c r="D254" s="18">
        <v>0</v>
      </c>
      <c r="E254" s="18">
        <v>0</v>
      </c>
      <c r="F254" s="18">
        <v>4585452</v>
      </c>
      <c r="G254" s="18">
        <f t="shared" si="40"/>
        <v>-1094000</v>
      </c>
      <c r="H254" s="18">
        <f t="shared" si="41"/>
        <v>-4585452</v>
      </c>
      <c r="I254" s="19">
        <f t="shared" si="42"/>
        <v>-19.26242179703253</v>
      </c>
      <c r="J254" s="19">
        <f t="shared" si="43"/>
        <v>0</v>
      </c>
      <c r="K254" s="19">
        <f t="shared" si="44"/>
        <v>0</v>
      </c>
    </row>
    <row r="255" spans="1:11" x14ac:dyDescent="0.2">
      <c r="A255" s="16" t="s">
        <v>64</v>
      </c>
      <c r="B255" s="17" t="s">
        <v>65</v>
      </c>
      <c r="C255" s="18">
        <v>-5679452</v>
      </c>
      <c r="D255" s="18">
        <v>0</v>
      </c>
      <c r="E255" s="18">
        <v>0</v>
      </c>
      <c r="F255" s="18">
        <v>-4585452</v>
      </c>
      <c r="G255" s="18">
        <f t="shared" si="40"/>
        <v>1094000</v>
      </c>
      <c r="H255" s="18">
        <f t="shared" si="41"/>
        <v>4585452</v>
      </c>
      <c r="I255" s="19">
        <f t="shared" si="42"/>
        <v>-19.26242179703253</v>
      </c>
      <c r="J255" s="19">
        <f t="shared" si="43"/>
        <v>0</v>
      </c>
      <c r="K255" s="19">
        <f t="shared" si="44"/>
        <v>0</v>
      </c>
    </row>
    <row r="256" spans="1:11" x14ac:dyDescent="0.2">
      <c r="A256" s="22" t="s">
        <v>66</v>
      </c>
      <c r="B256" s="17" t="s">
        <v>67</v>
      </c>
      <c r="C256" s="18">
        <v>-5679452</v>
      </c>
      <c r="D256" s="18">
        <v>0</v>
      </c>
      <c r="E256" s="18">
        <v>0</v>
      </c>
      <c r="F256" s="18">
        <v>-4585452</v>
      </c>
      <c r="G256" s="18">
        <f t="shared" si="40"/>
        <v>1094000</v>
      </c>
      <c r="H256" s="18">
        <f t="shared" si="41"/>
        <v>4585452</v>
      </c>
      <c r="I256" s="19">
        <f t="shared" si="42"/>
        <v>-19.26242179703253</v>
      </c>
      <c r="J256" s="19">
        <f t="shared" si="43"/>
        <v>0</v>
      </c>
      <c r="K256" s="19">
        <f t="shared" si="44"/>
        <v>0</v>
      </c>
    </row>
    <row r="257" spans="1:11" x14ac:dyDescent="0.2">
      <c r="A257" s="27" t="s">
        <v>84</v>
      </c>
      <c r="B257" s="28" t="s">
        <v>451</v>
      </c>
      <c r="C257" s="29"/>
      <c r="D257" s="29"/>
      <c r="E257" s="29"/>
      <c r="F257" s="29"/>
      <c r="G257" s="29"/>
      <c r="H257" s="29"/>
      <c r="I257" s="30"/>
      <c r="J257" s="30"/>
      <c r="K257" s="30"/>
    </row>
    <row r="258" spans="1:11" x14ac:dyDescent="0.2">
      <c r="A258" s="16" t="s">
        <v>25</v>
      </c>
      <c r="B258" s="17" t="s">
        <v>26</v>
      </c>
      <c r="C258" s="18">
        <v>76742211.959999993</v>
      </c>
      <c r="D258" s="18">
        <v>91020587</v>
      </c>
      <c r="E258" s="18">
        <v>22916606</v>
      </c>
      <c r="F258" s="18">
        <v>88456974.090000004</v>
      </c>
      <c r="G258" s="18">
        <f t="shared" ref="G258:G291" si="45">F258-C258</f>
        <v>11714762.13000001</v>
      </c>
      <c r="H258" s="18">
        <f t="shared" ref="H258:H291" si="46">E258-F258</f>
        <v>-65540368.090000004</v>
      </c>
      <c r="I258" s="19">
        <f t="shared" ref="I258:I291" si="47">IF(ISERROR(F258/C258),0,F258/C258*100-100)</f>
        <v>15.26508271107177</v>
      </c>
      <c r="J258" s="19">
        <f t="shared" ref="J258:J291" si="48">IF(ISERROR(F258/E258),0,F258/E258*100)</f>
        <v>385.99509059063985</v>
      </c>
      <c r="K258" s="19">
        <f t="shared" ref="K258:K291" si="49">IF(ISERROR(F258/D258),0,F258/D258*100)</f>
        <v>97.183480139498556</v>
      </c>
    </row>
    <row r="259" spans="1:11" ht="25.5" x14ac:dyDescent="0.2">
      <c r="A259" s="22" t="s">
        <v>27</v>
      </c>
      <c r="B259" s="17" t="s">
        <v>28</v>
      </c>
      <c r="C259" s="18">
        <v>428982.12</v>
      </c>
      <c r="D259" s="18">
        <v>3433727</v>
      </c>
      <c r="E259" s="18">
        <v>811012</v>
      </c>
      <c r="F259" s="18">
        <v>876691.49</v>
      </c>
      <c r="G259" s="18">
        <f t="shared" si="45"/>
        <v>447709.37</v>
      </c>
      <c r="H259" s="18">
        <f t="shared" si="46"/>
        <v>-65679.489999999991</v>
      </c>
      <c r="I259" s="19">
        <f t="shared" si="47"/>
        <v>104.36550828738501</v>
      </c>
      <c r="J259" s="19">
        <f t="shared" si="48"/>
        <v>108.09846093522661</v>
      </c>
      <c r="K259" s="19">
        <f t="shared" si="49"/>
        <v>25.531776113826172</v>
      </c>
    </row>
    <row r="260" spans="1:11" x14ac:dyDescent="0.2">
      <c r="A260" s="22" t="s">
        <v>90</v>
      </c>
      <c r="B260" s="17" t="s">
        <v>91</v>
      </c>
      <c r="C260" s="18">
        <v>140374.84</v>
      </c>
      <c r="D260" s="18">
        <v>8743</v>
      </c>
      <c r="E260" s="18">
        <v>0</v>
      </c>
      <c r="F260" s="18">
        <v>2165.6</v>
      </c>
      <c r="G260" s="18">
        <f t="shared" si="45"/>
        <v>-138209.24</v>
      </c>
      <c r="H260" s="18">
        <f t="shared" si="46"/>
        <v>-2165.6</v>
      </c>
      <c r="I260" s="19">
        <f t="shared" si="47"/>
        <v>-98.457273397426491</v>
      </c>
      <c r="J260" s="19">
        <f t="shared" si="48"/>
        <v>0</v>
      </c>
      <c r="K260" s="19">
        <f t="shared" si="49"/>
        <v>24.769529909641999</v>
      </c>
    </row>
    <row r="261" spans="1:11" x14ac:dyDescent="0.2">
      <c r="A261" s="23" t="s">
        <v>92</v>
      </c>
      <c r="B261" s="17" t="s">
        <v>93</v>
      </c>
      <c r="C261" s="18">
        <v>131999</v>
      </c>
      <c r="D261" s="18">
        <v>0</v>
      </c>
      <c r="E261" s="18">
        <v>0</v>
      </c>
      <c r="F261" s="18">
        <v>0</v>
      </c>
      <c r="G261" s="18">
        <f t="shared" si="45"/>
        <v>-131999</v>
      </c>
      <c r="H261" s="18">
        <f t="shared" si="46"/>
        <v>0</v>
      </c>
      <c r="I261" s="19">
        <f t="shared" si="47"/>
        <v>-100</v>
      </c>
      <c r="J261" s="19">
        <f t="shared" si="48"/>
        <v>0</v>
      </c>
      <c r="K261" s="19">
        <f t="shared" si="49"/>
        <v>0</v>
      </c>
    </row>
    <row r="262" spans="1:11" x14ac:dyDescent="0.2">
      <c r="A262" s="24" t="s">
        <v>94</v>
      </c>
      <c r="B262" s="17" t="s">
        <v>95</v>
      </c>
      <c r="C262" s="18">
        <v>131999</v>
      </c>
      <c r="D262" s="18">
        <v>0</v>
      </c>
      <c r="E262" s="18">
        <v>0</v>
      </c>
      <c r="F262" s="18">
        <v>0</v>
      </c>
      <c r="G262" s="18">
        <f t="shared" si="45"/>
        <v>-131999</v>
      </c>
      <c r="H262" s="18">
        <f t="shared" si="46"/>
        <v>0</v>
      </c>
      <c r="I262" s="19">
        <f t="shared" si="47"/>
        <v>-100</v>
      </c>
      <c r="J262" s="19">
        <f t="shared" si="48"/>
        <v>0</v>
      </c>
      <c r="K262" s="19">
        <f t="shared" si="49"/>
        <v>0</v>
      </c>
    </row>
    <row r="263" spans="1:11" ht="25.5" x14ac:dyDescent="0.2">
      <c r="A263" s="25" t="s">
        <v>96</v>
      </c>
      <c r="B263" s="17" t="s">
        <v>97</v>
      </c>
      <c r="C263" s="18">
        <v>131999</v>
      </c>
      <c r="D263" s="18">
        <v>0</v>
      </c>
      <c r="E263" s="18">
        <v>0</v>
      </c>
      <c r="F263" s="18">
        <v>0</v>
      </c>
      <c r="G263" s="18">
        <f t="shared" si="45"/>
        <v>-131999</v>
      </c>
      <c r="H263" s="18">
        <f t="shared" si="46"/>
        <v>0</v>
      </c>
      <c r="I263" s="19">
        <f t="shared" si="47"/>
        <v>-100</v>
      </c>
      <c r="J263" s="19">
        <f t="shared" si="48"/>
        <v>0</v>
      </c>
      <c r="K263" s="19">
        <f t="shared" si="49"/>
        <v>0</v>
      </c>
    </row>
    <row r="264" spans="1:11" ht="25.5" x14ac:dyDescent="0.2">
      <c r="A264" s="26" t="s">
        <v>98</v>
      </c>
      <c r="B264" s="17" t="s">
        <v>99</v>
      </c>
      <c r="C264" s="18">
        <v>131999</v>
      </c>
      <c r="D264" s="18">
        <v>0</v>
      </c>
      <c r="E264" s="18">
        <v>0</v>
      </c>
      <c r="F264" s="18">
        <v>0</v>
      </c>
      <c r="G264" s="18">
        <f t="shared" si="45"/>
        <v>-131999</v>
      </c>
      <c r="H264" s="18">
        <f t="shared" si="46"/>
        <v>0</v>
      </c>
      <c r="I264" s="19">
        <f t="shared" si="47"/>
        <v>-100</v>
      </c>
      <c r="J264" s="19">
        <f t="shared" si="48"/>
        <v>0</v>
      </c>
      <c r="K264" s="19">
        <f t="shared" si="49"/>
        <v>0</v>
      </c>
    </row>
    <row r="265" spans="1:11" x14ac:dyDescent="0.2">
      <c r="A265" s="23" t="s">
        <v>287</v>
      </c>
      <c r="B265" s="17" t="s">
        <v>288</v>
      </c>
      <c r="C265" s="18">
        <v>5889.84</v>
      </c>
      <c r="D265" s="18">
        <v>8743</v>
      </c>
      <c r="E265" s="18">
        <v>0</v>
      </c>
      <c r="F265" s="18">
        <v>2165.6</v>
      </c>
      <c r="G265" s="18">
        <f t="shared" si="45"/>
        <v>-3724.2400000000002</v>
      </c>
      <c r="H265" s="18">
        <f t="shared" si="46"/>
        <v>-2165.6</v>
      </c>
      <c r="I265" s="19">
        <f t="shared" si="47"/>
        <v>-63.231598821020604</v>
      </c>
      <c r="J265" s="19">
        <f t="shared" si="48"/>
        <v>0</v>
      </c>
      <c r="K265" s="19">
        <f t="shared" si="49"/>
        <v>24.769529909641999</v>
      </c>
    </row>
    <row r="266" spans="1:11" x14ac:dyDescent="0.2">
      <c r="A266" s="24" t="s">
        <v>289</v>
      </c>
      <c r="B266" s="17" t="s">
        <v>290</v>
      </c>
      <c r="C266" s="18">
        <v>5889.84</v>
      </c>
      <c r="D266" s="18">
        <v>8743</v>
      </c>
      <c r="E266" s="18">
        <v>0</v>
      </c>
      <c r="F266" s="18">
        <v>2165.6</v>
      </c>
      <c r="G266" s="18">
        <f t="shared" si="45"/>
        <v>-3724.2400000000002</v>
      </c>
      <c r="H266" s="18">
        <f t="shared" si="46"/>
        <v>-2165.6</v>
      </c>
      <c r="I266" s="19">
        <f t="shared" si="47"/>
        <v>-63.231598821020604</v>
      </c>
      <c r="J266" s="19">
        <f t="shared" si="48"/>
        <v>0</v>
      </c>
      <c r="K266" s="19">
        <f t="shared" si="49"/>
        <v>24.769529909641999</v>
      </c>
    </row>
    <row r="267" spans="1:11" ht="25.5" x14ac:dyDescent="0.2">
      <c r="A267" s="25" t="s">
        <v>424</v>
      </c>
      <c r="B267" s="17" t="s">
        <v>425</v>
      </c>
      <c r="C267" s="18">
        <v>5889.84</v>
      </c>
      <c r="D267" s="18">
        <v>8743</v>
      </c>
      <c r="E267" s="18">
        <v>0</v>
      </c>
      <c r="F267" s="18">
        <v>2165.6</v>
      </c>
      <c r="G267" s="18">
        <f t="shared" si="45"/>
        <v>-3724.2400000000002</v>
      </c>
      <c r="H267" s="18">
        <f t="shared" si="46"/>
        <v>-2165.6</v>
      </c>
      <c r="I267" s="19">
        <f t="shared" si="47"/>
        <v>-63.231598821020604</v>
      </c>
      <c r="J267" s="19">
        <f t="shared" si="48"/>
        <v>0</v>
      </c>
      <c r="K267" s="19">
        <f t="shared" si="49"/>
        <v>24.769529909641999</v>
      </c>
    </row>
    <row r="268" spans="1:11" ht="25.5" x14ac:dyDescent="0.2">
      <c r="A268" s="23" t="s">
        <v>146</v>
      </c>
      <c r="B268" s="17" t="s">
        <v>147</v>
      </c>
      <c r="C268" s="18">
        <v>2486</v>
      </c>
      <c r="D268" s="18">
        <v>0</v>
      </c>
      <c r="E268" s="18">
        <v>0</v>
      </c>
      <c r="F268" s="18">
        <v>0</v>
      </c>
      <c r="G268" s="18">
        <f t="shared" si="45"/>
        <v>-2486</v>
      </c>
      <c r="H268" s="18">
        <f t="shared" si="46"/>
        <v>0</v>
      </c>
      <c r="I268" s="19">
        <f t="shared" si="47"/>
        <v>-100</v>
      </c>
      <c r="J268" s="19">
        <f t="shared" si="48"/>
        <v>0</v>
      </c>
      <c r="K268" s="19">
        <f t="shared" si="49"/>
        <v>0</v>
      </c>
    </row>
    <row r="269" spans="1:11" ht="38.25" x14ac:dyDescent="0.2">
      <c r="A269" s="24" t="s">
        <v>148</v>
      </c>
      <c r="B269" s="17" t="s">
        <v>149</v>
      </c>
      <c r="C269" s="18">
        <v>2486</v>
      </c>
      <c r="D269" s="18">
        <v>0</v>
      </c>
      <c r="E269" s="18">
        <v>0</v>
      </c>
      <c r="F269" s="18">
        <v>0</v>
      </c>
      <c r="G269" s="18">
        <f t="shared" si="45"/>
        <v>-2486</v>
      </c>
      <c r="H269" s="18">
        <f t="shared" si="46"/>
        <v>0</v>
      </c>
      <c r="I269" s="19">
        <f t="shared" si="47"/>
        <v>-100</v>
      </c>
      <c r="J269" s="19">
        <f t="shared" si="48"/>
        <v>0</v>
      </c>
      <c r="K269" s="19">
        <f t="shared" si="49"/>
        <v>0</v>
      </c>
    </row>
    <row r="270" spans="1:11" ht="51" x14ac:dyDescent="0.2">
      <c r="A270" s="25" t="s">
        <v>428</v>
      </c>
      <c r="B270" s="17" t="s">
        <v>429</v>
      </c>
      <c r="C270" s="18">
        <v>2486</v>
      </c>
      <c r="D270" s="18">
        <v>0</v>
      </c>
      <c r="E270" s="18">
        <v>0</v>
      </c>
      <c r="F270" s="18">
        <v>0</v>
      </c>
      <c r="G270" s="18">
        <f t="shared" si="45"/>
        <v>-2486</v>
      </c>
      <c r="H270" s="18">
        <f t="shared" si="46"/>
        <v>0</v>
      </c>
      <c r="I270" s="19">
        <f t="shared" si="47"/>
        <v>-100</v>
      </c>
      <c r="J270" s="19">
        <f t="shared" si="48"/>
        <v>0</v>
      </c>
      <c r="K270" s="19">
        <f t="shared" si="49"/>
        <v>0</v>
      </c>
    </row>
    <row r="271" spans="1:11" x14ac:dyDescent="0.2">
      <c r="A271" s="22" t="s">
        <v>29</v>
      </c>
      <c r="B271" s="17" t="s">
        <v>30</v>
      </c>
      <c r="C271" s="18">
        <v>76172855</v>
      </c>
      <c r="D271" s="18">
        <v>87578117</v>
      </c>
      <c r="E271" s="18">
        <v>22105594</v>
      </c>
      <c r="F271" s="18">
        <v>87578117</v>
      </c>
      <c r="G271" s="18">
        <f t="shared" si="45"/>
        <v>11405262</v>
      </c>
      <c r="H271" s="18">
        <f t="shared" si="46"/>
        <v>-65472523</v>
      </c>
      <c r="I271" s="19">
        <f t="shared" si="47"/>
        <v>14.972869272131135</v>
      </c>
      <c r="J271" s="19">
        <f t="shared" si="48"/>
        <v>396.18079025607727</v>
      </c>
      <c r="K271" s="19">
        <f t="shared" si="49"/>
        <v>100</v>
      </c>
    </row>
    <row r="272" spans="1:11" x14ac:dyDescent="0.2">
      <c r="A272" s="23" t="s">
        <v>31</v>
      </c>
      <c r="B272" s="17" t="s">
        <v>32</v>
      </c>
      <c r="C272" s="18">
        <v>76172855</v>
      </c>
      <c r="D272" s="18">
        <v>87578117</v>
      </c>
      <c r="E272" s="18">
        <v>22105594</v>
      </c>
      <c r="F272" s="18">
        <v>87578117</v>
      </c>
      <c r="G272" s="18">
        <f t="shared" si="45"/>
        <v>11405262</v>
      </c>
      <c r="H272" s="18">
        <f t="shared" si="46"/>
        <v>-65472523</v>
      </c>
      <c r="I272" s="19">
        <f t="shared" si="47"/>
        <v>14.972869272131135</v>
      </c>
      <c r="J272" s="19">
        <f t="shared" si="48"/>
        <v>396.18079025607727</v>
      </c>
      <c r="K272" s="19">
        <f t="shared" si="49"/>
        <v>100</v>
      </c>
    </row>
    <row r="273" spans="1:11" x14ac:dyDescent="0.2">
      <c r="A273" s="16" t="s">
        <v>33</v>
      </c>
      <c r="B273" s="17" t="s">
        <v>34</v>
      </c>
      <c r="C273" s="18">
        <v>16899248.550000001</v>
      </c>
      <c r="D273" s="18">
        <v>87336247</v>
      </c>
      <c r="E273" s="18">
        <v>21959286</v>
      </c>
      <c r="F273" s="18">
        <v>19224159.84</v>
      </c>
      <c r="G273" s="18">
        <f t="shared" si="45"/>
        <v>2324911.2899999991</v>
      </c>
      <c r="H273" s="18">
        <f t="shared" si="46"/>
        <v>2735126.16</v>
      </c>
      <c r="I273" s="19">
        <f t="shared" si="47"/>
        <v>13.757483258035165</v>
      </c>
      <c r="J273" s="19">
        <f t="shared" si="48"/>
        <v>87.544557869504501</v>
      </c>
      <c r="K273" s="19">
        <f t="shared" si="49"/>
        <v>22.011662397171701</v>
      </c>
    </row>
    <row r="274" spans="1:11" x14ac:dyDescent="0.2">
      <c r="A274" s="22" t="s">
        <v>35</v>
      </c>
      <c r="B274" s="17" t="s">
        <v>36</v>
      </c>
      <c r="C274" s="18">
        <v>16716059.890000001</v>
      </c>
      <c r="D274" s="18">
        <v>80263252</v>
      </c>
      <c r="E274" s="18">
        <v>18809267</v>
      </c>
      <c r="F274" s="18">
        <v>18137090.050000001</v>
      </c>
      <c r="G274" s="18">
        <f t="shared" si="45"/>
        <v>1421030.1600000001</v>
      </c>
      <c r="H274" s="18">
        <f t="shared" si="46"/>
        <v>672176.94999999925</v>
      </c>
      <c r="I274" s="19">
        <f t="shared" si="47"/>
        <v>8.5009874895823856</v>
      </c>
      <c r="J274" s="19">
        <f t="shared" si="48"/>
        <v>96.426352233715434</v>
      </c>
      <c r="K274" s="19">
        <f t="shared" si="49"/>
        <v>22.597003732168741</v>
      </c>
    </row>
    <row r="275" spans="1:11" x14ac:dyDescent="0.2">
      <c r="A275" s="23" t="s">
        <v>37</v>
      </c>
      <c r="B275" s="17" t="s">
        <v>38</v>
      </c>
      <c r="C275" s="18">
        <v>12077999.76</v>
      </c>
      <c r="D275" s="18">
        <v>62352121</v>
      </c>
      <c r="E275" s="18">
        <v>14159543</v>
      </c>
      <c r="F275" s="18">
        <v>13651088.369999999</v>
      </c>
      <c r="G275" s="18">
        <f t="shared" si="45"/>
        <v>1573088.6099999994</v>
      </c>
      <c r="H275" s="18">
        <f t="shared" si="46"/>
        <v>508454.63000000082</v>
      </c>
      <c r="I275" s="19">
        <f t="shared" si="47"/>
        <v>13.024413323883024</v>
      </c>
      <c r="J275" s="19">
        <f t="shared" si="48"/>
        <v>96.409102822033162</v>
      </c>
      <c r="K275" s="19">
        <f t="shared" si="49"/>
        <v>21.893542915725352</v>
      </c>
    </row>
    <row r="276" spans="1:11" x14ac:dyDescent="0.2">
      <c r="A276" s="24" t="s">
        <v>39</v>
      </c>
      <c r="B276" s="17" t="s">
        <v>40</v>
      </c>
      <c r="C276" s="18">
        <v>9686385.0700000003</v>
      </c>
      <c r="D276" s="18">
        <v>49130727</v>
      </c>
      <c r="E276" s="18">
        <v>11133821</v>
      </c>
      <c r="F276" s="18">
        <v>9809542.3499999996</v>
      </c>
      <c r="G276" s="18">
        <f t="shared" si="45"/>
        <v>123157.27999999933</v>
      </c>
      <c r="H276" s="18">
        <f t="shared" si="46"/>
        <v>1324278.6500000004</v>
      </c>
      <c r="I276" s="19">
        <f t="shared" si="47"/>
        <v>1.2714472851325525</v>
      </c>
      <c r="J276" s="19">
        <f t="shared" si="48"/>
        <v>88.105802581162379</v>
      </c>
      <c r="K276" s="19">
        <f t="shared" si="49"/>
        <v>19.966206382413187</v>
      </c>
    </row>
    <row r="277" spans="1:11" x14ac:dyDescent="0.2">
      <c r="A277" s="24" t="s">
        <v>41</v>
      </c>
      <c r="B277" s="17" t="s">
        <v>42</v>
      </c>
      <c r="C277" s="18">
        <v>2391614.69</v>
      </c>
      <c r="D277" s="18">
        <v>13221394</v>
      </c>
      <c r="E277" s="18">
        <v>3025722</v>
      </c>
      <c r="F277" s="18">
        <v>3841546.02</v>
      </c>
      <c r="G277" s="18">
        <f t="shared" si="45"/>
        <v>1449931.33</v>
      </c>
      <c r="H277" s="18">
        <f t="shared" si="46"/>
        <v>-815824.02</v>
      </c>
      <c r="I277" s="19">
        <f t="shared" si="47"/>
        <v>60.625624021401222</v>
      </c>
      <c r="J277" s="19">
        <f t="shared" si="48"/>
        <v>126.96295363552899</v>
      </c>
      <c r="K277" s="19">
        <f t="shared" si="49"/>
        <v>29.055529394252982</v>
      </c>
    </row>
    <row r="278" spans="1:11" x14ac:dyDescent="0.2">
      <c r="A278" s="25" t="s">
        <v>43</v>
      </c>
      <c r="B278" s="17" t="s">
        <v>44</v>
      </c>
      <c r="C278" s="18">
        <v>27341.63</v>
      </c>
      <c r="D278" s="18">
        <v>0</v>
      </c>
      <c r="E278" s="18">
        <v>0</v>
      </c>
      <c r="F278" s="18">
        <v>34689.53</v>
      </c>
      <c r="G278" s="18">
        <f t="shared" si="45"/>
        <v>7347.8999999999978</v>
      </c>
      <c r="H278" s="18">
        <f t="shared" si="46"/>
        <v>-34689.53</v>
      </c>
      <c r="I278" s="19">
        <f t="shared" si="47"/>
        <v>26.87440361090394</v>
      </c>
      <c r="J278" s="19">
        <f t="shared" si="48"/>
        <v>0</v>
      </c>
      <c r="K278" s="19">
        <f t="shared" si="49"/>
        <v>0</v>
      </c>
    </row>
    <row r="279" spans="1:11" x14ac:dyDescent="0.2">
      <c r="A279" s="23" t="s">
        <v>45</v>
      </c>
      <c r="B279" s="17" t="s">
        <v>46</v>
      </c>
      <c r="C279" s="18">
        <v>3911012.13</v>
      </c>
      <c r="D279" s="18">
        <v>15089989</v>
      </c>
      <c r="E279" s="18">
        <v>3910756</v>
      </c>
      <c r="F279" s="18">
        <v>3766200.68</v>
      </c>
      <c r="G279" s="18">
        <f t="shared" si="45"/>
        <v>-144811.44999999972</v>
      </c>
      <c r="H279" s="18">
        <f t="shared" si="46"/>
        <v>144555.31999999983</v>
      </c>
      <c r="I279" s="19">
        <f t="shared" si="47"/>
        <v>-3.702659188633092</v>
      </c>
      <c r="J279" s="19">
        <f t="shared" si="48"/>
        <v>96.303647683465812</v>
      </c>
      <c r="K279" s="19">
        <f t="shared" si="49"/>
        <v>24.958273196885695</v>
      </c>
    </row>
    <row r="280" spans="1:11" x14ac:dyDescent="0.2">
      <c r="A280" s="24" t="s">
        <v>47</v>
      </c>
      <c r="B280" s="17" t="s">
        <v>48</v>
      </c>
      <c r="C280" s="18">
        <v>1426353.63</v>
      </c>
      <c r="D280" s="18">
        <v>5450400</v>
      </c>
      <c r="E280" s="18">
        <v>1452375</v>
      </c>
      <c r="F280" s="18">
        <v>1428707.17</v>
      </c>
      <c r="G280" s="18">
        <f t="shared" si="45"/>
        <v>2353.5400000000373</v>
      </c>
      <c r="H280" s="18">
        <f t="shared" si="46"/>
        <v>23667.830000000075</v>
      </c>
      <c r="I280" s="19">
        <f t="shared" si="47"/>
        <v>0.16500396188565958</v>
      </c>
      <c r="J280" s="19">
        <f t="shared" si="48"/>
        <v>98.370405026250111</v>
      </c>
      <c r="K280" s="19">
        <f t="shared" si="49"/>
        <v>26.21288657713195</v>
      </c>
    </row>
    <row r="281" spans="1:11" x14ac:dyDescent="0.2">
      <c r="A281" s="24" t="s">
        <v>49</v>
      </c>
      <c r="B281" s="17" t="s">
        <v>50</v>
      </c>
      <c r="C281" s="18">
        <v>2484658.5</v>
      </c>
      <c r="D281" s="18">
        <v>9639589</v>
      </c>
      <c r="E281" s="18">
        <v>2458381</v>
      </c>
      <c r="F281" s="18">
        <v>2337493.5099999998</v>
      </c>
      <c r="G281" s="18">
        <f t="shared" si="45"/>
        <v>-147164.99000000022</v>
      </c>
      <c r="H281" s="18">
        <f t="shared" si="46"/>
        <v>120887.49000000022</v>
      </c>
      <c r="I281" s="19">
        <f t="shared" si="47"/>
        <v>-5.922946352587303</v>
      </c>
      <c r="J281" s="19">
        <f t="shared" si="48"/>
        <v>95.082638126474279</v>
      </c>
      <c r="K281" s="19">
        <f t="shared" si="49"/>
        <v>24.248891835533652</v>
      </c>
    </row>
    <row r="282" spans="1:11" ht="25.5" x14ac:dyDescent="0.2">
      <c r="A282" s="23" t="s">
        <v>51</v>
      </c>
      <c r="B282" s="17" t="s">
        <v>52</v>
      </c>
      <c r="C282" s="18">
        <v>727048</v>
      </c>
      <c r="D282" s="18">
        <v>2821142</v>
      </c>
      <c r="E282" s="18">
        <v>738968</v>
      </c>
      <c r="F282" s="18">
        <v>719801</v>
      </c>
      <c r="G282" s="18">
        <f t="shared" si="45"/>
        <v>-7247</v>
      </c>
      <c r="H282" s="18">
        <f t="shared" si="46"/>
        <v>19167</v>
      </c>
      <c r="I282" s="19">
        <f t="shared" si="47"/>
        <v>-0.99677050208514117</v>
      </c>
      <c r="J282" s="19">
        <f t="shared" si="48"/>
        <v>97.4062476318325</v>
      </c>
      <c r="K282" s="19">
        <f t="shared" si="49"/>
        <v>25.514525677899236</v>
      </c>
    </row>
    <row r="283" spans="1:11" ht="25.5" x14ac:dyDescent="0.2">
      <c r="A283" s="24" t="s">
        <v>156</v>
      </c>
      <c r="B283" s="17" t="s">
        <v>157</v>
      </c>
      <c r="C283" s="18">
        <v>727048</v>
      </c>
      <c r="D283" s="18">
        <v>2821142</v>
      </c>
      <c r="E283" s="18">
        <v>738968</v>
      </c>
      <c r="F283" s="18">
        <v>719801</v>
      </c>
      <c r="G283" s="18">
        <f t="shared" si="45"/>
        <v>-7247</v>
      </c>
      <c r="H283" s="18">
        <f t="shared" si="46"/>
        <v>19167</v>
      </c>
      <c r="I283" s="19">
        <f t="shared" si="47"/>
        <v>-0.99677050208514117</v>
      </c>
      <c r="J283" s="19">
        <f t="shared" si="48"/>
        <v>97.4062476318325</v>
      </c>
      <c r="K283" s="19">
        <f t="shared" si="49"/>
        <v>25.514525677899236</v>
      </c>
    </row>
    <row r="284" spans="1:11" ht="38.25" x14ac:dyDescent="0.2">
      <c r="A284" s="25" t="s">
        <v>180</v>
      </c>
      <c r="B284" s="17" t="s">
        <v>181</v>
      </c>
      <c r="C284" s="18">
        <v>727048</v>
      </c>
      <c r="D284" s="18">
        <v>2821142</v>
      </c>
      <c r="E284" s="18">
        <v>738968</v>
      </c>
      <c r="F284" s="18">
        <v>719801</v>
      </c>
      <c r="G284" s="18">
        <f t="shared" si="45"/>
        <v>-7247</v>
      </c>
      <c r="H284" s="18">
        <f t="shared" si="46"/>
        <v>19167</v>
      </c>
      <c r="I284" s="19">
        <f t="shared" si="47"/>
        <v>-0.99677050208514117</v>
      </c>
      <c r="J284" s="19">
        <f t="shared" si="48"/>
        <v>97.4062476318325</v>
      </c>
      <c r="K284" s="19">
        <f t="shared" si="49"/>
        <v>25.514525677899236</v>
      </c>
    </row>
    <row r="285" spans="1:11" x14ac:dyDescent="0.2">
      <c r="A285" s="22" t="s">
        <v>59</v>
      </c>
      <c r="B285" s="17" t="s">
        <v>60</v>
      </c>
      <c r="C285" s="18">
        <v>183188.66</v>
      </c>
      <c r="D285" s="18">
        <v>7072995</v>
      </c>
      <c r="E285" s="18">
        <v>3150019</v>
      </c>
      <c r="F285" s="18">
        <v>1087069.79</v>
      </c>
      <c r="G285" s="18">
        <f t="shared" si="45"/>
        <v>903881.13</v>
      </c>
      <c r="H285" s="18">
        <f t="shared" si="46"/>
        <v>2062949.21</v>
      </c>
      <c r="I285" s="19">
        <f t="shared" si="47"/>
        <v>493.41543848838683</v>
      </c>
      <c r="J285" s="19">
        <f t="shared" si="48"/>
        <v>34.509943908274842</v>
      </c>
      <c r="K285" s="19">
        <f t="shared" si="49"/>
        <v>15.36929956828755</v>
      </c>
    </row>
    <row r="286" spans="1:11" x14ac:dyDescent="0.2">
      <c r="A286" s="23" t="s">
        <v>61</v>
      </c>
      <c r="B286" s="17" t="s">
        <v>62</v>
      </c>
      <c r="C286" s="18">
        <v>183188.66</v>
      </c>
      <c r="D286" s="18">
        <v>7072995</v>
      </c>
      <c r="E286" s="18">
        <v>3150019</v>
      </c>
      <c r="F286" s="18">
        <v>1087069.79</v>
      </c>
      <c r="G286" s="18">
        <f t="shared" si="45"/>
        <v>903881.13</v>
      </c>
      <c r="H286" s="18">
        <f t="shared" si="46"/>
        <v>2062949.21</v>
      </c>
      <c r="I286" s="19">
        <f t="shared" si="47"/>
        <v>493.41543848838683</v>
      </c>
      <c r="J286" s="19">
        <f t="shared" si="48"/>
        <v>34.509943908274842</v>
      </c>
      <c r="K286" s="19">
        <f t="shared" si="49"/>
        <v>15.36929956828755</v>
      </c>
    </row>
    <row r="287" spans="1:11" x14ac:dyDescent="0.2">
      <c r="A287" s="16"/>
      <c r="B287" s="17" t="s">
        <v>63</v>
      </c>
      <c r="C287" s="18">
        <v>59842963.409999996</v>
      </c>
      <c r="D287" s="18">
        <v>3684340</v>
      </c>
      <c r="E287" s="18">
        <v>957320</v>
      </c>
      <c r="F287" s="18">
        <v>69232814.25</v>
      </c>
      <c r="G287" s="18">
        <f t="shared" si="45"/>
        <v>9389850.8400000036</v>
      </c>
      <c r="H287" s="18">
        <f t="shared" si="46"/>
        <v>-68275494.25</v>
      </c>
      <c r="I287" s="19">
        <f t="shared" si="47"/>
        <v>15.690818610815853</v>
      </c>
      <c r="J287" s="19">
        <f t="shared" si="48"/>
        <v>7231.9406520285793</v>
      </c>
      <c r="K287" s="19">
        <f t="shared" si="49"/>
        <v>1879.1103494791469</v>
      </c>
    </row>
    <row r="288" spans="1:11" x14ac:dyDescent="0.2">
      <c r="A288" s="16" t="s">
        <v>64</v>
      </c>
      <c r="B288" s="17" t="s">
        <v>65</v>
      </c>
      <c r="C288" s="18">
        <v>-59842963.409999996</v>
      </c>
      <c r="D288" s="18">
        <v>-3684340</v>
      </c>
      <c r="E288" s="18">
        <v>-957320</v>
      </c>
      <c r="F288" s="18">
        <v>-69232814.25</v>
      </c>
      <c r="G288" s="18">
        <f t="shared" si="45"/>
        <v>-9389850.8400000036</v>
      </c>
      <c r="H288" s="18">
        <f t="shared" si="46"/>
        <v>68275494.25</v>
      </c>
      <c r="I288" s="19">
        <f t="shared" si="47"/>
        <v>15.690818610815853</v>
      </c>
      <c r="J288" s="19">
        <f t="shared" si="48"/>
        <v>7231.9406520285793</v>
      </c>
      <c r="K288" s="19">
        <f t="shared" si="49"/>
        <v>1879.1103494791469</v>
      </c>
    </row>
    <row r="289" spans="1:11" x14ac:dyDescent="0.2">
      <c r="A289" s="22" t="s">
        <v>66</v>
      </c>
      <c r="B289" s="17" t="s">
        <v>67</v>
      </c>
      <c r="C289" s="18">
        <v>-59842963.409999996</v>
      </c>
      <c r="D289" s="18">
        <v>186642</v>
      </c>
      <c r="E289" s="18">
        <v>0</v>
      </c>
      <c r="F289" s="18">
        <v>-69232814.25</v>
      </c>
      <c r="G289" s="18">
        <f t="shared" si="45"/>
        <v>-9389850.8400000036</v>
      </c>
      <c r="H289" s="18">
        <f t="shared" si="46"/>
        <v>69232814.25</v>
      </c>
      <c r="I289" s="19">
        <f t="shared" si="47"/>
        <v>15.690818610815853</v>
      </c>
      <c r="J289" s="19">
        <f t="shared" si="48"/>
        <v>0</v>
      </c>
      <c r="K289" s="19">
        <f t="shared" si="49"/>
        <v>-37093.909329089918</v>
      </c>
    </row>
    <row r="290" spans="1:11" ht="25.5" x14ac:dyDescent="0.2">
      <c r="A290" s="23" t="s">
        <v>80</v>
      </c>
      <c r="B290" s="17" t="s">
        <v>81</v>
      </c>
      <c r="C290" s="18">
        <v>-65918.929999999993</v>
      </c>
      <c r="D290" s="18">
        <v>186642</v>
      </c>
      <c r="E290" s="18">
        <v>0</v>
      </c>
      <c r="F290" s="18">
        <v>0</v>
      </c>
      <c r="G290" s="18">
        <f t="shared" si="45"/>
        <v>65918.929999999993</v>
      </c>
      <c r="H290" s="18">
        <f t="shared" si="46"/>
        <v>0</v>
      </c>
      <c r="I290" s="19">
        <f t="shared" si="47"/>
        <v>-100</v>
      </c>
      <c r="J290" s="19">
        <f t="shared" si="48"/>
        <v>0</v>
      </c>
      <c r="K290" s="19">
        <f t="shared" si="49"/>
        <v>0</v>
      </c>
    </row>
    <row r="291" spans="1:11" x14ac:dyDescent="0.2">
      <c r="A291" s="22" t="s">
        <v>309</v>
      </c>
      <c r="B291" s="17" t="s">
        <v>310</v>
      </c>
      <c r="C291" s="18">
        <v>0</v>
      </c>
      <c r="D291" s="18">
        <v>-3870982</v>
      </c>
      <c r="E291" s="18">
        <v>-957320</v>
      </c>
      <c r="F291" s="18">
        <v>0</v>
      </c>
      <c r="G291" s="18">
        <f t="shared" si="45"/>
        <v>0</v>
      </c>
      <c r="H291" s="18">
        <f t="shared" si="46"/>
        <v>-957320</v>
      </c>
      <c r="I291" s="19">
        <f t="shared" si="47"/>
        <v>0</v>
      </c>
      <c r="J291" s="19">
        <f t="shared" si="48"/>
        <v>0</v>
      </c>
      <c r="K291" s="19">
        <f t="shared" si="49"/>
        <v>0</v>
      </c>
    </row>
    <row r="292" spans="1:11" x14ac:dyDescent="0.2">
      <c r="A292" s="39" t="s">
        <v>452</v>
      </c>
      <c r="B292" s="28" t="s">
        <v>453</v>
      </c>
      <c r="C292" s="29"/>
      <c r="D292" s="29"/>
      <c r="E292" s="29"/>
      <c r="F292" s="29"/>
      <c r="G292" s="29"/>
      <c r="H292" s="29"/>
      <c r="I292" s="30"/>
      <c r="J292" s="30"/>
      <c r="K292" s="30"/>
    </row>
    <row r="293" spans="1:11" x14ac:dyDescent="0.2">
      <c r="A293" s="16" t="s">
        <v>25</v>
      </c>
      <c r="B293" s="17" t="s">
        <v>26</v>
      </c>
      <c r="C293" s="18">
        <v>76610212.959999993</v>
      </c>
      <c r="D293" s="18">
        <v>91020587</v>
      </c>
      <c r="E293" s="18">
        <v>22916606</v>
      </c>
      <c r="F293" s="18">
        <v>88456974.090000004</v>
      </c>
      <c r="G293" s="18">
        <f t="shared" ref="G293:G322" si="50">F293-C293</f>
        <v>11846761.13000001</v>
      </c>
      <c r="H293" s="18">
        <f t="shared" ref="H293:H322" si="51">E293-F293</f>
        <v>-65540368.090000004</v>
      </c>
      <c r="I293" s="19">
        <f t="shared" ref="I293:I322" si="52">IF(ISERROR(F293/C293),0,F293/C293*100-100)</f>
        <v>15.463683851375649</v>
      </c>
      <c r="J293" s="19">
        <f t="shared" ref="J293:J322" si="53">IF(ISERROR(F293/E293),0,F293/E293*100)</f>
        <v>385.99509059063985</v>
      </c>
      <c r="K293" s="19">
        <f t="shared" ref="K293:K322" si="54">IF(ISERROR(F293/D293),0,F293/D293*100)</f>
        <v>97.183480139498556</v>
      </c>
    </row>
    <row r="294" spans="1:11" ht="25.5" x14ac:dyDescent="0.2">
      <c r="A294" s="22" t="s">
        <v>27</v>
      </c>
      <c r="B294" s="17" t="s">
        <v>28</v>
      </c>
      <c r="C294" s="18">
        <v>428982.12</v>
      </c>
      <c r="D294" s="18">
        <v>3433727</v>
      </c>
      <c r="E294" s="18">
        <v>811012</v>
      </c>
      <c r="F294" s="18">
        <v>876691.49</v>
      </c>
      <c r="G294" s="18">
        <f t="shared" si="50"/>
        <v>447709.37</v>
      </c>
      <c r="H294" s="18">
        <f t="shared" si="51"/>
        <v>-65679.489999999991</v>
      </c>
      <c r="I294" s="19">
        <f t="shared" si="52"/>
        <v>104.36550828738501</v>
      </c>
      <c r="J294" s="19">
        <f t="shared" si="53"/>
        <v>108.09846093522661</v>
      </c>
      <c r="K294" s="19">
        <f t="shared" si="54"/>
        <v>25.531776113826172</v>
      </c>
    </row>
    <row r="295" spans="1:11" x14ac:dyDescent="0.2">
      <c r="A295" s="22" t="s">
        <v>90</v>
      </c>
      <c r="B295" s="17" t="s">
        <v>91</v>
      </c>
      <c r="C295" s="18">
        <v>8375.84</v>
      </c>
      <c r="D295" s="18">
        <v>8743</v>
      </c>
      <c r="E295" s="18">
        <v>0</v>
      </c>
      <c r="F295" s="18">
        <v>2165.6</v>
      </c>
      <c r="G295" s="18">
        <f t="shared" si="50"/>
        <v>-6210.24</v>
      </c>
      <c r="H295" s="18">
        <f t="shared" si="51"/>
        <v>-2165.6</v>
      </c>
      <c r="I295" s="19">
        <f t="shared" si="52"/>
        <v>-74.144682801963739</v>
      </c>
      <c r="J295" s="19">
        <f t="shared" si="53"/>
        <v>0</v>
      </c>
      <c r="K295" s="19">
        <f t="shared" si="54"/>
        <v>24.769529909641999</v>
      </c>
    </row>
    <row r="296" spans="1:11" x14ac:dyDescent="0.2">
      <c r="A296" s="23" t="s">
        <v>287</v>
      </c>
      <c r="B296" s="17" t="s">
        <v>288</v>
      </c>
      <c r="C296" s="18">
        <v>5889.84</v>
      </c>
      <c r="D296" s="18">
        <v>8743</v>
      </c>
      <c r="E296" s="18">
        <v>0</v>
      </c>
      <c r="F296" s="18">
        <v>2165.6</v>
      </c>
      <c r="G296" s="18">
        <f t="shared" si="50"/>
        <v>-3724.2400000000002</v>
      </c>
      <c r="H296" s="18">
        <f t="shared" si="51"/>
        <v>-2165.6</v>
      </c>
      <c r="I296" s="19">
        <f t="shared" si="52"/>
        <v>-63.231598821020604</v>
      </c>
      <c r="J296" s="19">
        <f t="shared" si="53"/>
        <v>0</v>
      </c>
      <c r="K296" s="19">
        <f t="shared" si="54"/>
        <v>24.769529909641999</v>
      </c>
    </row>
    <row r="297" spans="1:11" x14ac:dyDescent="0.2">
      <c r="A297" s="24" t="s">
        <v>289</v>
      </c>
      <c r="B297" s="17" t="s">
        <v>290</v>
      </c>
      <c r="C297" s="18">
        <v>5889.84</v>
      </c>
      <c r="D297" s="18">
        <v>8743</v>
      </c>
      <c r="E297" s="18">
        <v>0</v>
      </c>
      <c r="F297" s="18">
        <v>2165.6</v>
      </c>
      <c r="G297" s="18">
        <f t="shared" si="50"/>
        <v>-3724.2400000000002</v>
      </c>
      <c r="H297" s="18">
        <f t="shared" si="51"/>
        <v>-2165.6</v>
      </c>
      <c r="I297" s="19">
        <f t="shared" si="52"/>
        <v>-63.231598821020604</v>
      </c>
      <c r="J297" s="19">
        <f t="shared" si="53"/>
        <v>0</v>
      </c>
      <c r="K297" s="19">
        <f t="shared" si="54"/>
        <v>24.769529909641999</v>
      </c>
    </row>
    <row r="298" spans="1:11" ht="25.5" x14ac:dyDescent="0.2">
      <c r="A298" s="25" t="s">
        <v>424</v>
      </c>
      <c r="B298" s="17" t="s">
        <v>425</v>
      </c>
      <c r="C298" s="18">
        <v>5889.84</v>
      </c>
      <c r="D298" s="18">
        <v>8743</v>
      </c>
      <c r="E298" s="18">
        <v>0</v>
      </c>
      <c r="F298" s="18">
        <v>2165.6</v>
      </c>
      <c r="G298" s="18">
        <f t="shared" si="50"/>
        <v>-3724.2400000000002</v>
      </c>
      <c r="H298" s="18">
        <f t="shared" si="51"/>
        <v>-2165.6</v>
      </c>
      <c r="I298" s="19">
        <f t="shared" si="52"/>
        <v>-63.231598821020604</v>
      </c>
      <c r="J298" s="19">
        <f t="shared" si="53"/>
        <v>0</v>
      </c>
      <c r="K298" s="19">
        <f t="shared" si="54"/>
        <v>24.769529909641999</v>
      </c>
    </row>
    <row r="299" spans="1:11" ht="25.5" x14ac:dyDescent="0.2">
      <c r="A299" s="23" t="s">
        <v>146</v>
      </c>
      <c r="B299" s="17" t="s">
        <v>147</v>
      </c>
      <c r="C299" s="18">
        <v>2486</v>
      </c>
      <c r="D299" s="18">
        <v>0</v>
      </c>
      <c r="E299" s="18">
        <v>0</v>
      </c>
      <c r="F299" s="18">
        <v>0</v>
      </c>
      <c r="G299" s="18">
        <f t="shared" si="50"/>
        <v>-2486</v>
      </c>
      <c r="H299" s="18">
        <f t="shared" si="51"/>
        <v>0</v>
      </c>
      <c r="I299" s="19">
        <f t="shared" si="52"/>
        <v>-100</v>
      </c>
      <c r="J299" s="19">
        <f t="shared" si="53"/>
        <v>0</v>
      </c>
      <c r="K299" s="19">
        <f t="shared" si="54"/>
        <v>0</v>
      </c>
    </row>
    <row r="300" spans="1:11" ht="38.25" x14ac:dyDescent="0.2">
      <c r="A300" s="24" t="s">
        <v>148</v>
      </c>
      <c r="B300" s="17" t="s">
        <v>149</v>
      </c>
      <c r="C300" s="18">
        <v>2486</v>
      </c>
      <c r="D300" s="18">
        <v>0</v>
      </c>
      <c r="E300" s="18">
        <v>0</v>
      </c>
      <c r="F300" s="18">
        <v>0</v>
      </c>
      <c r="G300" s="18">
        <f t="shared" si="50"/>
        <v>-2486</v>
      </c>
      <c r="H300" s="18">
        <f t="shared" si="51"/>
        <v>0</v>
      </c>
      <c r="I300" s="19">
        <f t="shared" si="52"/>
        <v>-100</v>
      </c>
      <c r="J300" s="19">
        <f t="shared" si="53"/>
        <v>0</v>
      </c>
      <c r="K300" s="19">
        <f t="shared" si="54"/>
        <v>0</v>
      </c>
    </row>
    <row r="301" spans="1:11" ht="51" x14ac:dyDescent="0.2">
      <c r="A301" s="25" t="s">
        <v>428</v>
      </c>
      <c r="B301" s="17" t="s">
        <v>429</v>
      </c>
      <c r="C301" s="18">
        <v>2486</v>
      </c>
      <c r="D301" s="18">
        <v>0</v>
      </c>
      <c r="E301" s="18">
        <v>0</v>
      </c>
      <c r="F301" s="18">
        <v>0</v>
      </c>
      <c r="G301" s="18">
        <f t="shared" si="50"/>
        <v>-2486</v>
      </c>
      <c r="H301" s="18">
        <f t="shared" si="51"/>
        <v>0</v>
      </c>
      <c r="I301" s="19">
        <f t="shared" si="52"/>
        <v>-100</v>
      </c>
      <c r="J301" s="19">
        <f t="shared" si="53"/>
        <v>0</v>
      </c>
      <c r="K301" s="19">
        <f t="shared" si="54"/>
        <v>0</v>
      </c>
    </row>
    <row r="302" spans="1:11" x14ac:dyDescent="0.2">
      <c r="A302" s="22" t="s">
        <v>29</v>
      </c>
      <c r="B302" s="17" t="s">
        <v>30</v>
      </c>
      <c r="C302" s="18">
        <v>76172855</v>
      </c>
      <c r="D302" s="18">
        <v>87578117</v>
      </c>
      <c r="E302" s="18">
        <v>22105594</v>
      </c>
      <c r="F302" s="18">
        <v>87578117</v>
      </c>
      <c r="G302" s="18">
        <f t="shared" si="50"/>
        <v>11405262</v>
      </c>
      <c r="H302" s="18">
        <f t="shared" si="51"/>
        <v>-65472523</v>
      </c>
      <c r="I302" s="19">
        <f t="shared" si="52"/>
        <v>14.972869272131135</v>
      </c>
      <c r="J302" s="19">
        <f t="shared" si="53"/>
        <v>396.18079025607727</v>
      </c>
      <c r="K302" s="19">
        <f t="shared" si="54"/>
        <v>100</v>
      </c>
    </row>
    <row r="303" spans="1:11" x14ac:dyDescent="0.2">
      <c r="A303" s="23" t="s">
        <v>31</v>
      </c>
      <c r="B303" s="17" t="s">
        <v>32</v>
      </c>
      <c r="C303" s="18">
        <v>76172855</v>
      </c>
      <c r="D303" s="18">
        <v>87578117</v>
      </c>
      <c r="E303" s="18">
        <v>22105594</v>
      </c>
      <c r="F303" s="18">
        <v>87578117</v>
      </c>
      <c r="G303" s="18">
        <f t="shared" si="50"/>
        <v>11405262</v>
      </c>
      <c r="H303" s="18">
        <f t="shared" si="51"/>
        <v>-65472523</v>
      </c>
      <c r="I303" s="19">
        <f t="shared" si="52"/>
        <v>14.972869272131135</v>
      </c>
      <c r="J303" s="19">
        <f t="shared" si="53"/>
        <v>396.18079025607727</v>
      </c>
      <c r="K303" s="19">
        <f t="shared" si="54"/>
        <v>100</v>
      </c>
    </row>
    <row r="304" spans="1:11" x14ac:dyDescent="0.2">
      <c r="A304" s="16" t="s">
        <v>33</v>
      </c>
      <c r="B304" s="17" t="s">
        <v>34</v>
      </c>
      <c r="C304" s="18">
        <v>16883588.879999999</v>
      </c>
      <c r="D304" s="18">
        <v>87336247</v>
      </c>
      <c r="E304" s="18">
        <v>21959286</v>
      </c>
      <c r="F304" s="18">
        <v>19224159.84</v>
      </c>
      <c r="G304" s="18">
        <f t="shared" si="50"/>
        <v>2340570.9600000009</v>
      </c>
      <c r="H304" s="18">
        <f t="shared" si="51"/>
        <v>2735126.16</v>
      </c>
      <c r="I304" s="19">
        <f t="shared" si="52"/>
        <v>13.862994275894749</v>
      </c>
      <c r="J304" s="19">
        <f t="shared" si="53"/>
        <v>87.544557869504501</v>
      </c>
      <c r="K304" s="19">
        <f t="shared" si="54"/>
        <v>22.011662397171701</v>
      </c>
    </row>
    <row r="305" spans="1:11" x14ac:dyDescent="0.2">
      <c r="A305" s="22" t="s">
        <v>35</v>
      </c>
      <c r="B305" s="17" t="s">
        <v>36</v>
      </c>
      <c r="C305" s="18">
        <v>16700400.220000001</v>
      </c>
      <c r="D305" s="18">
        <v>80263252</v>
      </c>
      <c r="E305" s="18">
        <v>18809267</v>
      </c>
      <c r="F305" s="18">
        <v>18137090.050000001</v>
      </c>
      <c r="G305" s="18">
        <f t="shared" si="50"/>
        <v>1436689.83</v>
      </c>
      <c r="H305" s="18">
        <f t="shared" si="51"/>
        <v>672176.94999999925</v>
      </c>
      <c r="I305" s="19">
        <f t="shared" si="52"/>
        <v>8.602726947103065</v>
      </c>
      <c r="J305" s="19">
        <f t="shared" si="53"/>
        <v>96.426352233715434</v>
      </c>
      <c r="K305" s="19">
        <f t="shared" si="54"/>
        <v>22.597003732168741</v>
      </c>
    </row>
    <row r="306" spans="1:11" x14ac:dyDescent="0.2">
      <c r="A306" s="23" t="s">
        <v>37</v>
      </c>
      <c r="B306" s="17" t="s">
        <v>38</v>
      </c>
      <c r="C306" s="18">
        <v>12062340.09</v>
      </c>
      <c r="D306" s="18">
        <v>62352121</v>
      </c>
      <c r="E306" s="18">
        <v>14159543</v>
      </c>
      <c r="F306" s="18">
        <v>13651088.369999999</v>
      </c>
      <c r="G306" s="18">
        <f t="shared" si="50"/>
        <v>1588748.2799999993</v>
      </c>
      <c r="H306" s="18">
        <f t="shared" si="51"/>
        <v>508454.63000000082</v>
      </c>
      <c r="I306" s="19">
        <f t="shared" si="52"/>
        <v>13.171144803959848</v>
      </c>
      <c r="J306" s="19">
        <f t="shared" si="53"/>
        <v>96.409102822033162</v>
      </c>
      <c r="K306" s="19">
        <f t="shared" si="54"/>
        <v>21.893542915725352</v>
      </c>
    </row>
    <row r="307" spans="1:11" x14ac:dyDescent="0.2">
      <c r="A307" s="24" t="s">
        <v>39</v>
      </c>
      <c r="B307" s="17" t="s">
        <v>40</v>
      </c>
      <c r="C307" s="18">
        <v>9686385.0700000003</v>
      </c>
      <c r="D307" s="18">
        <v>49130727</v>
      </c>
      <c r="E307" s="18">
        <v>11133821</v>
      </c>
      <c r="F307" s="18">
        <v>9809542.3499999996</v>
      </c>
      <c r="G307" s="18">
        <f t="shared" si="50"/>
        <v>123157.27999999933</v>
      </c>
      <c r="H307" s="18">
        <f t="shared" si="51"/>
        <v>1324278.6500000004</v>
      </c>
      <c r="I307" s="19">
        <f t="shared" si="52"/>
        <v>1.2714472851325525</v>
      </c>
      <c r="J307" s="19">
        <f t="shared" si="53"/>
        <v>88.105802581162379</v>
      </c>
      <c r="K307" s="19">
        <f t="shared" si="54"/>
        <v>19.966206382413187</v>
      </c>
    </row>
    <row r="308" spans="1:11" x14ac:dyDescent="0.2">
      <c r="A308" s="24" t="s">
        <v>41</v>
      </c>
      <c r="B308" s="17" t="s">
        <v>42</v>
      </c>
      <c r="C308" s="18">
        <v>2375955.02</v>
      </c>
      <c r="D308" s="18">
        <v>13221394</v>
      </c>
      <c r="E308" s="18">
        <v>3025722</v>
      </c>
      <c r="F308" s="18">
        <v>3841546.02</v>
      </c>
      <c r="G308" s="18">
        <f t="shared" si="50"/>
        <v>1465591</v>
      </c>
      <c r="H308" s="18">
        <f t="shared" si="51"/>
        <v>-815824.02</v>
      </c>
      <c r="I308" s="19">
        <f t="shared" si="52"/>
        <v>61.684290639475165</v>
      </c>
      <c r="J308" s="19">
        <f t="shared" si="53"/>
        <v>126.96295363552899</v>
      </c>
      <c r="K308" s="19">
        <f t="shared" si="54"/>
        <v>29.055529394252982</v>
      </c>
    </row>
    <row r="309" spans="1:11" x14ac:dyDescent="0.2">
      <c r="A309" s="25" t="s">
        <v>43</v>
      </c>
      <c r="B309" s="17" t="s">
        <v>44</v>
      </c>
      <c r="C309" s="18">
        <v>25444.13</v>
      </c>
      <c r="D309" s="18">
        <v>0</v>
      </c>
      <c r="E309" s="18">
        <v>0</v>
      </c>
      <c r="F309" s="18">
        <v>34689.53</v>
      </c>
      <c r="G309" s="18">
        <f t="shared" si="50"/>
        <v>9245.3999999999978</v>
      </c>
      <c r="H309" s="18">
        <f t="shared" si="51"/>
        <v>-34689.53</v>
      </c>
      <c r="I309" s="19">
        <f t="shared" si="52"/>
        <v>36.336082231933261</v>
      </c>
      <c r="J309" s="19">
        <f t="shared" si="53"/>
        <v>0</v>
      </c>
      <c r="K309" s="19">
        <f t="shared" si="54"/>
        <v>0</v>
      </c>
    </row>
    <row r="310" spans="1:11" x14ac:dyDescent="0.2">
      <c r="A310" s="23" t="s">
        <v>45</v>
      </c>
      <c r="B310" s="17" t="s">
        <v>46</v>
      </c>
      <c r="C310" s="18">
        <v>3911012.13</v>
      </c>
      <c r="D310" s="18">
        <v>15089989</v>
      </c>
      <c r="E310" s="18">
        <v>3910756</v>
      </c>
      <c r="F310" s="18">
        <v>3766200.68</v>
      </c>
      <c r="G310" s="18">
        <f t="shared" si="50"/>
        <v>-144811.44999999972</v>
      </c>
      <c r="H310" s="18">
        <f t="shared" si="51"/>
        <v>144555.31999999983</v>
      </c>
      <c r="I310" s="19">
        <f t="shared" si="52"/>
        <v>-3.702659188633092</v>
      </c>
      <c r="J310" s="19">
        <f t="shared" si="53"/>
        <v>96.303647683465812</v>
      </c>
      <c r="K310" s="19">
        <f t="shared" si="54"/>
        <v>24.958273196885695</v>
      </c>
    </row>
    <row r="311" spans="1:11" x14ac:dyDescent="0.2">
      <c r="A311" s="24" t="s">
        <v>47</v>
      </c>
      <c r="B311" s="17" t="s">
        <v>48</v>
      </c>
      <c r="C311" s="18">
        <v>1426353.63</v>
      </c>
      <c r="D311" s="18">
        <v>5450400</v>
      </c>
      <c r="E311" s="18">
        <v>1452375</v>
      </c>
      <c r="F311" s="18">
        <v>1428707.17</v>
      </c>
      <c r="G311" s="18">
        <f t="shared" si="50"/>
        <v>2353.5400000000373</v>
      </c>
      <c r="H311" s="18">
        <f t="shared" si="51"/>
        <v>23667.830000000075</v>
      </c>
      <c r="I311" s="19">
        <f t="shared" si="52"/>
        <v>0.16500396188565958</v>
      </c>
      <c r="J311" s="19">
        <f t="shared" si="53"/>
        <v>98.370405026250111</v>
      </c>
      <c r="K311" s="19">
        <f t="shared" si="54"/>
        <v>26.21288657713195</v>
      </c>
    </row>
    <row r="312" spans="1:11" x14ac:dyDescent="0.2">
      <c r="A312" s="24" t="s">
        <v>49</v>
      </c>
      <c r="B312" s="17" t="s">
        <v>50</v>
      </c>
      <c r="C312" s="18">
        <v>2484658.5</v>
      </c>
      <c r="D312" s="18">
        <v>9639589</v>
      </c>
      <c r="E312" s="18">
        <v>2458381</v>
      </c>
      <c r="F312" s="18">
        <v>2337493.5099999998</v>
      </c>
      <c r="G312" s="18">
        <f t="shared" si="50"/>
        <v>-147164.99000000022</v>
      </c>
      <c r="H312" s="18">
        <f t="shared" si="51"/>
        <v>120887.49000000022</v>
      </c>
      <c r="I312" s="19">
        <f t="shared" si="52"/>
        <v>-5.922946352587303</v>
      </c>
      <c r="J312" s="19">
        <f t="shared" si="53"/>
        <v>95.082638126474279</v>
      </c>
      <c r="K312" s="19">
        <f t="shared" si="54"/>
        <v>24.248891835533652</v>
      </c>
    </row>
    <row r="313" spans="1:11" ht="25.5" x14ac:dyDescent="0.2">
      <c r="A313" s="23" t="s">
        <v>51</v>
      </c>
      <c r="B313" s="17" t="s">
        <v>52</v>
      </c>
      <c r="C313" s="18">
        <v>727048</v>
      </c>
      <c r="D313" s="18">
        <v>2821142</v>
      </c>
      <c r="E313" s="18">
        <v>738968</v>
      </c>
      <c r="F313" s="18">
        <v>719801</v>
      </c>
      <c r="G313" s="18">
        <f t="shared" si="50"/>
        <v>-7247</v>
      </c>
      <c r="H313" s="18">
        <f t="shared" si="51"/>
        <v>19167</v>
      </c>
      <c r="I313" s="19">
        <f t="shared" si="52"/>
        <v>-0.99677050208514117</v>
      </c>
      <c r="J313" s="19">
        <f t="shared" si="53"/>
        <v>97.4062476318325</v>
      </c>
      <c r="K313" s="19">
        <f t="shared" si="54"/>
        <v>25.514525677899236</v>
      </c>
    </row>
    <row r="314" spans="1:11" ht="25.5" x14ac:dyDescent="0.2">
      <c r="A314" s="24" t="s">
        <v>156</v>
      </c>
      <c r="B314" s="17" t="s">
        <v>157</v>
      </c>
      <c r="C314" s="18">
        <v>727048</v>
      </c>
      <c r="D314" s="18">
        <v>2821142</v>
      </c>
      <c r="E314" s="18">
        <v>738968</v>
      </c>
      <c r="F314" s="18">
        <v>719801</v>
      </c>
      <c r="G314" s="18">
        <f t="shared" si="50"/>
        <v>-7247</v>
      </c>
      <c r="H314" s="18">
        <f t="shared" si="51"/>
        <v>19167</v>
      </c>
      <c r="I314" s="19">
        <f t="shared" si="52"/>
        <v>-0.99677050208514117</v>
      </c>
      <c r="J314" s="19">
        <f t="shared" si="53"/>
        <v>97.4062476318325</v>
      </c>
      <c r="K314" s="19">
        <f t="shared" si="54"/>
        <v>25.514525677899236</v>
      </c>
    </row>
    <row r="315" spans="1:11" ht="38.25" x14ac:dyDescent="0.2">
      <c r="A315" s="25" t="s">
        <v>180</v>
      </c>
      <c r="B315" s="17" t="s">
        <v>181</v>
      </c>
      <c r="C315" s="18">
        <v>727048</v>
      </c>
      <c r="D315" s="18">
        <v>2821142</v>
      </c>
      <c r="E315" s="18">
        <v>738968</v>
      </c>
      <c r="F315" s="18">
        <v>719801</v>
      </c>
      <c r="G315" s="18">
        <f t="shared" si="50"/>
        <v>-7247</v>
      </c>
      <c r="H315" s="18">
        <f t="shared" si="51"/>
        <v>19167</v>
      </c>
      <c r="I315" s="19">
        <f t="shared" si="52"/>
        <v>-0.99677050208514117</v>
      </c>
      <c r="J315" s="19">
        <f t="shared" si="53"/>
        <v>97.4062476318325</v>
      </c>
      <c r="K315" s="19">
        <f t="shared" si="54"/>
        <v>25.514525677899236</v>
      </c>
    </row>
    <row r="316" spans="1:11" x14ac:dyDescent="0.2">
      <c r="A316" s="22" t="s">
        <v>59</v>
      </c>
      <c r="B316" s="17" t="s">
        <v>60</v>
      </c>
      <c r="C316" s="18">
        <v>183188.66</v>
      </c>
      <c r="D316" s="18">
        <v>7072995</v>
      </c>
      <c r="E316" s="18">
        <v>3150019</v>
      </c>
      <c r="F316" s="18">
        <v>1087069.79</v>
      </c>
      <c r="G316" s="18">
        <f t="shared" si="50"/>
        <v>903881.13</v>
      </c>
      <c r="H316" s="18">
        <f t="shared" si="51"/>
        <v>2062949.21</v>
      </c>
      <c r="I316" s="19">
        <f t="shared" si="52"/>
        <v>493.41543848838683</v>
      </c>
      <c r="J316" s="19">
        <f t="shared" si="53"/>
        <v>34.509943908274842</v>
      </c>
      <c r="K316" s="19">
        <f t="shared" si="54"/>
        <v>15.36929956828755</v>
      </c>
    </row>
    <row r="317" spans="1:11" x14ac:dyDescent="0.2">
      <c r="A317" s="23" t="s">
        <v>61</v>
      </c>
      <c r="B317" s="17" t="s">
        <v>62</v>
      </c>
      <c r="C317" s="18">
        <v>183188.66</v>
      </c>
      <c r="D317" s="18">
        <v>7072995</v>
      </c>
      <c r="E317" s="18">
        <v>3150019</v>
      </c>
      <c r="F317" s="18">
        <v>1087069.79</v>
      </c>
      <c r="G317" s="18">
        <f t="shared" si="50"/>
        <v>903881.13</v>
      </c>
      <c r="H317" s="18">
        <f t="shared" si="51"/>
        <v>2062949.21</v>
      </c>
      <c r="I317" s="19">
        <f t="shared" si="52"/>
        <v>493.41543848838683</v>
      </c>
      <c r="J317" s="19">
        <f t="shared" si="53"/>
        <v>34.509943908274842</v>
      </c>
      <c r="K317" s="19">
        <f t="shared" si="54"/>
        <v>15.36929956828755</v>
      </c>
    </row>
    <row r="318" spans="1:11" x14ac:dyDescent="0.2">
      <c r="A318" s="16"/>
      <c r="B318" s="17" t="s">
        <v>63</v>
      </c>
      <c r="C318" s="18">
        <v>59726624.079999998</v>
      </c>
      <c r="D318" s="18">
        <v>3684340</v>
      </c>
      <c r="E318" s="18">
        <v>957320</v>
      </c>
      <c r="F318" s="18">
        <v>69232814.25</v>
      </c>
      <c r="G318" s="18">
        <f t="shared" si="50"/>
        <v>9506190.1700000018</v>
      </c>
      <c r="H318" s="18">
        <f t="shared" si="51"/>
        <v>-68275494.25</v>
      </c>
      <c r="I318" s="19">
        <f t="shared" si="52"/>
        <v>15.916168570430273</v>
      </c>
      <c r="J318" s="19">
        <f t="shared" si="53"/>
        <v>7231.9406520285793</v>
      </c>
      <c r="K318" s="19">
        <f t="shared" si="54"/>
        <v>1879.1103494791469</v>
      </c>
    </row>
    <row r="319" spans="1:11" x14ac:dyDescent="0.2">
      <c r="A319" s="16" t="s">
        <v>64</v>
      </c>
      <c r="B319" s="17" t="s">
        <v>65</v>
      </c>
      <c r="C319" s="18">
        <v>-59726624.079999998</v>
      </c>
      <c r="D319" s="18">
        <v>-3684340</v>
      </c>
      <c r="E319" s="18">
        <v>-957320</v>
      </c>
      <c r="F319" s="18">
        <v>-69232814.25</v>
      </c>
      <c r="G319" s="18">
        <f t="shared" si="50"/>
        <v>-9506190.1700000018</v>
      </c>
      <c r="H319" s="18">
        <f t="shared" si="51"/>
        <v>68275494.25</v>
      </c>
      <c r="I319" s="19">
        <f t="shared" si="52"/>
        <v>15.916168570430273</v>
      </c>
      <c r="J319" s="19">
        <f t="shared" si="53"/>
        <v>7231.9406520285793</v>
      </c>
      <c r="K319" s="19">
        <f t="shared" si="54"/>
        <v>1879.1103494791469</v>
      </c>
    </row>
    <row r="320" spans="1:11" x14ac:dyDescent="0.2">
      <c r="A320" s="22" t="s">
        <v>66</v>
      </c>
      <c r="B320" s="17" t="s">
        <v>67</v>
      </c>
      <c r="C320" s="18">
        <v>-59726624.079999998</v>
      </c>
      <c r="D320" s="18">
        <v>186642</v>
      </c>
      <c r="E320" s="18">
        <v>0</v>
      </c>
      <c r="F320" s="18">
        <v>-69232814.25</v>
      </c>
      <c r="G320" s="18">
        <f t="shared" si="50"/>
        <v>-9506190.1700000018</v>
      </c>
      <c r="H320" s="18">
        <f t="shared" si="51"/>
        <v>69232814.25</v>
      </c>
      <c r="I320" s="19">
        <f t="shared" si="52"/>
        <v>15.916168570430273</v>
      </c>
      <c r="J320" s="19">
        <f t="shared" si="53"/>
        <v>0</v>
      </c>
      <c r="K320" s="19">
        <f t="shared" si="54"/>
        <v>-37093.909329089918</v>
      </c>
    </row>
    <row r="321" spans="1:11" ht="25.5" x14ac:dyDescent="0.2">
      <c r="A321" s="23" t="s">
        <v>80</v>
      </c>
      <c r="B321" s="17" t="s">
        <v>81</v>
      </c>
      <c r="C321" s="18">
        <v>-65918.929999999993</v>
      </c>
      <c r="D321" s="18">
        <v>186642</v>
      </c>
      <c r="E321" s="18">
        <v>0</v>
      </c>
      <c r="F321" s="18">
        <v>0</v>
      </c>
      <c r="G321" s="18">
        <f t="shared" si="50"/>
        <v>65918.929999999993</v>
      </c>
      <c r="H321" s="18">
        <f t="shared" si="51"/>
        <v>0</v>
      </c>
      <c r="I321" s="19">
        <f t="shared" si="52"/>
        <v>-100</v>
      </c>
      <c r="J321" s="19">
        <f t="shared" si="53"/>
        <v>0</v>
      </c>
      <c r="K321" s="19">
        <f t="shared" si="54"/>
        <v>0</v>
      </c>
    </row>
    <row r="322" spans="1:11" x14ac:dyDescent="0.2">
      <c r="A322" s="22" t="s">
        <v>309</v>
      </c>
      <c r="B322" s="17" t="s">
        <v>310</v>
      </c>
      <c r="C322" s="18">
        <v>0</v>
      </c>
      <c r="D322" s="18">
        <v>-3870982</v>
      </c>
      <c r="E322" s="18">
        <v>-957320</v>
      </c>
      <c r="F322" s="18">
        <v>0</v>
      </c>
      <c r="G322" s="18">
        <f t="shared" si="50"/>
        <v>0</v>
      </c>
      <c r="H322" s="18">
        <f t="shared" si="51"/>
        <v>-957320</v>
      </c>
      <c r="I322" s="19">
        <f t="shared" si="52"/>
        <v>0</v>
      </c>
      <c r="J322" s="19">
        <f t="shared" si="53"/>
        <v>0</v>
      </c>
      <c r="K322" s="19">
        <f t="shared" si="54"/>
        <v>0</v>
      </c>
    </row>
    <row r="323" spans="1:11" x14ac:dyDescent="0.2">
      <c r="A323" s="39" t="s">
        <v>454</v>
      </c>
      <c r="B323" s="28" t="s">
        <v>455</v>
      </c>
      <c r="C323" s="29"/>
      <c r="D323" s="29"/>
      <c r="E323" s="29"/>
      <c r="F323" s="29"/>
      <c r="G323" s="29"/>
      <c r="H323" s="29"/>
      <c r="I323" s="30"/>
      <c r="J323" s="30"/>
      <c r="K323" s="30"/>
    </row>
    <row r="324" spans="1:11" x14ac:dyDescent="0.2">
      <c r="A324" s="16" t="s">
        <v>25</v>
      </c>
      <c r="B324" s="17" t="s">
        <v>26</v>
      </c>
      <c r="C324" s="18">
        <v>131999</v>
      </c>
      <c r="D324" s="18">
        <v>0</v>
      </c>
      <c r="E324" s="18">
        <v>0</v>
      </c>
      <c r="F324" s="18">
        <v>0</v>
      </c>
      <c r="G324" s="18">
        <f t="shared" ref="G324:G337" si="55">F324-C324</f>
        <v>-131999</v>
      </c>
      <c r="H324" s="18">
        <f t="shared" ref="H324:H337" si="56">E324-F324</f>
        <v>0</v>
      </c>
      <c r="I324" s="19">
        <f t="shared" ref="I324:I337" si="57">IF(ISERROR(F324/C324),0,F324/C324*100-100)</f>
        <v>-100</v>
      </c>
      <c r="J324" s="19">
        <f t="shared" ref="J324:J337" si="58">IF(ISERROR(F324/E324),0,F324/E324*100)</f>
        <v>0</v>
      </c>
      <c r="K324" s="19">
        <f t="shared" ref="K324:K337" si="59">IF(ISERROR(F324/D324),0,F324/D324*100)</f>
        <v>0</v>
      </c>
    </row>
    <row r="325" spans="1:11" x14ac:dyDescent="0.2">
      <c r="A325" s="22" t="s">
        <v>90</v>
      </c>
      <c r="B325" s="17" t="s">
        <v>91</v>
      </c>
      <c r="C325" s="18">
        <v>131999</v>
      </c>
      <c r="D325" s="18">
        <v>0</v>
      </c>
      <c r="E325" s="18">
        <v>0</v>
      </c>
      <c r="F325" s="18">
        <v>0</v>
      </c>
      <c r="G325" s="18">
        <f t="shared" si="55"/>
        <v>-131999</v>
      </c>
      <c r="H325" s="18">
        <f t="shared" si="56"/>
        <v>0</v>
      </c>
      <c r="I325" s="19">
        <f t="shared" si="57"/>
        <v>-100</v>
      </c>
      <c r="J325" s="19">
        <f t="shared" si="58"/>
        <v>0</v>
      </c>
      <c r="K325" s="19">
        <f t="shared" si="59"/>
        <v>0</v>
      </c>
    </row>
    <row r="326" spans="1:11" x14ac:dyDescent="0.2">
      <c r="A326" s="23" t="s">
        <v>92</v>
      </c>
      <c r="B326" s="17" t="s">
        <v>93</v>
      </c>
      <c r="C326" s="18">
        <v>131999</v>
      </c>
      <c r="D326" s="18">
        <v>0</v>
      </c>
      <c r="E326" s="18">
        <v>0</v>
      </c>
      <c r="F326" s="18">
        <v>0</v>
      </c>
      <c r="G326" s="18">
        <f t="shared" si="55"/>
        <v>-131999</v>
      </c>
      <c r="H326" s="18">
        <f t="shared" si="56"/>
        <v>0</v>
      </c>
      <c r="I326" s="19">
        <f t="shared" si="57"/>
        <v>-100</v>
      </c>
      <c r="J326" s="19">
        <f t="shared" si="58"/>
        <v>0</v>
      </c>
      <c r="K326" s="19">
        <f t="shared" si="59"/>
        <v>0</v>
      </c>
    </row>
    <row r="327" spans="1:11" x14ac:dyDescent="0.2">
      <c r="A327" s="24" t="s">
        <v>94</v>
      </c>
      <c r="B327" s="17" t="s">
        <v>95</v>
      </c>
      <c r="C327" s="18">
        <v>131999</v>
      </c>
      <c r="D327" s="18">
        <v>0</v>
      </c>
      <c r="E327" s="18">
        <v>0</v>
      </c>
      <c r="F327" s="18">
        <v>0</v>
      </c>
      <c r="G327" s="18">
        <f t="shared" si="55"/>
        <v>-131999</v>
      </c>
      <c r="H327" s="18">
        <f t="shared" si="56"/>
        <v>0</v>
      </c>
      <c r="I327" s="19">
        <f t="shared" si="57"/>
        <v>-100</v>
      </c>
      <c r="J327" s="19">
        <f t="shared" si="58"/>
        <v>0</v>
      </c>
      <c r="K327" s="19">
        <f t="shared" si="59"/>
        <v>0</v>
      </c>
    </row>
    <row r="328" spans="1:11" ht="25.5" x14ac:dyDescent="0.2">
      <c r="A328" s="25" t="s">
        <v>96</v>
      </c>
      <c r="B328" s="17" t="s">
        <v>97</v>
      </c>
      <c r="C328" s="18">
        <v>131999</v>
      </c>
      <c r="D328" s="18">
        <v>0</v>
      </c>
      <c r="E328" s="18">
        <v>0</v>
      </c>
      <c r="F328" s="18">
        <v>0</v>
      </c>
      <c r="G328" s="18">
        <f t="shared" si="55"/>
        <v>-131999</v>
      </c>
      <c r="H328" s="18">
        <f t="shared" si="56"/>
        <v>0</v>
      </c>
      <c r="I328" s="19">
        <f t="shared" si="57"/>
        <v>-100</v>
      </c>
      <c r="J328" s="19">
        <f t="shared" si="58"/>
        <v>0</v>
      </c>
      <c r="K328" s="19">
        <f t="shared" si="59"/>
        <v>0</v>
      </c>
    </row>
    <row r="329" spans="1:11" ht="25.5" x14ac:dyDescent="0.2">
      <c r="A329" s="26" t="s">
        <v>98</v>
      </c>
      <c r="B329" s="17" t="s">
        <v>99</v>
      </c>
      <c r="C329" s="18">
        <v>131999</v>
      </c>
      <c r="D329" s="18">
        <v>0</v>
      </c>
      <c r="E329" s="18">
        <v>0</v>
      </c>
      <c r="F329" s="18">
        <v>0</v>
      </c>
      <c r="G329" s="18">
        <f t="shared" si="55"/>
        <v>-131999</v>
      </c>
      <c r="H329" s="18">
        <f t="shared" si="56"/>
        <v>0</v>
      </c>
      <c r="I329" s="19">
        <f t="shared" si="57"/>
        <v>-100</v>
      </c>
      <c r="J329" s="19">
        <f t="shared" si="58"/>
        <v>0</v>
      </c>
      <c r="K329" s="19">
        <f t="shared" si="59"/>
        <v>0</v>
      </c>
    </row>
    <row r="330" spans="1:11" x14ac:dyDescent="0.2">
      <c r="A330" s="16" t="s">
        <v>33</v>
      </c>
      <c r="B330" s="17" t="s">
        <v>34</v>
      </c>
      <c r="C330" s="18">
        <v>15659.67</v>
      </c>
      <c r="D330" s="18">
        <v>0</v>
      </c>
      <c r="E330" s="18">
        <v>0</v>
      </c>
      <c r="F330" s="18">
        <v>0</v>
      </c>
      <c r="G330" s="18">
        <f t="shared" si="55"/>
        <v>-15659.67</v>
      </c>
      <c r="H330" s="18">
        <f t="shared" si="56"/>
        <v>0</v>
      </c>
      <c r="I330" s="19">
        <f t="shared" si="57"/>
        <v>-100</v>
      </c>
      <c r="J330" s="19">
        <f t="shared" si="58"/>
        <v>0</v>
      </c>
      <c r="K330" s="19">
        <f t="shared" si="59"/>
        <v>0</v>
      </c>
    </row>
    <row r="331" spans="1:11" x14ac:dyDescent="0.2">
      <c r="A331" s="22" t="s">
        <v>35</v>
      </c>
      <c r="B331" s="17" t="s">
        <v>36</v>
      </c>
      <c r="C331" s="18">
        <v>15659.67</v>
      </c>
      <c r="D331" s="18">
        <v>0</v>
      </c>
      <c r="E331" s="18">
        <v>0</v>
      </c>
      <c r="F331" s="18">
        <v>0</v>
      </c>
      <c r="G331" s="18">
        <f t="shared" si="55"/>
        <v>-15659.67</v>
      </c>
      <c r="H331" s="18">
        <f t="shared" si="56"/>
        <v>0</v>
      </c>
      <c r="I331" s="19">
        <f t="shared" si="57"/>
        <v>-100</v>
      </c>
      <c r="J331" s="19">
        <f t="shared" si="58"/>
        <v>0</v>
      </c>
      <c r="K331" s="19">
        <f t="shared" si="59"/>
        <v>0</v>
      </c>
    </row>
    <row r="332" spans="1:11" x14ac:dyDescent="0.2">
      <c r="A332" s="23" t="s">
        <v>37</v>
      </c>
      <c r="B332" s="17" t="s">
        <v>38</v>
      </c>
      <c r="C332" s="18">
        <v>15659.67</v>
      </c>
      <c r="D332" s="18">
        <v>0</v>
      </c>
      <c r="E332" s="18">
        <v>0</v>
      </c>
      <c r="F332" s="18">
        <v>0</v>
      </c>
      <c r="G332" s="18">
        <f t="shared" si="55"/>
        <v>-15659.67</v>
      </c>
      <c r="H332" s="18">
        <f t="shared" si="56"/>
        <v>0</v>
      </c>
      <c r="I332" s="19">
        <f t="shared" si="57"/>
        <v>-100</v>
      </c>
      <c r="J332" s="19">
        <f t="shared" si="58"/>
        <v>0</v>
      </c>
      <c r="K332" s="19">
        <f t="shared" si="59"/>
        <v>0</v>
      </c>
    </row>
    <row r="333" spans="1:11" x14ac:dyDescent="0.2">
      <c r="A333" s="24" t="s">
        <v>41</v>
      </c>
      <c r="B333" s="17" t="s">
        <v>42</v>
      </c>
      <c r="C333" s="18">
        <v>15659.67</v>
      </c>
      <c r="D333" s="18">
        <v>0</v>
      </c>
      <c r="E333" s="18">
        <v>0</v>
      </c>
      <c r="F333" s="18">
        <v>0</v>
      </c>
      <c r="G333" s="18">
        <f t="shared" si="55"/>
        <v>-15659.67</v>
      </c>
      <c r="H333" s="18">
        <f t="shared" si="56"/>
        <v>0</v>
      </c>
      <c r="I333" s="19">
        <f t="shared" si="57"/>
        <v>-100</v>
      </c>
      <c r="J333" s="19">
        <f t="shared" si="58"/>
        <v>0</v>
      </c>
      <c r="K333" s="19">
        <f t="shared" si="59"/>
        <v>0</v>
      </c>
    </row>
    <row r="334" spans="1:11" x14ac:dyDescent="0.2">
      <c r="A334" s="25" t="s">
        <v>43</v>
      </c>
      <c r="B334" s="17" t="s">
        <v>44</v>
      </c>
      <c r="C334" s="18">
        <v>1897.5</v>
      </c>
      <c r="D334" s="18">
        <v>0</v>
      </c>
      <c r="E334" s="18">
        <v>0</v>
      </c>
      <c r="F334" s="18">
        <v>0</v>
      </c>
      <c r="G334" s="18">
        <f t="shared" si="55"/>
        <v>-1897.5</v>
      </c>
      <c r="H334" s="18">
        <f t="shared" si="56"/>
        <v>0</v>
      </c>
      <c r="I334" s="19">
        <f t="shared" si="57"/>
        <v>-100</v>
      </c>
      <c r="J334" s="19">
        <f t="shared" si="58"/>
        <v>0</v>
      </c>
      <c r="K334" s="19">
        <f t="shared" si="59"/>
        <v>0</v>
      </c>
    </row>
    <row r="335" spans="1:11" x14ac:dyDescent="0.2">
      <c r="A335" s="16"/>
      <c r="B335" s="17" t="s">
        <v>63</v>
      </c>
      <c r="C335" s="18">
        <v>116339.33</v>
      </c>
      <c r="D335" s="18">
        <v>0</v>
      </c>
      <c r="E335" s="18">
        <v>0</v>
      </c>
      <c r="F335" s="18">
        <v>0</v>
      </c>
      <c r="G335" s="18">
        <f t="shared" si="55"/>
        <v>-116339.33</v>
      </c>
      <c r="H335" s="18">
        <f t="shared" si="56"/>
        <v>0</v>
      </c>
      <c r="I335" s="19">
        <f t="shared" si="57"/>
        <v>-100</v>
      </c>
      <c r="J335" s="19">
        <f t="shared" si="58"/>
        <v>0</v>
      </c>
      <c r="K335" s="19">
        <f t="shared" si="59"/>
        <v>0</v>
      </c>
    </row>
    <row r="336" spans="1:11" x14ac:dyDescent="0.2">
      <c r="A336" s="16" t="s">
        <v>64</v>
      </c>
      <c r="B336" s="17" t="s">
        <v>65</v>
      </c>
      <c r="C336" s="18">
        <v>-116339.33</v>
      </c>
      <c r="D336" s="18">
        <v>0</v>
      </c>
      <c r="E336" s="18">
        <v>0</v>
      </c>
      <c r="F336" s="18">
        <v>0</v>
      </c>
      <c r="G336" s="18">
        <f t="shared" si="55"/>
        <v>116339.33</v>
      </c>
      <c r="H336" s="18">
        <f t="shared" si="56"/>
        <v>0</v>
      </c>
      <c r="I336" s="19">
        <f t="shared" si="57"/>
        <v>-100</v>
      </c>
      <c r="J336" s="19">
        <f t="shared" si="58"/>
        <v>0</v>
      </c>
      <c r="K336" s="19">
        <f t="shared" si="59"/>
        <v>0</v>
      </c>
    </row>
    <row r="337" spans="1:11" x14ac:dyDescent="0.2">
      <c r="A337" s="22" t="s">
        <v>66</v>
      </c>
      <c r="B337" s="17" t="s">
        <v>67</v>
      </c>
      <c r="C337" s="18">
        <v>-116339.33</v>
      </c>
      <c r="D337" s="18">
        <v>0</v>
      </c>
      <c r="E337" s="18">
        <v>0</v>
      </c>
      <c r="F337" s="18">
        <v>0</v>
      </c>
      <c r="G337" s="18">
        <f t="shared" si="55"/>
        <v>116339.33</v>
      </c>
      <c r="H337" s="18">
        <f t="shared" si="56"/>
        <v>0</v>
      </c>
      <c r="I337" s="19">
        <f t="shared" si="57"/>
        <v>-100</v>
      </c>
      <c r="J337" s="19">
        <f t="shared" si="58"/>
        <v>0</v>
      </c>
      <c r="K337" s="19">
        <f t="shared" si="59"/>
        <v>0</v>
      </c>
    </row>
    <row r="338" spans="1:11" x14ac:dyDescent="0.2">
      <c r="A338" s="27" t="s">
        <v>162</v>
      </c>
      <c r="B338" s="28" t="s">
        <v>456</v>
      </c>
      <c r="C338" s="29"/>
      <c r="D338" s="29"/>
      <c r="E338" s="29"/>
      <c r="F338" s="29"/>
      <c r="G338" s="29"/>
      <c r="H338" s="29"/>
      <c r="I338" s="30"/>
      <c r="J338" s="30"/>
      <c r="K338" s="30"/>
    </row>
    <row r="339" spans="1:11" x14ac:dyDescent="0.2">
      <c r="A339" s="16" t="s">
        <v>25</v>
      </c>
      <c r="B339" s="17" t="s">
        <v>26</v>
      </c>
      <c r="C339" s="18">
        <v>76269784.049999997</v>
      </c>
      <c r="D339" s="18">
        <v>83003151</v>
      </c>
      <c r="E339" s="18">
        <v>22484879</v>
      </c>
      <c r="F339" s="18">
        <v>82172929.569999993</v>
      </c>
      <c r="G339" s="18">
        <f t="shared" ref="G339:G368" si="60">F339-C339</f>
        <v>5903145.5199999958</v>
      </c>
      <c r="H339" s="18">
        <f t="shared" ref="H339:H368" si="61">E339-F339</f>
        <v>-59688050.569999993</v>
      </c>
      <c r="I339" s="19">
        <f t="shared" ref="I339:I368" si="62">IF(ISERROR(F339/C339),0,F339/C339*100-100)</f>
        <v>7.7398219931107803</v>
      </c>
      <c r="J339" s="19">
        <f t="shared" ref="J339:J368" si="63">IF(ISERROR(F339/E339),0,F339/E339*100)</f>
        <v>365.45862474954833</v>
      </c>
      <c r="K339" s="19">
        <f t="shared" ref="K339:K368" si="64">IF(ISERROR(F339/D339),0,F339/D339*100)</f>
        <v>98.999771189409415</v>
      </c>
    </row>
    <row r="340" spans="1:11" ht="25.5" x14ac:dyDescent="0.2">
      <c r="A340" s="22" t="s">
        <v>27</v>
      </c>
      <c r="B340" s="17" t="s">
        <v>28</v>
      </c>
      <c r="C340" s="18">
        <v>181061.05</v>
      </c>
      <c r="D340" s="18">
        <v>1020570</v>
      </c>
      <c r="E340" s="18">
        <v>268695</v>
      </c>
      <c r="F340" s="18">
        <v>190348.57</v>
      </c>
      <c r="G340" s="18">
        <f t="shared" si="60"/>
        <v>9287.5200000000186</v>
      </c>
      <c r="H340" s="18">
        <f t="shared" si="61"/>
        <v>78346.429999999993</v>
      </c>
      <c r="I340" s="19">
        <f t="shared" si="62"/>
        <v>5.1294963770507422</v>
      </c>
      <c r="J340" s="19">
        <f t="shared" si="63"/>
        <v>70.841872755354586</v>
      </c>
      <c r="K340" s="19">
        <f t="shared" si="64"/>
        <v>18.651201779397788</v>
      </c>
    </row>
    <row r="341" spans="1:11" x14ac:dyDescent="0.2">
      <c r="A341" s="22" t="s">
        <v>29</v>
      </c>
      <c r="B341" s="17" t="s">
        <v>30</v>
      </c>
      <c r="C341" s="18">
        <v>76088723</v>
      </c>
      <c r="D341" s="18">
        <v>81982581</v>
      </c>
      <c r="E341" s="18">
        <v>22216184</v>
      </c>
      <c r="F341" s="18">
        <v>81982581</v>
      </c>
      <c r="G341" s="18">
        <f t="shared" si="60"/>
        <v>5893858</v>
      </c>
      <c r="H341" s="18">
        <f t="shared" si="61"/>
        <v>-59766397</v>
      </c>
      <c r="I341" s="19">
        <f t="shared" si="62"/>
        <v>7.7460335350877187</v>
      </c>
      <c r="J341" s="19">
        <f t="shared" si="63"/>
        <v>369.02188512662661</v>
      </c>
      <c r="K341" s="19">
        <f t="shared" si="64"/>
        <v>100</v>
      </c>
    </row>
    <row r="342" spans="1:11" x14ac:dyDescent="0.2">
      <c r="A342" s="23" t="s">
        <v>31</v>
      </c>
      <c r="B342" s="17" t="s">
        <v>32</v>
      </c>
      <c r="C342" s="18">
        <v>76088723</v>
      </c>
      <c r="D342" s="18">
        <v>81982581</v>
      </c>
      <c r="E342" s="18">
        <v>22216184</v>
      </c>
      <c r="F342" s="18">
        <v>81982581</v>
      </c>
      <c r="G342" s="18">
        <f t="shared" si="60"/>
        <v>5893858</v>
      </c>
      <c r="H342" s="18">
        <f t="shared" si="61"/>
        <v>-59766397</v>
      </c>
      <c r="I342" s="19">
        <f t="shared" si="62"/>
        <v>7.7460335350877187</v>
      </c>
      <c r="J342" s="19">
        <f t="shared" si="63"/>
        <v>369.02188512662661</v>
      </c>
      <c r="K342" s="19">
        <f t="shared" si="64"/>
        <v>100</v>
      </c>
    </row>
    <row r="343" spans="1:11" x14ac:dyDescent="0.2">
      <c r="A343" s="16" t="s">
        <v>33</v>
      </c>
      <c r="B343" s="17" t="s">
        <v>34</v>
      </c>
      <c r="C343" s="18">
        <v>30252305.07</v>
      </c>
      <c r="D343" s="18">
        <v>82013550</v>
      </c>
      <c r="E343" s="18">
        <v>22204879</v>
      </c>
      <c r="F343" s="18">
        <v>21666472.23</v>
      </c>
      <c r="G343" s="18">
        <f t="shared" si="60"/>
        <v>-8585832.8399999999</v>
      </c>
      <c r="H343" s="18">
        <f t="shared" si="61"/>
        <v>538406.76999999955</v>
      </c>
      <c r="I343" s="19">
        <f t="shared" si="62"/>
        <v>-28.38075584697917</v>
      </c>
      <c r="J343" s="19">
        <f t="shared" si="63"/>
        <v>97.575277172192656</v>
      </c>
      <c r="K343" s="19">
        <f t="shared" si="64"/>
        <v>26.418161669626546</v>
      </c>
    </row>
    <row r="344" spans="1:11" x14ac:dyDescent="0.2">
      <c r="A344" s="22" t="s">
        <v>35</v>
      </c>
      <c r="B344" s="17" t="s">
        <v>36</v>
      </c>
      <c r="C344" s="18">
        <v>30246443.43</v>
      </c>
      <c r="D344" s="18">
        <v>81773753</v>
      </c>
      <c r="E344" s="18">
        <v>22145604</v>
      </c>
      <c r="F344" s="18">
        <v>21638624.379999999</v>
      </c>
      <c r="G344" s="18">
        <f t="shared" si="60"/>
        <v>-8607819.0500000007</v>
      </c>
      <c r="H344" s="18">
        <f t="shared" si="61"/>
        <v>506979.62000000104</v>
      </c>
      <c r="I344" s="19">
        <f t="shared" si="62"/>
        <v>-28.458946156500232</v>
      </c>
      <c r="J344" s="19">
        <f t="shared" si="63"/>
        <v>97.710698610884577</v>
      </c>
      <c r="K344" s="19">
        <f t="shared" si="64"/>
        <v>26.461576711539703</v>
      </c>
    </row>
    <row r="345" spans="1:11" x14ac:dyDescent="0.2">
      <c r="A345" s="23" t="s">
        <v>37</v>
      </c>
      <c r="B345" s="17" t="s">
        <v>38</v>
      </c>
      <c r="C345" s="18">
        <v>920824.9</v>
      </c>
      <c r="D345" s="18">
        <v>4276705</v>
      </c>
      <c r="E345" s="18">
        <v>1093060</v>
      </c>
      <c r="F345" s="18">
        <v>788482.24</v>
      </c>
      <c r="G345" s="18">
        <f t="shared" si="60"/>
        <v>-132342.66000000003</v>
      </c>
      <c r="H345" s="18">
        <f t="shared" si="61"/>
        <v>304577.76</v>
      </c>
      <c r="I345" s="19">
        <f t="shared" si="62"/>
        <v>-14.372185200465367</v>
      </c>
      <c r="J345" s="19">
        <f t="shared" si="63"/>
        <v>72.135311876749668</v>
      </c>
      <c r="K345" s="19">
        <f t="shared" si="64"/>
        <v>18.436675898852037</v>
      </c>
    </row>
    <row r="346" spans="1:11" x14ac:dyDescent="0.2">
      <c r="A346" s="24" t="s">
        <v>39</v>
      </c>
      <c r="B346" s="17" t="s">
        <v>40</v>
      </c>
      <c r="C346" s="18">
        <v>776687.83</v>
      </c>
      <c r="D346" s="18">
        <v>3612234</v>
      </c>
      <c r="E346" s="18">
        <v>921217</v>
      </c>
      <c r="F346" s="18">
        <v>744246.28</v>
      </c>
      <c r="G346" s="18">
        <f t="shared" si="60"/>
        <v>-32441.54999999993</v>
      </c>
      <c r="H346" s="18">
        <f t="shared" si="61"/>
        <v>176970.71999999997</v>
      </c>
      <c r="I346" s="19">
        <f t="shared" si="62"/>
        <v>-4.1769097888401205</v>
      </c>
      <c r="J346" s="19">
        <f t="shared" si="63"/>
        <v>80.789464371586718</v>
      </c>
      <c r="K346" s="19">
        <f t="shared" si="64"/>
        <v>20.603490250077929</v>
      </c>
    </row>
    <row r="347" spans="1:11" x14ac:dyDescent="0.2">
      <c r="A347" s="24" t="s">
        <v>41</v>
      </c>
      <c r="B347" s="17" t="s">
        <v>42</v>
      </c>
      <c r="C347" s="18">
        <v>144137.07</v>
      </c>
      <c r="D347" s="18">
        <v>664471</v>
      </c>
      <c r="E347" s="18">
        <v>171843</v>
      </c>
      <c r="F347" s="18">
        <v>44235.96</v>
      </c>
      <c r="G347" s="18">
        <f t="shared" si="60"/>
        <v>-99901.110000000015</v>
      </c>
      <c r="H347" s="18">
        <f t="shared" si="61"/>
        <v>127607.04000000001</v>
      </c>
      <c r="I347" s="19">
        <f t="shared" si="62"/>
        <v>-69.309796570722582</v>
      </c>
      <c r="J347" s="19">
        <f t="shared" si="63"/>
        <v>25.742078525165411</v>
      </c>
      <c r="K347" s="19">
        <f t="shared" si="64"/>
        <v>6.6573198830347753</v>
      </c>
    </row>
    <row r="348" spans="1:11" x14ac:dyDescent="0.2">
      <c r="A348" s="25" t="s">
        <v>43</v>
      </c>
      <c r="B348" s="17" t="s">
        <v>44</v>
      </c>
      <c r="C348" s="18">
        <v>0</v>
      </c>
      <c r="D348" s="18">
        <v>0</v>
      </c>
      <c r="E348" s="18">
        <v>0</v>
      </c>
      <c r="F348" s="18">
        <v>1124.55</v>
      </c>
      <c r="G348" s="18">
        <f t="shared" si="60"/>
        <v>1124.55</v>
      </c>
      <c r="H348" s="18">
        <f t="shared" si="61"/>
        <v>-1124.55</v>
      </c>
      <c r="I348" s="19">
        <f t="shared" si="62"/>
        <v>0</v>
      </c>
      <c r="J348" s="19">
        <f t="shared" si="63"/>
        <v>0</v>
      </c>
      <c r="K348" s="19">
        <f t="shared" si="64"/>
        <v>0</v>
      </c>
    </row>
    <row r="349" spans="1:11" x14ac:dyDescent="0.2">
      <c r="A349" s="23" t="s">
        <v>293</v>
      </c>
      <c r="B349" s="17" t="s">
        <v>294</v>
      </c>
      <c r="C349" s="18">
        <v>111279.53</v>
      </c>
      <c r="D349" s="18">
        <v>693586</v>
      </c>
      <c r="E349" s="18">
        <v>173397</v>
      </c>
      <c r="F349" s="18">
        <v>144692.14000000001</v>
      </c>
      <c r="G349" s="18">
        <f t="shared" si="60"/>
        <v>33412.610000000015</v>
      </c>
      <c r="H349" s="18">
        <f t="shared" si="61"/>
        <v>28704.859999999986</v>
      </c>
      <c r="I349" s="19">
        <f t="shared" si="62"/>
        <v>30.025836737448486</v>
      </c>
      <c r="J349" s="19">
        <f t="shared" si="63"/>
        <v>83.445584410341596</v>
      </c>
      <c r="K349" s="19">
        <f t="shared" si="64"/>
        <v>20.861456257767603</v>
      </c>
    </row>
    <row r="350" spans="1:11" x14ac:dyDescent="0.2">
      <c r="A350" s="23" t="s">
        <v>45</v>
      </c>
      <c r="B350" s="17" t="s">
        <v>46</v>
      </c>
      <c r="C350" s="18">
        <v>1562995</v>
      </c>
      <c r="D350" s="18">
        <v>3200047</v>
      </c>
      <c r="E350" s="18">
        <v>2484843</v>
      </c>
      <c r="F350" s="18">
        <v>2295336</v>
      </c>
      <c r="G350" s="18">
        <f t="shared" si="60"/>
        <v>732341</v>
      </c>
      <c r="H350" s="18">
        <f t="shared" si="61"/>
        <v>189507</v>
      </c>
      <c r="I350" s="19">
        <f t="shared" si="62"/>
        <v>46.854980342227606</v>
      </c>
      <c r="J350" s="19">
        <f t="shared" si="63"/>
        <v>92.373481946344299</v>
      </c>
      <c r="K350" s="19">
        <f t="shared" si="64"/>
        <v>71.728196492114023</v>
      </c>
    </row>
    <row r="351" spans="1:11" x14ac:dyDescent="0.2">
      <c r="A351" s="24" t="s">
        <v>47</v>
      </c>
      <c r="B351" s="17" t="s">
        <v>48</v>
      </c>
      <c r="C351" s="18">
        <v>1468372</v>
      </c>
      <c r="D351" s="18">
        <v>2771717</v>
      </c>
      <c r="E351" s="18">
        <v>2377614</v>
      </c>
      <c r="F351" s="18">
        <v>2232336</v>
      </c>
      <c r="G351" s="18">
        <f t="shared" si="60"/>
        <v>763964</v>
      </c>
      <c r="H351" s="18">
        <f t="shared" si="61"/>
        <v>145278</v>
      </c>
      <c r="I351" s="19">
        <f t="shared" si="62"/>
        <v>52.027960217165656</v>
      </c>
      <c r="J351" s="19">
        <f t="shared" si="63"/>
        <v>93.889756705672156</v>
      </c>
      <c r="K351" s="19">
        <f t="shared" si="64"/>
        <v>80.539824231694652</v>
      </c>
    </row>
    <row r="352" spans="1:11" x14ac:dyDescent="0.2">
      <c r="A352" s="24" t="s">
        <v>49</v>
      </c>
      <c r="B352" s="17" t="s">
        <v>50</v>
      </c>
      <c r="C352" s="18">
        <v>94623</v>
      </c>
      <c r="D352" s="18">
        <v>428330</v>
      </c>
      <c r="E352" s="18">
        <v>107229</v>
      </c>
      <c r="F352" s="18">
        <v>63000</v>
      </c>
      <c r="G352" s="18">
        <f t="shared" si="60"/>
        <v>-31623</v>
      </c>
      <c r="H352" s="18">
        <f t="shared" si="61"/>
        <v>44229</v>
      </c>
      <c r="I352" s="19">
        <f t="shared" si="62"/>
        <v>-33.419993024951651</v>
      </c>
      <c r="J352" s="19">
        <f t="shared" si="63"/>
        <v>58.752762778725909</v>
      </c>
      <c r="K352" s="19">
        <f t="shared" si="64"/>
        <v>14.708285667592744</v>
      </c>
    </row>
    <row r="353" spans="1:11" ht="25.5" x14ac:dyDescent="0.2">
      <c r="A353" s="23" t="s">
        <v>74</v>
      </c>
      <c r="B353" s="17" t="s">
        <v>75</v>
      </c>
      <c r="C353" s="18">
        <v>0</v>
      </c>
      <c r="D353" s="18">
        <v>6636</v>
      </c>
      <c r="E353" s="18">
        <v>6636</v>
      </c>
      <c r="F353" s="18">
        <v>6636</v>
      </c>
      <c r="G353" s="18">
        <f t="shared" si="60"/>
        <v>6636</v>
      </c>
      <c r="H353" s="18">
        <f t="shared" si="61"/>
        <v>0</v>
      </c>
      <c r="I353" s="19">
        <f t="shared" si="62"/>
        <v>0</v>
      </c>
      <c r="J353" s="19">
        <f t="shared" si="63"/>
        <v>100</v>
      </c>
      <c r="K353" s="19">
        <f t="shared" si="64"/>
        <v>100</v>
      </c>
    </row>
    <row r="354" spans="1:11" x14ac:dyDescent="0.2">
      <c r="A354" s="24" t="s">
        <v>76</v>
      </c>
      <c r="B354" s="17" t="s">
        <v>77</v>
      </c>
      <c r="C354" s="18">
        <v>0</v>
      </c>
      <c r="D354" s="18">
        <v>6636</v>
      </c>
      <c r="E354" s="18">
        <v>6636</v>
      </c>
      <c r="F354" s="18">
        <v>6636</v>
      </c>
      <c r="G354" s="18">
        <f t="shared" si="60"/>
        <v>6636</v>
      </c>
      <c r="H354" s="18">
        <f t="shared" si="61"/>
        <v>0</v>
      </c>
      <c r="I354" s="19">
        <f t="shared" si="62"/>
        <v>0</v>
      </c>
      <c r="J354" s="19">
        <f t="shared" si="63"/>
        <v>100</v>
      </c>
      <c r="K354" s="19">
        <f t="shared" si="64"/>
        <v>100</v>
      </c>
    </row>
    <row r="355" spans="1:11" ht="25.5" x14ac:dyDescent="0.2">
      <c r="A355" s="23" t="s">
        <v>51</v>
      </c>
      <c r="B355" s="17" t="s">
        <v>52</v>
      </c>
      <c r="C355" s="18">
        <v>27651344</v>
      </c>
      <c r="D355" s="18">
        <v>73596779</v>
      </c>
      <c r="E355" s="18">
        <v>18387668</v>
      </c>
      <c r="F355" s="18">
        <v>18403478</v>
      </c>
      <c r="G355" s="18">
        <f t="shared" si="60"/>
        <v>-9247866</v>
      </c>
      <c r="H355" s="18">
        <f t="shared" si="61"/>
        <v>-15810</v>
      </c>
      <c r="I355" s="19">
        <f t="shared" si="62"/>
        <v>-33.44454432305352</v>
      </c>
      <c r="J355" s="19">
        <f t="shared" si="63"/>
        <v>100.0859815393665</v>
      </c>
      <c r="K355" s="19">
        <f t="shared" si="64"/>
        <v>25.005819887851345</v>
      </c>
    </row>
    <row r="356" spans="1:11" ht="25.5" x14ac:dyDescent="0.2">
      <c r="A356" s="24" t="s">
        <v>156</v>
      </c>
      <c r="B356" s="17" t="s">
        <v>157</v>
      </c>
      <c r="C356" s="18">
        <v>27651344</v>
      </c>
      <c r="D356" s="18">
        <v>73596779</v>
      </c>
      <c r="E356" s="18">
        <v>18387668</v>
      </c>
      <c r="F356" s="18">
        <v>18403478</v>
      </c>
      <c r="G356" s="18">
        <f t="shared" si="60"/>
        <v>-9247866</v>
      </c>
      <c r="H356" s="18">
        <f t="shared" si="61"/>
        <v>-15810</v>
      </c>
      <c r="I356" s="19">
        <f t="shared" si="62"/>
        <v>-33.44454432305352</v>
      </c>
      <c r="J356" s="19">
        <f t="shared" si="63"/>
        <v>100.0859815393665</v>
      </c>
      <c r="K356" s="19">
        <f t="shared" si="64"/>
        <v>25.005819887851345</v>
      </c>
    </row>
    <row r="357" spans="1:11" ht="38.25" x14ac:dyDescent="0.2">
      <c r="A357" s="25" t="s">
        <v>180</v>
      </c>
      <c r="B357" s="17" t="s">
        <v>181</v>
      </c>
      <c r="C357" s="18">
        <v>27651344</v>
      </c>
      <c r="D357" s="18">
        <v>73596779</v>
      </c>
      <c r="E357" s="18">
        <v>18387668</v>
      </c>
      <c r="F357" s="18">
        <v>18403478</v>
      </c>
      <c r="G357" s="18">
        <f t="shared" si="60"/>
        <v>-9247866</v>
      </c>
      <c r="H357" s="18">
        <f t="shared" si="61"/>
        <v>-15810</v>
      </c>
      <c r="I357" s="19">
        <f t="shared" si="62"/>
        <v>-33.44454432305352</v>
      </c>
      <c r="J357" s="19">
        <f t="shared" si="63"/>
        <v>100.0859815393665</v>
      </c>
      <c r="K357" s="19">
        <f t="shared" si="64"/>
        <v>25.005819887851345</v>
      </c>
    </row>
    <row r="358" spans="1:11" x14ac:dyDescent="0.2">
      <c r="A358" s="22" t="s">
        <v>59</v>
      </c>
      <c r="B358" s="17" t="s">
        <v>60</v>
      </c>
      <c r="C358" s="18">
        <v>5861.64</v>
      </c>
      <c r="D358" s="18">
        <v>239797</v>
      </c>
      <c r="E358" s="18">
        <v>59275</v>
      </c>
      <c r="F358" s="18">
        <v>27847.85</v>
      </c>
      <c r="G358" s="18">
        <f t="shared" si="60"/>
        <v>21986.21</v>
      </c>
      <c r="H358" s="18">
        <f t="shared" si="61"/>
        <v>31427.15</v>
      </c>
      <c r="I358" s="19">
        <f t="shared" si="62"/>
        <v>375.08632396394177</v>
      </c>
      <c r="J358" s="19">
        <f t="shared" si="63"/>
        <v>46.980767608603962</v>
      </c>
      <c r="K358" s="19">
        <f t="shared" si="64"/>
        <v>11.613093574982173</v>
      </c>
    </row>
    <row r="359" spans="1:11" x14ac:dyDescent="0.2">
      <c r="A359" s="23" t="s">
        <v>61</v>
      </c>
      <c r="B359" s="17" t="s">
        <v>62</v>
      </c>
      <c r="C359" s="18">
        <v>5861.64</v>
      </c>
      <c r="D359" s="18">
        <v>239797</v>
      </c>
      <c r="E359" s="18">
        <v>59275</v>
      </c>
      <c r="F359" s="18">
        <v>27847.85</v>
      </c>
      <c r="G359" s="18">
        <f t="shared" si="60"/>
        <v>21986.21</v>
      </c>
      <c r="H359" s="18">
        <f t="shared" si="61"/>
        <v>31427.15</v>
      </c>
      <c r="I359" s="19">
        <f t="shared" si="62"/>
        <v>375.08632396394177</v>
      </c>
      <c r="J359" s="19">
        <f t="shared" si="63"/>
        <v>46.980767608603962</v>
      </c>
      <c r="K359" s="19">
        <f t="shared" si="64"/>
        <v>11.613093574982173</v>
      </c>
    </row>
    <row r="360" spans="1:11" x14ac:dyDescent="0.2">
      <c r="A360" s="16"/>
      <c r="B360" s="17" t="s">
        <v>63</v>
      </c>
      <c r="C360" s="18">
        <v>46017478.979999997</v>
      </c>
      <c r="D360" s="18">
        <v>989601</v>
      </c>
      <c r="E360" s="18">
        <v>280000</v>
      </c>
      <c r="F360" s="18">
        <v>60506457.340000004</v>
      </c>
      <c r="G360" s="18">
        <f t="shared" si="60"/>
        <v>14488978.360000007</v>
      </c>
      <c r="H360" s="18">
        <f t="shared" si="61"/>
        <v>-60226457.340000004</v>
      </c>
      <c r="I360" s="19">
        <f t="shared" si="62"/>
        <v>31.485815131891883</v>
      </c>
      <c r="J360" s="19">
        <f t="shared" si="63"/>
        <v>21609.449049999999</v>
      </c>
      <c r="K360" s="19">
        <f t="shared" si="64"/>
        <v>6114.2275866738219</v>
      </c>
    </row>
    <row r="361" spans="1:11" x14ac:dyDescent="0.2">
      <c r="A361" s="16" t="s">
        <v>64</v>
      </c>
      <c r="B361" s="17" t="s">
        <v>65</v>
      </c>
      <c r="C361" s="18">
        <v>-46017478.979999997</v>
      </c>
      <c r="D361" s="18">
        <v>-989601</v>
      </c>
      <c r="E361" s="18">
        <v>-280000</v>
      </c>
      <c r="F361" s="18">
        <v>-60506457.340000004</v>
      </c>
      <c r="G361" s="18">
        <f t="shared" si="60"/>
        <v>-14488978.360000007</v>
      </c>
      <c r="H361" s="18">
        <f t="shared" si="61"/>
        <v>60226457.340000004</v>
      </c>
      <c r="I361" s="19">
        <f t="shared" si="62"/>
        <v>31.485815131891883</v>
      </c>
      <c r="J361" s="19">
        <f t="shared" si="63"/>
        <v>21609.449049999999</v>
      </c>
      <c r="K361" s="19">
        <f t="shared" si="64"/>
        <v>6114.2275866738219</v>
      </c>
    </row>
    <row r="362" spans="1:11" x14ac:dyDescent="0.2">
      <c r="A362" s="22" t="s">
        <v>301</v>
      </c>
      <c r="B362" s="17" t="s">
        <v>302</v>
      </c>
      <c r="C362" s="18">
        <v>26583.99</v>
      </c>
      <c r="D362" s="18">
        <v>975000</v>
      </c>
      <c r="E362" s="18">
        <v>243750</v>
      </c>
      <c r="F362" s="18">
        <v>15182.84</v>
      </c>
      <c r="G362" s="18">
        <f t="shared" si="60"/>
        <v>-11401.150000000001</v>
      </c>
      <c r="H362" s="18">
        <f t="shared" si="61"/>
        <v>228567.16</v>
      </c>
      <c r="I362" s="19">
        <f t="shared" si="62"/>
        <v>-42.887279148088766</v>
      </c>
      <c r="J362" s="19">
        <f t="shared" si="63"/>
        <v>6.228857435897436</v>
      </c>
      <c r="K362" s="19">
        <f t="shared" si="64"/>
        <v>1.557214358974359</v>
      </c>
    </row>
    <row r="363" spans="1:11" x14ac:dyDescent="0.2">
      <c r="A363" s="23" t="s">
        <v>305</v>
      </c>
      <c r="B363" s="17" t="s">
        <v>306</v>
      </c>
      <c r="C363" s="18">
        <v>26583.99</v>
      </c>
      <c r="D363" s="18">
        <v>975000</v>
      </c>
      <c r="E363" s="18">
        <v>243750</v>
      </c>
      <c r="F363" s="18">
        <v>15182.84</v>
      </c>
      <c r="G363" s="18">
        <f t="shared" si="60"/>
        <v>-11401.150000000001</v>
      </c>
      <c r="H363" s="18">
        <f t="shared" si="61"/>
        <v>228567.16</v>
      </c>
      <c r="I363" s="19">
        <f t="shared" si="62"/>
        <v>-42.887279148088766</v>
      </c>
      <c r="J363" s="19">
        <f t="shared" si="63"/>
        <v>6.228857435897436</v>
      </c>
      <c r="K363" s="19">
        <f t="shared" si="64"/>
        <v>1.557214358974359</v>
      </c>
    </row>
    <row r="364" spans="1:11" x14ac:dyDescent="0.2">
      <c r="A364" s="22" t="s">
        <v>434</v>
      </c>
      <c r="B364" s="17" t="s">
        <v>435</v>
      </c>
      <c r="C364" s="18">
        <v>-196197.71</v>
      </c>
      <c r="D364" s="18">
        <v>-2145447</v>
      </c>
      <c r="E364" s="18">
        <v>-523750</v>
      </c>
      <c r="F364" s="18">
        <v>-150769.16</v>
      </c>
      <c r="G364" s="18">
        <f t="shared" si="60"/>
        <v>45428.549999999988</v>
      </c>
      <c r="H364" s="18">
        <f t="shared" si="61"/>
        <v>-372980.83999999997</v>
      </c>
      <c r="I364" s="19">
        <f t="shared" si="62"/>
        <v>-23.154475146524391</v>
      </c>
      <c r="J364" s="19">
        <f t="shared" si="63"/>
        <v>28.78647446300716</v>
      </c>
      <c r="K364" s="19">
        <f t="shared" si="64"/>
        <v>7.0274008167062627</v>
      </c>
    </row>
    <row r="365" spans="1:11" x14ac:dyDescent="0.2">
      <c r="A365" s="23" t="s">
        <v>436</v>
      </c>
      <c r="B365" s="17" t="s">
        <v>437</v>
      </c>
      <c r="C365" s="18">
        <v>-196197.71</v>
      </c>
      <c r="D365" s="18">
        <v>-2145447</v>
      </c>
      <c r="E365" s="18">
        <v>-523750</v>
      </c>
      <c r="F365" s="18">
        <v>-150769.16</v>
      </c>
      <c r="G365" s="18">
        <f t="shared" si="60"/>
        <v>45428.549999999988</v>
      </c>
      <c r="H365" s="18">
        <f t="shared" si="61"/>
        <v>-372980.83999999997</v>
      </c>
      <c r="I365" s="19">
        <f t="shared" si="62"/>
        <v>-23.154475146524391</v>
      </c>
      <c r="J365" s="19">
        <f t="shared" si="63"/>
        <v>28.78647446300716</v>
      </c>
      <c r="K365" s="19">
        <f t="shared" si="64"/>
        <v>7.0274008167062627</v>
      </c>
    </row>
    <row r="366" spans="1:11" x14ac:dyDescent="0.2">
      <c r="A366" s="22" t="s">
        <v>66</v>
      </c>
      <c r="B366" s="17" t="s">
        <v>67</v>
      </c>
      <c r="C366" s="18">
        <v>-45847865.259999998</v>
      </c>
      <c r="D366" s="18">
        <v>180846</v>
      </c>
      <c r="E366" s="18">
        <v>0</v>
      </c>
      <c r="F366" s="18">
        <v>-60370871.020000003</v>
      </c>
      <c r="G366" s="18">
        <f t="shared" si="60"/>
        <v>-14523005.760000005</v>
      </c>
      <c r="H366" s="18">
        <f t="shared" si="61"/>
        <v>60370871.020000003</v>
      </c>
      <c r="I366" s="19">
        <f t="shared" si="62"/>
        <v>31.676514659169129</v>
      </c>
      <c r="J366" s="19">
        <f t="shared" si="63"/>
        <v>0</v>
      </c>
      <c r="K366" s="19">
        <f t="shared" si="64"/>
        <v>-33382.475155657303</v>
      </c>
    </row>
    <row r="367" spans="1:11" ht="25.5" x14ac:dyDescent="0.2">
      <c r="A367" s="23" t="s">
        <v>80</v>
      </c>
      <c r="B367" s="17" t="s">
        <v>81</v>
      </c>
      <c r="C367" s="18">
        <v>-2309.02</v>
      </c>
      <c r="D367" s="18">
        <v>180846</v>
      </c>
      <c r="E367" s="18">
        <v>0</v>
      </c>
      <c r="F367" s="18">
        <v>0</v>
      </c>
      <c r="G367" s="18">
        <f t="shared" si="60"/>
        <v>2309.02</v>
      </c>
      <c r="H367" s="18">
        <f t="shared" si="61"/>
        <v>0</v>
      </c>
      <c r="I367" s="19">
        <f t="shared" si="62"/>
        <v>-100</v>
      </c>
      <c r="J367" s="19">
        <f t="shared" si="63"/>
        <v>0</v>
      </c>
      <c r="K367" s="19">
        <f t="shared" si="64"/>
        <v>0</v>
      </c>
    </row>
    <row r="368" spans="1:11" ht="25.5" x14ac:dyDescent="0.2">
      <c r="A368" s="23" t="s">
        <v>307</v>
      </c>
      <c r="B368" s="17" t="s">
        <v>308</v>
      </c>
      <c r="C368" s="18">
        <v>-26583.99</v>
      </c>
      <c r="D368" s="18">
        <v>-975000</v>
      </c>
      <c r="E368" s="18">
        <v>-243750</v>
      </c>
      <c r="F368" s="18">
        <v>-15182.84</v>
      </c>
      <c r="G368" s="18">
        <f t="shared" si="60"/>
        <v>11401.150000000001</v>
      </c>
      <c r="H368" s="18">
        <f t="shared" si="61"/>
        <v>-228567.16</v>
      </c>
      <c r="I368" s="19">
        <f t="shared" si="62"/>
        <v>-42.887279148088766</v>
      </c>
      <c r="J368" s="19">
        <f t="shared" si="63"/>
        <v>6.228857435897436</v>
      </c>
      <c r="K368" s="19">
        <f t="shared" si="64"/>
        <v>1.557214358974359</v>
      </c>
    </row>
    <row r="369" spans="1:11" x14ac:dyDescent="0.2">
      <c r="A369" s="39" t="s">
        <v>457</v>
      </c>
      <c r="B369" s="28" t="s">
        <v>458</v>
      </c>
      <c r="C369" s="29"/>
      <c r="D369" s="29"/>
      <c r="E369" s="29"/>
      <c r="F369" s="29"/>
      <c r="G369" s="29"/>
      <c r="H369" s="29"/>
      <c r="I369" s="30"/>
      <c r="J369" s="30"/>
      <c r="K369" s="30"/>
    </row>
    <row r="370" spans="1:11" x14ac:dyDescent="0.2">
      <c r="A370" s="16" t="s">
        <v>25</v>
      </c>
      <c r="B370" s="17" t="s">
        <v>26</v>
      </c>
      <c r="C370" s="18">
        <v>54816496</v>
      </c>
      <c r="D370" s="18">
        <v>58529239</v>
      </c>
      <c r="E370" s="18">
        <v>14092287</v>
      </c>
      <c r="F370" s="18">
        <v>58529239</v>
      </c>
      <c r="G370" s="18">
        <f t="shared" ref="G370:G382" si="65">F370-C370</f>
        <v>3712743</v>
      </c>
      <c r="H370" s="18">
        <f t="shared" ref="H370:H382" si="66">E370-F370</f>
        <v>-44436952</v>
      </c>
      <c r="I370" s="19">
        <f t="shared" ref="I370:I382" si="67">IF(ISERROR(F370/C370),0,F370/C370*100-100)</f>
        <v>6.7730396339087378</v>
      </c>
      <c r="J370" s="19">
        <f t="shared" ref="J370:J382" si="68">IF(ISERROR(F370/E370),0,F370/E370*100)</f>
        <v>415.32817916637663</v>
      </c>
      <c r="K370" s="19">
        <f t="shared" ref="K370:K382" si="69">IF(ISERROR(F370/D370),0,F370/D370*100)</f>
        <v>100</v>
      </c>
    </row>
    <row r="371" spans="1:11" x14ac:dyDescent="0.2">
      <c r="A371" s="22" t="s">
        <v>29</v>
      </c>
      <c r="B371" s="17" t="s">
        <v>30</v>
      </c>
      <c r="C371" s="18">
        <v>54816496</v>
      </c>
      <c r="D371" s="18">
        <v>58529239</v>
      </c>
      <c r="E371" s="18">
        <v>14092287</v>
      </c>
      <c r="F371" s="18">
        <v>58529239</v>
      </c>
      <c r="G371" s="18">
        <f t="shared" si="65"/>
        <v>3712743</v>
      </c>
      <c r="H371" s="18">
        <f t="shared" si="66"/>
        <v>-44436952</v>
      </c>
      <c r="I371" s="19">
        <f t="shared" si="67"/>
        <v>6.7730396339087378</v>
      </c>
      <c r="J371" s="19">
        <f t="shared" si="68"/>
        <v>415.32817916637663</v>
      </c>
      <c r="K371" s="19">
        <f t="shared" si="69"/>
        <v>100</v>
      </c>
    </row>
    <row r="372" spans="1:11" x14ac:dyDescent="0.2">
      <c r="A372" s="23" t="s">
        <v>31</v>
      </c>
      <c r="B372" s="17" t="s">
        <v>32</v>
      </c>
      <c r="C372" s="18">
        <v>54816496</v>
      </c>
      <c r="D372" s="18">
        <v>58529239</v>
      </c>
      <c r="E372" s="18">
        <v>14092287</v>
      </c>
      <c r="F372" s="18">
        <v>58529239</v>
      </c>
      <c r="G372" s="18">
        <f t="shared" si="65"/>
        <v>3712743</v>
      </c>
      <c r="H372" s="18">
        <f t="shared" si="66"/>
        <v>-44436952</v>
      </c>
      <c r="I372" s="19">
        <f t="shared" si="67"/>
        <v>6.7730396339087378</v>
      </c>
      <c r="J372" s="19">
        <f t="shared" si="68"/>
        <v>415.32817916637663</v>
      </c>
      <c r="K372" s="19">
        <f t="shared" si="69"/>
        <v>100</v>
      </c>
    </row>
    <row r="373" spans="1:11" x14ac:dyDescent="0.2">
      <c r="A373" s="16" t="s">
        <v>33</v>
      </c>
      <c r="B373" s="17" t="s">
        <v>34</v>
      </c>
      <c r="C373" s="18">
        <v>23871042</v>
      </c>
      <c r="D373" s="18">
        <v>58529239</v>
      </c>
      <c r="E373" s="18">
        <v>14092287</v>
      </c>
      <c r="F373" s="18">
        <v>14885326</v>
      </c>
      <c r="G373" s="18">
        <f t="shared" si="65"/>
        <v>-8985716</v>
      </c>
      <c r="H373" s="18">
        <f t="shared" si="66"/>
        <v>-793039</v>
      </c>
      <c r="I373" s="19">
        <f t="shared" si="67"/>
        <v>-37.642747224859306</v>
      </c>
      <c r="J373" s="19">
        <f t="shared" si="68"/>
        <v>105.62746841587884</v>
      </c>
      <c r="K373" s="19">
        <f t="shared" si="69"/>
        <v>25.432290346368593</v>
      </c>
    </row>
    <row r="374" spans="1:11" x14ac:dyDescent="0.2">
      <c r="A374" s="22" t="s">
        <v>35</v>
      </c>
      <c r="B374" s="17" t="s">
        <v>36</v>
      </c>
      <c r="C374" s="18">
        <v>23871042</v>
      </c>
      <c r="D374" s="18">
        <v>58529239</v>
      </c>
      <c r="E374" s="18">
        <v>14092287</v>
      </c>
      <c r="F374" s="18">
        <v>14885326</v>
      </c>
      <c r="G374" s="18">
        <f t="shared" si="65"/>
        <v>-8985716</v>
      </c>
      <c r="H374" s="18">
        <f t="shared" si="66"/>
        <v>-793039</v>
      </c>
      <c r="I374" s="19">
        <f t="shared" si="67"/>
        <v>-37.642747224859306</v>
      </c>
      <c r="J374" s="19">
        <f t="shared" si="68"/>
        <v>105.62746841587884</v>
      </c>
      <c r="K374" s="19">
        <f t="shared" si="69"/>
        <v>25.432290346368593</v>
      </c>
    </row>
    <row r="375" spans="1:11" x14ac:dyDescent="0.2">
      <c r="A375" s="23" t="s">
        <v>45</v>
      </c>
      <c r="B375" s="17" t="s">
        <v>46</v>
      </c>
      <c r="C375" s="18">
        <v>5872</v>
      </c>
      <c r="D375" s="18">
        <v>7412</v>
      </c>
      <c r="E375" s="18">
        <v>15612</v>
      </c>
      <c r="F375" s="18">
        <v>3706</v>
      </c>
      <c r="G375" s="18">
        <f t="shared" si="65"/>
        <v>-2166</v>
      </c>
      <c r="H375" s="18">
        <f t="shared" si="66"/>
        <v>11906</v>
      </c>
      <c r="I375" s="19">
        <f t="shared" si="67"/>
        <v>-36.886920980926433</v>
      </c>
      <c r="J375" s="19">
        <f t="shared" si="68"/>
        <v>23.738150140917245</v>
      </c>
      <c r="K375" s="19">
        <f t="shared" si="69"/>
        <v>50</v>
      </c>
    </row>
    <row r="376" spans="1:11" x14ac:dyDescent="0.2">
      <c r="A376" s="24" t="s">
        <v>47</v>
      </c>
      <c r="B376" s="17" t="s">
        <v>48</v>
      </c>
      <c r="C376" s="18">
        <v>5872</v>
      </c>
      <c r="D376" s="18">
        <v>7412</v>
      </c>
      <c r="E376" s="18">
        <v>15612</v>
      </c>
      <c r="F376" s="18">
        <v>3706</v>
      </c>
      <c r="G376" s="18">
        <f t="shared" si="65"/>
        <v>-2166</v>
      </c>
      <c r="H376" s="18">
        <f t="shared" si="66"/>
        <v>11906</v>
      </c>
      <c r="I376" s="19">
        <f t="shared" si="67"/>
        <v>-36.886920980926433</v>
      </c>
      <c r="J376" s="19">
        <f t="shared" si="68"/>
        <v>23.738150140917245</v>
      </c>
      <c r="K376" s="19">
        <f t="shared" si="69"/>
        <v>50</v>
      </c>
    </row>
    <row r="377" spans="1:11" ht="25.5" x14ac:dyDescent="0.2">
      <c r="A377" s="23" t="s">
        <v>51</v>
      </c>
      <c r="B377" s="17" t="s">
        <v>52</v>
      </c>
      <c r="C377" s="18">
        <v>23865170</v>
      </c>
      <c r="D377" s="18">
        <v>58521827</v>
      </c>
      <c r="E377" s="18">
        <v>14076675</v>
      </c>
      <c r="F377" s="18">
        <v>14881620</v>
      </c>
      <c r="G377" s="18">
        <f t="shared" si="65"/>
        <v>-8983550</v>
      </c>
      <c r="H377" s="18">
        <f t="shared" si="66"/>
        <v>-804945</v>
      </c>
      <c r="I377" s="19">
        <f t="shared" si="67"/>
        <v>-37.64293319511237</v>
      </c>
      <c r="J377" s="19">
        <f t="shared" si="68"/>
        <v>105.71828929772123</v>
      </c>
      <c r="K377" s="19">
        <f t="shared" si="69"/>
        <v>25.429178757525804</v>
      </c>
    </row>
    <row r="378" spans="1:11" ht="25.5" x14ac:dyDescent="0.2">
      <c r="A378" s="24" t="s">
        <v>156</v>
      </c>
      <c r="B378" s="17" t="s">
        <v>157</v>
      </c>
      <c r="C378" s="18">
        <v>23865170</v>
      </c>
      <c r="D378" s="18">
        <v>58521827</v>
      </c>
      <c r="E378" s="18">
        <v>14076675</v>
      </c>
      <c r="F378" s="18">
        <v>14881620</v>
      </c>
      <c r="G378" s="18">
        <f t="shared" si="65"/>
        <v>-8983550</v>
      </c>
      <c r="H378" s="18">
        <f t="shared" si="66"/>
        <v>-804945</v>
      </c>
      <c r="I378" s="19">
        <f t="shared" si="67"/>
        <v>-37.64293319511237</v>
      </c>
      <c r="J378" s="19">
        <f t="shared" si="68"/>
        <v>105.71828929772123</v>
      </c>
      <c r="K378" s="19">
        <f t="shared" si="69"/>
        <v>25.429178757525804</v>
      </c>
    </row>
    <row r="379" spans="1:11" ht="38.25" x14ac:dyDescent="0.2">
      <c r="A379" s="25" t="s">
        <v>180</v>
      </c>
      <c r="B379" s="17" t="s">
        <v>181</v>
      </c>
      <c r="C379" s="18">
        <v>23865170</v>
      </c>
      <c r="D379" s="18">
        <v>58521827</v>
      </c>
      <c r="E379" s="18">
        <v>14076675</v>
      </c>
      <c r="F379" s="18">
        <v>14881620</v>
      </c>
      <c r="G379" s="18">
        <f t="shared" si="65"/>
        <v>-8983550</v>
      </c>
      <c r="H379" s="18">
        <f t="shared" si="66"/>
        <v>-804945</v>
      </c>
      <c r="I379" s="19">
        <f t="shared" si="67"/>
        <v>-37.64293319511237</v>
      </c>
      <c r="J379" s="19">
        <f t="shared" si="68"/>
        <v>105.71828929772123</v>
      </c>
      <c r="K379" s="19">
        <f t="shared" si="69"/>
        <v>25.429178757525804</v>
      </c>
    </row>
    <row r="380" spans="1:11" x14ac:dyDescent="0.2">
      <c r="A380" s="16"/>
      <c r="B380" s="17" t="s">
        <v>63</v>
      </c>
      <c r="C380" s="18">
        <v>30945454</v>
      </c>
      <c r="D380" s="18">
        <v>0</v>
      </c>
      <c r="E380" s="18">
        <v>0</v>
      </c>
      <c r="F380" s="18">
        <v>43643913</v>
      </c>
      <c r="G380" s="18">
        <f t="shared" si="65"/>
        <v>12698459</v>
      </c>
      <c r="H380" s="18">
        <f t="shared" si="66"/>
        <v>-43643913</v>
      </c>
      <c r="I380" s="19">
        <f t="shared" si="67"/>
        <v>41.034973990040669</v>
      </c>
      <c r="J380" s="19">
        <f t="shared" si="68"/>
        <v>0</v>
      </c>
      <c r="K380" s="19">
        <f t="shared" si="69"/>
        <v>0</v>
      </c>
    </row>
    <row r="381" spans="1:11" x14ac:dyDescent="0.2">
      <c r="A381" s="16" t="s">
        <v>64</v>
      </c>
      <c r="B381" s="17" t="s">
        <v>65</v>
      </c>
      <c r="C381" s="18">
        <v>-30945454</v>
      </c>
      <c r="D381" s="18">
        <v>0</v>
      </c>
      <c r="E381" s="18">
        <v>0</v>
      </c>
      <c r="F381" s="18">
        <v>-43643913</v>
      </c>
      <c r="G381" s="18">
        <f t="shared" si="65"/>
        <v>-12698459</v>
      </c>
      <c r="H381" s="18">
        <f t="shared" si="66"/>
        <v>43643913</v>
      </c>
      <c r="I381" s="19">
        <f t="shared" si="67"/>
        <v>41.034973990040669</v>
      </c>
      <c r="J381" s="19">
        <f t="shared" si="68"/>
        <v>0</v>
      </c>
      <c r="K381" s="19">
        <f t="shared" si="69"/>
        <v>0</v>
      </c>
    </row>
    <row r="382" spans="1:11" x14ac:dyDescent="0.2">
      <c r="A382" s="22" t="s">
        <v>66</v>
      </c>
      <c r="B382" s="17" t="s">
        <v>67</v>
      </c>
      <c r="C382" s="18">
        <v>-30945454</v>
      </c>
      <c r="D382" s="18">
        <v>0</v>
      </c>
      <c r="E382" s="18">
        <v>0</v>
      </c>
      <c r="F382" s="18">
        <v>-43643913</v>
      </c>
      <c r="G382" s="18">
        <f t="shared" si="65"/>
        <v>-12698459</v>
      </c>
      <c r="H382" s="18">
        <f t="shared" si="66"/>
        <v>43643913</v>
      </c>
      <c r="I382" s="19">
        <f t="shared" si="67"/>
        <v>41.034973990040669</v>
      </c>
      <c r="J382" s="19">
        <f t="shared" si="68"/>
        <v>0</v>
      </c>
      <c r="K382" s="19">
        <f t="shared" si="69"/>
        <v>0</v>
      </c>
    </row>
    <row r="383" spans="1:11" x14ac:dyDescent="0.2">
      <c r="A383" s="39" t="s">
        <v>459</v>
      </c>
      <c r="B383" s="28" t="s">
        <v>460</v>
      </c>
      <c r="C383" s="29"/>
      <c r="D383" s="29"/>
      <c r="E383" s="29"/>
      <c r="F383" s="29"/>
      <c r="G383" s="29"/>
      <c r="H383" s="29"/>
      <c r="I383" s="30"/>
      <c r="J383" s="30"/>
      <c r="K383" s="30"/>
    </row>
    <row r="384" spans="1:11" x14ac:dyDescent="0.2">
      <c r="A384" s="16" t="s">
        <v>25</v>
      </c>
      <c r="B384" s="17" t="s">
        <v>26</v>
      </c>
      <c r="C384" s="18">
        <v>6499476</v>
      </c>
      <c r="D384" s="18">
        <v>6499476</v>
      </c>
      <c r="E384" s="18">
        <v>1624869</v>
      </c>
      <c r="F384" s="18">
        <v>6499476</v>
      </c>
      <c r="G384" s="18">
        <f t="shared" ref="G384:G397" si="70">F384-C384</f>
        <v>0</v>
      </c>
      <c r="H384" s="18">
        <f t="shared" ref="H384:H397" si="71">E384-F384</f>
        <v>-4874607</v>
      </c>
      <c r="I384" s="19">
        <f t="shared" ref="I384:I397" si="72">IF(ISERROR(F384/C384),0,F384/C384*100-100)</f>
        <v>0</v>
      </c>
      <c r="J384" s="19">
        <f t="shared" ref="J384:J397" si="73">IF(ISERROR(F384/E384),0,F384/E384*100)</f>
        <v>400</v>
      </c>
      <c r="K384" s="19">
        <f t="shared" ref="K384:K397" si="74">IF(ISERROR(F384/D384),0,F384/D384*100)</f>
        <v>100</v>
      </c>
    </row>
    <row r="385" spans="1:11" x14ac:dyDescent="0.2">
      <c r="A385" s="22" t="s">
        <v>29</v>
      </c>
      <c r="B385" s="17" t="s">
        <v>30</v>
      </c>
      <c r="C385" s="18">
        <v>6499476</v>
      </c>
      <c r="D385" s="18">
        <v>6499476</v>
      </c>
      <c r="E385" s="18">
        <v>1624869</v>
      </c>
      <c r="F385" s="18">
        <v>6499476</v>
      </c>
      <c r="G385" s="18">
        <f t="shared" si="70"/>
        <v>0</v>
      </c>
      <c r="H385" s="18">
        <f t="shared" si="71"/>
        <v>-4874607</v>
      </c>
      <c r="I385" s="19">
        <f t="shared" si="72"/>
        <v>0</v>
      </c>
      <c r="J385" s="19">
        <f t="shared" si="73"/>
        <v>400</v>
      </c>
      <c r="K385" s="19">
        <f t="shared" si="74"/>
        <v>100</v>
      </c>
    </row>
    <row r="386" spans="1:11" x14ac:dyDescent="0.2">
      <c r="A386" s="23" t="s">
        <v>31</v>
      </c>
      <c r="B386" s="17" t="s">
        <v>32</v>
      </c>
      <c r="C386" s="18">
        <v>6499476</v>
      </c>
      <c r="D386" s="18">
        <v>6499476</v>
      </c>
      <c r="E386" s="18">
        <v>1624869</v>
      </c>
      <c r="F386" s="18">
        <v>6499476</v>
      </c>
      <c r="G386" s="18">
        <f t="shared" si="70"/>
        <v>0</v>
      </c>
      <c r="H386" s="18">
        <f t="shared" si="71"/>
        <v>-4874607</v>
      </c>
      <c r="I386" s="19">
        <f t="shared" si="72"/>
        <v>0</v>
      </c>
      <c r="J386" s="19">
        <f t="shared" si="73"/>
        <v>400</v>
      </c>
      <c r="K386" s="19">
        <f t="shared" si="74"/>
        <v>100</v>
      </c>
    </row>
    <row r="387" spans="1:11" x14ac:dyDescent="0.2">
      <c r="A387" s="16" t="s">
        <v>33</v>
      </c>
      <c r="B387" s="17" t="s">
        <v>34</v>
      </c>
      <c r="C387" s="18">
        <v>1622504</v>
      </c>
      <c r="D387" s="18">
        <v>6499476</v>
      </c>
      <c r="E387" s="18">
        <v>1624869</v>
      </c>
      <c r="F387" s="18">
        <v>1621250</v>
      </c>
      <c r="G387" s="18">
        <f t="shared" si="70"/>
        <v>-1254</v>
      </c>
      <c r="H387" s="18">
        <f t="shared" si="71"/>
        <v>3619</v>
      </c>
      <c r="I387" s="19">
        <f t="shared" si="72"/>
        <v>-7.7287945052830764E-2</v>
      </c>
      <c r="J387" s="19">
        <f t="shared" si="73"/>
        <v>99.777274352578587</v>
      </c>
      <c r="K387" s="19">
        <f t="shared" si="74"/>
        <v>24.944318588144647</v>
      </c>
    </row>
    <row r="388" spans="1:11" x14ac:dyDescent="0.2">
      <c r="A388" s="22" t="s">
        <v>35</v>
      </c>
      <c r="B388" s="17" t="s">
        <v>36</v>
      </c>
      <c r="C388" s="18">
        <v>1622504</v>
      </c>
      <c r="D388" s="18">
        <v>6499476</v>
      </c>
      <c r="E388" s="18">
        <v>1624869</v>
      </c>
      <c r="F388" s="18">
        <v>1621250</v>
      </c>
      <c r="G388" s="18">
        <f t="shared" si="70"/>
        <v>-1254</v>
      </c>
      <c r="H388" s="18">
        <f t="shared" si="71"/>
        <v>3619</v>
      </c>
      <c r="I388" s="19">
        <f t="shared" si="72"/>
        <v>-7.7287945052830764E-2</v>
      </c>
      <c r="J388" s="19">
        <f t="shared" si="73"/>
        <v>99.777274352578587</v>
      </c>
      <c r="K388" s="19">
        <f t="shared" si="74"/>
        <v>24.944318588144647</v>
      </c>
    </row>
    <row r="389" spans="1:11" x14ac:dyDescent="0.2">
      <c r="A389" s="23" t="s">
        <v>37</v>
      </c>
      <c r="B389" s="17" t="s">
        <v>38</v>
      </c>
      <c r="C389" s="18">
        <v>0</v>
      </c>
      <c r="D389" s="18">
        <v>14476</v>
      </c>
      <c r="E389" s="18">
        <v>49869</v>
      </c>
      <c r="F389" s="18">
        <v>0</v>
      </c>
      <c r="G389" s="18">
        <f t="shared" si="70"/>
        <v>0</v>
      </c>
      <c r="H389" s="18">
        <f t="shared" si="71"/>
        <v>49869</v>
      </c>
      <c r="I389" s="19">
        <f t="shared" si="72"/>
        <v>0</v>
      </c>
      <c r="J389" s="19">
        <f t="shared" si="73"/>
        <v>0</v>
      </c>
      <c r="K389" s="19">
        <f t="shared" si="74"/>
        <v>0</v>
      </c>
    </row>
    <row r="390" spans="1:11" x14ac:dyDescent="0.2">
      <c r="A390" s="24" t="s">
        <v>39</v>
      </c>
      <c r="B390" s="17" t="s">
        <v>40</v>
      </c>
      <c r="C390" s="18">
        <v>0</v>
      </c>
      <c r="D390" s="18">
        <v>0</v>
      </c>
      <c r="E390" s="18">
        <v>32369</v>
      </c>
      <c r="F390" s="18">
        <v>0</v>
      </c>
      <c r="G390" s="18">
        <f t="shared" si="70"/>
        <v>0</v>
      </c>
      <c r="H390" s="18">
        <f t="shared" si="71"/>
        <v>32369</v>
      </c>
      <c r="I390" s="19">
        <f t="shared" si="72"/>
        <v>0</v>
      </c>
      <c r="J390" s="19">
        <f t="shared" si="73"/>
        <v>0</v>
      </c>
      <c r="K390" s="19">
        <f t="shared" si="74"/>
        <v>0</v>
      </c>
    </row>
    <row r="391" spans="1:11" x14ac:dyDescent="0.2">
      <c r="A391" s="24" t="s">
        <v>41</v>
      </c>
      <c r="B391" s="17" t="s">
        <v>42</v>
      </c>
      <c r="C391" s="18">
        <v>0</v>
      </c>
      <c r="D391" s="18">
        <v>14476</v>
      </c>
      <c r="E391" s="18">
        <v>17500</v>
      </c>
      <c r="F391" s="18">
        <v>0</v>
      </c>
      <c r="G391" s="18">
        <f t="shared" si="70"/>
        <v>0</v>
      </c>
      <c r="H391" s="18">
        <f t="shared" si="71"/>
        <v>17500</v>
      </c>
      <c r="I391" s="19">
        <f t="shared" si="72"/>
        <v>0</v>
      </c>
      <c r="J391" s="19">
        <f t="shared" si="73"/>
        <v>0</v>
      </c>
      <c r="K391" s="19">
        <f t="shared" si="74"/>
        <v>0</v>
      </c>
    </row>
    <row r="392" spans="1:11" ht="25.5" x14ac:dyDescent="0.2">
      <c r="A392" s="23" t="s">
        <v>51</v>
      </c>
      <c r="B392" s="17" t="s">
        <v>52</v>
      </c>
      <c r="C392" s="18">
        <v>1622504</v>
      </c>
      <c r="D392" s="18">
        <v>6485000</v>
      </c>
      <c r="E392" s="18">
        <v>1575000</v>
      </c>
      <c r="F392" s="18">
        <v>1621250</v>
      </c>
      <c r="G392" s="18">
        <f t="shared" si="70"/>
        <v>-1254</v>
      </c>
      <c r="H392" s="18">
        <f t="shared" si="71"/>
        <v>-46250</v>
      </c>
      <c r="I392" s="19">
        <f t="shared" si="72"/>
        <v>-7.7287945052830764E-2</v>
      </c>
      <c r="J392" s="19">
        <f t="shared" si="73"/>
        <v>102.93650793650792</v>
      </c>
      <c r="K392" s="19">
        <f t="shared" si="74"/>
        <v>25</v>
      </c>
    </row>
    <row r="393" spans="1:11" ht="25.5" x14ac:dyDescent="0.2">
      <c r="A393" s="24" t="s">
        <v>156</v>
      </c>
      <c r="B393" s="17" t="s">
        <v>157</v>
      </c>
      <c r="C393" s="18">
        <v>1622504</v>
      </c>
      <c r="D393" s="18">
        <v>6485000</v>
      </c>
      <c r="E393" s="18">
        <v>1575000</v>
      </c>
      <c r="F393" s="18">
        <v>1621250</v>
      </c>
      <c r="G393" s="18">
        <f t="shared" si="70"/>
        <v>-1254</v>
      </c>
      <c r="H393" s="18">
        <f t="shared" si="71"/>
        <v>-46250</v>
      </c>
      <c r="I393" s="19">
        <f t="shared" si="72"/>
        <v>-7.7287945052830764E-2</v>
      </c>
      <c r="J393" s="19">
        <f t="shared" si="73"/>
        <v>102.93650793650792</v>
      </c>
      <c r="K393" s="19">
        <f t="shared" si="74"/>
        <v>25</v>
      </c>
    </row>
    <row r="394" spans="1:11" ht="38.25" x14ac:dyDescent="0.2">
      <c r="A394" s="25" t="s">
        <v>180</v>
      </c>
      <c r="B394" s="17" t="s">
        <v>181</v>
      </c>
      <c r="C394" s="18">
        <v>1622504</v>
      </c>
      <c r="D394" s="18">
        <v>6485000</v>
      </c>
      <c r="E394" s="18">
        <v>1575000</v>
      </c>
      <c r="F394" s="18">
        <v>1621250</v>
      </c>
      <c r="G394" s="18">
        <f t="shared" si="70"/>
        <v>-1254</v>
      </c>
      <c r="H394" s="18">
        <f t="shared" si="71"/>
        <v>-46250</v>
      </c>
      <c r="I394" s="19">
        <f t="shared" si="72"/>
        <v>-7.7287945052830764E-2</v>
      </c>
      <c r="J394" s="19">
        <f t="shared" si="73"/>
        <v>102.93650793650792</v>
      </c>
      <c r="K394" s="19">
        <f t="shared" si="74"/>
        <v>25</v>
      </c>
    </row>
    <row r="395" spans="1:11" x14ac:dyDescent="0.2">
      <c r="A395" s="16"/>
      <c r="B395" s="17" t="s">
        <v>63</v>
      </c>
      <c r="C395" s="18">
        <v>4876972</v>
      </c>
      <c r="D395" s="18">
        <v>0</v>
      </c>
      <c r="E395" s="18">
        <v>0</v>
      </c>
      <c r="F395" s="18">
        <v>4878226</v>
      </c>
      <c r="G395" s="18">
        <f t="shared" si="70"/>
        <v>1254</v>
      </c>
      <c r="H395" s="18">
        <f t="shared" si="71"/>
        <v>-4878226</v>
      </c>
      <c r="I395" s="19">
        <f t="shared" si="72"/>
        <v>2.571267581605241E-2</v>
      </c>
      <c r="J395" s="19">
        <f t="shared" si="73"/>
        <v>0</v>
      </c>
      <c r="K395" s="19">
        <f t="shared" si="74"/>
        <v>0</v>
      </c>
    </row>
    <row r="396" spans="1:11" x14ac:dyDescent="0.2">
      <c r="A396" s="16" t="s">
        <v>64</v>
      </c>
      <c r="B396" s="17" t="s">
        <v>65</v>
      </c>
      <c r="C396" s="18">
        <v>-4876972</v>
      </c>
      <c r="D396" s="18">
        <v>0</v>
      </c>
      <c r="E396" s="18">
        <v>0</v>
      </c>
      <c r="F396" s="18">
        <v>-4878226</v>
      </c>
      <c r="G396" s="18">
        <f t="shared" si="70"/>
        <v>-1254</v>
      </c>
      <c r="H396" s="18">
        <f t="shared" si="71"/>
        <v>4878226</v>
      </c>
      <c r="I396" s="19">
        <f t="shared" si="72"/>
        <v>2.571267581605241E-2</v>
      </c>
      <c r="J396" s="19">
        <f t="shared" si="73"/>
        <v>0</v>
      </c>
      <c r="K396" s="19">
        <f t="shared" si="74"/>
        <v>0</v>
      </c>
    </row>
    <row r="397" spans="1:11" x14ac:dyDescent="0.2">
      <c r="A397" s="22" t="s">
        <v>66</v>
      </c>
      <c r="B397" s="17" t="s">
        <v>67</v>
      </c>
      <c r="C397" s="18">
        <v>-4876972</v>
      </c>
      <c r="D397" s="18">
        <v>0</v>
      </c>
      <c r="E397" s="18">
        <v>0</v>
      </c>
      <c r="F397" s="18">
        <v>-4878226</v>
      </c>
      <c r="G397" s="18">
        <f t="shared" si="70"/>
        <v>-1254</v>
      </c>
      <c r="H397" s="18">
        <f t="shared" si="71"/>
        <v>4878226</v>
      </c>
      <c r="I397" s="19">
        <f t="shared" si="72"/>
        <v>2.571267581605241E-2</v>
      </c>
      <c r="J397" s="19">
        <f t="shared" si="73"/>
        <v>0</v>
      </c>
      <c r="K397" s="19">
        <f t="shared" si="74"/>
        <v>0</v>
      </c>
    </row>
    <row r="398" spans="1:11" x14ac:dyDescent="0.2">
      <c r="A398" s="39" t="s">
        <v>461</v>
      </c>
      <c r="B398" s="28" t="s">
        <v>462</v>
      </c>
      <c r="C398" s="29"/>
      <c r="D398" s="29"/>
      <c r="E398" s="29"/>
      <c r="F398" s="29"/>
      <c r="G398" s="29"/>
      <c r="H398" s="29"/>
      <c r="I398" s="30"/>
      <c r="J398" s="30"/>
      <c r="K398" s="30"/>
    </row>
    <row r="399" spans="1:11" x14ac:dyDescent="0.2">
      <c r="A399" s="16" t="s">
        <v>25</v>
      </c>
      <c r="B399" s="17" t="s">
        <v>26</v>
      </c>
      <c r="C399" s="18">
        <v>3658013</v>
      </c>
      <c r="D399" s="18">
        <v>4084175</v>
      </c>
      <c r="E399" s="18">
        <v>2653745</v>
      </c>
      <c r="F399" s="18">
        <v>4084175</v>
      </c>
      <c r="G399" s="18">
        <f t="shared" ref="G399:G416" si="75">F399-C399</f>
        <v>426162</v>
      </c>
      <c r="H399" s="18">
        <f t="shared" ref="H399:H416" si="76">E399-F399</f>
        <v>-1430430</v>
      </c>
      <c r="I399" s="19">
        <f t="shared" ref="I399:I416" si="77">IF(ISERROR(F399/C399),0,F399/C399*100-100)</f>
        <v>11.650095283969748</v>
      </c>
      <c r="J399" s="19">
        <f t="shared" ref="J399:J416" si="78">IF(ISERROR(F399/E399),0,F399/E399*100)</f>
        <v>153.90231540709451</v>
      </c>
      <c r="K399" s="19">
        <f t="shared" ref="K399:K416" si="79">IF(ISERROR(F399/D399),0,F399/D399*100)</f>
        <v>100</v>
      </c>
    </row>
    <row r="400" spans="1:11" x14ac:dyDescent="0.2">
      <c r="A400" s="22" t="s">
        <v>29</v>
      </c>
      <c r="B400" s="17" t="s">
        <v>30</v>
      </c>
      <c r="C400" s="18">
        <v>3658013</v>
      </c>
      <c r="D400" s="18">
        <v>4084175</v>
      </c>
      <c r="E400" s="18">
        <v>2653745</v>
      </c>
      <c r="F400" s="18">
        <v>4084175</v>
      </c>
      <c r="G400" s="18">
        <f t="shared" si="75"/>
        <v>426162</v>
      </c>
      <c r="H400" s="18">
        <f t="shared" si="76"/>
        <v>-1430430</v>
      </c>
      <c r="I400" s="19">
        <f t="shared" si="77"/>
        <v>11.650095283969748</v>
      </c>
      <c r="J400" s="19">
        <f t="shared" si="78"/>
        <v>153.90231540709451</v>
      </c>
      <c r="K400" s="19">
        <f t="shared" si="79"/>
        <v>100</v>
      </c>
    </row>
    <row r="401" spans="1:11" x14ac:dyDescent="0.2">
      <c r="A401" s="23" t="s">
        <v>31</v>
      </c>
      <c r="B401" s="17" t="s">
        <v>32</v>
      </c>
      <c r="C401" s="18">
        <v>3658013</v>
      </c>
      <c r="D401" s="18">
        <v>4084175</v>
      </c>
      <c r="E401" s="18">
        <v>2653745</v>
      </c>
      <c r="F401" s="18">
        <v>4084175</v>
      </c>
      <c r="G401" s="18">
        <f t="shared" si="75"/>
        <v>426162</v>
      </c>
      <c r="H401" s="18">
        <f t="shared" si="76"/>
        <v>-1430430</v>
      </c>
      <c r="I401" s="19">
        <f t="shared" si="77"/>
        <v>11.650095283969748</v>
      </c>
      <c r="J401" s="19">
        <f t="shared" si="78"/>
        <v>153.90231540709451</v>
      </c>
      <c r="K401" s="19">
        <f t="shared" si="79"/>
        <v>100</v>
      </c>
    </row>
    <row r="402" spans="1:11" x14ac:dyDescent="0.2">
      <c r="A402" s="16" t="s">
        <v>33</v>
      </c>
      <c r="B402" s="17" t="s">
        <v>34</v>
      </c>
      <c r="C402" s="18">
        <v>1576059.53</v>
      </c>
      <c r="D402" s="18">
        <v>2913728</v>
      </c>
      <c r="E402" s="18">
        <v>2373745</v>
      </c>
      <c r="F402" s="18">
        <v>2340801.64</v>
      </c>
      <c r="G402" s="18">
        <f t="shared" si="75"/>
        <v>764742.1100000001</v>
      </c>
      <c r="H402" s="18">
        <f t="shared" si="76"/>
        <v>32943.35999999987</v>
      </c>
      <c r="I402" s="19">
        <f t="shared" si="77"/>
        <v>48.522412728915128</v>
      </c>
      <c r="J402" s="19">
        <f t="shared" si="78"/>
        <v>98.612177803428764</v>
      </c>
      <c r="K402" s="19">
        <f t="shared" si="79"/>
        <v>80.336999198277951</v>
      </c>
    </row>
    <row r="403" spans="1:11" x14ac:dyDescent="0.2">
      <c r="A403" s="22" t="s">
        <v>35</v>
      </c>
      <c r="B403" s="17" t="s">
        <v>36</v>
      </c>
      <c r="C403" s="18">
        <v>1576059.53</v>
      </c>
      <c r="D403" s="18">
        <v>2913728</v>
      </c>
      <c r="E403" s="18">
        <v>2373745</v>
      </c>
      <c r="F403" s="18">
        <v>2340801.64</v>
      </c>
      <c r="G403" s="18">
        <f t="shared" si="75"/>
        <v>764742.1100000001</v>
      </c>
      <c r="H403" s="18">
        <f t="shared" si="76"/>
        <v>32943.35999999987</v>
      </c>
      <c r="I403" s="19">
        <f t="shared" si="77"/>
        <v>48.522412728915128</v>
      </c>
      <c r="J403" s="19">
        <f t="shared" si="78"/>
        <v>98.612177803428764</v>
      </c>
      <c r="K403" s="19">
        <f t="shared" si="79"/>
        <v>80.336999198277951</v>
      </c>
    </row>
    <row r="404" spans="1:11" x14ac:dyDescent="0.2">
      <c r="A404" s="23" t="s">
        <v>37</v>
      </c>
      <c r="B404" s="17" t="s">
        <v>38</v>
      </c>
      <c r="C404" s="18">
        <v>2280</v>
      </c>
      <c r="D404" s="18">
        <v>26392</v>
      </c>
      <c r="E404" s="18">
        <v>6598</v>
      </c>
      <c r="F404" s="18">
        <v>2359.5</v>
      </c>
      <c r="G404" s="18">
        <f t="shared" si="75"/>
        <v>79.5</v>
      </c>
      <c r="H404" s="18">
        <f t="shared" si="76"/>
        <v>4238.5</v>
      </c>
      <c r="I404" s="19">
        <f t="shared" si="77"/>
        <v>3.4868421052631504</v>
      </c>
      <c r="J404" s="19">
        <f t="shared" si="78"/>
        <v>35.760836617156713</v>
      </c>
      <c r="K404" s="19">
        <f t="shared" si="79"/>
        <v>8.9402091542891782</v>
      </c>
    </row>
    <row r="405" spans="1:11" x14ac:dyDescent="0.2">
      <c r="A405" s="24" t="s">
        <v>41</v>
      </c>
      <c r="B405" s="17" t="s">
        <v>42</v>
      </c>
      <c r="C405" s="18">
        <v>2280</v>
      </c>
      <c r="D405" s="18">
        <v>26392</v>
      </c>
      <c r="E405" s="18">
        <v>6598</v>
      </c>
      <c r="F405" s="18">
        <v>2359.5</v>
      </c>
      <c r="G405" s="18">
        <f t="shared" si="75"/>
        <v>79.5</v>
      </c>
      <c r="H405" s="18">
        <f t="shared" si="76"/>
        <v>4238.5</v>
      </c>
      <c r="I405" s="19">
        <f t="shared" si="77"/>
        <v>3.4868421052631504</v>
      </c>
      <c r="J405" s="19">
        <f t="shared" si="78"/>
        <v>35.760836617156713</v>
      </c>
      <c r="K405" s="19">
        <f t="shared" si="79"/>
        <v>8.9402091542891782</v>
      </c>
    </row>
    <row r="406" spans="1:11" x14ac:dyDescent="0.2">
      <c r="A406" s="23" t="s">
        <v>293</v>
      </c>
      <c r="B406" s="17" t="s">
        <v>294</v>
      </c>
      <c r="C406" s="18">
        <v>111279.53</v>
      </c>
      <c r="D406" s="18">
        <v>693586</v>
      </c>
      <c r="E406" s="18">
        <v>173397</v>
      </c>
      <c r="F406" s="18">
        <v>144692.14000000001</v>
      </c>
      <c r="G406" s="18">
        <f t="shared" si="75"/>
        <v>33412.610000000015</v>
      </c>
      <c r="H406" s="18">
        <f t="shared" si="76"/>
        <v>28704.859999999986</v>
      </c>
      <c r="I406" s="19">
        <f t="shared" si="77"/>
        <v>30.025836737448486</v>
      </c>
      <c r="J406" s="19">
        <f t="shared" si="78"/>
        <v>83.445584410341596</v>
      </c>
      <c r="K406" s="19">
        <f t="shared" si="79"/>
        <v>20.861456257767603</v>
      </c>
    </row>
    <row r="407" spans="1:11" x14ac:dyDescent="0.2">
      <c r="A407" s="23" t="s">
        <v>45</v>
      </c>
      <c r="B407" s="17" t="s">
        <v>46</v>
      </c>
      <c r="C407" s="18">
        <v>1462500</v>
      </c>
      <c r="D407" s="18">
        <v>2193750</v>
      </c>
      <c r="E407" s="18">
        <v>2193750</v>
      </c>
      <c r="F407" s="18">
        <v>2193750</v>
      </c>
      <c r="G407" s="18">
        <f t="shared" si="75"/>
        <v>731250</v>
      </c>
      <c r="H407" s="18">
        <f t="shared" si="76"/>
        <v>0</v>
      </c>
      <c r="I407" s="19">
        <f t="shared" si="77"/>
        <v>50</v>
      </c>
      <c r="J407" s="19">
        <f t="shared" si="78"/>
        <v>100</v>
      </c>
      <c r="K407" s="19">
        <f t="shared" si="79"/>
        <v>100</v>
      </c>
    </row>
    <row r="408" spans="1:11" x14ac:dyDescent="0.2">
      <c r="A408" s="24" t="s">
        <v>47</v>
      </c>
      <c r="B408" s="17" t="s">
        <v>48</v>
      </c>
      <c r="C408" s="18">
        <v>1462500</v>
      </c>
      <c r="D408" s="18">
        <v>2193750</v>
      </c>
      <c r="E408" s="18">
        <v>2193750</v>
      </c>
      <c r="F408" s="18">
        <v>2193750</v>
      </c>
      <c r="G408" s="18">
        <f t="shared" si="75"/>
        <v>731250</v>
      </c>
      <c r="H408" s="18">
        <f t="shared" si="76"/>
        <v>0</v>
      </c>
      <c r="I408" s="19">
        <f t="shared" si="77"/>
        <v>50</v>
      </c>
      <c r="J408" s="19">
        <f t="shared" si="78"/>
        <v>100</v>
      </c>
      <c r="K408" s="19">
        <f t="shared" si="79"/>
        <v>100</v>
      </c>
    </row>
    <row r="409" spans="1:11" x14ac:dyDescent="0.2">
      <c r="A409" s="16"/>
      <c r="B409" s="17" t="s">
        <v>63</v>
      </c>
      <c r="C409" s="18">
        <v>2081953.47</v>
      </c>
      <c r="D409" s="18">
        <v>1170447</v>
      </c>
      <c r="E409" s="18">
        <v>280000</v>
      </c>
      <c r="F409" s="18">
        <v>1743373.36</v>
      </c>
      <c r="G409" s="18">
        <f t="shared" si="75"/>
        <v>-338580.10999999987</v>
      </c>
      <c r="H409" s="18">
        <f t="shared" si="76"/>
        <v>-1463373.36</v>
      </c>
      <c r="I409" s="19">
        <f t="shared" si="77"/>
        <v>-16.262616570388573</v>
      </c>
      <c r="J409" s="19">
        <f t="shared" si="78"/>
        <v>622.63334285714291</v>
      </c>
      <c r="K409" s="19">
        <f t="shared" si="79"/>
        <v>148.94936379007336</v>
      </c>
    </row>
    <row r="410" spans="1:11" x14ac:dyDescent="0.2">
      <c r="A410" s="16" t="s">
        <v>64</v>
      </c>
      <c r="B410" s="17" t="s">
        <v>65</v>
      </c>
      <c r="C410" s="18">
        <v>-2081953.47</v>
      </c>
      <c r="D410" s="18">
        <v>-1170447</v>
      </c>
      <c r="E410" s="18">
        <v>-280000</v>
      </c>
      <c r="F410" s="18">
        <v>-1743373.36</v>
      </c>
      <c r="G410" s="18">
        <f t="shared" si="75"/>
        <v>338580.10999999987</v>
      </c>
      <c r="H410" s="18">
        <f t="shared" si="76"/>
        <v>1463373.36</v>
      </c>
      <c r="I410" s="19">
        <f t="shared" si="77"/>
        <v>-16.262616570388573</v>
      </c>
      <c r="J410" s="19">
        <f t="shared" si="78"/>
        <v>622.63334285714291</v>
      </c>
      <c r="K410" s="19">
        <f t="shared" si="79"/>
        <v>148.94936379007336</v>
      </c>
    </row>
    <row r="411" spans="1:11" x14ac:dyDescent="0.2">
      <c r="A411" s="22" t="s">
        <v>301</v>
      </c>
      <c r="B411" s="17" t="s">
        <v>302</v>
      </c>
      <c r="C411" s="18">
        <v>26583.99</v>
      </c>
      <c r="D411" s="18">
        <v>975000</v>
      </c>
      <c r="E411" s="18">
        <v>243750</v>
      </c>
      <c r="F411" s="18">
        <v>15182.84</v>
      </c>
      <c r="G411" s="18">
        <f t="shared" si="75"/>
        <v>-11401.150000000001</v>
      </c>
      <c r="H411" s="18">
        <f t="shared" si="76"/>
        <v>228567.16</v>
      </c>
      <c r="I411" s="19">
        <f t="shared" si="77"/>
        <v>-42.887279148088766</v>
      </c>
      <c r="J411" s="19">
        <f t="shared" si="78"/>
        <v>6.228857435897436</v>
      </c>
      <c r="K411" s="19">
        <f t="shared" si="79"/>
        <v>1.557214358974359</v>
      </c>
    </row>
    <row r="412" spans="1:11" x14ac:dyDescent="0.2">
      <c r="A412" s="23" t="s">
        <v>305</v>
      </c>
      <c r="B412" s="17" t="s">
        <v>306</v>
      </c>
      <c r="C412" s="18">
        <v>26583.99</v>
      </c>
      <c r="D412" s="18">
        <v>975000</v>
      </c>
      <c r="E412" s="18">
        <v>243750</v>
      </c>
      <c r="F412" s="18">
        <v>15182.84</v>
      </c>
      <c r="G412" s="18">
        <f t="shared" si="75"/>
        <v>-11401.150000000001</v>
      </c>
      <c r="H412" s="18">
        <f t="shared" si="76"/>
        <v>228567.16</v>
      </c>
      <c r="I412" s="19">
        <f t="shared" si="77"/>
        <v>-42.887279148088766</v>
      </c>
      <c r="J412" s="19">
        <f t="shared" si="78"/>
        <v>6.228857435897436</v>
      </c>
      <c r="K412" s="19">
        <f t="shared" si="79"/>
        <v>1.557214358974359</v>
      </c>
    </row>
    <row r="413" spans="1:11" x14ac:dyDescent="0.2">
      <c r="A413" s="22" t="s">
        <v>434</v>
      </c>
      <c r="B413" s="17" t="s">
        <v>435</v>
      </c>
      <c r="C413" s="18">
        <v>-196197.71</v>
      </c>
      <c r="D413" s="18">
        <v>-2145447</v>
      </c>
      <c r="E413" s="18">
        <v>-523750</v>
      </c>
      <c r="F413" s="18">
        <v>-150769.16</v>
      </c>
      <c r="G413" s="18">
        <f t="shared" si="75"/>
        <v>45428.549999999988</v>
      </c>
      <c r="H413" s="18">
        <f t="shared" si="76"/>
        <v>-372980.83999999997</v>
      </c>
      <c r="I413" s="19">
        <f t="shared" si="77"/>
        <v>-23.154475146524391</v>
      </c>
      <c r="J413" s="19">
        <f t="shared" si="78"/>
        <v>28.78647446300716</v>
      </c>
      <c r="K413" s="19">
        <f t="shared" si="79"/>
        <v>7.0274008167062627</v>
      </c>
    </row>
    <row r="414" spans="1:11" x14ac:dyDescent="0.2">
      <c r="A414" s="23" t="s">
        <v>436</v>
      </c>
      <c r="B414" s="17" t="s">
        <v>437</v>
      </c>
      <c r="C414" s="18">
        <v>-196197.71</v>
      </c>
      <c r="D414" s="18">
        <v>-2145447</v>
      </c>
      <c r="E414" s="18">
        <v>-523750</v>
      </c>
      <c r="F414" s="18">
        <v>-150769.16</v>
      </c>
      <c r="G414" s="18">
        <f t="shared" si="75"/>
        <v>45428.549999999988</v>
      </c>
      <c r="H414" s="18">
        <f t="shared" si="76"/>
        <v>-372980.83999999997</v>
      </c>
      <c r="I414" s="19">
        <f t="shared" si="77"/>
        <v>-23.154475146524391</v>
      </c>
      <c r="J414" s="19">
        <f t="shared" si="78"/>
        <v>28.78647446300716</v>
      </c>
      <c r="K414" s="19">
        <f t="shared" si="79"/>
        <v>7.0274008167062627</v>
      </c>
    </row>
    <row r="415" spans="1:11" x14ac:dyDescent="0.2">
      <c r="A415" s="22" t="s">
        <v>66</v>
      </c>
      <c r="B415" s="17" t="s">
        <v>67</v>
      </c>
      <c r="C415" s="18">
        <v>-1912339.75</v>
      </c>
      <c r="D415" s="18">
        <v>0</v>
      </c>
      <c r="E415" s="18">
        <v>0</v>
      </c>
      <c r="F415" s="18">
        <v>-1607787.04</v>
      </c>
      <c r="G415" s="18">
        <f t="shared" si="75"/>
        <v>304552.70999999996</v>
      </c>
      <c r="H415" s="18">
        <f t="shared" si="76"/>
        <v>1607787.04</v>
      </c>
      <c r="I415" s="19">
        <f t="shared" si="77"/>
        <v>-15.925659130392489</v>
      </c>
      <c r="J415" s="19">
        <f t="shared" si="78"/>
        <v>0</v>
      </c>
      <c r="K415" s="19">
        <f t="shared" si="79"/>
        <v>0</v>
      </c>
    </row>
    <row r="416" spans="1:11" ht="25.5" x14ac:dyDescent="0.2">
      <c r="A416" s="23" t="s">
        <v>307</v>
      </c>
      <c r="B416" s="17" t="s">
        <v>308</v>
      </c>
      <c r="C416" s="18">
        <v>-26583.99</v>
      </c>
      <c r="D416" s="18">
        <v>-975000</v>
      </c>
      <c r="E416" s="18">
        <v>-243750</v>
      </c>
      <c r="F416" s="18">
        <v>-15182.84</v>
      </c>
      <c r="G416" s="18">
        <f t="shared" si="75"/>
        <v>11401.150000000001</v>
      </c>
      <c r="H416" s="18">
        <f t="shared" si="76"/>
        <v>-228567.16</v>
      </c>
      <c r="I416" s="19">
        <f t="shared" si="77"/>
        <v>-42.887279148088766</v>
      </c>
      <c r="J416" s="19">
        <f t="shared" si="78"/>
        <v>6.228857435897436</v>
      </c>
      <c r="K416" s="19">
        <f t="shared" si="79"/>
        <v>1.557214358974359</v>
      </c>
    </row>
    <row r="417" spans="1:11" x14ac:dyDescent="0.2">
      <c r="A417" s="39" t="s">
        <v>463</v>
      </c>
      <c r="B417" s="28" t="s">
        <v>464</v>
      </c>
      <c r="C417" s="29"/>
      <c r="D417" s="29"/>
      <c r="E417" s="29"/>
      <c r="F417" s="29"/>
      <c r="G417" s="29"/>
      <c r="H417" s="29"/>
      <c r="I417" s="30"/>
      <c r="J417" s="30"/>
      <c r="K417" s="30"/>
    </row>
    <row r="418" spans="1:11" x14ac:dyDescent="0.2">
      <c r="A418" s="16" t="s">
        <v>25</v>
      </c>
      <c r="B418" s="17" t="s">
        <v>26</v>
      </c>
      <c r="C418" s="18">
        <v>0</v>
      </c>
      <c r="D418" s="18">
        <v>3622080</v>
      </c>
      <c r="E418" s="18">
        <v>1086624</v>
      </c>
      <c r="F418" s="18">
        <v>3622080</v>
      </c>
      <c r="G418" s="18">
        <f t="shared" ref="G418:G431" si="80">F418-C418</f>
        <v>3622080</v>
      </c>
      <c r="H418" s="18">
        <f t="shared" ref="H418:H431" si="81">E418-F418</f>
        <v>-2535456</v>
      </c>
      <c r="I418" s="19">
        <f t="shared" ref="I418:I431" si="82">IF(ISERROR(F418/C418),0,F418/C418*100-100)</f>
        <v>0</v>
      </c>
      <c r="J418" s="19">
        <f t="shared" ref="J418:J431" si="83">IF(ISERROR(F418/E418),0,F418/E418*100)</f>
        <v>333.33333333333337</v>
      </c>
      <c r="K418" s="19">
        <f t="shared" ref="K418:K431" si="84">IF(ISERROR(F418/D418),0,F418/D418*100)</f>
        <v>100</v>
      </c>
    </row>
    <row r="419" spans="1:11" x14ac:dyDescent="0.2">
      <c r="A419" s="22" t="s">
        <v>29</v>
      </c>
      <c r="B419" s="17" t="s">
        <v>30</v>
      </c>
      <c r="C419" s="18">
        <v>0</v>
      </c>
      <c r="D419" s="18">
        <v>3622080</v>
      </c>
      <c r="E419" s="18">
        <v>1086624</v>
      </c>
      <c r="F419" s="18">
        <v>3622080</v>
      </c>
      <c r="G419" s="18">
        <f t="shared" si="80"/>
        <v>3622080</v>
      </c>
      <c r="H419" s="18">
        <f t="shared" si="81"/>
        <v>-2535456</v>
      </c>
      <c r="I419" s="19">
        <f t="shared" si="82"/>
        <v>0</v>
      </c>
      <c r="J419" s="19">
        <f t="shared" si="83"/>
        <v>333.33333333333337</v>
      </c>
      <c r="K419" s="19">
        <f t="shared" si="84"/>
        <v>100</v>
      </c>
    </row>
    <row r="420" spans="1:11" x14ac:dyDescent="0.2">
      <c r="A420" s="23" t="s">
        <v>31</v>
      </c>
      <c r="B420" s="17" t="s">
        <v>32</v>
      </c>
      <c r="C420" s="18">
        <v>0</v>
      </c>
      <c r="D420" s="18">
        <v>3622080</v>
      </c>
      <c r="E420" s="18">
        <v>1086624</v>
      </c>
      <c r="F420" s="18">
        <v>3622080</v>
      </c>
      <c r="G420" s="18">
        <f t="shared" si="80"/>
        <v>3622080</v>
      </c>
      <c r="H420" s="18">
        <f t="shared" si="81"/>
        <v>-2535456</v>
      </c>
      <c r="I420" s="19">
        <f t="shared" si="82"/>
        <v>0</v>
      </c>
      <c r="J420" s="19">
        <f t="shared" si="83"/>
        <v>333.33333333333337</v>
      </c>
      <c r="K420" s="19">
        <f t="shared" si="84"/>
        <v>100</v>
      </c>
    </row>
    <row r="421" spans="1:11" x14ac:dyDescent="0.2">
      <c r="A421" s="16" t="s">
        <v>33</v>
      </c>
      <c r="B421" s="17" t="s">
        <v>34</v>
      </c>
      <c r="C421" s="18">
        <v>0</v>
      </c>
      <c r="D421" s="18">
        <v>3622080</v>
      </c>
      <c r="E421" s="18">
        <v>1086624</v>
      </c>
      <c r="F421" s="18">
        <v>586560</v>
      </c>
      <c r="G421" s="18">
        <f t="shared" si="80"/>
        <v>586560</v>
      </c>
      <c r="H421" s="18">
        <f t="shared" si="81"/>
        <v>500064</v>
      </c>
      <c r="I421" s="19">
        <f t="shared" si="82"/>
        <v>0</v>
      </c>
      <c r="J421" s="19">
        <f t="shared" si="83"/>
        <v>53.980033571870308</v>
      </c>
      <c r="K421" s="19">
        <f t="shared" si="84"/>
        <v>16.194010071561092</v>
      </c>
    </row>
    <row r="422" spans="1:11" x14ac:dyDescent="0.2">
      <c r="A422" s="22" t="s">
        <v>35</v>
      </c>
      <c r="B422" s="17" t="s">
        <v>36</v>
      </c>
      <c r="C422" s="18">
        <v>0</v>
      </c>
      <c r="D422" s="18">
        <v>3622080</v>
      </c>
      <c r="E422" s="18">
        <v>1086624</v>
      </c>
      <c r="F422" s="18">
        <v>586560</v>
      </c>
      <c r="G422" s="18">
        <f t="shared" si="80"/>
        <v>586560</v>
      </c>
      <c r="H422" s="18">
        <f t="shared" si="81"/>
        <v>500064</v>
      </c>
      <c r="I422" s="19">
        <f t="shared" si="82"/>
        <v>0</v>
      </c>
      <c r="J422" s="19">
        <f t="shared" si="83"/>
        <v>53.980033571870308</v>
      </c>
      <c r="K422" s="19">
        <f t="shared" si="84"/>
        <v>16.194010071561092</v>
      </c>
    </row>
    <row r="423" spans="1:11" x14ac:dyDescent="0.2">
      <c r="A423" s="23" t="s">
        <v>45</v>
      </c>
      <c r="B423" s="17" t="s">
        <v>46</v>
      </c>
      <c r="C423" s="18">
        <v>0</v>
      </c>
      <c r="D423" s="18">
        <v>463680</v>
      </c>
      <c r="E423" s="18">
        <v>139104</v>
      </c>
      <c r="F423" s="18">
        <v>43840</v>
      </c>
      <c r="G423" s="18">
        <f t="shared" si="80"/>
        <v>43840</v>
      </c>
      <c r="H423" s="18">
        <f t="shared" si="81"/>
        <v>95264</v>
      </c>
      <c r="I423" s="19">
        <f t="shared" si="82"/>
        <v>0</v>
      </c>
      <c r="J423" s="19">
        <f t="shared" si="83"/>
        <v>31.515988037727166</v>
      </c>
      <c r="K423" s="19">
        <f t="shared" si="84"/>
        <v>9.4547964113181511</v>
      </c>
    </row>
    <row r="424" spans="1:11" x14ac:dyDescent="0.2">
      <c r="A424" s="24" t="s">
        <v>47</v>
      </c>
      <c r="B424" s="17" t="s">
        <v>48</v>
      </c>
      <c r="C424" s="18">
        <v>0</v>
      </c>
      <c r="D424" s="18">
        <v>217280</v>
      </c>
      <c r="E424" s="18">
        <v>65184</v>
      </c>
      <c r="F424" s="18">
        <v>34880</v>
      </c>
      <c r="G424" s="18">
        <f t="shared" si="80"/>
        <v>34880</v>
      </c>
      <c r="H424" s="18">
        <f t="shared" si="81"/>
        <v>30304</v>
      </c>
      <c r="I424" s="19">
        <f t="shared" si="82"/>
        <v>0</v>
      </c>
      <c r="J424" s="19">
        <f t="shared" si="83"/>
        <v>53.510063819342172</v>
      </c>
      <c r="K424" s="19">
        <f t="shared" si="84"/>
        <v>16.053019145802651</v>
      </c>
    </row>
    <row r="425" spans="1:11" x14ac:dyDescent="0.2">
      <c r="A425" s="24" t="s">
        <v>49</v>
      </c>
      <c r="B425" s="17" t="s">
        <v>50</v>
      </c>
      <c r="C425" s="18">
        <v>0</v>
      </c>
      <c r="D425" s="18">
        <v>246400</v>
      </c>
      <c r="E425" s="18">
        <v>73920</v>
      </c>
      <c r="F425" s="18">
        <v>8960</v>
      </c>
      <c r="G425" s="18">
        <f t="shared" si="80"/>
        <v>8960</v>
      </c>
      <c r="H425" s="18">
        <f t="shared" si="81"/>
        <v>64960</v>
      </c>
      <c r="I425" s="19">
        <f t="shared" si="82"/>
        <v>0</v>
      </c>
      <c r="J425" s="19">
        <f t="shared" si="83"/>
        <v>12.121212121212121</v>
      </c>
      <c r="K425" s="19">
        <f t="shared" si="84"/>
        <v>3.6363636363636362</v>
      </c>
    </row>
    <row r="426" spans="1:11" ht="25.5" x14ac:dyDescent="0.2">
      <c r="A426" s="23" t="s">
        <v>51</v>
      </c>
      <c r="B426" s="17" t="s">
        <v>52</v>
      </c>
      <c r="C426" s="18">
        <v>0</v>
      </c>
      <c r="D426" s="18">
        <v>3158400</v>
      </c>
      <c r="E426" s="18">
        <v>947520</v>
      </c>
      <c r="F426" s="18">
        <v>542720</v>
      </c>
      <c r="G426" s="18">
        <f t="shared" si="80"/>
        <v>542720</v>
      </c>
      <c r="H426" s="18">
        <f t="shared" si="81"/>
        <v>404800</v>
      </c>
      <c r="I426" s="19">
        <f t="shared" si="82"/>
        <v>0</v>
      </c>
      <c r="J426" s="19">
        <f t="shared" si="83"/>
        <v>57.277946639648768</v>
      </c>
      <c r="K426" s="19">
        <f t="shared" si="84"/>
        <v>17.18338399189463</v>
      </c>
    </row>
    <row r="427" spans="1:11" ht="25.5" x14ac:dyDescent="0.2">
      <c r="A427" s="24" t="s">
        <v>156</v>
      </c>
      <c r="B427" s="17" t="s">
        <v>157</v>
      </c>
      <c r="C427" s="18">
        <v>0</v>
      </c>
      <c r="D427" s="18">
        <v>3158400</v>
      </c>
      <c r="E427" s="18">
        <v>947520</v>
      </c>
      <c r="F427" s="18">
        <v>542720</v>
      </c>
      <c r="G427" s="18">
        <f t="shared" si="80"/>
        <v>542720</v>
      </c>
      <c r="H427" s="18">
        <f t="shared" si="81"/>
        <v>404800</v>
      </c>
      <c r="I427" s="19">
        <f t="shared" si="82"/>
        <v>0</v>
      </c>
      <c r="J427" s="19">
        <f t="shared" si="83"/>
        <v>57.277946639648768</v>
      </c>
      <c r="K427" s="19">
        <f t="shared" si="84"/>
        <v>17.18338399189463</v>
      </c>
    </row>
    <row r="428" spans="1:11" ht="38.25" x14ac:dyDescent="0.2">
      <c r="A428" s="25" t="s">
        <v>180</v>
      </c>
      <c r="B428" s="17" t="s">
        <v>181</v>
      </c>
      <c r="C428" s="18">
        <v>0</v>
      </c>
      <c r="D428" s="18">
        <v>3158400</v>
      </c>
      <c r="E428" s="18">
        <v>947520</v>
      </c>
      <c r="F428" s="18">
        <v>542720</v>
      </c>
      <c r="G428" s="18">
        <f t="shared" si="80"/>
        <v>542720</v>
      </c>
      <c r="H428" s="18">
        <f t="shared" si="81"/>
        <v>404800</v>
      </c>
      <c r="I428" s="19">
        <f t="shared" si="82"/>
        <v>0</v>
      </c>
      <c r="J428" s="19">
        <f t="shared" si="83"/>
        <v>57.277946639648768</v>
      </c>
      <c r="K428" s="19">
        <f t="shared" si="84"/>
        <v>17.18338399189463</v>
      </c>
    </row>
    <row r="429" spans="1:11" x14ac:dyDescent="0.2">
      <c r="A429" s="16"/>
      <c r="B429" s="17" t="s">
        <v>63</v>
      </c>
      <c r="C429" s="18">
        <v>0</v>
      </c>
      <c r="D429" s="18">
        <v>0</v>
      </c>
      <c r="E429" s="18">
        <v>0</v>
      </c>
      <c r="F429" s="18">
        <v>3035520</v>
      </c>
      <c r="G429" s="18">
        <f t="shared" si="80"/>
        <v>3035520</v>
      </c>
      <c r="H429" s="18">
        <f t="shared" si="81"/>
        <v>-3035520</v>
      </c>
      <c r="I429" s="19">
        <f t="shared" si="82"/>
        <v>0</v>
      </c>
      <c r="J429" s="19">
        <f t="shared" si="83"/>
        <v>0</v>
      </c>
      <c r="K429" s="19">
        <f t="shared" si="84"/>
        <v>0</v>
      </c>
    </row>
    <row r="430" spans="1:11" x14ac:dyDescent="0.2">
      <c r="A430" s="16" t="s">
        <v>64</v>
      </c>
      <c r="B430" s="17" t="s">
        <v>65</v>
      </c>
      <c r="C430" s="18">
        <v>0</v>
      </c>
      <c r="D430" s="18">
        <v>0</v>
      </c>
      <c r="E430" s="18">
        <v>0</v>
      </c>
      <c r="F430" s="18">
        <v>-3035520</v>
      </c>
      <c r="G430" s="18">
        <f t="shared" si="80"/>
        <v>-3035520</v>
      </c>
      <c r="H430" s="18">
        <f t="shared" si="81"/>
        <v>3035520</v>
      </c>
      <c r="I430" s="19">
        <f t="shared" si="82"/>
        <v>0</v>
      </c>
      <c r="J430" s="19">
        <f t="shared" si="83"/>
        <v>0</v>
      </c>
      <c r="K430" s="19">
        <f t="shared" si="84"/>
        <v>0</v>
      </c>
    </row>
    <row r="431" spans="1:11" x14ac:dyDescent="0.2">
      <c r="A431" s="22" t="s">
        <v>66</v>
      </c>
      <c r="B431" s="17" t="s">
        <v>67</v>
      </c>
      <c r="C431" s="18">
        <v>0</v>
      </c>
      <c r="D431" s="18">
        <v>0</v>
      </c>
      <c r="E431" s="18">
        <v>0</v>
      </c>
      <c r="F431" s="18">
        <v>-3035520</v>
      </c>
      <c r="G431" s="18">
        <f t="shared" si="80"/>
        <v>-3035520</v>
      </c>
      <c r="H431" s="18">
        <f t="shared" si="81"/>
        <v>3035520</v>
      </c>
      <c r="I431" s="19">
        <f t="shared" si="82"/>
        <v>0</v>
      </c>
      <c r="J431" s="19">
        <f t="shared" si="83"/>
        <v>0</v>
      </c>
      <c r="K431" s="19">
        <f t="shared" si="84"/>
        <v>0</v>
      </c>
    </row>
    <row r="432" spans="1:11" x14ac:dyDescent="0.2">
      <c r="A432" s="39" t="s">
        <v>465</v>
      </c>
      <c r="B432" s="28" t="s">
        <v>466</v>
      </c>
      <c r="C432" s="29"/>
      <c r="D432" s="29"/>
      <c r="E432" s="29"/>
      <c r="F432" s="29"/>
      <c r="G432" s="29"/>
      <c r="H432" s="29"/>
      <c r="I432" s="30"/>
      <c r="J432" s="30"/>
      <c r="K432" s="30"/>
    </row>
    <row r="433" spans="1:11" x14ac:dyDescent="0.2">
      <c r="A433" s="16" t="s">
        <v>25</v>
      </c>
      <c r="B433" s="17" t="s">
        <v>26</v>
      </c>
      <c r="C433" s="18">
        <v>122982</v>
      </c>
      <c r="D433" s="18">
        <v>125356</v>
      </c>
      <c r="E433" s="18">
        <v>31339</v>
      </c>
      <c r="F433" s="18">
        <v>125356</v>
      </c>
      <c r="G433" s="18">
        <f t="shared" ref="G433:G443" si="85">F433-C433</f>
        <v>2374</v>
      </c>
      <c r="H433" s="18">
        <f t="shared" ref="H433:H443" si="86">E433-F433</f>
        <v>-94017</v>
      </c>
      <c r="I433" s="19">
        <f t="shared" ref="I433:I443" si="87">IF(ISERROR(F433/C433),0,F433/C433*100-100)</f>
        <v>1.9303637930754007</v>
      </c>
      <c r="J433" s="19">
        <f t="shared" ref="J433:J443" si="88">IF(ISERROR(F433/E433),0,F433/E433*100)</f>
        <v>400</v>
      </c>
      <c r="K433" s="19">
        <f t="shared" ref="K433:K443" si="89">IF(ISERROR(F433/D433),0,F433/D433*100)</f>
        <v>100</v>
      </c>
    </row>
    <row r="434" spans="1:11" x14ac:dyDescent="0.2">
      <c r="A434" s="22" t="s">
        <v>29</v>
      </c>
      <c r="B434" s="17" t="s">
        <v>30</v>
      </c>
      <c r="C434" s="18">
        <v>122982</v>
      </c>
      <c r="D434" s="18">
        <v>125356</v>
      </c>
      <c r="E434" s="18">
        <v>31339</v>
      </c>
      <c r="F434" s="18">
        <v>125356</v>
      </c>
      <c r="G434" s="18">
        <f t="shared" si="85"/>
        <v>2374</v>
      </c>
      <c r="H434" s="18">
        <f t="shared" si="86"/>
        <v>-94017</v>
      </c>
      <c r="I434" s="19">
        <f t="shared" si="87"/>
        <v>1.9303637930754007</v>
      </c>
      <c r="J434" s="19">
        <f t="shared" si="88"/>
        <v>400</v>
      </c>
      <c r="K434" s="19">
        <f t="shared" si="89"/>
        <v>100</v>
      </c>
    </row>
    <row r="435" spans="1:11" x14ac:dyDescent="0.2">
      <c r="A435" s="23" t="s">
        <v>31</v>
      </c>
      <c r="B435" s="17" t="s">
        <v>32</v>
      </c>
      <c r="C435" s="18">
        <v>122982</v>
      </c>
      <c r="D435" s="18">
        <v>125356</v>
      </c>
      <c r="E435" s="18">
        <v>31339</v>
      </c>
      <c r="F435" s="18">
        <v>125356</v>
      </c>
      <c r="G435" s="18">
        <f t="shared" si="85"/>
        <v>2374</v>
      </c>
      <c r="H435" s="18">
        <f t="shared" si="86"/>
        <v>-94017</v>
      </c>
      <c r="I435" s="19">
        <f t="shared" si="87"/>
        <v>1.9303637930754007</v>
      </c>
      <c r="J435" s="19">
        <f t="shared" si="88"/>
        <v>400</v>
      </c>
      <c r="K435" s="19">
        <f t="shared" si="89"/>
        <v>100</v>
      </c>
    </row>
    <row r="436" spans="1:11" x14ac:dyDescent="0.2">
      <c r="A436" s="16" t="s">
        <v>33</v>
      </c>
      <c r="B436" s="17" t="s">
        <v>34</v>
      </c>
      <c r="C436" s="18">
        <v>61490</v>
      </c>
      <c r="D436" s="18">
        <v>125356</v>
      </c>
      <c r="E436" s="18">
        <v>31339</v>
      </c>
      <c r="F436" s="18">
        <v>31339</v>
      </c>
      <c r="G436" s="18">
        <f t="shared" si="85"/>
        <v>-30151</v>
      </c>
      <c r="H436" s="18">
        <f t="shared" si="86"/>
        <v>0</v>
      </c>
      <c r="I436" s="19">
        <f t="shared" si="87"/>
        <v>-49.033989266547408</v>
      </c>
      <c r="J436" s="19">
        <f t="shared" si="88"/>
        <v>100</v>
      </c>
      <c r="K436" s="19">
        <f t="shared" si="89"/>
        <v>25</v>
      </c>
    </row>
    <row r="437" spans="1:11" x14ac:dyDescent="0.2">
      <c r="A437" s="22" t="s">
        <v>35</v>
      </c>
      <c r="B437" s="17" t="s">
        <v>36</v>
      </c>
      <c r="C437" s="18">
        <v>61490</v>
      </c>
      <c r="D437" s="18">
        <v>125356</v>
      </c>
      <c r="E437" s="18">
        <v>31339</v>
      </c>
      <c r="F437" s="18">
        <v>31339</v>
      </c>
      <c r="G437" s="18">
        <f t="shared" si="85"/>
        <v>-30151</v>
      </c>
      <c r="H437" s="18">
        <f t="shared" si="86"/>
        <v>0</v>
      </c>
      <c r="I437" s="19">
        <f t="shared" si="87"/>
        <v>-49.033989266547408</v>
      </c>
      <c r="J437" s="19">
        <f t="shared" si="88"/>
        <v>100</v>
      </c>
      <c r="K437" s="19">
        <f t="shared" si="89"/>
        <v>25</v>
      </c>
    </row>
    <row r="438" spans="1:11" ht="25.5" x14ac:dyDescent="0.2">
      <c r="A438" s="23" t="s">
        <v>51</v>
      </c>
      <c r="B438" s="17" t="s">
        <v>52</v>
      </c>
      <c r="C438" s="18">
        <v>61490</v>
      </c>
      <c r="D438" s="18">
        <v>125356</v>
      </c>
      <c r="E438" s="18">
        <v>31339</v>
      </c>
      <c r="F438" s="18">
        <v>31339</v>
      </c>
      <c r="G438" s="18">
        <f t="shared" si="85"/>
        <v>-30151</v>
      </c>
      <c r="H438" s="18">
        <f t="shared" si="86"/>
        <v>0</v>
      </c>
      <c r="I438" s="19">
        <f t="shared" si="87"/>
        <v>-49.033989266547408</v>
      </c>
      <c r="J438" s="19">
        <f t="shared" si="88"/>
        <v>100</v>
      </c>
      <c r="K438" s="19">
        <f t="shared" si="89"/>
        <v>25</v>
      </c>
    </row>
    <row r="439" spans="1:11" ht="25.5" x14ac:dyDescent="0.2">
      <c r="A439" s="24" t="s">
        <v>156</v>
      </c>
      <c r="B439" s="17" t="s">
        <v>157</v>
      </c>
      <c r="C439" s="18">
        <v>61490</v>
      </c>
      <c r="D439" s="18">
        <v>125356</v>
      </c>
      <c r="E439" s="18">
        <v>31339</v>
      </c>
      <c r="F439" s="18">
        <v>31339</v>
      </c>
      <c r="G439" s="18">
        <f t="shared" si="85"/>
        <v>-30151</v>
      </c>
      <c r="H439" s="18">
        <f t="shared" si="86"/>
        <v>0</v>
      </c>
      <c r="I439" s="19">
        <f t="shared" si="87"/>
        <v>-49.033989266547408</v>
      </c>
      <c r="J439" s="19">
        <f t="shared" si="88"/>
        <v>100</v>
      </c>
      <c r="K439" s="19">
        <f t="shared" si="89"/>
        <v>25</v>
      </c>
    </row>
    <row r="440" spans="1:11" ht="38.25" x14ac:dyDescent="0.2">
      <c r="A440" s="25" t="s">
        <v>180</v>
      </c>
      <c r="B440" s="17" t="s">
        <v>181</v>
      </c>
      <c r="C440" s="18">
        <v>61490</v>
      </c>
      <c r="D440" s="18">
        <v>125356</v>
      </c>
      <c r="E440" s="18">
        <v>31339</v>
      </c>
      <c r="F440" s="18">
        <v>31339</v>
      </c>
      <c r="G440" s="18">
        <f t="shared" si="85"/>
        <v>-30151</v>
      </c>
      <c r="H440" s="18">
        <f t="shared" si="86"/>
        <v>0</v>
      </c>
      <c r="I440" s="19">
        <f t="shared" si="87"/>
        <v>-49.033989266547408</v>
      </c>
      <c r="J440" s="19">
        <f t="shared" si="88"/>
        <v>100</v>
      </c>
      <c r="K440" s="19">
        <f t="shared" si="89"/>
        <v>25</v>
      </c>
    </row>
    <row r="441" spans="1:11" x14ac:dyDescent="0.2">
      <c r="A441" s="16"/>
      <c r="B441" s="17" t="s">
        <v>63</v>
      </c>
      <c r="C441" s="18">
        <v>61492</v>
      </c>
      <c r="D441" s="18">
        <v>0</v>
      </c>
      <c r="E441" s="18">
        <v>0</v>
      </c>
      <c r="F441" s="18">
        <v>94017</v>
      </c>
      <c r="G441" s="18">
        <f t="shared" si="85"/>
        <v>32525</v>
      </c>
      <c r="H441" s="18">
        <f t="shared" si="86"/>
        <v>-94017</v>
      </c>
      <c r="I441" s="19">
        <f t="shared" si="87"/>
        <v>52.893059259741108</v>
      </c>
      <c r="J441" s="19">
        <f t="shared" si="88"/>
        <v>0</v>
      </c>
      <c r="K441" s="19">
        <f t="shared" si="89"/>
        <v>0</v>
      </c>
    </row>
    <row r="442" spans="1:11" x14ac:dyDescent="0.2">
      <c r="A442" s="16" t="s">
        <v>64</v>
      </c>
      <c r="B442" s="17" t="s">
        <v>65</v>
      </c>
      <c r="C442" s="18">
        <v>-61492</v>
      </c>
      <c r="D442" s="18">
        <v>0</v>
      </c>
      <c r="E442" s="18">
        <v>0</v>
      </c>
      <c r="F442" s="18">
        <v>-94017</v>
      </c>
      <c r="G442" s="18">
        <f t="shared" si="85"/>
        <v>-32525</v>
      </c>
      <c r="H442" s="18">
        <f t="shared" si="86"/>
        <v>94017</v>
      </c>
      <c r="I442" s="19">
        <f t="shared" si="87"/>
        <v>52.893059259741108</v>
      </c>
      <c r="J442" s="19">
        <f t="shared" si="88"/>
        <v>0</v>
      </c>
      <c r="K442" s="19">
        <f t="shared" si="89"/>
        <v>0</v>
      </c>
    </row>
    <row r="443" spans="1:11" x14ac:dyDescent="0.2">
      <c r="A443" s="22" t="s">
        <v>66</v>
      </c>
      <c r="B443" s="17" t="s">
        <v>67</v>
      </c>
      <c r="C443" s="18">
        <v>-61492</v>
      </c>
      <c r="D443" s="18">
        <v>0</v>
      </c>
      <c r="E443" s="18">
        <v>0</v>
      </c>
      <c r="F443" s="18">
        <v>-94017</v>
      </c>
      <c r="G443" s="18">
        <f t="shared" si="85"/>
        <v>-32525</v>
      </c>
      <c r="H443" s="18">
        <f t="shared" si="86"/>
        <v>94017</v>
      </c>
      <c r="I443" s="19">
        <f t="shared" si="87"/>
        <v>52.893059259741108</v>
      </c>
      <c r="J443" s="19">
        <f t="shared" si="88"/>
        <v>0</v>
      </c>
      <c r="K443" s="19">
        <f t="shared" si="89"/>
        <v>0</v>
      </c>
    </row>
    <row r="444" spans="1:11" x14ac:dyDescent="0.2">
      <c r="A444" s="39" t="s">
        <v>467</v>
      </c>
      <c r="B444" s="28" t="s">
        <v>468</v>
      </c>
      <c r="C444" s="29"/>
      <c r="D444" s="29"/>
      <c r="E444" s="29"/>
      <c r="F444" s="29"/>
      <c r="G444" s="29"/>
      <c r="H444" s="29"/>
      <c r="I444" s="30"/>
      <c r="J444" s="30"/>
      <c r="K444" s="30"/>
    </row>
    <row r="445" spans="1:11" x14ac:dyDescent="0.2">
      <c r="A445" s="16" t="s">
        <v>25</v>
      </c>
      <c r="B445" s="17" t="s">
        <v>26</v>
      </c>
      <c r="C445" s="18">
        <v>10812906.050000001</v>
      </c>
      <c r="D445" s="18">
        <v>9782914</v>
      </c>
      <c r="E445" s="18">
        <v>2906038</v>
      </c>
      <c r="F445" s="18">
        <v>8952692.5700000003</v>
      </c>
      <c r="G445" s="18">
        <f t="shared" ref="G445:G466" si="90">F445-C445</f>
        <v>-1860213.4800000004</v>
      </c>
      <c r="H445" s="18">
        <f t="shared" ref="H445:H466" si="91">E445-F445</f>
        <v>-6046654.5700000003</v>
      </c>
      <c r="I445" s="19">
        <f t="shared" ref="I445:I466" si="92">IF(ISERROR(F445/C445),0,F445/C445*100-100)</f>
        <v>-17.203640458894029</v>
      </c>
      <c r="J445" s="19">
        <f t="shared" ref="J445:J466" si="93">IF(ISERROR(F445/E445),0,F445/E445*100)</f>
        <v>308.07210951818251</v>
      </c>
      <c r="K445" s="19">
        <f t="shared" ref="K445:K466" si="94">IF(ISERROR(F445/D445),0,F445/D445*100)</f>
        <v>91.513556901348622</v>
      </c>
    </row>
    <row r="446" spans="1:11" ht="25.5" x14ac:dyDescent="0.2">
      <c r="A446" s="22" t="s">
        <v>27</v>
      </c>
      <c r="B446" s="17" t="s">
        <v>28</v>
      </c>
      <c r="C446" s="18">
        <v>181061.05</v>
      </c>
      <c r="D446" s="18">
        <v>1020570</v>
      </c>
      <c r="E446" s="18">
        <v>268695</v>
      </c>
      <c r="F446" s="18">
        <v>190348.57</v>
      </c>
      <c r="G446" s="18">
        <f t="shared" si="90"/>
        <v>9287.5200000000186</v>
      </c>
      <c r="H446" s="18">
        <f t="shared" si="91"/>
        <v>78346.429999999993</v>
      </c>
      <c r="I446" s="19">
        <f t="shared" si="92"/>
        <v>5.1294963770507422</v>
      </c>
      <c r="J446" s="19">
        <f t="shared" si="93"/>
        <v>70.841872755354586</v>
      </c>
      <c r="K446" s="19">
        <f t="shared" si="94"/>
        <v>18.651201779397788</v>
      </c>
    </row>
    <row r="447" spans="1:11" x14ac:dyDescent="0.2">
      <c r="A447" s="22" t="s">
        <v>29</v>
      </c>
      <c r="B447" s="17" t="s">
        <v>30</v>
      </c>
      <c r="C447" s="18">
        <v>10631845</v>
      </c>
      <c r="D447" s="18">
        <v>8762344</v>
      </c>
      <c r="E447" s="18">
        <v>2637343</v>
      </c>
      <c r="F447" s="18">
        <v>8762344</v>
      </c>
      <c r="G447" s="18">
        <f t="shared" si="90"/>
        <v>-1869501</v>
      </c>
      <c r="H447" s="18">
        <f t="shared" si="91"/>
        <v>-6125001</v>
      </c>
      <c r="I447" s="19">
        <f t="shared" si="92"/>
        <v>-17.583975311904936</v>
      </c>
      <c r="J447" s="19">
        <f t="shared" si="93"/>
        <v>332.24135048038875</v>
      </c>
      <c r="K447" s="19">
        <f t="shared" si="94"/>
        <v>100</v>
      </c>
    </row>
    <row r="448" spans="1:11" x14ac:dyDescent="0.2">
      <c r="A448" s="23" t="s">
        <v>31</v>
      </c>
      <c r="B448" s="17" t="s">
        <v>32</v>
      </c>
      <c r="C448" s="18">
        <v>10631845</v>
      </c>
      <c r="D448" s="18">
        <v>8762344</v>
      </c>
      <c r="E448" s="18">
        <v>2637343</v>
      </c>
      <c r="F448" s="18">
        <v>8762344</v>
      </c>
      <c r="G448" s="18">
        <f t="shared" si="90"/>
        <v>-1869501</v>
      </c>
      <c r="H448" s="18">
        <f t="shared" si="91"/>
        <v>-6125001</v>
      </c>
      <c r="I448" s="19">
        <f t="shared" si="92"/>
        <v>-17.583975311904936</v>
      </c>
      <c r="J448" s="19">
        <f t="shared" si="93"/>
        <v>332.24135048038875</v>
      </c>
      <c r="K448" s="19">
        <f t="shared" si="94"/>
        <v>100</v>
      </c>
    </row>
    <row r="449" spans="1:11" x14ac:dyDescent="0.2">
      <c r="A449" s="16" t="s">
        <v>33</v>
      </c>
      <c r="B449" s="17" t="s">
        <v>34</v>
      </c>
      <c r="C449" s="18">
        <v>3121209.54</v>
      </c>
      <c r="D449" s="18">
        <v>9963760</v>
      </c>
      <c r="E449" s="18">
        <v>2906038</v>
      </c>
      <c r="F449" s="18">
        <v>2194559.59</v>
      </c>
      <c r="G449" s="18">
        <f t="shared" si="90"/>
        <v>-926649.95000000019</v>
      </c>
      <c r="H449" s="18">
        <f t="shared" si="91"/>
        <v>711478.41000000015</v>
      </c>
      <c r="I449" s="19">
        <f t="shared" si="92"/>
        <v>-29.68880935818234</v>
      </c>
      <c r="J449" s="19">
        <f t="shared" si="93"/>
        <v>75.517236526156921</v>
      </c>
      <c r="K449" s="19">
        <f t="shared" si="94"/>
        <v>22.025416007611582</v>
      </c>
    </row>
    <row r="450" spans="1:11" x14ac:dyDescent="0.2">
      <c r="A450" s="22" t="s">
        <v>35</v>
      </c>
      <c r="B450" s="17" t="s">
        <v>36</v>
      </c>
      <c r="C450" s="18">
        <v>3115347.9</v>
      </c>
      <c r="D450" s="18">
        <v>9723963</v>
      </c>
      <c r="E450" s="18">
        <v>2846763</v>
      </c>
      <c r="F450" s="18">
        <v>2166711.7400000002</v>
      </c>
      <c r="G450" s="18">
        <f t="shared" si="90"/>
        <v>-948636.15999999968</v>
      </c>
      <c r="H450" s="18">
        <f t="shared" si="91"/>
        <v>680051.25999999978</v>
      </c>
      <c r="I450" s="19">
        <f t="shared" si="92"/>
        <v>-30.450408443949385</v>
      </c>
      <c r="J450" s="19">
        <f t="shared" si="93"/>
        <v>76.111419882863458</v>
      </c>
      <c r="K450" s="19">
        <f t="shared" si="94"/>
        <v>22.28218823950688</v>
      </c>
    </row>
    <row r="451" spans="1:11" x14ac:dyDescent="0.2">
      <c r="A451" s="23" t="s">
        <v>37</v>
      </c>
      <c r="B451" s="17" t="s">
        <v>38</v>
      </c>
      <c r="C451" s="18">
        <v>918544.9</v>
      </c>
      <c r="D451" s="18">
        <v>4235837</v>
      </c>
      <c r="E451" s="18">
        <v>1036593</v>
      </c>
      <c r="F451" s="18">
        <v>786122.74</v>
      </c>
      <c r="G451" s="18">
        <f t="shared" si="90"/>
        <v>-132422.16000000003</v>
      </c>
      <c r="H451" s="18">
        <f t="shared" si="91"/>
        <v>250470.26</v>
      </c>
      <c r="I451" s="19">
        <f t="shared" si="92"/>
        <v>-14.416514641799225</v>
      </c>
      <c r="J451" s="19">
        <f t="shared" si="93"/>
        <v>75.83716463452869</v>
      </c>
      <c r="K451" s="19">
        <f t="shared" si="94"/>
        <v>18.558852477090124</v>
      </c>
    </row>
    <row r="452" spans="1:11" x14ac:dyDescent="0.2">
      <c r="A452" s="24" t="s">
        <v>39</v>
      </c>
      <c r="B452" s="17" t="s">
        <v>40</v>
      </c>
      <c r="C452" s="18">
        <v>776687.83</v>
      </c>
      <c r="D452" s="18">
        <v>3612234</v>
      </c>
      <c r="E452" s="18">
        <v>888848</v>
      </c>
      <c r="F452" s="18">
        <v>744246.28</v>
      </c>
      <c r="G452" s="18">
        <f t="shared" si="90"/>
        <v>-32441.54999999993</v>
      </c>
      <c r="H452" s="18">
        <f t="shared" si="91"/>
        <v>144601.71999999997</v>
      </c>
      <c r="I452" s="19">
        <f t="shared" si="92"/>
        <v>-4.1769097888401205</v>
      </c>
      <c r="J452" s="19">
        <f t="shared" si="93"/>
        <v>83.731558151674975</v>
      </c>
      <c r="K452" s="19">
        <f t="shared" si="94"/>
        <v>20.603490250077929</v>
      </c>
    </row>
    <row r="453" spans="1:11" x14ac:dyDescent="0.2">
      <c r="A453" s="24" t="s">
        <v>41</v>
      </c>
      <c r="B453" s="17" t="s">
        <v>42</v>
      </c>
      <c r="C453" s="18">
        <v>141857.07</v>
      </c>
      <c r="D453" s="18">
        <v>623603</v>
      </c>
      <c r="E453" s="18">
        <v>147745</v>
      </c>
      <c r="F453" s="18">
        <v>41876.46</v>
      </c>
      <c r="G453" s="18">
        <f t="shared" si="90"/>
        <v>-99980.610000000015</v>
      </c>
      <c r="H453" s="18">
        <f t="shared" si="91"/>
        <v>105868.54000000001</v>
      </c>
      <c r="I453" s="19">
        <f t="shared" si="92"/>
        <v>-70.479821696585162</v>
      </c>
      <c r="J453" s="19">
        <f t="shared" si="93"/>
        <v>28.343740904937558</v>
      </c>
      <c r="K453" s="19">
        <f t="shared" si="94"/>
        <v>6.7152435122986898</v>
      </c>
    </row>
    <row r="454" spans="1:11" x14ac:dyDescent="0.2">
      <c r="A454" s="25" t="s">
        <v>43</v>
      </c>
      <c r="B454" s="17" t="s">
        <v>44</v>
      </c>
      <c r="C454" s="18">
        <v>0</v>
      </c>
      <c r="D454" s="18">
        <v>0</v>
      </c>
      <c r="E454" s="18">
        <v>0</v>
      </c>
      <c r="F454" s="18">
        <v>1124.55</v>
      </c>
      <c r="G454" s="18">
        <f t="shared" si="90"/>
        <v>1124.55</v>
      </c>
      <c r="H454" s="18">
        <f t="shared" si="91"/>
        <v>-1124.55</v>
      </c>
      <c r="I454" s="19">
        <f t="shared" si="92"/>
        <v>0</v>
      </c>
      <c r="J454" s="19">
        <f t="shared" si="93"/>
        <v>0</v>
      </c>
      <c r="K454" s="19">
        <f t="shared" si="94"/>
        <v>0</v>
      </c>
    </row>
    <row r="455" spans="1:11" x14ac:dyDescent="0.2">
      <c r="A455" s="23" t="s">
        <v>45</v>
      </c>
      <c r="B455" s="17" t="s">
        <v>46</v>
      </c>
      <c r="C455" s="18">
        <v>94623</v>
      </c>
      <c r="D455" s="18">
        <v>181930</v>
      </c>
      <c r="E455" s="18">
        <v>53036</v>
      </c>
      <c r="F455" s="18">
        <v>54040</v>
      </c>
      <c r="G455" s="18">
        <f t="shared" si="90"/>
        <v>-40583</v>
      </c>
      <c r="H455" s="18">
        <f t="shared" si="91"/>
        <v>-1004</v>
      </c>
      <c r="I455" s="19">
        <f t="shared" si="92"/>
        <v>-42.889149572514086</v>
      </c>
      <c r="J455" s="19">
        <f t="shared" si="93"/>
        <v>101.89305377479447</v>
      </c>
      <c r="K455" s="19">
        <f t="shared" si="94"/>
        <v>29.703732204694113</v>
      </c>
    </row>
    <row r="456" spans="1:11" x14ac:dyDescent="0.2">
      <c r="A456" s="24" t="s">
        <v>47</v>
      </c>
      <c r="B456" s="17" t="s">
        <v>48</v>
      </c>
      <c r="C456" s="18">
        <v>0</v>
      </c>
      <c r="D456" s="18">
        <v>0</v>
      </c>
      <c r="E456" s="18">
        <v>19727</v>
      </c>
      <c r="F456" s="18">
        <v>0</v>
      </c>
      <c r="G456" s="18">
        <f t="shared" si="90"/>
        <v>0</v>
      </c>
      <c r="H456" s="18">
        <f t="shared" si="91"/>
        <v>19727</v>
      </c>
      <c r="I456" s="19">
        <f t="shared" si="92"/>
        <v>0</v>
      </c>
      <c r="J456" s="19">
        <f t="shared" si="93"/>
        <v>0</v>
      </c>
      <c r="K456" s="19">
        <f t="shared" si="94"/>
        <v>0</v>
      </c>
    </row>
    <row r="457" spans="1:11" x14ac:dyDescent="0.2">
      <c r="A457" s="24" t="s">
        <v>49</v>
      </c>
      <c r="B457" s="17" t="s">
        <v>50</v>
      </c>
      <c r="C457" s="18">
        <v>94623</v>
      </c>
      <c r="D457" s="18">
        <v>181930</v>
      </c>
      <c r="E457" s="18">
        <v>33309</v>
      </c>
      <c r="F457" s="18">
        <v>54040</v>
      </c>
      <c r="G457" s="18">
        <f t="shared" si="90"/>
        <v>-40583</v>
      </c>
      <c r="H457" s="18">
        <f t="shared" si="91"/>
        <v>-20731</v>
      </c>
      <c r="I457" s="19">
        <f t="shared" si="92"/>
        <v>-42.889149572514086</v>
      </c>
      <c r="J457" s="19">
        <f t="shared" si="93"/>
        <v>162.23843405686151</v>
      </c>
      <c r="K457" s="19">
        <f t="shared" si="94"/>
        <v>29.703732204694113</v>
      </c>
    </row>
    <row r="458" spans="1:11" ht="25.5" x14ac:dyDescent="0.2">
      <c r="A458" s="23" t="s">
        <v>51</v>
      </c>
      <c r="B458" s="17" t="s">
        <v>52</v>
      </c>
      <c r="C458" s="18">
        <v>2102180</v>
      </c>
      <c r="D458" s="18">
        <v>5306196</v>
      </c>
      <c r="E458" s="18">
        <v>1757134</v>
      </c>
      <c r="F458" s="18">
        <v>1326549</v>
      </c>
      <c r="G458" s="18">
        <f t="shared" si="90"/>
        <v>-775631</v>
      </c>
      <c r="H458" s="18">
        <f t="shared" si="91"/>
        <v>430585</v>
      </c>
      <c r="I458" s="19">
        <f t="shared" si="92"/>
        <v>-36.896507435138759</v>
      </c>
      <c r="J458" s="19">
        <f t="shared" si="93"/>
        <v>75.495039080684805</v>
      </c>
      <c r="K458" s="19">
        <f t="shared" si="94"/>
        <v>25</v>
      </c>
    </row>
    <row r="459" spans="1:11" ht="25.5" x14ac:dyDescent="0.2">
      <c r="A459" s="24" t="s">
        <v>156</v>
      </c>
      <c r="B459" s="17" t="s">
        <v>157</v>
      </c>
      <c r="C459" s="18">
        <v>2102180</v>
      </c>
      <c r="D459" s="18">
        <v>5306196</v>
      </c>
      <c r="E459" s="18">
        <v>1757134</v>
      </c>
      <c r="F459" s="18">
        <v>1326549</v>
      </c>
      <c r="G459" s="18">
        <f t="shared" si="90"/>
        <v>-775631</v>
      </c>
      <c r="H459" s="18">
        <f t="shared" si="91"/>
        <v>430585</v>
      </c>
      <c r="I459" s="19">
        <f t="shared" si="92"/>
        <v>-36.896507435138759</v>
      </c>
      <c r="J459" s="19">
        <f t="shared" si="93"/>
        <v>75.495039080684805</v>
      </c>
      <c r="K459" s="19">
        <f t="shared" si="94"/>
        <v>25</v>
      </c>
    </row>
    <row r="460" spans="1:11" ht="38.25" x14ac:dyDescent="0.2">
      <c r="A460" s="25" t="s">
        <v>180</v>
      </c>
      <c r="B460" s="17" t="s">
        <v>181</v>
      </c>
      <c r="C460" s="18">
        <v>2102180</v>
      </c>
      <c r="D460" s="18">
        <v>5306196</v>
      </c>
      <c r="E460" s="18">
        <v>1757134</v>
      </c>
      <c r="F460" s="18">
        <v>1326549</v>
      </c>
      <c r="G460" s="18">
        <f t="shared" si="90"/>
        <v>-775631</v>
      </c>
      <c r="H460" s="18">
        <f t="shared" si="91"/>
        <v>430585</v>
      </c>
      <c r="I460" s="19">
        <f t="shared" si="92"/>
        <v>-36.896507435138759</v>
      </c>
      <c r="J460" s="19">
        <f t="shared" si="93"/>
        <v>75.495039080684805</v>
      </c>
      <c r="K460" s="19">
        <f t="shared" si="94"/>
        <v>25</v>
      </c>
    </row>
    <row r="461" spans="1:11" x14ac:dyDescent="0.2">
      <c r="A461" s="22" t="s">
        <v>59</v>
      </c>
      <c r="B461" s="17" t="s">
        <v>60</v>
      </c>
      <c r="C461" s="18">
        <v>5861.64</v>
      </c>
      <c r="D461" s="18">
        <v>239797</v>
      </c>
      <c r="E461" s="18">
        <v>59275</v>
      </c>
      <c r="F461" s="18">
        <v>27847.85</v>
      </c>
      <c r="G461" s="18">
        <f t="shared" si="90"/>
        <v>21986.21</v>
      </c>
      <c r="H461" s="18">
        <f t="shared" si="91"/>
        <v>31427.15</v>
      </c>
      <c r="I461" s="19">
        <f t="shared" si="92"/>
        <v>375.08632396394177</v>
      </c>
      <c r="J461" s="19">
        <f t="shared" si="93"/>
        <v>46.980767608603962</v>
      </c>
      <c r="K461" s="19">
        <f t="shared" si="94"/>
        <v>11.613093574982173</v>
      </c>
    </row>
    <row r="462" spans="1:11" x14ac:dyDescent="0.2">
      <c r="A462" s="23" t="s">
        <v>61</v>
      </c>
      <c r="B462" s="17" t="s">
        <v>62</v>
      </c>
      <c r="C462" s="18">
        <v>5861.64</v>
      </c>
      <c r="D462" s="18">
        <v>239797</v>
      </c>
      <c r="E462" s="18">
        <v>59275</v>
      </c>
      <c r="F462" s="18">
        <v>27847.85</v>
      </c>
      <c r="G462" s="18">
        <f t="shared" si="90"/>
        <v>21986.21</v>
      </c>
      <c r="H462" s="18">
        <f t="shared" si="91"/>
        <v>31427.15</v>
      </c>
      <c r="I462" s="19">
        <f t="shared" si="92"/>
        <v>375.08632396394177</v>
      </c>
      <c r="J462" s="19">
        <f t="shared" si="93"/>
        <v>46.980767608603962</v>
      </c>
      <c r="K462" s="19">
        <f t="shared" si="94"/>
        <v>11.613093574982173</v>
      </c>
    </row>
    <row r="463" spans="1:11" x14ac:dyDescent="0.2">
      <c r="A463" s="16"/>
      <c r="B463" s="17" t="s">
        <v>63</v>
      </c>
      <c r="C463" s="18">
        <v>7691696.5099999998</v>
      </c>
      <c r="D463" s="18">
        <v>-180846</v>
      </c>
      <c r="E463" s="18">
        <v>0</v>
      </c>
      <c r="F463" s="18">
        <v>6758132.9800000004</v>
      </c>
      <c r="G463" s="18">
        <f t="shared" si="90"/>
        <v>-933563.52999999933</v>
      </c>
      <c r="H463" s="18">
        <f t="shared" si="91"/>
        <v>-6758132.9800000004</v>
      </c>
      <c r="I463" s="19">
        <f t="shared" si="92"/>
        <v>-12.137290242617738</v>
      </c>
      <c r="J463" s="19">
        <f t="shared" si="93"/>
        <v>0</v>
      </c>
      <c r="K463" s="19">
        <f t="shared" si="94"/>
        <v>-3736.9546354356748</v>
      </c>
    </row>
    <row r="464" spans="1:11" x14ac:dyDescent="0.2">
      <c r="A464" s="16" t="s">
        <v>64</v>
      </c>
      <c r="B464" s="17" t="s">
        <v>65</v>
      </c>
      <c r="C464" s="18">
        <v>-7691696.5099999998</v>
      </c>
      <c r="D464" s="18">
        <v>180846</v>
      </c>
      <c r="E464" s="18">
        <v>0</v>
      </c>
      <c r="F464" s="18">
        <v>-6758132.9800000004</v>
      </c>
      <c r="G464" s="18">
        <f t="shared" si="90"/>
        <v>933563.52999999933</v>
      </c>
      <c r="H464" s="18">
        <f t="shared" si="91"/>
        <v>6758132.9800000004</v>
      </c>
      <c r="I464" s="19">
        <f t="shared" si="92"/>
        <v>-12.137290242617738</v>
      </c>
      <c r="J464" s="19">
        <f t="shared" si="93"/>
        <v>0</v>
      </c>
      <c r="K464" s="19">
        <f t="shared" si="94"/>
        <v>-3736.9546354356748</v>
      </c>
    </row>
    <row r="465" spans="1:11" x14ac:dyDescent="0.2">
      <c r="A465" s="22" t="s">
        <v>66</v>
      </c>
      <c r="B465" s="17" t="s">
        <v>67</v>
      </c>
      <c r="C465" s="18">
        <v>-7691696.5099999998</v>
      </c>
      <c r="D465" s="18">
        <v>180846</v>
      </c>
      <c r="E465" s="18">
        <v>0</v>
      </c>
      <c r="F465" s="18">
        <v>-6758132.9800000004</v>
      </c>
      <c r="G465" s="18">
        <f t="shared" si="90"/>
        <v>933563.52999999933</v>
      </c>
      <c r="H465" s="18">
        <f t="shared" si="91"/>
        <v>6758132.9800000004</v>
      </c>
      <c r="I465" s="19">
        <f t="shared" si="92"/>
        <v>-12.137290242617738</v>
      </c>
      <c r="J465" s="19">
        <f t="shared" si="93"/>
        <v>0</v>
      </c>
      <c r="K465" s="19">
        <f t="shared" si="94"/>
        <v>-3736.9546354356748</v>
      </c>
    </row>
    <row r="466" spans="1:11" ht="25.5" x14ac:dyDescent="0.2">
      <c r="A466" s="23" t="s">
        <v>80</v>
      </c>
      <c r="B466" s="17" t="s">
        <v>81</v>
      </c>
      <c r="C466" s="18">
        <v>-2309.02</v>
      </c>
      <c r="D466" s="18">
        <v>180846</v>
      </c>
      <c r="E466" s="18">
        <v>0</v>
      </c>
      <c r="F466" s="18">
        <v>0</v>
      </c>
      <c r="G466" s="18">
        <f t="shared" si="90"/>
        <v>2309.02</v>
      </c>
      <c r="H466" s="18">
        <f t="shared" si="91"/>
        <v>0</v>
      </c>
      <c r="I466" s="19">
        <f t="shared" si="92"/>
        <v>-100</v>
      </c>
      <c r="J466" s="19">
        <f t="shared" si="93"/>
        <v>0</v>
      </c>
      <c r="K466" s="19">
        <f t="shared" si="94"/>
        <v>0</v>
      </c>
    </row>
    <row r="467" spans="1:11" x14ac:dyDescent="0.2">
      <c r="A467" s="39" t="s">
        <v>469</v>
      </c>
      <c r="B467" s="28" t="s">
        <v>470</v>
      </c>
      <c r="C467" s="29"/>
      <c r="D467" s="29"/>
      <c r="E467" s="29"/>
      <c r="F467" s="29"/>
      <c r="G467" s="29"/>
      <c r="H467" s="29"/>
      <c r="I467" s="30"/>
      <c r="J467" s="30"/>
      <c r="K467" s="30"/>
    </row>
    <row r="468" spans="1:11" x14ac:dyDescent="0.2">
      <c r="A468" s="16" t="s">
        <v>25</v>
      </c>
      <c r="B468" s="17" t="s">
        <v>26</v>
      </c>
      <c r="C468" s="18">
        <v>359911</v>
      </c>
      <c r="D468" s="18">
        <v>359911</v>
      </c>
      <c r="E468" s="18">
        <v>89977</v>
      </c>
      <c r="F468" s="18">
        <v>359911</v>
      </c>
      <c r="G468" s="18">
        <f t="shared" ref="G468:G479" si="95">F468-C468</f>
        <v>0</v>
      </c>
      <c r="H468" s="18">
        <f t="shared" ref="H468:H479" si="96">E468-F468</f>
        <v>-269934</v>
      </c>
      <c r="I468" s="19">
        <f t="shared" ref="I468:I479" si="97">IF(ISERROR(F468/C468),0,F468/C468*100-100)</f>
        <v>0</v>
      </c>
      <c r="J468" s="19">
        <f t="shared" ref="J468:J479" si="98">IF(ISERROR(F468/E468),0,F468/E468*100)</f>
        <v>400.00333418540299</v>
      </c>
      <c r="K468" s="19">
        <f t="shared" ref="K468:K479" si="99">IF(ISERROR(F468/D468),0,F468/D468*100)</f>
        <v>100</v>
      </c>
    </row>
    <row r="469" spans="1:11" x14ac:dyDescent="0.2">
      <c r="A469" s="22" t="s">
        <v>29</v>
      </c>
      <c r="B469" s="17" t="s">
        <v>30</v>
      </c>
      <c r="C469" s="18">
        <v>359911</v>
      </c>
      <c r="D469" s="18">
        <v>359911</v>
      </c>
      <c r="E469" s="18">
        <v>89977</v>
      </c>
      <c r="F469" s="18">
        <v>359911</v>
      </c>
      <c r="G469" s="18">
        <f t="shared" si="95"/>
        <v>0</v>
      </c>
      <c r="H469" s="18">
        <f t="shared" si="96"/>
        <v>-269934</v>
      </c>
      <c r="I469" s="19">
        <f t="shared" si="97"/>
        <v>0</v>
      </c>
      <c r="J469" s="19">
        <f t="shared" si="98"/>
        <v>400.00333418540299</v>
      </c>
      <c r="K469" s="19">
        <f t="shared" si="99"/>
        <v>100</v>
      </c>
    </row>
    <row r="470" spans="1:11" x14ac:dyDescent="0.2">
      <c r="A470" s="23" t="s">
        <v>31</v>
      </c>
      <c r="B470" s="17" t="s">
        <v>32</v>
      </c>
      <c r="C470" s="18">
        <v>359911</v>
      </c>
      <c r="D470" s="18">
        <v>359911</v>
      </c>
      <c r="E470" s="18">
        <v>89977</v>
      </c>
      <c r="F470" s="18">
        <v>359911</v>
      </c>
      <c r="G470" s="18">
        <f t="shared" si="95"/>
        <v>0</v>
      </c>
      <c r="H470" s="18">
        <f t="shared" si="96"/>
        <v>-269934</v>
      </c>
      <c r="I470" s="19">
        <f t="shared" si="97"/>
        <v>0</v>
      </c>
      <c r="J470" s="19">
        <f t="shared" si="98"/>
        <v>400.00333418540299</v>
      </c>
      <c r="K470" s="19">
        <f t="shared" si="99"/>
        <v>100</v>
      </c>
    </row>
    <row r="471" spans="1:11" x14ac:dyDescent="0.2">
      <c r="A471" s="16" t="s">
        <v>33</v>
      </c>
      <c r="B471" s="17" t="s">
        <v>34</v>
      </c>
      <c r="C471" s="18">
        <v>0</v>
      </c>
      <c r="D471" s="18">
        <v>359911</v>
      </c>
      <c r="E471" s="18">
        <v>89977</v>
      </c>
      <c r="F471" s="18">
        <v>6636</v>
      </c>
      <c r="G471" s="18">
        <f t="shared" si="95"/>
        <v>6636</v>
      </c>
      <c r="H471" s="18">
        <f t="shared" si="96"/>
        <v>83341</v>
      </c>
      <c r="I471" s="19">
        <f t="shared" si="97"/>
        <v>0</v>
      </c>
      <c r="J471" s="19">
        <f t="shared" si="98"/>
        <v>7.3752181112951094</v>
      </c>
      <c r="K471" s="19">
        <f t="shared" si="99"/>
        <v>1.8437891589865272</v>
      </c>
    </row>
    <row r="472" spans="1:11" x14ac:dyDescent="0.2">
      <c r="A472" s="22" t="s">
        <v>35</v>
      </c>
      <c r="B472" s="17" t="s">
        <v>36</v>
      </c>
      <c r="C472" s="18">
        <v>0</v>
      </c>
      <c r="D472" s="18">
        <v>359911</v>
      </c>
      <c r="E472" s="18">
        <v>89977</v>
      </c>
      <c r="F472" s="18">
        <v>6636</v>
      </c>
      <c r="G472" s="18">
        <f t="shared" si="95"/>
        <v>6636</v>
      </c>
      <c r="H472" s="18">
        <f t="shared" si="96"/>
        <v>83341</v>
      </c>
      <c r="I472" s="19">
        <f t="shared" si="97"/>
        <v>0</v>
      </c>
      <c r="J472" s="19">
        <f t="shared" si="98"/>
        <v>7.3752181112951094</v>
      </c>
      <c r="K472" s="19">
        <f t="shared" si="99"/>
        <v>1.8437891589865272</v>
      </c>
    </row>
    <row r="473" spans="1:11" x14ac:dyDescent="0.2">
      <c r="A473" s="23" t="s">
        <v>45</v>
      </c>
      <c r="B473" s="17" t="s">
        <v>46</v>
      </c>
      <c r="C473" s="18">
        <v>0</v>
      </c>
      <c r="D473" s="18">
        <v>353275</v>
      </c>
      <c r="E473" s="18">
        <v>83341</v>
      </c>
      <c r="F473" s="18">
        <v>0</v>
      </c>
      <c r="G473" s="18">
        <f t="shared" si="95"/>
        <v>0</v>
      </c>
      <c r="H473" s="18">
        <f t="shared" si="96"/>
        <v>83341</v>
      </c>
      <c r="I473" s="19">
        <f t="shared" si="97"/>
        <v>0</v>
      </c>
      <c r="J473" s="19">
        <f t="shared" si="98"/>
        <v>0</v>
      </c>
      <c r="K473" s="19">
        <f t="shared" si="99"/>
        <v>0</v>
      </c>
    </row>
    <row r="474" spans="1:11" x14ac:dyDescent="0.2">
      <c r="A474" s="24" t="s">
        <v>47</v>
      </c>
      <c r="B474" s="17" t="s">
        <v>48</v>
      </c>
      <c r="C474" s="18">
        <v>0</v>
      </c>
      <c r="D474" s="18">
        <v>353275</v>
      </c>
      <c r="E474" s="18">
        <v>83341</v>
      </c>
      <c r="F474" s="18">
        <v>0</v>
      </c>
      <c r="G474" s="18">
        <f t="shared" si="95"/>
        <v>0</v>
      </c>
      <c r="H474" s="18">
        <f t="shared" si="96"/>
        <v>83341</v>
      </c>
      <c r="I474" s="19">
        <f t="shared" si="97"/>
        <v>0</v>
      </c>
      <c r="J474" s="19">
        <f t="shared" si="98"/>
        <v>0</v>
      </c>
      <c r="K474" s="19">
        <f t="shared" si="99"/>
        <v>0</v>
      </c>
    </row>
    <row r="475" spans="1:11" ht="25.5" x14ac:dyDescent="0.2">
      <c r="A475" s="23" t="s">
        <v>74</v>
      </c>
      <c r="B475" s="17" t="s">
        <v>75</v>
      </c>
      <c r="C475" s="18">
        <v>0</v>
      </c>
      <c r="D475" s="18">
        <v>6636</v>
      </c>
      <c r="E475" s="18">
        <v>6636</v>
      </c>
      <c r="F475" s="18">
        <v>6636</v>
      </c>
      <c r="G475" s="18">
        <f t="shared" si="95"/>
        <v>6636</v>
      </c>
      <c r="H475" s="18">
        <f t="shared" si="96"/>
        <v>0</v>
      </c>
      <c r="I475" s="19">
        <f t="shared" si="97"/>
        <v>0</v>
      </c>
      <c r="J475" s="19">
        <f t="shared" si="98"/>
        <v>100</v>
      </c>
      <c r="K475" s="19">
        <f t="shared" si="99"/>
        <v>100</v>
      </c>
    </row>
    <row r="476" spans="1:11" x14ac:dyDescent="0.2">
      <c r="A476" s="24" t="s">
        <v>76</v>
      </c>
      <c r="B476" s="17" t="s">
        <v>77</v>
      </c>
      <c r="C476" s="18">
        <v>0</v>
      </c>
      <c r="D476" s="18">
        <v>6636</v>
      </c>
      <c r="E476" s="18">
        <v>6636</v>
      </c>
      <c r="F476" s="18">
        <v>6636</v>
      </c>
      <c r="G476" s="18">
        <f t="shared" si="95"/>
        <v>6636</v>
      </c>
      <c r="H476" s="18">
        <f t="shared" si="96"/>
        <v>0</v>
      </c>
      <c r="I476" s="19">
        <f t="shared" si="97"/>
        <v>0</v>
      </c>
      <c r="J476" s="19">
        <f t="shared" si="98"/>
        <v>100</v>
      </c>
      <c r="K476" s="19">
        <f t="shared" si="99"/>
        <v>100</v>
      </c>
    </row>
    <row r="477" spans="1:11" x14ac:dyDescent="0.2">
      <c r="A477" s="16"/>
      <c r="B477" s="17" t="s">
        <v>63</v>
      </c>
      <c r="C477" s="18">
        <v>359911</v>
      </c>
      <c r="D477" s="18">
        <v>0</v>
      </c>
      <c r="E477" s="18">
        <v>0</v>
      </c>
      <c r="F477" s="18">
        <v>353275</v>
      </c>
      <c r="G477" s="18">
        <f t="shared" si="95"/>
        <v>-6636</v>
      </c>
      <c r="H477" s="18">
        <f t="shared" si="96"/>
        <v>-353275</v>
      </c>
      <c r="I477" s="19">
        <f t="shared" si="97"/>
        <v>-1.8437891589865245</v>
      </c>
      <c r="J477" s="19">
        <f t="shared" si="98"/>
        <v>0</v>
      </c>
      <c r="K477" s="19">
        <f t="shared" si="99"/>
        <v>0</v>
      </c>
    </row>
    <row r="478" spans="1:11" x14ac:dyDescent="0.2">
      <c r="A478" s="16" t="s">
        <v>64</v>
      </c>
      <c r="B478" s="17" t="s">
        <v>65</v>
      </c>
      <c r="C478" s="18">
        <v>-359911</v>
      </c>
      <c r="D478" s="18">
        <v>0</v>
      </c>
      <c r="E478" s="18">
        <v>0</v>
      </c>
      <c r="F478" s="18">
        <v>-353275</v>
      </c>
      <c r="G478" s="18">
        <f t="shared" si="95"/>
        <v>6636</v>
      </c>
      <c r="H478" s="18">
        <f t="shared" si="96"/>
        <v>353275</v>
      </c>
      <c r="I478" s="19">
        <f t="shared" si="97"/>
        <v>-1.8437891589865245</v>
      </c>
      <c r="J478" s="19">
        <f t="shared" si="98"/>
        <v>0</v>
      </c>
      <c r="K478" s="19">
        <f t="shared" si="99"/>
        <v>0</v>
      </c>
    </row>
    <row r="479" spans="1:11" x14ac:dyDescent="0.2">
      <c r="A479" s="22" t="s">
        <v>66</v>
      </c>
      <c r="B479" s="17" t="s">
        <v>67</v>
      </c>
      <c r="C479" s="18">
        <v>-359911</v>
      </c>
      <c r="D479" s="18">
        <v>0</v>
      </c>
      <c r="E479" s="18">
        <v>0</v>
      </c>
      <c r="F479" s="18">
        <v>-353275</v>
      </c>
      <c r="G479" s="18">
        <f t="shared" si="95"/>
        <v>6636</v>
      </c>
      <c r="H479" s="18">
        <f t="shared" si="96"/>
        <v>353275</v>
      </c>
      <c r="I479" s="19">
        <f t="shared" si="97"/>
        <v>-1.8437891589865245</v>
      </c>
      <c r="J479" s="19">
        <f t="shared" si="98"/>
        <v>0</v>
      </c>
      <c r="K479" s="19">
        <f t="shared" si="99"/>
        <v>0</v>
      </c>
    </row>
    <row r="480" spans="1:11" x14ac:dyDescent="0.2">
      <c r="A480" s="27" t="s">
        <v>69</v>
      </c>
      <c r="B480" s="28" t="s">
        <v>471</v>
      </c>
      <c r="C480" s="29"/>
      <c r="D480" s="29"/>
      <c r="E480" s="29"/>
      <c r="F480" s="29"/>
      <c r="G480" s="29"/>
      <c r="H480" s="29"/>
      <c r="I480" s="30"/>
      <c r="J480" s="30"/>
      <c r="K480" s="30"/>
    </row>
    <row r="481" spans="1:11" x14ac:dyDescent="0.2">
      <c r="A481" s="16" t="s">
        <v>25</v>
      </c>
      <c r="B481" s="17" t="s">
        <v>26</v>
      </c>
      <c r="C481" s="18">
        <v>1921230.48</v>
      </c>
      <c r="D481" s="18">
        <v>2123001</v>
      </c>
      <c r="E481" s="18">
        <v>556044</v>
      </c>
      <c r="F481" s="18">
        <v>1949898.41</v>
      </c>
      <c r="G481" s="18">
        <f t="shared" ref="G481:G502" si="100">F481-C481</f>
        <v>28667.929999999935</v>
      </c>
      <c r="H481" s="18">
        <f t="shared" ref="H481:H502" si="101">E481-F481</f>
        <v>-1393854.41</v>
      </c>
      <c r="I481" s="19">
        <f t="shared" ref="I481:I502" si="102">IF(ISERROR(F481/C481),0,F481/C481*100-100)</f>
        <v>1.4921650628819947</v>
      </c>
      <c r="J481" s="19">
        <f t="shared" ref="J481:J502" si="103">IF(ISERROR(F481/E481),0,F481/E481*100)</f>
        <v>350.67340174518563</v>
      </c>
      <c r="K481" s="19">
        <f t="shared" ref="K481:K502" si="104">IF(ISERROR(F481/D481),0,F481/D481*100)</f>
        <v>91.846325555192848</v>
      </c>
    </row>
    <row r="482" spans="1:11" ht="25.5" x14ac:dyDescent="0.2">
      <c r="A482" s="22" t="s">
        <v>27</v>
      </c>
      <c r="B482" s="17" t="s">
        <v>28</v>
      </c>
      <c r="C482" s="18">
        <v>22752.48</v>
      </c>
      <c r="D482" s="18">
        <v>185745</v>
      </c>
      <c r="E482" s="18">
        <v>22610</v>
      </c>
      <c r="F482" s="18">
        <v>18542.41</v>
      </c>
      <c r="G482" s="18">
        <f t="shared" si="100"/>
        <v>-4210.07</v>
      </c>
      <c r="H482" s="18">
        <f t="shared" si="101"/>
        <v>4067.59</v>
      </c>
      <c r="I482" s="19">
        <f t="shared" si="102"/>
        <v>-18.503785081889973</v>
      </c>
      <c r="J482" s="19">
        <f t="shared" si="103"/>
        <v>82.009774436090225</v>
      </c>
      <c r="K482" s="19">
        <f t="shared" si="104"/>
        <v>9.9827236264771599</v>
      </c>
    </row>
    <row r="483" spans="1:11" x14ac:dyDescent="0.2">
      <c r="A483" s="22" t="s">
        <v>90</v>
      </c>
      <c r="B483" s="17" t="s">
        <v>91</v>
      </c>
      <c r="C483" s="18">
        <v>0</v>
      </c>
      <c r="D483" s="18">
        <v>5900</v>
      </c>
      <c r="E483" s="18">
        <v>0</v>
      </c>
      <c r="F483" s="18">
        <v>0</v>
      </c>
      <c r="G483" s="18">
        <f t="shared" si="100"/>
        <v>0</v>
      </c>
      <c r="H483" s="18">
        <f t="shared" si="101"/>
        <v>0</v>
      </c>
      <c r="I483" s="19">
        <f t="shared" si="102"/>
        <v>0</v>
      </c>
      <c r="J483" s="19">
        <f t="shared" si="103"/>
        <v>0</v>
      </c>
      <c r="K483" s="19">
        <f t="shared" si="104"/>
        <v>0</v>
      </c>
    </row>
    <row r="484" spans="1:11" ht="25.5" x14ac:dyDescent="0.2">
      <c r="A484" s="23" t="s">
        <v>146</v>
      </c>
      <c r="B484" s="17" t="s">
        <v>147</v>
      </c>
      <c r="C484" s="18">
        <v>0</v>
      </c>
      <c r="D484" s="18">
        <v>5900</v>
      </c>
      <c r="E484" s="18">
        <v>0</v>
      </c>
      <c r="F484" s="18">
        <v>0</v>
      </c>
      <c r="G484" s="18">
        <f t="shared" si="100"/>
        <v>0</v>
      </c>
      <c r="H484" s="18">
        <f t="shared" si="101"/>
        <v>0</v>
      </c>
      <c r="I484" s="19">
        <f t="shared" si="102"/>
        <v>0</v>
      </c>
      <c r="J484" s="19">
        <f t="shared" si="103"/>
        <v>0</v>
      </c>
      <c r="K484" s="19">
        <f t="shared" si="104"/>
        <v>0</v>
      </c>
    </row>
    <row r="485" spans="1:11" ht="38.25" x14ac:dyDescent="0.2">
      <c r="A485" s="24" t="s">
        <v>148</v>
      </c>
      <c r="B485" s="17" t="s">
        <v>149</v>
      </c>
      <c r="C485" s="18">
        <v>0</v>
      </c>
      <c r="D485" s="18">
        <v>5900</v>
      </c>
      <c r="E485" s="18">
        <v>0</v>
      </c>
      <c r="F485" s="18">
        <v>0</v>
      </c>
      <c r="G485" s="18">
        <f t="shared" si="100"/>
        <v>0</v>
      </c>
      <c r="H485" s="18">
        <f t="shared" si="101"/>
        <v>0</v>
      </c>
      <c r="I485" s="19">
        <f t="shared" si="102"/>
        <v>0</v>
      </c>
      <c r="J485" s="19">
        <f t="shared" si="103"/>
        <v>0</v>
      </c>
      <c r="K485" s="19">
        <f t="shared" si="104"/>
        <v>0</v>
      </c>
    </row>
    <row r="486" spans="1:11" ht="51" x14ac:dyDescent="0.2">
      <c r="A486" s="25" t="s">
        <v>428</v>
      </c>
      <c r="B486" s="17" t="s">
        <v>429</v>
      </c>
      <c r="C486" s="18">
        <v>0</v>
      </c>
      <c r="D486" s="18">
        <v>5900</v>
      </c>
      <c r="E486" s="18">
        <v>0</v>
      </c>
      <c r="F486" s="18">
        <v>0</v>
      </c>
      <c r="G486" s="18">
        <f t="shared" si="100"/>
        <v>0</v>
      </c>
      <c r="H486" s="18">
        <f t="shared" si="101"/>
        <v>0</v>
      </c>
      <c r="I486" s="19">
        <f t="shared" si="102"/>
        <v>0</v>
      </c>
      <c r="J486" s="19">
        <f t="shared" si="103"/>
        <v>0</v>
      </c>
      <c r="K486" s="19">
        <f t="shared" si="104"/>
        <v>0</v>
      </c>
    </row>
    <row r="487" spans="1:11" x14ac:dyDescent="0.2">
      <c r="A487" s="22" t="s">
        <v>29</v>
      </c>
      <c r="B487" s="17" t="s">
        <v>30</v>
      </c>
      <c r="C487" s="18">
        <v>1898478</v>
      </c>
      <c r="D487" s="18">
        <v>1931356</v>
      </c>
      <c r="E487" s="18">
        <v>533434</v>
      </c>
      <c r="F487" s="18">
        <v>1931356</v>
      </c>
      <c r="G487" s="18">
        <f t="shared" si="100"/>
        <v>32878</v>
      </c>
      <c r="H487" s="18">
        <f t="shared" si="101"/>
        <v>-1397922</v>
      </c>
      <c r="I487" s="19">
        <f t="shared" si="102"/>
        <v>1.731808322245513</v>
      </c>
      <c r="J487" s="19">
        <f t="shared" si="103"/>
        <v>362.06091100304815</v>
      </c>
      <c r="K487" s="19">
        <f t="shared" si="104"/>
        <v>100</v>
      </c>
    </row>
    <row r="488" spans="1:11" x14ac:dyDescent="0.2">
      <c r="A488" s="23" t="s">
        <v>31</v>
      </c>
      <c r="B488" s="17" t="s">
        <v>32</v>
      </c>
      <c r="C488" s="18">
        <v>1898478</v>
      </c>
      <c r="D488" s="18">
        <v>1931356</v>
      </c>
      <c r="E488" s="18">
        <v>533434</v>
      </c>
      <c r="F488" s="18">
        <v>1931356</v>
      </c>
      <c r="G488" s="18">
        <f t="shared" si="100"/>
        <v>32878</v>
      </c>
      <c r="H488" s="18">
        <f t="shared" si="101"/>
        <v>-1397922</v>
      </c>
      <c r="I488" s="19">
        <f t="shared" si="102"/>
        <v>1.731808322245513</v>
      </c>
      <c r="J488" s="19">
        <f t="shared" si="103"/>
        <v>362.06091100304815</v>
      </c>
      <c r="K488" s="19">
        <f t="shared" si="104"/>
        <v>100</v>
      </c>
    </row>
    <row r="489" spans="1:11" x14ac:dyDescent="0.2">
      <c r="A489" s="16" t="s">
        <v>33</v>
      </c>
      <c r="B489" s="17" t="s">
        <v>34</v>
      </c>
      <c r="C489" s="18">
        <v>493611.34</v>
      </c>
      <c r="D489" s="18">
        <v>2132075</v>
      </c>
      <c r="E489" s="18">
        <v>556044</v>
      </c>
      <c r="F489" s="18">
        <v>472692.64</v>
      </c>
      <c r="G489" s="18">
        <f t="shared" si="100"/>
        <v>-20918.700000000012</v>
      </c>
      <c r="H489" s="18">
        <f t="shared" si="101"/>
        <v>83351.359999999986</v>
      </c>
      <c r="I489" s="19">
        <f t="shared" si="102"/>
        <v>-4.237888862115696</v>
      </c>
      <c r="J489" s="19">
        <f t="shared" si="103"/>
        <v>85.009934465617832</v>
      </c>
      <c r="K489" s="19">
        <f t="shared" si="104"/>
        <v>22.170544657200146</v>
      </c>
    </row>
    <row r="490" spans="1:11" x14ac:dyDescent="0.2">
      <c r="A490" s="22" t="s">
        <v>35</v>
      </c>
      <c r="B490" s="17" t="s">
        <v>36</v>
      </c>
      <c r="C490" s="18">
        <v>486183.55</v>
      </c>
      <c r="D490" s="18">
        <v>2054391</v>
      </c>
      <c r="E490" s="18">
        <v>528360</v>
      </c>
      <c r="F490" s="18">
        <v>468190.73</v>
      </c>
      <c r="G490" s="18">
        <f t="shared" si="100"/>
        <v>-17992.820000000007</v>
      </c>
      <c r="H490" s="18">
        <f t="shared" si="101"/>
        <v>60169.270000000019</v>
      </c>
      <c r="I490" s="19">
        <f t="shared" si="102"/>
        <v>-3.7008286273774615</v>
      </c>
      <c r="J490" s="19">
        <f t="shared" si="103"/>
        <v>88.612069422363533</v>
      </c>
      <c r="K490" s="19">
        <f t="shared" si="104"/>
        <v>22.789757645939844</v>
      </c>
    </row>
    <row r="491" spans="1:11" x14ac:dyDescent="0.2">
      <c r="A491" s="23" t="s">
        <v>37</v>
      </c>
      <c r="B491" s="17" t="s">
        <v>38</v>
      </c>
      <c r="C491" s="18">
        <v>476224.55</v>
      </c>
      <c r="D491" s="18">
        <v>1774167</v>
      </c>
      <c r="E491" s="18">
        <v>283865</v>
      </c>
      <c r="F491" s="18">
        <v>240847.73</v>
      </c>
      <c r="G491" s="18">
        <f t="shared" si="100"/>
        <v>-235376.81999999998</v>
      </c>
      <c r="H491" s="18">
        <f t="shared" si="101"/>
        <v>43017.26999999999</v>
      </c>
      <c r="I491" s="19">
        <f t="shared" si="102"/>
        <v>-49.425595551510305</v>
      </c>
      <c r="J491" s="19">
        <f t="shared" si="103"/>
        <v>84.845870396139006</v>
      </c>
      <c r="K491" s="19">
        <f t="shared" si="104"/>
        <v>13.575257007936683</v>
      </c>
    </row>
    <row r="492" spans="1:11" x14ac:dyDescent="0.2">
      <c r="A492" s="24" t="s">
        <v>39</v>
      </c>
      <c r="B492" s="17" t="s">
        <v>40</v>
      </c>
      <c r="C492" s="18">
        <v>159206.79</v>
      </c>
      <c r="D492" s="18">
        <v>996559</v>
      </c>
      <c r="E492" s="18">
        <v>202865</v>
      </c>
      <c r="F492" s="18">
        <v>152599.71</v>
      </c>
      <c r="G492" s="18">
        <f t="shared" si="100"/>
        <v>-6607.0800000000163</v>
      </c>
      <c r="H492" s="18">
        <f t="shared" si="101"/>
        <v>50265.290000000008</v>
      </c>
      <c r="I492" s="19">
        <f t="shared" si="102"/>
        <v>-4.1499988788166746</v>
      </c>
      <c r="J492" s="19">
        <f t="shared" si="103"/>
        <v>75.222295615310671</v>
      </c>
      <c r="K492" s="19">
        <f t="shared" si="104"/>
        <v>15.312661869492924</v>
      </c>
    </row>
    <row r="493" spans="1:11" x14ac:dyDescent="0.2">
      <c r="A493" s="24" t="s">
        <v>41</v>
      </c>
      <c r="B493" s="17" t="s">
        <v>42</v>
      </c>
      <c r="C493" s="18">
        <v>317017.76</v>
      </c>
      <c r="D493" s="18">
        <v>777608</v>
      </c>
      <c r="E493" s="18">
        <v>81000</v>
      </c>
      <c r="F493" s="18">
        <v>88248.02</v>
      </c>
      <c r="G493" s="18">
        <f t="shared" si="100"/>
        <v>-228769.74</v>
      </c>
      <c r="H493" s="18">
        <f t="shared" si="101"/>
        <v>-7248.0200000000041</v>
      </c>
      <c r="I493" s="19">
        <f t="shared" si="102"/>
        <v>-72.163067457167074</v>
      </c>
      <c r="J493" s="19">
        <f t="shared" si="103"/>
        <v>108.94817283950617</v>
      </c>
      <c r="K493" s="19">
        <f t="shared" si="104"/>
        <v>11.348651248443947</v>
      </c>
    </row>
    <row r="494" spans="1:11" x14ac:dyDescent="0.2">
      <c r="A494" s="25" t="s">
        <v>43</v>
      </c>
      <c r="B494" s="17" t="s">
        <v>44</v>
      </c>
      <c r="C494" s="18">
        <v>44690.97</v>
      </c>
      <c r="D494" s="18">
        <v>0</v>
      </c>
      <c r="E494" s="18">
        <v>0</v>
      </c>
      <c r="F494" s="18">
        <v>35013.379999999997</v>
      </c>
      <c r="G494" s="18">
        <f t="shared" si="100"/>
        <v>-9677.5900000000038</v>
      </c>
      <c r="H494" s="18">
        <f t="shared" si="101"/>
        <v>-35013.379999999997</v>
      </c>
      <c r="I494" s="19">
        <f t="shared" si="102"/>
        <v>-21.654463977846092</v>
      </c>
      <c r="J494" s="19">
        <f t="shared" si="103"/>
        <v>0</v>
      </c>
      <c r="K494" s="19">
        <f t="shared" si="104"/>
        <v>0</v>
      </c>
    </row>
    <row r="495" spans="1:11" x14ac:dyDescent="0.2">
      <c r="A495" s="23" t="s">
        <v>45</v>
      </c>
      <c r="B495" s="17" t="s">
        <v>46</v>
      </c>
      <c r="C495" s="18">
        <v>9959</v>
      </c>
      <c r="D495" s="18">
        <v>280224</v>
      </c>
      <c r="E495" s="18">
        <v>244495</v>
      </c>
      <c r="F495" s="18">
        <v>227343</v>
      </c>
      <c r="G495" s="18">
        <f t="shared" si="100"/>
        <v>217384</v>
      </c>
      <c r="H495" s="18">
        <f t="shared" si="101"/>
        <v>17152</v>
      </c>
      <c r="I495" s="19">
        <f t="shared" si="102"/>
        <v>2182.7894366904306</v>
      </c>
      <c r="J495" s="19">
        <f t="shared" si="103"/>
        <v>92.984723613979838</v>
      </c>
      <c r="K495" s="19">
        <f t="shared" si="104"/>
        <v>81.129025351147661</v>
      </c>
    </row>
    <row r="496" spans="1:11" x14ac:dyDescent="0.2">
      <c r="A496" s="24" t="s">
        <v>47</v>
      </c>
      <c r="B496" s="17" t="s">
        <v>48</v>
      </c>
      <c r="C496" s="18">
        <v>9959</v>
      </c>
      <c r="D496" s="18">
        <v>280224</v>
      </c>
      <c r="E496" s="18">
        <v>244495</v>
      </c>
      <c r="F496" s="18">
        <v>227343</v>
      </c>
      <c r="G496" s="18">
        <f t="shared" si="100"/>
        <v>217384</v>
      </c>
      <c r="H496" s="18">
        <f t="shared" si="101"/>
        <v>17152</v>
      </c>
      <c r="I496" s="19">
        <f t="shared" si="102"/>
        <v>2182.7894366904306</v>
      </c>
      <c r="J496" s="19">
        <f t="shared" si="103"/>
        <v>92.984723613979838</v>
      </c>
      <c r="K496" s="19">
        <f t="shared" si="104"/>
        <v>81.129025351147661</v>
      </c>
    </row>
    <row r="497" spans="1:11" x14ac:dyDescent="0.2">
      <c r="A497" s="22" t="s">
        <v>59</v>
      </c>
      <c r="B497" s="17" t="s">
        <v>60</v>
      </c>
      <c r="C497" s="18">
        <v>7427.79</v>
      </c>
      <c r="D497" s="18">
        <v>77684</v>
      </c>
      <c r="E497" s="18">
        <v>27684</v>
      </c>
      <c r="F497" s="18">
        <v>4501.91</v>
      </c>
      <c r="G497" s="18">
        <f t="shared" si="100"/>
        <v>-2925.88</v>
      </c>
      <c r="H497" s="18">
        <f t="shared" si="101"/>
        <v>23182.09</v>
      </c>
      <c r="I497" s="19">
        <f t="shared" si="102"/>
        <v>-39.390989782963715</v>
      </c>
      <c r="J497" s="19">
        <f t="shared" si="103"/>
        <v>16.261775754948708</v>
      </c>
      <c r="K497" s="19">
        <f t="shared" si="104"/>
        <v>5.7951573039493329</v>
      </c>
    </row>
    <row r="498" spans="1:11" x14ac:dyDescent="0.2">
      <c r="A498" s="23" t="s">
        <v>61</v>
      </c>
      <c r="B498" s="17" t="s">
        <v>62</v>
      </c>
      <c r="C498" s="18">
        <v>7427.79</v>
      </c>
      <c r="D498" s="18">
        <v>77684</v>
      </c>
      <c r="E498" s="18">
        <v>27684</v>
      </c>
      <c r="F498" s="18">
        <v>4501.91</v>
      </c>
      <c r="G498" s="18">
        <f t="shared" si="100"/>
        <v>-2925.88</v>
      </c>
      <c r="H498" s="18">
        <f t="shared" si="101"/>
        <v>23182.09</v>
      </c>
      <c r="I498" s="19">
        <f t="shared" si="102"/>
        <v>-39.390989782963715</v>
      </c>
      <c r="J498" s="19">
        <f t="shared" si="103"/>
        <v>16.261775754948708</v>
      </c>
      <c r="K498" s="19">
        <f t="shared" si="104"/>
        <v>5.7951573039493329</v>
      </c>
    </row>
    <row r="499" spans="1:11" x14ac:dyDescent="0.2">
      <c r="A499" s="16"/>
      <c r="B499" s="17" t="s">
        <v>63</v>
      </c>
      <c r="C499" s="18">
        <v>1427619.14</v>
      </c>
      <c r="D499" s="18">
        <v>-9074</v>
      </c>
      <c r="E499" s="18">
        <v>0</v>
      </c>
      <c r="F499" s="18">
        <v>1477205.77</v>
      </c>
      <c r="G499" s="18">
        <f t="shared" si="100"/>
        <v>49586.630000000121</v>
      </c>
      <c r="H499" s="18">
        <f t="shared" si="101"/>
        <v>-1477205.77</v>
      </c>
      <c r="I499" s="19">
        <f t="shared" si="102"/>
        <v>3.4733794616959273</v>
      </c>
      <c r="J499" s="19">
        <f t="shared" si="103"/>
        <v>0</v>
      </c>
      <c r="K499" s="19">
        <f t="shared" si="104"/>
        <v>-16279.543420762619</v>
      </c>
    </row>
    <row r="500" spans="1:11" x14ac:dyDescent="0.2">
      <c r="A500" s="16" t="s">
        <v>64</v>
      </c>
      <c r="B500" s="17" t="s">
        <v>65</v>
      </c>
      <c r="C500" s="18">
        <v>-1427619.14</v>
      </c>
      <c r="D500" s="18">
        <v>9074</v>
      </c>
      <c r="E500" s="18">
        <v>0</v>
      </c>
      <c r="F500" s="18">
        <v>-1477205.77</v>
      </c>
      <c r="G500" s="18">
        <f t="shared" si="100"/>
        <v>-49586.630000000121</v>
      </c>
      <c r="H500" s="18">
        <f t="shared" si="101"/>
        <v>1477205.77</v>
      </c>
      <c r="I500" s="19">
        <f t="shared" si="102"/>
        <v>3.4733794616959273</v>
      </c>
      <c r="J500" s="19">
        <f t="shared" si="103"/>
        <v>0</v>
      </c>
      <c r="K500" s="19">
        <f t="shared" si="104"/>
        <v>-16279.543420762619</v>
      </c>
    </row>
    <row r="501" spans="1:11" x14ac:dyDescent="0.2">
      <c r="A501" s="22" t="s">
        <v>66</v>
      </c>
      <c r="B501" s="17" t="s">
        <v>67</v>
      </c>
      <c r="C501" s="18">
        <v>-1427619.14</v>
      </c>
      <c r="D501" s="18">
        <v>9074</v>
      </c>
      <c r="E501" s="18">
        <v>0</v>
      </c>
      <c r="F501" s="18">
        <v>-1477205.77</v>
      </c>
      <c r="G501" s="18">
        <f t="shared" si="100"/>
        <v>-49586.630000000121</v>
      </c>
      <c r="H501" s="18">
        <f t="shared" si="101"/>
        <v>1477205.77</v>
      </c>
      <c r="I501" s="19">
        <f t="shared" si="102"/>
        <v>3.4733794616959273</v>
      </c>
      <c r="J501" s="19">
        <f t="shared" si="103"/>
        <v>0</v>
      </c>
      <c r="K501" s="19">
        <f t="shared" si="104"/>
        <v>-16279.543420762619</v>
      </c>
    </row>
    <row r="502" spans="1:11" ht="25.5" x14ac:dyDescent="0.2">
      <c r="A502" s="23" t="s">
        <v>80</v>
      </c>
      <c r="B502" s="17" t="s">
        <v>81</v>
      </c>
      <c r="C502" s="18">
        <v>0</v>
      </c>
      <c r="D502" s="18">
        <v>9074</v>
      </c>
      <c r="E502" s="18">
        <v>0</v>
      </c>
      <c r="F502" s="18">
        <v>0</v>
      </c>
      <c r="G502" s="18">
        <f t="shared" si="100"/>
        <v>0</v>
      </c>
      <c r="H502" s="18">
        <f t="shared" si="101"/>
        <v>0</v>
      </c>
      <c r="I502" s="19">
        <f t="shared" si="102"/>
        <v>0</v>
      </c>
      <c r="J502" s="19">
        <f t="shared" si="103"/>
        <v>0</v>
      </c>
      <c r="K502" s="19">
        <f t="shared" si="104"/>
        <v>0</v>
      </c>
    </row>
    <row r="503" spans="1:11" x14ac:dyDescent="0.2">
      <c r="A503" s="27" t="s">
        <v>472</v>
      </c>
      <c r="B503" s="28" t="s">
        <v>473</v>
      </c>
      <c r="C503" s="29"/>
      <c r="D503" s="29"/>
      <c r="E503" s="29"/>
      <c r="F503" s="29"/>
      <c r="G503" s="29"/>
      <c r="H503" s="29"/>
      <c r="I503" s="30"/>
      <c r="J503" s="30"/>
      <c r="K503" s="30"/>
    </row>
    <row r="504" spans="1:11" x14ac:dyDescent="0.2">
      <c r="A504" s="16" t="s">
        <v>25</v>
      </c>
      <c r="B504" s="17" t="s">
        <v>26</v>
      </c>
      <c r="C504" s="18">
        <v>57836966.32</v>
      </c>
      <c r="D504" s="18">
        <v>61248045</v>
      </c>
      <c r="E504" s="18">
        <v>20259781</v>
      </c>
      <c r="F504" s="18">
        <v>61103723.649999999</v>
      </c>
      <c r="G504" s="18">
        <f t="shared" ref="G504:G535" si="105">F504-C504</f>
        <v>3266757.3299999982</v>
      </c>
      <c r="H504" s="18">
        <f t="shared" ref="H504:H535" si="106">E504-F504</f>
        <v>-40843942.649999999</v>
      </c>
      <c r="I504" s="19">
        <f t="shared" ref="I504:I535" si="107">IF(ISERROR(F504/C504),0,F504/C504*100-100)</f>
        <v>5.6482169412650478</v>
      </c>
      <c r="J504" s="19">
        <f t="shared" ref="J504:J535" si="108">IF(ISERROR(F504/E504),0,F504/E504*100)</f>
        <v>301.60110639892895</v>
      </c>
      <c r="K504" s="19">
        <f t="shared" ref="K504:K535" si="109">IF(ISERROR(F504/D504),0,F504/D504*100)</f>
        <v>99.764365785063021</v>
      </c>
    </row>
    <row r="505" spans="1:11" ht="25.5" x14ac:dyDescent="0.2">
      <c r="A505" s="22" t="s">
        <v>27</v>
      </c>
      <c r="B505" s="17" t="s">
        <v>28</v>
      </c>
      <c r="C505" s="18">
        <v>7108.79</v>
      </c>
      <c r="D505" s="18">
        <v>45000</v>
      </c>
      <c r="E505" s="18">
        <v>0</v>
      </c>
      <c r="F505" s="18">
        <v>0</v>
      </c>
      <c r="G505" s="18">
        <f t="shared" si="105"/>
        <v>-7108.79</v>
      </c>
      <c r="H505" s="18">
        <f t="shared" si="106"/>
        <v>0</v>
      </c>
      <c r="I505" s="19">
        <f t="shared" si="107"/>
        <v>-100</v>
      </c>
      <c r="J505" s="19">
        <f t="shared" si="108"/>
        <v>0</v>
      </c>
      <c r="K505" s="19">
        <f t="shared" si="109"/>
        <v>0</v>
      </c>
    </row>
    <row r="506" spans="1:11" x14ac:dyDescent="0.2">
      <c r="A506" s="22" t="s">
        <v>90</v>
      </c>
      <c r="B506" s="17" t="s">
        <v>91</v>
      </c>
      <c r="C506" s="18">
        <v>749883.53</v>
      </c>
      <c r="D506" s="18">
        <v>1027170</v>
      </c>
      <c r="E506" s="18">
        <v>333314</v>
      </c>
      <c r="F506" s="18">
        <v>927848.65</v>
      </c>
      <c r="G506" s="18">
        <f t="shared" si="105"/>
        <v>177965.12</v>
      </c>
      <c r="H506" s="18">
        <f t="shared" si="106"/>
        <v>-594534.65</v>
      </c>
      <c r="I506" s="19">
        <f t="shared" si="107"/>
        <v>23.73236814522383</v>
      </c>
      <c r="J506" s="19">
        <f t="shared" si="108"/>
        <v>278.37074050294916</v>
      </c>
      <c r="K506" s="19">
        <f t="shared" si="109"/>
        <v>90.330583058305834</v>
      </c>
    </row>
    <row r="507" spans="1:11" x14ac:dyDescent="0.2">
      <c r="A507" s="23" t="s">
        <v>92</v>
      </c>
      <c r="B507" s="17" t="s">
        <v>93</v>
      </c>
      <c r="C507" s="18">
        <v>570198</v>
      </c>
      <c r="D507" s="18">
        <v>1027170</v>
      </c>
      <c r="E507" s="18">
        <v>333314</v>
      </c>
      <c r="F507" s="18">
        <v>926307</v>
      </c>
      <c r="G507" s="18">
        <f t="shared" si="105"/>
        <v>356109</v>
      </c>
      <c r="H507" s="18">
        <f t="shared" si="106"/>
        <v>-592993</v>
      </c>
      <c r="I507" s="19">
        <f t="shared" si="107"/>
        <v>62.453568760325339</v>
      </c>
      <c r="J507" s="19">
        <f t="shared" si="108"/>
        <v>277.90821867668325</v>
      </c>
      <c r="K507" s="19">
        <f t="shared" si="109"/>
        <v>90.180495925698764</v>
      </c>
    </row>
    <row r="508" spans="1:11" x14ac:dyDescent="0.2">
      <c r="A508" s="24" t="s">
        <v>94</v>
      </c>
      <c r="B508" s="17" t="s">
        <v>95</v>
      </c>
      <c r="C508" s="18">
        <v>570198</v>
      </c>
      <c r="D508" s="18">
        <v>1027170</v>
      </c>
      <c r="E508" s="18">
        <v>333314</v>
      </c>
      <c r="F508" s="18">
        <v>926307</v>
      </c>
      <c r="G508" s="18">
        <f t="shared" si="105"/>
        <v>356109</v>
      </c>
      <c r="H508" s="18">
        <f t="shared" si="106"/>
        <v>-592993</v>
      </c>
      <c r="I508" s="19">
        <f t="shared" si="107"/>
        <v>62.453568760325339</v>
      </c>
      <c r="J508" s="19">
        <f t="shared" si="108"/>
        <v>277.90821867668325</v>
      </c>
      <c r="K508" s="19">
        <f t="shared" si="109"/>
        <v>90.180495925698764</v>
      </c>
    </row>
    <row r="509" spans="1:11" ht="25.5" x14ac:dyDescent="0.2">
      <c r="A509" s="25" t="s">
        <v>96</v>
      </c>
      <c r="B509" s="17" t="s">
        <v>97</v>
      </c>
      <c r="C509" s="18">
        <v>570198</v>
      </c>
      <c r="D509" s="18">
        <v>1027170</v>
      </c>
      <c r="E509" s="18">
        <v>333314</v>
      </c>
      <c r="F509" s="18">
        <v>926307</v>
      </c>
      <c r="G509" s="18">
        <f t="shared" si="105"/>
        <v>356109</v>
      </c>
      <c r="H509" s="18">
        <f t="shared" si="106"/>
        <v>-592993</v>
      </c>
      <c r="I509" s="19">
        <f t="shared" si="107"/>
        <v>62.453568760325339</v>
      </c>
      <c r="J509" s="19">
        <f t="shared" si="108"/>
        <v>277.90821867668325</v>
      </c>
      <c r="K509" s="19">
        <f t="shared" si="109"/>
        <v>90.180495925698764</v>
      </c>
    </row>
    <row r="510" spans="1:11" ht="25.5" x14ac:dyDescent="0.2">
      <c r="A510" s="26" t="s">
        <v>98</v>
      </c>
      <c r="B510" s="17" t="s">
        <v>99</v>
      </c>
      <c r="C510" s="18">
        <v>570198</v>
      </c>
      <c r="D510" s="18">
        <v>1027170</v>
      </c>
      <c r="E510" s="18">
        <v>333314</v>
      </c>
      <c r="F510" s="18">
        <v>926307</v>
      </c>
      <c r="G510" s="18">
        <f t="shared" si="105"/>
        <v>356109</v>
      </c>
      <c r="H510" s="18">
        <f t="shared" si="106"/>
        <v>-592993</v>
      </c>
      <c r="I510" s="19">
        <f t="shared" si="107"/>
        <v>62.453568760325339</v>
      </c>
      <c r="J510" s="19">
        <f t="shared" si="108"/>
        <v>277.90821867668325</v>
      </c>
      <c r="K510" s="19">
        <f t="shared" si="109"/>
        <v>90.180495925698764</v>
      </c>
    </row>
    <row r="511" spans="1:11" ht="25.5" x14ac:dyDescent="0.2">
      <c r="A511" s="23" t="s">
        <v>146</v>
      </c>
      <c r="B511" s="17" t="s">
        <v>147</v>
      </c>
      <c r="C511" s="18">
        <v>179685.53</v>
      </c>
      <c r="D511" s="18">
        <v>0</v>
      </c>
      <c r="E511" s="18">
        <v>0</v>
      </c>
      <c r="F511" s="18">
        <v>1541.65</v>
      </c>
      <c r="G511" s="18">
        <f t="shared" si="105"/>
        <v>-178143.88</v>
      </c>
      <c r="H511" s="18">
        <f t="shared" si="106"/>
        <v>-1541.65</v>
      </c>
      <c r="I511" s="19">
        <f t="shared" si="107"/>
        <v>-99.14202885452157</v>
      </c>
      <c r="J511" s="19">
        <f t="shared" si="108"/>
        <v>0</v>
      </c>
      <c r="K511" s="19">
        <f t="shared" si="109"/>
        <v>0</v>
      </c>
    </row>
    <row r="512" spans="1:11" ht="38.25" x14ac:dyDescent="0.2">
      <c r="A512" s="24" t="s">
        <v>148</v>
      </c>
      <c r="B512" s="17" t="s">
        <v>149</v>
      </c>
      <c r="C512" s="18">
        <v>179685.53</v>
      </c>
      <c r="D512" s="18">
        <v>0</v>
      </c>
      <c r="E512" s="18">
        <v>0</v>
      </c>
      <c r="F512" s="18">
        <v>1541.65</v>
      </c>
      <c r="G512" s="18">
        <f t="shared" si="105"/>
        <v>-178143.88</v>
      </c>
      <c r="H512" s="18">
        <f t="shared" si="106"/>
        <v>-1541.65</v>
      </c>
      <c r="I512" s="19">
        <f t="shared" si="107"/>
        <v>-99.14202885452157</v>
      </c>
      <c r="J512" s="19">
        <f t="shared" si="108"/>
        <v>0</v>
      </c>
      <c r="K512" s="19">
        <f t="shared" si="109"/>
        <v>0</v>
      </c>
    </row>
    <row r="513" spans="1:11" ht="51" x14ac:dyDescent="0.2">
      <c r="A513" s="25" t="s">
        <v>428</v>
      </c>
      <c r="B513" s="17" t="s">
        <v>429</v>
      </c>
      <c r="C513" s="18">
        <v>93012.4</v>
      </c>
      <c r="D513" s="18">
        <v>0</v>
      </c>
      <c r="E513" s="18">
        <v>0</v>
      </c>
      <c r="F513" s="18">
        <v>1541.65</v>
      </c>
      <c r="G513" s="18">
        <f t="shared" si="105"/>
        <v>-91470.75</v>
      </c>
      <c r="H513" s="18">
        <f t="shared" si="106"/>
        <v>-1541.65</v>
      </c>
      <c r="I513" s="19">
        <f t="shared" si="107"/>
        <v>-98.342532823580513</v>
      </c>
      <c r="J513" s="19">
        <f t="shared" si="108"/>
        <v>0</v>
      </c>
      <c r="K513" s="19">
        <f t="shared" si="109"/>
        <v>0</v>
      </c>
    </row>
    <row r="514" spans="1:11" ht="89.25" x14ac:dyDescent="0.2">
      <c r="A514" s="25" t="s">
        <v>430</v>
      </c>
      <c r="B514" s="17" t="s">
        <v>431</v>
      </c>
      <c r="C514" s="18">
        <v>198.1</v>
      </c>
      <c r="D514" s="18">
        <v>0</v>
      </c>
      <c r="E514" s="18">
        <v>0</v>
      </c>
      <c r="F514" s="18">
        <v>0</v>
      </c>
      <c r="G514" s="18">
        <f t="shared" si="105"/>
        <v>-198.1</v>
      </c>
      <c r="H514" s="18">
        <f t="shared" si="106"/>
        <v>0</v>
      </c>
      <c r="I514" s="19">
        <f t="shared" si="107"/>
        <v>-100</v>
      </c>
      <c r="J514" s="19">
        <f t="shared" si="108"/>
        <v>0</v>
      </c>
      <c r="K514" s="19">
        <f t="shared" si="109"/>
        <v>0</v>
      </c>
    </row>
    <row r="515" spans="1:11" ht="89.25" x14ac:dyDescent="0.2">
      <c r="A515" s="25" t="s">
        <v>432</v>
      </c>
      <c r="B515" s="17" t="s">
        <v>433</v>
      </c>
      <c r="C515" s="18">
        <v>86475.03</v>
      </c>
      <c r="D515" s="18">
        <v>0</v>
      </c>
      <c r="E515" s="18">
        <v>0</v>
      </c>
      <c r="F515" s="18">
        <v>0</v>
      </c>
      <c r="G515" s="18">
        <f t="shared" si="105"/>
        <v>-86475.03</v>
      </c>
      <c r="H515" s="18">
        <f t="shared" si="106"/>
        <v>0</v>
      </c>
      <c r="I515" s="19">
        <f t="shared" si="107"/>
        <v>-100</v>
      </c>
      <c r="J515" s="19">
        <f t="shared" si="108"/>
        <v>0</v>
      </c>
      <c r="K515" s="19">
        <f t="shared" si="109"/>
        <v>0</v>
      </c>
    </row>
    <row r="516" spans="1:11" x14ac:dyDescent="0.2">
      <c r="A516" s="22" t="s">
        <v>29</v>
      </c>
      <c r="B516" s="17" t="s">
        <v>30</v>
      </c>
      <c r="C516" s="18">
        <v>57079974</v>
      </c>
      <c r="D516" s="18">
        <v>60175875</v>
      </c>
      <c r="E516" s="18">
        <v>19926467</v>
      </c>
      <c r="F516" s="18">
        <v>60175875</v>
      </c>
      <c r="G516" s="18">
        <f t="shared" si="105"/>
        <v>3095901</v>
      </c>
      <c r="H516" s="18">
        <f t="shared" si="106"/>
        <v>-40249408</v>
      </c>
      <c r="I516" s="19">
        <f t="shared" si="107"/>
        <v>5.4237953927589473</v>
      </c>
      <c r="J516" s="19">
        <f t="shared" si="108"/>
        <v>301.9896853767404</v>
      </c>
      <c r="K516" s="19">
        <f t="shared" si="109"/>
        <v>100</v>
      </c>
    </row>
    <row r="517" spans="1:11" x14ac:dyDescent="0.2">
      <c r="A517" s="23" t="s">
        <v>31</v>
      </c>
      <c r="B517" s="17" t="s">
        <v>32</v>
      </c>
      <c r="C517" s="18">
        <v>57079974</v>
      </c>
      <c r="D517" s="18">
        <v>60175875</v>
      </c>
      <c r="E517" s="18">
        <v>19926467</v>
      </c>
      <c r="F517" s="18">
        <v>60175875</v>
      </c>
      <c r="G517" s="18">
        <f t="shared" si="105"/>
        <v>3095901</v>
      </c>
      <c r="H517" s="18">
        <f t="shared" si="106"/>
        <v>-40249408</v>
      </c>
      <c r="I517" s="19">
        <f t="shared" si="107"/>
        <v>5.4237953927589473</v>
      </c>
      <c r="J517" s="19">
        <f t="shared" si="108"/>
        <v>301.9896853767404</v>
      </c>
      <c r="K517" s="19">
        <f t="shared" si="109"/>
        <v>100</v>
      </c>
    </row>
    <row r="518" spans="1:11" x14ac:dyDescent="0.2">
      <c r="A518" s="16" t="s">
        <v>33</v>
      </c>
      <c r="B518" s="17" t="s">
        <v>34</v>
      </c>
      <c r="C518" s="18">
        <v>19241876.25</v>
      </c>
      <c r="D518" s="18">
        <v>61248045</v>
      </c>
      <c r="E518" s="18">
        <v>20259781</v>
      </c>
      <c r="F518" s="18">
        <v>17139045.559999999</v>
      </c>
      <c r="G518" s="18">
        <f t="shared" si="105"/>
        <v>-2102830.6900000013</v>
      </c>
      <c r="H518" s="18">
        <f t="shared" si="106"/>
        <v>3120735.4400000013</v>
      </c>
      <c r="I518" s="19">
        <f t="shared" si="107"/>
        <v>-10.928407722193938</v>
      </c>
      <c r="J518" s="19">
        <f t="shared" si="108"/>
        <v>84.596400918647632</v>
      </c>
      <c r="K518" s="19">
        <f t="shared" si="109"/>
        <v>27.983008371940688</v>
      </c>
    </row>
    <row r="519" spans="1:11" x14ac:dyDescent="0.2">
      <c r="A519" s="22" t="s">
        <v>35</v>
      </c>
      <c r="B519" s="17" t="s">
        <v>36</v>
      </c>
      <c r="C519" s="18">
        <v>19241876.25</v>
      </c>
      <c r="D519" s="18">
        <v>61248045</v>
      </c>
      <c r="E519" s="18">
        <v>20259781</v>
      </c>
      <c r="F519" s="18">
        <v>17139045.559999999</v>
      </c>
      <c r="G519" s="18">
        <f t="shared" si="105"/>
        <v>-2102830.6900000013</v>
      </c>
      <c r="H519" s="18">
        <f t="shared" si="106"/>
        <v>3120735.4400000013</v>
      </c>
      <c r="I519" s="19">
        <f t="shared" si="107"/>
        <v>-10.928407722193938</v>
      </c>
      <c r="J519" s="19">
        <f t="shared" si="108"/>
        <v>84.596400918647632</v>
      </c>
      <c r="K519" s="19">
        <f t="shared" si="109"/>
        <v>27.983008371940688</v>
      </c>
    </row>
    <row r="520" spans="1:11" x14ac:dyDescent="0.2">
      <c r="A520" s="23" t="s">
        <v>37</v>
      </c>
      <c r="B520" s="17" t="s">
        <v>38</v>
      </c>
      <c r="C520" s="18">
        <v>312065.67</v>
      </c>
      <c r="D520" s="18">
        <v>5190222</v>
      </c>
      <c r="E520" s="18">
        <v>646629</v>
      </c>
      <c r="F520" s="18">
        <v>354494.34</v>
      </c>
      <c r="G520" s="18">
        <f t="shared" si="105"/>
        <v>42428.670000000042</v>
      </c>
      <c r="H520" s="18">
        <f t="shared" si="106"/>
        <v>292134.65999999997</v>
      </c>
      <c r="I520" s="19">
        <f t="shared" si="107"/>
        <v>13.596070980829154</v>
      </c>
      <c r="J520" s="19">
        <f t="shared" si="108"/>
        <v>54.821905605841991</v>
      </c>
      <c r="K520" s="19">
        <f t="shared" si="109"/>
        <v>6.8300419519627491</v>
      </c>
    </row>
    <row r="521" spans="1:11" x14ac:dyDescent="0.2">
      <c r="A521" s="24" t="s">
        <v>39</v>
      </c>
      <c r="B521" s="17" t="s">
        <v>40</v>
      </c>
      <c r="C521" s="18">
        <v>73900.960000000006</v>
      </c>
      <c r="D521" s="18">
        <v>784655</v>
      </c>
      <c r="E521" s="18">
        <v>154580</v>
      </c>
      <c r="F521" s="18">
        <v>59895.89</v>
      </c>
      <c r="G521" s="18">
        <f t="shared" si="105"/>
        <v>-14005.070000000007</v>
      </c>
      <c r="H521" s="18">
        <f t="shared" si="106"/>
        <v>94684.11</v>
      </c>
      <c r="I521" s="19">
        <f t="shared" si="107"/>
        <v>-18.951134058339719</v>
      </c>
      <c r="J521" s="19">
        <f t="shared" si="108"/>
        <v>38.747502911113983</v>
      </c>
      <c r="K521" s="19">
        <f t="shared" si="109"/>
        <v>7.633404489871344</v>
      </c>
    </row>
    <row r="522" spans="1:11" x14ac:dyDescent="0.2">
      <c r="A522" s="24" t="s">
        <v>41</v>
      </c>
      <c r="B522" s="17" t="s">
        <v>42</v>
      </c>
      <c r="C522" s="18">
        <v>238164.71</v>
      </c>
      <c r="D522" s="18">
        <v>4405567</v>
      </c>
      <c r="E522" s="18">
        <v>492049</v>
      </c>
      <c r="F522" s="18">
        <v>294598.45</v>
      </c>
      <c r="G522" s="18">
        <f t="shared" si="105"/>
        <v>56433.74000000002</v>
      </c>
      <c r="H522" s="18">
        <f t="shared" si="106"/>
        <v>197450.55</v>
      </c>
      <c r="I522" s="19">
        <f t="shared" si="107"/>
        <v>23.695256950536475</v>
      </c>
      <c r="J522" s="19">
        <f t="shared" si="108"/>
        <v>59.871770900865563</v>
      </c>
      <c r="K522" s="19">
        <f t="shared" si="109"/>
        <v>6.6869587955420942</v>
      </c>
    </row>
    <row r="523" spans="1:11" x14ac:dyDescent="0.2">
      <c r="A523" s="23" t="s">
        <v>45</v>
      </c>
      <c r="B523" s="17" t="s">
        <v>46</v>
      </c>
      <c r="C523" s="18">
        <v>100000</v>
      </c>
      <c r="D523" s="18">
        <v>608560</v>
      </c>
      <c r="E523" s="18">
        <v>100000</v>
      </c>
      <c r="F523" s="18">
        <v>0</v>
      </c>
      <c r="G523" s="18">
        <f t="shared" si="105"/>
        <v>-100000</v>
      </c>
      <c r="H523" s="18">
        <f t="shared" si="106"/>
        <v>100000</v>
      </c>
      <c r="I523" s="19">
        <f t="shared" si="107"/>
        <v>-100</v>
      </c>
      <c r="J523" s="19">
        <f t="shared" si="108"/>
        <v>0</v>
      </c>
      <c r="K523" s="19">
        <f t="shared" si="109"/>
        <v>0</v>
      </c>
    </row>
    <row r="524" spans="1:11" x14ac:dyDescent="0.2">
      <c r="A524" s="24" t="s">
        <v>47</v>
      </c>
      <c r="B524" s="17" t="s">
        <v>48</v>
      </c>
      <c r="C524" s="18">
        <v>100000</v>
      </c>
      <c r="D524" s="18">
        <v>608560</v>
      </c>
      <c r="E524" s="18">
        <v>100000</v>
      </c>
      <c r="F524" s="18">
        <v>0</v>
      </c>
      <c r="G524" s="18">
        <f t="shared" si="105"/>
        <v>-100000</v>
      </c>
      <c r="H524" s="18">
        <f t="shared" si="106"/>
        <v>100000</v>
      </c>
      <c r="I524" s="19">
        <f t="shared" si="107"/>
        <v>-100</v>
      </c>
      <c r="J524" s="19">
        <f t="shared" si="108"/>
        <v>0</v>
      </c>
      <c r="K524" s="19">
        <f t="shared" si="109"/>
        <v>0</v>
      </c>
    </row>
    <row r="525" spans="1:11" ht="25.5" x14ac:dyDescent="0.2">
      <c r="A525" s="23" t="s">
        <v>74</v>
      </c>
      <c r="B525" s="17" t="s">
        <v>75</v>
      </c>
      <c r="C525" s="18">
        <v>321000</v>
      </c>
      <c r="D525" s="18">
        <v>2045366</v>
      </c>
      <c r="E525" s="18">
        <v>2045366</v>
      </c>
      <c r="F525" s="18">
        <v>927560.81</v>
      </c>
      <c r="G525" s="18">
        <f t="shared" si="105"/>
        <v>606560.81000000006</v>
      </c>
      <c r="H525" s="18">
        <f t="shared" si="106"/>
        <v>1117805.19</v>
      </c>
      <c r="I525" s="19">
        <f t="shared" si="107"/>
        <v>188.95975389408102</v>
      </c>
      <c r="J525" s="19">
        <f t="shared" si="108"/>
        <v>45.349380502071512</v>
      </c>
      <c r="K525" s="19">
        <f t="shared" si="109"/>
        <v>45.349380502071512</v>
      </c>
    </row>
    <row r="526" spans="1:11" x14ac:dyDescent="0.2">
      <c r="A526" s="24" t="s">
        <v>76</v>
      </c>
      <c r="B526" s="17" t="s">
        <v>77</v>
      </c>
      <c r="C526" s="18">
        <v>321000</v>
      </c>
      <c r="D526" s="18">
        <v>2045366</v>
      </c>
      <c r="E526" s="18">
        <v>2045366</v>
      </c>
      <c r="F526" s="18">
        <v>927560.81</v>
      </c>
      <c r="G526" s="18">
        <f t="shared" si="105"/>
        <v>606560.81000000006</v>
      </c>
      <c r="H526" s="18">
        <f t="shared" si="106"/>
        <v>1117805.19</v>
      </c>
      <c r="I526" s="19">
        <f t="shared" si="107"/>
        <v>188.95975389408102</v>
      </c>
      <c r="J526" s="19">
        <f t="shared" si="108"/>
        <v>45.349380502071512</v>
      </c>
      <c r="K526" s="19">
        <f t="shared" si="109"/>
        <v>45.349380502071512</v>
      </c>
    </row>
    <row r="527" spans="1:11" ht="25.5" x14ac:dyDescent="0.2">
      <c r="A527" s="23" t="s">
        <v>51</v>
      </c>
      <c r="B527" s="17" t="s">
        <v>52</v>
      </c>
      <c r="C527" s="18">
        <v>18508810.579999998</v>
      </c>
      <c r="D527" s="18">
        <v>53403897</v>
      </c>
      <c r="E527" s="18">
        <v>17467786</v>
      </c>
      <c r="F527" s="18">
        <v>15856990.41</v>
      </c>
      <c r="G527" s="18">
        <f t="shared" si="105"/>
        <v>-2651820.1699999981</v>
      </c>
      <c r="H527" s="18">
        <f t="shared" si="106"/>
        <v>1610795.5899999999</v>
      </c>
      <c r="I527" s="19">
        <f t="shared" si="107"/>
        <v>-14.327339720389517</v>
      </c>
      <c r="J527" s="19">
        <f t="shared" si="108"/>
        <v>90.778478795194758</v>
      </c>
      <c r="K527" s="19">
        <f t="shared" si="109"/>
        <v>29.692571705019954</v>
      </c>
    </row>
    <row r="528" spans="1:11" x14ac:dyDescent="0.2">
      <c r="A528" s="24" t="s">
        <v>53</v>
      </c>
      <c r="B528" s="17" t="s">
        <v>54</v>
      </c>
      <c r="C528" s="18">
        <v>180285.4</v>
      </c>
      <c r="D528" s="18">
        <v>161654</v>
      </c>
      <c r="E528" s="18">
        <v>161654</v>
      </c>
      <c r="F528" s="18">
        <v>103129</v>
      </c>
      <c r="G528" s="18">
        <f t="shared" si="105"/>
        <v>-77156.399999999994</v>
      </c>
      <c r="H528" s="18">
        <f t="shared" si="106"/>
        <v>58525</v>
      </c>
      <c r="I528" s="19">
        <f t="shared" si="107"/>
        <v>-42.796809946895308</v>
      </c>
      <c r="J528" s="19">
        <f t="shared" si="108"/>
        <v>63.796132480483003</v>
      </c>
      <c r="K528" s="19">
        <f t="shared" si="109"/>
        <v>63.796132480483003</v>
      </c>
    </row>
    <row r="529" spans="1:11" ht="25.5" x14ac:dyDescent="0.2">
      <c r="A529" s="25" t="s">
        <v>55</v>
      </c>
      <c r="B529" s="17" t="s">
        <v>56</v>
      </c>
      <c r="C529" s="18">
        <v>180285.4</v>
      </c>
      <c r="D529" s="18">
        <v>161654</v>
      </c>
      <c r="E529" s="18">
        <v>161654</v>
      </c>
      <c r="F529" s="18">
        <v>103129</v>
      </c>
      <c r="G529" s="18">
        <f t="shared" si="105"/>
        <v>-77156.399999999994</v>
      </c>
      <c r="H529" s="18">
        <f t="shared" si="106"/>
        <v>58525</v>
      </c>
      <c r="I529" s="19">
        <f t="shared" si="107"/>
        <v>-42.796809946895308</v>
      </c>
      <c r="J529" s="19">
        <f t="shared" si="108"/>
        <v>63.796132480483003</v>
      </c>
      <c r="K529" s="19">
        <f t="shared" si="109"/>
        <v>63.796132480483003</v>
      </c>
    </row>
    <row r="530" spans="1:11" ht="25.5" x14ac:dyDescent="0.2">
      <c r="A530" s="26" t="s">
        <v>57</v>
      </c>
      <c r="B530" s="17" t="s">
        <v>58</v>
      </c>
      <c r="C530" s="18">
        <v>180285.4</v>
      </c>
      <c r="D530" s="18">
        <v>161654</v>
      </c>
      <c r="E530" s="18">
        <v>161654</v>
      </c>
      <c r="F530" s="18">
        <v>103129</v>
      </c>
      <c r="G530" s="18">
        <f t="shared" si="105"/>
        <v>-77156.399999999994</v>
      </c>
      <c r="H530" s="18">
        <f t="shared" si="106"/>
        <v>58525</v>
      </c>
      <c r="I530" s="19">
        <f t="shared" si="107"/>
        <v>-42.796809946895308</v>
      </c>
      <c r="J530" s="19">
        <f t="shared" si="108"/>
        <v>63.796132480483003</v>
      </c>
      <c r="K530" s="19">
        <f t="shared" si="109"/>
        <v>63.796132480483003</v>
      </c>
    </row>
    <row r="531" spans="1:11" ht="25.5" x14ac:dyDescent="0.2">
      <c r="A531" s="24" t="s">
        <v>156</v>
      </c>
      <c r="B531" s="17" t="s">
        <v>157</v>
      </c>
      <c r="C531" s="18">
        <v>18328525.18</v>
      </c>
      <c r="D531" s="18">
        <v>53242243</v>
      </c>
      <c r="E531" s="18">
        <v>17306132</v>
      </c>
      <c r="F531" s="18">
        <v>15753861.41</v>
      </c>
      <c r="G531" s="18">
        <f t="shared" si="105"/>
        <v>-2574663.7699999996</v>
      </c>
      <c r="H531" s="18">
        <f t="shared" si="106"/>
        <v>1552270.5899999999</v>
      </c>
      <c r="I531" s="19">
        <f t="shared" si="107"/>
        <v>-14.047304650618912</v>
      </c>
      <c r="J531" s="19">
        <f t="shared" si="108"/>
        <v>91.030516871129834</v>
      </c>
      <c r="K531" s="19">
        <f t="shared" si="109"/>
        <v>29.589026536691925</v>
      </c>
    </row>
    <row r="532" spans="1:11" ht="38.25" x14ac:dyDescent="0.2">
      <c r="A532" s="25" t="s">
        <v>180</v>
      </c>
      <c r="B532" s="17" t="s">
        <v>181</v>
      </c>
      <c r="C532" s="18">
        <v>18328525.18</v>
      </c>
      <c r="D532" s="18">
        <v>53242243</v>
      </c>
      <c r="E532" s="18">
        <v>17306132</v>
      </c>
      <c r="F532" s="18">
        <v>15753861.41</v>
      </c>
      <c r="G532" s="18">
        <f t="shared" si="105"/>
        <v>-2574663.7699999996</v>
      </c>
      <c r="H532" s="18">
        <f t="shared" si="106"/>
        <v>1552270.5899999999</v>
      </c>
      <c r="I532" s="19">
        <f t="shared" si="107"/>
        <v>-14.047304650618912</v>
      </c>
      <c r="J532" s="19">
        <f t="shared" si="108"/>
        <v>91.030516871129834</v>
      </c>
      <c r="K532" s="19">
        <f t="shared" si="109"/>
        <v>29.589026536691925</v>
      </c>
    </row>
    <row r="533" spans="1:11" x14ac:dyDescent="0.2">
      <c r="A533" s="16"/>
      <c r="B533" s="17" t="s">
        <v>63</v>
      </c>
      <c r="C533" s="18">
        <v>38595090.07</v>
      </c>
      <c r="D533" s="18">
        <v>0</v>
      </c>
      <c r="E533" s="18">
        <v>0</v>
      </c>
      <c r="F533" s="18">
        <v>43964678.090000004</v>
      </c>
      <c r="G533" s="18">
        <f t="shared" si="105"/>
        <v>5369588.0200000033</v>
      </c>
      <c r="H533" s="18">
        <f t="shared" si="106"/>
        <v>-43964678.090000004</v>
      </c>
      <c r="I533" s="19">
        <f t="shared" si="107"/>
        <v>13.912619481548475</v>
      </c>
      <c r="J533" s="19">
        <f t="shared" si="108"/>
        <v>0</v>
      </c>
      <c r="K533" s="19">
        <f t="shared" si="109"/>
        <v>0</v>
      </c>
    </row>
    <row r="534" spans="1:11" x14ac:dyDescent="0.2">
      <c r="A534" s="16" t="s">
        <v>64</v>
      </c>
      <c r="B534" s="17" t="s">
        <v>65</v>
      </c>
      <c r="C534" s="18">
        <v>-38595090.07</v>
      </c>
      <c r="D534" s="18">
        <v>0</v>
      </c>
      <c r="E534" s="18">
        <v>0</v>
      </c>
      <c r="F534" s="18">
        <v>-43964678.090000004</v>
      </c>
      <c r="G534" s="18">
        <f t="shared" si="105"/>
        <v>-5369588.0200000033</v>
      </c>
      <c r="H534" s="18">
        <f t="shared" si="106"/>
        <v>43964678.090000004</v>
      </c>
      <c r="I534" s="19">
        <f t="shared" si="107"/>
        <v>13.912619481548475</v>
      </c>
      <c r="J534" s="19">
        <f t="shared" si="108"/>
        <v>0</v>
      </c>
      <c r="K534" s="19">
        <f t="shared" si="109"/>
        <v>0</v>
      </c>
    </row>
    <row r="535" spans="1:11" x14ac:dyDescent="0.2">
      <c r="A535" s="22" t="s">
        <v>66</v>
      </c>
      <c r="B535" s="17" t="s">
        <v>67</v>
      </c>
      <c r="C535" s="18">
        <v>-38595090.07</v>
      </c>
      <c r="D535" s="18">
        <v>0</v>
      </c>
      <c r="E535" s="18">
        <v>0</v>
      </c>
      <c r="F535" s="18">
        <v>-43964678.090000004</v>
      </c>
      <c r="G535" s="18">
        <f t="shared" si="105"/>
        <v>-5369588.0200000033</v>
      </c>
      <c r="H535" s="18">
        <f t="shared" si="106"/>
        <v>43964678.090000004</v>
      </c>
      <c r="I535" s="19">
        <f t="shared" si="107"/>
        <v>13.912619481548475</v>
      </c>
      <c r="J535" s="19">
        <f t="shared" si="108"/>
        <v>0</v>
      </c>
      <c r="K535" s="19">
        <f t="shared" si="109"/>
        <v>0</v>
      </c>
    </row>
    <row r="536" spans="1:11" x14ac:dyDescent="0.2">
      <c r="A536" s="39" t="s">
        <v>474</v>
      </c>
      <c r="B536" s="28" t="s">
        <v>475</v>
      </c>
      <c r="C536" s="29"/>
      <c r="D536" s="29"/>
      <c r="E536" s="29"/>
      <c r="F536" s="29"/>
      <c r="G536" s="29"/>
      <c r="H536" s="29"/>
      <c r="I536" s="30"/>
      <c r="J536" s="30"/>
      <c r="K536" s="30"/>
    </row>
    <row r="537" spans="1:11" x14ac:dyDescent="0.2">
      <c r="A537" s="16" t="s">
        <v>25</v>
      </c>
      <c r="B537" s="17" t="s">
        <v>26</v>
      </c>
      <c r="C537" s="18">
        <v>26419181.149999999</v>
      </c>
      <c r="D537" s="18">
        <v>21850459</v>
      </c>
      <c r="E537" s="18">
        <v>10501697</v>
      </c>
      <c r="F537" s="18">
        <v>21852000.649999999</v>
      </c>
      <c r="G537" s="18">
        <f t="shared" ref="G537:G563" si="110">F537-C537</f>
        <v>-4567180.5</v>
      </c>
      <c r="H537" s="18">
        <f t="shared" ref="H537:H563" si="111">E537-F537</f>
        <v>-11350303.649999999</v>
      </c>
      <c r="I537" s="19">
        <f t="shared" ref="I537:I563" si="112">IF(ISERROR(F537/C537),0,F537/C537*100-100)</f>
        <v>-17.287365850095625</v>
      </c>
      <c r="J537" s="19">
        <f t="shared" ref="J537:J563" si="113">IF(ISERROR(F537/E537),0,F537/E537*100)</f>
        <v>208.08066210632435</v>
      </c>
      <c r="K537" s="19">
        <f t="shared" ref="K537:K563" si="114">IF(ISERROR(F537/D537),0,F537/D537*100)</f>
        <v>100.00705545819426</v>
      </c>
    </row>
    <row r="538" spans="1:11" x14ac:dyDescent="0.2">
      <c r="A538" s="22" t="s">
        <v>90</v>
      </c>
      <c r="B538" s="17" t="s">
        <v>91</v>
      </c>
      <c r="C538" s="18">
        <v>64624.15</v>
      </c>
      <c r="D538" s="18">
        <v>0</v>
      </c>
      <c r="E538" s="18">
        <v>0</v>
      </c>
      <c r="F538" s="18">
        <v>1541.65</v>
      </c>
      <c r="G538" s="18">
        <f t="shared" si="110"/>
        <v>-63082.5</v>
      </c>
      <c r="H538" s="18">
        <f t="shared" si="111"/>
        <v>-1541.65</v>
      </c>
      <c r="I538" s="19">
        <f t="shared" si="112"/>
        <v>-97.614436708258438</v>
      </c>
      <c r="J538" s="19">
        <f t="shared" si="113"/>
        <v>0</v>
      </c>
      <c r="K538" s="19">
        <f t="shared" si="114"/>
        <v>0</v>
      </c>
    </row>
    <row r="539" spans="1:11" ht="25.5" x14ac:dyDescent="0.2">
      <c r="A539" s="23" t="s">
        <v>146</v>
      </c>
      <c r="B539" s="17" t="s">
        <v>147</v>
      </c>
      <c r="C539" s="18">
        <v>64624.15</v>
      </c>
      <c r="D539" s="18">
        <v>0</v>
      </c>
      <c r="E539" s="18">
        <v>0</v>
      </c>
      <c r="F539" s="18">
        <v>1541.65</v>
      </c>
      <c r="G539" s="18">
        <f t="shared" si="110"/>
        <v>-63082.5</v>
      </c>
      <c r="H539" s="18">
        <f t="shared" si="111"/>
        <v>-1541.65</v>
      </c>
      <c r="I539" s="19">
        <f t="shared" si="112"/>
        <v>-97.614436708258438</v>
      </c>
      <c r="J539" s="19">
        <f t="shared" si="113"/>
        <v>0</v>
      </c>
      <c r="K539" s="19">
        <f t="shared" si="114"/>
        <v>0</v>
      </c>
    </row>
    <row r="540" spans="1:11" ht="38.25" x14ac:dyDescent="0.2">
      <c r="A540" s="24" t="s">
        <v>148</v>
      </c>
      <c r="B540" s="17" t="s">
        <v>149</v>
      </c>
      <c r="C540" s="18">
        <v>64624.15</v>
      </c>
      <c r="D540" s="18">
        <v>0</v>
      </c>
      <c r="E540" s="18">
        <v>0</v>
      </c>
      <c r="F540" s="18">
        <v>1541.65</v>
      </c>
      <c r="G540" s="18">
        <f t="shared" si="110"/>
        <v>-63082.5</v>
      </c>
      <c r="H540" s="18">
        <f t="shared" si="111"/>
        <v>-1541.65</v>
      </c>
      <c r="I540" s="19">
        <f t="shared" si="112"/>
        <v>-97.614436708258438</v>
      </c>
      <c r="J540" s="19">
        <f t="shared" si="113"/>
        <v>0</v>
      </c>
      <c r="K540" s="19">
        <f t="shared" si="114"/>
        <v>0</v>
      </c>
    </row>
    <row r="541" spans="1:11" ht="51" x14ac:dyDescent="0.2">
      <c r="A541" s="25" t="s">
        <v>428</v>
      </c>
      <c r="B541" s="17" t="s">
        <v>429</v>
      </c>
      <c r="C541" s="18">
        <v>61734.47</v>
      </c>
      <c r="D541" s="18">
        <v>0</v>
      </c>
      <c r="E541" s="18">
        <v>0</v>
      </c>
      <c r="F541" s="18">
        <v>1541.65</v>
      </c>
      <c r="G541" s="18">
        <f t="shared" si="110"/>
        <v>-60192.82</v>
      </c>
      <c r="H541" s="18">
        <f t="shared" si="111"/>
        <v>-1541.65</v>
      </c>
      <c r="I541" s="19">
        <f t="shared" si="112"/>
        <v>-97.502772762121396</v>
      </c>
      <c r="J541" s="19">
        <f t="shared" si="113"/>
        <v>0</v>
      </c>
      <c r="K541" s="19">
        <f t="shared" si="114"/>
        <v>0</v>
      </c>
    </row>
    <row r="542" spans="1:11" ht="89.25" x14ac:dyDescent="0.2">
      <c r="A542" s="25" t="s">
        <v>430</v>
      </c>
      <c r="B542" s="17" t="s">
        <v>431</v>
      </c>
      <c r="C542" s="18">
        <v>198.1</v>
      </c>
      <c r="D542" s="18">
        <v>0</v>
      </c>
      <c r="E542" s="18">
        <v>0</v>
      </c>
      <c r="F542" s="18">
        <v>0</v>
      </c>
      <c r="G542" s="18">
        <f t="shared" si="110"/>
        <v>-198.1</v>
      </c>
      <c r="H542" s="18">
        <f t="shared" si="111"/>
        <v>0</v>
      </c>
      <c r="I542" s="19">
        <f t="shared" si="112"/>
        <v>-100</v>
      </c>
      <c r="J542" s="19">
        <f t="shared" si="113"/>
        <v>0</v>
      </c>
      <c r="K542" s="19">
        <f t="shared" si="114"/>
        <v>0</v>
      </c>
    </row>
    <row r="543" spans="1:11" ht="89.25" x14ac:dyDescent="0.2">
      <c r="A543" s="25" t="s">
        <v>432</v>
      </c>
      <c r="B543" s="17" t="s">
        <v>433</v>
      </c>
      <c r="C543" s="18">
        <v>2691.58</v>
      </c>
      <c r="D543" s="18">
        <v>0</v>
      </c>
      <c r="E543" s="18">
        <v>0</v>
      </c>
      <c r="F543" s="18">
        <v>0</v>
      </c>
      <c r="G543" s="18">
        <f t="shared" si="110"/>
        <v>-2691.58</v>
      </c>
      <c r="H543" s="18">
        <f t="shared" si="111"/>
        <v>0</v>
      </c>
      <c r="I543" s="19">
        <f t="shared" si="112"/>
        <v>-100</v>
      </c>
      <c r="J543" s="19">
        <f t="shared" si="113"/>
        <v>0</v>
      </c>
      <c r="K543" s="19">
        <f t="shared" si="114"/>
        <v>0</v>
      </c>
    </row>
    <row r="544" spans="1:11" x14ac:dyDescent="0.2">
      <c r="A544" s="22" t="s">
        <v>29</v>
      </c>
      <c r="B544" s="17" t="s">
        <v>30</v>
      </c>
      <c r="C544" s="18">
        <v>26354557</v>
      </c>
      <c r="D544" s="18">
        <v>21850459</v>
      </c>
      <c r="E544" s="18">
        <v>10501697</v>
      </c>
      <c r="F544" s="18">
        <v>21850459</v>
      </c>
      <c r="G544" s="18">
        <f t="shared" si="110"/>
        <v>-4504098</v>
      </c>
      <c r="H544" s="18">
        <f t="shared" si="111"/>
        <v>-11348762</v>
      </c>
      <c r="I544" s="19">
        <f t="shared" si="112"/>
        <v>-17.090395410554621</v>
      </c>
      <c r="J544" s="19">
        <f t="shared" si="113"/>
        <v>208.06598209794092</v>
      </c>
      <c r="K544" s="19">
        <f t="shared" si="114"/>
        <v>100</v>
      </c>
    </row>
    <row r="545" spans="1:11" x14ac:dyDescent="0.2">
      <c r="A545" s="23" t="s">
        <v>31</v>
      </c>
      <c r="B545" s="17" t="s">
        <v>32</v>
      </c>
      <c r="C545" s="18">
        <v>26354557</v>
      </c>
      <c r="D545" s="18">
        <v>21850459</v>
      </c>
      <c r="E545" s="18">
        <v>10501697</v>
      </c>
      <c r="F545" s="18">
        <v>21850459</v>
      </c>
      <c r="G545" s="18">
        <f t="shared" si="110"/>
        <v>-4504098</v>
      </c>
      <c r="H545" s="18">
        <f t="shared" si="111"/>
        <v>-11348762</v>
      </c>
      <c r="I545" s="19">
        <f t="shared" si="112"/>
        <v>-17.090395410554621</v>
      </c>
      <c r="J545" s="19">
        <f t="shared" si="113"/>
        <v>208.06598209794092</v>
      </c>
      <c r="K545" s="19">
        <f t="shared" si="114"/>
        <v>100</v>
      </c>
    </row>
    <row r="546" spans="1:11" x14ac:dyDescent="0.2">
      <c r="A546" s="16" t="s">
        <v>33</v>
      </c>
      <c r="B546" s="17" t="s">
        <v>34</v>
      </c>
      <c r="C546" s="18">
        <v>12444364.369999999</v>
      </c>
      <c r="D546" s="18">
        <v>21850459</v>
      </c>
      <c r="E546" s="18">
        <v>10501697</v>
      </c>
      <c r="F546" s="18">
        <v>10134691.800000001</v>
      </c>
      <c r="G546" s="18">
        <f t="shared" si="110"/>
        <v>-2309672.5699999984</v>
      </c>
      <c r="H546" s="18">
        <f t="shared" si="111"/>
        <v>367005.19999999925</v>
      </c>
      <c r="I546" s="19">
        <f t="shared" si="112"/>
        <v>-18.559988291310361</v>
      </c>
      <c r="J546" s="19">
        <f t="shared" si="113"/>
        <v>96.505277194723874</v>
      </c>
      <c r="K546" s="19">
        <f t="shared" si="114"/>
        <v>46.382054491395358</v>
      </c>
    </row>
    <row r="547" spans="1:11" x14ac:dyDescent="0.2">
      <c r="A547" s="22" t="s">
        <v>35</v>
      </c>
      <c r="B547" s="17" t="s">
        <v>36</v>
      </c>
      <c r="C547" s="18">
        <v>12444364.369999999</v>
      </c>
      <c r="D547" s="18">
        <v>21850459</v>
      </c>
      <c r="E547" s="18">
        <v>10501697</v>
      </c>
      <c r="F547" s="18">
        <v>10134691.800000001</v>
      </c>
      <c r="G547" s="18">
        <f t="shared" si="110"/>
        <v>-2309672.5699999984</v>
      </c>
      <c r="H547" s="18">
        <f t="shared" si="111"/>
        <v>367005.19999999925</v>
      </c>
      <c r="I547" s="19">
        <f t="shared" si="112"/>
        <v>-18.559988291310361</v>
      </c>
      <c r="J547" s="19">
        <f t="shared" si="113"/>
        <v>96.505277194723874</v>
      </c>
      <c r="K547" s="19">
        <f t="shared" si="114"/>
        <v>46.382054491395358</v>
      </c>
    </row>
    <row r="548" spans="1:11" x14ac:dyDescent="0.2">
      <c r="A548" s="23" t="s">
        <v>37</v>
      </c>
      <c r="B548" s="17" t="s">
        <v>38</v>
      </c>
      <c r="C548" s="18">
        <v>38148.79</v>
      </c>
      <c r="D548" s="18">
        <v>1068154</v>
      </c>
      <c r="E548" s="18">
        <v>153380</v>
      </c>
      <c r="F548" s="18">
        <v>36065.58</v>
      </c>
      <c r="G548" s="18">
        <f t="shared" si="110"/>
        <v>-2083.2099999999991</v>
      </c>
      <c r="H548" s="18">
        <f t="shared" si="111"/>
        <v>117314.42</v>
      </c>
      <c r="I548" s="19">
        <f t="shared" si="112"/>
        <v>-5.4607498691308365</v>
      </c>
      <c r="J548" s="19">
        <f t="shared" si="113"/>
        <v>23.513874038336162</v>
      </c>
      <c r="K548" s="19">
        <f t="shared" si="114"/>
        <v>3.3764401013337033</v>
      </c>
    </row>
    <row r="549" spans="1:11" x14ac:dyDescent="0.2">
      <c r="A549" s="24" t="s">
        <v>39</v>
      </c>
      <c r="B549" s="17" t="s">
        <v>40</v>
      </c>
      <c r="C549" s="18">
        <v>31380.05</v>
      </c>
      <c r="D549" s="18">
        <v>496420</v>
      </c>
      <c r="E549" s="18">
        <v>88480</v>
      </c>
      <c r="F549" s="18">
        <v>17020.72</v>
      </c>
      <c r="G549" s="18">
        <f t="shared" si="110"/>
        <v>-14359.329999999998</v>
      </c>
      <c r="H549" s="18">
        <f t="shared" si="111"/>
        <v>71459.28</v>
      </c>
      <c r="I549" s="19">
        <f t="shared" si="112"/>
        <v>-45.759423582817739</v>
      </c>
      <c r="J549" s="19">
        <f t="shared" si="113"/>
        <v>19.236799276672695</v>
      </c>
      <c r="K549" s="19">
        <f t="shared" si="114"/>
        <v>3.4286934450666782</v>
      </c>
    </row>
    <row r="550" spans="1:11" x14ac:dyDescent="0.2">
      <c r="A550" s="24" t="s">
        <v>41</v>
      </c>
      <c r="B550" s="17" t="s">
        <v>42</v>
      </c>
      <c r="C550" s="18">
        <v>6768.74</v>
      </c>
      <c r="D550" s="18">
        <v>571734</v>
      </c>
      <c r="E550" s="18">
        <v>64900</v>
      </c>
      <c r="F550" s="18">
        <v>19044.86</v>
      </c>
      <c r="G550" s="18">
        <f t="shared" si="110"/>
        <v>12276.12</v>
      </c>
      <c r="H550" s="18">
        <f t="shared" si="111"/>
        <v>45855.14</v>
      </c>
      <c r="I550" s="19">
        <f t="shared" si="112"/>
        <v>181.36492168409484</v>
      </c>
      <c r="J550" s="19">
        <f t="shared" si="113"/>
        <v>29.344930662557783</v>
      </c>
      <c r="K550" s="19">
        <f t="shared" si="114"/>
        <v>3.3310700430619837</v>
      </c>
    </row>
    <row r="551" spans="1:11" x14ac:dyDescent="0.2">
      <c r="A551" s="23" t="s">
        <v>45</v>
      </c>
      <c r="B551" s="17" t="s">
        <v>46</v>
      </c>
      <c r="C551" s="18">
        <v>100000</v>
      </c>
      <c r="D551" s="18">
        <v>508560</v>
      </c>
      <c r="E551" s="18">
        <v>100000</v>
      </c>
      <c r="F551" s="18">
        <v>0</v>
      </c>
      <c r="G551" s="18">
        <f t="shared" si="110"/>
        <v>-100000</v>
      </c>
      <c r="H551" s="18">
        <f t="shared" si="111"/>
        <v>100000</v>
      </c>
      <c r="I551" s="19">
        <f t="shared" si="112"/>
        <v>-100</v>
      </c>
      <c r="J551" s="19">
        <f t="shared" si="113"/>
        <v>0</v>
      </c>
      <c r="K551" s="19">
        <f t="shared" si="114"/>
        <v>0</v>
      </c>
    </row>
    <row r="552" spans="1:11" x14ac:dyDescent="0.2">
      <c r="A552" s="24" t="s">
        <v>47</v>
      </c>
      <c r="B552" s="17" t="s">
        <v>48</v>
      </c>
      <c r="C552" s="18">
        <v>100000</v>
      </c>
      <c r="D552" s="18">
        <v>508560</v>
      </c>
      <c r="E552" s="18">
        <v>100000</v>
      </c>
      <c r="F552" s="18">
        <v>0</v>
      </c>
      <c r="G552" s="18">
        <f t="shared" si="110"/>
        <v>-100000</v>
      </c>
      <c r="H552" s="18">
        <f t="shared" si="111"/>
        <v>100000</v>
      </c>
      <c r="I552" s="19">
        <f t="shared" si="112"/>
        <v>-100</v>
      </c>
      <c r="J552" s="19">
        <f t="shared" si="113"/>
        <v>0</v>
      </c>
      <c r="K552" s="19">
        <f t="shared" si="114"/>
        <v>0</v>
      </c>
    </row>
    <row r="553" spans="1:11" ht="25.5" x14ac:dyDescent="0.2">
      <c r="A553" s="23" t="s">
        <v>74</v>
      </c>
      <c r="B553" s="17" t="s">
        <v>75</v>
      </c>
      <c r="C553" s="18">
        <v>321000</v>
      </c>
      <c r="D553" s="18">
        <v>2045366</v>
      </c>
      <c r="E553" s="18">
        <v>2045366</v>
      </c>
      <c r="F553" s="18">
        <v>927560.81</v>
      </c>
      <c r="G553" s="18">
        <f t="shared" si="110"/>
        <v>606560.81000000006</v>
      </c>
      <c r="H553" s="18">
        <f t="shared" si="111"/>
        <v>1117805.19</v>
      </c>
      <c r="I553" s="19">
        <f t="shared" si="112"/>
        <v>188.95975389408102</v>
      </c>
      <c r="J553" s="19">
        <f t="shared" si="113"/>
        <v>45.349380502071512</v>
      </c>
      <c r="K553" s="19">
        <f t="shared" si="114"/>
        <v>45.349380502071512</v>
      </c>
    </row>
    <row r="554" spans="1:11" x14ac:dyDescent="0.2">
      <c r="A554" s="24" t="s">
        <v>76</v>
      </c>
      <c r="B554" s="17" t="s">
        <v>77</v>
      </c>
      <c r="C554" s="18">
        <v>321000</v>
      </c>
      <c r="D554" s="18">
        <v>2045366</v>
      </c>
      <c r="E554" s="18">
        <v>2045366</v>
      </c>
      <c r="F554" s="18">
        <v>927560.81</v>
      </c>
      <c r="G554" s="18">
        <f t="shared" si="110"/>
        <v>606560.81000000006</v>
      </c>
      <c r="H554" s="18">
        <f t="shared" si="111"/>
        <v>1117805.19</v>
      </c>
      <c r="I554" s="19">
        <f t="shared" si="112"/>
        <v>188.95975389408102</v>
      </c>
      <c r="J554" s="19">
        <f t="shared" si="113"/>
        <v>45.349380502071512</v>
      </c>
      <c r="K554" s="19">
        <f t="shared" si="114"/>
        <v>45.349380502071512</v>
      </c>
    </row>
    <row r="555" spans="1:11" ht="25.5" x14ac:dyDescent="0.2">
      <c r="A555" s="23" t="s">
        <v>51</v>
      </c>
      <c r="B555" s="17" t="s">
        <v>52</v>
      </c>
      <c r="C555" s="18">
        <v>11985215.58</v>
      </c>
      <c r="D555" s="18">
        <v>18228379</v>
      </c>
      <c r="E555" s="18">
        <v>8202951</v>
      </c>
      <c r="F555" s="18">
        <v>9171065.4100000001</v>
      </c>
      <c r="G555" s="18">
        <f t="shared" si="110"/>
        <v>-2814150.17</v>
      </c>
      <c r="H555" s="18">
        <f t="shared" si="111"/>
        <v>-968114.41000000015</v>
      </c>
      <c r="I555" s="19">
        <f t="shared" si="112"/>
        <v>-23.480179820011216</v>
      </c>
      <c r="J555" s="19">
        <f t="shared" si="113"/>
        <v>111.80202600259346</v>
      </c>
      <c r="K555" s="19">
        <f t="shared" si="114"/>
        <v>50.312018474050824</v>
      </c>
    </row>
    <row r="556" spans="1:11" x14ac:dyDescent="0.2">
      <c r="A556" s="24" t="s">
        <v>53</v>
      </c>
      <c r="B556" s="17" t="s">
        <v>54</v>
      </c>
      <c r="C556" s="18">
        <v>120285.4</v>
      </c>
      <c r="D556" s="18">
        <v>103129</v>
      </c>
      <c r="E556" s="18">
        <v>103129</v>
      </c>
      <c r="F556" s="18">
        <v>103129</v>
      </c>
      <c r="G556" s="18">
        <f t="shared" si="110"/>
        <v>-17156.399999999994</v>
      </c>
      <c r="H556" s="18">
        <f t="shared" si="111"/>
        <v>0</v>
      </c>
      <c r="I556" s="19">
        <f t="shared" si="112"/>
        <v>-14.263077646996223</v>
      </c>
      <c r="J556" s="19">
        <f t="shared" si="113"/>
        <v>100</v>
      </c>
      <c r="K556" s="19">
        <f t="shared" si="114"/>
        <v>100</v>
      </c>
    </row>
    <row r="557" spans="1:11" ht="25.5" x14ac:dyDescent="0.2">
      <c r="A557" s="25" t="s">
        <v>55</v>
      </c>
      <c r="B557" s="17" t="s">
        <v>56</v>
      </c>
      <c r="C557" s="18">
        <v>120285.4</v>
      </c>
      <c r="D557" s="18">
        <v>103129</v>
      </c>
      <c r="E557" s="18">
        <v>103129</v>
      </c>
      <c r="F557" s="18">
        <v>103129</v>
      </c>
      <c r="G557" s="18">
        <f t="shared" si="110"/>
        <v>-17156.399999999994</v>
      </c>
      <c r="H557" s="18">
        <f t="shared" si="111"/>
        <v>0</v>
      </c>
      <c r="I557" s="19">
        <f t="shared" si="112"/>
        <v>-14.263077646996223</v>
      </c>
      <c r="J557" s="19">
        <f t="shared" si="113"/>
        <v>100</v>
      </c>
      <c r="K557" s="19">
        <f t="shared" si="114"/>
        <v>100</v>
      </c>
    </row>
    <row r="558" spans="1:11" ht="25.5" x14ac:dyDescent="0.2">
      <c r="A558" s="26" t="s">
        <v>57</v>
      </c>
      <c r="B558" s="17" t="s">
        <v>58</v>
      </c>
      <c r="C558" s="18">
        <v>120285.4</v>
      </c>
      <c r="D558" s="18">
        <v>103129</v>
      </c>
      <c r="E558" s="18">
        <v>103129</v>
      </c>
      <c r="F558" s="18">
        <v>103129</v>
      </c>
      <c r="G558" s="18">
        <f t="shared" si="110"/>
        <v>-17156.399999999994</v>
      </c>
      <c r="H558" s="18">
        <f t="shared" si="111"/>
        <v>0</v>
      </c>
      <c r="I558" s="19">
        <f t="shared" si="112"/>
        <v>-14.263077646996223</v>
      </c>
      <c r="J558" s="19">
        <f t="shared" si="113"/>
        <v>100</v>
      </c>
      <c r="K558" s="19">
        <f t="shared" si="114"/>
        <v>100</v>
      </c>
    </row>
    <row r="559" spans="1:11" ht="25.5" x14ac:dyDescent="0.2">
      <c r="A559" s="24" t="s">
        <v>156</v>
      </c>
      <c r="B559" s="17" t="s">
        <v>157</v>
      </c>
      <c r="C559" s="18">
        <v>11864930.18</v>
      </c>
      <c r="D559" s="18">
        <v>18125250</v>
      </c>
      <c r="E559" s="18">
        <v>8099822</v>
      </c>
      <c r="F559" s="18">
        <v>9067936.4100000001</v>
      </c>
      <c r="G559" s="18">
        <f t="shared" si="110"/>
        <v>-2796993.7699999996</v>
      </c>
      <c r="H559" s="18">
        <f t="shared" si="111"/>
        <v>-968114.41000000015</v>
      </c>
      <c r="I559" s="19">
        <f t="shared" si="112"/>
        <v>-23.57362182134645</v>
      </c>
      <c r="J559" s="19">
        <f t="shared" si="113"/>
        <v>111.95229240840108</v>
      </c>
      <c r="K559" s="19">
        <f t="shared" si="114"/>
        <v>50.029303926842395</v>
      </c>
    </row>
    <row r="560" spans="1:11" ht="38.25" x14ac:dyDescent="0.2">
      <c r="A560" s="25" t="s">
        <v>180</v>
      </c>
      <c r="B560" s="17" t="s">
        <v>181</v>
      </c>
      <c r="C560" s="18">
        <v>11864930.18</v>
      </c>
      <c r="D560" s="18">
        <v>18125250</v>
      </c>
      <c r="E560" s="18">
        <v>8099822</v>
      </c>
      <c r="F560" s="18">
        <v>9067936.4100000001</v>
      </c>
      <c r="G560" s="18">
        <f t="shared" si="110"/>
        <v>-2796993.7699999996</v>
      </c>
      <c r="H560" s="18">
        <f t="shared" si="111"/>
        <v>-968114.41000000015</v>
      </c>
      <c r="I560" s="19">
        <f t="shared" si="112"/>
        <v>-23.57362182134645</v>
      </c>
      <c r="J560" s="19">
        <f t="shared" si="113"/>
        <v>111.95229240840108</v>
      </c>
      <c r="K560" s="19">
        <f t="shared" si="114"/>
        <v>50.029303926842395</v>
      </c>
    </row>
    <row r="561" spans="1:11" x14ac:dyDescent="0.2">
      <c r="A561" s="16"/>
      <c r="B561" s="17" t="s">
        <v>63</v>
      </c>
      <c r="C561" s="18">
        <v>13974816.779999999</v>
      </c>
      <c r="D561" s="18">
        <v>0</v>
      </c>
      <c r="E561" s="18">
        <v>0</v>
      </c>
      <c r="F561" s="18">
        <v>11717308.85</v>
      </c>
      <c r="G561" s="18">
        <f t="shared" si="110"/>
        <v>-2257507.9299999997</v>
      </c>
      <c r="H561" s="18">
        <f t="shared" si="111"/>
        <v>-11717308.85</v>
      </c>
      <c r="I561" s="19">
        <f t="shared" si="112"/>
        <v>-16.154114687434202</v>
      </c>
      <c r="J561" s="19">
        <f t="shared" si="113"/>
        <v>0</v>
      </c>
      <c r="K561" s="19">
        <f t="shared" si="114"/>
        <v>0</v>
      </c>
    </row>
    <row r="562" spans="1:11" x14ac:dyDescent="0.2">
      <c r="A562" s="16" t="s">
        <v>64</v>
      </c>
      <c r="B562" s="17" t="s">
        <v>65</v>
      </c>
      <c r="C562" s="18">
        <v>-13974816.779999999</v>
      </c>
      <c r="D562" s="18">
        <v>0</v>
      </c>
      <c r="E562" s="18">
        <v>0</v>
      </c>
      <c r="F562" s="18">
        <v>-11717308.85</v>
      </c>
      <c r="G562" s="18">
        <f t="shared" si="110"/>
        <v>2257507.9299999997</v>
      </c>
      <c r="H562" s="18">
        <f t="shared" si="111"/>
        <v>11717308.85</v>
      </c>
      <c r="I562" s="19">
        <f t="shared" si="112"/>
        <v>-16.154114687434202</v>
      </c>
      <c r="J562" s="19">
        <f t="shared" si="113"/>
        <v>0</v>
      </c>
      <c r="K562" s="19">
        <f t="shared" si="114"/>
        <v>0</v>
      </c>
    </row>
    <row r="563" spans="1:11" x14ac:dyDescent="0.2">
      <c r="A563" s="22" t="s">
        <v>66</v>
      </c>
      <c r="B563" s="17" t="s">
        <v>67</v>
      </c>
      <c r="C563" s="18">
        <v>-13974816.779999999</v>
      </c>
      <c r="D563" s="18">
        <v>0</v>
      </c>
      <c r="E563" s="18">
        <v>0</v>
      </c>
      <c r="F563" s="18">
        <v>-11717308.85</v>
      </c>
      <c r="G563" s="18">
        <f t="shared" si="110"/>
        <v>2257507.9299999997</v>
      </c>
      <c r="H563" s="18">
        <f t="shared" si="111"/>
        <v>11717308.85</v>
      </c>
      <c r="I563" s="19">
        <f t="shared" si="112"/>
        <v>-16.154114687434202</v>
      </c>
      <c r="J563" s="19">
        <f t="shared" si="113"/>
        <v>0</v>
      </c>
      <c r="K563" s="19">
        <f t="shared" si="114"/>
        <v>0</v>
      </c>
    </row>
    <row r="564" spans="1:11" x14ac:dyDescent="0.2">
      <c r="A564" s="39" t="s">
        <v>476</v>
      </c>
      <c r="B564" s="28" t="s">
        <v>477</v>
      </c>
      <c r="C564" s="29"/>
      <c r="D564" s="29"/>
      <c r="E564" s="29"/>
      <c r="F564" s="29"/>
      <c r="G564" s="29"/>
      <c r="H564" s="29"/>
      <c r="I564" s="30"/>
      <c r="J564" s="30"/>
      <c r="K564" s="30"/>
    </row>
    <row r="565" spans="1:11" x14ac:dyDescent="0.2">
      <c r="A565" s="16" t="s">
        <v>25</v>
      </c>
      <c r="B565" s="17" t="s">
        <v>26</v>
      </c>
      <c r="C565" s="18">
        <v>27642988.789999999</v>
      </c>
      <c r="D565" s="18">
        <v>35280880</v>
      </c>
      <c r="E565" s="18">
        <v>8219375</v>
      </c>
      <c r="F565" s="18">
        <v>35235880</v>
      </c>
      <c r="G565" s="18">
        <f t="shared" ref="G565:G579" si="115">F565-C565</f>
        <v>7592891.2100000009</v>
      </c>
      <c r="H565" s="18">
        <f t="shared" ref="H565:H579" si="116">E565-F565</f>
        <v>-27016505</v>
      </c>
      <c r="I565" s="19">
        <f t="shared" ref="I565:I579" si="117">IF(ISERROR(F565/C565),0,F565/C565*100-100)</f>
        <v>27.467692685773429</v>
      </c>
      <c r="J565" s="19">
        <f t="shared" ref="J565:J579" si="118">IF(ISERROR(F565/E565),0,F565/E565*100)</f>
        <v>428.69293589841078</v>
      </c>
      <c r="K565" s="19">
        <f t="shared" ref="K565:K579" si="119">IF(ISERROR(F565/D565),0,F565/D565*100)</f>
        <v>99.872452161057211</v>
      </c>
    </row>
    <row r="566" spans="1:11" ht="25.5" x14ac:dyDescent="0.2">
      <c r="A566" s="22" t="s">
        <v>27</v>
      </c>
      <c r="B566" s="17" t="s">
        <v>28</v>
      </c>
      <c r="C566" s="18">
        <v>7108.79</v>
      </c>
      <c r="D566" s="18">
        <v>45000</v>
      </c>
      <c r="E566" s="18">
        <v>0</v>
      </c>
      <c r="F566" s="18">
        <v>0</v>
      </c>
      <c r="G566" s="18">
        <f t="shared" si="115"/>
        <v>-7108.79</v>
      </c>
      <c r="H566" s="18">
        <f t="shared" si="116"/>
        <v>0</v>
      </c>
      <c r="I566" s="19">
        <f t="shared" si="117"/>
        <v>-100</v>
      </c>
      <c r="J566" s="19">
        <f t="shared" si="118"/>
        <v>0</v>
      </c>
      <c r="K566" s="19">
        <f t="shared" si="119"/>
        <v>0</v>
      </c>
    </row>
    <row r="567" spans="1:11" x14ac:dyDescent="0.2">
      <c r="A567" s="22" t="s">
        <v>29</v>
      </c>
      <c r="B567" s="17" t="s">
        <v>30</v>
      </c>
      <c r="C567" s="18">
        <v>27635880</v>
      </c>
      <c r="D567" s="18">
        <v>35235880</v>
      </c>
      <c r="E567" s="18">
        <v>8219375</v>
      </c>
      <c r="F567" s="18">
        <v>35235880</v>
      </c>
      <c r="G567" s="18">
        <f t="shared" si="115"/>
        <v>7600000</v>
      </c>
      <c r="H567" s="18">
        <f t="shared" si="116"/>
        <v>-27016505</v>
      </c>
      <c r="I567" s="19">
        <f t="shared" si="117"/>
        <v>27.500481258422013</v>
      </c>
      <c r="J567" s="19">
        <f t="shared" si="118"/>
        <v>428.69293589841078</v>
      </c>
      <c r="K567" s="19">
        <f t="shared" si="119"/>
        <v>100</v>
      </c>
    </row>
    <row r="568" spans="1:11" x14ac:dyDescent="0.2">
      <c r="A568" s="23" t="s">
        <v>31</v>
      </c>
      <c r="B568" s="17" t="s">
        <v>32</v>
      </c>
      <c r="C568" s="18">
        <v>27635880</v>
      </c>
      <c r="D568" s="18">
        <v>35235880</v>
      </c>
      <c r="E568" s="18">
        <v>8219375</v>
      </c>
      <c r="F568" s="18">
        <v>35235880</v>
      </c>
      <c r="G568" s="18">
        <f t="shared" si="115"/>
        <v>7600000</v>
      </c>
      <c r="H568" s="18">
        <f t="shared" si="116"/>
        <v>-27016505</v>
      </c>
      <c r="I568" s="19">
        <f t="shared" si="117"/>
        <v>27.500481258422013</v>
      </c>
      <c r="J568" s="19">
        <f t="shared" si="118"/>
        <v>428.69293589841078</v>
      </c>
      <c r="K568" s="19">
        <f t="shared" si="119"/>
        <v>100</v>
      </c>
    </row>
    <row r="569" spans="1:11" x14ac:dyDescent="0.2">
      <c r="A569" s="16" t="s">
        <v>33</v>
      </c>
      <c r="B569" s="17" t="s">
        <v>34</v>
      </c>
      <c r="C569" s="18">
        <v>6150652.3200000003</v>
      </c>
      <c r="D569" s="18">
        <v>35280880</v>
      </c>
      <c r="E569" s="18">
        <v>8219375</v>
      </c>
      <c r="F569" s="18">
        <v>6189237.6100000003</v>
      </c>
      <c r="G569" s="18">
        <f t="shared" si="115"/>
        <v>38585.290000000037</v>
      </c>
      <c r="H569" s="18">
        <f t="shared" si="116"/>
        <v>2030137.3899999997</v>
      </c>
      <c r="I569" s="19">
        <f t="shared" si="117"/>
        <v>0.62733654891420088</v>
      </c>
      <c r="J569" s="19">
        <f t="shared" si="118"/>
        <v>75.300586845106849</v>
      </c>
      <c r="K569" s="19">
        <f t="shared" si="119"/>
        <v>17.542752930199022</v>
      </c>
    </row>
    <row r="570" spans="1:11" x14ac:dyDescent="0.2">
      <c r="A570" s="22" t="s">
        <v>35</v>
      </c>
      <c r="B570" s="17" t="s">
        <v>36</v>
      </c>
      <c r="C570" s="18">
        <v>6150652.3200000003</v>
      </c>
      <c r="D570" s="18">
        <v>35280880</v>
      </c>
      <c r="E570" s="18">
        <v>8219375</v>
      </c>
      <c r="F570" s="18">
        <v>6189237.6100000003</v>
      </c>
      <c r="G570" s="18">
        <f t="shared" si="115"/>
        <v>38585.290000000037</v>
      </c>
      <c r="H570" s="18">
        <f t="shared" si="116"/>
        <v>2030137.3899999997</v>
      </c>
      <c r="I570" s="19">
        <f t="shared" si="117"/>
        <v>0.62733654891420088</v>
      </c>
      <c r="J570" s="19">
        <f t="shared" si="118"/>
        <v>75.300586845106849</v>
      </c>
      <c r="K570" s="19">
        <f t="shared" si="119"/>
        <v>17.542752930199022</v>
      </c>
    </row>
    <row r="571" spans="1:11" x14ac:dyDescent="0.2">
      <c r="A571" s="23" t="s">
        <v>37</v>
      </c>
      <c r="B571" s="17" t="s">
        <v>38</v>
      </c>
      <c r="C571" s="18">
        <v>250648.32000000001</v>
      </c>
      <c r="D571" s="18">
        <v>3930880</v>
      </c>
      <c r="E571" s="18">
        <v>454375</v>
      </c>
      <c r="F571" s="18">
        <v>299237.61</v>
      </c>
      <c r="G571" s="18">
        <f t="shared" si="115"/>
        <v>48589.289999999979</v>
      </c>
      <c r="H571" s="18">
        <f t="shared" si="116"/>
        <v>155137.39000000001</v>
      </c>
      <c r="I571" s="19">
        <f t="shared" si="117"/>
        <v>19.385444115484191</v>
      </c>
      <c r="J571" s="19">
        <f t="shared" si="118"/>
        <v>65.856970563961482</v>
      </c>
      <c r="K571" s="19">
        <f t="shared" si="119"/>
        <v>7.6124839730543794</v>
      </c>
    </row>
    <row r="572" spans="1:11" x14ac:dyDescent="0.2">
      <c r="A572" s="24" t="s">
        <v>39</v>
      </c>
      <c r="B572" s="17" t="s">
        <v>40</v>
      </c>
      <c r="C572" s="18">
        <v>19252.349999999999</v>
      </c>
      <c r="D572" s="18">
        <v>139304</v>
      </c>
      <c r="E572" s="18">
        <v>34826</v>
      </c>
      <c r="F572" s="18">
        <v>23684.02</v>
      </c>
      <c r="G572" s="18">
        <f t="shared" si="115"/>
        <v>4431.6700000000019</v>
      </c>
      <c r="H572" s="18">
        <f t="shared" si="116"/>
        <v>11141.98</v>
      </c>
      <c r="I572" s="19">
        <f t="shared" si="117"/>
        <v>23.018852244011782</v>
      </c>
      <c r="J572" s="19">
        <f t="shared" si="118"/>
        <v>68.006719117900417</v>
      </c>
      <c r="K572" s="19">
        <f t="shared" si="119"/>
        <v>17.001679779475104</v>
      </c>
    </row>
    <row r="573" spans="1:11" x14ac:dyDescent="0.2">
      <c r="A573" s="24" t="s">
        <v>41</v>
      </c>
      <c r="B573" s="17" t="s">
        <v>42</v>
      </c>
      <c r="C573" s="18">
        <v>231395.97</v>
      </c>
      <c r="D573" s="18">
        <v>3791576</v>
      </c>
      <c r="E573" s="18">
        <v>419549</v>
      </c>
      <c r="F573" s="18">
        <v>275553.59000000003</v>
      </c>
      <c r="G573" s="18">
        <f t="shared" si="115"/>
        <v>44157.620000000024</v>
      </c>
      <c r="H573" s="18">
        <f t="shared" si="116"/>
        <v>143995.40999999997</v>
      </c>
      <c r="I573" s="19">
        <f t="shared" si="117"/>
        <v>19.083141335607536</v>
      </c>
      <c r="J573" s="19">
        <f t="shared" si="118"/>
        <v>65.678523843460482</v>
      </c>
      <c r="K573" s="19">
        <f t="shared" si="119"/>
        <v>7.2675212101775104</v>
      </c>
    </row>
    <row r="574" spans="1:11" ht="25.5" x14ac:dyDescent="0.2">
      <c r="A574" s="23" t="s">
        <v>51</v>
      </c>
      <c r="B574" s="17" t="s">
        <v>52</v>
      </c>
      <c r="C574" s="18">
        <v>5900004</v>
      </c>
      <c r="D574" s="18">
        <v>31350000</v>
      </c>
      <c r="E574" s="18">
        <v>7765000</v>
      </c>
      <c r="F574" s="18">
        <v>5890000</v>
      </c>
      <c r="G574" s="18">
        <f t="shared" si="115"/>
        <v>-10004</v>
      </c>
      <c r="H574" s="18">
        <f t="shared" si="116"/>
        <v>1875000</v>
      </c>
      <c r="I574" s="19">
        <f t="shared" si="117"/>
        <v>-0.1695592070785068</v>
      </c>
      <c r="J574" s="19">
        <f t="shared" si="118"/>
        <v>75.853187379265947</v>
      </c>
      <c r="K574" s="19">
        <f t="shared" si="119"/>
        <v>18.787878787878785</v>
      </c>
    </row>
    <row r="575" spans="1:11" ht="25.5" x14ac:dyDescent="0.2">
      <c r="A575" s="24" t="s">
        <v>156</v>
      </c>
      <c r="B575" s="17" t="s">
        <v>157</v>
      </c>
      <c r="C575" s="18">
        <v>5900004</v>
      </c>
      <c r="D575" s="18">
        <v>31350000</v>
      </c>
      <c r="E575" s="18">
        <v>7765000</v>
      </c>
      <c r="F575" s="18">
        <v>5890000</v>
      </c>
      <c r="G575" s="18">
        <f t="shared" si="115"/>
        <v>-10004</v>
      </c>
      <c r="H575" s="18">
        <f t="shared" si="116"/>
        <v>1875000</v>
      </c>
      <c r="I575" s="19">
        <f t="shared" si="117"/>
        <v>-0.1695592070785068</v>
      </c>
      <c r="J575" s="19">
        <f t="shared" si="118"/>
        <v>75.853187379265947</v>
      </c>
      <c r="K575" s="19">
        <f t="shared" si="119"/>
        <v>18.787878787878785</v>
      </c>
    </row>
    <row r="576" spans="1:11" ht="38.25" x14ac:dyDescent="0.2">
      <c r="A576" s="25" t="s">
        <v>180</v>
      </c>
      <c r="B576" s="17" t="s">
        <v>181</v>
      </c>
      <c r="C576" s="18">
        <v>5900004</v>
      </c>
      <c r="D576" s="18">
        <v>31350000</v>
      </c>
      <c r="E576" s="18">
        <v>7765000</v>
      </c>
      <c r="F576" s="18">
        <v>5890000</v>
      </c>
      <c r="G576" s="18">
        <f t="shared" si="115"/>
        <v>-10004</v>
      </c>
      <c r="H576" s="18">
        <f t="shared" si="116"/>
        <v>1875000</v>
      </c>
      <c r="I576" s="19">
        <f t="shared" si="117"/>
        <v>-0.1695592070785068</v>
      </c>
      <c r="J576" s="19">
        <f t="shared" si="118"/>
        <v>75.853187379265947</v>
      </c>
      <c r="K576" s="19">
        <f t="shared" si="119"/>
        <v>18.787878787878785</v>
      </c>
    </row>
    <row r="577" spans="1:11" x14ac:dyDescent="0.2">
      <c r="A577" s="16"/>
      <c r="B577" s="17" t="s">
        <v>63</v>
      </c>
      <c r="C577" s="18">
        <v>21492336.469999999</v>
      </c>
      <c r="D577" s="18">
        <v>0</v>
      </c>
      <c r="E577" s="18">
        <v>0</v>
      </c>
      <c r="F577" s="18">
        <v>29046642.390000001</v>
      </c>
      <c r="G577" s="18">
        <f t="shared" si="115"/>
        <v>7554305.9200000018</v>
      </c>
      <c r="H577" s="18">
        <f t="shared" si="116"/>
        <v>-29046642.390000001</v>
      </c>
      <c r="I577" s="19">
        <f t="shared" si="117"/>
        <v>35.148835169897211</v>
      </c>
      <c r="J577" s="19">
        <f t="shared" si="118"/>
        <v>0</v>
      </c>
      <c r="K577" s="19">
        <f t="shared" si="119"/>
        <v>0</v>
      </c>
    </row>
    <row r="578" spans="1:11" x14ac:dyDescent="0.2">
      <c r="A578" s="16" t="s">
        <v>64</v>
      </c>
      <c r="B578" s="17" t="s">
        <v>65</v>
      </c>
      <c r="C578" s="18">
        <v>-21492336.469999999</v>
      </c>
      <c r="D578" s="18">
        <v>0</v>
      </c>
      <c r="E578" s="18">
        <v>0</v>
      </c>
      <c r="F578" s="18">
        <v>-29046642.390000001</v>
      </c>
      <c r="G578" s="18">
        <f t="shared" si="115"/>
        <v>-7554305.9200000018</v>
      </c>
      <c r="H578" s="18">
        <f t="shared" si="116"/>
        <v>29046642.390000001</v>
      </c>
      <c r="I578" s="19">
        <f t="shared" si="117"/>
        <v>35.148835169897211</v>
      </c>
      <c r="J578" s="19">
        <f t="shared" si="118"/>
        <v>0</v>
      </c>
      <c r="K578" s="19">
        <f t="shared" si="119"/>
        <v>0</v>
      </c>
    </row>
    <row r="579" spans="1:11" x14ac:dyDescent="0.2">
      <c r="A579" s="22" t="s">
        <v>66</v>
      </c>
      <c r="B579" s="17" t="s">
        <v>67</v>
      </c>
      <c r="C579" s="18">
        <v>-21492336.469999999</v>
      </c>
      <c r="D579" s="18">
        <v>0</v>
      </c>
      <c r="E579" s="18">
        <v>0</v>
      </c>
      <c r="F579" s="18">
        <v>-29046642.390000001</v>
      </c>
      <c r="G579" s="18">
        <f t="shared" si="115"/>
        <v>-7554305.9200000018</v>
      </c>
      <c r="H579" s="18">
        <f t="shared" si="116"/>
        <v>29046642.390000001</v>
      </c>
      <c r="I579" s="19">
        <f t="shared" si="117"/>
        <v>35.148835169897211</v>
      </c>
      <c r="J579" s="19">
        <f t="shared" si="118"/>
        <v>0</v>
      </c>
      <c r="K579" s="19">
        <f t="shared" si="119"/>
        <v>0</v>
      </c>
    </row>
    <row r="580" spans="1:11" x14ac:dyDescent="0.2">
      <c r="A580" s="39" t="s">
        <v>478</v>
      </c>
      <c r="B580" s="28" t="s">
        <v>479</v>
      </c>
      <c r="C580" s="29"/>
      <c r="D580" s="29"/>
      <c r="E580" s="29"/>
      <c r="F580" s="29"/>
      <c r="G580" s="29"/>
      <c r="H580" s="29"/>
      <c r="I580" s="30"/>
      <c r="J580" s="30"/>
      <c r="K580" s="30"/>
    </row>
    <row r="581" spans="1:11" x14ac:dyDescent="0.2">
      <c r="A581" s="16" t="s">
        <v>25</v>
      </c>
      <c r="B581" s="17" t="s">
        <v>26</v>
      </c>
      <c r="C581" s="18">
        <v>215992</v>
      </c>
      <c r="D581" s="18">
        <v>215992</v>
      </c>
      <c r="E581" s="18">
        <v>107996</v>
      </c>
      <c r="F581" s="18">
        <v>215992</v>
      </c>
      <c r="G581" s="18">
        <f t="shared" ref="G581:G591" si="120">F581-C581</f>
        <v>0</v>
      </c>
      <c r="H581" s="18">
        <f t="shared" ref="H581:H591" si="121">E581-F581</f>
        <v>-107996</v>
      </c>
      <c r="I581" s="19">
        <f t="shared" ref="I581:I591" si="122">IF(ISERROR(F581/C581),0,F581/C581*100-100)</f>
        <v>0</v>
      </c>
      <c r="J581" s="19">
        <f t="shared" ref="J581:J591" si="123">IF(ISERROR(F581/E581),0,F581/E581*100)</f>
        <v>200</v>
      </c>
      <c r="K581" s="19">
        <f t="shared" ref="K581:K591" si="124">IF(ISERROR(F581/D581),0,F581/D581*100)</f>
        <v>100</v>
      </c>
    </row>
    <row r="582" spans="1:11" x14ac:dyDescent="0.2">
      <c r="A582" s="22" t="s">
        <v>29</v>
      </c>
      <c r="B582" s="17" t="s">
        <v>30</v>
      </c>
      <c r="C582" s="18">
        <v>215992</v>
      </c>
      <c r="D582" s="18">
        <v>215992</v>
      </c>
      <c r="E582" s="18">
        <v>107996</v>
      </c>
      <c r="F582" s="18">
        <v>215992</v>
      </c>
      <c r="G582" s="18">
        <f t="shared" si="120"/>
        <v>0</v>
      </c>
      <c r="H582" s="18">
        <f t="shared" si="121"/>
        <v>-107996</v>
      </c>
      <c r="I582" s="19">
        <f t="shared" si="122"/>
        <v>0</v>
      </c>
      <c r="J582" s="19">
        <f t="shared" si="123"/>
        <v>200</v>
      </c>
      <c r="K582" s="19">
        <f t="shared" si="124"/>
        <v>100</v>
      </c>
    </row>
    <row r="583" spans="1:11" x14ac:dyDescent="0.2">
      <c r="A583" s="23" t="s">
        <v>31</v>
      </c>
      <c r="B583" s="17" t="s">
        <v>32</v>
      </c>
      <c r="C583" s="18">
        <v>215992</v>
      </c>
      <c r="D583" s="18">
        <v>215992</v>
      </c>
      <c r="E583" s="18">
        <v>107996</v>
      </c>
      <c r="F583" s="18">
        <v>215992</v>
      </c>
      <c r="G583" s="18">
        <f t="shared" si="120"/>
        <v>0</v>
      </c>
      <c r="H583" s="18">
        <f t="shared" si="121"/>
        <v>-107996</v>
      </c>
      <c r="I583" s="19">
        <f t="shared" si="122"/>
        <v>0</v>
      </c>
      <c r="J583" s="19">
        <f t="shared" si="123"/>
        <v>200</v>
      </c>
      <c r="K583" s="19">
        <f t="shared" si="124"/>
        <v>100</v>
      </c>
    </row>
    <row r="584" spans="1:11" x14ac:dyDescent="0.2">
      <c r="A584" s="16" t="s">
        <v>33</v>
      </c>
      <c r="B584" s="17" t="s">
        <v>34</v>
      </c>
      <c r="C584" s="18">
        <v>107996</v>
      </c>
      <c r="D584" s="18">
        <v>215992</v>
      </c>
      <c r="E584" s="18">
        <v>107996</v>
      </c>
      <c r="F584" s="18">
        <v>107996</v>
      </c>
      <c r="G584" s="18">
        <f t="shared" si="120"/>
        <v>0</v>
      </c>
      <c r="H584" s="18">
        <f t="shared" si="121"/>
        <v>0</v>
      </c>
      <c r="I584" s="19">
        <f t="shared" si="122"/>
        <v>0</v>
      </c>
      <c r="J584" s="19">
        <f t="shared" si="123"/>
        <v>100</v>
      </c>
      <c r="K584" s="19">
        <f t="shared" si="124"/>
        <v>50</v>
      </c>
    </row>
    <row r="585" spans="1:11" x14ac:dyDescent="0.2">
      <c r="A585" s="22" t="s">
        <v>35</v>
      </c>
      <c r="B585" s="17" t="s">
        <v>36</v>
      </c>
      <c r="C585" s="18">
        <v>107996</v>
      </c>
      <c r="D585" s="18">
        <v>215992</v>
      </c>
      <c r="E585" s="18">
        <v>107996</v>
      </c>
      <c r="F585" s="18">
        <v>107996</v>
      </c>
      <c r="G585" s="18">
        <f t="shared" si="120"/>
        <v>0</v>
      </c>
      <c r="H585" s="18">
        <f t="shared" si="121"/>
        <v>0</v>
      </c>
      <c r="I585" s="19">
        <f t="shared" si="122"/>
        <v>0</v>
      </c>
      <c r="J585" s="19">
        <f t="shared" si="123"/>
        <v>100</v>
      </c>
      <c r="K585" s="19">
        <f t="shared" si="124"/>
        <v>50</v>
      </c>
    </row>
    <row r="586" spans="1:11" ht="25.5" x14ac:dyDescent="0.2">
      <c r="A586" s="23" t="s">
        <v>51</v>
      </c>
      <c r="B586" s="17" t="s">
        <v>52</v>
      </c>
      <c r="C586" s="18">
        <v>107996</v>
      </c>
      <c r="D586" s="18">
        <v>215992</v>
      </c>
      <c r="E586" s="18">
        <v>107996</v>
      </c>
      <c r="F586" s="18">
        <v>107996</v>
      </c>
      <c r="G586" s="18">
        <f t="shared" si="120"/>
        <v>0</v>
      </c>
      <c r="H586" s="18">
        <f t="shared" si="121"/>
        <v>0</v>
      </c>
      <c r="I586" s="19">
        <f t="shared" si="122"/>
        <v>0</v>
      </c>
      <c r="J586" s="19">
        <f t="shared" si="123"/>
        <v>100</v>
      </c>
      <c r="K586" s="19">
        <f t="shared" si="124"/>
        <v>50</v>
      </c>
    </row>
    <row r="587" spans="1:11" ht="25.5" x14ac:dyDescent="0.2">
      <c r="A587" s="24" t="s">
        <v>156</v>
      </c>
      <c r="B587" s="17" t="s">
        <v>157</v>
      </c>
      <c r="C587" s="18">
        <v>107996</v>
      </c>
      <c r="D587" s="18">
        <v>215992</v>
      </c>
      <c r="E587" s="18">
        <v>107996</v>
      </c>
      <c r="F587" s="18">
        <v>107996</v>
      </c>
      <c r="G587" s="18">
        <f t="shared" si="120"/>
        <v>0</v>
      </c>
      <c r="H587" s="18">
        <f t="shared" si="121"/>
        <v>0</v>
      </c>
      <c r="I587" s="19">
        <f t="shared" si="122"/>
        <v>0</v>
      </c>
      <c r="J587" s="19">
        <f t="shared" si="123"/>
        <v>100</v>
      </c>
      <c r="K587" s="19">
        <f t="shared" si="124"/>
        <v>50</v>
      </c>
    </row>
    <row r="588" spans="1:11" ht="38.25" x14ac:dyDescent="0.2">
      <c r="A588" s="25" t="s">
        <v>180</v>
      </c>
      <c r="B588" s="17" t="s">
        <v>181</v>
      </c>
      <c r="C588" s="18">
        <v>107996</v>
      </c>
      <c r="D588" s="18">
        <v>215992</v>
      </c>
      <c r="E588" s="18">
        <v>107996</v>
      </c>
      <c r="F588" s="18">
        <v>107996</v>
      </c>
      <c r="G588" s="18">
        <f t="shared" si="120"/>
        <v>0</v>
      </c>
      <c r="H588" s="18">
        <f t="shared" si="121"/>
        <v>0</v>
      </c>
      <c r="I588" s="19">
        <f t="shared" si="122"/>
        <v>0</v>
      </c>
      <c r="J588" s="19">
        <f t="shared" si="123"/>
        <v>100</v>
      </c>
      <c r="K588" s="19">
        <f t="shared" si="124"/>
        <v>50</v>
      </c>
    </row>
    <row r="589" spans="1:11" x14ac:dyDescent="0.2">
      <c r="A589" s="16"/>
      <c r="B589" s="17" t="s">
        <v>63</v>
      </c>
      <c r="C589" s="18">
        <v>107996</v>
      </c>
      <c r="D589" s="18">
        <v>0</v>
      </c>
      <c r="E589" s="18">
        <v>0</v>
      </c>
      <c r="F589" s="18">
        <v>107996</v>
      </c>
      <c r="G589" s="18">
        <f t="shared" si="120"/>
        <v>0</v>
      </c>
      <c r="H589" s="18">
        <f t="shared" si="121"/>
        <v>-107996</v>
      </c>
      <c r="I589" s="19">
        <f t="shared" si="122"/>
        <v>0</v>
      </c>
      <c r="J589" s="19">
        <f t="shared" si="123"/>
        <v>0</v>
      </c>
      <c r="K589" s="19">
        <f t="shared" si="124"/>
        <v>0</v>
      </c>
    </row>
    <row r="590" spans="1:11" x14ac:dyDescent="0.2">
      <c r="A590" s="16" t="s">
        <v>64</v>
      </c>
      <c r="B590" s="17" t="s">
        <v>65</v>
      </c>
      <c r="C590" s="18">
        <v>-107996</v>
      </c>
      <c r="D590" s="18">
        <v>0</v>
      </c>
      <c r="E590" s="18">
        <v>0</v>
      </c>
      <c r="F590" s="18">
        <v>-107996</v>
      </c>
      <c r="G590" s="18">
        <f t="shared" si="120"/>
        <v>0</v>
      </c>
      <c r="H590" s="18">
        <f t="shared" si="121"/>
        <v>107996</v>
      </c>
      <c r="I590" s="19">
        <f t="shared" si="122"/>
        <v>0</v>
      </c>
      <c r="J590" s="19">
        <f t="shared" si="123"/>
        <v>0</v>
      </c>
      <c r="K590" s="19">
        <f t="shared" si="124"/>
        <v>0</v>
      </c>
    </row>
    <row r="591" spans="1:11" x14ac:dyDescent="0.2">
      <c r="A591" s="22" t="s">
        <v>66</v>
      </c>
      <c r="B591" s="17" t="s">
        <v>67</v>
      </c>
      <c r="C591" s="18">
        <v>-107996</v>
      </c>
      <c r="D591" s="18">
        <v>0</v>
      </c>
      <c r="E591" s="18">
        <v>0</v>
      </c>
      <c r="F591" s="18">
        <v>-107996</v>
      </c>
      <c r="G591" s="18">
        <f t="shared" si="120"/>
        <v>0</v>
      </c>
      <c r="H591" s="18">
        <f t="shared" si="121"/>
        <v>107996</v>
      </c>
      <c r="I591" s="19">
        <f t="shared" si="122"/>
        <v>0</v>
      </c>
      <c r="J591" s="19">
        <f t="shared" si="123"/>
        <v>0</v>
      </c>
      <c r="K591" s="19">
        <f t="shared" si="124"/>
        <v>0</v>
      </c>
    </row>
    <row r="592" spans="1:11" x14ac:dyDescent="0.2">
      <c r="A592" s="39" t="s">
        <v>480</v>
      </c>
      <c r="B592" s="28" t="s">
        <v>481</v>
      </c>
      <c r="C592" s="29"/>
      <c r="D592" s="29"/>
      <c r="E592" s="29"/>
      <c r="F592" s="29"/>
      <c r="G592" s="29"/>
      <c r="H592" s="29"/>
      <c r="I592" s="30"/>
      <c r="J592" s="30"/>
      <c r="K592" s="30"/>
    </row>
    <row r="593" spans="1:11" x14ac:dyDescent="0.2">
      <c r="A593" s="16" t="s">
        <v>25</v>
      </c>
      <c r="B593" s="17" t="s">
        <v>26</v>
      </c>
      <c r="C593" s="18">
        <v>3558804.38</v>
      </c>
      <c r="D593" s="18">
        <v>3900714</v>
      </c>
      <c r="E593" s="18">
        <v>1430713</v>
      </c>
      <c r="F593" s="18">
        <v>3799851</v>
      </c>
      <c r="G593" s="18">
        <f t="shared" ref="G593:G620" si="125">F593-C593</f>
        <v>241046.62000000011</v>
      </c>
      <c r="H593" s="18">
        <f t="shared" ref="H593:H620" si="126">E593-F593</f>
        <v>-2369138</v>
      </c>
      <c r="I593" s="19">
        <f t="shared" ref="I593:I620" si="127">IF(ISERROR(F593/C593),0,F593/C593*100-100)</f>
        <v>6.7732472555853178</v>
      </c>
      <c r="J593" s="19">
        <f t="shared" ref="J593:J620" si="128">IF(ISERROR(F593/E593),0,F593/E593*100)</f>
        <v>265.59142189943054</v>
      </c>
      <c r="K593" s="19">
        <f t="shared" ref="K593:K620" si="129">IF(ISERROR(F593/D593),0,F593/D593*100)</f>
        <v>97.41424262327358</v>
      </c>
    </row>
    <row r="594" spans="1:11" x14ac:dyDescent="0.2">
      <c r="A594" s="22" t="s">
        <v>90</v>
      </c>
      <c r="B594" s="17" t="s">
        <v>91</v>
      </c>
      <c r="C594" s="18">
        <v>685259.38</v>
      </c>
      <c r="D594" s="18">
        <v>1027170</v>
      </c>
      <c r="E594" s="18">
        <v>333314</v>
      </c>
      <c r="F594" s="18">
        <v>926307</v>
      </c>
      <c r="G594" s="18">
        <f t="shared" si="125"/>
        <v>241047.62</v>
      </c>
      <c r="H594" s="18">
        <f t="shared" si="126"/>
        <v>-592993</v>
      </c>
      <c r="I594" s="19">
        <f t="shared" si="127"/>
        <v>35.176113897193204</v>
      </c>
      <c r="J594" s="19">
        <f t="shared" si="128"/>
        <v>277.90821867668325</v>
      </c>
      <c r="K594" s="19">
        <f t="shared" si="129"/>
        <v>90.180495925698764</v>
      </c>
    </row>
    <row r="595" spans="1:11" x14ac:dyDescent="0.2">
      <c r="A595" s="23" t="s">
        <v>92</v>
      </c>
      <c r="B595" s="17" t="s">
        <v>93</v>
      </c>
      <c r="C595" s="18">
        <v>570198</v>
      </c>
      <c r="D595" s="18">
        <v>1027170</v>
      </c>
      <c r="E595" s="18">
        <v>333314</v>
      </c>
      <c r="F595" s="18">
        <v>926307</v>
      </c>
      <c r="G595" s="18">
        <f t="shared" si="125"/>
        <v>356109</v>
      </c>
      <c r="H595" s="18">
        <f t="shared" si="126"/>
        <v>-592993</v>
      </c>
      <c r="I595" s="19">
        <f t="shared" si="127"/>
        <v>62.453568760325339</v>
      </c>
      <c r="J595" s="19">
        <f t="shared" si="128"/>
        <v>277.90821867668325</v>
      </c>
      <c r="K595" s="19">
        <f t="shared" si="129"/>
        <v>90.180495925698764</v>
      </c>
    </row>
    <row r="596" spans="1:11" x14ac:dyDescent="0.2">
      <c r="A596" s="24" t="s">
        <v>94</v>
      </c>
      <c r="B596" s="17" t="s">
        <v>95</v>
      </c>
      <c r="C596" s="18">
        <v>570198</v>
      </c>
      <c r="D596" s="18">
        <v>1027170</v>
      </c>
      <c r="E596" s="18">
        <v>333314</v>
      </c>
      <c r="F596" s="18">
        <v>926307</v>
      </c>
      <c r="G596" s="18">
        <f t="shared" si="125"/>
        <v>356109</v>
      </c>
      <c r="H596" s="18">
        <f t="shared" si="126"/>
        <v>-592993</v>
      </c>
      <c r="I596" s="19">
        <f t="shared" si="127"/>
        <v>62.453568760325339</v>
      </c>
      <c r="J596" s="19">
        <f t="shared" si="128"/>
        <v>277.90821867668325</v>
      </c>
      <c r="K596" s="19">
        <f t="shared" si="129"/>
        <v>90.180495925698764</v>
      </c>
    </row>
    <row r="597" spans="1:11" ht="25.5" x14ac:dyDescent="0.2">
      <c r="A597" s="25" t="s">
        <v>96</v>
      </c>
      <c r="B597" s="17" t="s">
        <v>97</v>
      </c>
      <c r="C597" s="18">
        <v>570198</v>
      </c>
      <c r="D597" s="18">
        <v>1027170</v>
      </c>
      <c r="E597" s="18">
        <v>333314</v>
      </c>
      <c r="F597" s="18">
        <v>926307</v>
      </c>
      <c r="G597" s="18">
        <f t="shared" si="125"/>
        <v>356109</v>
      </c>
      <c r="H597" s="18">
        <f t="shared" si="126"/>
        <v>-592993</v>
      </c>
      <c r="I597" s="19">
        <f t="shared" si="127"/>
        <v>62.453568760325339</v>
      </c>
      <c r="J597" s="19">
        <f t="shared" si="128"/>
        <v>277.90821867668325</v>
      </c>
      <c r="K597" s="19">
        <f t="shared" si="129"/>
        <v>90.180495925698764</v>
      </c>
    </row>
    <row r="598" spans="1:11" ht="25.5" x14ac:dyDescent="0.2">
      <c r="A598" s="26" t="s">
        <v>98</v>
      </c>
      <c r="B598" s="17" t="s">
        <v>99</v>
      </c>
      <c r="C598" s="18">
        <v>570198</v>
      </c>
      <c r="D598" s="18">
        <v>1027170</v>
      </c>
      <c r="E598" s="18">
        <v>333314</v>
      </c>
      <c r="F598" s="18">
        <v>926307</v>
      </c>
      <c r="G598" s="18">
        <f t="shared" si="125"/>
        <v>356109</v>
      </c>
      <c r="H598" s="18">
        <f t="shared" si="126"/>
        <v>-592993</v>
      </c>
      <c r="I598" s="19">
        <f t="shared" si="127"/>
        <v>62.453568760325339</v>
      </c>
      <c r="J598" s="19">
        <f t="shared" si="128"/>
        <v>277.90821867668325</v>
      </c>
      <c r="K598" s="19">
        <f t="shared" si="129"/>
        <v>90.180495925698764</v>
      </c>
    </row>
    <row r="599" spans="1:11" ht="25.5" x14ac:dyDescent="0.2">
      <c r="A599" s="23" t="s">
        <v>146</v>
      </c>
      <c r="B599" s="17" t="s">
        <v>147</v>
      </c>
      <c r="C599" s="18">
        <v>115061.38</v>
      </c>
      <c r="D599" s="18">
        <v>0</v>
      </c>
      <c r="E599" s="18">
        <v>0</v>
      </c>
      <c r="F599" s="18">
        <v>0</v>
      </c>
      <c r="G599" s="18">
        <f t="shared" si="125"/>
        <v>-115061.38</v>
      </c>
      <c r="H599" s="18">
        <f t="shared" si="126"/>
        <v>0</v>
      </c>
      <c r="I599" s="19">
        <f t="shared" si="127"/>
        <v>-100</v>
      </c>
      <c r="J599" s="19">
        <f t="shared" si="128"/>
        <v>0</v>
      </c>
      <c r="K599" s="19">
        <f t="shared" si="129"/>
        <v>0</v>
      </c>
    </row>
    <row r="600" spans="1:11" ht="38.25" x14ac:dyDescent="0.2">
      <c r="A600" s="24" t="s">
        <v>148</v>
      </c>
      <c r="B600" s="17" t="s">
        <v>149</v>
      </c>
      <c r="C600" s="18">
        <v>115061.38</v>
      </c>
      <c r="D600" s="18">
        <v>0</v>
      </c>
      <c r="E600" s="18">
        <v>0</v>
      </c>
      <c r="F600" s="18">
        <v>0</v>
      </c>
      <c r="G600" s="18">
        <f t="shared" si="125"/>
        <v>-115061.38</v>
      </c>
      <c r="H600" s="18">
        <f t="shared" si="126"/>
        <v>0</v>
      </c>
      <c r="I600" s="19">
        <f t="shared" si="127"/>
        <v>-100</v>
      </c>
      <c r="J600" s="19">
        <f t="shared" si="128"/>
        <v>0</v>
      </c>
      <c r="K600" s="19">
        <f t="shared" si="129"/>
        <v>0</v>
      </c>
    </row>
    <row r="601" spans="1:11" ht="51" x14ac:dyDescent="0.2">
      <c r="A601" s="25" t="s">
        <v>428</v>
      </c>
      <c r="B601" s="17" t="s">
        <v>429</v>
      </c>
      <c r="C601" s="18">
        <v>31277.93</v>
      </c>
      <c r="D601" s="18">
        <v>0</v>
      </c>
      <c r="E601" s="18">
        <v>0</v>
      </c>
      <c r="F601" s="18">
        <v>0</v>
      </c>
      <c r="G601" s="18">
        <f t="shared" si="125"/>
        <v>-31277.93</v>
      </c>
      <c r="H601" s="18">
        <f t="shared" si="126"/>
        <v>0</v>
      </c>
      <c r="I601" s="19">
        <f t="shared" si="127"/>
        <v>-100</v>
      </c>
      <c r="J601" s="19">
        <f t="shared" si="128"/>
        <v>0</v>
      </c>
      <c r="K601" s="19">
        <f t="shared" si="129"/>
        <v>0</v>
      </c>
    </row>
    <row r="602" spans="1:11" ht="89.25" x14ac:dyDescent="0.2">
      <c r="A602" s="25" t="s">
        <v>432</v>
      </c>
      <c r="B602" s="17" t="s">
        <v>433</v>
      </c>
      <c r="C602" s="18">
        <v>83783.45</v>
      </c>
      <c r="D602" s="18">
        <v>0</v>
      </c>
      <c r="E602" s="18">
        <v>0</v>
      </c>
      <c r="F602" s="18">
        <v>0</v>
      </c>
      <c r="G602" s="18">
        <f t="shared" si="125"/>
        <v>-83783.45</v>
      </c>
      <c r="H602" s="18">
        <f t="shared" si="126"/>
        <v>0</v>
      </c>
      <c r="I602" s="19">
        <f t="shared" si="127"/>
        <v>-100</v>
      </c>
      <c r="J602" s="19">
        <f t="shared" si="128"/>
        <v>0</v>
      </c>
      <c r="K602" s="19">
        <f t="shared" si="129"/>
        <v>0</v>
      </c>
    </row>
    <row r="603" spans="1:11" x14ac:dyDescent="0.2">
      <c r="A603" s="22" t="s">
        <v>29</v>
      </c>
      <c r="B603" s="17" t="s">
        <v>30</v>
      </c>
      <c r="C603" s="18">
        <v>2873545</v>
      </c>
      <c r="D603" s="18">
        <v>2873544</v>
      </c>
      <c r="E603" s="18">
        <v>1097399</v>
      </c>
      <c r="F603" s="18">
        <v>2873544</v>
      </c>
      <c r="G603" s="18">
        <f t="shared" si="125"/>
        <v>-1</v>
      </c>
      <c r="H603" s="18">
        <f t="shared" si="126"/>
        <v>-1776145</v>
      </c>
      <c r="I603" s="19">
        <f t="shared" si="127"/>
        <v>-3.4800220632291712E-5</v>
      </c>
      <c r="J603" s="19">
        <f t="shared" si="128"/>
        <v>261.85042997123196</v>
      </c>
      <c r="K603" s="19">
        <f t="shared" si="129"/>
        <v>100</v>
      </c>
    </row>
    <row r="604" spans="1:11" x14ac:dyDescent="0.2">
      <c r="A604" s="23" t="s">
        <v>31</v>
      </c>
      <c r="B604" s="17" t="s">
        <v>32</v>
      </c>
      <c r="C604" s="18">
        <v>2873545</v>
      </c>
      <c r="D604" s="18">
        <v>2873544</v>
      </c>
      <c r="E604" s="18">
        <v>1097399</v>
      </c>
      <c r="F604" s="18">
        <v>2873544</v>
      </c>
      <c r="G604" s="18">
        <f t="shared" si="125"/>
        <v>-1</v>
      </c>
      <c r="H604" s="18">
        <f t="shared" si="126"/>
        <v>-1776145</v>
      </c>
      <c r="I604" s="19">
        <f t="shared" si="127"/>
        <v>-3.4800220632291712E-5</v>
      </c>
      <c r="J604" s="19">
        <f t="shared" si="128"/>
        <v>261.85042997123196</v>
      </c>
      <c r="K604" s="19">
        <f t="shared" si="129"/>
        <v>100</v>
      </c>
    </row>
    <row r="605" spans="1:11" x14ac:dyDescent="0.2">
      <c r="A605" s="16" t="s">
        <v>33</v>
      </c>
      <c r="B605" s="17" t="s">
        <v>34</v>
      </c>
      <c r="C605" s="18">
        <v>538863.56000000006</v>
      </c>
      <c r="D605" s="18">
        <v>3900714</v>
      </c>
      <c r="E605" s="18">
        <v>1430713</v>
      </c>
      <c r="F605" s="18">
        <v>707120.15</v>
      </c>
      <c r="G605" s="18">
        <f t="shared" si="125"/>
        <v>168256.58999999997</v>
      </c>
      <c r="H605" s="18">
        <f t="shared" si="126"/>
        <v>723592.85</v>
      </c>
      <c r="I605" s="19">
        <f t="shared" si="127"/>
        <v>31.224339979493124</v>
      </c>
      <c r="J605" s="19">
        <f t="shared" si="128"/>
        <v>49.424318504130461</v>
      </c>
      <c r="K605" s="19">
        <f t="shared" si="129"/>
        <v>18.127967085000339</v>
      </c>
    </row>
    <row r="606" spans="1:11" x14ac:dyDescent="0.2">
      <c r="A606" s="22" t="s">
        <v>35</v>
      </c>
      <c r="B606" s="17" t="s">
        <v>36</v>
      </c>
      <c r="C606" s="18">
        <v>538863.56000000006</v>
      </c>
      <c r="D606" s="18">
        <v>3900714</v>
      </c>
      <c r="E606" s="18">
        <v>1430713</v>
      </c>
      <c r="F606" s="18">
        <v>707120.15</v>
      </c>
      <c r="G606" s="18">
        <f t="shared" si="125"/>
        <v>168256.58999999997</v>
      </c>
      <c r="H606" s="18">
        <f t="shared" si="126"/>
        <v>723592.85</v>
      </c>
      <c r="I606" s="19">
        <f t="shared" si="127"/>
        <v>31.224339979493124</v>
      </c>
      <c r="J606" s="19">
        <f t="shared" si="128"/>
        <v>49.424318504130461</v>
      </c>
      <c r="K606" s="19">
        <f t="shared" si="129"/>
        <v>18.127967085000339</v>
      </c>
    </row>
    <row r="607" spans="1:11" x14ac:dyDescent="0.2">
      <c r="A607" s="23" t="s">
        <v>37</v>
      </c>
      <c r="B607" s="17" t="s">
        <v>38</v>
      </c>
      <c r="C607" s="18">
        <v>23268.560000000001</v>
      </c>
      <c r="D607" s="18">
        <v>191188</v>
      </c>
      <c r="E607" s="18">
        <v>38874</v>
      </c>
      <c r="F607" s="18">
        <v>19191.150000000001</v>
      </c>
      <c r="G607" s="18">
        <f t="shared" si="125"/>
        <v>-4077.41</v>
      </c>
      <c r="H607" s="18">
        <f t="shared" si="126"/>
        <v>19682.849999999999</v>
      </c>
      <c r="I607" s="19">
        <f t="shared" si="127"/>
        <v>-17.523258852288237</v>
      </c>
      <c r="J607" s="19">
        <f t="shared" si="128"/>
        <v>49.36757215619695</v>
      </c>
      <c r="K607" s="19">
        <f t="shared" si="129"/>
        <v>10.037842333200828</v>
      </c>
    </row>
    <row r="608" spans="1:11" x14ac:dyDescent="0.2">
      <c r="A608" s="24" t="s">
        <v>39</v>
      </c>
      <c r="B608" s="17" t="s">
        <v>40</v>
      </c>
      <c r="C608" s="18">
        <v>23268.560000000001</v>
      </c>
      <c r="D608" s="18">
        <v>148931</v>
      </c>
      <c r="E608" s="18">
        <v>31274</v>
      </c>
      <c r="F608" s="18">
        <v>19191.150000000001</v>
      </c>
      <c r="G608" s="18">
        <f t="shared" si="125"/>
        <v>-4077.41</v>
      </c>
      <c r="H608" s="18">
        <f t="shared" si="126"/>
        <v>12082.849999999999</v>
      </c>
      <c r="I608" s="19">
        <f t="shared" si="127"/>
        <v>-17.523258852288237</v>
      </c>
      <c r="J608" s="19">
        <f t="shared" si="128"/>
        <v>61.364552024045537</v>
      </c>
      <c r="K608" s="19">
        <f t="shared" si="129"/>
        <v>12.885933754557479</v>
      </c>
    </row>
    <row r="609" spans="1:11" x14ac:dyDescent="0.2">
      <c r="A609" s="24" t="s">
        <v>41</v>
      </c>
      <c r="B609" s="17" t="s">
        <v>42</v>
      </c>
      <c r="C609" s="18">
        <v>0</v>
      </c>
      <c r="D609" s="18">
        <v>42257</v>
      </c>
      <c r="E609" s="18">
        <v>7600</v>
      </c>
      <c r="F609" s="18">
        <v>0</v>
      </c>
      <c r="G609" s="18">
        <f t="shared" si="125"/>
        <v>0</v>
      </c>
      <c r="H609" s="18">
        <f t="shared" si="126"/>
        <v>7600</v>
      </c>
      <c r="I609" s="19">
        <f t="shared" si="127"/>
        <v>0</v>
      </c>
      <c r="J609" s="19">
        <f t="shared" si="128"/>
        <v>0</v>
      </c>
      <c r="K609" s="19">
        <f t="shared" si="129"/>
        <v>0</v>
      </c>
    </row>
    <row r="610" spans="1:11" x14ac:dyDescent="0.2">
      <c r="A610" s="23" t="s">
        <v>45</v>
      </c>
      <c r="B610" s="17" t="s">
        <v>46</v>
      </c>
      <c r="C610" s="18">
        <v>0</v>
      </c>
      <c r="D610" s="18">
        <v>100000</v>
      </c>
      <c r="E610" s="18">
        <v>0</v>
      </c>
      <c r="F610" s="18">
        <v>0</v>
      </c>
      <c r="G610" s="18">
        <f t="shared" si="125"/>
        <v>0</v>
      </c>
      <c r="H610" s="18">
        <f t="shared" si="126"/>
        <v>0</v>
      </c>
      <c r="I610" s="19">
        <f t="shared" si="127"/>
        <v>0</v>
      </c>
      <c r="J610" s="19">
        <f t="shared" si="128"/>
        <v>0</v>
      </c>
      <c r="K610" s="19">
        <f t="shared" si="129"/>
        <v>0</v>
      </c>
    </row>
    <row r="611" spans="1:11" x14ac:dyDescent="0.2">
      <c r="A611" s="24" t="s">
        <v>47</v>
      </c>
      <c r="B611" s="17" t="s">
        <v>48</v>
      </c>
      <c r="C611" s="18">
        <v>0</v>
      </c>
      <c r="D611" s="18">
        <v>100000</v>
      </c>
      <c r="E611" s="18">
        <v>0</v>
      </c>
      <c r="F611" s="18">
        <v>0</v>
      </c>
      <c r="G611" s="18">
        <f t="shared" si="125"/>
        <v>0</v>
      </c>
      <c r="H611" s="18">
        <f t="shared" si="126"/>
        <v>0</v>
      </c>
      <c r="I611" s="19">
        <f t="shared" si="127"/>
        <v>0</v>
      </c>
      <c r="J611" s="19">
        <f t="shared" si="128"/>
        <v>0</v>
      </c>
      <c r="K611" s="19">
        <f t="shared" si="129"/>
        <v>0</v>
      </c>
    </row>
    <row r="612" spans="1:11" ht="25.5" x14ac:dyDescent="0.2">
      <c r="A612" s="23" t="s">
        <v>51</v>
      </c>
      <c r="B612" s="17" t="s">
        <v>52</v>
      </c>
      <c r="C612" s="18">
        <v>515595</v>
      </c>
      <c r="D612" s="18">
        <v>3609526</v>
      </c>
      <c r="E612" s="18">
        <v>1391839</v>
      </c>
      <c r="F612" s="18">
        <v>687929</v>
      </c>
      <c r="G612" s="18">
        <f t="shared" si="125"/>
        <v>172334</v>
      </c>
      <c r="H612" s="18">
        <f t="shared" si="126"/>
        <v>703910</v>
      </c>
      <c r="I612" s="19">
        <f t="shared" si="127"/>
        <v>33.424296201475954</v>
      </c>
      <c r="J612" s="19">
        <f t="shared" si="128"/>
        <v>49.425903427048674</v>
      </c>
      <c r="K612" s="19">
        <f t="shared" si="129"/>
        <v>19.058707431391269</v>
      </c>
    </row>
    <row r="613" spans="1:11" x14ac:dyDescent="0.2">
      <c r="A613" s="24" t="s">
        <v>53</v>
      </c>
      <c r="B613" s="17" t="s">
        <v>54</v>
      </c>
      <c r="C613" s="18">
        <v>60000</v>
      </c>
      <c r="D613" s="18">
        <v>58525</v>
      </c>
      <c r="E613" s="18">
        <v>58525</v>
      </c>
      <c r="F613" s="18">
        <v>0</v>
      </c>
      <c r="G613" s="18">
        <f t="shared" si="125"/>
        <v>-60000</v>
      </c>
      <c r="H613" s="18">
        <f t="shared" si="126"/>
        <v>58525</v>
      </c>
      <c r="I613" s="19">
        <f t="shared" si="127"/>
        <v>-100</v>
      </c>
      <c r="J613" s="19">
        <f t="shared" si="128"/>
        <v>0</v>
      </c>
      <c r="K613" s="19">
        <f t="shared" si="129"/>
        <v>0</v>
      </c>
    </row>
    <row r="614" spans="1:11" ht="25.5" x14ac:dyDescent="0.2">
      <c r="A614" s="25" t="s">
        <v>55</v>
      </c>
      <c r="B614" s="17" t="s">
        <v>56</v>
      </c>
      <c r="C614" s="18">
        <v>60000</v>
      </c>
      <c r="D614" s="18">
        <v>58525</v>
      </c>
      <c r="E614" s="18">
        <v>58525</v>
      </c>
      <c r="F614" s="18">
        <v>0</v>
      </c>
      <c r="G614" s="18">
        <f t="shared" si="125"/>
        <v>-60000</v>
      </c>
      <c r="H614" s="18">
        <f t="shared" si="126"/>
        <v>58525</v>
      </c>
      <c r="I614" s="19">
        <f t="shared" si="127"/>
        <v>-100</v>
      </c>
      <c r="J614" s="19">
        <f t="shared" si="128"/>
        <v>0</v>
      </c>
      <c r="K614" s="19">
        <f t="shared" si="129"/>
        <v>0</v>
      </c>
    </row>
    <row r="615" spans="1:11" ht="25.5" x14ac:dyDescent="0.2">
      <c r="A615" s="26" t="s">
        <v>57</v>
      </c>
      <c r="B615" s="17" t="s">
        <v>58</v>
      </c>
      <c r="C615" s="18">
        <v>60000</v>
      </c>
      <c r="D615" s="18">
        <v>58525</v>
      </c>
      <c r="E615" s="18">
        <v>58525</v>
      </c>
      <c r="F615" s="18">
        <v>0</v>
      </c>
      <c r="G615" s="18">
        <f t="shared" si="125"/>
        <v>-60000</v>
      </c>
      <c r="H615" s="18">
        <f t="shared" si="126"/>
        <v>58525</v>
      </c>
      <c r="I615" s="19">
        <f t="shared" si="127"/>
        <v>-100</v>
      </c>
      <c r="J615" s="19">
        <f t="shared" si="128"/>
        <v>0</v>
      </c>
      <c r="K615" s="19">
        <f t="shared" si="129"/>
        <v>0</v>
      </c>
    </row>
    <row r="616" spans="1:11" ht="25.5" x14ac:dyDescent="0.2">
      <c r="A616" s="24" t="s">
        <v>156</v>
      </c>
      <c r="B616" s="17" t="s">
        <v>157</v>
      </c>
      <c r="C616" s="18">
        <v>455595</v>
      </c>
      <c r="D616" s="18">
        <v>3551001</v>
      </c>
      <c r="E616" s="18">
        <v>1333314</v>
      </c>
      <c r="F616" s="18">
        <v>687929</v>
      </c>
      <c r="G616" s="18">
        <f t="shared" si="125"/>
        <v>232334</v>
      </c>
      <c r="H616" s="18">
        <f t="shared" si="126"/>
        <v>645385</v>
      </c>
      <c r="I616" s="19">
        <f t="shared" si="127"/>
        <v>50.995730857450155</v>
      </c>
      <c r="J616" s="19">
        <f t="shared" si="128"/>
        <v>51.595423133635443</v>
      </c>
      <c r="K616" s="19">
        <f t="shared" si="129"/>
        <v>19.372819100867613</v>
      </c>
    </row>
    <row r="617" spans="1:11" ht="38.25" x14ac:dyDescent="0.2">
      <c r="A617" s="25" t="s">
        <v>180</v>
      </c>
      <c r="B617" s="17" t="s">
        <v>181</v>
      </c>
      <c r="C617" s="18">
        <v>455595</v>
      </c>
      <c r="D617" s="18">
        <v>3551001</v>
      </c>
      <c r="E617" s="18">
        <v>1333314</v>
      </c>
      <c r="F617" s="18">
        <v>687929</v>
      </c>
      <c r="G617" s="18">
        <f t="shared" si="125"/>
        <v>232334</v>
      </c>
      <c r="H617" s="18">
        <f t="shared" si="126"/>
        <v>645385</v>
      </c>
      <c r="I617" s="19">
        <f t="shared" si="127"/>
        <v>50.995730857450155</v>
      </c>
      <c r="J617" s="19">
        <f t="shared" si="128"/>
        <v>51.595423133635443</v>
      </c>
      <c r="K617" s="19">
        <f t="shared" si="129"/>
        <v>19.372819100867613</v>
      </c>
    </row>
    <row r="618" spans="1:11" x14ac:dyDescent="0.2">
      <c r="A618" s="16"/>
      <c r="B618" s="17" t="s">
        <v>63</v>
      </c>
      <c r="C618" s="18">
        <v>3019940.82</v>
      </c>
      <c r="D618" s="18">
        <v>0</v>
      </c>
      <c r="E618" s="18">
        <v>0</v>
      </c>
      <c r="F618" s="18">
        <v>3092730.85</v>
      </c>
      <c r="G618" s="18">
        <f t="shared" si="125"/>
        <v>72790.030000000261</v>
      </c>
      <c r="H618" s="18">
        <f t="shared" si="126"/>
        <v>-3092730.85</v>
      </c>
      <c r="I618" s="19">
        <f t="shared" si="127"/>
        <v>2.4103131265996325</v>
      </c>
      <c r="J618" s="19">
        <f t="shared" si="128"/>
        <v>0</v>
      </c>
      <c r="K618" s="19">
        <f t="shared" si="129"/>
        <v>0</v>
      </c>
    </row>
    <row r="619" spans="1:11" x14ac:dyDescent="0.2">
      <c r="A619" s="16" t="s">
        <v>64</v>
      </c>
      <c r="B619" s="17" t="s">
        <v>65</v>
      </c>
      <c r="C619" s="18">
        <v>-3019940.82</v>
      </c>
      <c r="D619" s="18">
        <v>0</v>
      </c>
      <c r="E619" s="18">
        <v>0</v>
      </c>
      <c r="F619" s="18">
        <v>-3092730.85</v>
      </c>
      <c r="G619" s="18">
        <f t="shared" si="125"/>
        <v>-72790.030000000261</v>
      </c>
      <c r="H619" s="18">
        <f t="shared" si="126"/>
        <v>3092730.85</v>
      </c>
      <c r="I619" s="19">
        <f t="shared" si="127"/>
        <v>2.4103131265996325</v>
      </c>
      <c r="J619" s="19">
        <f t="shared" si="128"/>
        <v>0</v>
      </c>
      <c r="K619" s="19">
        <f t="shared" si="129"/>
        <v>0</v>
      </c>
    </row>
    <row r="620" spans="1:11" x14ac:dyDescent="0.2">
      <c r="A620" s="22" t="s">
        <v>66</v>
      </c>
      <c r="B620" s="17" t="s">
        <v>67</v>
      </c>
      <c r="C620" s="18">
        <v>-3019940.82</v>
      </c>
      <c r="D620" s="18">
        <v>0</v>
      </c>
      <c r="E620" s="18">
        <v>0</v>
      </c>
      <c r="F620" s="18">
        <v>-3092730.85</v>
      </c>
      <c r="G620" s="18">
        <f t="shared" si="125"/>
        <v>-72790.030000000261</v>
      </c>
      <c r="H620" s="18">
        <f t="shared" si="126"/>
        <v>3092730.85</v>
      </c>
      <c r="I620" s="19">
        <f t="shared" si="127"/>
        <v>2.4103131265996325</v>
      </c>
      <c r="J620" s="19">
        <f t="shared" si="128"/>
        <v>0</v>
      </c>
      <c r="K620" s="19">
        <f t="shared" si="129"/>
        <v>0</v>
      </c>
    </row>
    <row r="621" spans="1:11" ht="25.5" x14ac:dyDescent="0.2">
      <c r="A621" s="27" t="s">
        <v>233</v>
      </c>
      <c r="B621" s="28" t="s">
        <v>482</v>
      </c>
      <c r="C621" s="29"/>
      <c r="D621" s="29"/>
      <c r="E621" s="29"/>
      <c r="F621" s="29"/>
      <c r="G621" s="29"/>
      <c r="H621" s="29"/>
      <c r="I621" s="30"/>
      <c r="J621" s="30"/>
      <c r="K621" s="30"/>
    </row>
    <row r="622" spans="1:11" x14ac:dyDescent="0.2">
      <c r="A622" s="16" t="s">
        <v>25</v>
      </c>
      <c r="B622" s="17" t="s">
        <v>26</v>
      </c>
      <c r="C622" s="18">
        <v>3290798</v>
      </c>
      <c r="D622" s="18">
        <v>1643942</v>
      </c>
      <c r="E622" s="18">
        <v>250676</v>
      </c>
      <c r="F622" s="18">
        <v>1643942</v>
      </c>
      <c r="G622" s="18">
        <f t="shared" ref="G622:G633" si="130">F622-C622</f>
        <v>-1646856</v>
      </c>
      <c r="H622" s="18">
        <f t="shared" ref="H622:H633" si="131">E622-F622</f>
        <v>-1393266</v>
      </c>
      <c r="I622" s="19">
        <f t="shared" ref="I622:I633" si="132">IF(ISERROR(F622/C622),0,F622/C622*100-100)</f>
        <v>-50.044274975249166</v>
      </c>
      <c r="J622" s="19">
        <f t="shared" ref="J622:J633" si="133">IF(ISERROR(F622/E622),0,F622/E622*100)</f>
        <v>655.80350731621695</v>
      </c>
      <c r="K622" s="19">
        <f t="shared" ref="K622:K633" si="134">IF(ISERROR(F622/D622),0,F622/D622*100)</f>
        <v>100</v>
      </c>
    </row>
    <row r="623" spans="1:11" x14ac:dyDescent="0.2">
      <c r="A623" s="22" t="s">
        <v>29</v>
      </c>
      <c r="B623" s="17" t="s">
        <v>30</v>
      </c>
      <c r="C623" s="18">
        <v>3290798</v>
      </c>
      <c r="D623" s="18">
        <v>1643942</v>
      </c>
      <c r="E623" s="18">
        <v>250676</v>
      </c>
      <c r="F623" s="18">
        <v>1643942</v>
      </c>
      <c r="G623" s="18">
        <f t="shared" si="130"/>
        <v>-1646856</v>
      </c>
      <c r="H623" s="18">
        <f t="shared" si="131"/>
        <v>-1393266</v>
      </c>
      <c r="I623" s="19">
        <f t="shared" si="132"/>
        <v>-50.044274975249166</v>
      </c>
      <c r="J623" s="19">
        <f t="shared" si="133"/>
        <v>655.80350731621695</v>
      </c>
      <c r="K623" s="19">
        <f t="shared" si="134"/>
        <v>100</v>
      </c>
    </row>
    <row r="624" spans="1:11" x14ac:dyDescent="0.2">
      <c r="A624" s="23" t="s">
        <v>31</v>
      </c>
      <c r="B624" s="17" t="s">
        <v>32</v>
      </c>
      <c r="C624" s="18">
        <v>3290798</v>
      </c>
      <c r="D624" s="18">
        <v>1643942</v>
      </c>
      <c r="E624" s="18">
        <v>250676</v>
      </c>
      <c r="F624" s="18">
        <v>1643942</v>
      </c>
      <c r="G624" s="18">
        <f t="shared" si="130"/>
        <v>-1646856</v>
      </c>
      <c r="H624" s="18">
        <f t="shared" si="131"/>
        <v>-1393266</v>
      </c>
      <c r="I624" s="19">
        <f t="shared" si="132"/>
        <v>-50.044274975249166</v>
      </c>
      <c r="J624" s="19">
        <f t="shared" si="133"/>
        <v>655.80350731621695</v>
      </c>
      <c r="K624" s="19">
        <f t="shared" si="134"/>
        <v>100</v>
      </c>
    </row>
    <row r="625" spans="1:11" x14ac:dyDescent="0.2">
      <c r="A625" s="16" t="s">
        <v>33</v>
      </c>
      <c r="B625" s="17" t="s">
        <v>34</v>
      </c>
      <c r="C625" s="18">
        <v>623245.1</v>
      </c>
      <c r="D625" s="18">
        <v>1643942</v>
      </c>
      <c r="E625" s="18">
        <v>250676</v>
      </c>
      <c r="F625" s="18">
        <v>76182.899999999994</v>
      </c>
      <c r="G625" s="18">
        <f t="shared" si="130"/>
        <v>-547062.19999999995</v>
      </c>
      <c r="H625" s="18">
        <f t="shared" si="131"/>
        <v>174493.1</v>
      </c>
      <c r="I625" s="19">
        <f t="shared" si="132"/>
        <v>-87.776414126641356</v>
      </c>
      <c r="J625" s="19">
        <f t="shared" si="133"/>
        <v>30.390982782555966</v>
      </c>
      <c r="K625" s="19">
        <f t="shared" si="134"/>
        <v>4.6341598426221848</v>
      </c>
    </row>
    <row r="626" spans="1:11" x14ac:dyDescent="0.2">
      <c r="A626" s="22" t="s">
        <v>35</v>
      </c>
      <c r="B626" s="17" t="s">
        <v>36</v>
      </c>
      <c r="C626" s="18">
        <v>167071.07999999999</v>
      </c>
      <c r="D626" s="18">
        <v>1347985</v>
      </c>
      <c r="E626" s="18">
        <v>127071</v>
      </c>
      <c r="F626" s="18">
        <v>76182.899999999994</v>
      </c>
      <c r="G626" s="18">
        <f t="shared" si="130"/>
        <v>-90888.18</v>
      </c>
      <c r="H626" s="18">
        <f t="shared" si="131"/>
        <v>50888.100000000006</v>
      </c>
      <c r="I626" s="19">
        <f t="shared" si="132"/>
        <v>-54.400905291328698</v>
      </c>
      <c r="J626" s="19">
        <f t="shared" si="133"/>
        <v>59.953018391293057</v>
      </c>
      <c r="K626" s="19">
        <f t="shared" si="134"/>
        <v>5.6516133339762682</v>
      </c>
    </row>
    <row r="627" spans="1:11" x14ac:dyDescent="0.2">
      <c r="A627" s="23" t="s">
        <v>37</v>
      </c>
      <c r="B627" s="17" t="s">
        <v>38</v>
      </c>
      <c r="C627" s="18">
        <v>167071.07999999999</v>
      </c>
      <c r="D627" s="18">
        <v>1347985</v>
      </c>
      <c r="E627" s="18">
        <v>127071</v>
      </c>
      <c r="F627" s="18">
        <v>76182.899999999994</v>
      </c>
      <c r="G627" s="18">
        <f t="shared" si="130"/>
        <v>-90888.18</v>
      </c>
      <c r="H627" s="18">
        <f t="shared" si="131"/>
        <v>50888.100000000006</v>
      </c>
      <c r="I627" s="19">
        <f t="shared" si="132"/>
        <v>-54.400905291328698</v>
      </c>
      <c r="J627" s="19">
        <f t="shared" si="133"/>
        <v>59.953018391293057</v>
      </c>
      <c r="K627" s="19">
        <f t="shared" si="134"/>
        <v>5.6516133339762682</v>
      </c>
    </row>
    <row r="628" spans="1:11" x14ac:dyDescent="0.2">
      <c r="A628" s="24" t="s">
        <v>41</v>
      </c>
      <c r="B628" s="17" t="s">
        <v>42</v>
      </c>
      <c r="C628" s="18">
        <v>167071.07999999999</v>
      </c>
      <c r="D628" s="18">
        <v>1347985</v>
      </c>
      <c r="E628" s="18">
        <v>127071</v>
      </c>
      <c r="F628" s="18">
        <v>76182.899999999994</v>
      </c>
      <c r="G628" s="18">
        <f t="shared" si="130"/>
        <v>-90888.18</v>
      </c>
      <c r="H628" s="18">
        <f t="shared" si="131"/>
        <v>50888.100000000006</v>
      </c>
      <c r="I628" s="19">
        <f t="shared" si="132"/>
        <v>-54.400905291328698</v>
      </c>
      <c r="J628" s="19">
        <f t="shared" si="133"/>
        <v>59.953018391293057</v>
      </c>
      <c r="K628" s="19">
        <f t="shared" si="134"/>
        <v>5.6516133339762682</v>
      </c>
    </row>
    <row r="629" spans="1:11" x14ac:dyDescent="0.2">
      <c r="A629" s="22" t="s">
        <v>59</v>
      </c>
      <c r="B629" s="17" t="s">
        <v>60</v>
      </c>
      <c r="C629" s="18">
        <v>456174.02</v>
      </c>
      <c r="D629" s="18">
        <v>295957</v>
      </c>
      <c r="E629" s="18">
        <v>123605</v>
      </c>
      <c r="F629" s="18">
        <v>0</v>
      </c>
      <c r="G629" s="18">
        <f t="shared" si="130"/>
        <v>-456174.02</v>
      </c>
      <c r="H629" s="18">
        <f t="shared" si="131"/>
        <v>123605</v>
      </c>
      <c r="I629" s="19">
        <f t="shared" si="132"/>
        <v>-100</v>
      </c>
      <c r="J629" s="19">
        <f t="shared" si="133"/>
        <v>0</v>
      </c>
      <c r="K629" s="19">
        <f t="shared" si="134"/>
        <v>0</v>
      </c>
    </row>
    <row r="630" spans="1:11" x14ac:dyDescent="0.2">
      <c r="A630" s="23" t="s">
        <v>61</v>
      </c>
      <c r="B630" s="17" t="s">
        <v>62</v>
      </c>
      <c r="C630" s="18">
        <v>456174.02</v>
      </c>
      <c r="D630" s="18">
        <v>295957</v>
      </c>
      <c r="E630" s="18">
        <v>123605</v>
      </c>
      <c r="F630" s="18">
        <v>0</v>
      </c>
      <c r="G630" s="18">
        <f t="shared" si="130"/>
        <v>-456174.02</v>
      </c>
      <c r="H630" s="18">
        <f t="shared" si="131"/>
        <v>123605</v>
      </c>
      <c r="I630" s="19">
        <f t="shared" si="132"/>
        <v>-100</v>
      </c>
      <c r="J630" s="19">
        <f t="shared" si="133"/>
        <v>0</v>
      </c>
      <c r="K630" s="19">
        <f t="shared" si="134"/>
        <v>0</v>
      </c>
    </row>
    <row r="631" spans="1:11" x14ac:dyDescent="0.2">
      <c r="A631" s="16"/>
      <c r="B631" s="17" t="s">
        <v>63</v>
      </c>
      <c r="C631" s="18">
        <v>2667552.9</v>
      </c>
      <c r="D631" s="18">
        <v>0</v>
      </c>
      <c r="E631" s="18">
        <v>0</v>
      </c>
      <c r="F631" s="18">
        <v>1567759.1</v>
      </c>
      <c r="G631" s="18">
        <f t="shared" si="130"/>
        <v>-1099793.7999999998</v>
      </c>
      <c r="H631" s="18">
        <f t="shared" si="131"/>
        <v>-1567759.1</v>
      </c>
      <c r="I631" s="19">
        <f t="shared" si="132"/>
        <v>-41.22856570154616</v>
      </c>
      <c r="J631" s="19">
        <f t="shared" si="133"/>
        <v>0</v>
      </c>
      <c r="K631" s="19">
        <f t="shared" si="134"/>
        <v>0</v>
      </c>
    </row>
    <row r="632" spans="1:11" x14ac:dyDescent="0.2">
      <c r="A632" s="16" t="s">
        <v>64</v>
      </c>
      <c r="B632" s="17" t="s">
        <v>65</v>
      </c>
      <c r="C632" s="18">
        <v>-2667552.9</v>
      </c>
      <c r="D632" s="18">
        <v>0</v>
      </c>
      <c r="E632" s="18">
        <v>0</v>
      </c>
      <c r="F632" s="18">
        <v>-1567759.1</v>
      </c>
      <c r="G632" s="18">
        <f t="shared" si="130"/>
        <v>1099793.7999999998</v>
      </c>
      <c r="H632" s="18">
        <f t="shared" si="131"/>
        <v>1567759.1</v>
      </c>
      <c r="I632" s="19">
        <f t="shared" si="132"/>
        <v>-41.22856570154616</v>
      </c>
      <c r="J632" s="19">
        <f t="shared" si="133"/>
        <v>0</v>
      </c>
      <c r="K632" s="19">
        <f t="shared" si="134"/>
        <v>0</v>
      </c>
    </row>
    <row r="633" spans="1:11" x14ac:dyDescent="0.2">
      <c r="A633" s="22" t="s">
        <v>66</v>
      </c>
      <c r="B633" s="17" t="s">
        <v>67</v>
      </c>
      <c r="C633" s="18">
        <v>-2667552.9</v>
      </c>
      <c r="D633" s="18">
        <v>0</v>
      </c>
      <c r="E633" s="18">
        <v>0</v>
      </c>
      <c r="F633" s="18">
        <v>-1567759.1</v>
      </c>
      <c r="G633" s="18">
        <f t="shared" si="130"/>
        <v>1099793.7999999998</v>
      </c>
      <c r="H633" s="18">
        <f t="shared" si="131"/>
        <v>1567759.1</v>
      </c>
      <c r="I633" s="19">
        <f t="shared" si="132"/>
        <v>-41.22856570154616</v>
      </c>
      <c r="J633" s="19">
        <f t="shared" si="133"/>
        <v>0</v>
      </c>
      <c r="K633" s="19">
        <f t="shared" si="134"/>
        <v>0</v>
      </c>
    </row>
    <row r="634" spans="1:11" x14ac:dyDescent="0.2">
      <c r="A634" s="27" t="s">
        <v>235</v>
      </c>
      <c r="B634" s="28" t="s">
        <v>483</v>
      </c>
      <c r="C634" s="29"/>
      <c r="D634" s="29"/>
      <c r="E634" s="29"/>
      <c r="F634" s="29"/>
      <c r="G634" s="29"/>
      <c r="H634" s="29"/>
      <c r="I634" s="30"/>
      <c r="J634" s="30"/>
      <c r="K634" s="30"/>
    </row>
    <row r="635" spans="1:11" x14ac:dyDescent="0.2">
      <c r="A635" s="16" t="s">
        <v>25</v>
      </c>
      <c r="B635" s="17" t="s">
        <v>26</v>
      </c>
      <c r="C635" s="18">
        <v>33752736.710000001</v>
      </c>
      <c r="D635" s="18">
        <v>50595419</v>
      </c>
      <c r="E635" s="18">
        <v>23884203</v>
      </c>
      <c r="F635" s="18">
        <v>50533606.729999997</v>
      </c>
      <c r="G635" s="18">
        <f t="shared" ref="G635:G655" si="135">F635-C635</f>
        <v>16780870.019999996</v>
      </c>
      <c r="H635" s="18">
        <f t="shared" ref="H635:H655" si="136">E635-F635</f>
        <v>-26649403.729999997</v>
      </c>
      <c r="I635" s="19">
        <f t="shared" ref="I635:I655" si="137">IF(ISERROR(F635/C635),0,F635/C635*100-100)</f>
        <v>49.717064912926872</v>
      </c>
      <c r="J635" s="19">
        <f t="shared" ref="J635:J655" si="138">IF(ISERROR(F635/E635),0,F635/E635*100)</f>
        <v>211.57752984263277</v>
      </c>
      <c r="K635" s="19">
        <f t="shared" ref="K635:K655" si="139">IF(ISERROR(F635/D635),0,F635/D635*100)</f>
        <v>99.877830303174278</v>
      </c>
    </row>
    <row r="636" spans="1:11" ht="25.5" x14ac:dyDescent="0.2">
      <c r="A636" s="22" t="s">
        <v>27</v>
      </c>
      <c r="B636" s="17" t="s">
        <v>28</v>
      </c>
      <c r="C636" s="18">
        <v>6595.71</v>
      </c>
      <c r="D636" s="18">
        <v>81782</v>
      </c>
      <c r="E636" s="18">
        <v>12200</v>
      </c>
      <c r="F636" s="18">
        <v>19969.73</v>
      </c>
      <c r="G636" s="18">
        <f t="shared" si="135"/>
        <v>13374.02</v>
      </c>
      <c r="H636" s="18">
        <f t="shared" si="136"/>
        <v>-7769.73</v>
      </c>
      <c r="I636" s="19">
        <f t="shared" si="137"/>
        <v>202.76846616967697</v>
      </c>
      <c r="J636" s="19">
        <f t="shared" si="138"/>
        <v>163.68631147540984</v>
      </c>
      <c r="K636" s="19">
        <f t="shared" si="139"/>
        <v>24.418246068817098</v>
      </c>
    </row>
    <row r="637" spans="1:11" x14ac:dyDescent="0.2">
      <c r="A637" s="22" t="s">
        <v>29</v>
      </c>
      <c r="B637" s="17" t="s">
        <v>30</v>
      </c>
      <c r="C637" s="18">
        <v>33746141</v>
      </c>
      <c r="D637" s="18">
        <v>50513637</v>
      </c>
      <c r="E637" s="18">
        <v>23872003</v>
      </c>
      <c r="F637" s="18">
        <v>50513637</v>
      </c>
      <c r="G637" s="18">
        <f t="shared" si="135"/>
        <v>16767496</v>
      </c>
      <c r="H637" s="18">
        <f t="shared" si="136"/>
        <v>-26641634</v>
      </c>
      <c r="I637" s="19">
        <f t="shared" si="137"/>
        <v>49.687150895268303</v>
      </c>
      <c r="J637" s="19">
        <f t="shared" si="138"/>
        <v>211.60200507682578</v>
      </c>
      <c r="K637" s="19">
        <f t="shared" si="139"/>
        <v>100</v>
      </c>
    </row>
    <row r="638" spans="1:11" x14ac:dyDescent="0.2">
      <c r="A638" s="23" t="s">
        <v>31</v>
      </c>
      <c r="B638" s="17" t="s">
        <v>32</v>
      </c>
      <c r="C638" s="18">
        <v>33746141</v>
      </c>
      <c r="D638" s="18">
        <v>50513637</v>
      </c>
      <c r="E638" s="18">
        <v>23872003</v>
      </c>
      <c r="F638" s="18">
        <v>50513637</v>
      </c>
      <c r="G638" s="18">
        <f t="shared" si="135"/>
        <v>16767496</v>
      </c>
      <c r="H638" s="18">
        <f t="shared" si="136"/>
        <v>-26641634</v>
      </c>
      <c r="I638" s="19">
        <f t="shared" si="137"/>
        <v>49.687150895268303</v>
      </c>
      <c r="J638" s="19">
        <f t="shared" si="138"/>
        <v>211.60200507682578</v>
      </c>
      <c r="K638" s="19">
        <f t="shared" si="139"/>
        <v>100</v>
      </c>
    </row>
    <row r="639" spans="1:11" x14ac:dyDescent="0.2">
      <c r="A639" s="16" t="s">
        <v>33</v>
      </c>
      <c r="B639" s="17" t="s">
        <v>34</v>
      </c>
      <c r="C639" s="18">
        <v>8792133.9600000009</v>
      </c>
      <c r="D639" s="18">
        <v>37127703</v>
      </c>
      <c r="E639" s="18">
        <v>10416487</v>
      </c>
      <c r="F639" s="18">
        <v>10621132.09</v>
      </c>
      <c r="G639" s="18">
        <f t="shared" si="135"/>
        <v>1828998.129999999</v>
      </c>
      <c r="H639" s="18">
        <f t="shared" si="136"/>
        <v>-204645.08999999985</v>
      </c>
      <c r="I639" s="19">
        <f t="shared" si="137"/>
        <v>20.802664498983575</v>
      </c>
      <c r="J639" s="19">
        <f t="shared" si="138"/>
        <v>101.96462674988219</v>
      </c>
      <c r="K639" s="19">
        <f t="shared" si="139"/>
        <v>28.607027183987118</v>
      </c>
    </row>
    <row r="640" spans="1:11" x14ac:dyDescent="0.2">
      <c r="A640" s="22" t="s">
        <v>35</v>
      </c>
      <c r="B640" s="17" t="s">
        <v>36</v>
      </c>
      <c r="C640" s="18">
        <v>8791160.4700000007</v>
      </c>
      <c r="D640" s="18">
        <v>37117077</v>
      </c>
      <c r="E640" s="18">
        <v>10414487</v>
      </c>
      <c r="F640" s="18">
        <v>10616683.16</v>
      </c>
      <c r="G640" s="18">
        <f t="shared" si="135"/>
        <v>1825522.6899999995</v>
      </c>
      <c r="H640" s="18">
        <f t="shared" si="136"/>
        <v>-202196.16000000015</v>
      </c>
      <c r="I640" s="19">
        <f t="shared" si="137"/>
        <v>20.76543473674073</v>
      </c>
      <c r="J640" s="19">
        <f t="shared" si="138"/>
        <v>101.94148938877163</v>
      </c>
      <c r="K640" s="19">
        <f t="shared" si="139"/>
        <v>28.603230690821906</v>
      </c>
    </row>
    <row r="641" spans="1:11" x14ac:dyDescent="0.2">
      <c r="A641" s="23" t="s">
        <v>37</v>
      </c>
      <c r="B641" s="17" t="s">
        <v>38</v>
      </c>
      <c r="C641" s="18">
        <v>527467.82999999996</v>
      </c>
      <c r="D641" s="18">
        <v>2414123</v>
      </c>
      <c r="E641" s="18">
        <v>617026</v>
      </c>
      <c r="F641" s="18">
        <v>620574.16</v>
      </c>
      <c r="G641" s="18">
        <f t="shared" si="135"/>
        <v>93106.330000000075</v>
      </c>
      <c r="H641" s="18">
        <f t="shared" si="136"/>
        <v>-3548.1600000000326</v>
      </c>
      <c r="I641" s="19">
        <f t="shared" si="137"/>
        <v>17.651565594057189</v>
      </c>
      <c r="J641" s="19">
        <f t="shared" si="138"/>
        <v>100.57504221864232</v>
      </c>
      <c r="K641" s="19">
        <f t="shared" si="139"/>
        <v>25.705987640232088</v>
      </c>
    </row>
    <row r="642" spans="1:11" x14ac:dyDescent="0.2">
      <c r="A642" s="24" t="s">
        <v>39</v>
      </c>
      <c r="B642" s="17" t="s">
        <v>40</v>
      </c>
      <c r="C642" s="18">
        <v>325089.40999999997</v>
      </c>
      <c r="D642" s="18">
        <v>1718181</v>
      </c>
      <c r="E642" s="18">
        <v>427546</v>
      </c>
      <c r="F642" s="18">
        <v>340513.4</v>
      </c>
      <c r="G642" s="18">
        <f t="shared" si="135"/>
        <v>15423.990000000049</v>
      </c>
      <c r="H642" s="18">
        <f t="shared" si="136"/>
        <v>87032.599999999977</v>
      </c>
      <c r="I642" s="19">
        <f t="shared" si="137"/>
        <v>4.7445378180728852</v>
      </c>
      <c r="J642" s="19">
        <f t="shared" si="138"/>
        <v>79.643687462869494</v>
      </c>
      <c r="K642" s="19">
        <f t="shared" si="139"/>
        <v>19.818249648901951</v>
      </c>
    </row>
    <row r="643" spans="1:11" x14ac:dyDescent="0.2">
      <c r="A643" s="24" t="s">
        <v>41</v>
      </c>
      <c r="B643" s="17" t="s">
        <v>42</v>
      </c>
      <c r="C643" s="18">
        <v>202378.42</v>
      </c>
      <c r="D643" s="18">
        <v>695942</v>
      </c>
      <c r="E643" s="18">
        <v>189480</v>
      </c>
      <c r="F643" s="18">
        <v>280060.76</v>
      </c>
      <c r="G643" s="18">
        <f t="shared" si="135"/>
        <v>77682.34</v>
      </c>
      <c r="H643" s="18">
        <f t="shared" si="136"/>
        <v>-90580.760000000009</v>
      </c>
      <c r="I643" s="19">
        <f t="shared" si="137"/>
        <v>38.384695364258704</v>
      </c>
      <c r="J643" s="19">
        <f t="shared" si="138"/>
        <v>147.80491872493141</v>
      </c>
      <c r="K643" s="19">
        <f t="shared" si="139"/>
        <v>40.241968439898727</v>
      </c>
    </row>
    <row r="644" spans="1:11" x14ac:dyDescent="0.2">
      <c r="A644" s="25" t="s">
        <v>43</v>
      </c>
      <c r="B644" s="17" t="s">
        <v>44</v>
      </c>
      <c r="C644" s="18">
        <v>0</v>
      </c>
      <c r="D644" s="18">
        <v>0</v>
      </c>
      <c r="E644" s="18">
        <v>0</v>
      </c>
      <c r="F644" s="18">
        <v>555.39</v>
      </c>
      <c r="G644" s="18">
        <f t="shared" si="135"/>
        <v>555.39</v>
      </c>
      <c r="H644" s="18">
        <f t="shared" si="136"/>
        <v>-555.39</v>
      </c>
      <c r="I644" s="19">
        <f t="shared" si="137"/>
        <v>0</v>
      </c>
      <c r="J644" s="19">
        <f t="shared" si="138"/>
        <v>0</v>
      </c>
      <c r="K644" s="19">
        <f t="shared" si="139"/>
        <v>0</v>
      </c>
    </row>
    <row r="645" spans="1:11" x14ac:dyDescent="0.2">
      <c r="A645" s="23" t="s">
        <v>45</v>
      </c>
      <c r="B645" s="17" t="s">
        <v>46</v>
      </c>
      <c r="C645" s="18">
        <v>3462099.64</v>
      </c>
      <c r="D645" s="18">
        <v>17609390</v>
      </c>
      <c r="E645" s="18">
        <v>5576570</v>
      </c>
      <c r="F645" s="18">
        <v>6031531</v>
      </c>
      <c r="G645" s="18">
        <f t="shared" si="135"/>
        <v>2569431.36</v>
      </c>
      <c r="H645" s="18">
        <f t="shared" si="136"/>
        <v>-454961</v>
      </c>
      <c r="I645" s="19">
        <f t="shared" si="137"/>
        <v>74.215985303068862</v>
      </c>
      <c r="J645" s="19">
        <f t="shared" si="138"/>
        <v>108.1584378928266</v>
      </c>
      <c r="K645" s="19">
        <f t="shared" si="139"/>
        <v>34.251788392442897</v>
      </c>
    </row>
    <row r="646" spans="1:11" x14ac:dyDescent="0.2">
      <c r="A646" s="24" t="s">
        <v>47</v>
      </c>
      <c r="B646" s="17" t="s">
        <v>48</v>
      </c>
      <c r="C646" s="18">
        <v>3462099.64</v>
      </c>
      <c r="D646" s="18">
        <v>17609390</v>
      </c>
      <c r="E646" s="18">
        <v>5576570</v>
      </c>
      <c r="F646" s="18">
        <v>6031531</v>
      </c>
      <c r="G646" s="18">
        <f t="shared" si="135"/>
        <v>2569431.36</v>
      </c>
      <c r="H646" s="18">
        <f t="shared" si="136"/>
        <v>-454961</v>
      </c>
      <c r="I646" s="19">
        <f t="shared" si="137"/>
        <v>74.215985303068862</v>
      </c>
      <c r="J646" s="19">
        <f t="shared" si="138"/>
        <v>108.1584378928266</v>
      </c>
      <c r="K646" s="19">
        <f t="shared" si="139"/>
        <v>34.251788392442897</v>
      </c>
    </row>
    <row r="647" spans="1:11" ht="25.5" x14ac:dyDescent="0.2">
      <c r="A647" s="23" t="s">
        <v>51</v>
      </c>
      <c r="B647" s="17" t="s">
        <v>52</v>
      </c>
      <c r="C647" s="18">
        <v>4801593</v>
      </c>
      <c r="D647" s="18">
        <v>17093564</v>
      </c>
      <c r="E647" s="18">
        <v>4220891</v>
      </c>
      <c r="F647" s="18">
        <v>3964578</v>
      </c>
      <c r="G647" s="18">
        <f t="shared" si="135"/>
        <v>-837015</v>
      </c>
      <c r="H647" s="18">
        <f t="shared" si="136"/>
        <v>256313</v>
      </c>
      <c r="I647" s="19">
        <f t="shared" si="137"/>
        <v>-17.432027245957755</v>
      </c>
      <c r="J647" s="19">
        <f t="shared" si="138"/>
        <v>93.92751435656595</v>
      </c>
      <c r="K647" s="19">
        <f t="shared" si="139"/>
        <v>23.193396064156076</v>
      </c>
    </row>
    <row r="648" spans="1:11" ht="25.5" x14ac:dyDescent="0.2">
      <c r="A648" s="24" t="s">
        <v>156</v>
      </c>
      <c r="B648" s="17" t="s">
        <v>157</v>
      </c>
      <c r="C648" s="18">
        <v>4801593</v>
      </c>
      <c r="D648" s="18">
        <v>17093564</v>
      </c>
      <c r="E648" s="18">
        <v>4220891</v>
      </c>
      <c r="F648" s="18">
        <v>3964578</v>
      </c>
      <c r="G648" s="18">
        <f t="shared" si="135"/>
        <v>-837015</v>
      </c>
      <c r="H648" s="18">
        <f t="shared" si="136"/>
        <v>256313</v>
      </c>
      <c r="I648" s="19">
        <f t="shared" si="137"/>
        <v>-17.432027245957755</v>
      </c>
      <c r="J648" s="19">
        <f t="shared" si="138"/>
        <v>93.92751435656595</v>
      </c>
      <c r="K648" s="19">
        <f t="shared" si="139"/>
        <v>23.193396064156076</v>
      </c>
    </row>
    <row r="649" spans="1:11" ht="25.5" x14ac:dyDescent="0.2">
      <c r="A649" s="25" t="s">
        <v>158</v>
      </c>
      <c r="B649" s="17" t="s">
        <v>159</v>
      </c>
      <c r="C649" s="18">
        <v>4801593</v>
      </c>
      <c r="D649" s="18">
        <v>17093564</v>
      </c>
      <c r="E649" s="18">
        <v>4220891</v>
      </c>
      <c r="F649" s="18">
        <v>3964578</v>
      </c>
      <c r="G649" s="18">
        <f t="shared" si="135"/>
        <v>-837015</v>
      </c>
      <c r="H649" s="18">
        <f t="shared" si="136"/>
        <v>256313</v>
      </c>
      <c r="I649" s="19">
        <f t="shared" si="137"/>
        <v>-17.432027245957755</v>
      </c>
      <c r="J649" s="19">
        <f t="shared" si="138"/>
        <v>93.92751435656595</v>
      </c>
      <c r="K649" s="19">
        <f t="shared" si="139"/>
        <v>23.193396064156076</v>
      </c>
    </row>
    <row r="650" spans="1:11" x14ac:dyDescent="0.2">
      <c r="A650" s="22" t="s">
        <v>59</v>
      </c>
      <c r="B650" s="17" t="s">
        <v>60</v>
      </c>
      <c r="C650" s="18">
        <v>973.49</v>
      </c>
      <c r="D650" s="18">
        <v>10626</v>
      </c>
      <c r="E650" s="18">
        <v>2000</v>
      </c>
      <c r="F650" s="18">
        <v>4448.93</v>
      </c>
      <c r="G650" s="18">
        <f t="shared" si="135"/>
        <v>3475.4400000000005</v>
      </c>
      <c r="H650" s="18">
        <f t="shared" si="136"/>
        <v>-2448.9300000000003</v>
      </c>
      <c r="I650" s="19">
        <f t="shared" si="137"/>
        <v>357.00828976157953</v>
      </c>
      <c r="J650" s="19">
        <f t="shared" si="138"/>
        <v>222.44650000000004</v>
      </c>
      <c r="K650" s="19">
        <f t="shared" si="139"/>
        <v>41.868341803124416</v>
      </c>
    </row>
    <row r="651" spans="1:11" x14ac:dyDescent="0.2">
      <c r="A651" s="23" t="s">
        <v>61</v>
      </c>
      <c r="B651" s="17" t="s">
        <v>62</v>
      </c>
      <c r="C651" s="18">
        <v>973.49</v>
      </c>
      <c r="D651" s="18">
        <v>10626</v>
      </c>
      <c r="E651" s="18">
        <v>2000</v>
      </c>
      <c r="F651" s="18">
        <v>4448.93</v>
      </c>
      <c r="G651" s="18">
        <f t="shared" si="135"/>
        <v>3475.4400000000005</v>
      </c>
      <c r="H651" s="18">
        <f t="shared" si="136"/>
        <v>-2448.9300000000003</v>
      </c>
      <c r="I651" s="19">
        <f t="shared" si="137"/>
        <v>357.00828976157953</v>
      </c>
      <c r="J651" s="19">
        <f t="shared" si="138"/>
        <v>222.44650000000004</v>
      </c>
      <c r="K651" s="19">
        <f t="shared" si="139"/>
        <v>41.868341803124416</v>
      </c>
    </row>
    <row r="652" spans="1:11" x14ac:dyDescent="0.2">
      <c r="A652" s="16"/>
      <c r="B652" s="17" t="s">
        <v>63</v>
      </c>
      <c r="C652" s="18">
        <v>24960602.75</v>
      </c>
      <c r="D652" s="18">
        <v>13467716</v>
      </c>
      <c r="E652" s="18">
        <v>13467716</v>
      </c>
      <c r="F652" s="18">
        <v>39912474.640000001</v>
      </c>
      <c r="G652" s="18">
        <f t="shared" si="135"/>
        <v>14951871.890000001</v>
      </c>
      <c r="H652" s="18">
        <f t="shared" si="136"/>
        <v>-26444758.640000001</v>
      </c>
      <c r="I652" s="19">
        <f t="shared" si="137"/>
        <v>59.901886343670128</v>
      </c>
      <c r="J652" s="19">
        <f t="shared" si="138"/>
        <v>296.35666983176657</v>
      </c>
      <c r="K652" s="19">
        <f t="shared" si="139"/>
        <v>296.35666983176657</v>
      </c>
    </row>
    <row r="653" spans="1:11" x14ac:dyDescent="0.2">
      <c r="A653" s="16" t="s">
        <v>64</v>
      </c>
      <c r="B653" s="17" t="s">
        <v>65</v>
      </c>
      <c r="C653" s="18">
        <v>-24960602.75</v>
      </c>
      <c r="D653" s="18">
        <v>-13467716</v>
      </c>
      <c r="E653" s="18">
        <v>-13467716</v>
      </c>
      <c r="F653" s="18">
        <v>-39912474.640000001</v>
      </c>
      <c r="G653" s="18">
        <f t="shared" si="135"/>
        <v>-14951871.890000001</v>
      </c>
      <c r="H653" s="18">
        <f t="shared" si="136"/>
        <v>26444758.640000001</v>
      </c>
      <c r="I653" s="19">
        <f t="shared" si="137"/>
        <v>59.901886343670128</v>
      </c>
      <c r="J653" s="19">
        <f t="shared" si="138"/>
        <v>296.35666983176657</v>
      </c>
      <c r="K653" s="19">
        <f t="shared" si="139"/>
        <v>296.35666983176657</v>
      </c>
    </row>
    <row r="654" spans="1:11" x14ac:dyDescent="0.2">
      <c r="A654" s="22" t="s">
        <v>66</v>
      </c>
      <c r="B654" s="17" t="s">
        <v>67</v>
      </c>
      <c r="C654" s="18">
        <v>-24960602.75</v>
      </c>
      <c r="D654" s="18">
        <v>0</v>
      </c>
      <c r="E654" s="18">
        <v>0</v>
      </c>
      <c r="F654" s="18">
        <v>-26444758.640000001</v>
      </c>
      <c r="G654" s="18">
        <f t="shared" si="135"/>
        <v>-1484155.8900000006</v>
      </c>
      <c r="H654" s="18">
        <f t="shared" si="136"/>
        <v>26444758.640000001</v>
      </c>
      <c r="I654" s="19">
        <f t="shared" si="137"/>
        <v>5.9459937921571253</v>
      </c>
      <c r="J654" s="19">
        <f t="shared" si="138"/>
        <v>0</v>
      </c>
      <c r="K654" s="19">
        <f t="shared" si="139"/>
        <v>0</v>
      </c>
    </row>
    <row r="655" spans="1:11" x14ac:dyDescent="0.2">
      <c r="A655" s="22" t="s">
        <v>309</v>
      </c>
      <c r="B655" s="17" t="s">
        <v>310</v>
      </c>
      <c r="C655" s="18">
        <v>0</v>
      </c>
      <c r="D655" s="18">
        <v>-13467716</v>
      </c>
      <c r="E655" s="18">
        <v>-13467716</v>
      </c>
      <c r="F655" s="18">
        <v>-13467716</v>
      </c>
      <c r="G655" s="18">
        <f t="shared" si="135"/>
        <v>-13467716</v>
      </c>
      <c r="H655" s="18">
        <f t="shared" si="136"/>
        <v>0</v>
      </c>
      <c r="I655" s="19">
        <f t="shared" si="137"/>
        <v>0</v>
      </c>
      <c r="J655" s="19">
        <f t="shared" si="138"/>
        <v>100</v>
      </c>
      <c r="K655" s="19">
        <f t="shared" si="139"/>
        <v>100</v>
      </c>
    </row>
    <row r="656" spans="1:11" x14ac:dyDescent="0.2">
      <c r="A656" s="39" t="s">
        <v>484</v>
      </c>
      <c r="B656" s="28" t="s">
        <v>485</v>
      </c>
      <c r="C656" s="29"/>
      <c r="D656" s="29"/>
      <c r="E656" s="29"/>
      <c r="F656" s="29"/>
      <c r="G656" s="29"/>
      <c r="H656" s="29"/>
      <c r="I656" s="30"/>
      <c r="J656" s="30"/>
      <c r="K656" s="30"/>
    </row>
    <row r="657" spans="1:11" x14ac:dyDescent="0.2">
      <c r="A657" s="16" t="s">
        <v>25</v>
      </c>
      <c r="B657" s="17" t="s">
        <v>26</v>
      </c>
      <c r="C657" s="18">
        <v>1584015</v>
      </c>
      <c r="D657" s="18">
        <v>15095673</v>
      </c>
      <c r="E657" s="18">
        <v>13767716</v>
      </c>
      <c r="F657" s="18">
        <v>15095673</v>
      </c>
      <c r="G657" s="18">
        <f t="shared" ref="G657:G670" si="140">F657-C657</f>
        <v>13511658</v>
      </c>
      <c r="H657" s="18">
        <f t="shared" ref="H657:H670" si="141">E657-F657</f>
        <v>-1327957</v>
      </c>
      <c r="I657" s="19">
        <f t="shared" ref="I657:I670" si="142">IF(ISERROR(F657/C657),0,F657/C657*100-100)</f>
        <v>853.00063446368881</v>
      </c>
      <c r="J657" s="19">
        <f t="shared" ref="J657:J670" si="143">IF(ISERROR(F657/E657),0,F657/E657*100)</f>
        <v>109.64544155326854</v>
      </c>
      <c r="K657" s="19">
        <f t="shared" ref="K657:K670" si="144">IF(ISERROR(F657/D657),0,F657/D657*100)</f>
        <v>100</v>
      </c>
    </row>
    <row r="658" spans="1:11" x14ac:dyDescent="0.2">
      <c r="A658" s="22" t="s">
        <v>29</v>
      </c>
      <c r="B658" s="17" t="s">
        <v>30</v>
      </c>
      <c r="C658" s="18">
        <v>1584015</v>
      </c>
      <c r="D658" s="18">
        <v>15095673</v>
      </c>
      <c r="E658" s="18">
        <v>13767716</v>
      </c>
      <c r="F658" s="18">
        <v>15095673</v>
      </c>
      <c r="G658" s="18">
        <f t="shared" si="140"/>
        <v>13511658</v>
      </c>
      <c r="H658" s="18">
        <f t="shared" si="141"/>
        <v>-1327957</v>
      </c>
      <c r="I658" s="19">
        <f t="shared" si="142"/>
        <v>853.00063446368881</v>
      </c>
      <c r="J658" s="19">
        <f t="shared" si="143"/>
        <v>109.64544155326854</v>
      </c>
      <c r="K658" s="19">
        <f t="shared" si="144"/>
        <v>100</v>
      </c>
    </row>
    <row r="659" spans="1:11" x14ac:dyDescent="0.2">
      <c r="A659" s="23" t="s">
        <v>31</v>
      </c>
      <c r="B659" s="17" t="s">
        <v>32</v>
      </c>
      <c r="C659" s="18">
        <v>1584015</v>
      </c>
      <c r="D659" s="18">
        <v>15095673</v>
      </c>
      <c r="E659" s="18">
        <v>13767716</v>
      </c>
      <c r="F659" s="18">
        <v>15095673</v>
      </c>
      <c r="G659" s="18">
        <f t="shared" si="140"/>
        <v>13511658</v>
      </c>
      <c r="H659" s="18">
        <f t="shared" si="141"/>
        <v>-1327957</v>
      </c>
      <c r="I659" s="19">
        <f t="shared" si="142"/>
        <v>853.00063446368881</v>
      </c>
      <c r="J659" s="19">
        <f t="shared" si="143"/>
        <v>109.64544155326854</v>
      </c>
      <c r="K659" s="19">
        <f t="shared" si="144"/>
        <v>100</v>
      </c>
    </row>
    <row r="660" spans="1:11" x14ac:dyDescent="0.2">
      <c r="A660" s="16" t="s">
        <v>33</v>
      </c>
      <c r="B660" s="17" t="s">
        <v>34</v>
      </c>
      <c r="C660" s="18">
        <v>1178090</v>
      </c>
      <c r="D660" s="18">
        <v>1627957</v>
      </c>
      <c r="E660" s="18">
        <v>300000</v>
      </c>
      <c r="F660" s="18">
        <v>237976</v>
      </c>
      <c r="G660" s="18">
        <f t="shared" si="140"/>
        <v>-940114</v>
      </c>
      <c r="H660" s="18">
        <f t="shared" si="141"/>
        <v>62024</v>
      </c>
      <c r="I660" s="19">
        <f t="shared" si="142"/>
        <v>-79.799845512651842</v>
      </c>
      <c r="J660" s="19">
        <f t="shared" si="143"/>
        <v>79.325333333333333</v>
      </c>
      <c r="K660" s="19">
        <f t="shared" si="144"/>
        <v>14.618076521677171</v>
      </c>
    </row>
    <row r="661" spans="1:11" x14ac:dyDescent="0.2">
      <c r="A661" s="22" t="s">
        <v>35</v>
      </c>
      <c r="B661" s="17" t="s">
        <v>36</v>
      </c>
      <c r="C661" s="18">
        <v>1178090</v>
      </c>
      <c r="D661" s="18">
        <v>1627957</v>
      </c>
      <c r="E661" s="18">
        <v>300000</v>
      </c>
      <c r="F661" s="18">
        <v>237976</v>
      </c>
      <c r="G661" s="18">
        <f t="shared" si="140"/>
        <v>-940114</v>
      </c>
      <c r="H661" s="18">
        <f t="shared" si="141"/>
        <v>62024</v>
      </c>
      <c r="I661" s="19">
        <f t="shared" si="142"/>
        <v>-79.799845512651842</v>
      </c>
      <c r="J661" s="19">
        <f t="shared" si="143"/>
        <v>79.325333333333333</v>
      </c>
      <c r="K661" s="19">
        <f t="shared" si="144"/>
        <v>14.618076521677171</v>
      </c>
    </row>
    <row r="662" spans="1:11" x14ac:dyDescent="0.2">
      <c r="A662" s="23" t="s">
        <v>45</v>
      </c>
      <c r="B662" s="17" t="s">
        <v>46</v>
      </c>
      <c r="C662" s="18">
        <v>222032</v>
      </c>
      <c r="D662" s="18">
        <v>1627957</v>
      </c>
      <c r="E662" s="18">
        <v>300000</v>
      </c>
      <c r="F662" s="18">
        <v>237976</v>
      </c>
      <c r="G662" s="18">
        <f t="shared" si="140"/>
        <v>15944</v>
      </c>
      <c r="H662" s="18">
        <f t="shared" si="141"/>
        <v>62024</v>
      </c>
      <c r="I662" s="19">
        <f t="shared" si="142"/>
        <v>7.1809468905382943</v>
      </c>
      <c r="J662" s="19">
        <f t="shared" si="143"/>
        <v>79.325333333333333</v>
      </c>
      <c r="K662" s="19">
        <f t="shared" si="144"/>
        <v>14.618076521677171</v>
      </c>
    </row>
    <row r="663" spans="1:11" x14ac:dyDescent="0.2">
      <c r="A663" s="24" t="s">
        <v>47</v>
      </c>
      <c r="B663" s="17" t="s">
        <v>48</v>
      </c>
      <c r="C663" s="18">
        <v>222032</v>
      </c>
      <c r="D663" s="18">
        <v>1627957</v>
      </c>
      <c r="E663" s="18">
        <v>300000</v>
      </c>
      <c r="F663" s="18">
        <v>237976</v>
      </c>
      <c r="G663" s="18">
        <f t="shared" si="140"/>
        <v>15944</v>
      </c>
      <c r="H663" s="18">
        <f t="shared" si="141"/>
        <v>62024</v>
      </c>
      <c r="I663" s="19">
        <f t="shared" si="142"/>
        <v>7.1809468905382943</v>
      </c>
      <c r="J663" s="19">
        <f t="shared" si="143"/>
        <v>79.325333333333333</v>
      </c>
      <c r="K663" s="19">
        <f t="shared" si="144"/>
        <v>14.618076521677171</v>
      </c>
    </row>
    <row r="664" spans="1:11" ht="25.5" x14ac:dyDescent="0.2">
      <c r="A664" s="23" t="s">
        <v>51</v>
      </c>
      <c r="B664" s="17" t="s">
        <v>52</v>
      </c>
      <c r="C664" s="18">
        <v>956058</v>
      </c>
      <c r="D664" s="18">
        <v>0</v>
      </c>
      <c r="E664" s="18">
        <v>0</v>
      </c>
      <c r="F664" s="18">
        <v>0</v>
      </c>
      <c r="G664" s="18">
        <f t="shared" si="140"/>
        <v>-956058</v>
      </c>
      <c r="H664" s="18">
        <f t="shared" si="141"/>
        <v>0</v>
      </c>
      <c r="I664" s="19">
        <f t="shared" si="142"/>
        <v>-100</v>
      </c>
      <c r="J664" s="19">
        <f t="shared" si="143"/>
        <v>0</v>
      </c>
      <c r="K664" s="19">
        <f t="shared" si="144"/>
        <v>0</v>
      </c>
    </row>
    <row r="665" spans="1:11" ht="25.5" x14ac:dyDescent="0.2">
      <c r="A665" s="24" t="s">
        <v>156</v>
      </c>
      <c r="B665" s="17" t="s">
        <v>157</v>
      </c>
      <c r="C665" s="18">
        <v>956058</v>
      </c>
      <c r="D665" s="18">
        <v>0</v>
      </c>
      <c r="E665" s="18">
        <v>0</v>
      </c>
      <c r="F665" s="18">
        <v>0</v>
      </c>
      <c r="G665" s="18">
        <f t="shared" si="140"/>
        <v>-956058</v>
      </c>
      <c r="H665" s="18">
        <f t="shared" si="141"/>
        <v>0</v>
      </c>
      <c r="I665" s="19">
        <f t="shared" si="142"/>
        <v>-100</v>
      </c>
      <c r="J665" s="19">
        <f t="shared" si="143"/>
        <v>0</v>
      </c>
      <c r="K665" s="19">
        <f t="shared" si="144"/>
        <v>0</v>
      </c>
    </row>
    <row r="666" spans="1:11" ht="25.5" x14ac:dyDescent="0.2">
      <c r="A666" s="25" t="s">
        <v>158</v>
      </c>
      <c r="B666" s="17" t="s">
        <v>159</v>
      </c>
      <c r="C666" s="18">
        <v>956058</v>
      </c>
      <c r="D666" s="18">
        <v>0</v>
      </c>
      <c r="E666" s="18">
        <v>0</v>
      </c>
      <c r="F666" s="18">
        <v>0</v>
      </c>
      <c r="G666" s="18">
        <f t="shared" si="140"/>
        <v>-956058</v>
      </c>
      <c r="H666" s="18">
        <f t="shared" si="141"/>
        <v>0</v>
      </c>
      <c r="I666" s="19">
        <f t="shared" si="142"/>
        <v>-100</v>
      </c>
      <c r="J666" s="19">
        <f t="shared" si="143"/>
        <v>0</v>
      </c>
      <c r="K666" s="19">
        <f t="shared" si="144"/>
        <v>0</v>
      </c>
    </row>
    <row r="667" spans="1:11" x14ac:dyDescent="0.2">
      <c r="A667" s="16"/>
      <c r="B667" s="17" t="s">
        <v>63</v>
      </c>
      <c r="C667" s="18">
        <v>405925</v>
      </c>
      <c r="D667" s="18">
        <v>13467716</v>
      </c>
      <c r="E667" s="18">
        <v>13467716</v>
      </c>
      <c r="F667" s="18">
        <v>14857697</v>
      </c>
      <c r="G667" s="18">
        <f t="shared" si="140"/>
        <v>14451772</v>
      </c>
      <c r="H667" s="18">
        <f t="shared" si="141"/>
        <v>-1389981</v>
      </c>
      <c r="I667" s="19">
        <f t="shared" si="142"/>
        <v>3560.2074274804459</v>
      </c>
      <c r="J667" s="19">
        <f t="shared" si="143"/>
        <v>110.3208368813242</v>
      </c>
      <c r="K667" s="19">
        <f t="shared" si="144"/>
        <v>110.3208368813242</v>
      </c>
    </row>
    <row r="668" spans="1:11" x14ac:dyDescent="0.2">
      <c r="A668" s="16" t="s">
        <v>64</v>
      </c>
      <c r="B668" s="17" t="s">
        <v>65</v>
      </c>
      <c r="C668" s="18">
        <v>-405925</v>
      </c>
      <c r="D668" s="18">
        <v>-13467716</v>
      </c>
      <c r="E668" s="18">
        <v>-13467716</v>
      </c>
      <c r="F668" s="18">
        <v>-14857697</v>
      </c>
      <c r="G668" s="18">
        <f t="shared" si="140"/>
        <v>-14451772</v>
      </c>
      <c r="H668" s="18">
        <f t="shared" si="141"/>
        <v>1389981</v>
      </c>
      <c r="I668" s="19">
        <f t="shared" si="142"/>
        <v>3560.2074274804459</v>
      </c>
      <c r="J668" s="19">
        <f t="shared" si="143"/>
        <v>110.3208368813242</v>
      </c>
      <c r="K668" s="19">
        <f t="shared" si="144"/>
        <v>110.3208368813242</v>
      </c>
    </row>
    <row r="669" spans="1:11" x14ac:dyDescent="0.2">
      <c r="A669" s="22" t="s">
        <v>66</v>
      </c>
      <c r="B669" s="17" t="s">
        <v>67</v>
      </c>
      <c r="C669" s="18">
        <v>-405925</v>
      </c>
      <c r="D669" s="18">
        <v>0</v>
      </c>
      <c r="E669" s="18">
        <v>0</v>
      </c>
      <c r="F669" s="18">
        <v>-1389981</v>
      </c>
      <c r="G669" s="18">
        <f t="shared" si="140"/>
        <v>-984056</v>
      </c>
      <c r="H669" s="18">
        <f t="shared" si="141"/>
        <v>1389981</v>
      </c>
      <c r="I669" s="19">
        <f t="shared" si="142"/>
        <v>242.42310771694281</v>
      </c>
      <c r="J669" s="19">
        <f t="shared" si="143"/>
        <v>0</v>
      </c>
      <c r="K669" s="19">
        <f t="shared" si="144"/>
        <v>0</v>
      </c>
    </row>
    <row r="670" spans="1:11" x14ac:dyDescent="0.2">
      <c r="A670" s="22" t="s">
        <v>309</v>
      </c>
      <c r="B670" s="17" t="s">
        <v>310</v>
      </c>
      <c r="C670" s="18">
        <v>0</v>
      </c>
      <c r="D670" s="18">
        <v>-13467716</v>
      </c>
      <c r="E670" s="18">
        <v>-13467716</v>
      </c>
      <c r="F670" s="18">
        <v>-13467716</v>
      </c>
      <c r="G670" s="18">
        <f t="shared" si="140"/>
        <v>-13467716</v>
      </c>
      <c r="H670" s="18">
        <f t="shared" si="141"/>
        <v>0</v>
      </c>
      <c r="I670" s="19">
        <f t="shared" si="142"/>
        <v>0</v>
      </c>
      <c r="J670" s="19">
        <f t="shared" si="143"/>
        <v>100</v>
      </c>
      <c r="K670" s="19">
        <f t="shared" si="144"/>
        <v>100</v>
      </c>
    </row>
    <row r="671" spans="1:11" x14ac:dyDescent="0.2">
      <c r="A671" s="39" t="s">
        <v>486</v>
      </c>
      <c r="B671" s="28" t="s">
        <v>487</v>
      </c>
      <c r="C671" s="29"/>
      <c r="D671" s="29"/>
      <c r="E671" s="29"/>
      <c r="F671" s="29"/>
      <c r="G671" s="29"/>
      <c r="H671" s="29"/>
      <c r="I671" s="30"/>
      <c r="J671" s="30"/>
      <c r="K671" s="30"/>
    </row>
    <row r="672" spans="1:11" x14ac:dyDescent="0.2">
      <c r="A672" s="16" t="s">
        <v>25</v>
      </c>
      <c r="B672" s="17" t="s">
        <v>26</v>
      </c>
      <c r="C672" s="18">
        <v>42686</v>
      </c>
      <c r="D672" s="18">
        <v>42686</v>
      </c>
      <c r="E672" s="18">
        <v>0</v>
      </c>
      <c r="F672" s="18">
        <v>42686</v>
      </c>
      <c r="G672" s="18">
        <f t="shared" ref="G672:G681" si="145">F672-C672</f>
        <v>0</v>
      </c>
      <c r="H672" s="18">
        <f t="shared" ref="H672:H681" si="146">E672-F672</f>
        <v>-42686</v>
      </c>
      <c r="I672" s="19">
        <f t="shared" ref="I672:I681" si="147">IF(ISERROR(F672/C672),0,F672/C672*100-100)</f>
        <v>0</v>
      </c>
      <c r="J672" s="19">
        <f t="shared" ref="J672:J681" si="148">IF(ISERROR(F672/E672),0,F672/E672*100)</f>
        <v>0</v>
      </c>
      <c r="K672" s="19">
        <f t="shared" ref="K672:K681" si="149">IF(ISERROR(F672/D672),0,F672/D672*100)</f>
        <v>100</v>
      </c>
    </row>
    <row r="673" spans="1:11" x14ac:dyDescent="0.2">
      <c r="A673" s="22" t="s">
        <v>29</v>
      </c>
      <c r="B673" s="17" t="s">
        <v>30</v>
      </c>
      <c r="C673" s="18">
        <v>42686</v>
      </c>
      <c r="D673" s="18">
        <v>42686</v>
      </c>
      <c r="E673" s="18">
        <v>0</v>
      </c>
      <c r="F673" s="18">
        <v>42686</v>
      </c>
      <c r="G673" s="18">
        <f t="shared" si="145"/>
        <v>0</v>
      </c>
      <c r="H673" s="18">
        <f t="shared" si="146"/>
        <v>-42686</v>
      </c>
      <c r="I673" s="19">
        <f t="shared" si="147"/>
        <v>0</v>
      </c>
      <c r="J673" s="19">
        <f t="shared" si="148"/>
        <v>0</v>
      </c>
      <c r="K673" s="19">
        <f t="shared" si="149"/>
        <v>100</v>
      </c>
    </row>
    <row r="674" spans="1:11" x14ac:dyDescent="0.2">
      <c r="A674" s="23" t="s">
        <v>31</v>
      </c>
      <c r="B674" s="17" t="s">
        <v>32</v>
      </c>
      <c r="C674" s="18">
        <v>42686</v>
      </c>
      <c r="D674" s="18">
        <v>42686</v>
      </c>
      <c r="E674" s="18">
        <v>0</v>
      </c>
      <c r="F674" s="18">
        <v>42686</v>
      </c>
      <c r="G674" s="18">
        <f t="shared" si="145"/>
        <v>0</v>
      </c>
      <c r="H674" s="18">
        <f t="shared" si="146"/>
        <v>-42686</v>
      </c>
      <c r="I674" s="19">
        <f t="shared" si="147"/>
        <v>0</v>
      </c>
      <c r="J674" s="19">
        <f t="shared" si="148"/>
        <v>0</v>
      </c>
      <c r="K674" s="19">
        <f t="shared" si="149"/>
        <v>100</v>
      </c>
    </row>
    <row r="675" spans="1:11" x14ac:dyDescent="0.2">
      <c r="A675" s="16" t="s">
        <v>33</v>
      </c>
      <c r="B675" s="17" t="s">
        <v>34</v>
      </c>
      <c r="C675" s="18">
        <v>0</v>
      </c>
      <c r="D675" s="18">
        <v>42686</v>
      </c>
      <c r="E675" s="18">
        <v>0</v>
      </c>
      <c r="F675" s="18">
        <v>0</v>
      </c>
      <c r="G675" s="18">
        <f t="shared" si="145"/>
        <v>0</v>
      </c>
      <c r="H675" s="18">
        <f t="shared" si="146"/>
        <v>0</v>
      </c>
      <c r="I675" s="19">
        <f t="shared" si="147"/>
        <v>0</v>
      </c>
      <c r="J675" s="19">
        <f t="shared" si="148"/>
        <v>0</v>
      </c>
      <c r="K675" s="19">
        <f t="shared" si="149"/>
        <v>0</v>
      </c>
    </row>
    <row r="676" spans="1:11" x14ac:dyDescent="0.2">
      <c r="A676" s="22" t="s">
        <v>35</v>
      </c>
      <c r="B676" s="17" t="s">
        <v>36</v>
      </c>
      <c r="C676" s="18">
        <v>0</v>
      </c>
      <c r="D676" s="18">
        <v>42686</v>
      </c>
      <c r="E676" s="18">
        <v>0</v>
      </c>
      <c r="F676" s="18">
        <v>0</v>
      </c>
      <c r="G676" s="18">
        <f t="shared" si="145"/>
        <v>0</v>
      </c>
      <c r="H676" s="18">
        <f t="shared" si="146"/>
        <v>0</v>
      </c>
      <c r="I676" s="19">
        <f t="shared" si="147"/>
        <v>0</v>
      </c>
      <c r="J676" s="19">
        <f t="shared" si="148"/>
        <v>0</v>
      </c>
      <c r="K676" s="19">
        <f t="shared" si="149"/>
        <v>0</v>
      </c>
    </row>
    <row r="677" spans="1:11" x14ac:dyDescent="0.2">
      <c r="A677" s="23" t="s">
        <v>45</v>
      </c>
      <c r="B677" s="17" t="s">
        <v>46</v>
      </c>
      <c r="C677" s="18">
        <v>0</v>
      </c>
      <c r="D677" s="18">
        <v>42686</v>
      </c>
      <c r="E677" s="18">
        <v>0</v>
      </c>
      <c r="F677" s="18">
        <v>0</v>
      </c>
      <c r="G677" s="18">
        <f t="shared" si="145"/>
        <v>0</v>
      </c>
      <c r="H677" s="18">
        <f t="shared" si="146"/>
        <v>0</v>
      </c>
      <c r="I677" s="19">
        <f t="shared" si="147"/>
        <v>0</v>
      </c>
      <c r="J677" s="19">
        <f t="shared" si="148"/>
        <v>0</v>
      </c>
      <c r="K677" s="19">
        <f t="shared" si="149"/>
        <v>0</v>
      </c>
    </row>
    <row r="678" spans="1:11" x14ac:dyDescent="0.2">
      <c r="A678" s="24" t="s">
        <v>47</v>
      </c>
      <c r="B678" s="17" t="s">
        <v>48</v>
      </c>
      <c r="C678" s="18">
        <v>0</v>
      </c>
      <c r="D678" s="18">
        <v>42686</v>
      </c>
      <c r="E678" s="18">
        <v>0</v>
      </c>
      <c r="F678" s="18">
        <v>0</v>
      </c>
      <c r="G678" s="18">
        <f t="shared" si="145"/>
        <v>0</v>
      </c>
      <c r="H678" s="18">
        <f t="shared" si="146"/>
        <v>0</v>
      </c>
      <c r="I678" s="19">
        <f t="shared" si="147"/>
        <v>0</v>
      </c>
      <c r="J678" s="19">
        <f t="shared" si="148"/>
        <v>0</v>
      </c>
      <c r="K678" s="19">
        <f t="shared" si="149"/>
        <v>0</v>
      </c>
    </row>
    <row r="679" spans="1:11" x14ac:dyDescent="0.2">
      <c r="A679" s="16"/>
      <c r="B679" s="17" t="s">
        <v>63</v>
      </c>
      <c r="C679" s="18">
        <v>42686</v>
      </c>
      <c r="D679" s="18">
        <v>0</v>
      </c>
      <c r="E679" s="18">
        <v>0</v>
      </c>
      <c r="F679" s="18">
        <v>42686</v>
      </c>
      <c r="G679" s="18">
        <f t="shared" si="145"/>
        <v>0</v>
      </c>
      <c r="H679" s="18">
        <f t="shared" si="146"/>
        <v>-42686</v>
      </c>
      <c r="I679" s="19">
        <f t="shared" si="147"/>
        <v>0</v>
      </c>
      <c r="J679" s="19">
        <f t="shared" si="148"/>
        <v>0</v>
      </c>
      <c r="K679" s="19">
        <f t="shared" si="149"/>
        <v>0</v>
      </c>
    </row>
    <row r="680" spans="1:11" x14ac:dyDescent="0.2">
      <c r="A680" s="16" t="s">
        <v>64</v>
      </c>
      <c r="B680" s="17" t="s">
        <v>65</v>
      </c>
      <c r="C680" s="18">
        <v>-42686</v>
      </c>
      <c r="D680" s="18">
        <v>0</v>
      </c>
      <c r="E680" s="18">
        <v>0</v>
      </c>
      <c r="F680" s="18">
        <v>-42686</v>
      </c>
      <c r="G680" s="18">
        <f t="shared" si="145"/>
        <v>0</v>
      </c>
      <c r="H680" s="18">
        <f t="shared" si="146"/>
        <v>42686</v>
      </c>
      <c r="I680" s="19">
        <f t="shared" si="147"/>
        <v>0</v>
      </c>
      <c r="J680" s="19">
        <f t="shared" si="148"/>
        <v>0</v>
      </c>
      <c r="K680" s="19">
        <f t="shared" si="149"/>
        <v>0</v>
      </c>
    </row>
    <row r="681" spans="1:11" x14ac:dyDescent="0.2">
      <c r="A681" s="22" t="s">
        <v>66</v>
      </c>
      <c r="B681" s="17" t="s">
        <v>67</v>
      </c>
      <c r="C681" s="18">
        <v>-42686</v>
      </c>
      <c r="D681" s="18">
        <v>0</v>
      </c>
      <c r="E681" s="18">
        <v>0</v>
      </c>
      <c r="F681" s="18">
        <v>-42686</v>
      </c>
      <c r="G681" s="18">
        <f t="shared" si="145"/>
        <v>0</v>
      </c>
      <c r="H681" s="18">
        <f t="shared" si="146"/>
        <v>42686</v>
      </c>
      <c r="I681" s="19">
        <f t="shared" si="147"/>
        <v>0</v>
      </c>
      <c r="J681" s="19">
        <f t="shared" si="148"/>
        <v>0</v>
      </c>
      <c r="K681" s="19">
        <f t="shared" si="149"/>
        <v>0</v>
      </c>
    </row>
    <row r="682" spans="1:11" x14ac:dyDescent="0.2">
      <c r="A682" s="39" t="s">
        <v>488</v>
      </c>
      <c r="B682" s="28" t="s">
        <v>489</v>
      </c>
      <c r="C682" s="29"/>
      <c r="D682" s="29"/>
      <c r="E682" s="29"/>
      <c r="F682" s="29"/>
      <c r="G682" s="29"/>
      <c r="H682" s="29"/>
      <c r="I682" s="30"/>
      <c r="J682" s="30"/>
      <c r="K682" s="30"/>
    </row>
    <row r="683" spans="1:11" x14ac:dyDescent="0.2">
      <c r="A683" s="16" t="s">
        <v>25</v>
      </c>
      <c r="B683" s="17" t="s">
        <v>26</v>
      </c>
      <c r="C683" s="18">
        <v>2618649</v>
      </c>
      <c r="D683" s="18">
        <v>3128468</v>
      </c>
      <c r="E683" s="18">
        <v>1000000</v>
      </c>
      <c r="F683" s="18">
        <v>3128468</v>
      </c>
      <c r="G683" s="18">
        <f t="shared" ref="G683:G692" si="150">F683-C683</f>
        <v>509819</v>
      </c>
      <c r="H683" s="18">
        <f t="shared" ref="H683:H692" si="151">E683-F683</f>
        <v>-2128468</v>
      </c>
      <c r="I683" s="19">
        <f t="shared" ref="I683:I692" si="152">IF(ISERROR(F683/C683),0,F683/C683*100-100)</f>
        <v>19.468779511878068</v>
      </c>
      <c r="J683" s="19">
        <f t="shared" ref="J683:J692" si="153">IF(ISERROR(F683/E683),0,F683/E683*100)</f>
        <v>312.84679999999997</v>
      </c>
      <c r="K683" s="19">
        <f t="shared" ref="K683:K692" si="154">IF(ISERROR(F683/D683),0,F683/D683*100)</f>
        <v>100</v>
      </c>
    </row>
    <row r="684" spans="1:11" x14ac:dyDescent="0.2">
      <c r="A684" s="22" t="s">
        <v>29</v>
      </c>
      <c r="B684" s="17" t="s">
        <v>30</v>
      </c>
      <c r="C684" s="18">
        <v>2618649</v>
      </c>
      <c r="D684" s="18">
        <v>3128468</v>
      </c>
      <c r="E684" s="18">
        <v>1000000</v>
      </c>
      <c r="F684" s="18">
        <v>3128468</v>
      </c>
      <c r="G684" s="18">
        <f t="shared" si="150"/>
        <v>509819</v>
      </c>
      <c r="H684" s="18">
        <f t="shared" si="151"/>
        <v>-2128468</v>
      </c>
      <c r="I684" s="19">
        <f t="shared" si="152"/>
        <v>19.468779511878068</v>
      </c>
      <c r="J684" s="19">
        <f t="shared" si="153"/>
        <v>312.84679999999997</v>
      </c>
      <c r="K684" s="19">
        <f t="shared" si="154"/>
        <v>100</v>
      </c>
    </row>
    <row r="685" spans="1:11" x14ac:dyDescent="0.2">
      <c r="A685" s="23" t="s">
        <v>31</v>
      </c>
      <c r="B685" s="17" t="s">
        <v>32</v>
      </c>
      <c r="C685" s="18">
        <v>2618649</v>
      </c>
      <c r="D685" s="18">
        <v>3128468</v>
      </c>
      <c r="E685" s="18">
        <v>1000000</v>
      </c>
      <c r="F685" s="18">
        <v>3128468</v>
      </c>
      <c r="G685" s="18">
        <f t="shared" si="150"/>
        <v>509819</v>
      </c>
      <c r="H685" s="18">
        <f t="shared" si="151"/>
        <v>-2128468</v>
      </c>
      <c r="I685" s="19">
        <f t="shared" si="152"/>
        <v>19.468779511878068</v>
      </c>
      <c r="J685" s="19">
        <f t="shared" si="153"/>
        <v>312.84679999999997</v>
      </c>
      <c r="K685" s="19">
        <f t="shared" si="154"/>
        <v>100</v>
      </c>
    </row>
    <row r="686" spans="1:11" x14ac:dyDescent="0.2">
      <c r="A686" s="16" t="s">
        <v>33</v>
      </c>
      <c r="B686" s="17" t="s">
        <v>34</v>
      </c>
      <c r="C686" s="18">
        <v>655000</v>
      </c>
      <c r="D686" s="18">
        <v>3128468</v>
      </c>
      <c r="E686" s="18">
        <v>1000000</v>
      </c>
      <c r="F686" s="18">
        <v>1000000</v>
      </c>
      <c r="G686" s="18">
        <f t="shared" si="150"/>
        <v>345000</v>
      </c>
      <c r="H686" s="18">
        <f t="shared" si="151"/>
        <v>0</v>
      </c>
      <c r="I686" s="19">
        <f t="shared" si="152"/>
        <v>52.671755725190849</v>
      </c>
      <c r="J686" s="19">
        <f t="shared" si="153"/>
        <v>100</v>
      </c>
      <c r="K686" s="19">
        <f t="shared" si="154"/>
        <v>31.964527046464912</v>
      </c>
    </row>
    <row r="687" spans="1:11" x14ac:dyDescent="0.2">
      <c r="A687" s="22" t="s">
        <v>35</v>
      </c>
      <c r="B687" s="17" t="s">
        <v>36</v>
      </c>
      <c r="C687" s="18">
        <v>655000</v>
      </c>
      <c r="D687" s="18">
        <v>3128468</v>
      </c>
      <c r="E687" s="18">
        <v>1000000</v>
      </c>
      <c r="F687" s="18">
        <v>1000000</v>
      </c>
      <c r="G687" s="18">
        <f t="shared" si="150"/>
        <v>345000</v>
      </c>
      <c r="H687" s="18">
        <f t="shared" si="151"/>
        <v>0</v>
      </c>
      <c r="I687" s="19">
        <f t="shared" si="152"/>
        <v>52.671755725190849</v>
      </c>
      <c r="J687" s="19">
        <f t="shared" si="153"/>
        <v>100</v>
      </c>
      <c r="K687" s="19">
        <f t="shared" si="154"/>
        <v>31.964527046464912</v>
      </c>
    </row>
    <row r="688" spans="1:11" x14ac:dyDescent="0.2">
      <c r="A688" s="23" t="s">
        <v>45</v>
      </c>
      <c r="B688" s="17" t="s">
        <v>46</v>
      </c>
      <c r="C688" s="18">
        <v>655000</v>
      </c>
      <c r="D688" s="18">
        <v>3128468</v>
      </c>
      <c r="E688" s="18">
        <v>1000000</v>
      </c>
      <c r="F688" s="18">
        <v>1000000</v>
      </c>
      <c r="G688" s="18">
        <f t="shared" si="150"/>
        <v>345000</v>
      </c>
      <c r="H688" s="18">
        <f t="shared" si="151"/>
        <v>0</v>
      </c>
      <c r="I688" s="19">
        <f t="shared" si="152"/>
        <v>52.671755725190849</v>
      </c>
      <c r="J688" s="19">
        <f t="shared" si="153"/>
        <v>100</v>
      </c>
      <c r="K688" s="19">
        <f t="shared" si="154"/>
        <v>31.964527046464912</v>
      </c>
    </row>
    <row r="689" spans="1:11" x14ac:dyDescent="0.2">
      <c r="A689" s="24" t="s">
        <v>47</v>
      </c>
      <c r="B689" s="17" t="s">
        <v>48</v>
      </c>
      <c r="C689" s="18">
        <v>655000</v>
      </c>
      <c r="D689" s="18">
        <v>3128468</v>
      </c>
      <c r="E689" s="18">
        <v>1000000</v>
      </c>
      <c r="F689" s="18">
        <v>1000000</v>
      </c>
      <c r="G689" s="18">
        <f t="shared" si="150"/>
        <v>345000</v>
      </c>
      <c r="H689" s="18">
        <f t="shared" si="151"/>
        <v>0</v>
      </c>
      <c r="I689" s="19">
        <f t="shared" si="152"/>
        <v>52.671755725190849</v>
      </c>
      <c r="J689" s="19">
        <f t="shared" si="153"/>
        <v>100</v>
      </c>
      <c r="K689" s="19">
        <f t="shared" si="154"/>
        <v>31.964527046464912</v>
      </c>
    </row>
    <row r="690" spans="1:11" x14ac:dyDescent="0.2">
      <c r="A690" s="16"/>
      <c r="B690" s="17" t="s">
        <v>63</v>
      </c>
      <c r="C690" s="18">
        <v>1963649</v>
      </c>
      <c r="D690" s="18">
        <v>0</v>
      </c>
      <c r="E690" s="18">
        <v>0</v>
      </c>
      <c r="F690" s="18">
        <v>2128468</v>
      </c>
      <c r="G690" s="18">
        <f t="shared" si="150"/>
        <v>164819</v>
      </c>
      <c r="H690" s="18">
        <f t="shared" si="151"/>
        <v>-2128468</v>
      </c>
      <c r="I690" s="19">
        <f t="shared" si="152"/>
        <v>8.3935061714186361</v>
      </c>
      <c r="J690" s="19">
        <f t="shared" si="153"/>
        <v>0</v>
      </c>
      <c r="K690" s="19">
        <f t="shared" si="154"/>
        <v>0</v>
      </c>
    </row>
    <row r="691" spans="1:11" x14ac:dyDescent="0.2">
      <c r="A691" s="16" t="s">
        <v>64</v>
      </c>
      <c r="B691" s="17" t="s">
        <v>65</v>
      </c>
      <c r="C691" s="18">
        <v>-1963649</v>
      </c>
      <c r="D691" s="18">
        <v>0</v>
      </c>
      <c r="E691" s="18">
        <v>0</v>
      </c>
      <c r="F691" s="18">
        <v>-2128468</v>
      </c>
      <c r="G691" s="18">
        <f t="shared" si="150"/>
        <v>-164819</v>
      </c>
      <c r="H691" s="18">
        <f t="shared" si="151"/>
        <v>2128468</v>
      </c>
      <c r="I691" s="19">
        <f t="shared" si="152"/>
        <v>8.3935061714186361</v>
      </c>
      <c r="J691" s="19">
        <f t="shared" si="153"/>
        <v>0</v>
      </c>
      <c r="K691" s="19">
        <f t="shared" si="154"/>
        <v>0</v>
      </c>
    </row>
    <row r="692" spans="1:11" x14ac:dyDescent="0.2">
      <c r="A692" s="22" t="s">
        <v>66</v>
      </c>
      <c r="B692" s="17" t="s">
        <v>67</v>
      </c>
      <c r="C692" s="18">
        <v>-1963649</v>
      </c>
      <c r="D692" s="18">
        <v>0</v>
      </c>
      <c r="E692" s="18">
        <v>0</v>
      </c>
      <c r="F692" s="18">
        <v>-2128468</v>
      </c>
      <c r="G692" s="18">
        <f t="shared" si="150"/>
        <v>-164819</v>
      </c>
      <c r="H692" s="18">
        <f t="shared" si="151"/>
        <v>2128468</v>
      </c>
      <c r="I692" s="19">
        <f t="shared" si="152"/>
        <v>8.3935061714186361</v>
      </c>
      <c r="J692" s="19">
        <f t="shared" si="153"/>
        <v>0</v>
      </c>
      <c r="K692" s="19">
        <f t="shared" si="154"/>
        <v>0</v>
      </c>
    </row>
    <row r="693" spans="1:11" x14ac:dyDescent="0.2">
      <c r="A693" s="39" t="s">
        <v>490</v>
      </c>
      <c r="B693" s="28" t="s">
        <v>491</v>
      </c>
      <c r="C693" s="29"/>
      <c r="D693" s="29"/>
      <c r="E693" s="29"/>
      <c r="F693" s="29"/>
      <c r="G693" s="29"/>
      <c r="H693" s="29"/>
      <c r="I693" s="30"/>
      <c r="J693" s="30"/>
      <c r="K693" s="30"/>
    </row>
    <row r="694" spans="1:11" x14ac:dyDescent="0.2">
      <c r="A694" s="16" t="s">
        <v>25</v>
      </c>
      <c r="B694" s="17" t="s">
        <v>26</v>
      </c>
      <c r="C694" s="18">
        <v>2192937.27</v>
      </c>
      <c r="D694" s="18">
        <v>2337948</v>
      </c>
      <c r="E694" s="18">
        <v>597335</v>
      </c>
      <c r="F694" s="18">
        <v>2271381.33</v>
      </c>
      <c r="G694" s="18">
        <f t="shared" ref="G694:G708" si="155">F694-C694</f>
        <v>78444.060000000056</v>
      </c>
      <c r="H694" s="18">
        <f t="shared" ref="H694:H708" si="156">E694-F694</f>
        <v>-1674046.33</v>
      </c>
      <c r="I694" s="19">
        <f t="shared" ref="I694:I708" si="157">IF(ISERROR(F694/C694),0,F694/C694*100-100)</f>
        <v>3.5771228421869239</v>
      </c>
      <c r="J694" s="19">
        <f t="shared" ref="J694:J708" si="158">IF(ISERROR(F694/E694),0,F694/E694*100)</f>
        <v>380.25250989813088</v>
      </c>
      <c r="K694" s="19">
        <f t="shared" ref="K694:K708" si="159">IF(ISERROR(F694/D694),0,F694/D694*100)</f>
        <v>97.152773714385447</v>
      </c>
    </row>
    <row r="695" spans="1:11" ht="25.5" x14ac:dyDescent="0.2">
      <c r="A695" s="22" t="s">
        <v>27</v>
      </c>
      <c r="B695" s="17" t="s">
        <v>28</v>
      </c>
      <c r="C695" s="18">
        <v>6567.27</v>
      </c>
      <c r="D695" s="18">
        <v>78936</v>
      </c>
      <c r="E695" s="18">
        <v>11500</v>
      </c>
      <c r="F695" s="18">
        <v>12369.33</v>
      </c>
      <c r="G695" s="18">
        <f t="shared" si="155"/>
        <v>5802.0599999999995</v>
      </c>
      <c r="H695" s="18">
        <f t="shared" si="156"/>
        <v>-869.32999999999993</v>
      </c>
      <c r="I695" s="19">
        <f t="shared" si="157"/>
        <v>88.348126390417917</v>
      </c>
      <c r="J695" s="19">
        <f t="shared" si="158"/>
        <v>107.55939130434781</v>
      </c>
      <c r="K695" s="19">
        <f t="shared" si="159"/>
        <v>15.670074490726666</v>
      </c>
    </row>
    <row r="696" spans="1:11" x14ac:dyDescent="0.2">
      <c r="A696" s="22" t="s">
        <v>29</v>
      </c>
      <c r="B696" s="17" t="s">
        <v>30</v>
      </c>
      <c r="C696" s="18">
        <v>2186370</v>
      </c>
      <c r="D696" s="18">
        <v>2259012</v>
      </c>
      <c r="E696" s="18">
        <v>585835</v>
      </c>
      <c r="F696" s="18">
        <v>2259012</v>
      </c>
      <c r="G696" s="18">
        <f t="shared" si="155"/>
        <v>72642</v>
      </c>
      <c r="H696" s="18">
        <f t="shared" si="156"/>
        <v>-1673177</v>
      </c>
      <c r="I696" s="19">
        <f t="shared" si="157"/>
        <v>3.3224934480440282</v>
      </c>
      <c r="J696" s="19">
        <f t="shared" si="158"/>
        <v>385.60550325603623</v>
      </c>
      <c r="K696" s="19">
        <f t="shared" si="159"/>
        <v>100</v>
      </c>
    </row>
    <row r="697" spans="1:11" x14ac:dyDescent="0.2">
      <c r="A697" s="23" t="s">
        <v>31</v>
      </c>
      <c r="B697" s="17" t="s">
        <v>32</v>
      </c>
      <c r="C697" s="18">
        <v>2186370</v>
      </c>
      <c r="D697" s="18">
        <v>2259012</v>
      </c>
      <c r="E697" s="18">
        <v>585835</v>
      </c>
      <c r="F697" s="18">
        <v>2259012</v>
      </c>
      <c r="G697" s="18">
        <f t="shared" si="155"/>
        <v>72642</v>
      </c>
      <c r="H697" s="18">
        <f t="shared" si="156"/>
        <v>-1673177</v>
      </c>
      <c r="I697" s="19">
        <f t="shared" si="157"/>
        <v>3.3224934480440282</v>
      </c>
      <c r="J697" s="19">
        <f t="shared" si="158"/>
        <v>385.60550325603623</v>
      </c>
      <c r="K697" s="19">
        <f t="shared" si="159"/>
        <v>100</v>
      </c>
    </row>
    <row r="698" spans="1:11" x14ac:dyDescent="0.2">
      <c r="A698" s="16" t="s">
        <v>33</v>
      </c>
      <c r="B698" s="17" t="s">
        <v>34</v>
      </c>
      <c r="C698" s="18">
        <v>508151.32</v>
      </c>
      <c r="D698" s="18">
        <v>2337948</v>
      </c>
      <c r="E698" s="18">
        <v>597335</v>
      </c>
      <c r="F698" s="18">
        <v>603554.62</v>
      </c>
      <c r="G698" s="18">
        <f t="shared" si="155"/>
        <v>95403.299999999988</v>
      </c>
      <c r="H698" s="18">
        <f t="shared" si="156"/>
        <v>-6219.6199999999953</v>
      </c>
      <c r="I698" s="19">
        <f t="shared" si="157"/>
        <v>18.774584704414423</v>
      </c>
      <c r="J698" s="19">
        <f t="shared" si="158"/>
        <v>101.04122812157333</v>
      </c>
      <c r="K698" s="19">
        <f t="shared" si="159"/>
        <v>25.815570748365662</v>
      </c>
    </row>
    <row r="699" spans="1:11" x14ac:dyDescent="0.2">
      <c r="A699" s="22" t="s">
        <v>35</v>
      </c>
      <c r="B699" s="17" t="s">
        <v>36</v>
      </c>
      <c r="C699" s="18">
        <v>507177.83</v>
      </c>
      <c r="D699" s="18">
        <v>2327948</v>
      </c>
      <c r="E699" s="18">
        <v>595335</v>
      </c>
      <c r="F699" s="18">
        <v>599105.68999999994</v>
      </c>
      <c r="G699" s="18">
        <f t="shared" si="155"/>
        <v>91927.859999999928</v>
      </c>
      <c r="H699" s="18">
        <f t="shared" si="156"/>
        <v>-3770.6899999999441</v>
      </c>
      <c r="I699" s="19">
        <f t="shared" si="157"/>
        <v>18.125370345939601</v>
      </c>
      <c r="J699" s="19">
        <f t="shared" si="158"/>
        <v>100.63337280690703</v>
      </c>
      <c r="K699" s="19">
        <f t="shared" si="159"/>
        <v>25.735355342988758</v>
      </c>
    </row>
    <row r="700" spans="1:11" x14ac:dyDescent="0.2">
      <c r="A700" s="23" t="s">
        <v>37</v>
      </c>
      <c r="B700" s="17" t="s">
        <v>38</v>
      </c>
      <c r="C700" s="18">
        <v>507177.83</v>
      </c>
      <c r="D700" s="18">
        <v>2327948</v>
      </c>
      <c r="E700" s="18">
        <v>595335</v>
      </c>
      <c r="F700" s="18">
        <v>599105.68999999994</v>
      </c>
      <c r="G700" s="18">
        <f t="shared" si="155"/>
        <v>91927.859999999928</v>
      </c>
      <c r="H700" s="18">
        <f t="shared" si="156"/>
        <v>-3770.6899999999441</v>
      </c>
      <c r="I700" s="19">
        <f t="shared" si="157"/>
        <v>18.125370345939601</v>
      </c>
      <c r="J700" s="19">
        <f t="shared" si="158"/>
        <v>100.63337280690703</v>
      </c>
      <c r="K700" s="19">
        <f t="shared" si="159"/>
        <v>25.735355342988758</v>
      </c>
    </row>
    <row r="701" spans="1:11" x14ac:dyDescent="0.2">
      <c r="A701" s="24" t="s">
        <v>39</v>
      </c>
      <c r="B701" s="17" t="s">
        <v>40</v>
      </c>
      <c r="C701" s="18">
        <v>308343.71999999997</v>
      </c>
      <c r="D701" s="18">
        <v>1648217</v>
      </c>
      <c r="E701" s="18">
        <v>410055</v>
      </c>
      <c r="F701" s="18">
        <v>324036.28999999998</v>
      </c>
      <c r="G701" s="18">
        <f t="shared" si="155"/>
        <v>15692.570000000007</v>
      </c>
      <c r="H701" s="18">
        <f t="shared" si="156"/>
        <v>86018.710000000021</v>
      </c>
      <c r="I701" s="19">
        <f t="shared" si="157"/>
        <v>5.0893107211653472</v>
      </c>
      <c r="J701" s="19">
        <f t="shared" si="158"/>
        <v>79.022640865249784</v>
      </c>
      <c r="K701" s="19">
        <f t="shared" si="159"/>
        <v>19.659807537478375</v>
      </c>
    </row>
    <row r="702" spans="1:11" x14ac:dyDescent="0.2">
      <c r="A702" s="24" t="s">
        <v>41</v>
      </c>
      <c r="B702" s="17" t="s">
        <v>42</v>
      </c>
      <c r="C702" s="18">
        <v>198834.11</v>
      </c>
      <c r="D702" s="18">
        <v>679731</v>
      </c>
      <c r="E702" s="18">
        <v>185280</v>
      </c>
      <c r="F702" s="18">
        <v>275069.40000000002</v>
      </c>
      <c r="G702" s="18">
        <f t="shared" si="155"/>
        <v>76235.290000000037</v>
      </c>
      <c r="H702" s="18">
        <f t="shared" si="156"/>
        <v>-89789.400000000023</v>
      </c>
      <c r="I702" s="19">
        <f t="shared" si="157"/>
        <v>38.341152833384598</v>
      </c>
      <c r="J702" s="19">
        <f t="shared" si="158"/>
        <v>148.46146373056996</v>
      </c>
      <c r="K702" s="19">
        <f t="shared" si="159"/>
        <v>40.467390776645473</v>
      </c>
    </row>
    <row r="703" spans="1:11" x14ac:dyDescent="0.2">
      <c r="A703" s="25" t="s">
        <v>43</v>
      </c>
      <c r="B703" s="17" t="s">
        <v>44</v>
      </c>
      <c r="C703" s="18">
        <v>0</v>
      </c>
      <c r="D703" s="18">
        <v>0</v>
      </c>
      <c r="E703" s="18">
        <v>0</v>
      </c>
      <c r="F703" s="18">
        <v>555.39</v>
      </c>
      <c r="G703" s="18">
        <f t="shared" si="155"/>
        <v>555.39</v>
      </c>
      <c r="H703" s="18">
        <f t="shared" si="156"/>
        <v>-555.39</v>
      </c>
      <c r="I703" s="19">
        <f t="shared" si="157"/>
        <v>0</v>
      </c>
      <c r="J703" s="19">
        <f t="shared" si="158"/>
        <v>0</v>
      </c>
      <c r="K703" s="19">
        <f t="shared" si="159"/>
        <v>0</v>
      </c>
    </row>
    <row r="704" spans="1:11" x14ac:dyDescent="0.2">
      <c r="A704" s="22" t="s">
        <v>59</v>
      </c>
      <c r="B704" s="17" t="s">
        <v>60</v>
      </c>
      <c r="C704" s="18">
        <v>973.49</v>
      </c>
      <c r="D704" s="18">
        <v>10000</v>
      </c>
      <c r="E704" s="18">
        <v>2000</v>
      </c>
      <c r="F704" s="18">
        <v>4448.93</v>
      </c>
      <c r="G704" s="18">
        <f t="shared" si="155"/>
        <v>3475.4400000000005</v>
      </c>
      <c r="H704" s="18">
        <f t="shared" si="156"/>
        <v>-2448.9300000000003</v>
      </c>
      <c r="I704" s="19">
        <f t="shared" si="157"/>
        <v>357.00828976157953</v>
      </c>
      <c r="J704" s="19">
        <f t="shared" si="158"/>
        <v>222.44650000000004</v>
      </c>
      <c r="K704" s="19">
        <f t="shared" si="159"/>
        <v>44.489300000000007</v>
      </c>
    </row>
    <row r="705" spans="1:11" x14ac:dyDescent="0.2">
      <c r="A705" s="23" t="s">
        <v>61</v>
      </c>
      <c r="B705" s="17" t="s">
        <v>62</v>
      </c>
      <c r="C705" s="18">
        <v>973.49</v>
      </c>
      <c r="D705" s="18">
        <v>10000</v>
      </c>
      <c r="E705" s="18">
        <v>2000</v>
      </c>
      <c r="F705" s="18">
        <v>4448.93</v>
      </c>
      <c r="G705" s="18">
        <f t="shared" si="155"/>
        <v>3475.4400000000005</v>
      </c>
      <c r="H705" s="18">
        <f t="shared" si="156"/>
        <v>-2448.9300000000003</v>
      </c>
      <c r="I705" s="19">
        <f t="shared" si="157"/>
        <v>357.00828976157953</v>
      </c>
      <c r="J705" s="19">
        <f t="shared" si="158"/>
        <v>222.44650000000004</v>
      </c>
      <c r="K705" s="19">
        <f t="shared" si="159"/>
        <v>44.489300000000007</v>
      </c>
    </row>
    <row r="706" spans="1:11" x14ac:dyDescent="0.2">
      <c r="A706" s="16"/>
      <c r="B706" s="17" t="s">
        <v>63</v>
      </c>
      <c r="C706" s="18">
        <v>1684785.95</v>
      </c>
      <c r="D706" s="18">
        <v>0</v>
      </c>
      <c r="E706" s="18">
        <v>0</v>
      </c>
      <c r="F706" s="18">
        <v>1667826.71</v>
      </c>
      <c r="G706" s="18">
        <f t="shared" si="155"/>
        <v>-16959.239999999991</v>
      </c>
      <c r="H706" s="18">
        <f t="shared" si="156"/>
        <v>-1667826.71</v>
      </c>
      <c r="I706" s="19">
        <f t="shared" si="157"/>
        <v>-1.0066109585018808</v>
      </c>
      <c r="J706" s="19">
        <f t="shared" si="158"/>
        <v>0</v>
      </c>
      <c r="K706" s="19">
        <f t="shared" si="159"/>
        <v>0</v>
      </c>
    </row>
    <row r="707" spans="1:11" x14ac:dyDescent="0.2">
      <c r="A707" s="16" t="s">
        <v>64</v>
      </c>
      <c r="B707" s="17" t="s">
        <v>65</v>
      </c>
      <c r="C707" s="18">
        <v>-1684785.95</v>
      </c>
      <c r="D707" s="18">
        <v>0</v>
      </c>
      <c r="E707" s="18">
        <v>0</v>
      </c>
      <c r="F707" s="18">
        <v>-1667826.71</v>
      </c>
      <c r="G707" s="18">
        <f t="shared" si="155"/>
        <v>16959.239999999991</v>
      </c>
      <c r="H707" s="18">
        <f t="shared" si="156"/>
        <v>1667826.71</v>
      </c>
      <c r="I707" s="19">
        <f t="shared" si="157"/>
        <v>-1.0066109585018808</v>
      </c>
      <c r="J707" s="19">
        <f t="shared" si="158"/>
        <v>0</v>
      </c>
      <c r="K707" s="19">
        <f t="shared" si="159"/>
        <v>0</v>
      </c>
    </row>
    <row r="708" spans="1:11" x14ac:dyDescent="0.2">
      <c r="A708" s="22" t="s">
        <v>66</v>
      </c>
      <c r="B708" s="17" t="s">
        <v>67</v>
      </c>
      <c r="C708" s="18">
        <v>-1684785.95</v>
      </c>
      <c r="D708" s="18">
        <v>0</v>
      </c>
      <c r="E708" s="18">
        <v>0</v>
      </c>
      <c r="F708" s="18">
        <v>-1667826.71</v>
      </c>
      <c r="G708" s="18">
        <f t="shared" si="155"/>
        <v>16959.239999999991</v>
      </c>
      <c r="H708" s="18">
        <f t="shared" si="156"/>
        <v>1667826.71</v>
      </c>
      <c r="I708" s="19">
        <f t="shared" si="157"/>
        <v>-1.0066109585018808</v>
      </c>
      <c r="J708" s="19">
        <f t="shared" si="158"/>
        <v>0</v>
      </c>
      <c r="K708" s="19">
        <f t="shared" si="159"/>
        <v>0</v>
      </c>
    </row>
    <row r="709" spans="1:11" x14ac:dyDescent="0.2">
      <c r="A709" s="39" t="s">
        <v>492</v>
      </c>
      <c r="B709" s="28" t="s">
        <v>493</v>
      </c>
      <c r="C709" s="29"/>
      <c r="D709" s="29"/>
      <c r="E709" s="29"/>
      <c r="F709" s="29"/>
      <c r="G709" s="29"/>
      <c r="H709" s="29"/>
      <c r="I709" s="30"/>
      <c r="J709" s="30"/>
      <c r="K709" s="30"/>
    </row>
    <row r="710" spans="1:11" x14ac:dyDescent="0.2">
      <c r="A710" s="16" t="s">
        <v>25</v>
      </c>
      <c r="B710" s="17" t="s">
        <v>26</v>
      </c>
      <c r="C710" s="18">
        <v>83983.44</v>
      </c>
      <c r="D710" s="18">
        <v>86801</v>
      </c>
      <c r="E710" s="18">
        <v>21691</v>
      </c>
      <c r="F710" s="18">
        <v>83995</v>
      </c>
      <c r="G710" s="18">
        <f t="shared" ref="G710:G723" si="160">F710-C710</f>
        <v>11.559999999997672</v>
      </c>
      <c r="H710" s="18">
        <f t="shared" ref="H710:H723" si="161">E710-F710</f>
        <v>-62304</v>
      </c>
      <c r="I710" s="19">
        <f t="shared" ref="I710:I723" si="162">IF(ISERROR(F710/C710),0,F710/C710*100-100)</f>
        <v>1.3764618358095504E-2</v>
      </c>
      <c r="J710" s="19">
        <f t="shared" ref="J710:J723" si="163">IF(ISERROR(F710/E710),0,F710/E710*100)</f>
        <v>387.23433682172328</v>
      </c>
      <c r="K710" s="19">
        <f t="shared" ref="K710:K723" si="164">IF(ISERROR(F710/D710),0,F710/D710*100)</f>
        <v>96.767318348866951</v>
      </c>
    </row>
    <row r="711" spans="1:11" ht="25.5" x14ac:dyDescent="0.2">
      <c r="A711" s="22" t="s">
        <v>27</v>
      </c>
      <c r="B711" s="17" t="s">
        <v>28</v>
      </c>
      <c r="C711" s="18">
        <v>28.44</v>
      </c>
      <c r="D711" s="18">
        <v>2846</v>
      </c>
      <c r="E711" s="18">
        <v>700</v>
      </c>
      <c r="F711" s="18">
        <v>40</v>
      </c>
      <c r="G711" s="18">
        <f t="shared" si="160"/>
        <v>11.559999999999999</v>
      </c>
      <c r="H711" s="18">
        <f t="shared" si="161"/>
        <v>660</v>
      </c>
      <c r="I711" s="19">
        <f t="shared" si="162"/>
        <v>40.64697609001405</v>
      </c>
      <c r="J711" s="19">
        <f t="shared" si="163"/>
        <v>5.7142857142857144</v>
      </c>
      <c r="K711" s="19">
        <f t="shared" si="164"/>
        <v>1.4054813773717498</v>
      </c>
    </row>
    <row r="712" spans="1:11" x14ac:dyDescent="0.2">
      <c r="A712" s="22" t="s">
        <v>29</v>
      </c>
      <c r="B712" s="17" t="s">
        <v>30</v>
      </c>
      <c r="C712" s="18">
        <v>83955</v>
      </c>
      <c r="D712" s="18">
        <v>83955</v>
      </c>
      <c r="E712" s="18">
        <v>20991</v>
      </c>
      <c r="F712" s="18">
        <v>83955</v>
      </c>
      <c r="G712" s="18">
        <f t="shared" si="160"/>
        <v>0</v>
      </c>
      <c r="H712" s="18">
        <f t="shared" si="161"/>
        <v>-62964</v>
      </c>
      <c r="I712" s="19">
        <f t="shared" si="162"/>
        <v>0</v>
      </c>
      <c r="J712" s="19">
        <f t="shared" si="163"/>
        <v>399.95712448192086</v>
      </c>
      <c r="K712" s="19">
        <f t="shared" si="164"/>
        <v>100</v>
      </c>
    </row>
    <row r="713" spans="1:11" x14ac:dyDescent="0.2">
      <c r="A713" s="23" t="s">
        <v>31</v>
      </c>
      <c r="B713" s="17" t="s">
        <v>32</v>
      </c>
      <c r="C713" s="18">
        <v>83955</v>
      </c>
      <c r="D713" s="18">
        <v>83955</v>
      </c>
      <c r="E713" s="18">
        <v>20991</v>
      </c>
      <c r="F713" s="18">
        <v>83955</v>
      </c>
      <c r="G713" s="18">
        <f t="shared" si="160"/>
        <v>0</v>
      </c>
      <c r="H713" s="18">
        <f t="shared" si="161"/>
        <v>-62964</v>
      </c>
      <c r="I713" s="19">
        <f t="shared" si="162"/>
        <v>0</v>
      </c>
      <c r="J713" s="19">
        <f t="shared" si="163"/>
        <v>399.95712448192086</v>
      </c>
      <c r="K713" s="19">
        <f t="shared" si="164"/>
        <v>100</v>
      </c>
    </row>
    <row r="714" spans="1:11" x14ac:dyDescent="0.2">
      <c r="A714" s="16" t="s">
        <v>33</v>
      </c>
      <c r="B714" s="17" t="s">
        <v>34</v>
      </c>
      <c r="C714" s="18">
        <v>20290</v>
      </c>
      <c r="D714" s="18">
        <v>86801</v>
      </c>
      <c r="E714" s="18">
        <v>21691</v>
      </c>
      <c r="F714" s="18">
        <v>21468.47</v>
      </c>
      <c r="G714" s="18">
        <f t="shared" si="160"/>
        <v>1178.4700000000012</v>
      </c>
      <c r="H714" s="18">
        <f t="shared" si="161"/>
        <v>222.52999999999884</v>
      </c>
      <c r="I714" s="19">
        <f t="shared" si="162"/>
        <v>5.8081320847708184</v>
      </c>
      <c r="J714" s="19">
        <f t="shared" si="163"/>
        <v>98.974090636669587</v>
      </c>
      <c r="K714" s="19">
        <f t="shared" si="164"/>
        <v>24.732975426550386</v>
      </c>
    </row>
    <row r="715" spans="1:11" x14ac:dyDescent="0.2">
      <c r="A715" s="22" t="s">
        <v>35</v>
      </c>
      <c r="B715" s="17" t="s">
        <v>36</v>
      </c>
      <c r="C715" s="18">
        <v>20290</v>
      </c>
      <c r="D715" s="18">
        <v>86175</v>
      </c>
      <c r="E715" s="18">
        <v>21691</v>
      </c>
      <c r="F715" s="18">
        <v>21468.47</v>
      </c>
      <c r="G715" s="18">
        <f t="shared" si="160"/>
        <v>1178.4700000000012</v>
      </c>
      <c r="H715" s="18">
        <f t="shared" si="161"/>
        <v>222.52999999999884</v>
      </c>
      <c r="I715" s="19">
        <f t="shared" si="162"/>
        <v>5.8081320847708184</v>
      </c>
      <c r="J715" s="19">
        <f t="shared" si="163"/>
        <v>98.974090636669587</v>
      </c>
      <c r="K715" s="19">
        <f t="shared" si="164"/>
        <v>24.912642877864812</v>
      </c>
    </row>
    <row r="716" spans="1:11" x14ac:dyDescent="0.2">
      <c r="A716" s="23" t="s">
        <v>37</v>
      </c>
      <c r="B716" s="17" t="s">
        <v>38</v>
      </c>
      <c r="C716" s="18">
        <v>20290</v>
      </c>
      <c r="D716" s="18">
        <v>86175</v>
      </c>
      <c r="E716" s="18">
        <v>21691</v>
      </c>
      <c r="F716" s="18">
        <v>21468.47</v>
      </c>
      <c r="G716" s="18">
        <f t="shared" si="160"/>
        <v>1178.4700000000012</v>
      </c>
      <c r="H716" s="18">
        <f t="shared" si="161"/>
        <v>222.52999999999884</v>
      </c>
      <c r="I716" s="19">
        <f t="shared" si="162"/>
        <v>5.8081320847708184</v>
      </c>
      <c r="J716" s="19">
        <f t="shared" si="163"/>
        <v>98.974090636669587</v>
      </c>
      <c r="K716" s="19">
        <f t="shared" si="164"/>
        <v>24.912642877864812</v>
      </c>
    </row>
    <row r="717" spans="1:11" x14ac:dyDescent="0.2">
      <c r="A717" s="24" t="s">
        <v>39</v>
      </c>
      <c r="B717" s="17" t="s">
        <v>40</v>
      </c>
      <c r="C717" s="18">
        <v>16745.689999999999</v>
      </c>
      <c r="D717" s="18">
        <v>69964</v>
      </c>
      <c r="E717" s="18">
        <v>17491</v>
      </c>
      <c r="F717" s="18">
        <v>16477.11</v>
      </c>
      <c r="G717" s="18">
        <f t="shared" si="160"/>
        <v>-268.57999999999811</v>
      </c>
      <c r="H717" s="18">
        <f t="shared" si="161"/>
        <v>1013.8899999999994</v>
      </c>
      <c r="I717" s="19">
        <f t="shared" si="162"/>
        <v>-1.6038753852483723</v>
      </c>
      <c r="J717" s="19">
        <f t="shared" si="163"/>
        <v>94.203361728889149</v>
      </c>
      <c r="K717" s="19">
        <f t="shared" si="164"/>
        <v>23.550840432222287</v>
      </c>
    </row>
    <row r="718" spans="1:11" x14ac:dyDescent="0.2">
      <c r="A718" s="24" t="s">
        <v>41</v>
      </c>
      <c r="B718" s="17" t="s">
        <v>42</v>
      </c>
      <c r="C718" s="18">
        <v>3544.31</v>
      </c>
      <c r="D718" s="18">
        <v>16211</v>
      </c>
      <c r="E718" s="18">
        <v>4200</v>
      </c>
      <c r="F718" s="18">
        <v>4991.3599999999997</v>
      </c>
      <c r="G718" s="18">
        <f t="shared" si="160"/>
        <v>1447.0499999999997</v>
      </c>
      <c r="H718" s="18">
        <f t="shared" si="161"/>
        <v>-791.35999999999967</v>
      </c>
      <c r="I718" s="19">
        <f t="shared" si="162"/>
        <v>40.827410694888414</v>
      </c>
      <c r="J718" s="19">
        <f t="shared" si="163"/>
        <v>118.84190476190474</v>
      </c>
      <c r="K718" s="19">
        <f t="shared" si="164"/>
        <v>30.789957436308679</v>
      </c>
    </row>
    <row r="719" spans="1:11" x14ac:dyDescent="0.2">
      <c r="A719" s="22" t="s">
        <v>59</v>
      </c>
      <c r="B719" s="17" t="s">
        <v>60</v>
      </c>
      <c r="C719" s="18">
        <v>0</v>
      </c>
      <c r="D719" s="18">
        <v>626</v>
      </c>
      <c r="E719" s="18">
        <v>0</v>
      </c>
      <c r="F719" s="18">
        <v>0</v>
      </c>
      <c r="G719" s="18">
        <f t="shared" si="160"/>
        <v>0</v>
      </c>
      <c r="H719" s="18">
        <f t="shared" si="161"/>
        <v>0</v>
      </c>
      <c r="I719" s="19">
        <f t="shared" si="162"/>
        <v>0</v>
      </c>
      <c r="J719" s="19">
        <f t="shared" si="163"/>
        <v>0</v>
      </c>
      <c r="K719" s="19">
        <f t="shared" si="164"/>
        <v>0</v>
      </c>
    </row>
    <row r="720" spans="1:11" x14ac:dyDescent="0.2">
      <c r="A720" s="23" t="s">
        <v>61</v>
      </c>
      <c r="B720" s="17" t="s">
        <v>62</v>
      </c>
      <c r="C720" s="18">
        <v>0</v>
      </c>
      <c r="D720" s="18">
        <v>626</v>
      </c>
      <c r="E720" s="18">
        <v>0</v>
      </c>
      <c r="F720" s="18">
        <v>0</v>
      </c>
      <c r="G720" s="18">
        <f t="shared" si="160"/>
        <v>0</v>
      </c>
      <c r="H720" s="18">
        <f t="shared" si="161"/>
        <v>0</v>
      </c>
      <c r="I720" s="19">
        <f t="shared" si="162"/>
        <v>0</v>
      </c>
      <c r="J720" s="19">
        <f t="shared" si="163"/>
        <v>0</v>
      </c>
      <c r="K720" s="19">
        <f t="shared" si="164"/>
        <v>0</v>
      </c>
    </row>
    <row r="721" spans="1:11" x14ac:dyDescent="0.2">
      <c r="A721" s="16"/>
      <c r="B721" s="17" t="s">
        <v>63</v>
      </c>
      <c r="C721" s="18">
        <v>63693.440000000002</v>
      </c>
      <c r="D721" s="18">
        <v>0</v>
      </c>
      <c r="E721" s="18">
        <v>0</v>
      </c>
      <c r="F721" s="18">
        <v>62526.53</v>
      </c>
      <c r="G721" s="18">
        <f t="shared" si="160"/>
        <v>-1166.9100000000035</v>
      </c>
      <c r="H721" s="18">
        <f t="shared" si="161"/>
        <v>-62526.53</v>
      </c>
      <c r="I721" s="19">
        <f t="shared" si="162"/>
        <v>-1.8320725022859534</v>
      </c>
      <c r="J721" s="19">
        <f t="shared" si="163"/>
        <v>0</v>
      </c>
      <c r="K721" s="19">
        <f t="shared" si="164"/>
        <v>0</v>
      </c>
    </row>
    <row r="722" spans="1:11" x14ac:dyDescent="0.2">
      <c r="A722" s="16" t="s">
        <v>64</v>
      </c>
      <c r="B722" s="17" t="s">
        <v>65</v>
      </c>
      <c r="C722" s="18">
        <v>-63693.440000000002</v>
      </c>
      <c r="D722" s="18">
        <v>0</v>
      </c>
      <c r="E722" s="18">
        <v>0</v>
      </c>
      <c r="F722" s="18">
        <v>-62526.53</v>
      </c>
      <c r="G722" s="18">
        <f t="shared" si="160"/>
        <v>1166.9100000000035</v>
      </c>
      <c r="H722" s="18">
        <f t="shared" si="161"/>
        <v>62526.53</v>
      </c>
      <c r="I722" s="19">
        <f t="shared" si="162"/>
        <v>-1.8320725022859534</v>
      </c>
      <c r="J722" s="19">
        <f t="shared" si="163"/>
        <v>0</v>
      </c>
      <c r="K722" s="19">
        <f t="shared" si="164"/>
        <v>0</v>
      </c>
    </row>
    <row r="723" spans="1:11" x14ac:dyDescent="0.2">
      <c r="A723" s="22" t="s">
        <v>66</v>
      </c>
      <c r="B723" s="17" t="s">
        <v>67</v>
      </c>
      <c r="C723" s="18">
        <v>-63693.440000000002</v>
      </c>
      <c r="D723" s="18">
        <v>0</v>
      </c>
      <c r="E723" s="18">
        <v>0</v>
      </c>
      <c r="F723" s="18">
        <v>-62526.53</v>
      </c>
      <c r="G723" s="18">
        <f t="shared" si="160"/>
        <v>1166.9100000000035</v>
      </c>
      <c r="H723" s="18">
        <f t="shared" si="161"/>
        <v>62526.53</v>
      </c>
      <c r="I723" s="19">
        <f t="shared" si="162"/>
        <v>-1.8320725022859534</v>
      </c>
      <c r="J723" s="19">
        <f t="shared" si="163"/>
        <v>0</v>
      </c>
      <c r="K723" s="19">
        <f t="shared" si="164"/>
        <v>0</v>
      </c>
    </row>
    <row r="724" spans="1:11" ht="25.5" x14ac:dyDescent="0.2">
      <c r="A724" s="39" t="s">
        <v>494</v>
      </c>
      <c r="B724" s="28" t="s">
        <v>495</v>
      </c>
      <c r="C724" s="29"/>
      <c r="D724" s="29"/>
      <c r="E724" s="29"/>
      <c r="F724" s="29"/>
      <c r="G724" s="29"/>
      <c r="H724" s="29"/>
      <c r="I724" s="30"/>
      <c r="J724" s="30"/>
      <c r="K724" s="30"/>
    </row>
    <row r="725" spans="1:11" x14ac:dyDescent="0.2">
      <c r="A725" s="16" t="s">
        <v>25</v>
      </c>
      <c r="B725" s="17" t="s">
        <v>26</v>
      </c>
      <c r="C725" s="18">
        <v>242415</v>
      </c>
      <c r="D725" s="18">
        <v>242415</v>
      </c>
      <c r="E725" s="18">
        <v>0</v>
      </c>
      <c r="F725" s="18">
        <v>242415</v>
      </c>
      <c r="G725" s="18">
        <f t="shared" ref="G725:G734" si="165">F725-C725</f>
        <v>0</v>
      </c>
      <c r="H725" s="18">
        <f t="shared" ref="H725:H734" si="166">E725-F725</f>
        <v>-242415</v>
      </c>
      <c r="I725" s="19">
        <f t="shared" ref="I725:I734" si="167">IF(ISERROR(F725/C725),0,F725/C725*100-100)</f>
        <v>0</v>
      </c>
      <c r="J725" s="19">
        <f t="shared" ref="J725:J734" si="168">IF(ISERROR(F725/E725),0,F725/E725*100)</f>
        <v>0</v>
      </c>
      <c r="K725" s="19">
        <f t="shared" ref="K725:K734" si="169">IF(ISERROR(F725/D725),0,F725/D725*100)</f>
        <v>100</v>
      </c>
    </row>
    <row r="726" spans="1:11" x14ac:dyDescent="0.2">
      <c r="A726" s="22" t="s">
        <v>29</v>
      </c>
      <c r="B726" s="17" t="s">
        <v>30</v>
      </c>
      <c r="C726" s="18">
        <v>242415</v>
      </c>
      <c r="D726" s="18">
        <v>242415</v>
      </c>
      <c r="E726" s="18">
        <v>0</v>
      </c>
      <c r="F726" s="18">
        <v>242415</v>
      </c>
      <c r="G726" s="18">
        <f t="shared" si="165"/>
        <v>0</v>
      </c>
      <c r="H726" s="18">
        <f t="shared" si="166"/>
        <v>-242415</v>
      </c>
      <c r="I726" s="19">
        <f t="shared" si="167"/>
        <v>0</v>
      </c>
      <c r="J726" s="19">
        <f t="shared" si="168"/>
        <v>0</v>
      </c>
      <c r="K726" s="19">
        <f t="shared" si="169"/>
        <v>100</v>
      </c>
    </row>
    <row r="727" spans="1:11" x14ac:dyDescent="0.2">
      <c r="A727" s="23" t="s">
        <v>31</v>
      </c>
      <c r="B727" s="17" t="s">
        <v>32</v>
      </c>
      <c r="C727" s="18">
        <v>242415</v>
      </c>
      <c r="D727" s="18">
        <v>242415</v>
      </c>
      <c r="E727" s="18">
        <v>0</v>
      </c>
      <c r="F727" s="18">
        <v>242415</v>
      </c>
      <c r="G727" s="18">
        <f t="shared" si="165"/>
        <v>0</v>
      </c>
      <c r="H727" s="18">
        <f t="shared" si="166"/>
        <v>-242415</v>
      </c>
      <c r="I727" s="19">
        <f t="shared" si="167"/>
        <v>0</v>
      </c>
      <c r="J727" s="19">
        <f t="shared" si="168"/>
        <v>0</v>
      </c>
      <c r="K727" s="19">
        <f t="shared" si="169"/>
        <v>100</v>
      </c>
    </row>
    <row r="728" spans="1:11" x14ac:dyDescent="0.2">
      <c r="A728" s="16" t="s">
        <v>33</v>
      </c>
      <c r="B728" s="17" t="s">
        <v>34</v>
      </c>
      <c r="C728" s="18">
        <v>214947</v>
      </c>
      <c r="D728" s="18">
        <v>242415</v>
      </c>
      <c r="E728" s="18">
        <v>0</v>
      </c>
      <c r="F728" s="18">
        <v>60500</v>
      </c>
      <c r="G728" s="18">
        <f t="shared" si="165"/>
        <v>-154447</v>
      </c>
      <c r="H728" s="18">
        <f t="shared" si="166"/>
        <v>-60500</v>
      </c>
      <c r="I728" s="19">
        <f t="shared" si="167"/>
        <v>-71.853526683321931</v>
      </c>
      <c r="J728" s="19">
        <f t="shared" si="168"/>
        <v>0</v>
      </c>
      <c r="K728" s="19">
        <f t="shared" si="169"/>
        <v>24.957201493306933</v>
      </c>
    </row>
    <row r="729" spans="1:11" x14ac:dyDescent="0.2">
      <c r="A729" s="22" t="s">
        <v>35</v>
      </c>
      <c r="B729" s="17" t="s">
        <v>36</v>
      </c>
      <c r="C729" s="18">
        <v>214947</v>
      </c>
      <c r="D729" s="18">
        <v>242415</v>
      </c>
      <c r="E729" s="18">
        <v>0</v>
      </c>
      <c r="F729" s="18">
        <v>60500</v>
      </c>
      <c r="G729" s="18">
        <f t="shared" si="165"/>
        <v>-154447</v>
      </c>
      <c r="H729" s="18">
        <f t="shared" si="166"/>
        <v>-60500</v>
      </c>
      <c r="I729" s="19">
        <f t="shared" si="167"/>
        <v>-71.853526683321931</v>
      </c>
      <c r="J729" s="19">
        <f t="shared" si="168"/>
        <v>0</v>
      </c>
      <c r="K729" s="19">
        <f t="shared" si="169"/>
        <v>24.957201493306933</v>
      </c>
    </row>
    <row r="730" spans="1:11" x14ac:dyDescent="0.2">
      <c r="A730" s="23" t="s">
        <v>45</v>
      </c>
      <c r="B730" s="17" t="s">
        <v>46</v>
      </c>
      <c r="C730" s="18">
        <v>214947</v>
      </c>
      <c r="D730" s="18">
        <v>242415</v>
      </c>
      <c r="E730" s="18">
        <v>0</v>
      </c>
      <c r="F730" s="18">
        <v>60500</v>
      </c>
      <c r="G730" s="18">
        <f t="shared" si="165"/>
        <v>-154447</v>
      </c>
      <c r="H730" s="18">
        <f t="shared" si="166"/>
        <v>-60500</v>
      </c>
      <c r="I730" s="19">
        <f t="shared" si="167"/>
        <v>-71.853526683321931</v>
      </c>
      <c r="J730" s="19">
        <f t="shared" si="168"/>
        <v>0</v>
      </c>
      <c r="K730" s="19">
        <f t="shared" si="169"/>
        <v>24.957201493306933</v>
      </c>
    </row>
    <row r="731" spans="1:11" x14ac:dyDescent="0.2">
      <c r="A731" s="24" t="s">
        <v>47</v>
      </c>
      <c r="B731" s="17" t="s">
        <v>48</v>
      </c>
      <c r="C731" s="18">
        <v>214947</v>
      </c>
      <c r="D731" s="18">
        <v>242415</v>
      </c>
      <c r="E731" s="18">
        <v>0</v>
      </c>
      <c r="F731" s="18">
        <v>60500</v>
      </c>
      <c r="G731" s="18">
        <f t="shared" si="165"/>
        <v>-154447</v>
      </c>
      <c r="H731" s="18">
        <f t="shared" si="166"/>
        <v>-60500</v>
      </c>
      <c r="I731" s="19">
        <f t="shared" si="167"/>
        <v>-71.853526683321931</v>
      </c>
      <c r="J731" s="19">
        <f t="shared" si="168"/>
        <v>0</v>
      </c>
      <c r="K731" s="19">
        <f t="shared" si="169"/>
        <v>24.957201493306933</v>
      </c>
    </row>
    <row r="732" spans="1:11" x14ac:dyDescent="0.2">
      <c r="A732" s="16"/>
      <c r="B732" s="17" t="s">
        <v>63</v>
      </c>
      <c r="C732" s="18">
        <v>27468</v>
      </c>
      <c r="D732" s="18">
        <v>0</v>
      </c>
      <c r="E732" s="18">
        <v>0</v>
      </c>
      <c r="F732" s="18">
        <v>181915</v>
      </c>
      <c r="G732" s="18">
        <f t="shared" si="165"/>
        <v>154447</v>
      </c>
      <c r="H732" s="18">
        <f t="shared" si="166"/>
        <v>-181915</v>
      </c>
      <c r="I732" s="19">
        <f t="shared" si="167"/>
        <v>562.27974370176207</v>
      </c>
      <c r="J732" s="19">
        <f t="shared" si="168"/>
        <v>0</v>
      </c>
      <c r="K732" s="19">
        <f t="shared" si="169"/>
        <v>0</v>
      </c>
    </row>
    <row r="733" spans="1:11" x14ac:dyDescent="0.2">
      <c r="A733" s="16" t="s">
        <v>64</v>
      </c>
      <c r="B733" s="17" t="s">
        <v>65</v>
      </c>
      <c r="C733" s="18">
        <v>-27468</v>
      </c>
      <c r="D733" s="18">
        <v>0</v>
      </c>
      <c r="E733" s="18">
        <v>0</v>
      </c>
      <c r="F733" s="18">
        <v>-181915</v>
      </c>
      <c r="G733" s="18">
        <f t="shared" si="165"/>
        <v>-154447</v>
      </c>
      <c r="H733" s="18">
        <f t="shared" si="166"/>
        <v>181915</v>
      </c>
      <c r="I733" s="19">
        <f t="shared" si="167"/>
        <v>562.27974370176207</v>
      </c>
      <c r="J733" s="19">
        <f t="shared" si="168"/>
        <v>0</v>
      </c>
      <c r="K733" s="19">
        <f t="shared" si="169"/>
        <v>0</v>
      </c>
    </row>
    <row r="734" spans="1:11" x14ac:dyDescent="0.2">
      <c r="A734" s="22" t="s">
        <v>66</v>
      </c>
      <c r="B734" s="17" t="s">
        <v>67</v>
      </c>
      <c r="C734" s="18">
        <v>-27468</v>
      </c>
      <c r="D734" s="18">
        <v>0</v>
      </c>
      <c r="E734" s="18">
        <v>0</v>
      </c>
      <c r="F734" s="18">
        <v>-181915</v>
      </c>
      <c r="G734" s="18">
        <f t="shared" si="165"/>
        <v>-154447</v>
      </c>
      <c r="H734" s="18">
        <f t="shared" si="166"/>
        <v>181915</v>
      </c>
      <c r="I734" s="19">
        <f t="shared" si="167"/>
        <v>562.27974370176207</v>
      </c>
      <c r="J734" s="19">
        <f t="shared" si="168"/>
        <v>0</v>
      </c>
      <c r="K734" s="19">
        <f t="shared" si="169"/>
        <v>0</v>
      </c>
    </row>
    <row r="735" spans="1:11" x14ac:dyDescent="0.2">
      <c r="A735" s="39" t="s">
        <v>496</v>
      </c>
      <c r="B735" s="28" t="s">
        <v>497</v>
      </c>
      <c r="C735" s="29"/>
      <c r="D735" s="29"/>
      <c r="E735" s="29"/>
      <c r="F735" s="29"/>
      <c r="G735" s="29"/>
      <c r="H735" s="29"/>
      <c r="I735" s="30"/>
      <c r="J735" s="30"/>
      <c r="K735" s="30"/>
    </row>
    <row r="736" spans="1:11" x14ac:dyDescent="0.2">
      <c r="A736" s="16" t="s">
        <v>25</v>
      </c>
      <c r="B736" s="17" t="s">
        <v>26</v>
      </c>
      <c r="C736" s="18">
        <v>1500000</v>
      </c>
      <c r="D736" s="18">
        <v>1600000</v>
      </c>
      <c r="E736" s="18">
        <v>400000</v>
      </c>
      <c r="F736" s="18">
        <v>1600000</v>
      </c>
      <c r="G736" s="18">
        <f t="shared" ref="G736:G745" si="170">F736-C736</f>
        <v>100000</v>
      </c>
      <c r="H736" s="18">
        <f t="shared" ref="H736:H745" si="171">E736-F736</f>
        <v>-1200000</v>
      </c>
      <c r="I736" s="19">
        <f t="shared" ref="I736:I745" si="172">IF(ISERROR(F736/C736),0,F736/C736*100-100)</f>
        <v>6.6666666666666714</v>
      </c>
      <c r="J736" s="19">
        <f t="shared" ref="J736:J745" si="173">IF(ISERROR(F736/E736),0,F736/E736*100)</f>
        <v>400</v>
      </c>
      <c r="K736" s="19">
        <f t="shared" ref="K736:K745" si="174">IF(ISERROR(F736/D736),0,F736/D736*100)</f>
        <v>100</v>
      </c>
    </row>
    <row r="737" spans="1:11" x14ac:dyDescent="0.2">
      <c r="A737" s="22" t="s">
        <v>29</v>
      </c>
      <c r="B737" s="17" t="s">
        <v>30</v>
      </c>
      <c r="C737" s="18">
        <v>1500000</v>
      </c>
      <c r="D737" s="18">
        <v>1600000</v>
      </c>
      <c r="E737" s="18">
        <v>400000</v>
      </c>
      <c r="F737" s="18">
        <v>1600000</v>
      </c>
      <c r="G737" s="18">
        <f t="shared" si="170"/>
        <v>100000</v>
      </c>
      <c r="H737" s="18">
        <f t="shared" si="171"/>
        <v>-1200000</v>
      </c>
      <c r="I737" s="19">
        <f t="shared" si="172"/>
        <v>6.6666666666666714</v>
      </c>
      <c r="J737" s="19">
        <f t="shared" si="173"/>
        <v>400</v>
      </c>
      <c r="K737" s="19">
        <f t="shared" si="174"/>
        <v>100</v>
      </c>
    </row>
    <row r="738" spans="1:11" x14ac:dyDescent="0.2">
      <c r="A738" s="23" t="s">
        <v>31</v>
      </c>
      <c r="B738" s="17" t="s">
        <v>32</v>
      </c>
      <c r="C738" s="18">
        <v>1500000</v>
      </c>
      <c r="D738" s="18">
        <v>1600000</v>
      </c>
      <c r="E738" s="18">
        <v>400000</v>
      </c>
      <c r="F738" s="18">
        <v>1600000</v>
      </c>
      <c r="G738" s="18">
        <f t="shared" si="170"/>
        <v>100000</v>
      </c>
      <c r="H738" s="18">
        <f t="shared" si="171"/>
        <v>-1200000</v>
      </c>
      <c r="I738" s="19">
        <f t="shared" si="172"/>
        <v>6.6666666666666714</v>
      </c>
      <c r="J738" s="19">
        <f t="shared" si="173"/>
        <v>400</v>
      </c>
      <c r="K738" s="19">
        <f t="shared" si="174"/>
        <v>100</v>
      </c>
    </row>
    <row r="739" spans="1:11" x14ac:dyDescent="0.2">
      <c r="A739" s="16" t="s">
        <v>33</v>
      </c>
      <c r="B739" s="17" t="s">
        <v>34</v>
      </c>
      <c r="C739" s="18">
        <v>0</v>
      </c>
      <c r="D739" s="18">
        <v>1600000</v>
      </c>
      <c r="E739" s="18">
        <v>400000</v>
      </c>
      <c r="F739" s="18">
        <v>153700</v>
      </c>
      <c r="G739" s="18">
        <f t="shared" si="170"/>
        <v>153700</v>
      </c>
      <c r="H739" s="18">
        <f t="shared" si="171"/>
        <v>246300</v>
      </c>
      <c r="I739" s="19">
        <f t="shared" si="172"/>
        <v>0</v>
      </c>
      <c r="J739" s="19">
        <f t="shared" si="173"/>
        <v>38.424999999999997</v>
      </c>
      <c r="K739" s="19">
        <f t="shared" si="174"/>
        <v>9.6062499999999993</v>
      </c>
    </row>
    <row r="740" spans="1:11" x14ac:dyDescent="0.2">
      <c r="A740" s="22" t="s">
        <v>35</v>
      </c>
      <c r="B740" s="17" t="s">
        <v>36</v>
      </c>
      <c r="C740" s="18">
        <v>0</v>
      </c>
      <c r="D740" s="18">
        <v>1600000</v>
      </c>
      <c r="E740" s="18">
        <v>400000</v>
      </c>
      <c r="F740" s="18">
        <v>153700</v>
      </c>
      <c r="G740" s="18">
        <f t="shared" si="170"/>
        <v>153700</v>
      </c>
      <c r="H740" s="18">
        <f t="shared" si="171"/>
        <v>246300</v>
      </c>
      <c r="I740" s="19">
        <f t="shared" si="172"/>
        <v>0</v>
      </c>
      <c r="J740" s="19">
        <f t="shared" si="173"/>
        <v>38.424999999999997</v>
      </c>
      <c r="K740" s="19">
        <f t="shared" si="174"/>
        <v>9.6062499999999993</v>
      </c>
    </row>
    <row r="741" spans="1:11" x14ac:dyDescent="0.2">
      <c r="A741" s="23" t="s">
        <v>45</v>
      </c>
      <c r="B741" s="17" t="s">
        <v>46</v>
      </c>
      <c r="C741" s="18">
        <v>0</v>
      </c>
      <c r="D741" s="18">
        <v>1600000</v>
      </c>
      <c r="E741" s="18">
        <v>400000</v>
      </c>
      <c r="F741" s="18">
        <v>153700</v>
      </c>
      <c r="G741" s="18">
        <f t="shared" si="170"/>
        <v>153700</v>
      </c>
      <c r="H741" s="18">
        <f t="shared" si="171"/>
        <v>246300</v>
      </c>
      <c r="I741" s="19">
        <f t="shared" si="172"/>
        <v>0</v>
      </c>
      <c r="J741" s="19">
        <f t="shared" si="173"/>
        <v>38.424999999999997</v>
      </c>
      <c r="K741" s="19">
        <f t="shared" si="174"/>
        <v>9.6062499999999993</v>
      </c>
    </row>
    <row r="742" spans="1:11" x14ac:dyDescent="0.2">
      <c r="A742" s="24" t="s">
        <v>47</v>
      </c>
      <c r="B742" s="17" t="s">
        <v>48</v>
      </c>
      <c r="C742" s="18">
        <v>0</v>
      </c>
      <c r="D742" s="18">
        <v>1600000</v>
      </c>
      <c r="E742" s="18">
        <v>400000</v>
      </c>
      <c r="F742" s="18">
        <v>153700</v>
      </c>
      <c r="G742" s="18">
        <f t="shared" si="170"/>
        <v>153700</v>
      </c>
      <c r="H742" s="18">
        <f t="shared" si="171"/>
        <v>246300</v>
      </c>
      <c r="I742" s="19">
        <f t="shared" si="172"/>
        <v>0</v>
      </c>
      <c r="J742" s="19">
        <f t="shared" si="173"/>
        <v>38.424999999999997</v>
      </c>
      <c r="K742" s="19">
        <f t="shared" si="174"/>
        <v>9.6062499999999993</v>
      </c>
    </row>
    <row r="743" spans="1:11" x14ac:dyDescent="0.2">
      <c r="A743" s="16"/>
      <c r="B743" s="17" t="s">
        <v>63</v>
      </c>
      <c r="C743" s="18">
        <v>1500000</v>
      </c>
      <c r="D743" s="18">
        <v>0</v>
      </c>
      <c r="E743" s="18">
        <v>0</v>
      </c>
      <c r="F743" s="18">
        <v>1446300</v>
      </c>
      <c r="G743" s="18">
        <f t="shared" si="170"/>
        <v>-53700</v>
      </c>
      <c r="H743" s="18">
        <f t="shared" si="171"/>
        <v>-1446300</v>
      </c>
      <c r="I743" s="19">
        <f t="shared" si="172"/>
        <v>-3.5800000000000125</v>
      </c>
      <c r="J743" s="19">
        <f t="shared" si="173"/>
        <v>0</v>
      </c>
      <c r="K743" s="19">
        <f t="shared" si="174"/>
        <v>0</v>
      </c>
    </row>
    <row r="744" spans="1:11" x14ac:dyDescent="0.2">
      <c r="A744" s="16" t="s">
        <v>64</v>
      </c>
      <c r="B744" s="17" t="s">
        <v>65</v>
      </c>
      <c r="C744" s="18">
        <v>-1500000</v>
      </c>
      <c r="D744" s="18">
        <v>0</v>
      </c>
      <c r="E744" s="18">
        <v>0</v>
      </c>
      <c r="F744" s="18">
        <v>-1446300</v>
      </c>
      <c r="G744" s="18">
        <f t="shared" si="170"/>
        <v>53700</v>
      </c>
      <c r="H744" s="18">
        <f t="shared" si="171"/>
        <v>1446300</v>
      </c>
      <c r="I744" s="19">
        <f t="shared" si="172"/>
        <v>-3.5800000000000125</v>
      </c>
      <c r="J744" s="19">
        <f t="shared" si="173"/>
        <v>0</v>
      </c>
      <c r="K744" s="19">
        <f t="shared" si="174"/>
        <v>0</v>
      </c>
    </row>
    <row r="745" spans="1:11" x14ac:dyDescent="0.2">
      <c r="A745" s="22" t="s">
        <v>66</v>
      </c>
      <c r="B745" s="17" t="s">
        <v>67</v>
      </c>
      <c r="C745" s="18">
        <v>-1500000</v>
      </c>
      <c r="D745" s="18">
        <v>0</v>
      </c>
      <c r="E745" s="18">
        <v>0</v>
      </c>
      <c r="F745" s="18">
        <v>-1446300</v>
      </c>
      <c r="G745" s="18">
        <f t="shared" si="170"/>
        <v>53700</v>
      </c>
      <c r="H745" s="18">
        <f t="shared" si="171"/>
        <v>1446300</v>
      </c>
      <c r="I745" s="19">
        <f t="shared" si="172"/>
        <v>-3.5800000000000125</v>
      </c>
      <c r="J745" s="19">
        <f t="shared" si="173"/>
        <v>0</v>
      </c>
      <c r="K745" s="19">
        <f t="shared" si="174"/>
        <v>0</v>
      </c>
    </row>
    <row r="746" spans="1:11" ht="38.25" x14ac:dyDescent="0.2">
      <c r="A746" s="39" t="s">
        <v>498</v>
      </c>
      <c r="B746" s="28" t="s">
        <v>499</v>
      </c>
      <c r="C746" s="29"/>
      <c r="D746" s="29"/>
      <c r="E746" s="29"/>
      <c r="F746" s="29"/>
      <c r="G746" s="29"/>
      <c r="H746" s="29"/>
      <c r="I746" s="30"/>
      <c r="J746" s="30"/>
      <c r="K746" s="30"/>
    </row>
    <row r="747" spans="1:11" x14ac:dyDescent="0.2">
      <c r="A747" s="16" t="s">
        <v>25</v>
      </c>
      <c r="B747" s="17" t="s">
        <v>26</v>
      </c>
      <c r="C747" s="18">
        <v>17452124</v>
      </c>
      <c r="D747" s="18">
        <v>18795696</v>
      </c>
      <c r="E747" s="18">
        <v>4698924</v>
      </c>
      <c r="F747" s="18">
        <v>18795696</v>
      </c>
      <c r="G747" s="18">
        <f t="shared" ref="G747:G759" si="175">F747-C747</f>
        <v>1343572</v>
      </c>
      <c r="H747" s="18">
        <f t="shared" ref="H747:H759" si="176">E747-F747</f>
        <v>-14096772</v>
      </c>
      <c r="I747" s="19">
        <f t="shared" ref="I747:I759" si="177">IF(ISERROR(F747/C747),0,F747/C747*100-100)</f>
        <v>7.6986159392403977</v>
      </c>
      <c r="J747" s="19">
        <f t="shared" ref="J747:J759" si="178">IF(ISERROR(F747/E747),0,F747/E747*100)</f>
        <v>400</v>
      </c>
      <c r="K747" s="19">
        <f t="shared" ref="K747:K759" si="179">IF(ISERROR(F747/D747),0,F747/D747*100)</f>
        <v>100</v>
      </c>
    </row>
    <row r="748" spans="1:11" x14ac:dyDescent="0.2">
      <c r="A748" s="22" t="s">
        <v>29</v>
      </c>
      <c r="B748" s="17" t="s">
        <v>30</v>
      </c>
      <c r="C748" s="18">
        <v>17452124</v>
      </c>
      <c r="D748" s="18">
        <v>18795696</v>
      </c>
      <c r="E748" s="18">
        <v>4698924</v>
      </c>
      <c r="F748" s="18">
        <v>18795696</v>
      </c>
      <c r="G748" s="18">
        <f t="shared" si="175"/>
        <v>1343572</v>
      </c>
      <c r="H748" s="18">
        <f t="shared" si="176"/>
        <v>-14096772</v>
      </c>
      <c r="I748" s="19">
        <f t="shared" si="177"/>
        <v>7.6986159392403977</v>
      </c>
      <c r="J748" s="19">
        <f t="shared" si="178"/>
        <v>400</v>
      </c>
      <c r="K748" s="19">
        <f t="shared" si="179"/>
        <v>100</v>
      </c>
    </row>
    <row r="749" spans="1:11" x14ac:dyDescent="0.2">
      <c r="A749" s="23" t="s">
        <v>31</v>
      </c>
      <c r="B749" s="17" t="s">
        <v>32</v>
      </c>
      <c r="C749" s="18">
        <v>17452124</v>
      </c>
      <c r="D749" s="18">
        <v>18795696</v>
      </c>
      <c r="E749" s="18">
        <v>4698924</v>
      </c>
      <c r="F749" s="18">
        <v>18795696</v>
      </c>
      <c r="G749" s="18">
        <f t="shared" si="175"/>
        <v>1343572</v>
      </c>
      <c r="H749" s="18">
        <f t="shared" si="176"/>
        <v>-14096772</v>
      </c>
      <c r="I749" s="19">
        <f t="shared" si="177"/>
        <v>7.6986159392403977</v>
      </c>
      <c r="J749" s="19">
        <f t="shared" si="178"/>
        <v>400</v>
      </c>
      <c r="K749" s="19">
        <f t="shared" si="179"/>
        <v>100</v>
      </c>
    </row>
    <row r="750" spans="1:11" x14ac:dyDescent="0.2">
      <c r="A750" s="16" t="s">
        <v>33</v>
      </c>
      <c r="B750" s="17" t="s">
        <v>34</v>
      </c>
      <c r="C750" s="18">
        <v>4305821</v>
      </c>
      <c r="D750" s="18">
        <v>18795696</v>
      </c>
      <c r="E750" s="18">
        <v>4698924</v>
      </c>
      <c r="F750" s="18">
        <v>4535451</v>
      </c>
      <c r="G750" s="18">
        <f t="shared" si="175"/>
        <v>229630</v>
      </c>
      <c r="H750" s="18">
        <f t="shared" si="176"/>
        <v>163473</v>
      </c>
      <c r="I750" s="19">
        <f t="shared" si="177"/>
        <v>5.3330131466217523</v>
      </c>
      <c r="J750" s="19">
        <f t="shared" si="178"/>
        <v>96.521054607395229</v>
      </c>
      <c r="K750" s="19">
        <f t="shared" si="179"/>
        <v>24.130263651848807</v>
      </c>
    </row>
    <row r="751" spans="1:11" x14ac:dyDescent="0.2">
      <c r="A751" s="22" t="s">
        <v>35</v>
      </c>
      <c r="B751" s="17" t="s">
        <v>36</v>
      </c>
      <c r="C751" s="18">
        <v>4305821</v>
      </c>
      <c r="D751" s="18">
        <v>18795696</v>
      </c>
      <c r="E751" s="18">
        <v>4698924</v>
      </c>
      <c r="F751" s="18">
        <v>4535451</v>
      </c>
      <c r="G751" s="18">
        <f t="shared" si="175"/>
        <v>229630</v>
      </c>
      <c r="H751" s="18">
        <f t="shared" si="176"/>
        <v>163473</v>
      </c>
      <c r="I751" s="19">
        <f t="shared" si="177"/>
        <v>5.3330131466217523</v>
      </c>
      <c r="J751" s="19">
        <f t="shared" si="178"/>
        <v>96.521054607395229</v>
      </c>
      <c r="K751" s="19">
        <f t="shared" si="179"/>
        <v>24.130263651848807</v>
      </c>
    </row>
    <row r="752" spans="1:11" x14ac:dyDescent="0.2">
      <c r="A752" s="23" t="s">
        <v>45</v>
      </c>
      <c r="B752" s="17" t="s">
        <v>46</v>
      </c>
      <c r="C752" s="18">
        <v>507026</v>
      </c>
      <c r="D752" s="18">
        <v>1912132</v>
      </c>
      <c r="E752" s="18">
        <v>478033</v>
      </c>
      <c r="F752" s="18">
        <v>596123</v>
      </c>
      <c r="G752" s="18">
        <f t="shared" si="175"/>
        <v>89097</v>
      </c>
      <c r="H752" s="18">
        <f t="shared" si="176"/>
        <v>-118090</v>
      </c>
      <c r="I752" s="19">
        <f t="shared" si="177"/>
        <v>17.572471628673881</v>
      </c>
      <c r="J752" s="19">
        <f t="shared" si="178"/>
        <v>124.70331546148488</v>
      </c>
      <c r="K752" s="19">
        <f t="shared" si="179"/>
        <v>31.175828865371219</v>
      </c>
    </row>
    <row r="753" spans="1:11" x14ac:dyDescent="0.2">
      <c r="A753" s="24" t="s">
        <v>47</v>
      </c>
      <c r="B753" s="17" t="s">
        <v>48</v>
      </c>
      <c r="C753" s="18">
        <v>507026</v>
      </c>
      <c r="D753" s="18">
        <v>1912132</v>
      </c>
      <c r="E753" s="18">
        <v>478033</v>
      </c>
      <c r="F753" s="18">
        <v>596123</v>
      </c>
      <c r="G753" s="18">
        <f t="shared" si="175"/>
        <v>89097</v>
      </c>
      <c r="H753" s="18">
        <f t="shared" si="176"/>
        <v>-118090</v>
      </c>
      <c r="I753" s="19">
        <f t="shared" si="177"/>
        <v>17.572471628673881</v>
      </c>
      <c r="J753" s="19">
        <f t="shared" si="178"/>
        <v>124.70331546148488</v>
      </c>
      <c r="K753" s="19">
        <f t="shared" si="179"/>
        <v>31.175828865371219</v>
      </c>
    </row>
    <row r="754" spans="1:11" ht="25.5" x14ac:dyDescent="0.2">
      <c r="A754" s="23" t="s">
        <v>51</v>
      </c>
      <c r="B754" s="17" t="s">
        <v>52</v>
      </c>
      <c r="C754" s="18">
        <v>3798795</v>
      </c>
      <c r="D754" s="18">
        <v>16883564</v>
      </c>
      <c r="E754" s="18">
        <v>4220891</v>
      </c>
      <c r="F754" s="18">
        <v>3939328</v>
      </c>
      <c r="G754" s="18">
        <f t="shared" si="175"/>
        <v>140533</v>
      </c>
      <c r="H754" s="18">
        <f t="shared" si="176"/>
        <v>281563</v>
      </c>
      <c r="I754" s="19">
        <f t="shared" si="177"/>
        <v>3.6994099444692239</v>
      </c>
      <c r="J754" s="19">
        <f t="shared" si="178"/>
        <v>93.329299429907095</v>
      </c>
      <c r="K754" s="19">
        <f t="shared" si="179"/>
        <v>23.332324857476774</v>
      </c>
    </row>
    <row r="755" spans="1:11" ht="25.5" x14ac:dyDescent="0.2">
      <c r="A755" s="24" t="s">
        <v>156</v>
      </c>
      <c r="B755" s="17" t="s">
        <v>157</v>
      </c>
      <c r="C755" s="18">
        <v>3798795</v>
      </c>
      <c r="D755" s="18">
        <v>16883564</v>
      </c>
      <c r="E755" s="18">
        <v>4220891</v>
      </c>
      <c r="F755" s="18">
        <v>3939328</v>
      </c>
      <c r="G755" s="18">
        <f t="shared" si="175"/>
        <v>140533</v>
      </c>
      <c r="H755" s="18">
        <f t="shared" si="176"/>
        <v>281563</v>
      </c>
      <c r="I755" s="19">
        <f t="shared" si="177"/>
        <v>3.6994099444692239</v>
      </c>
      <c r="J755" s="19">
        <f t="shared" si="178"/>
        <v>93.329299429907095</v>
      </c>
      <c r="K755" s="19">
        <f t="shared" si="179"/>
        <v>23.332324857476774</v>
      </c>
    </row>
    <row r="756" spans="1:11" ht="25.5" x14ac:dyDescent="0.2">
      <c r="A756" s="25" t="s">
        <v>158</v>
      </c>
      <c r="B756" s="17" t="s">
        <v>159</v>
      </c>
      <c r="C756" s="18">
        <v>3798795</v>
      </c>
      <c r="D756" s="18">
        <v>16883564</v>
      </c>
      <c r="E756" s="18">
        <v>4220891</v>
      </c>
      <c r="F756" s="18">
        <v>3939328</v>
      </c>
      <c r="G756" s="18">
        <f t="shared" si="175"/>
        <v>140533</v>
      </c>
      <c r="H756" s="18">
        <f t="shared" si="176"/>
        <v>281563</v>
      </c>
      <c r="I756" s="19">
        <f t="shared" si="177"/>
        <v>3.6994099444692239</v>
      </c>
      <c r="J756" s="19">
        <f t="shared" si="178"/>
        <v>93.329299429907095</v>
      </c>
      <c r="K756" s="19">
        <f t="shared" si="179"/>
        <v>23.332324857476774</v>
      </c>
    </row>
    <row r="757" spans="1:11" x14ac:dyDescent="0.2">
      <c r="A757" s="16"/>
      <c r="B757" s="17" t="s">
        <v>63</v>
      </c>
      <c r="C757" s="18">
        <v>13146303</v>
      </c>
      <c r="D757" s="18">
        <v>0</v>
      </c>
      <c r="E757" s="18">
        <v>0</v>
      </c>
      <c r="F757" s="18">
        <v>14260245</v>
      </c>
      <c r="G757" s="18">
        <f t="shared" si="175"/>
        <v>1113942</v>
      </c>
      <c r="H757" s="18">
        <f t="shared" si="176"/>
        <v>-14260245</v>
      </c>
      <c r="I757" s="19">
        <f t="shared" si="177"/>
        <v>8.4734240493315838</v>
      </c>
      <c r="J757" s="19">
        <f t="shared" si="178"/>
        <v>0</v>
      </c>
      <c r="K757" s="19">
        <f t="shared" si="179"/>
        <v>0</v>
      </c>
    </row>
    <row r="758" spans="1:11" x14ac:dyDescent="0.2">
      <c r="A758" s="16" t="s">
        <v>64</v>
      </c>
      <c r="B758" s="17" t="s">
        <v>65</v>
      </c>
      <c r="C758" s="18">
        <v>-13146303</v>
      </c>
      <c r="D758" s="18">
        <v>0</v>
      </c>
      <c r="E758" s="18">
        <v>0</v>
      </c>
      <c r="F758" s="18">
        <v>-14260245</v>
      </c>
      <c r="G758" s="18">
        <f t="shared" si="175"/>
        <v>-1113942</v>
      </c>
      <c r="H758" s="18">
        <f t="shared" si="176"/>
        <v>14260245</v>
      </c>
      <c r="I758" s="19">
        <f t="shared" si="177"/>
        <v>8.4734240493315838</v>
      </c>
      <c r="J758" s="19">
        <f t="shared" si="178"/>
        <v>0</v>
      </c>
      <c r="K758" s="19">
        <f t="shared" si="179"/>
        <v>0</v>
      </c>
    </row>
    <row r="759" spans="1:11" x14ac:dyDescent="0.2">
      <c r="A759" s="22" t="s">
        <v>66</v>
      </c>
      <c r="B759" s="17" t="s">
        <v>67</v>
      </c>
      <c r="C759" s="18">
        <v>-13146303</v>
      </c>
      <c r="D759" s="18">
        <v>0</v>
      </c>
      <c r="E759" s="18">
        <v>0</v>
      </c>
      <c r="F759" s="18">
        <v>-14260245</v>
      </c>
      <c r="G759" s="18">
        <f t="shared" si="175"/>
        <v>-1113942</v>
      </c>
      <c r="H759" s="18">
        <f t="shared" si="176"/>
        <v>14260245</v>
      </c>
      <c r="I759" s="19">
        <f t="shared" si="177"/>
        <v>8.4734240493315838</v>
      </c>
      <c r="J759" s="19">
        <f t="shared" si="178"/>
        <v>0</v>
      </c>
      <c r="K759" s="19">
        <f t="shared" si="179"/>
        <v>0</v>
      </c>
    </row>
    <row r="760" spans="1:11" x14ac:dyDescent="0.2">
      <c r="A760" s="39" t="s">
        <v>500</v>
      </c>
      <c r="B760" s="28" t="s">
        <v>501</v>
      </c>
      <c r="C760" s="29"/>
      <c r="D760" s="29"/>
      <c r="E760" s="29"/>
      <c r="F760" s="29"/>
      <c r="G760" s="29"/>
      <c r="H760" s="29"/>
      <c r="I760" s="30"/>
      <c r="J760" s="30"/>
      <c r="K760" s="30"/>
    </row>
    <row r="761" spans="1:11" x14ac:dyDescent="0.2">
      <c r="A761" s="16" t="s">
        <v>25</v>
      </c>
      <c r="B761" s="17" t="s">
        <v>26</v>
      </c>
      <c r="C761" s="18">
        <v>6654610</v>
      </c>
      <c r="D761" s="18">
        <v>7000000</v>
      </c>
      <c r="E761" s="18">
        <v>2057500</v>
      </c>
      <c r="F761" s="18">
        <v>7007560.4000000004</v>
      </c>
      <c r="G761" s="18">
        <f t="shared" ref="G761:G774" si="180">F761-C761</f>
        <v>352950.40000000037</v>
      </c>
      <c r="H761" s="18">
        <f t="shared" ref="H761:H774" si="181">E761-F761</f>
        <v>-4950060.4000000004</v>
      </c>
      <c r="I761" s="19">
        <f t="shared" ref="I761:I774" si="182">IF(ISERROR(F761/C761),0,F761/C761*100-100)</f>
        <v>5.3038480091245077</v>
      </c>
      <c r="J761" s="19">
        <f t="shared" ref="J761:J774" si="183">IF(ISERROR(F761/E761),0,F761/E761*100)</f>
        <v>340.5861676792224</v>
      </c>
      <c r="K761" s="19">
        <f t="shared" ref="K761:K774" si="184">IF(ISERROR(F761/D761),0,F761/D761*100)</f>
        <v>100.10800571428572</v>
      </c>
    </row>
    <row r="762" spans="1:11" ht="25.5" x14ac:dyDescent="0.2">
      <c r="A762" s="22" t="s">
        <v>27</v>
      </c>
      <c r="B762" s="17" t="s">
        <v>28</v>
      </c>
      <c r="C762" s="18">
        <v>0</v>
      </c>
      <c r="D762" s="18">
        <v>0</v>
      </c>
      <c r="E762" s="18">
        <v>0</v>
      </c>
      <c r="F762" s="18">
        <v>7560.4</v>
      </c>
      <c r="G762" s="18">
        <f t="shared" si="180"/>
        <v>7560.4</v>
      </c>
      <c r="H762" s="18">
        <f t="shared" si="181"/>
        <v>-7560.4</v>
      </c>
      <c r="I762" s="19">
        <f t="shared" si="182"/>
        <v>0</v>
      </c>
      <c r="J762" s="19">
        <f t="shared" si="183"/>
        <v>0</v>
      </c>
      <c r="K762" s="19">
        <f t="shared" si="184"/>
        <v>0</v>
      </c>
    </row>
    <row r="763" spans="1:11" x14ac:dyDescent="0.2">
      <c r="A763" s="22" t="s">
        <v>29</v>
      </c>
      <c r="B763" s="17" t="s">
        <v>30</v>
      </c>
      <c r="C763" s="18">
        <v>6654610</v>
      </c>
      <c r="D763" s="18">
        <v>7000000</v>
      </c>
      <c r="E763" s="18">
        <v>2057500</v>
      </c>
      <c r="F763" s="18">
        <v>7000000</v>
      </c>
      <c r="G763" s="18">
        <f t="shared" si="180"/>
        <v>345390</v>
      </c>
      <c r="H763" s="18">
        <f t="shared" si="181"/>
        <v>-4942500</v>
      </c>
      <c r="I763" s="19">
        <f t="shared" si="182"/>
        <v>5.1902365427876305</v>
      </c>
      <c r="J763" s="19">
        <f t="shared" si="183"/>
        <v>340.21871202916157</v>
      </c>
      <c r="K763" s="19">
        <f t="shared" si="184"/>
        <v>100</v>
      </c>
    </row>
    <row r="764" spans="1:11" x14ac:dyDescent="0.2">
      <c r="A764" s="23" t="s">
        <v>31</v>
      </c>
      <c r="B764" s="17" t="s">
        <v>32</v>
      </c>
      <c r="C764" s="18">
        <v>6654610</v>
      </c>
      <c r="D764" s="18">
        <v>7000000</v>
      </c>
      <c r="E764" s="18">
        <v>2057500</v>
      </c>
      <c r="F764" s="18">
        <v>7000000</v>
      </c>
      <c r="G764" s="18">
        <f t="shared" si="180"/>
        <v>345390</v>
      </c>
      <c r="H764" s="18">
        <f t="shared" si="181"/>
        <v>-4942500</v>
      </c>
      <c r="I764" s="19">
        <f t="shared" si="182"/>
        <v>5.1902365427876305</v>
      </c>
      <c r="J764" s="19">
        <f t="shared" si="183"/>
        <v>340.21871202916157</v>
      </c>
      <c r="K764" s="19">
        <f t="shared" si="184"/>
        <v>100</v>
      </c>
    </row>
    <row r="765" spans="1:11" x14ac:dyDescent="0.2">
      <c r="A765" s="16" t="s">
        <v>33</v>
      </c>
      <c r="B765" s="17" t="s">
        <v>34</v>
      </c>
      <c r="C765" s="18">
        <v>1694240</v>
      </c>
      <c r="D765" s="18">
        <v>7000000</v>
      </c>
      <c r="E765" s="18">
        <v>2057500</v>
      </c>
      <c r="F765" s="18">
        <v>2022750</v>
      </c>
      <c r="G765" s="18">
        <f t="shared" si="180"/>
        <v>328510</v>
      </c>
      <c r="H765" s="18">
        <f t="shared" si="181"/>
        <v>34750</v>
      </c>
      <c r="I765" s="19">
        <f t="shared" si="182"/>
        <v>19.389814902257058</v>
      </c>
      <c r="J765" s="19">
        <f t="shared" si="183"/>
        <v>98.311057108140943</v>
      </c>
      <c r="K765" s="19">
        <f t="shared" si="184"/>
        <v>28.896428571428572</v>
      </c>
    </row>
    <row r="766" spans="1:11" x14ac:dyDescent="0.2">
      <c r="A766" s="22" t="s">
        <v>35</v>
      </c>
      <c r="B766" s="17" t="s">
        <v>36</v>
      </c>
      <c r="C766" s="18">
        <v>1694240</v>
      </c>
      <c r="D766" s="18">
        <v>7000000</v>
      </c>
      <c r="E766" s="18">
        <v>2057500</v>
      </c>
      <c r="F766" s="18">
        <v>2022750</v>
      </c>
      <c r="G766" s="18">
        <f t="shared" si="180"/>
        <v>328510</v>
      </c>
      <c r="H766" s="18">
        <f t="shared" si="181"/>
        <v>34750</v>
      </c>
      <c r="I766" s="19">
        <f t="shared" si="182"/>
        <v>19.389814902257058</v>
      </c>
      <c r="J766" s="19">
        <f t="shared" si="183"/>
        <v>98.311057108140943</v>
      </c>
      <c r="K766" s="19">
        <f t="shared" si="184"/>
        <v>28.896428571428572</v>
      </c>
    </row>
    <row r="767" spans="1:11" x14ac:dyDescent="0.2">
      <c r="A767" s="23" t="s">
        <v>45</v>
      </c>
      <c r="B767" s="17" t="s">
        <v>46</v>
      </c>
      <c r="C767" s="18">
        <v>1647500</v>
      </c>
      <c r="D767" s="18">
        <v>6790000</v>
      </c>
      <c r="E767" s="18">
        <v>2057500</v>
      </c>
      <c r="F767" s="18">
        <v>1997500</v>
      </c>
      <c r="G767" s="18">
        <f t="shared" si="180"/>
        <v>350000</v>
      </c>
      <c r="H767" s="18">
        <f t="shared" si="181"/>
        <v>60000</v>
      </c>
      <c r="I767" s="19">
        <f t="shared" si="182"/>
        <v>21.244309559939296</v>
      </c>
      <c r="J767" s="19">
        <f t="shared" si="183"/>
        <v>97.083839611178618</v>
      </c>
      <c r="K767" s="19">
        <f t="shared" si="184"/>
        <v>29.418262150220915</v>
      </c>
    </row>
    <row r="768" spans="1:11" x14ac:dyDescent="0.2">
      <c r="A768" s="24" t="s">
        <v>47</v>
      </c>
      <c r="B768" s="17" t="s">
        <v>48</v>
      </c>
      <c r="C768" s="18">
        <v>1647500</v>
      </c>
      <c r="D768" s="18">
        <v>6790000</v>
      </c>
      <c r="E768" s="18">
        <v>2057500</v>
      </c>
      <c r="F768" s="18">
        <v>1997500</v>
      </c>
      <c r="G768" s="18">
        <f t="shared" si="180"/>
        <v>350000</v>
      </c>
      <c r="H768" s="18">
        <f t="shared" si="181"/>
        <v>60000</v>
      </c>
      <c r="I768" s="19">
        <f t="shared" si="182"/>
        <v>21.244309559939296</v>
      </c>
      <c r="J768" s="19">
        <f t="shared" si="183"/>
        <v>97.083839611178618</v>
      </c>
      <c r="K768" s="19">
        <f t="shared" si="184"/>
        <v>29.418262150220915</v>
      </c>
    </row>
    <row r="769" spans="1:11" ht="25.5" x14ac:dyDescent="0.2">
      <c r="A769" s="23" t="s">
        <v>51</v>
      </c>
      <c r="B769" s="17" t="s">
        <v>52</v>
      </c>
      <c r="C769" s="18">
        <v>46740</v>
      </c>
      <c r="D769" s="18">
        <v>210000</v>
      </c>
      <c r="E769" s="18">
        <v>0</v>
      </c>
      <c r="F769" s="18">
        <v>25250</v>
      </c>
      <c r="G769" s="18">
        <f t="shared" si="180"/>
        <v>-21490</v>
      </c>
      <c r="H769" s="18">
        <f t="shared" si="181"/>
        <v>-25250</v>
      </c>
      <c r="I769" s="19">
        <f t="shared" si="182"/>
        <v>-45.977749251176725</v>
      </c>
      <c r="J769" s="19">
        <f t="shared" si="183"/>
        <v>0</v>
      </c>
      <c r="K769" s="19">
        <f t="shared" si="184"/>
        <v>12.023809523809524</v>
      </c>
    </row>
    <row r="770" spans="1:11" ht="25.5" x14ac:dyDescent="0.2">
      <c r="A770" s="24" t="s">
        <v>156</v>
      </c>
      <c r="B770" s="17" t="s">
        <v>157</v>
      </c>
      <c r="C770" s="18">
        <v>46740</v>
      </c>
      <c r="D770" s="18">
        <v>210000</v>
      </c>
      <c r="E770" s="18">
        <v>0</v>
      </c>
      <c r="F770" s="18">
        <v>25250</v>
      </c>
      <c r="G770" s="18">
        <f t="shared" si="180"/>
        <v>-21490</v>
      </c>
      <c r="H770" s="18">
        <f t="shared" si="181"/>
        <v>-25250</v>
      </c>
      <c r="I770" s="19">
        <f t="shared" si="182"/>
        <v>-45.977749251176725</v>
      </c>
      <c r="J770" s="19">
        <f t="shared" si="183"/>
        <v>0</v>
      </c>
      <c r="K770" s="19">
        <f t="shared" si="184"/>
        <v>12.023809523809524</v>
      </c>
    </row>
    <row r="771" spans="1:11" ht="25.5" x14ac:dyDescent="0.2">
      <c r="A771" s="25" t="s">
        <v>158</v>
      </c>
      <c r="B771" s="17" t="s">
        <v>159</v>
      </c>
      <c r="C771" s="18">
        <v>46740</v>
      </c>
      <c r="D771" s="18">
        <v>210000</v>
      </c>
      <c r="E771" s="18">
        <v>0</v>
      </c>
      <c r="F771" s="18">
        <v>25250</v>
      </c>
      <c r="G771" s="18">
        <f t="shared" si="180"/>
        <v>-21490</v>
      </c>
      <c r="H771" s="18">
        <f t="shared" si="181"/>
        <v>-25250</v>
      </c>
      <c r="I771" s="19">
        <f t="shared" si="182"/>
        <v>-45.977749251176725</v>
      </c>
      <c r="J771" s="19">
        <f t="shared" si="183"/>
        <v>0</v>
      </c>
      <c r="K771" s="19">
        <f t="shared" si="184"/>
        <v>12.023809523809524</v>
      </c>
    </row>
    <row r="772" spans="1:11" x14ac:dyDescent="0.2">
      <c r="A772" s="16"/>
      <c r="B772" s="17" t="s">
        <v>63</v>
      </c>
      <c r="C772" s="18">
        <v>4960370</v>
      </c>
      <c r="D772" s="18">
        <v>0</v>
      </c>
      <c r="E772" s="18">
        <v>0</v>
      </c>
      <c r="F772" s="18">
        <v>4984810.4000000004</v>
      </c>
      <c r="G772" s="18">
        <f t="shared" si="180"/>
        <v>24440.400000000373</v>
      </c>
      <c r="H772" s="18">
        <f t="shared" si="181"/>
        <v>-4984810.4000000004</v>
      </c>
      <c r="I772" s="19">
        <f t="shared" si="182"/>
        <v>0.49271324518132076</v>
      </c>
      <c r="J772" s="19">
        <f t="shared" si="183"/>
        <v>0</v>
      </c>
      <c r="K772" s="19">
        <f t="shared" si="184"/>
        <v>0</v>
      </c>
    </row>
    <row r="773" spans="1:11" x14ac:dyDescent="0.2">
      <c r="A773" s="16" t="s">
        <v>64</v>
      </c>
      <c r="B773" s="17" t="s">
        <v>65</v>
      </c>
      <c r="C773" s="18">
        <v>-4960370</v>
      </c>
      <c r="D773" s="18">
        <v>0</v>
      </c>
      <c r="E773" s="18">
        <v>0</v>
      </c>
      <c r="F773" s="18">
        <v>-4984810.4000000004</v>
      </c>
      <c r="G773" s="18">
        <f t="shared" si="180"/>
        <v>-24440.400000000373</v>
      </c>
      <c r="H773" s="18">
        <f t="shared" si="181"/>
        <v>4984810.4000000004</v>
      </c>
      <c r="I773" s="19">
        <f t="shared" si="182"/>
        <v>0.49271324518132076</v>
      </c>
      <c r="J773" s="19">
        <f t="shared" si="183"/>
        <v>0</v>
      </c>
      <c r="K773" s="19">
        <f t="shared" si="184"/>
        <v>0</v>
      </c>
    </row>
    <row r="774" spans="1:11" x14ac:dyDescent="0.2">
      <c r="A774" s="22" t="s">
        <v>66</v>
      </c>
      <c r="B774" s="17" t="s">
        <v>67</v>
      </c>
      <c r="C774" s="18">
        <v>-4960370</v>
      </c>
      <c r="D774" s="18">
        <v>0</v>
      </c>
      <c r="E774" s="18">
        <v>0</v>
      </c>
      <c r="F774" s="18">
        <v>-4984810.4000000004</v>
      </c>
      <c r="G774" s="18">
        <f t="shared" si="180"/>
        <v>-24440.400000000373</v>
      </c>
      <c r="H774" s="18">
        <f t="shared" si="181"/>
        <v>4984810.4000000004</v>
      </c>
      <c r="I774" s="19">
        <f t="shared" si="182"/>
        <v>0.49271324518132076</v>
      </c>
      <c r="J774" s="19">
        <f t="shared" si="183"/>
        <v>0</v>
      </c>
      <c r="K774" s="19">
        <f t="shared" si="184"/>
        <v>0</v>
      </c>
    </row>
    <row r="775" spans="1:11" ht="38.25" x14ac:dyDescent="0.2">
      <c r="A775" s="39" t="s">
        <v>502</v>
      </c>
      <c r="B775" s="28" t="s">
        <v>503</v>
      </c>
      <c r="C775" s="29"/>
      <c r="D775" s="29"/>
      <c r="E775" s="29"/>
      <c r="F775" s="29"/>
      <c r="G775" s="29"/>
      <c r="H775" s="29"/>
      <c r="I775" s="30"/>
      <c r="J775" s="30"/>
      <c r="K775" s="30"/>
    </row>
    <row r="776" spans="1:11" x14ac:dyDescent="0.2">
      <c r="A776" s="16" t="s">
        <v>25</v>
      </c>
      <c r="B776" s="17" t="s">
        <v>26</v>
      </c>
      <c r="C776" s="18">
        <v>1016317</v>
      </c>
      <c r="D776" s="18">
        <v>1865732</v>
      </c>
      <c r="E776" s="18">
        <v>1221037</v>
      </c>
      <c r="F776" s="18">
        <v>1865732</v>
      </c>
      <c r="G776" s="18">
        <f t="shared" ref="G776:G785" si="185">F776-C776</f>
        <v>849415</v>
      </c>
      <c r="H776" s="18">
        <f t="shared" ref="H776:H785" si="186">E776-F776</f>
        <v>-644695</v>
      </c>
      <c r="I776" s="19">
        <f t="shared" ref="I776:I785" si="187">IF(ISERROR(F776/C776),0,F776/C776*100-100)</f>
        <v>83.577761662945704</v>
      </c>
      <c r="J776" s="19">
        <f t="shared" ref="J776:J785" si="188">IF(ISERROR(F776/E776),0,F776/E776*100)</f>
        <v>152.79897333168446</v>
      </c>
      <c r="K776" s="19">
        <f t="shared" ref="K776:K785" si="189">IF(ISERROR(F776/D776),0,F776/D776*100)</f>
        <v>100</v>
      </c>
    </row>
    <row r="777" spans="1:11" x14ac:dyDescent="0.2">
      <c r="A777" s="22" t="s">
        <v>29</v>
      </c>
      <c r="B777" s="17" t="s">
        <v>30</v>
      </c>
      <c r="C777" s="18">
        <v>1016317</v>
      </c>
      <c r="D777" s="18">
        <v>1865732</v>
      </c>
      <c r="E777" s="18">
        <v>1221037</v>
      </c>
      <c r="F777" s="18">
        <v>1865732</v>
      </c>
      <c r="G777" s="18">
        <f t="shared" si="185"/>
        <v>849415</v>
      </c>
      <c r="H777" s="18">
        <f t="shared" si="186"/>
        <v>-644695</v>
      </c>
      <c r="I777" s="19">
        <f t="shared" si="187"/>
        <v>83.577761662945704</v>
      </c>
      <c r="J777" s="19">
        <f t="shared" si="188"/>
        <v>152.79897333168446</v>
      </c>
      <c r="K777" s="19">
        <f t="shared" si="189"/>
        <v>100</v>
      </c>
    </row>
    <row r="778" spans="1:11" x14ac:dyDescent="0.2">
      <c r="A778" s="23" t="s">
        <v>31</v>
      </c>
      <c r="B778" s="17" t="s">
        <v>32</v>
      </c>
      <c r="C778" s="18">
        <v>1016317</v>
      </c>
      <c r="D778" s="18">
        <v>1865732</v>
      </c>
      <c r="E778" s="18">
        <v>1221037</v>
      </c>
      <c r="F778" s="18">
        <v>1865732</v>
      </c>
      <c r="G778" s="18">
        <f t="shared" si="185"/>
        <v>849415</v>
      </c>
      <c r="H778" s="18">
        <f t="shared" si="186"/>
        <v>-644695</v>
      </c>
      <c r="I778" s="19">
        <f t="shared" si="187"/>
        <v>83.577761662945704</v>
      </c>
      <c r="J778" s="19">
        <f t="shared" si="188"/>
        <v>152.79897333168446</v>
      </c>
      <c r="K778" s="19">
        <f t="shared" si="189"/>
        <v>100</v>
      </c>
    </row>
    <row r="779" spans="1:11" x14ac:dyDescent="0.2">
      <c r="A779" s="16" t="s">
        <v>33</v>
      </c>
      <c r="B779" s="17" t="s">
        <v>34</v>
      </c>
      <c r="C779" s="18">
        <v>115594.64</v>
      </c>
      <c r="D779" s="18">
        <v>1865732</v>
      </c>
      <c r="E779" s="18">
        <v>1221037</v>
      </c>
      <c r="F779" s="18">
        <v>1865732</v>
      </c>
      <c r="G779" s="18">
        <f t="shared" si="185"/>
        <v>1750137.36</v>
      </c>
      <c r="H779" s="18">
        <f t="shared" si="186"/>
        <v>-644695</v>
      </c>
      <c r="I779" s="19">
        <f t="shared" si="187"/>
        <v>1514.0298546714621</v>
      </c>
      <c r="J779" s="19">
        <f t="shared" si="188"/>
        <v>152.79897333168446</v>
      </c>
      <c r="K779" s="19">
        <f t="shared" si="189"/>
        <v>100</v>
      </c>
    </row>
    <row r="780" spans="1:11" x14ac:dyDescent="0.2">
      <c r="A780" s="22" t="s">
        <v>35</v>
      </c>
      <c r="B780" s="17" t="s">
        <v>36</v>
      </c>
      <c r="C780" s="18">
        <v>115594.64</v>
      </c>
      <c r="D780" s="18">
        <v>1865732</v>
      </c>
      <c r="E780" s="18">
        <v>1221037</v>
      </c>
      <c r="F780" s="18">
        <v>1865732</v>
      </c>
      <c r="G780" s="18">
        <f t="shared" si="185"/>
        <v>1750137.36</v>
      </c>
      <c r="H780" s="18">
        <f t="shared" si="186"/>
        <v>-644695</v>
      </c>
      <c r="I780" s="19">
        <f t="shared" si="187"/>
        <v>1514.0298546714621</v>
      </c>
      <c r="J780" s="19">
        <f t="shared" si="188"/>
        <v>152.79897333168446</v>
      </c>
      <c r="K780" s="19">
        <f t="shared" si="189"/>
        <v>100</v>
      </c>
    </row>
    <row r="781" spans="1:11" x14ac:dyDescent="0.2">
      <c r="A781" s="23" t="s">
        <v>45</v>
      </c>
      <c r="B781" s="17" t="s">
        <v>46</v>
      </c>
      <c r="C781" s="18">
        <v>115594.64</v>
      </c>
      <c r="D781" s="18">
        <v>1865732</v>
      </c>
      <c r="E781" s="18">
        <v>1221037</v>
      </c>
      <c r="F781" s="18">
        <v>1865732</v>
      </c>
      <c r="G781" s="18">
        <f t="shared" si="185"/>
        <v>1750137.36</v>
      </c>
      <c r="H781" s="18">
        <f t="shared" si="186"/>
        <v>-644695</v>
      </c>
      <c r="I781" s="19">
        <f t="shared" si="187"/>
        <v>1514.0298546714621</v>
      </c>
      <c r="J781" s="19">
        <f t="shared" si="188"/>
        <v>152.79897333168446</v>
      </c>
      <c r="K781" s="19">
        <f t="shared" si="189"/>
        <v>100</v>
      </c>
    </row>
    <row r="782" spans="1:11" x14ac:dyDescent="0.2">
      <c r="A782" s="24" t="s">
        <v>47</v>
      </c>
      <c r="B782" s="17" t="s">
        <v>48</v>
      </c>
      <c r="C782" s="18">
        <v>115594.64</v>
      </c>
      <c r="D782" s="18">
        <v>1865732</v>
      </c>
      <c r="E782" s="18">
        <v>1221037</v>
      </c>
      <c r="F782" s="18">
        <v>1865732</v>
      </c>
      <c r="G782" s="18">
        <f t="shared" si="185"/>
        <v>1750137.36</v>
      </c>
      <c r="H782" s="18">
        <f t="shared" si="186"/>
        <v>-644695</v>
      </c>
      <c r="I782" s="19">
        <f t="shared" si="187"/>
        <v>1514.0298546714621</v>
      </c>
      <c r="J782" s="19">
        <f t="shared" si="188"/>
        <v>152.79897333168446</v>
      </c>
      <c r="K782" s="19">
        <f t="shared" si="189"/>
        <v>100</v>
      </c>
    </row>
    <row r="783" spans="1:11" x14ac:dyDescent="0.2">
      <c r="A783" s="16"/>
      <c r="B783" s="17" t="s">
        <v>63</v>
      </c>
      <c r="C783" s="18">
        <v>900722.36</v>
      </c>
      <c r="D783" s="18">
        <v>0</v>
      </c>
      <c r="E783" s="18">
        <v>0</v>
      </c>
      <c r="F783" s="18">
        <v>0</v>
      </c>
      <c r="G783" s="18">
        <f t="shared" si="185"/>
        <v>-900722.36</v>
      </c>
      <c r="H783" s="18">
        <f t="shared" si="186"/>
        <v>0</v>
      </c>
      <c r="I783" s="19">
        <f t="shared" si="187"/>
        <v>-100</v>
      </c>
      <c r="J783" s="19">
        <f t="shared" si="188"/>
        <v>0</v>
      </c>
      <c r="K783" s="19">
        <f t="shared" si="189"/>
        <v>0</v>
      </c>
    </row>
    <row r="784" spans="1:11" x14ac:dyDescent="0.2">
      <c r="A784" s="16" t="s">
        <v>64</v>
      </c>
      <c r="B784" s="17" t="s">
        <v>65</v>
      </c>
      <c r="C784" s="18">
        <v>-900722.36</v>
      </c>
      <c r="D784" s="18">
        <v>0</v>
      </c>
      <c r="E784" s="18">
        <v>0</v>
      </c>
      <c r="F784" s="18">
        <v>0</v>
      </c>
      <c r="G784" s="18">
        <f t="shared" si="185"/>
        <v>900722.36</v>
      </c>
      <c r="H784" s="18">
        <f t="shared" si="186"/>
        <v>0</v>
      </c>
      <c r="I784" s="19">
        <f t="shared" si="187"/>
        <v>-100</v>
      </c>
      <c r="J784" s="19">
        <f t="shared" si="188"/>
        <v>0</v>
      </c>
      <c r="K784" s="19">
        <f t="shared" si="189"/>
        <v>0</v>
      </c>
    </row>
    <row r="785" spans="1:11" x14ac:dyDescent="0.2">
      <c r="A785" s="22" t="s">
        <v>66</v>
      </c>
      <c r="B785" s="17" t="s">
        <v>67</v>
      </c>
      <c r="C785" s="18">
        <v>-900722.36</v>
      </c>
      <c r="D785" s="18">
        <v>0</v>
      </c>
      <c r="E785" s="18">
        <v>0</v>
      </c>
      <c r="F785" s="18">
        <v>0</v>
      </c>
      <c r="G785" s="18">
        <f t="shared" si="185"/>
        <v>900722.36</v>
      </c>
      <c r="H785" s="18">
        <f t="shared" si="186"/>
        <v>0</v>
      </c>
      <c r="I785" s="19">
        <f t="shared" si="187"/>
        <v>-100</v>
      </c>
      <c r="J785" s="19">
        <f t="shared" si="188"/>
        <v>0</v>
      </c>
      <c r="K785" s="19">
        <f t="shared" si="189"/>
        <v>0</v>
      </c>
    </row>
    <row r="786" spans="1:11" ht="25.5" x14ac:dyDescent="0.2">
      <c r="A786" s="39" t="s">
        <v>504</v>
      </c>
      <c r="B786" s="28" t="s">
        <v>505</v>
      </c>
      <c r="C786" s="29"/>
      <c r="D786" s="29"/>
      <c r="E786" s="29"/>
      <c r="F786" s="29"/>
      <c r="G786" s="29"/>
      <c r="H786" s="29"/>
      <c r="I786" s="30"/>
      <c r="J786" s="30"/>
      <c r="K786" s="30"/>
    </row>
    <row r="787" spans="1:11" x14ac:dyDescent="0.2">
      <c r="A787" s="16" t="s">
        <v>25</v>
      </c>
      <c r="B787" s="17" t="s">
        <v>26</v>
      </c>
      <c r="C787" s="18">
        <v>365000</v>
      </c>
      <c r="D787" s="18">
        <v>400000</v>
      </c>
      <c r="E787" s="18">
        <v>120000</v>
      </c>
      <c r="F787" s="18">
        <v>400000</v>
      </c>
      <c r="G787" s="18">
        <f t="shared" ref="G787:G796" si="190">F787-C787</f>
        <v>35000</v>
      </c>
      <c r="H787" s="18">
        <f t="shared" ref="H787:H796" si="191">E787-F787</f>
        <v>-280000</v>
      </c>
      <c r="I787" s="19">
        <f t="shared" ref="I787:I796" si="192">IF(ISERROR(F787/C787),0,F787/C787*100-100)</f>
        <v>9.5890410958904084</v>
      </c>
      <c r="J787" s="19">
        <f t="shared" ref="J787:J796" si="193">IF(ISERROR(F787/E787),0,F787/E787*100)</f>
        <v>333.33333333333337</v>
      </c>
      <c r="K787" s="19">
        <f t="shared" ref="K787:K796" si="194">IF(ISERROR(F787/D787),0,F787/D787*100)</f>
        <v>100</v>
      </c>
    </row>
    <row r="788" spans="1:11" x14ac:dyDescent="0.2">
      <c r="A788" s="22" t="s">
        <v>29</v>
      </c>
      <c r="B788" s="17" t="s">
        <v>30</v>
      </c>
      <c r="C788" s="18">
        <v>365000</v>
      </c>
      <c r="D788" s="18">
        <v>400000</v>
      </c>
      <c r="E788" s="18">
        <v>120000</v>
      </c>
      <c r="F788" s="18">
        <v>400000</v>
      </c>
      <c r="G788" s="18">
        <f t="shared" si="190"/>
        <v>35000</v>
      </c>
      <c r="H788" s="18">
        <f t="shared" si="191"/>
        <v>-280000</v>
      </c>
      <c r="I788" s="19">
        <f t="shared" si="192"/>
        <v>9.5890410958904084</v>
      </c>
      <c r="J788" s="19">
        <f t="shared" si="193"/>
        <v>333.33333333333337</v>
      </c>
      <c r="K788" s="19">
        <f t="shared" si="194"/>
        <v>100</v>
      </c>
    </row>
    <row r="789" spans="1:11" x14ac:dyDescent="0.2">
      <c r="A789" s="23" t="s">
        <v>31</v>
      </c>
      <c r="B789" s="17" t="s">
        <v>32</v>
      </c>
      <c r="C789" s="18">
        <v>365000</v>
      </c>
      <c r="D789" s="18">
        <v>400000</v>
      </c>
      <c r="E789" s="18">
        <v>120000</v>
      </c>
      <c r="F789" s="18">
        <v>400000</v>
      </c>
      <c r="G789" s="18">
        <f t="shared" si="190"/>
        <v>35000</v>
      </c>
      <c r="H789" s="18">
        <f t="shared" si="191"/>
        <v>-280000</v>
      </c>
      <c r="I789" s="19">
        <f t="shared" si="192"/>
        <v>9.5890410958904084</v>
      </c>
      <c r="J789" s="19">
        <f t="shared" si="193"/>
        <v>333.33333333333337</v>
      </c>
      <c r="K789" s="19">
        <f t="shared" si="194"/>
        <v>100</v>
      </c>
    </row>
    <row r="790" spans="1:11" x14ac:dyDescent="0.2">
      <c r="A790" s="16" t="s">
        <v>33</v>
      </c>
      <c r="B790" s="17" t="s">
        <v>34</v>
      </c>
      <c r="C790" s="18">
        <v>100000</v>
      </c>
      <c r="D790" s="18">
        <v>400000</v>
      </c>
      <c r="E790" s="18">
        <v>120000</v>
      </c>
      <c r="F790" s="18">
        <v>120000</v>
      </c>
      <c r="G790" s="18">
        <f t="shared" si="190"/>
        <v>20000</v>
      </c>
      <c r="H790" s="18">
        <f t="shared" si="191"/>
        <v>0</v>
      </c>
      <c r="I790" s="19">
        <f t="shared" si="192"/>
        <v>20</v>
      </c>
      <c r="J790" s="19">
        <f t="shared" si="193"/>
        <v>100</v>
      </c>
      <c r="K790" s="19">
        <f t="shared" si="194"/>
        <v>30</v>
      </c>
    </row>
    <row r="791" spans="1:11" x14ac:dyDescent="0.2">
      <c r="A791" s="22" t="s">
        <v>35</v>
      </c>
      <c r="B791" s="17" t="s">
        <v>36</v>
      </c>
      <c r="C791" s="18">
        <v>100000</v>
      </c>
      <c r="D791" s="18">
        <v>400000</v>
      </c>
      <c r="E791" s="18">
        <v>120000</v>
      </c>
      <c r="F791" s="18">
        <v>120000</v>
      </c>
      <c r="G791" s="18">
        <f t="shared" si="190"/>
        <v>20000</v>
      </c>
      <c r="H791" s="18">
        <f t="shared" si="191"/>
        <v>0</v>
      </c>
      <c r="I791" s="19">
        <f t="shared" si="192"/>
        <v>20</v>
      </c>
      <c r="J791" s="19">
        <f t="shared" si="193"/>
        <v>100</v>
      </c>
      <c r="K791" s="19">
        <f t="shared" si="194"/>
        <v>30</v>
      </c>
    </row>
    <row r="792" spans="1:11" x14ac:dyDescent="0.2">
      <c r="A792" s="23" t="s">
        <v>45</v>
      </c>
      <c r="B792" s="17" t="s">
        <v>46</v>
      </c>
      <c r="C792" s="18">
        <v>100000</v>
      </c>
      <c r="D792" s="18">
        <v>400000</v>
      </c>
      <c r="E792" s="18">
        <v>120000</v>
      </c>
      <c r="F792" s="18">
        <v>120000</v>
      </c>
      <c r="G792" s="18">
        <f t="shared" si="190"/>
        <v>20000</v>
      </c>
      <c r="H792" s="18">
        <f t="shared" si="191"/>
        <v>0</v>
      </c>
      <c r="I792" s="19">
        <f t="shared" si="192"/>
        <v>20</v>
      </c>
      <c r="J792" s="19">
        <f t="shared" si="193"/>
        <v>100</v>
      </c>
      <c r="K792" s="19">
        <f t="shared" si="194"/>
        <v>30</v>
      </c>
    </row>
    <row r="793" spans="1:11" x14ac:dyDescent="0.2">
      <c r="A793" s="24" t="s">
        <v>47</v>
      </c>
      <c r="B793" s="17" t="s">
        <v>48</v>
      </c>
      <c r="C793" s="18">
        <v>100000</v>
      </c>
      <c r="D793" s="18">
        <v>400000</v>
      </c>
      <c r="E793" s="18">
        <v>120000</v>
      </c>
      <c r="F793" s="18">
        <v>120000</v>
      </c>
      <c r="G793" s="18">
        <f t="shared" si="190"/>
        <v>20000</v>
      </c>
      <c r="H793" s="18">
        <f t="shared" si="191"/>
        <v>0</v>
      </c>
      <c r="I793" s="19">
        <f t="shared" si="192"/>
        <v>20</v>
      </c>
      <c r="J793" s="19">
        <f t="shared" si="193"/>
        <v>100</v>
      </c>
      <c r="K793" s="19">
        <f t="shared" si="194"/>
        <v>30</v>
      </c>
    </row>
    <row r="794" spans="1:11" x14ac:dyDescent="0.2">
      <c r="A794" s="16"/>
      <c r="B794" s="17" t="s">
        <v>63</v>
      </c>
      <c r="C794" s="18">
        <v>265000</v>
      </c>
      <c r="D794" s="18">
        <v>0</v>
      </c>
      <c r="E794" s="18">
        <v>0</v>
      </c>
      <c r="F794" s="18">
        <v>280000</v>
      </c>
      <c r="G794" s="18">
        <f t="shared" si="190"/>
        <v>15000</v>
      </c>
      <c r="H794" s="18">
        <f t="shared" si="191"/>
        <v>-280000</v>
      </c>
      <c r="I794" s="19">
        <f t="shared" si="192"/>
        <v>5.6603773584905639</v>
      </c>
      <c r="J794" s="19">
        <f t="shared" si="193"/>
        <v>0</v>
      </c>
      <c r="K794" s="19">
        <f t="shared" si="194"/>
        <v>0</v>
      </c>
    </row>
    <row r="795" spans="1:11" x14ac:dyDescent="0.2">
      <c r="A795" s="16" t="s">
        <v>64</v>
      </c>
      <c r="B795" s="17" t="s">
        <v>65</v>
      </c>
      <c r="C795" s="18">
        <v>-265000</v>
      </c>
      <c r="D795" s="18">
        <v>0</v>
      </c>
      <c r="E795" s="18">
        <v>0</v>
      </c>
      <c r="F795" s="18">
        <v>-280000</v>
      </c>
      <c r="G795" s="18">
        <f t="shared" si="190"/>
        <v>-15000</v>
      </c>
      <c r="H795" s="18">
        <f t="shared" si="191"/>
        <v>280000</v>
      </c>
      <c r="I795" s="19">
        <f t="shared" si="192"/>
        <v>5.6603773584905639</v>
      </c>
      <c r="J795" s="19">
        <f t="shared" si="193"/>
        <v>0</v>
      </c>
      <c r="K795" s="19">
        <f t="shared" si="194"/>
        <v>0</v>
      </c>
    </row>
    <row r="796" spans="1:11" x14ac:dyDescent="0.2">
      <c r="A796" s="22" t="s">
        <v>66</v>
      </c>
      <c r="B796" s="17" t="s">
        <v>67</v>
      </c>
      <c r="C796" s="18">
        <v>-265000</v>
      </c>
      <c r="D796" s="18">
        <v>0</v>
      </c>
      <c r="E796" s="18">
        <v>0</v>
      </c>
      <c r="F796" s="18">
        <v>-280000</v>
      </c>
      <c r="G796" s="18">
        <f t="shared" si="190"/>
        <v>-15000</v>
      </c>
      <c r="H796" s="18">
        <f t="shared" si="191"/>
        <v>280000</v>
      </c>
      <c r="I796" s="19">
        <f t="shared" si="192"/>
        <v>5.6603773584905639</v>
      </c>
      <c r="J796" s="19">
        <f t="shared" si="193"/>
        <v>0</v>
      </c>
      <c r="K796" s="19">
        <f t="shared" si="194"/>
        <v>0</v>
      </c>
    </row>
    <row r="797" spans="1:11" ht="38.25" x14ac:dyDescent="0.2">
      <c r="A797" s="27" t="s">
        <v>194</v>
      </c>
      <c r="B797" s="28" t="s">
        <v>506</v>
      </c>
      <c r="C797" s="29"/>
      <c r="D797" s="29"/>
      <c r="E797" s="29"/>
      <c r="F797" s="29"/>
      <c r="G797" s="29"/>
      <c r="H797" s="29"/>
      <c r="I797" s="30"/>
      <c r="J797" s="30"/>
      <c r="K797" s="30"/>
    </row>
    <row r="798" spans="1:11" x14ac:dyDescent="0.2">
      <c r="A798" s="16" t="s">
        <v>25</v>
      </c>
      <c r="B798" s="17" t="s">
        <v>26</v>
      </c>
      <c r="C798" s="18">
        <v>1031876</v>
      </c>
      <c r="D798" s="18">
        <v>1944284</v>
      </c>
      <c r="E798" s="18">
        <v>587196</v>
      </c>
      <c r="F798" s="18">
        <v>1944284</v>
      </c>
      <c r="G798" s="18">
        <f t="shared" ref="G798:G812" si="195">F798-C798</f>
        <v>912408</v>
      </c>
      <c r="H798" s="18">
        <f t="shared" ref="H798:H812" si="196">E798-F798</f>
        <v>-1357088</v>
      </c>
      <c r="I798" s="19">
        <f t="shared" ref="I798:I812" si="197">IF(ISERROR(F798/C798),0,F798/C798*100-100)</f>
        <v>88.422252286127417</v>
      </c>
      <c r="J798" s="19">
        <f t="shared" ref="J798:J812" si="198">IF(ISERROR(F798/E798),0,F798/E798*100)</f>
        <v>331.11329096247249</v>
      </c>
      <c r="K798" s="19">
        <f t="shared" ref="K798:K812" si="199">IF(ISERROR(F798/D798),0,F798/D798*100)</f>
        <v>100</v>
      </c>
    </row>
    <row r="799" spans="1:11" x14ac:dyDescent="0.2">
      <c r="A799" s="22" t="s">
        <v>29</v>
      </c>
      <c r="B799" s="17" t="s">
        <v>30</v>
      </c>
      <c r="C799" s="18">
        <v>1031876</v>
      </c>
      <c r="D799" s="18">
        <v>1944284</v>
      </c>
      <c r="E799" s="18">
        <v>587196</v>
      </c>
      <c r="F799" s="18">
        <v>1944284</v>
      </c>
      <c r="G799" s="18">
        <f t="shared" si="195"/>
        <v>912408</v>
      </c>
      <c r="H799" s="18">
        <f t="shared" si="196"/>
        <v>-1357088</v>
      </c>
      <c r="I799" s="19">
        <f t="shared" si="197"/>
        <v>88.422252286127417</v>
      </c>
      <c r="J799" s="19">
        <f t="shared" si="198"/>
        <v>331.11329096247249</v>
      </c>
      <c r="K799" s="19">
        <f t="shared" si="199"/>
        <v>100</v>
      </c>
    </row>
    <row r="800" spans="1:11" x14ac:dyDescent="0.2">
      <c r="A800" s="23" t="s">
        <v>31</v>
      </c>
      <c r="B800" s="17" t="s">
        <v>32</v>
      </c>
      <c r="C800" s="18">
        <v>1031876</v>
      </c>
      <c r="D800" s="18">
        <v>1944284</v>
      </c>
      <c r="E800" s="18">
        <v>587196</v>
      </c>
      <c r="F800" s="18">
        <v>1944284</v>
      </c>
      <c r="G800" s="18">
        <f t="shared" si="195"/>
        <v>912408</v>
      </c>
      <c r="H800" s="18">
        <f t="shared" si="196"/>
        <v>-1357088</v>
      </c>
      <c r="I800" s="19">
        <f t="shared" si="197"/>
        <v>88.422252286127417</v>
      </c>
      <c r="J800" s="19">
        <f t="shared" si="198"/>
        <v>331.11329096247249</v>
      </c>
      <c r="K800" s="19">
        <f t="shared" si="199"/>
        <v>100</v>
      </c>
    </row>
    <row r="801" spans="1:11" x14ac:dyDescent="0.2">
      <c r="A801" s="16" t="s">
        <v>33</v>
      </c>
      <c r="B801" s="17" t="s">
        <v>34</v>
      </c>
      <c r="C801" s="18">
        <v>225035.33</v>
      </c>
      <c r="D801" s="18">
        <v>1944284</v>
      </c>
      <c r="E801" s="18">
        <v>587196</v>
      </c>
      <c r="F801" s="18">
        <v>506469.05</v>
      </c>
      <c r="G801" s="18">
        <f t="shared" si="195"/>
        <v>281433.71999999997</v>
      </c>
      <c r="H801" s="18">
        <f t="shared" si="196"/>
        <v>80726.950000000012</v>
      </c>
      <c r="I801" s="19">
        <f t="shared" si="197"/>
        <v>125.06201581769406</v>
      </c>
      <c r="J801" s="19">
        <f t="shared" si="198"/>
        <v>86.252128761095108</v>
      </c>
      <c r="K801" s="19">
        <f t="shared" si="199"/>
        <v>26.049129139570145</v>
      </c>
    </row>
    <row r="802" spans="1:11" x14ac:dyDescent="0.2">
      <c r="A802" s="22" t="s">
        <v>35</v>
      </c>
      <c r="B802" s="17" t="s">
        <v>36</v>
      </c>
      <c r="C802" s="18">
        <v>225035.33</v>
      </c>
      <c r="D802" s="18">
        <v>1944284</v>
      </c>
      <c r="E802" s="18">
        <v>587196</v>
      </c>
      <c r="F802" s="18">
        <v>506469.05</v>
      </c>
      <c r="G802" s="18">
        <f t="shared" si="195"/>
        <v>281433.71999999997</v>
      </c>
      <c r="H802" s="18">
        <f t="shared" si="196"/>
        <v>80726.950000000012</v>
      </c>
      <c r="I802" s="19">
        <f t="shared" si="197"/>
        <v>125.06201581769406</v>
      </c>
      <c r="J802" s="19">
        <f t="shared" si="198"/>
        <v>86.252128761095108</v>
      </c>
      <c r="K802" s="19">
        <f t="shared" si="199"/>
        <v>26.049129139570145</v>
      </c>
    </row>
    <row r="803" spans="1:11" x14ac:dyDescent="0.2">
      <c r="A803" s="23" t="s">
        <v>37</v>
      </c>
      <c r="B803" s="17" t="s">
        <v>38</v>
      </c>
      <c r="C803" s="18">
        <v>2085.3000000000002</v>
      </c>
      <c r="D803" s="18">
        <v>29662</v>
      </c>
      <c r="E803" s="18">
        <v>6912</v>
      </c>
      <c r="F803" s="18">
        <v>4220.7299999999996</v>
      </c>
      <c r="G803" s="18">
        <f t="shared" si="195"/>
        <v>2135.4299999999994</v>
      </c>
      <c r="H803" s="18">
        <f t="shared" si="196"/>
        <v>2691.2700000000004</v>
      </c>
      <c r="I803" s="19">
        <f t="shared" si="197"/>
        <v>102.40397065170475</v>
      </c>
      <c r="J803" s="19">
        <f t="shared" si="198"/>
        <v>61.063802083333329</v>
      </c>
      <c r="K803" s="19">
        <f t="shared" si="199"/>
        <v>14.229418110714043</v>
      </c>
    </row>
    <row r="804" spans="1:11" x14ac:dyDescent="0.2">
      <c r="A804" s="24" t="s">
        <v>39</v>
      </c>
      <c r="B804" s="17" t="s">
        <v>40</v>
      </c>
      <c r="C804" s="18">
        <v>2085.3000000000002</v>
      </c>
      <c r="D804" s="18">
        <v>29662</v>
      </c>
      <c r="E804" s="18">
        <v>6912</v>
      </c>
      <c r="F804" s="18">
        <v>4220.7299999999996</v>
      </c>
      <c r="G804" s="18">
        <f t="shared" si="195"/>
        <v>2135.4299999999994</v>
      </c>
      <c r="H804" s="18">
        <f t="shared" si="196"/>
        <v>2691.2700000000004</v>
      </c>
      <c r="I804" s="19">
        <f t="shared" si="197"/>
        <v>102.40397065170475</v>
      </c>
      <c r="J804" s="19">
        <f t="shared" si="198"/>
        <v>61.063802083333329</v>
      </c>
      <c r="K804" s="19">
        <f t="shared" si="199"/>
        <v>14.229418110714043</v>
      </c>
    </row>
    <row r="805" spans="1:11" x14ac:dyDescent="0.2">
      <c r="A805" s="23" t="s">
        <v>45</v>
      </c>
      <c r="B805" s="17" t="s">
        <v>46</v>
      </c>
      <c r="C805" s="18">
        <v>53792.44</v>
      </c>
      <c r="D805" s="18">
        <v>275164</v>
      </c>
      <c r="E805" s="18">
        <v>76653</v>
      </c>
      <c r="F805" s="18">
        <v>115556.05</v>
      </c>
      <c r="G805" s="18">
        <f t="shared" si="195"/>
        <v>61763.61</v>
      </c>
      <c r="H805" s="18">
        <f t="shared" si="196"/>
        <v>-38903.050000000003</v>
      </c>
      <c r="I805" s="19">
        <f t="shared" si="197"/>
        <v>114.8183834010876</v>
      </c>
      <c r="J805" s="19">
        <f t="shared" si="198"/>
        <v>150.7521558190808</v>
      </c>
      <c r="K805" s="19">
        <f t="shared" si="199"/>
        <v>41.995337326103702</v>
      </c>
    </row>
    <row r="806" spans="1:11" x14ac:dyDescent="0.2">
      <c r="A806" s="24" t="s">
        <v>47</v>
      </c>
      <c r="B806" s="17" t="s">
        <v>48</v>
      </c>
      <c r="C806" s="18">
        <v>53792.44</v>
      </c>
      <c r="D806" s="18">
        <v>275164</v>
      </c>
      <c r="E806" s="18">
        <v>76653</v>
      </c>
      <c r="F806" s="18">
        <v>115556.05</v>
      </c>
      <c r="G806" s="18">
        <f t="shared" si="195"/>
        <v>61763.61</v>
      </c>
      <c r="H806" s="18">
        <f t="shared" si="196"/>
        <v>-38903.050000000003</v>
      </c>
      <c r="I806" s="19">
        <f t="shared" si="197"/>
        <v>114.8183834010876</v>
      </c>
      <c r="J806" s="19">
        <f t="shared" si="198"/>
        <v>150.7521558190808</v>
      </c>
      <c r="K806" s="19">
        <f t="shared" si="199"/>
        <v>41.995337326103702</v>
      </c>
    </row>
    <row r="807" spans="1:11" ht="25.5" x14ac:dyDescent="0.2">
      <c r="A807" s="23" t="s">
        <v>51</v>
      </c>
      <c r="B807" s="17" t="s">
        <v>52</v>
      </c>
      <c r="C807" s="18">
        <v>169157.59</v>
      </c>
      <c r="D807" s="18">
        <v>1639458</v>
      </c>
      <c r="E807" s="18">
        <v>503631</v>
      </c>
      <c r="F807" s="18">
        <v>386692.27</v>
      </c>
      <c r="G807" s="18">
        <f t="shared" si="195"/>
        <v>217534.68000000002</v>
      </c>
      <c r="H807" s="18">
        <f t="shared" si="196"/>
        <v>116938.72999999998</v>
      </c>
      <c r="I807" s="19">
        <f t="shared" si="197"/>
        <v>128.59882905638466</v>
      </c>
      <c r="J807" s="19">
        <f t="shared" si="198"/>
        <v>76.780871312528419</v>
      </c>
      <c r="K807" s="19">
        <f t="shared" si="199"/>
        <v>23.586592032244805</v>
      </c>
    </row>
    <row r="808" spans="1:11" ht="25.5" x14ac:dyDescent="0.2">
      <c r="A808" s="24" t="s">
        <v>156</v>
      </c>
      <c r="B808" s="17" t="s">
        <v>157</v>
      </c>
      <c r="C808" s="18">
        <v>169157.59</v>
      </c>
      <c r="D808" s="18">
        <v>1639458</v>
      </c>
      <c r="E808" s="18">
        <v>503631</v>
      </c>
      <c r="F808" s="18">
        <v>386692.27</v>
      </c>
      <c r="G808" s="18">
        <f t="shared" si="195"/>
        <v>217534.68000000002</v>
      </c>
      <c r="H808" s="18">
        <f t="shared" si="196"/>
        <v>116938.72999999998</v>
      </c>
      <c r="I808" s="19">
        <f t="shared" si="197"/>
        <v>128.59882905638466</v>
      </c>
      <c r="J808" s="19">
        <f t="shared" si="198"/>
        <v>76.780871312528419</v>
      </c>
      <c r="K808" s="19">
        <f t="shared" si="199"/>
        <v>23.586592032244805</v>
      </c>
    </row>
    <row r="809" spans="1:11" ht="25.5" x14ac:dyDescent="0.2">
      <c r="A809" s="25" t="s">
        <v>158</v>
      </c>
      <c r="B809" s="17" t="s">
        <v>159</v>
      </c>
      <c r="C809" s="18">
        <v>169157.59</v>
      </c>
      <c r="D809" s="18">
        <v>1639458</v>
      </c>
      <c r="E809" s="18">
        <v>503631</v>
      </c>
      <c r="F809" s="18">
        <v>386692.27</v>
      </c>
      <c r="G809" s="18">
        <f t="shared" si="195"/>
        <v>217534.68000000002</v>
      </c>
      <c r="H809" s="18">
        <f t="shared" si="196"/>
        <v>116938.72999999998</v>
      </c>
      <c r="I809" s="19">
        <f t="shared" si="197"/>
        <v>128.59882905638466</v>
      </c>
      <c r="J809" s="19">
        <f t="shared" si="198"/>
        <v>76.780871312528419</v>
      </c>
      <c r="K809" s="19">
        <f t="shared" si="199"/>
        <v>23.586592032244805</v>
      </c>
    </row>
    <row r="810" spans="1:11" x14ac:dyDescent="0.2">
      <c r="A810" s="16"/>
      <c r="B810" s="17" t="s">
        <v>63</v>
      </c>
      <c r="C810" s="18">
        <v>806840.67</v>
      </c>
      <c r="D810" s="18">
        <v>0</v>
      </c>
      <c r="E810" s="18">
        <v>0</v>
      </c>
      <c r="F810" s="18">
        <v>1437814.95</v>
      </c>
      <c r="G810" s="18">
        <f t="shared" si="195"/>
        <v>630974.27999999991</v>
      </c>
      <c r="H810" s="18">
        <f t="shared" si="196"/>
        <v>-1437814.95</v>
      </c>
      <c r="I810" s="19">
        <f t="shared" si="197"/>
        <v>78.203083144036356</v>
      </c>
      <c r="J810" s="19">
        <f t="shared" si="198"/>
        <v>0</v>
      </c>
      <c r="K810" s="19">
        <f t="shared" si="199"/>
        <v>0</v>
      </c>
    </row>
    <row r="811" spans="1:11" x14ac:dyDescent="0.2">
      <c r="A811" s="16" t="s">
        <v>64</v>
      </c>
      <c r="B811" s="17" t="s">
        <v>65</v>
      </c>
      <c r="C811" s="18">
        <v>-806840.67</v>
      </c>
      <c r="D811" s="18">
        <v>0</v>
      </c>
      <c r="E811" s="18">
        <v>0</v>
      </c>
      <c r="F811" s="18">
        <v>-1437814.95</v>
      </c>
      <c r="G811" s="18">
        <f t="shared" si="195"/>
        <v>-630974.27999999991</v>
      </c>
      <c r="H811" s="18">
        <f t="shared" si="196"/>
        <v>1437814.95</v>
      </c>
      <c r="I811" s="19">
        <f t="shared" si="197"/>
        <v>78.203083144036356</v>
      </c>
      <c r="J811" s="19">
        <f t="shared" si="198"/>
        <v>0</v>
      </c>
      <c r="K811" s="19">
        <f t="shared" si="199"/>
        <v>0</v>
      </c>
    </row>
    <row r="812" spans="1:11" x14ac:dyDescent="0.2">
      <c r="A812" s="22" t="s">
        <v>66</v>
      </c>
      <c r="B812" s="17" t="s">
        <v>67</v>
      </c>
      <c r="C812" s="18">
        <v>-806840.67</v>
      </c>
      <c r="D812" s="18">
        <v>0</v>
      </c>
      <c r="E812" s="18">
        <v>0</v>
      </c>
      <c r="F812" s="18">
        <v>-1437814.95</v>
      </c>
      <c r="G812" s="18">
        <f t="shared" si="195"/>
        <v>-630974.27999999991</v>
      </c>
      <c r="H812" s="18">
        <f t="shared" si="196"/>
        <v>1437814.95</v>
      </c>
      <c r="I812" s="19">
        <f t="shared" si="197"/>
        <v>78.203083144036356</v>
      </c>
      <c r="J812" s="19">
        <f t="shared" si="198"/>
        <v>0</v>
      </c>
      <c r="K812" s="19">
        <f t="shared" si="199"/>
        <v>0</v>
      </c>
    </row>
    <row r="813" spans="1:11" x14ac:dyDescent="0.2">
      <c r="A813" s="27" t="s">
        <v>507</v>
      </c>
      <c r="B813" s="28" t="s">
        <v>508</v>
      </c>
      <c r="C813" s="29"/>
      <c r="D813" s="29"/>
      <c r="E813" s="29"/>
      <c r="F813" s="29"/>
      <c r="G813" s="29"/>
      <c r="H813" s="29"/>
      <c r="I813" s="30"/>
      <c r="J813" s="30"/>
      <c r="K813" s="30"/>
    </row>
    <row r="814" spans="1:11" x14ac:dyDescent="0.2">
      <c r="A814" s="16" t="s">
        <v>25</v>
      </c>
      <c r="B814" s="17" t="s">
        <v>26</v>
      </c>
      <c r="C814" s="18">
        <v>424257</v>
      </c>
      <c r="D814" s="18">
        <v>443096</v>
      </c>
      <c r="E814" s="18">
        <v>156851</v>
      </c>
      <c r="F814" s="18">
        <v>443096</v>
      </c>
      <c r="G814" s="18">
        <f t="shared" ref="G814:G830" si="200">F814-C814</f>
        <v>18839</v>
      </c>
      <c r="H814" s="18">
        <f t="shared" ref="H814:H830" si="201">E814-F814</f>
        <v>-286245</v>
      </c>
      <c r="I814" s="19">
        <f t="shared" ref="I814:I830" si="202">IF(ISERROR(F814/C814),0,F814/C814*100-100)</f>
        <v>4.4404688667482333</v>
      </c>
      <c r="J814" s="19">
        <f t="shared" ref="J814:J830" si="203">IF(ISERROR(F814/E814),0,F814/E814*100)</f>
        <v>282.49485180202868</v>
      </c>
      <c r="K814" s="19">
        <f t="shared" ref="K814:K830" si="204">IF(ISERROR(F814/D814),0,F814/D814*100)</f>
        <v>100</v>
      </c>
    </row>
    <row r="815" spans="1:11" x14ac:dyDescent="0.2">
      <c r="A815" s="22" t="s">
        <v>29</v>
      </c>
      <c r="B815" s="17" t="s">
        <v>30</v>
      </c>
      <c r="C815" s="18">
        <v>424257</v>
      </c>
      <c r="D815" s="18">
        <v>443096</v>
      </c>
      <c r="E815" s="18">
        <v>156851</v>
      </c>
      <c r="F815" s="18">
        <v>443096</v>
      </c>
      <c r="G815" s="18">
        <f t="shared" si="200"/>
        <v>18839</v>
      </c>
      <c r="H815" s="18">
        <f t="shared" si="201"/>
        <v>-286245</v>
      </c>
      <c r="I815" s="19">
        <f t="shared" si="202"/>
        <v>4.4404688667482333</v>
      </c>
      <c r="J815" s="19">
        <f t="shared" si="203"/>
        <v>282.49485180202868</v>
      </c>
      <c r="K815" s="19">
        <f t="shared" si="204"/>
        <v>100</v>
      </c>
    </row>
    <row r="816" spans="1:11" x14ac:dyDescent="0.2">
      <c r="A816" s="23" t="s">
        <v>31</v>
      </c>
      <c r="B816" s="17" t="s">
        <v>32</v>
      </c>
      <c r="C816" s="18">
        <v>424257</v>
      </c>
      <c r="D816" s="18">
        <v>443096</v>
      </c>
      <c r="E816" s="18">
        <v>156851</v>
      </c>
      <c r="F816" s="18">
        <v>443096</v>
      </c>
      <c r="G816" s="18">
        <f t="shared" si="200"/>
        <v>18839</v>
      </c>
      <c r="H816" s="18">
        <f t="shared" si="201"/>
        <v>-286245</v>
      </c>
      <c r="I816" s="19">
        <f t="shared" si="202"/>
        <v>4.4404688667482333</v>
      </c>
      <c r="J816" s="19">
        <f t="shared" si="203"/>
        <v>282.49485180202868</v>
      </c>
      <c r="K816" s="19">
        <f t="shared" si="204"/>
        <v>100</v>
      </c>
    </row>
    <row r="817" spans="1:11" x14ac:dyDescent="0.2">
      <c r="A817" s="16" t="s">
        <v>33</v>
      </c>
      <c r="B817" s="17" t="s">
        <v>34</v>
      </c>
      <c r="C817" s="18">
        <v>66028.490000000005</v>
      </c>
      <c r="D817" s="18">
        <v>443096</v>
      </c>
      <c r="E817" s="18">
        <v>156851</v>
      </c>
      <c r="F817" s="18">
        <v>102472.46</v>
      </c>
      <c r="G817" s="18">
        <f t="shared" si="200"/>
        <v>36443.97</v>
      </c>
      <c r="H817" s="18">
        <f t="shared" si="201"/>
        <v>54378.539999999994</v>
      </c>
      <c r="I817" s="19">
        <f t="shared" si="202"/>
        <v>55.194310819465954</v>
      </c>
      <c r="J817" s="19">
        <f t="shared" si="203"/>
        <v>65.331084914983023</v>
      </c>
      <c r="K817" s="19">
        <f t="shared" si="204"/>
        <v>23.126469207575788</v>
      </c>
    </row>
    <row r="818" spans="1:11" x14ac:dyDescent="0.2">
      <c r="A818" s="22" t="s">
        <v>35</v>
      </c>
      <c r="B818" s="17" t="s">
        <v>36</v>
      </c>
      <c r="C818" s="18">
        <v>66028.490000000005</v>
      </c>
      <c r="D818" s="18">
        <v>443096</v>
      </c>
      <c r="E818" s="18">
        <v>156851</v>
      </c>
      <c r="F818" s="18">
        <v>102472.46</v>
      </c>
      <c r="G818" s="18">
        <f t="shared" si="200"/>
        <v>36443.97</v>
      </c>
      <c r="H818" s="18">
        <f t="shared" si="201"/>
        <v>54378.539999999994</v>
      </c>
      <c r="I818" s="19">
        <f t="shared" si="202"/>
        <v>55.194310819465954</v>
      </c>
      <c r="J818" s="19">
        <f t="shared" si="203"/>
        <v>65.331084914983023</v>
      </c>
      <c r="K818" s="19">
        <f t="shared" si="204"/>
        <v>23.126469207575788</v>
      </c>
    </row>
    <row r="819" spans="1:11" x14ac:dyDescent="0.2">
      <c r="A819" s="23" t="s">
        <v>37</v>
      </c>
      <c r="B819" s="17" t="s">
        <v>38</v>
      </c>
      <c r="C819" s="18">
        <v>2197.62</v>
      </c>
      <c r="D819" s="18">
        <v>95491</v>
      </c>
      <c r="E819" s="18">
        <v>12000</v>
      </c>
      <c r="F819" s="18">
        <v>7888.62</v>
      </c>
      <c r="G819" s="18">
        <f t="shared" si="200"/>
        <v>5691</v>
      </c>
      <c r="H819" s="18">
        <f t="shared" si="201"/>
        <v>4111.38</v>
      </c>
      <c r="I819" s="19">
        <f t="shared" si="202"/>
        <v>258.96196794714285</v>
      </c>
      <c r="J819" s="19">
        <f t="shared" si="203"/>
        <v>65.738500000000002</v>
      </c>
      <c r="K819" s="19">
        <f t="shared" si="204"/>
        <v>8.2611136128012053</v>
      </c>
    </row>
    <row r="820" spans="1:11" x14ac:dyDescent="0.2">
      <c r="A820" s="24" t="s">
        <v>41</v>
      </c>
      <c r="B820" s="17" t="s">
        <v>42</v>
      </c>
      <c r="C820" s="18">
        <v>2197.62</v>
      </c>
      <c r="D820" s="18">
        <v>95491</v>
      </c>
      <c r="E820" s="18">
        <v>12000</v>
      </c>
      <c r="F820" s="18">
        <v>7888.62</v>
      </c>
      <c r="G820" s="18">
        <f t="shared" si="200"/>
        <v>5691</v>
      </c>
      <c r="H820" s="18">
        <f t="shared" si="201"/>
        <v>4111.38</v>
      </c>
      <c r="I820" s="19">
        <f t="shared" si="202"/>
        <v>258.96196794714285</v>
      </c>
      <c r="J820" s="19">
        <f t="shared" si="203"/>
        <v>65.738500000000002</v>
      </c>
      <c r="K820" s="19">
        <f t="shared" si="204"/>
        <v>8.2611136128012053</v>
      </c>
    </row>
    <row r="821" spans="1:11" x14ac:dyDescent="0.2">
      <c r="A821" s="23" t="s">
        <v>45</v>
      </c>
      <c r="B821" s="17" t="s">
        <v>46</v>
      </c>
      <c r="C821" s="18">
        <v>20267.349999999999</v>
      </c>
      <c r="D821" s="18">
        <v>266860</v>
      </c>
      <c r="E821" s="18">
        <v>94287</v>
      </c>
      <c r="F821" s="18">
        <v>39287.15</v>
      </c>
      <c r="G821" s="18">
        <f t="shared" si="200"/>
        <v>19019.800000000003</v>
      </c>
      <c r="H821" s="18">
        <f t="shared" si="201"/>
        <v>54999.85</v>
      </c>
      <c r="I821" s="19">
        <f t="shared" si="202"/>
        <v>93.844533202416727</v>
      </c>
      <c r="J821" s="19">
        <f t="shared" si="203"/>
        <v>41.667621199104858</v>
      </c>
      <c r="K821" s="19">
        <f t="shared" si="204"/>
        <v>14.722007794349098</v>
      </c>
    </row>
    <row r="822" spans="1:11" x14ac:dyDescent="0.2">
      <c r="A822" s="24" t="s">
        <v>47</v>
      </c>
      <c r="B822" s="17" t="s">
        <v>48</v>
      </c>
      <c r="C822" s="18">
        <v>20267.349999999999</v>
      </c>
      <c r="D822" s="18">
        <v>266860</v>
      </c>
      <c r="E822" s="18">
        <v>94287</v>
      </c>
      <c r="F822" s="18">
        <v>39287.15</v>
      </c>
      <c r="G822" s="18">
        <f t="shared" si="200"/>
        <v>19019.800000000003</v>
      </c>
      <c r="H822" s="18">
        <f t="shared" si="201"/>
        <v>54999.85</v>
      </c>
      <c r="I822" s="19">
        <f t="shared" si="202"/>
        <v>93.844533202416727</v>
      </c>
      <c r="J822" s="19">
        <f t="shared" si="203"/>
        <v>41.667621199104858</v>
      </c>
      <c r="K822" s="19">
        <f t="shared" si="204"/>
        <v>14.722007794349098</v>
      </c>
    </row>
    <row r="823" spans="1:11" ht="25.5" x14ac:dyDescent="0.2">
      <c r="A823" s="23" t="s">
        <v>74</v>
      </c>
      <c r="B823" s="17" t="s">
        <v>75</v>
      </c>
      <c r="C823" s="18">
        <v>37563.519999999997</v>
      </c>
      <c r="D823" s="18">
        <v>63429</v>
      </c>
      <c r="E823" s="18">
        <v>44564</v>
      </c>
      <c r="F823" s="18">
        <v>49296.69</v>
      </c>
      <c r="G823" s="18">
        <f t="shared" si="200"/>
        <v>11733.170000000006</v>
      </c>
      <c r="H823" s="18">
        <f t="shared" si="201"/>
        <v>-4732.6900000000023</v>
      </c>
      <c r="I823" s="19">
        <f t="shared" si="202"/>
        <v>31.235544485713831</v>
      </c>
      <c r="J823" s="19">
        <f t="shared" si="203"/>
        <v>110.61998474104659</v>
      </c>
      <c r="K823" s="19">
        <f t="shared" si="204"/>
        <v>77.71948162512416</v>
      </c>
    </row>
    <row r="824" spans="1:11" x14ac:dyDescent="0.2">
      <c r="A824" s="24" t="s">
        <v>76</v>
      </c>
      <c r="B824" s="17" t="s">
        <v>77</v>
      </c>
      <c r="C824" s="18">
        <v>37563.519999999997</v>
      </c>
      <c r="D824" s="18">
        <v>63429</v>
      </c>
      <c r="E824" s="18">
        <v>44564</v>
      </c>
      <c r="F824" s="18">
        <v>49296.69</v>
      </c>
      <c r="G824" s="18">
        <f t="shared" si="200"/>
        <v>11733.170000000006</v>
      </c>
      <c r="H824" s="18">
        <f t="shared" si="201"/>
        <v>-4732.6900000000023</v>
      </c>
      <c r="I824" s="19">
        <f t="shared" si="202"/>
        <v>31.235544485713831</v>
      </c>
      <c r="J824" s="19">
        <f t="shared" si="203"/>
        <v>110.61998474104659</v>
      </c>
      <c r="K824" s="19">
        <f t="shared" si="204"/>
        <v>77.71948162512416</v>
      </c>
    </row>
    <row r="825" spans="1:11" ht="25.5" x14ac:dyDescent="0.2">
      <c r="A825" s="23" t="s">
        <v>51</v>
      </c>
      <c r="B825" s="17" t="s">
        <v>52</v>
      </c>
      <c r="C825" s="18">
        <v>6000</v>
      </c>
      <c r="D825" s="18">
        <v>17316</v>
      </c>
      <c r="E825" s="18">
        <v>6000</v>
      </c>
      <c r="F825" s="18">
        <v>6000</v>
      </c>
      <c r="G825" s="18">
        <f t="shared" si="200"/>
        <v>0</v>
      </c>
      <c r="H825" s="18">
        <f t="shared" si="201"/>
        <v>0</v>
      </c>
      <c r="I825" s="19">
        <f t="shared" si="202"/>
        <v>0</v>
      </c>
      <c r="J825" s="19">
        <f t="shared" si="203"/>
        <v>100</v>
      </c>
      <c r="K825" s="19">
        <f t="shared" si="204"/>
        <v>34.650034650034648</v>
      </c>
    </row>
    <row r="826" spans="1:11" ht="25.5" x14ac:dyDescent="0.2">
      <c r="A826" s="24" t="s">
        <v>156</v>
      </c>
      <c r="B826" s="17" t="s">
        <v>157</v>
      </c>
      <c r="C826" s="18">
        <v>6000</v>
      </c>
      <c r="D826" s="18">
        <v>17316</v>
      </c>
      <c r="E826" s="18">
        <v>6000</v>
      </c>
      <c r="F826" s="18">
        <v>6000</v>
      </c>
      <c r="G826" s="18">
        <f t="shared" si="200"/>
        <v>0</v>
      </c>
      <c r="H826" s="18">
        <f t="shared" si="201"/>
        <v>0</v>
      </c>
      <c r="I826" s="19">
        <f t="shared" si="202"/>
        <v>0</v>
      </c>
      <c r="J826" s="19">
        <f t="shared" si="203"/>
        <v>100</v>
      </c>
      <c r="K826" s="19">
        <f t="shared" si="204"/>
        <v>34.650034650034648</v>
      </c>
    </row>
    <row r="827" spans="1:11" ht="38.25" x14ac:dyDescent="0.2">
      <c r="A827" s="25" t="s">
        <v>180</v>
      </c>
      <c r="B827" s="17" t="s">
        <v>181</v>
      </c>
      <c r="C827" s="18">
        <v>6000</v>
      </c>
      <c r="D827" s="18">
        <v>17316</v>
      </c>
      <c r="E827" s="18">
        <v>6000</v>
      </c>
      <c r="F827" s="18">
        <v>6000</v>
      </c>
      <c r="G827" s="18">
        <f t="shared" si="200"/>
        <v>0</v>
      </c>
      <c r="H827" s="18">
        <f t="shared" si="201"/>
        <v>0</v>
      </c>
      <c r="I827" s="19">
        <f t="shared" si="202"/>
        <v>0</v>
      </c>
      <c r="J827" s="19">
        <f t="shared" si="203"/>
        <v>100</v>
      </c>
      <c r="K827" s="19">
        <f t="shared" si="204"/>
        <v>34.650034650034648</v>
      </c>
    </row>
    <row r="828" spans="1:11" x14ac:dyDescent="0.2">
      <c r="A828" s="16"/>
      <c r="B828" s="17" t="s">
        <v>63</v>
      </c>
      <c r="C828" s="18">
        <v>358228.51</v>
      </c>
      <c r="D828" s="18">
        <v>0</v>
      </c>
      <c r="E828" s="18">
        <v>0</v>
      </c>
      <c r="F828" s="18">
        <v>340623.54</v>
      </c>
      <c r="G828" s="18">
        <f t="shared" si="200"/>
        <v>-17604.97000000003</v>
      </c>
      <c r="H828" s="18">
        <f t="shared" si="201"/>
        <v>-340623.54</v>
      </c>
      <c r="I828" s="19">
        <f t="shared" si="202"/>
        <v>-4.9144525096564848</v>
      </c>
      <c r="J828" s="19">
        <f t="shared" si="203"/>
        <v>0</v>
      </c>
      <c r="K828" s="19">
        <f t="shared" si="204"/>
        <v>0</v>
      </c>
    </row>
    <row r="829" spans="1:11" x14ac:dyDescent="0.2">
      <c r="A829" s="16" t="s">
        <v>64</v>
      </c>
      <c r="B829" s="17" t="s">
        <v>65</v>
      </c>
      <c r="C829" s="18">
        <v>-358228.51</v>
      </c>
      <c r="D829" s="18">
        <v>0</v>
      </c>
      <c r="E829" s="18">
        <v>0</v>
      </c>
      <c r="F829" s="18">
        <v>-340623.54</v>
      </c>
      <c r="G829" s="18">
        <f t="shared" si="200"/>
        <v>17604.97000000003</v>
      </c>
      <c r="H829" s="18">
        <f t="shared" si="201"/>
        <v>340623.54</v>
      </c>
      <c r="I829" s="19">
        <f t="shared" si="202"/>
        <v>-4.9144525096564848</v>
      </c>
      <c r="J829" s="19">
        <f t="shared" si="203"/>
        <v>0</v>
      </c>
      <c r="K829" s="19">
        <f t="shared" si="204"/>
        <v>0</v>
      </c>
    </row>
    <row r="830" spans="1:11" x14ac:dyDescent="0.2">
      <c r="A830" s="22" t="s">
        <v>66</v>
      </c>
      <c r="B830" s="17" t="s">
        <v>67</v>
      </c>
      <c r="C830" s="18">
        <v>-358228.51</v>
      </c>
      <c r="D830" s="18">
        <v>0</v>
      </c>
      <c r="E830" s="18">
        <v>0</v>
      </c>
      <c r="F830" s="18">
        <v>-340623.54</v>
      </c>
      <c r="G830" s="18">
        <f t="shared" si="200"/>
        <v>17604.97000000003</v>
      </c>
      <c r="H830" s="18">
        <f t="shared" si="201"/>
        <v>340623.54</v>
      </c>
      <c r="I830" s="19">
        <f t="shared" si="202"/>
        <v>-4.9144525096564848</v>
      </c>
      <c r="J830" s="19">
        <f t="shared" si="203"/>
        <v>0</v>
      </c>
      <c r="K830" s="19">
        <f t="shared" si="204"/>
        <v>0</v>
      </c>
    </row>
    <row r="831" spans="1:11" x14ac:dyDescent="0.2">
      <c r="A831" s="27" t="s">
        <v>509</v>
      </c>
      <c r="B831" s="28" t="s">
        <v>510</v>
      </c>
      <c r="C831" s="29"/>
      <c r="D831" s="29"/>
      <c r="E831" s="29"/>
      <c r="F831" s="29"/>
      <c r="G831" s="29"/>
      <c r="H831" s="29"/>
      <c r="I831" s="30"/>
      <c r="J831" s="30"/>
      <c r="K831" s="30"/>
    </row>
    <row r="832" spans="1:11" x14ac:dyDescent="0.2">
      <c r="A832" s="16" t="s">
        <v>25</v>
      </c>
      <c r="B832" s="17" t="s">
        <v>26</v>
      </c>
      <c r="C832" s="18">
        <v>574446</v>
      </c>
      <c r="D832" s="18">
        <v>1328902</v>
      </c>
      <c r="E832" s="18">
        <v>64767</v>
      </c>
      <c r="F832" s="18">
        <v>1328902</v>
      </c>
      <c r="G832" s="18">
        <f t="shared" ref="G832:G847" si="205">F832-C832</f>
        <v>754456</v>
      </c>
      <c r="H832" s="18">
        <f t="shared" ref="H832:H847" si="206">E832-F832</f>
        <v>-1264135</v>
      </c>
      <c r="I832" s="19">
        <f t="shared" ref="I832:I847" si="207">IF(ISERROR(F832/C832),0,F832/C832*100-100)</f>
        <v>131.3362787799027</v>
      </c>
      <c r="J832" s="19">
        <f t="shared" ref="J832:J847" si="208">IF(ISERROR(F832/E832),0,F832/E832*100)</f>
        <v>2051.8195994873931</v>
      </c>
      <c r="K832" s="19">
        <f t="shared" ref="K832:K847" si="209">IF(ISERROR(F832/D832),0,F832/D832*100)</f>
        <v>100</v>
      </c>
    </row>
    <row r="833" spans="1:11" x14ac:dyDescent="0.2">
      <c r="A833" s="22" t="s">
        <v>29</v>
      </c>
      <c r="B833" s="17" t="s">
        <v>30</v>
      </c>
      <c r="C833" s="18">
        <v>574446</v>
      </c>
      <c r="D833" s="18">
        <v>1328902</v>
      </c>
      <c r="E833" s="18">
        <v>64767</v>
      </c>
      <c r="F833" s="18">
        <v>1328902</v>
      </c>
      <c r="G833" s="18">
        <f t="shared" si="205"/>
        <v>754456</v>
      </c>
      <c r="H833" s="18">
        <f t="shared" si="206"/>
        <v>-1264135</v>
      </c>
      <c r="I833" s="19">
        <f t="shared" si="207"/>
        <v>131.3362787799027</v>
      </c>
      <c r="J833" s="19">
        <f t="shared" si="208"/>
        <v>2051.8195994873931</v>
      </c>
      <c r="K833" s="19">
        <f t="shared" si="209"/>
        <v>100</v>
      </c>
    </row>
    <row r="834" spans="1:11" x14ac:dyDescent="0.2">
      <c r="A834" s="23" t="s">
        <v>31</v>
      </c>
      <c r="B834" s="17" t="s">
        <v>32</v>
      </c>
      <c r="C834" s="18">
        <v>574446</v>
      </c>
      <c r="D834" s="18">
        <v>1328902</v>
      </c>
      <c r="E834" s="18">
        <v>64767</v>
      </c>
      <c r="F834" s="18">
        <v>1328902</v>
      </c>
      <c r="G834" s="18">
        <f t="shared" si="205"/>
        <v>754456</v>
      </c>
      <c r="H834" s="18">
        <f t="shared" si="206"/>
        <v>-1264135</v>
      </c>
      <c r="I834" s="19">
        <f t="shared" si="207"/>
        <v>131.3362787799027</v>
      </c>
      <c r="J834" s="19">
        <f t="shared" si="208"/>
        <v>2051.8195994873931</v>
      </c>
      <c r="K834" s="19">
        <f t="shared" si="209"/>
        <v>100</v>
      </c>
    </row>
    <row r="835" spans="1:11" x14ac:dyDescent="0.2">
      <c r="A835" s="16" t="s">
        <v>33</v>
      </c>
      <c r="B835" s="17" t="s">
        <v>34</v>
      </c>
      <c r="C835" s="18">
        <v>9986.41</v>
      </c>
      <c r="D835" s="18">
        <v>1328902</v>
      </c>
      <c r="E835" s="18">
        <v>64767</v>
      </c>
      <c r="F835" s="18">
        <v>11565.15</v>
      </c>
      <c r="G835" s="18">
        <f t="shared" si="205"/>
        <v>1578.7399999999998</v>
      </c>
      <c r="H835" s="18">
        <f t="shared" si="206"/>
        <v>53201.85</v>
      </c>
      <c r="I835" s="19">
        <f t="shared" si="207"/>
        <v>15.808884273727998</v>
      </c>
      <c r="J835" s="19">
        <f t="shared" si="208"/>
        <v>17.856547315762654</v>
      </c>
      <c r="K835" s="19">
        <f t="shared" si="209"/>
        <v>0.87027862099688313</v>
      </c>
    </row>
    <row r="836" spans="1:11" x14ac:dyDescent="0.2">
      <c r="A836" s="22" t="s">
        <v>35</v>
      </c>
      <c r="B836" s="17" t="s">
        <v>36</v>
      </c>
      <c r="C836" s="18">
        <v>9986.41</v>
      </c>
      <c r="D836" s="18">
        <v>1328902</v>
      </c>
      <c r="E836" s="18">
        <v>64767</v>
      </c>
      <c r="F836" s="18">
        <v>11565.15</v>
      </c>
      <c r="G836" s="18">
        <f t="shared" si="205"/>
        <v>1578.7399999999998</v>
      </c>
      <c r="H836" s="18">
        <f t="shared" si="206"/>
        <v>53201.85</v>
      </c>
      <c r="I836" s="19">
        <f t="shared" si="207"/>
        <v>15.808884273727998</v>
      </c>
      <c r="J836" s="19">
        <f t="shared" si="208"/>
        <v>17.856547315762654</v>
      </c>
      <c r="K836" s="19">
        <f t="shared" si="209"/>
        <v>0.87027862099688313</v>
      </c>
    </row>
    <row r="837" spans="1:11" x14ac:dyDescent="0.2">
      <c r="A837" s="23" t="s">
        <v>37</v>
      </c>
      <c r="B837" s="17" t="s">
        <v>38</v>
      </c>
      <c r="C837" s="18">
        <v>9606.41</v>
      </c>
      <c r="D837" s="18">
        <v>408306</v>
      </c>
      <c r="E837" s="18">
        <v>64767</v>
      </c>
      <c r="F837" s="18">
        <v>11565.15</v>
      </c>
      <c r="G837" s="18">
        <f t="shared" si="205"/>
        <v>1958.7399999999998</v>
      </c>
      <c r="H837" s="18">
        <f t="shared" si="206"/>
        <v>53201.85</v>
      </c>
      <c r="I837" s="19">
        <f t="shared" si="207"/>
        <v>20.389927142397624</v>
      </c>
      <c r="J837" s="19">
        <f t="shared" si="208"/>
        <v>17.856547315762654</v>
      </c>
      <c r="K837" s="19">
        <f t="shared" si="209"/>
        <v>2.8324712348091872</v>
      </c>
    </row>
    <row r="838" spans="1:11" x14ac:dyDescent="0.2">
      <c r="A838" s="24" t="s">
        <v>39</v>
      </c>
      <c r="B838" s="17" t="s">
        <v>40</v>
      </c>
      <c r="C838" s="18">
        <v>8406.41</v>
      </c>
      <c r="D838" s="18">
        <v>74080</v>
      </c>
      <c r="E838" s="18">
        <v>17275</v>
      </c>
      <c r="F838" s="18">
        <v>9697.2900000000009</v>
      </c>
      <c r="G838" s="18">
        <f t="shared" si="205"/>
        <v>1290.880000000001</v>
      </c>
      <c r="H838" s="18">
        <f t="shared" si="206"/>
        <v>7577.7099999999991</v>
      </c>
      <c r="I838" s="19">
        <f t="shared" si="207"/>
        <v>15.355901032664377</v>
      </c>
      <c r="J838" s="19">
        <f t="shared" si="208"/>
        <v>56.134819102749645</v>
      </c>
      <c r="K838" s="19">
        <f t="shared" si="209"/>
        <v>13.090294276457884</v>
      </c>
    </row>
    <row r="839" spans="1:11" x14ac:dyDescent="0.2">
      <c r="A839" s="24" t="s">
        <v>41</v>
      </c>
      <c r="B839" s="17" t="s">
        <v>42</v>
      </c>
      <c r="C839" s="18">
        <v>1200</v>
      </c>
      <c r="D839" s="18">
        <v>334226</v>
      </c>
      <c r="E839" s="18">
        <v>47492</v>
      </c>
      <c r="F839" s="18">
        <v>1867.86</v>
      </c>
      <c r="G839" s="18">
        <f t="shared" si="205"/>
        <v>667.8599999999999</v>
      </c>
      <c r="H839" s="18">
        <f t="shared" si="206"/>
        <v>45624.14</v>
      </c>
      <c r="I839" s="19">
        <f t="shared" si="207"/>
        <v>55.655000000000001</v>
      </c>
      <c r="J839" s="19">
        <f t="shared" si="208"/>
        <v>3.9329992419775959</v>
      </c>
      <c r="K839" s="19">
        <f t="shared" si="209"/>
        <v>0.55886136925314001</v>
      </c>
    </row>
    <row r="840" spans="1:11" x14ac:dyDescent="0.2">
      <c r="A840" s="23" t="s">
        <v>45</v>
      </c>
      <c r="B840" s="17" t="s">
        <v>46</v>
      </c>
      <c r="C840" s="18">
        <v>380</v>
      </c>
      <c r="D840" s="18">
        <v>402304</v>
      </c>
      <c r="E840" s="18">
        <v>0</v>
      </c>
      <c r="F840" s="18">
        <v>0</v>
      </c>
      <c r="G840" s="18">
        <f t="shared" si="205"/>
        <v>-380</v>
      </c>
      <c r="H840" s="18">
        <f t="shared" si="206"/>
        <v>0</v>
      </c>
      <c r="I840" s="19">
        <f t="shared" si="207"/>
        <v>-100</v>
      </c>
      <c r="J840" s="19">
        <f t="shared" si="208"/>
        <v>0</v>
      </c>
      <c r="K840" s="19">
        <f t="shared" si="209"/>
        <v>0</v>
      </c>
    </row>
    <row r="841" spans="1:11" x14ac:dyDescent="0.2">
      <c r="A841" s="24" t="s">
        <v>47</v>
      </c>
      <c r="B841" s="17" t="s">
        <v>48</v>
      </c>
      <c r="C841" s="18">
        <v>380</v>
      </c>
      <c r="D841" s="18">
        <v>402304</v>
      </c>
      <c r="E841" s="18">
        <v>0</v>
      </c>
      <c r="F841" s="18">
        <v>0</v>
      </c>
      <c r="G841" s="18">
        <f t="shared" si="205"/>
        <v>-380</v>
      </c>
      <c r="H841" s="18">
        <f t="shared" si="206"/>
        <v>0</v>
      </c>
      <c r="I841" s="19">
        <f t="shared" si="207"/>
        <v>-100</v>
      </c>
      <c r="J841" s="19">
        <f t="shared" si="208"/>
        <v>0</v>
      </c>
      <c r="K841" s="19">
        <f t="shared" si="209"/>
        <v>0</v>
      </c>
    </row>
    <row r="842" spans="1:11" ht="25.5" x14ac:dyDescent="0.2">
      <c r="A842" s="23" t="s">
        <v>51</v>
      </c>
      <c r="B842" s="17" t="s">
        <v>52</v>
      </c>
      <c r="C842" s="18">
        <v>0</v>
      </c>
      <c r="D842" s="18">
        <v>518292</v>
      </c>
      <c r="E842" s="18">
        <v>0</v>
      </c>
      <c r="F842" s="18">
        <v>0</v>
      </c>
      <c r="G842" s="18">
        <f t="shared" si="205"/>
        <v>0</v>
      </c>
      <c r="H842" s="18">
        <f t="shared" si="206"/>
        <v>0</v>
      </c>
      <c r="I842" s="19">
        <f t="shared" si="207"/>
        <v>0</v>
      </c>
      <c r="J842" s="19">
        <f t="shared" si="208"/>
        <v>0</v>
      </c>
      <c r="K842" s="19">
        <f t="shared" si="209"/>
        <v>0</v>
      </c>
    </row>
    <row r="843" spans="1:11" ht="25.5" x14ac:dyDescent="0.2">
      <c r="A843" s="24" t="s">
        <v>156</v>
      </c>
      <c r="B843" s="17" t="s">
        <v>157</v>
      </c>
      <c r="C843" s="18">
        <v>0</v>
      </c>
      <c r="D843" s="18">
        <v>518292</v>
      </c>
      <c r="E843" s="18">
        <v>0</v>
      </c>
      <c r="F843" s="18">
        <v>0</v>
      </c>
      <c r="G843" s="18">
        <f t="shared" si="205"/>
        <v>0</v>
      </c>
      <c r="H843" s="18">
        <f t="shared" si="206"/>
        <v>0</v>
      </c>
      <c r="I843" s="19">
        <f t="shared" si="207"/>
        <v>0</v>
      </c>
      <c r="J843" s="19">
        <f t="shared" si="208"/>
        <v>0</v>
      </c>
      <c r="K843" s="19">
        <f t="shared" si="209"/>
        <v>0</v>
      </c>
    </row>
    <row r="844" spans="1:11" ht="25.5" x14ac:dyDescent="0.2">
      <c r="A844" s="25" t="s">
        <v>158</v>
      </c>
      <c r="B844" s="17" t="s">
        <v>159</v>
      </c>
      <c r="C844" s="18">
        <v>0</v>
      </c>
      <c r="D844" s="18">
        <v>518292</v>
      </c>
      <c r="E844" s="18">
        <v>0</v>
      </c>
      <c r="F844" s="18">
        <v>0</v>
      </c>
      <c r="G844" s="18">
        <f t="shared" si="205"/>
        <v>0</v>
      </c>
      <c r="H844" s="18">
        <f t="shared" si="206"/>
        <v>0</v>
      </c>
      <c r="I844" s="19">
        <f t="shared" si="207"/>
        <v>0</v>
      </c>
      <c r="J844" s="19">
        <f t="shared" si="208"/>
        <v>0</v>
      </c>
      <c r="K844" s="19">
        <f t="shared" si="209"/>
        <v>0</v>
      </c>
    </row>
    <row r="845" spans="1:11" x14ac:dyDescent="0.2">
      <c r="A845" s="16"/>
      <c r="B845" s="17" t="s">
        <v>63</v>
      </c>
      <c r="C845" s="18">
        <v>564459.59</v>
      </c>
      <c r="D845" s="18">
        <v>0</v>
      </c>
      <c r="E845" s="18">
        <v>0</v>
      </c>
      <c r="F845" s="18">
        <v>1317336.8500000001</v>
      </c>
      <c r="G845" s="18">
        <f t="shared" si="205"/>
        <v>752877.26000000013</v>
      </c>
      <c r="H845" s="18">
        <f t="shared" si="206"/>
        <v>-1317336.8500000001</v>
      </c>
      <c r="I845" s="19">
        <f t="shared" si="207"/>
        <v>133.38018758791929</v>
      </c>
      <c r="J845" s="19">
        <f t="shared" si="208"/>
        <v>0</v>
      </c>
      <c r="K845" s="19">
        <f t="shared" si="209"/>
        <v>0</v>
      </c>
    </row>
    <row r="846" spans="1:11" x14ac:dyDescent="0.2">
      <c r="A846" s="16" t="s">
        <v>64</v>
      </c>
      <c r="B846" s="17" t="s">
        <v>65</v>
      </c>
      <c r="C846" s="18">
        <v>-564459.59</v>
      </c>
      <c r="D846" s="18">
        <v>0</v>
      </c>
      <c r="E846" s="18">
        <v>0</v>
      </c>
      <c r="F846" s="18">
        <v>-1317336.8500000001</v>
      </c>
      <c r="G846" s="18">
        <f t="shared" si="205"/>
        <v>-752877.26000000013</v>
      </c>
      <c r="H846" s="18">
        <f t="shared" si="206"/>
        <v>1317336.8500000001</v>
      </c>
      <c r="I846" s="19">
        <f t="shared" si="207"/>
        <v>133.38018758791929</v>
      </c>
      <c r="J846" s="19">
        <f t="shared" si="208"/>
        <v>0</v>
      </c>
      <c r="K846" s="19">
        <f t="shared" si="209"/>
        <v>0</v>
      </c>
    </row>
    <row r="847" spans="1:11" x14ac:dyDescent="0.2">
      <c r="A847" s="22" t="s">
        <v>66</v>
      </c>
      <c r="B847" s="17" t="s">
        <v>67</v>
      </c>
      <c r="C847" s="18">
        <v>-564459.59</v>
      </c>
      <c r="D847" s="18">
        <v>0</v>
      </c>
      <c r="E847" s="18">
        <v>0</v>
      </c>
      <c r="F847" s="18">
        <v>-1317336.8500000001</v>
      </c>
      <c r="G847" s="18">
        <f t="shared" si="205"/>
        <v>-752877.26000000013</v>
      </c>
      <c r="H847" s="18">
        <f t="shared" si="206"/>
        <v>1317336.8500000001</v>
      </c>
      <c r="I847" s="19">
        <f t="shared" si="207"/>
        <v>133.38018758791929</v>
      </c>
      <c r="J847" s="19">
        <f t="shared" si="208"/>
        <v>0</v>
      </c>
      <c r="K847" s="19">
        <f t="shared" si="209"/>
        <v>0</v>
      </c>
    </row>
    <row r="848" spans="1:11" x14ac:dyDescent="0.2">
      <c r="A848" s="27" t="s">
        <v>339</v>
      </c>
      <c r="B848" s="28" t="s">
        <v>511</v>
      </c>
      <c r="C848" s="29"/>
      <c r="D848" s="29"/>
      <c r="E848" s="29"/>
      <c r="F848" s="29"/>
      <c r="G848" s="29"/>
      <c r="H848" s="29"/>
      <c r="I848" s="30"/>
      <c r="J848" s="30"/>
      <c r="K848" s="30"/>
    </row>
    <row r="849" spans="1:11" x14ac:dyDescent="0.2">
      <c r="A849" s="16" t="s">
        <v>25</v>
      </c>
      <c r="B849" s="17" t="s">
        <v>26</v>
      </c>
      <c r="C849" s="18">
        <v>8370330.4299999997</v>
      </c>
      <c r="D849" s="18">
        <v>7306546</v>
      </c>
      <c r="E849" s="18">
        <v>1414387</v>
      </c>
      <c r="F849" s="18">
        <v>6189072.0800000001</v>
      </c>
      <c r="G849" s="18">
        <f t="shared" ref="G849:G874" si="210">F849-C849</f>
        <v>-2181258.3499999996</v>
      </c>
      <c r="H849" s="18">
        <f t="shared" ref="H849:H874" si="211">E849-F849</f>
        <v>-4774685.08</v>
      </c>
      <c r="I849" s="19">
        <f t="shared" ref="I849:I874" si="212">IF(ISERROR(F849/C849),0,F849/C849*100-100)</f>
        <v>-26.059405518594332</v>
      </c>
      <c r="J849" s="19">
        <f t="shared" ref="J849:J874" si="213">IF(ISERROR(F849/E849),0,F849/E849*100)</f>
        <v>437.57981938465218</v>
      </c>
      <c r="K849" s="19">
        <f t="shared" ref="K849:K874" si="214">IF(ISERROR(F849/D849),0,F849/D849*100)</f>
        <v>84.705852532783624</v>
      </c>
    </row>
    <row r="850" spans="1:11" ht="25.5" x14ac:dyDescent="0.2">
      <c r="A850" s="22" t="s">
        <v>27</v>
      </c>
      <c r="B850" s="17" t="s">
        <v>28</v>
      </c>
      <c r="C850" s="18">
        <v>215311.43</v>
      </c>
      <c r="D850" s="18">
        <v>1341821</v>
      </c>
      <c r="E850" s="18">
        <v>320128</v>
      </c>
      <c r="F850" s="18">
        <v>224346.98</v>
      </c>
      <c r="G850" s="18">
        <f t="shared" si="210"/>
        <v>9035.5500000000175</v>
      </c>
      <c r="H850" s="18">
        <f t="shared" si="211"/>
        <v>95781.01999999999</v>
      </c>
      <c r="I850" s="19">
        <f t="shared" si="212"/>
        <v>4.1965027123734444</v>
      </c>
      <c r="J850" s="19">
        <f t="shared" si="213"/>
        <v>70.080399090363855</v>
      </c>
      <c r="K850" s="19">
        <f t="shared" si="214"/>
        <v>16.719590765087148</v>
      </c>
    </row>
    <row r="851" spans="1:11" x14ac:dyDescent="0.2">
      <c r="A851" s="22" t="s">
        <v>90</v>
      </c>
      <c r="B851" s="17" t="s">
        <v>91</v>
      </c>
      <c r="C851" s="18">
        <v>0</v>
      </c>
      <c r="D851" s="18">
        <v>0</v>
      </c>
      <c r="E851" s="18">
        <v>0</v>
      </c>
      <c r="F851" s="18">
        <v>0.1</v>
      </c>
      <c r="G851" s="18">
        <f t="shared" si="210"/>
        <v>0.1</v>
      </c>
      <c r="H851" s="18">
        <f t="shared" si="211"/>
        <v>-0.1</v>
      </c>
      <c r="I851" s="19">
        <f t="shared" si="212"/>
        <v>0</v>
      </c>
      <c r="J851" s="19">
        <f t="shared" si="213"/>
        <v>0</v>
      </c>
      <c r="K851" s="19">
        <f t="shared" si="214"/>
        <v>0</v>
      </c>
    </row>
    <row r="852" spans="1:11" x14ac:dyDescent="0.2">
      <c r="A852" s="23" t="s">
        <v>287</v>
      </c>
      <c r="B852" s="17" t="s">
        <v>288</v>
      </c>
      <c r="C852" s="18">
        <v>0</v>
      </c>
      <c r="D852" s="18">
        <v>0</v>
      </c>
      <c r="E852" s="18">
        <v>0</v>
      </c>
      <c r="F852" s="18">
        <v>0.1</v>
      </c>
      <c r="G852" s="18">
        <f t="shared" si="210"/>
        <v>0.1</v>
      </c>
      <c r="H852" s="18">
        <f t="shared" si="211"/>
        <v>-0.1</v>
      </c>
      <c r="I852" s="19">
        <f t="shared" si="212"/>
        <v>0</v>
      </c>
      <c r="J852" s="19">
        <f t="shared" si="213"/>
        <v>0</v>
      </c>
      <c r="K852" s="19">
        <f t="shared" si="214"/>
        <v>0</v>
      </c>
    </row>
    <row r="853" spans="1:11" x14ac:dyDescent="0.2">
      <c r="A853" s="24" t="s">
        <v>289</v>
      </c>
      <c r="B853" s="17" t="s">
        <v>290</v>
      </c>
      <c r="C853" s="18">
        <v>0</v>
      </c>
      <c r="D853" s="18">
        <v>0</v>
      </c>
      <c r="E853" s="18">
        <v>0</v>
      </c>
      <c r="F853" s="18">
        <v>0.1</v>
      </c>
      <c r="G853" s="18">
        <f t="shared" si="210"/>
        <v>0.1</v>
      </c>
      <c r="H853" s="18">
        <f t="shared" si="211"/>
        <v>-0.1</v>
      </c>
      <c r="I853" s="19">
        <f t="shared" si="212"/>
        <v>0</v>
      </c>
      <c r="J853" s="19">
        <f t="shared" si="213"/>
        <v>0</v>
      </c>
      <c r="K853" s="19">
        <f t="shared" si="214"/>
        <v>0</v>
      </c>
    </row>
    <row r="854" spans="1:11" ht="38.25" x14ac:dyDescent="0.2">
      <c r="A854" s="25" t="s">
        <v>426</v>
      </c>
      <c r="B854" s="17" t="s">
        <v>427</v>
      </c>
      <c r="C854" s="18">
        <v>0</v>
      </c>
      <c r="D854" s="18">
        <v>0</v>
      </c>
      <c r="E854" s="18">
        <v>0</v>
      </c>
      <c r="F854" s="18">
        <v>0.1</v>
      </c>
      <c r="G854" s="18">
        <f t="shared" si="210"/>
        <v>0.1</v>
      </c>
      <c r="H854" s="18">
        <f t="shared" si="211"/>
        <v>-0.1</v>
      </c>
      <c r="I854" s="19">
        <f t="shared" si="212"/>
        <v>0</v>
      </c>
      <c r="J854" s="19">
        <f t="shared" si="213"/>
        <v>0</v>
      </c>
      <c r="K854" s="19">
        <f t="shared" si="214"/>
        <v>0</v>
      </c>
    </row>
    <row r="855" spans="1:11" x14ac:dyDescent="0.2">
      <c r="A855" s="22" t="s">
        <v>29</v>
      </c>
      <c r="B855" s="17" t="s">
        <v>30</v>
      </c>
      <c r="C855" s="18">
        <v>8155019</v>
      </c>
      <c r="D855" s="18">
        <v>5964725</v>
      </c>
      <c r="E855" s="18">
        <v>1094259</v>
      </c>
      <c r="F855" s="18">
        <v>5964725</v>
      </c>
      <c r="G855" s="18">
        <f t="shared" si="210"/>
        <v>-2190294</v>
      </c>
      <c r="H855" s="18">
        <f t="shared" si="211"/>
        <v>-4870466</v>
      </c>
      <c r="I855" s="19">
        <f t="shared" si="212"/>
        <v>-26.858232948322993</v>
      </c>
      <c r="J855" s="19">
        <f t="shared" si="213"/>
        <v>545.09261518525318</v>
      </c>
      <c r="K855" s="19">
        <f t="shared" si="214"/>
        <v>100</v>
      </c>
    </row>
    <row r="856" spans="1:11" x14ac:dyDescent="0.2">
      <c r="A856" s="23" t="s">
        <v>31</v>
      </c>
      <c r="B856" s="17" t="s">
        <v>32</v>
      </c>
      <c r="C856" s="18">
        <v>8155019</v>
      </c>
      <c r="D856" s="18">
        <v>5964725</v>
      </c>
      <c r="E856" s="18">
        <v>1094259</v>
      </c>
      <c r="F856" s="18">
        <v>5964725</v>
      </c>
      <c r="G856" s="18">
        <f t="shared" si="210"/>
        <v>-2190294</v>
      </c>
      <c r="H856" s="18">
        <f t="shared" si="211"/>
        <v>-4870466</v>
      </c>
      <c r="I856" s="19">
        <f t="shared" si="212"/>
        <v>-26.858232948322993</v>
      </c>
      <c r="J856" s="19">
        <f t="shared" si="213"/>
        <v>545.09261518525318</v>
      </c>
      <c r="K856" s="19">
        <f t="shared" si="214"/>
        <v>100</v>
      </c>
    </row>
    <row r="857" spans="1:11" x14ac:dyDescent="0.2">
      <c r="A857" s="16" t="s">
        <v>33</v>
      </c>
      <c r="B857" s="17" t="s">
        <v>34</v>
      </c>
      <c r="C857" s="18">
        <v>1155382.6299999999</v>
      </c>
      <c r="D857" s="18">
        <v>7392035</v>
      </c>
      <c r="E857" s="18">
        <v>1466238</v>
      </c>
      <c r="F857" s="18">
        <v>1114751.3600000001</v>
      </c>
      <c r="G857" s="18">
        <f t="shared" si="210"/>
        <v>-40631.269999999786</v>
      </c>
      <c r="H857" s="18">
        <f t="shared" si="211"/>
        <v>351486.6399999999</v>
      </c>
      <c r="I857" s="19">
        <f t="shared" si="212"/>
        <v>-3.5166938592455494</v>
      </c>
      <c r="J857" s="19">
        <f t="shared" si="213"/>
        <v>76.027995455035267</v>
      </c>
      <c r="K857" s="19">
        <f t="shared" si="214"/>
        <v>15.080439418915089</v>
      </c>
    </row>
    <row r="858" spans="1:11" x14ac:dyDescent="0.2">
      <c r="A858" s="22" t="s">
        <v>35</v>
      </c>
      <c r="B858" s="17" t="s">
        <v>36</v>
      </c>
      <c r="C858" s="18">
        <v>1141658.93</v>
      </c>
      <c r="D858" s="18">
        <v>7278769</v>
      </c>
      <c r="E858" s="18">
        <v>1402187</v>
      </c>
      <c r="F858" s="18">
        <v>1091407.69</v>
      </c>
      <c r="G858" s="18">
        <f t="shared" si="210"/>
        <v>-50251.239999999991</v>
      </c>
      <c r="H858" s="18">
        <f t="shared" si="211"/>
        <v>310779.31000000006</v>
      </c>
      <c r="I858" s="19">
        <f t="shared" si="212"/>
        <v>-4.4015982952106469</v>
      </c>
      <c r="J858" s="19">
        <f t="shared" si="213"/>
        <v>77.836101033599647</v>
      </c>
      <c r="K858" s="19">
        <f t="shared" si="214"/>
        <v>14.994399327688512</v>
      </c>
    </row>
    <row r="859" spans="1:11" x14ac:dyDescent="0.2">
      <c r="A859" s="23" t="s">
        <v>37</v>
      </c>
      <c r="B859" s="17" t="s">
        <v>38</v>
      </c>
      <c r="C859" s="18">
        <v>1141658.93</v>
      </c>
      <c r="D859" s="18">
        <v>6670102</v>
      </c>
      <c r="E859" s="18">
        <v>1401687</v>
      </c>
      <c r="F859" s="18">
        <v>1091407.69</v>
      </c>
      <c r="G859" s="18">
        <f t="shared" si="210"/>
        <v>-50251.239999999991</v>
      </c>
      <c r="H859" s="18">
        <f t="shared" si="211"/>
        <v>310279.31000000006</v>
      </c>
      <c r="I859" s="19">
        <f t="shared" si="212"/>
        <v>-4.4015982952106469</v>
      </c>
      <c r="J859" s="19">
        <f t="shared" si="213"/>
        <v>77.863866184105291</v>
      </c>
      <c r="K859" s="19">
        <f t="shared" si="214"/>
        <v>16.362683659110459</v>
      </c>
    </row>
    <row r="860" spans="1:11" x14ac:dyDescent="0.2">
      <c r="A860" s="24" t="s">
        <v>39</v>
      </c>
      <c r="B860" s="17" t="s">
        <v>40</v>
      </c>
      <c r="C860" s="18">
        <v>909951</v>
      </c>
      <c r="D860" s="18">
        <v>5534215</v>
      </c>
      <c r="E860" s="18">
        <v>1106849</v>
      </c>
      <c r="F860" s="18">
        <v>871721.94</v>
      </c>
      <c r="G860" s="18">
        <f t="shared" si="210"/>
        <v>-38229.060000000056</v>
      </c>
      <c r="H860" s="18">
        <f t="shared" si="211"/>
        <v>235127.06000000006</v>
      </c>
      <c r="I860" s="19">
        <f t="shared" si="212"/>
        <v>-4.2012218240322881</v>
      </c>
      <c r="J860" s="19">
        <f t="shared" si="213"/>
        <v>78.757078878871454</v>
      </c>
      <c r="K860" s="19">
        <f t="shared" si="214"/>
        <v>15.751501161411326</v>
      </c>
    </row>
    <row r="861" spans="1:11" x14ac:dyDescent="0.2">
      <c r="A861" s="24" t="s">
        <v>41</v>
      </c>
      <c r="B861" s="17" t="s">
        <v>42</v>
      </c>
      <c r="C861" s="18">
        <v>231707.93</v>
      </c>
      <c r="D861" s="18">
        <v>1135887</v>
      </c>
      <c r="E861" s="18">
        <v>294838</v>
      </c>
      <c r="F861" s="18">
        <v>219685.75</v>
      </c>
      <c r="G861" s="18">
        <f t="shared" si="210"/>
        <v>-12022.179999999993</v>
      </c>
      <c r="H861" s="18">
        <f t="shared" si="211"/>
        <v>75152.25</v>
      </c>
      <c r="I861" s="19">
        <f t="shared" si="212"/>
        <v>-5.1885060645097525</v>
      </c>
      <c r="J861" s="19">
        <f t="shared" si="213"/>
        <v>74.510663482997444</v>
      </c>
      <c r="K861" s="19">
        <f t="shared" si="214"/>
        <v>19.340458161771373</v>
      </c>
    </row>
    <row r="862" spans="1:11" x14ac:dyDescent="0.2">
      <c r="A862" s="25" t="s">
        <v>43</v>
      </c>
      <c r="B862" s="17" t="s">
        <v>44</v>
      </c>
      <c r="C862" s="18">
        <v>5598.7</v>
      </c>
      <c r="D862" s="18">
        <v>0</v>
      </c>
      <c r="E862" s="18">
        <v>0</v>
      </c>
      <c r="F862" s="18">
        <v>1621.14</v>
      </c>
      <c r="G862" s="18">
        <f t="shared" si="210"/>
        <v>-3977.5599999999995</v>
      </c>
      <c r="H862" s="18">
        <f t="shared" si="211"/>
        <v>-1621.14</v>
      </c>
      <c r="I862" s="19">
        <f t="shared" si="212"/>
        <v>-71.044349581152773</v>
      </c>
      <c r="J862" s="19">
        <f t="shared" si="213"/>
        <v>0</v>
      </c>
      <c r="K862" s="19">
        <f t="shared" si="214"/>
        <v>0</v>
      </c>
    </row>
    <row r="863" spans="1:11" x14ac:dyDescent="0.2">
      <c r="A863" s="23" t="s">
        <v>45</v>
      </c>
      <c r="B863" s="17" t="s">
        <v>46</v>
      </c>
      <c r="C863" s="18">
        <v>0</v>
      </c>
      <c r="D863" s="18">
        <v>88114</v>
      </c>
      <c r="E863" s="18">
        <v>0</v>
      </c>
      <c r="F863" s="18">
        <v>0</v>
      </c>
      <c r="G863" s="18">
        <f t="shared" si="210"/>
        <v>0</v>
      </c>
      <c r="H863" s="18">
        <f t="shared" si="211"/>
        <v>0</v>
      </c>
      <c r="I863" s="19">
        <f t="shared" si="212"/>
        <v>0</v>
      </c>
      <c r="J863" s="19">
        <f t="shared" si="213"/>
        <v>0</v>
      </c>
      <c r="K863" s="19">
        <f t="shared" si="214"/>
        <v>0</v>
      </c>
    </row>
    <row r="864" spans="1:11" x14ac:dyDescent="0.2">
      <c r="A864" s="24" t="s">
        <v>47</v>
      </c>
      <c r="B864" s="17" t="s">
        <v>48</v>
      </c>
      <c r="C864" s="18">
        <v>0</v>
      </c>
      <c r="D864" s="18">
        <v>71040</v>
      </c>
      <c r="E864" s="18">
        <v>0</v>
      </c>
      <c r="F864" s="18">
        <v>0</v>
      </c>
      <c r="G864" s="18">
        <f t="shared" si="210"/>
        <v>0</v>
      </c>
      <c r="H864" s="18">
        <f t="shared" si="211"/>
        <v>0</v>
      </c>
      <c r="I864" s="19">
        <f t="shared" si="212"/>
        <v>0</v>
      </c>
      <c r="J864" s="19">
        <f t="shared" si="213"/>
        <v>0</v>
      </c>
      <c r="K864" s="19">
        <f t="shared" si="214"/>
        <v>0</v>
      </c>
    </row>
    <row r="865" spans="1:11" x14ac:dyDescent="0.2">
      <c r="A865" s="24" t="s">
        <v>49</v>
      </c>
      <c r="B865" s="17" t="s">
        <v>50</v>
      </c>
      <c r="C865" s="18">
        <v>0</v>
      </c>
      <c r="D865" s="18">
        <v>17074</v>
      </c>
      <c r="E865" s="18">
        <v>0</v>
      </c>
      <c r="F865" s="18">
        <v>0</v>
      </c>
      <c r="G865" s="18">
        <f t="shared" si="210"/>
        <v>0</v>
      </c>
      <c r="H865" s="18">
        <f t="shared" si="211"/>
        <v>0</v>
      </c>
      <c r="I865" s="19">
        <f t="shared" si="212"/>
        <v>0</v>
      </c>
      <c r="J865" s="19">
        <f t="shared" si="213"/>
        <v>0</v>
      </c>
      <c r="K865" s="19">
        <f t="shared" si="214"/>
        <v>0</v>
      </c>
    </row>
    <row r="866" spans="1:11" ht="25.5" x14ac:dyDescent="0.2">
      <c r="A866" s="23" t="s">
        <v>51</v>
      </c>
      <c r="B866" s="17" t="s">
        <v>52</v>
      </c>
      <c r="C866" s="18">
        <v>0</v>
      </c>
      <c r="D866" s="18">
        <v>520553</v>
      </c>
      <c r="E866" s="18">
        <v>500</v>
      </c>
      <c r="F866" s="18">
        <v>0</v>
      </c>
      <c r="G866" s="18">
        <f t="shared" si="210"/>
        <v>0</v>
      </c>
      <c r="H866" s="18">
        <f t="shared" si="211"/>
        <v>500</v>
      </c>
      <c r="I866" s="19">
        <f t="shared" si="212"/>
        <v>0</v>
      </c>
      <c r="J866" s="19">
        <f t="shared" si="213"/>
        <v>0</v>
      </c>
      <c r="K866" s="19">
        <f t="shared" si="214"/>
        <v>0</v>
      </c>
    </row>
    <row r="867" spans="1:11" ht="25.5" x14ac:dyDescent="0.2">
      <c r="A867" s="24" t="s">
        <v>156</v>
      </c>
      <c r="B867" s="17" t="s">
        <v>157</v>
      </c>
      <c r="C867" s="18">
        <v>0</v>
      </c>
      <c r="D867" s="18">
        <v>520553</v>
      </c>
      <c r="E867" s="18">
        <v>500</v>
      </c>
      <c r="F867" s="18">
        <v>0</v>
      </c>
      <c r="G867" s="18">
        <f t="shared" si="210"/>
        <v>0</v>
      </c>
      <c r="H867" s="18">
        <f t="shared" si="211"/>
        <v>500</v>
      </c>
      <c r="I867" s="19">
        <f t="shared" si="212"/>
        <v>0</v>
      </c>
      <c r="J867" s="19">
        <f t="shared" si="213"/>
        <v>0</v>
      </c>
      <c r="K867" s="19">
        <f t="shared" si="214"/>
        <v>0</v>
      </c>
    </row>
    <row r="868" spans="1:11" ht="38.25" x14ac:dyDescent="0.2">
      <c r="A868" s="25" t="s">
        <v>180</v>
      </c>
      <c r="B868" s="17" t="s">
        <v>181</v>
      </c>
      <c r="C868" s="18">
        <v>0</v>
      </c>
      <c r="D868" s="18">
        <v>520553</v>
      </c>
      <c r="E868" s="18">
        <v>500</v>
      </c>
      <c r="F868" s="18">
        <v>0</v>
      </c>
      <c r="G868" s="18">
        <f t="shared" si="210"/>
        <v>0</v>
      </c>
      <c r="H868" s="18">
        <f t="shared" si="211"/>
        <v>500</v>
      </c>
      <c r="I868" s="19">
        <f t="shared" si="212"/>
        <v>0</v>
      </c>
      <c r="J868" s="19">
        <f t="shared" si="213"/>
        <v>0</v>
      </c>
      <c r="K868" s="19">
        <f t="shared" si="214"/>
        <v>0</v>
      </c>
    </row>
    <row r="869" spans="1:11" x14ac:dyDescent="0.2">
      <c r="A869" s="22" t="s">
        <v>59</v>
      </c>
      <c r="B869" s="17" t="s">
        <v>60</v>
      </c>
      <c r="C869" s="18">
        <v>13723.7</v>
      </c>
      <c r="D869" s="18">
        <v>113266</v>
      </c>
      <c r="E869" s="18">
        <v>64051</v>
      </c>
      <c r="F869" s="18">
        <v>23343.67</v>
      </c>
      <c r="G869" s="18">
        <f t="shared" si="210"/>
        <v>9619.9699999999975</v>
      </c>
      <c r="H869" s="18">
        <f t="shared" si="211"/>
        <v>40707.33</v>
      </c>
      <c r="I869" s="19">
        <f t="shared" si="212"/>
        <v>70.097495573351182</v>
      </c>
      <c r="J869" s="19">
        <f t="shared" si="213"/>
        <v>36.445441913475193</v>
      </c>
      <c r="K869" s="19">
        <f t="shared" si="214"/>
        <v>20.609600409655148</v>
      </c>
    </row>
    <row r="870" spans="1:11" x14ac:dyDescent="0.2">
      <c r="A870" s="23" t="s">
        <v>61</v>
      </c>
      <c r="B870" s="17" t="s">
        <v>62</v>
      </c>
      <c r="C870" s="18">
        <v>13723.7</v>
      </c>
      <c r="D870" s="18">
        <v>113266</v>
      </c>
      <c r="E870" s="18">
        <v>64051</v>
      </c>
      <c r="F870" s="18">
        <v>23343.67</v>
      </c>
      <c r="G870" s="18">
        <f t="shared" si="210"/>
        <v>9619.9699999999975</v>
      </c>
      <c r="H870" s="18">
        <f t="shared" si="211"/>
        <v>40707.33</v>
      </c>
      <c r="I870" s="19">
        <f t="shared" si="212"/>
        <v>70.097495573351182</v>
      </c>
      <c r="J870" s="19">
        <f t="shared" si="213"/>
        <v>36.445441913475193</v>
      </c>
      <c r="K870" s="19">
        <f t="shared" si="214"/>
        <v>20.609600409655148</v>
      </c>
    </row>
    <row r="871" spans="1:11" x14ac:dyDescent="0.2">
      <c r="A871" s="16"/>
      <c r="B871" s="17" t="s">
        <v>63</v>
      </c>
      <c r="C871" s="18">
        <v>7214947.7999999998</v>
      </c>
      <c r="D871" s="18">
        <v>-85489</v>
      </c>
      <c r="E871" s="18">
        <v>-51851</v>
      </c>
      <c r="F871" s="18">
        <v>5074320.72</v>
      </c>
      <c r="G871" s="18">
        <f t="shared" si="210"/>
        <v>-2140627.08</v>
      </c>
      <c r="H871" s="18">
        <f t="shared" si="211"/>
        <v>-5126171.72</v>
      </c>
      <c r="I871" s="19">
        <f t="shared" si="212"/>
        <v>-29.669335653405554</v>
      </c>
      <c r="J871" s="19">
        <f t="shared" si="213"/>
        <v>-9786.3507357620874</v>
      </c>
      <c r="K871" s="19">
        <f t="shared" si="214"/>
        <v>-5935.641684895133</v>
      </c>
    </row>
    <row r="872" spans="1:11" x14ac:dyDescent="0.2">
      <c r="A872" s="16" t="s">
        <v>64</v>
      </c>
      <c r="B872" s="17" t="s">
        <v>65</v>
      </c>
      <c r="C872" s="18">
        <v>-7214947.7999999998</v>
      </c>
      <c r="D872" s="18">
        <v>85489</v>
      </c>
      <c r="E872" s="18">
        <v>51851</v>
      </c>
      <c r="F872" s="18">
        <v>-5074320.72</v>
      </c>
      <c r="G872" s="18">
        <f t="shared" si="210"/>
        <v>2140627.08</v>
      </c>
      <c r="H872" s="18">
        <f t="shared" si="211"/>
        <v>5126171.72</v>
      </c>
      <c r="I872" s="19">
        <f t="shared" si="212"/>
        <v>-29.669335653405554</v>
      </c>
      <c r="J872" s="19">
        <f t="shared" si="213"/>
        <v>-9786.3507357620874</v>
      </c>
      <c r="K872" s="19">
        <f t="shared" si="214"/>
        <v>-5935.641684895133</v>
      </c>
    </row>
    <row r="873" spans="1:11" x14ac:dyDescent="0.2">
      <c r="A873" s="22" t="s">
        <v>66</v>
      </c>
      <c r="B873" s="17" t="s">
        <v>67</v>
      </c>
      <c r="C873" s="18">
        <v>-7214947.7999999998</v>
      </c>
      <c r="D873" s="18">
        <v>85489</v>
      </c>
      <c r="E873" s="18">
        <v>51851</v>
      </c>
      <c r="F873" s="18">
        <v>-5074320.72</v>
      </c>
      <c r="G873" s="18">
        <f t="shared" si="210"/>
        <v>2140627.08</v>
      </c>
      <c r="H873" s="18">
        <f t="shared" si="211"/>
        <v>5126171.72</v>
      </c>
      <c r="I873" s="19">
        <f t="shared" si="212"/>
        <v>-29.669335653405554</v>
      </c>
      <c r="J873" s="19">
        <f t="shared" si="213"/>
        <v>-9786.3507357620874</v>
      </c>
      <c r="K873" s="19">
        <f t="shared" si="214"/>
        <v>-5935.641684895133</v>
      </c>
    </row>
    <row r="874" spans="1:11" ht="25.5" x14ac:dyDescent="0.2">
      <c r="A874" s="23" t="s">
        <v>80</v>
      </c>
      <c r="B874" s="17" t="s">
        <v>81</v>
      </c>
      <c r="C874" s="18">
        <v>-63936</v>
      </c>
      <c r="D874" s="18">
        <v>85489</v>
      </c>
      <c r="E874" s="18">
        <v>51851</v>
      </c>
      <c r="F874" s="18">
        <v>-51851</v>
      </c>
      <c r="G874" s="18">
        <f t="shared" si="210"/>
        <v>12085</v>
      </c>
      <c r="H874" s="18">
        <f t="shared" si="211"/>
        <v>103702</v>
      </c>
      <c r="I874" s="19">
        <f t="shared" si="212"/>
        <v>-18.901714214214209</v>
      </c>
      <c r="J874" s="19">
        <f t="shared" si="213"/>
        <v>-100</v>
      </c>
      <c r="K874" s="19">
        <f t="shared" si="214"/>
        <v>-60.652247657593371</v>
      </c>
    </row>
    <row r="875" spans="1:11" x14ac:dyDescent="0.2">
      <c r="A875" s="39" t="s">
        <v>512</v>
      </c>
      <c r="B875" s="28" t="s">
        <v>513</v>
      </c>
      <c r="C875" s="29"/>
      <c r="D875" s="29"/>
      <c r="E875" s="29"/>
      <c r="F875" s="29"/>
      <c r="G875" s="29"/>
      <c r="H875" s="29"/>
      <c r="I875" s="30"/>
      <c r="J875" s="30"/>
      <c r="K875" s="30"/>
    </row>
    <row r="876" spans="1:11" x14ac:dyDescent="0.2">
      <c r="A876" s="16" t="s">
        <v>25</v>
      </c>
      <c r="B876" s="17" t="s">
        <v>26</v>
      </c>
      <c r="C876" s="18">
        <v>4180883</v>
      </c>
      <c r="D876" s="18">
        <v>100067</v>
      </c>
      <c r="E876" s="18">
        <v>23135</v>
      </c>
      <c r="F876" s="18">
        <v>100067</v>
      </c>
      <c r="G876" s="18">
        <f t="shared" ref="G876:G886" si="215">F876-C876</f>
        <v>-4080816</v>
      </c>
      <c r="H876" s="18">
        <f t="shared" ref="H876:H886" si="216">E876-F876</f>
        <v>-76932</v>
      </c>
      <c r="I876" s="19">
        <f t="shared" ref="I876:I886" si="217">IF(ISERROR(F876/C876),0,F876/C876*100-100)</f>
        <v>-97.606558231837624</v>
      </c>
      <c r="J876" s="19">
        <f t="shared" ref="J876:J886" si="218">IF(ISERROR(F876/E876),0,F876/E876*100)</f>
        <v>432.53511994813056</v>
      </c>
      <c r="K876" s="19">
        <f t="shared" ref="K876:K886" si="219">IF(ISERROR(F876/D876),0,F876/D876*100)</f>
        <v>100</v>
      </c>
    </row>
    <row r="877" spans="1:11" x14ac:dyDescent="0.2">
      <c r="A877" s="22" t="s">
        <v>29</v>
      </c>
      <c r="B877" s="17" t="s">
        <v>30</v>
      </c>
      <c r="C877" s="18">
        <v>4180883</v>
      </c>
      <c r="D877" s="18">
        <v>100067</v>
      </c>
      <c r="E877" s="18">
        <v>23135</v>
      </c>
      <c r="F877" s="18">
        <v>100067</v>
      </c>
      <c r="G877" s="18">
        <f t="shared" si="215"/>
        <v>-4080816</v>
      </c>
      <c r="H877" s="18">
        <f t="shared" si="216"/>
        <v>-76932</v>
      </c>
      <c r="I877" s="19">
        <f t="shared" si="217"/>
        <v>-97.606558231837624</v>
      </c>
      <c r="J877" s="19">
        <f t="shared" si="218"/>
        <v>432.53511994813056</v>
      </c>
      <c r="K877" s="19">
        <f t="shared" si="219"/>
        <v>100</v>
      </c>
    </row>
    <row r="878" spans="1:11" x14ac:dyDescent="0.2">
      <c r="A878" s="23" t="s">
        <v>31</v>
      </c>
      <c r="B878" s="17" t="s">
        <v>32</v>
      </c>
      <c r="C878" s="18">
        <v>4180883</v>
      </c>
      <c r="D878" s="18">
        <v>100067</v>
      </c>
      <c r="E878" s="18">
        <v>23135</v>
      </c>
      <c r="F878" s="18">
        <v>100067</v>
      </c>
      <c r="G878" s="18">
        <f t="shared" si="215"/>
        <v>-4080816</v>
      </c>
      <c r="H878" s="18">
        <f t="shared" si="216"/>
        <v>-76932</v>
      </c>
      <c r="I878" s="19">
        <f t="shared" si="217"/>
        <v>-97.606558231837624</v>
      </c>
      <c r="J878" s="19">
        <f t="shared" si="218"/>
        <v>432.53511994813056</v>
      </c>
      <c r="K878" s="19">
        <f t="shared" si="219"/>
        <v>100</v>
      </c>
    </row>
    <row r="879" spans="1:11" x14ac:dyDescent="0.2">
      <c r="A879" s="16" t="s">
        <v>33</v>
      </c>
      <c r="B879" s="17" t="s">
        <v>34</v>
      </c>
      <c r="C879" s="18">
        <v>131500.92000000001</v>
      </c>
      <c r="D879" s="18">
        <v>100067</v>
      </c>
      <c r="E879" s="18">
        <v>23135</v>
      </c>
      <c r="F879" s="18">
        <v>19812.419999999998</v>
      </c>
      <c r="G879" s="18">
        <f t="shared" si="215"/>
        <v>-111688.50000000001</v>
      </c>
      <c r="H879" s="18">
        <f t="shared" si="216"/>
        <v>3322.5800000000017</v>
      </c>
      <c r="I879" s="19">
        <f t="shared" si="217"/>
        <v>-84.933626319876709</v>
      </c>
      <c r="J879" s="19">
        <f t="shared" si="218"/>
        <v>85.638296952669108</v>
      </c>
      <c r="K879" s="19">
        <f t="shared" si="219"/>
        <v>19.799154566440482</v>
      </c>
    </row>
    <row r="880" spans="1:11" x14ac:dyDescent="0.2">
      <c r="A880" s="22" t="s">
        <v>35</v>
      </c>
      <c r="B880" s="17" t="s">
        <v>36</v>
      </c>
      <c r="C880" s="18">
        <v>131500.92000000001</v>
      </c>
      <c r="D880" s="18">
        <v>100067</v>
      </c>
      <c r="E880" s="18">
        <v>23135</v>
      </c>
      <c r="F880" s="18">
        <v>19812.419999999998</v>
      </c>
      <c r="G880" s="18">
        <f t="shared" si="215"/>
        <v>-111688.50000000001</v>
      </c>
      <c r="H880" s="18">
        <f t="shared" si="216"/>
        <v>3322.5800000000017</v>
      </c>
      <c r="I880" s="19">
        <f t="shared" si="217"/>
        <v>-84.933626319876709</v>
      </c>
      <c r="J880" s="19">
        <f t="shared" si="218"/>
        <v>85.638296952669108</v>
      </c>
      <c r="K880" s="19">
        <f t="shared" si="219"/>
        <v>19.799154566440482</v>
      </c>
    </row>
    <row r="881" spans="1:11" x14ac:dyDescent="0.2">
      <c r="A881" s="23" t="s">
        <v>37</v>
      </c>
      <c r="B881" s="17" t="s">
        <v>38</v>
      </c>
      <c r="C881" s="18">
        <v>131500.92000000001</v>
      </c>
      <c r="D881" s="18">
        <v>100067</v>
      </c>
      <c r="E881" s="18">
        <v>23135</v>
      </c>
      <c r="F881" s="18">
        <v>19812.419999999998</v>
      </c>
      <c r="G881" s="18">
        <f t="shared" si="215"/>
        <v>-111688.50000000001</v>
      </c>
      <c r="H881" s="18">
        <f t="shared" si="216"/>
        <v>3322.5800000000017</v>
      </c>
      <c r="I881" s="19">
        <f t="shared" si="217"/>
        <v>-84.933626319876709</v>
      </c>
      <c r="J881" s="19">
        <f t="shared" si="218"/>
        <v>85.638296952669108</v>
      </c>
      <c r="K881" s="19">
        <f t="shared" si="219"/>
        <v>19.799154566440482</v>
      </c>
    </row>
    <row r="882" spans="1:11" x14ac:dyDescent="0.2">
      <c r="A882" s="24" t="s">
        <v>39</v>
      </c>
      <c r="B882" s="17" t="s">
        <v>40</v>
      </c>
      <c r="C882" s="18">
        <v>88190.76</v>
      </c>
      <c r="D882" s="18">
        <v>80541</v>
      </c>
      <c r="E882" s="18">
        <v>20135</v>
      </c>
      <c r="F882" s="18">
        <v>16649.75</v>
      </c>
      <c r="G882" s="18">
        <f t="shared" si="215"/>
        <v>-71541.009999999995</v>
      </c>
      <c r="H882" s="18">
        <f t="shared" si="216"/>
        <v>3485.25</v>
      </c>
      <c r="I882" s="19">
        <f t="shared" si="217"/>
        <v>-81.120754600595347</v>
      </c>
      <c r="J882" s="19">
        <f t="shared" si="218"/>
        <v>82.690588527439786</v>
      </c>
      <c r="K882" s="19">
        <f t="shared" si="219"/>
        <v>20.672390459517512</v>
      </c>
    </row>
    <row r="883" spans="1:11" x14ac:dyDescent="0.2">
      <c r="A883" s="24" t="s">
        <v>41</v>
      </c>
      <c r="B883" s="17" t="s">
        <v>42</v>
      </c>
      <c r="C883" s="18">
        <v>43310.16</v>
      </c>
      <c r="D883" s="18">
        <v>19526</v>
      </c>
      <c r="E883" s="18">
        <v>3000</v>
      </c>
      <c r="F883" s="18">
        <v>3162.67</v>
      </c>
      <c r="G883" s="18">
        <f t="shared" si="215"/>
        <v>-40147.490000000005</v>
      </c>
      <c r="H883" s="18">
        <f t="shared" si="216"/>
        <v>-162.67000000000007</v>
      </c>
      <c r="I883" s="19">
        <f t="shared" si="217"/>
        <v>-92.69762568413509</v>
      </c>
      <c r="J883" s="19">
        <f t="shared" si="218"/>
        <v>105.42233333333333</v>
      </c>
      <c r="K883" s="19">
        <f t="shared" si="219"/>
        <v>16.197224213868687</v>
      </c>
    </row>
    <row r="884" spans="1:11" x14ac:dyDescent="0.2">
      <c r="A884" s="16"/>
      <c r="B884" s="17" t="s">
        <v>63</v>
      </c>
      <c r="C884" s="18">
        <v>4049382.08</v>
      </c>
      <c r="D884" s="18">
        <v>0</v>
      </c>
      <c r="E884" s="18">
        <v>0</v>
      </c>
      <c r="F884" s="18">
        <v>80254.58</v>
      </c>
      <c r="G884" s="18">
        <f t="shared" si="215"/>
        <v>-3969127.5</v>
      </c>
      <c r="H884" s="18">
        <f t="shared" si="216"/>
        <v>-80254.58</v>
      </c>
      <c r="I884" s="19">
        <f t="shared" si="217"/>
        <v>-98.018103048453256</v>
      </c>
      <c r="J884" s="19">
        <f t="shared" si="218"/>
        <v>0</v>
      </c>
      <c r="K884" s="19">
        <f t="shared" si="219"/>
        <v>0</v>
      </c>
    </row>
    <row r="885" spans="1:11" x14ac:dyDescent="0.2">
      <c r="A885" s="16" t="s">
        <v>64</v>
      </c>
      <c r="B885" s="17" t="s">
        <v>65</v>
      </c>
      <c r="C885" s="18">
        <v>-4049382.08</v>
      </c>
      <c r="D885" s="18">
        <v>0</v>
      </c>
      <c r="E885" s="18">
        <v>0</v>
      </c>
      <c r="F885" s="18">
        <v>-80254.58</v>
      </c>
      <c r="G885" s="18">
        <f t="shared" si="215"/>
        <v>3969127.5</v>
      </c>
      <c r="H885" s="18">
        <f t="shared" si="216"/>
        <v>80254.58</v>
      </c>
      <c r="I885" s="19">
        <f t="shared" si="217"/>
        <v>-98.018103048453256</v>
      </c>
      <c r="J885" s="19">
        <f t="shared" si="218"/>
        <v>0</v>
      </c>
      <c r="K885" s="19">
        <f t="shared" si="219"/>
        <v>0</v>
      </c>
    </row>
    <row r="886" spans="1:11" x14ac:dyDescent="0.2">
      <c r="A886" s="22" t="s">
        <v>66</v>
      </c>
      <c r="B886" s="17" t="s">
        <v>67</v>
      </c>
      <c r="C886" s="18">
        <v>-4049382.08</v>
      </c>
      <c r="D886" s="18">
        <v>0</v>
      </c>
      <c r="E886" s="18">
        <v>0</v>
      </c>
      <c r="F886" s="18">
        <v>-80254.58</v>
      </c>
      <c r="G886" s="18">
        <f t="shared" si="215"/>
        <v>3969127.5</v>
      </c>
      <c r="H886" s="18">
        <f t="shared" si="216"/>
        <v>80254.58</v>
      </c>
      <c r="I886" s="19">
        <f t="shared" si="217"/>
        <v>-98.018103048453256</v>
      </c>
      <c r="J886" s="19">
        <f t="shared" si="218"/>
        <v>0</v>
      </c>
      <c r="K886" s="19">
        <f t="shared" si="219"/>
        <v>0</v>
      </c>
    </row>
    <row r="887" spans="1:11" x14ac:dyDescent="0.2">
      <c r="A887" s="39" t="s">
        <v>514</v>
      </c>
      <c r="B887" s="28" t="s">
        <v>515</v>
      </c>
      <c r="C887" s="29"/>
      <c r="D887" s="29"/>
      <c r="E887" s="29"/>
      <c r="F887" s="29"/>
      <c r="G887" s="29"/>
      <c r="H887" s="29"/>
      <c r="I887" s="30"/>
      <c r="J887" s="30"/>
      <c r="K887" s="30"/>
    </row>
    <row r="888" spans="1:11" x14ac:dyDescent="0.2">
      <c r="A888" s="16" t="s">
        <v>25</v>
      </c>
      <c r="B888" s="17" t="s">
        <v>26</v>
      </c>
      <c r="C888" s="18">
        <v>1001915</v>
      </c>
      <c r="D888" s="18">
        <v>1664827</v>
      </c>
      <c r="E888" s="18">
        <v>284897</v>
      </c>
      <c r="F888" s="18">
        <v>1664827</v>
      </c>
      <c r="G888" s="18">
        <f t="shared" ref="G888:G906" si="220">F888-C888</f>
        <v>662912</v>
      </c>
      <c r="H888" s="18">
        <f t="shared" ref="H888:H906" si="221">E888-F888</f>
        <v>-1379930</v>
      </c>
      <c r="I888" s="19">
        <f t="shared" ref="I888:I906" si="222">IF(ISERROR(F888/C888),0,F888/C888*100-100)</f>
        <v>66.164494992090141</v>
      </c>
      <c r="J888" s="19">
        <f t="shared" ref="J888:J906" si="223">IF(ISERROR(F888/E888),0,F888/E888*100)</f>
        <v>584.36101468249933</v>
      </c>
      <c r="K888" s="19">
        <f t="shared" ref="K888:K906" si="224">IF(ISERROR(F888/D888),0,F888/D888*100)</f>
        <v>100</v>
      </c>
    </row>
    <row r="889" spans="1:11" x14ac:dyDescent="0.2">
      <c r="A889" s="22" t="s">
        <v>29</v>
      </c>
      <c r="B889" s="17" t="s">
        <v>30</v>
      </c>
      <c r="C889" s="18">
        <v>1001915</v>
      </c>
      <c r="D889" s="18">
        <v>1664827</v>
      </c>
      <c r="E889" s="18">
        <v>284897</v>
      </c>
      <c r="F889" s="18">
        <v>1664827</v>
      </c>
      <c r="G889" s="18">
        <f t="shared" si="220"/>
        <v>662912</v>
      </c>
      <c r="H889" s="18">
        <f t="shared" si="221"/>
        <v>-1379930</v>
      </c>
      <c r="I889" s="19">
        <f t="shared" si="222"/>
        <v>66.164494992090141</v>
      </c>
      <c r="J889" s="19">
        <f t="shared" si="223"/>
        <v>584.36101468249933</v>
      </c>
      <c r="K889" s="19">
        <f t="shared" si="224"/>
        <v>100</v>
      </c>
    </row>
    <row r="890" spans="1:11" x14ac:dyDescent="0.2">
      <c r="A890" s="23" t="s">
        <v>31</v>
      </c>
      <c r="B890" s="17" t="s">
        <v>32</v>
      </c>
      <c r="C890" s="18">
        <v>1001915</v>
      </c>
      <c r="D890" s="18">
        <v>1664827</v>
      </c>
      <c r="E890" s="18">
        <v>284897</v>
      </c>
      <c r="F890" s="18">
        <v>1664827</v>
      </c>
      <c r="G890" s="18">
        <f t="shared" si="220"/>
        <v>662912</v>
      </c>
      <c r="H890" s="18">
        <f t="shared" si="221"/>
        <v>-1379930</v>
      </c>
      <c r="I890" s="19">
        <f t="shared" si="222"/>
        <v>66.164494992090141</v>
      </c>
      <c r="J890" s="19">
        <f t="shared" si="223"/>
        <v>584.36101468249933</v>
      </c>
      <c r="K890" s="19">
        <f t="shared" si="224"/>
        <v>100</v>
      </c>
    </row>
    <row r="891" spans="1:11" x14ac:dyDescent="0.2">
      <c r="A891" s="16" t="s">
        <v>33</v>
      </c>
      <c r="B891" s="17" t="s">
        <v>34</v>
      </c>
      <c r="C891" s="18">
        <v>274905.25</v>
      </c>
      <c r="D891" s="18">
        <v>1664827</v>
      </c>
      <c r="E891" s="18">
        <v>284897</v>
      </c>
      <c r="F891" s="18">
        <v>271180.13</v>
      </c>
      <c r="G891" s="18">
        <f t="shared" si="220"/>
        <v>-3725.1199999999953</v>
      </c>
      <c r="H891" s="18">
        <f t="shared" si="221"/>
        <v>13716.869999999995</v>
      </c>
      <c r="I891" s="19">
        <f t="shared" si="222"/>
        <v>-1.3550559692839528</v>
      </c>
      <c r="J891" s="19">
        <f t="shared" si="223"/>
        <v>95.185323116775535</v>
      </c>
      <c r="K891" s="19">
        <f t="shared" si="224"/>
        <v>16.288787363491821</v>
      </c>
    </row>
    <row r="892" spans="1:11" x14ac:dyDescent="0.2">
      <c r="A892" s="22" t="s">
        <v>35</v>
      </c>
      <c r="B892" s="17" t="s">
        <v>36</v>
      </c>
      <c r="C892" s="18">
        <v>274905.25</v>
      </c>
      <c r="D892" s="18">
        <v>1616252</v>
      </c>
      <c r="E892" s="18">
        <v>275897</v>
      </c>
      <c r="F892" s="18">
        <v>252987.78</v>
      </c>
      <c r="G892" s="18">
        <f t="shared" si="220"/>
        <v>-21917.47</v>
      </c>
      <c r="H892" s="18">
        <f t="shared" si="221"/>
        <v>22909.22</v>
      </c>
      <c r="I892" s="19">
        <f t="shared" si="222"/>
        <v>-7.9727360608791571</v>
      </c>
      <c r="J892" s="19">
        <f t="shared" si="223"/>
        <v>91.696459185855588</v>
      </c>
      <c r="K892" s="19">
        <f t="shared" si="224"/>
        <v>15.652743507819325</v>
      </c>
    </row>
    <row r="893" spans="1:11" x14ac:dyDescent="0.2">
      <c r="A893" s="23" t="s">
        <v>37</v>
      </c>
      <c r="B893" s="17" t="s">
        <v>38</v>
      </c>
      <c r="C893" s="18">
        <v>274905.25</v>
      </c>
      <c r="D893" s="18">
        <v>1024659</v>
      </c>
      <c r="E893" s="18">
        <v>275397</v>
      </c>
      <c r="F893" s="18">
        <v>252987.78</v>
      </c>
      <c r="G893" s="18">
        <f t="shared" si="220"/>
        <v>-21917.47</v>
      </c>
      <c r="H893" s="18">
        <f t="shared" si="221"/>
        <v>22409.22</v>
      </c>
      <c r="I893" s="19">
        <f t="shared" si="222"/>
        <v>-7.9727360608791571</v>
      </c>
      <c r="J893" s="19">
        <f t="shared" si="223"/>
        <v>91.86293968343881</v>
      </c>
      <c r="K893" s="19">
        <f t="shared" si="224"/>
        <v>24.689948558496049</v>
      </c>
    </row>
    <row r="894" spans="1:11" x14ac:dyDescent="0.2">
      <c r="A894" s="24" t="s">
        <v>39</v>
      </c>
      <c r="B894" s="17" t="s">
        <v>40</v>
      </c>
      <c r="C894" s="18">
        <v>207546.16</v>
      </c>
      <c r="D894" s="18">
        <v>759638</v>
      </c>
      <c r="E894" s="18">
        <v>212897</v>
      </c>
      <c r="F894" s="18">
        <v>171973.26</v>
      </c>
      <c r="G894" s="18">
        <f t="shared" si="220"/>
        <v>-35572.899999999994</v>
      </c>
      <c r="H894" s="18">
        <f t="shared" si="221"/>
        <v>40923.739999999991</v>
      </c>
      <c r="I894" s="19">
        <f t="shared" si="222"/>
        <v>-17.139753392691048</v>
      </c>
      <c r="J894" s="19">
        <f t="shared" si="223"/>
        <v>80.777681226132827</v>
      </c>
      <c r="K894" s="19">
        <f t="shared" si="224"/>
        <v>22.638843765056514</v>
      </c>
    </row>
    <row r="895" spans="1:11" x14ac:dyDescent="0.2">
      <c r="A895" s="24" t="s">
        <v>41</v>
      </c>
      <c r="B895" s="17" t="s">
        <v>42</v>
      </c>
      <c r="C895" s="18">
        <v>67359.09</v>
      </c>
      <c r="D895" s="18">
        <v>265021</v>
      </c>
      <c r="E895" s="18">
        <v>62500</v>
      </c>
      <c r="F895" s="18">
        <v>81014.52</v>
      </c>
      <c r="G895" s="18">
        <f t="shared" si="220"/>
        <v>13655.430000000008</v>
      </c>
      <c r="H895" s="18">
        <f t="shared" si="221"/>
        <v>-18514.520000000004</v>
      </c>
      <c r="I895" s="19">
        <f t="shared" si="222"/>
        <v>20.272586817903871</v>
      </c>
      <c r="J895" s="19">
        <f t="shared" si="223"/>
        <v>129.623232</v>
      </c>
      <c r="K895" s="19">
        <f t="shared" si="224"/>
        <v>30.569094524584845</v>
      </c>
    </row>
    <row r="896" spans="1:11" x14ac:dyDescent="0.2">
      <c r="A896" s="25" t="s">
        <v>43</v>
      </c>
      <c r="B896" s="17" t="s">
        <v>44</v>
      </c>
      <c r="C896" s="18">
        <v>5211.5</v>
      </c>
      <c r="D896" s="18">
        <v>0</v>
      </c>
      <c r="E896" s="18">
        <v>0</v>
      </c>
      <c r="F896" s="18">
        <v>659.44</v>
      </c>
      <c r="G896" s="18">
        <f t="shared" si="220"/>
        <v>-4552.0599999999995</v>
      </c>
      <c r="H896" s="18">
        <f t="shared" si="221"/>
        <v>-659.44</v>
      </c>
      <c r="I896" s="19">
        <f t="shared" si="222"/>
        <v>-87.346445361220376</v>
      </c>
      <c r="J896" s="19">
        <f t="shared" si="223"/>
        <v>0</v>
      </c>
      <c r="K896" s="19">
        <f t="shared" si="224"/>
        <v>0</v>
      </c>
    </row>
    <row r="897" spans="1:11" x14ac:dyDescent="0.2">
      <c r="A897" s="23" t="s">
        <v>45</v>
      </c>
      <c r="B897" s="17" t="s">
        <v>46</v>
      </c>
      <c r="C897" s="18">
        <v>0</v>
      </c>
      <c r="D897" s="18">
        <v>71040</v>
      </c>
      <c r="E897" s="18">
        <v>0</v>
      </c>
      <c r="F897" s="18">
        <v>0</v>
      </c>
      <c r="G897" s="18">
        <f t="shared" si="220"/>
        <v>0</v>
      </c>
      <c r="H897" s="18">
        <f t="shared" si="221"/>
        <v>0</v>
      </c>
      <c r="I897" s="19">
        <f t="shared" si="222"/>
        <v>0</v>
      </c>
      <c r="J897" s="19">
        <f t="shared" si="223"/>
        <v>0</v>
      </c>
      <c r="K897" s="19">
        <f t="shared" si="224"/>
        <v>0</v>
      </c>
    </row>
    <row r="898" spans="1:11" x14ac:dyDescent="0.2">
      <c r="A898" s="24" t="s">
        <v>47</v>
      </c>
      <c r="B898" s="17" t="s">
        <v>48</v>
      </c>
      <c r="C898" s="18">
        <v>0</v>
      </c>
      <c r="D898" s="18">
        <v>71040</v>
      </c>
      <c r="E898" s="18">
        <v>0</v>
      </c>
      <c r="F898" s="18">
        <v>0</v>
      </c>
      <c r="G898" s="18">
        <f t="shared" si="220"/>
        <v>0</v>
      </c>
      <c r="H898" s="18">
        <f t="shared" si="221"/>
        <v>0</v>
      </c>
      <c r="I898" s="19">
        <f t="shared" si="222"/>
        <v>0</v>
      </c>
      <c r="J898" s="19">
        <f t="shared" si="223"/>
        <v>0</v>
      </c>
      <c r="K898" s="19">
        <f t="shared" si="224"/>
        <v>0</v>
      </c>
    </row>
    <row r="899" spans="1:11" ht="25.5" x14ac:dyDescent="0.2">
      <c r="A899" s="23" t="s">
        <v>51</v>
      </c>
      <c r="B899" s="17" t="s">
        <v>52</v>
      </c>
      <c r="C899" s="18">
        <v>0</v>
      </c>
      <c r="D899" s="18">
        <v>520553</v>
      </c>
      <c r="E899" s="18">
        <v>500</v>
      </c>
      <c r="F899" s="18">
        <v>0</v>
      </c>
      <c r="G899" s="18">
        <f t="shared" si="220"/>
        <v>0</v>
      </c>
      <c r="H899" s="18">
        <f t="shared" si="221"/>
        <v>500</v>
      </c>
      <c r="I899" s="19">
        <f t="shared" si="222"/>
        <v>0</v>
      </c>
      <c r="J899" s="19">
        <f t="shared" si="223"/>
        <v>0</v>
      </c>
      <c r="K899" s="19">
        <f t="shared" si="224"/>
        <v>0</v>
      </c>
    </row>
    <row r="900" spans="1:11" ht="25.5" x14ac:dyDescent="0.2">
      <c r="A900" s="24" t="s">
        <v>156</v>
      </c>
      <c r="B900" s="17" t="s">
        <v>157</v>
      </c>
      <c r="C900" s="18">
        <v>0</v>
      </c>
      <c r="D900" s="18">
        <v>520553</v>
      </c>
      <c r="E900" s="18">
        <v>500</v>
      </c>
      <c r="F900" s="18">
        <v>0</v>
      </c>
      <c r="G900" s="18">
        <f t="shared" si="220"/>
        <v>0</v>
      </c>
      <c r="H900" s="18">
        <f t="shared" si="221"/>
        <v>500</v>
      </c>
      <c r="I900" s="19">
        <f t="shared" si="222"/>
        <v>0</v>
      </c>
      <c r="J900" s="19">
        <f t="shared" si="223"/>
        <v>0</v>
      </c>
      <c r="K900" s="19">
        <f t="shared" si="224"/>
        <v>0</v>
      </c>
    </row>
    <row r="901" spans="1:11" ht="38.25" x14ac:dyDescent="0.2">
      <c r="A901" s="25" t="s">
        <v>180</v>
      </c>
      <c r="B901" s="17" t="s">
        <v>181</v>
      </c>
      <c r="C901" s="18">
        <v>0</v>
      </c>
      <c r="D901" s="18">
        <v>520553</v>
      </c>
      <c r="E901" s="18">
        <v>500</v>
      </c>
      <c r="F901" s="18">
        <v>0</v>
      </c>
      <c r="G901" s="18">
        <f t="shared" si="220"/>
        <v>0</v>
      </c>
      <c r="H901" s="18">
        <f t="shared" si="221"/>
        <v>500</v>
      </c>
      <c r="I901" s="19">
        <f t="shared" si="222"/>
        <v>0</v>
      </c>
      <c r="J901" s="19">
        <f t="shared" si="223"/>
        <v>0</v>
      </c>
      <c r="K901" s="19">
        <f t="shared" si="224"/>
        <v>0</v>
      </c>
    </row>
    <row r="902" spans="1:11" x14ac:dyDescent="0.2">
      <c r="A902" s="22" t="s">
        <v>59</v>
      </c>
      <c r="B902" s="17" t="s">
        <v>60</v>
      </c>
      <c r="C902" s="18">
        <v>0</v>
      </c>
      <c r="D902" s="18">
        <v>48575</v>
      </c>
      <c r="E902" s="18">
        <v>9000</v>
      </c>
      <c r="F902" s="18">
        <v>18192.349999999999</v>
      </c>
      <c r="G902" s="18">
        <f t="shared" si="220"/>
        <v>18192.349999999999</v>
      </c>
      <c r="H902" s="18">
        <f t="shared" si="221"/>
        <v>-9192.3499999999985</v>
      </c>
      <c r="I902" s="19">
        <f t="shared" si="222"/>
        <v>0</v>
      </c>
      <c r="J902" s="19">
        <f t="shared" si="223"/>
        <v>202.13722222222219</v>
      </c>
      <c r="K902" s="19">
        <f t="shared" si="224"/>
        <v>37.452084405558409</v>
      </c>
    </row>
    <row r="903" spans="1:11" x14ac:dyDescent="0.2">
      <c r="A903" s="23" t="s">
        <v>61</v>
      </c>
      <c r="B903" s="17" t="s">
        <v>62</v>
      </c>
      <c r="C903" s="18">
        <v>0</v>
      </c>
      <c r="D903" s="18">
        <v>48575</v>
      </c>
      <c r="E903" s="18">
        <v>9000</v>
      </c>
      <c r="F903" s="18">
        <v>18192.349999999999</v>
      </c>
      <c r="G903" s="18">
        <f t="shared" si="220"/>
        <v>18192.349999999999</v>
      </c>
      <c r="H903" s="18">
        <f t="shared" si="221"/>
        <v>-9192.3499999999985</v>
      </c>
      <c r="I903" s="19">
        <f t="shared" si="222"/>
        <v>0</v>
      </c>
      <c r="J903" s="19">
        <f t="shared" si="223"/>
        <v>202.13722222222219</v>
      </c>
      <c r="K903" s="19">
        <f t="shared" si="224"/>
        <v>37.452084405558409</v>
      </c>
    </row>
    <row r="904" spans="1:11" x14ac:dyDescent="0.2">
      <c r="A904" s="16"/>
      <c r="B904" s="17" t="s">
        <v>63</v>
      </c>
      <c r="C904" s="18">
        <v>727009.75</v>
      </c>
      <c r="D904" s="18">
        <v>0</v>
      </c>
      <c r="E904" s="18">
        <v>0</v>
      </c>
      <c r="F904" s="18">
        <v>1393646.87</v>
      </c>
      <c r="G904" s="18">
        <f t="shared" si="220"/>
        <v>666637.12000000011</v>
      </c>
      <c r="H904" s="18">
        <f t="shared" si="221"/>
        <v>-1393646.87</v>
      </c>
      <c r="I904" s="19">
        <f t="shared" si="222"/>
        <v>91.695760613939512</v>
      </c>
      <c r="J904" s="19">
        <f t="shared" si="223"/>
        <v>0</v>
      </c>
      <c r="K904" s="19">
        <f t="shared" si="224"/>
        <v>0</v>
      </c>
    </row>
    <row r="905" spans="1:11" x14ac:dyDescent="0.2">
      <c r="A905" s="16" t="s">
        <v>64</v>
      </c>
      <c r="B905" s="17" t="s">
        <v>65</v>
      </c>
      <c r="C905" s="18">
        <v>-727009.75</v>
      </c>
      <c r="D905" s="18">
        <v>0</v>
      </c>
      <c r="E905" s="18">
        <v>0</v>
      </c>
      <c r="F905" s="18">
        <v>-1393646.87</v>
      </c>
      <c r="G905" s="18">
        <f t="shared" si="220"/>
        <v>-666637.12000000011</v>
      </c>
      <c r="H905" s="18">
        <f t="shared" si="221"/>
        <v>1393646.87</v>
      </c>
      <c r="I905" s="19">
        <f t="shared" si="222"/>
        <v>91.695760613939512</v>
      </c>
      <c r="J905" s="19">
        <f t="shared" si="223"/>
        <v>0</v>
      </c>
      <c r="K905" s="19">
        <f t="shared" si="224"/>
        <v>0</v>
      </c>
    </row>
    <row r="906" spans="1:11" x14ac:dyDescent="0.2">
      <c r="A906" s="22" t="s">
        <v>66</v>
      </c>
      <c r="B906" s="17" t="s">
        <v>67</v>
      </c>
      <c r="C906" s="18">
        <v>-727009.75</v>
      </c>
      <c r="D906" s="18">
        <v>0</v>
      </c>
      <c r="E906" s="18">
        <v>0</v>
      </c>
      <c r="F906" s="18">
        <v>-1393646.87</v>
      </c>
      <c r="G906" s="18">
        <f t="shared" si="220"/>
        <v>-666637.12000000011</v>
      </c>
      <c r="H906" s="18">
        <f t="shared" si="221"/>
        <v>1393646.87</v>
      </c>
      <c r="I906" s="19">
        <f t="shared" si="222"/>
        <v>91.695760613939512</v>
      </c>
      <c r="J906" s="19">
        <f t="shared" si="223"/>
        <v>0</v>
      </c>
      <c r="K906" s="19">
        <f t="shared" si="224"/>
        <v>0</v>
      </c>
    </row>
    <row r="907" spans="1:11" x14ac:dyDescent="0.2">
      <c r="A907" s="39" t="s">
        <v>516</v>
      </c>
      <c r="B907" s="28" t="s">
        <v>517</v>
      </c>
      <c r="C907" s="29"/>
      <c r="D907" s="29"/>
      <c r="E907" s="29"/>
      <c r="F907" s="29"/>
      <c r="G907" s="29"/>
      <c r="H907" s="29"/>
      <c r="I907" s="30"/>
      <c r="J907" s="30"/>
      <c r="K907" s="30"/>
    </row>
    <row r="908" spans="1:11" x14ac:dyDescent="0.2">
      <c r="A908" s="16" t="s">
        <v>25</v>
      </c>
      <c r="B908" s="17" t="s">
        <v>26</v>
      </c>
      <c r="C908" s="18">
        <v>1812281.27</v>
      </c>
      <c r="D908" s="18">
        <v>3040118</v>
      </c>
      <c r="E908" s="18">
        <v>491682</v>
      </c>
      <c r="F908" s="18">
        <v>2936679.41</v>
      </c>
      <c r="G908" s="18">
        <f t="shared" ref="G908:G929" si="225">F908-C908</f>
        <v>1124398.1400000001</v>
      </c>
      <c r="H908" s="18">
        <f t="shared" ref="H908:H929" si="226">E908-F908</f>
        <v>-2444997.41</v>
      </c>
      <c r="I908" s="19">
        <f t="shared" ref="I908:I929" si="227">IF(ISERROR(F908/C908),0,F908/C908*100-100)</f>
        <v>62.043246741715762</v>
      </c>
      <c r="J908" s="19">
        <f t="shared" ref="J908:J929" si="228">IF(ISERROR(F908/E908),0,F908/E908*100)</f>
        <v>597.27210066669113</v>
      </c>
      <c r="K908" s="19">
        <f t="shared" ref="K908:K929" si="229">IF(ISERROR(F908/D908),0,F908/D908*100)</f>
        <v>96.597546871535911</v>
      </c>
    </row>
    <row r="909" spans="1:11" ht="25.5" x14ac:dyDescent="0.2">
      <c r="A909" s="22" t="s">
        <v>27</v>
      </c>
      <c r="B909" s="17" t="s">
        <v>28</v>
      </c>
      <c r="C909" s="18">
        <v>19949.27</v>
      </c>
      <c r="D909" s="18">
        <v>133547</v>
      </c>
      <c r="E909" s="18">
        <v>30325</v>
      </c>
      <c r="F909" s="18">
        <v>30108.31</v>
      </c>
      <c r="G909" s="18">
        <f t="shared" si="225"/>
        <v>10159.040000000001</v>
      </c>
      <c r="H909" s="18">
        <f t="shared" si="226"/>
        <v>216.68999999999869</v>
      </c>
      <c r="I909" s="19">
        <f t="shared" si="227"/>
        <v>50.924369663651845</v>
      </c>
      <c r="J909" s="19">
        <f t="shared" si="228"/>
        <v>99.285441055234955</v>
      </c>
      <c r="K909" s="19">
        <f t="shared" si="229"/>
        <v>22.545103970886654</v>
      </c>
    </row>
    <row r="910" spans="1:11" x14ac:dyDescent="0.2">
      <c r="A910" s="22" t="s">
        <v>90</v>
      </c>
      <c r="B910" s="17" t="s">
        <v>91</v>
      </c>
      <c r="C910" s="18">
        <v>0</v>
      </c>
      <c r="D910" s="18">
        <v>0</v>
      </c>
      <c r="E910" s="18">
        <v>0</v>
      </c>
      <c r="F910" s="18">
        <v>0.1</v>
      </c>
      <c r="G910" s="18">
        <f t="shared" si="225"/>
        <v>0.1</v>
      </c>
      <c r="H910" s="18">
        <f t="shared" si="226"/>
        <v>-0.1</v>
      </c>
      <c r="I910" s="19">
        <f t="shared" si="227"/>
        <v>0</v>
      </c>
      <c r="J910" s="19">
        <f t="shared" si="228"/>
        <v>0</v>
      </c>
      <c r="K910" s="19">
        <f t="shared" si="229"/>
        <v>0</v>
      </c>
    </row>
    <row r="911" spans="1:11" x14ac:dyDescent="0.2">
      <c r="A911" s="23" t="s">
        <v>287</v>
      </c>
      <c r="B911" s="17" t="s">
        <v>288</v>
      </c>
      <c r="C911" s="18">
        <v>0</v>
      </c>
      <c r="D911" s="18">
        <v>0</v>
      </c>
      <c r="E911" s="18">
        <v>0</v>
      </c>
      <c r="F911" s="18">
        <v>0.1</v>
      </c>
      <c r="G911" s="18">
        <f t="shared" si="225"/>
        <v>0.1</v>
      </c>
      <c r="H911" s="18">
        <f t="shared" si="226"/>
        <v>-0.1</v>
      </c>
      <c r="I911" s="19">
        <f t="shared" si="227"/>
        <v>0</v>
      </c>
      <c r="J911" s="19">
        <f t="shared" si="228"/>
        <v>0</v>
      </c>
      <c r="K911" s="19">
        <f t="shared" si="229"/>
        <v>0</v>
      </c>
    </row>
    <row r="912" spans="1:11" x14ac:dyDescent="0.2">
      <c r="A912" s="24" t="s">
        <v>289</v>
      </c>
      <c r="B912" s="17" t="s">
        <v>290</v>
      </c>
      <c r="C912" s="18">
        <v>0</v>
      </c>
      <c r="D912" s="18">
        <v>0</v>
      </c>
      <c r="E912" s="18">
        <v>0</v>
      </c>
      <c r="F912" s="18">
        <v>0.1</v>
      </c>
      <c r="G912" s="18">
        <f t="shared" si="225"/>
        <v>0.1</v>
      </c>
      <c r="H912" s="18">
        <f t="shared" si="226"/>
        <v>-0.1</v>
      </c>
      <c r="I912" s="19">
        <f t="shared" si="227"/>
        <v>0</v>
      </c>
      <c r="J912" s="19">
        <f t="shared" si="228"/>
        <v>0</v>
      </c>
      <c r="K912" s="19">
        <f t="shared" si="229"/>
        <v>0</v>
      </c>
    </row>
    <row r="913" spans="1:11" ht="38.25" x14ac:dyDescent="0.2">
      <c r="A913" s="25" t="s">
        <v>426</v>
      </c>
      <c r="B913" s="17" t="s">
        <v>427</v>
      </c>
      <c r="C913" s="18">
        <v>0</v>
      </c>
      <c r="D913" s="18">
        <v>0</v>
      </c>
      <c r="E913" s="18">
        <v>0</v>
      </c>
      <c r="F913" s="18">
        <v>0.1</v>
      </c>
      <c r="G913" s="18">
        <f t="shared" si="225"/>
        <v>0.1</v>
      </c>
      <c r="H913" s="18">
        <f t="shared" si="226"/>
        <v>-0.1</v>
      </c>
      <c r="I913" s="19">
        <f t="shared" si="227"/>
        <v>0</v>
      </c>
      <c r="J913" s="19">
        <f t="shared" si="228"/>
        <v>0</v>
      </c>
      <c r="K913" s="19">
        <f t="shared" si="229"/>
        <v>0</v>
      </c>
    </row>
    <row r="914" spans="1:11" x14ac:dyDescent="0.2">
      <c r="A914" s="22" t="s">
        <v>29</v>
      </c>
      <c r="B914" s="17" t="s">
        <v>30</v>
      </c>
      <c r="C914" s="18">
        <v>1792332</v>
      </c>
      <c r="D914" s="18">
        <v>2906571</v>
      </c>
      <c r="E914" s="18">
        <v>461357</v>
      </c>
      <c r="F914" s="18">
        <v>2906571</v>
      </c>
      <c r="G914" s="18">
        <f t="shared" si="225"/>
        <v>1114239</v>
      </c>
      <c r="H914" s="18">
        <f t="shared" si="226"/>
        <v>-2445214</v>
      </c>
      <c r="I914" s="19">
        <f t="shared" si="227"/>
        <v>62.166998078481015</v>
      </c>
      <c r="J914" s="19">
        <f t="shared" si="228"/>
        <v>630.00474686630957</v>
      </c>
      <c r="K914" s="19">
        <f t="shared" si="229"/>
        <v>100</v>
      </c>
    </row>
    <row r="915" spans="1:11" x14ac:dyDescent="0.2">
      <c r="A915" s="23" t="s">
        <v>31</v>
      </c>
      <c r="B915" s="17" t="s">
        <v>32</v>
      </c>
      <c r="C915" s="18">
        <v>1792332</v>
      </c>
      <c r="D915" s="18">
        <v>2906571</v>
      </c>
      <c r="E915" s="18">
        <v>461357</v>
      </c>
      <c r="F915" s="18">
        <v>2906571</v>
      </c>
      <c r="G915" s="18">
        <f t="shared" si="225"/>
        <v>1114239</v>
      </c>
      <c r="H915" s="18">
        <f t="shared" si="226"/>
        <v>-2445214</v>
      </c>
      <c r="I915" s="19">
        <f t="shared" si="227"/>
        <v>62.166998078481015</v>
      </c>
      <c r="J915" s="19">
        <f t="shared" si="228"/>
        <v>630.00474686630957</v>
      </c>
      <c r="K915" s="19">
        <f t="shared" si="229"/>
        <v>100</v>
      </c>
    </row>
    <row r="916" spans="1:11" x14ac:dyDescent="0.2">
      <c r="A916" s="16" t="s">
        <v>33</v>
      </c>
      <c r="B916" s="17" t="s">
        <v>34</v>
      </c>
      <c r="C916" s="18">
        <v>325222.02</v>
      </c>
      <c r="D916" s="18">
        <v>3069469</v>
      </c>
      <c r="E916" s="18">
        <v>491682</v>
      </c>
      <c r="F916" s="18">
        <v>429658.12</v>
      </c>
      <c r="G916" s="18">
        <f t="shared" si="225"/>
        <v>104436.09999999998</v>
      </c>
      <c r="H916" s="18">
        <f t="shared" si="226"/>
        <v>62023.880000000005</v>
      </c>
      <c r="I916" s="19">
        <f t="shared" si="227"/>
        <v>32.112247504028176</v>
      </c>
      <c r="J916" s="19">
        <f t="shared" si="228"/>
        <v>87.385366964826858</v>
      </c>
      <c r="K916" s="19">
        <f t="shared" si="229"/>
        <v>13.997799619412998</v>
      </c>
    </row>
    <row r="917" spans="1:11" x14ac:dyDescent="0.2">
      <c r="A917" s="22" t="s">
        <v>35</v>
      </c>
      <c r="B917" s="17" t="s">
        <v>36</v>
      </c>
      <c r="C917" s="18">
        <v>325222.02</v>
      </c>
      <c r="D917" s="18">
        <v>3025804</v>
      </c>
      <c r="E917" s="18">
        <v>455131</v>
      </c>
      <c r="F917" s="18">
        <v>427831.7</v>
      </c>
      <c r="G917" s="18">
        <f t="shared" si="225"/>
        <v>102609.68</v>
      </c>
      <c r="H917" s="18">
        <f t="shared" si="226"/>
        <v>27299.299999999988</v>
      </c>
      <c r="I917" s="19">
        <f t="shared" si="227"/>
        <v>31.550655764329861</v>
      </c>
      <c r="J917" s="19">
        <f t="shared" si="228"/>
        <v>94.001880777182834</v>
      </c>
      <c r="K917" s="19">
        <f t="shared" si="229"/>
        <v>14.139438641762652</v>
      </c>
    </row>
    <row r="918" spans="1:11" x14ac:dyDescent="0.2">
      <c r="A918" s="23" t="s">
        <v>37</v>
      </c>
      <c r="B918" s="17" t="s">
        <v>38</v>
      </c>
      <c r="C918" s="18">
        <v>325222.02</v>
      </c>
      <c r="D918" s="18">
        <v>3008730</v>
      </c>
      <c r="E918" s="18">
        <v>455131</v>
      </c>
      <c r="F918" s="18">
        <v>427831.7</v>
      </c>
      <c r="G918" s="18">
        <f t="shared" si="225"/>
        <v>102609.68</v>
      </c>
      <c r="H918" s="18">
        <f t="shared" si="226"/>
        <v>27299.299999999988</v>
      </c>
      <c r="I918" s="19">
        <f t="shared" si="227"/>
        <v>31.550655764329861</v>
      </c>
      <c r="J918" s="19">
        <f t="shared" si="228"/>
        <v>94.001880777182834</v>
      </c>
      <c r="K918" s="19">
        <f t="shared" si="229"/>
        <v>14.219677405416903</v>
      </c>
    </row>
    <row r="919" spans="1:11" x14ac:dyDescent="0.2">
      <c r="A919" s="24" t="s">
        <v>39</v>
      </c>
      <c r="B919" s="17" t="s">
        <v>40</v>
      </c>
      <c r="C919" s="18">
        <v>252779.62</v>
      </c>
      <c r="D919" s="18">
        <v>2559843</v>
      </c>
      <c r="E919" s="18">
        <v>340425</v>
      </c>
      <c r="F919" s="18">
        <v>344336.56</v>
      </c>
      <c r="G919" s="18">
        <f t="shared" si="225"/>
        <v>91556.94</v>
      </c>
      <c r="H919" s="18">
        <f t="shared" si="226"/>
        <v>-3911.5599999999977</v>
      </c>
      <c r="I919" s="19">
        <f t="shared" si="227"/>
        <v>36.220063943446092</v>
      </c>
      <c r="J919" s="19">
        <f t="shared" si="228"/>
        <v>101.14902254534772</v>
      </c>
      <c r="K919" s="19">
        <f t="shared" si="229"/>
        <v>13.451471828545735</v>
      </c>
    </row>
    <row r="920" spans="1:11" x14ac:dyDescent="0.2">
      <c r="A920" s="24" t="s">
        <v>41</v>
      </c>
      <c r="B920" s="17" t="s">
        <v>42</v>
      </c>
      <c r="C920" s="18">
        <v>72442.399999999994</v>
      </c>
      <c r="D920" s="18">
        <v>448887</v>
      </c>
      <c r="E920" s="18">
        <v>114706</v>
      </c>
      <c r="F920" s="18">
        <v>83495.14</v>
      </c>
      <c r="G920" s="18">
        <f t="shared" si="225"/>
        <v>11052.740000000005</v>
      </c>
      <c r="H920" s="18">
        <f t="shared" si="226"/>
        <v>31210.86</v>
      </c>
      <c r="I920" s="19">
        <f t="shared" si="227"/>
        <v>15.257280266805083</v>
      </c>
      <c r="J920" s="19">
        <f t="shared" si="228"/>
        <v>72.790560214810043</v>
      </c>
      <c r="K920" s="19">
        <f t="shared" si="229"/>
        <v>18.600480744597192</v>
      </c>
    </row>
    <row r="921" spans="1:11" x14ac:dyDescent="0.2">
      <c r="A921" s="25" t="s">
        <v>43</v>
      </c>
      <c r="B921" s="17" t="s">
        <v>44</v>
      </c>
      <c r="C921" s="18">
        <v>387.2</v>
      </c>
      <c r="D921" s="18">
        <v>0</v>
      </c>
      <c r="E921" s="18">
        <v>0</v>
      </c>
      <c r="F921" s="18">
        <v>0</v>
      </c>
      <c r="G921" s="18">
        <f t="shared" si="225"/>
        <v>-387.2</v>
      </c>
      <c r="H921" s="18">
        <f t="shared" si="226"/>
        <v>0</v>
      </c>
      <c r="I921" s="19">
        <f t="shared" si="227"/>
        <v>-100</v>
      </c>
      <c r="J921" s="19">
        <f t="shared" si="228"/>
        <v>0</v>
      </c>
      <c r="K921" s="19">
        <f t="shared" si="229"/>
        <v>0</v>
      </c>
    </row>
    <row r="922" spans="1:11" x14ac:dyDescent="0.2">
      <c r="A922" s="23" t="s">
        <v>45</v>
      </c>
      <c r="B922" s="17" t="s">
        <v>46</v>
      </c>
      <c r="C922" s="18">
        <v>0</v>
      </c>
      <c r="D922" s="18">
        <v>17074</v>
      </c>
      <c r="E922" s="18">
        <v>0</v>
      </c>
      <c r="F922" s="18">
        <v>0</v>
      </c>
      <c r="G922" s="18">
        <f t="shared" si="225"/>
        <v>0</v>
      </c>
      <c r="H922" s="18">
        <f t="shared" si="226"/>
        <v>0</v>
      </c>
      <c r="I922" s="19">
        <f t="shared" si="227"/>
        <v>0</v>
      </c>
      <c r="J922" s="19">
        <f t="shared" si="228"/>
        <v>0</v>
      </c>
      <c r="K922" s="19">
        <f t="shared" si="229"/>
        <v>0</v>
      </c>
    </row>
    <row r="923" spans="1:11" x14ac:dyDescent="0.2">
      <c r="A923" s="24" t="s">
        <v>49</v>
      </c>
      <c r="B923" s="17" t="s">
        <v>50</v>
      </c>
      <c r="C923" s="18">
        <v>0</v>
      </c>
      <c r="D923" s="18">
        <v>17074</v>
      </c>
      <c r="E923" s="18">
        <v>0</v>
      </c>
      <c r="F923" s="18">
        <v>0</v>
      </c>
      <c r="G923" s="18">
        <f t="shared" si="225"/>
        <v>0</v>
      </c>
      <c r="H923" s="18">
        <f t="shared" si="226"/>
        <v>0</v>
      </c>
      <c r="I923" s="19">
        <f t="shared" si="227"/>
        <v>0</v>
      </c>
      <c r="J923" s="19">
        <f t="shared" si="228"/>
        <v>0</v>
      </c>
      <c r="K923" s="19">
        <f t="shared" si="229"/>
        <v>0</v>
      </c>
    </row>
    <row r="924" spans="1:11" x14ac:dyDescent="0.2">
      <c r="A924" s="22" t="s">
        <v>59</v>
      </c>
      <c r="B924" s="17" t="s">
        <v>60</v>
      </c>
      <c r="C924" s="18">
        <v>0</v>
      </c>
      <c r="D924" s="18">
        <v>43665</v>
      </c>
      <c r="E924" s="18">
        <v>36551</v>
      </c>
      <c r="F924" s="18">
        <v>1826.42</v>
      </c>
      <c r="G924" s="18">
        <f t="shared" si="225"/>
        <v>1826.42</v>
      </c>
      <c r="H924" s="18">
        <f t="shared" si="226"/>
        <v>34724.58</v>
      </c>
      <c r="I924" s="19">
        <f t="shared" si="227"/>
        <v>0</v>
      </c>
      <c r="J924" s="19">
        <f t="shared" si="228"/>
        <v>4.9969084293179398</v>
      </c>
      <c r="K924" s="19">
        <f t="shared" si="229"/>
        <v>4.1828008702622235</v>
      </c>
    </row>
    <row r="925" spans="1:11" x14ac:dyDescent="0.2">
      <c r="A925" s="23" t="s">
        <v>61</v>
      </c>
      <c r="B925" s="17" t="s">
        <v>62</v>
      </c>
      <c r="C925" s="18">
        <v>0</v>
      </c>
      <c r="D925" s="18">
        <v>43665</v>
      </c>
      <c r="E925" s="18">
        <v>36551</v>
      </c>
      <c r="F925" s="18">
        <v>1826.42</v>
      </c>
      <c r="G925" s="18">
        <f t="shared" si="225"/>
        <v>1826.42</v>
      </c>
      <c r="H925" s="18">
        <f t="shared" si="226"/>
        <v>34724.58</v>
      </c>
      <c r="I925" s="19">
        <f t="shared" si="227"/>
        <v>0</v>
      </c>
      <c r="J925" s="19">
        <f t="shared" si="228"/>
        <v>4.9969084293179398</v>
      </c>
      <c r="K925" s="19">
        <f t="shared" si="229"/>
        <v>4.1828008702622235</v>
      </c>
    </row>
    <row r="926" spans="1:11" x14ac:dyDescent="0.2">
      <c r="A926" s="16"/>
      <c r="B926" s="17" t="s">
        <v>63</v>
      </c>
      <c r="C926" s="18">
        <v>1487059.25</v>
      </c>
      <c r="D926" s="18">
        <v>-29351</v>
      </c>
      <c r="E926" s="18">
        <v>0</v>
      </c>
      <c r="F926" s="18">
        <v>2507021.29</v>
      </c>
      <c r="G926" s="18">
        <f t="shared" si="225"/>
        <v>1019962.04</v>
      </c>
      <c r="H926" s="18">
        <f t="shared" si="226"/>
        <v>-2507021.29</v>
      </c>
      <c r="I926" s="19">
        <f t="shared" si="227"/>
        <v>68.589199791467621</v>
      </c>
      <c r="J926" s="19">
        <f t="shared" si="228"/>
        <v>0</v>
      </c>
      <c r="K926" s="19">
        <f t="shared" si="229"/>
        <v>-8541.5191645940504</v>
      </c>
    </row>
    <row r="927" spans="1:11" x14ac:dyDescent="0.2">
      <c r="A927" s="16" t="s">
        <v>64</v>
      </c>
      <c r="B927" s="17" t="s">
        <v>65</v>
      </c>
      <c r="C927" s="18">
        <v>-1487059.25</v>
      </c>
      <c r="D927" s="18">
        <v>29351</v>
      </c>
      <c r="E927" s="18">
        <v>0</v>
      </c>
      <c r="F927" s="18">
        <v>-2507021.29</v>
      </c>
      <c r="G927" s="18">
        <f t="shared" si="225"/>
        <v>-1019962.04</v>
      </c>
      <c r="H927" s="18">
        <f t="shared" si="226"/>
        <v>2507021.29</v>
      </c>
      <c r="I927" s="19">
        <f t="shared" si="227"/>
        <v>68.589199791467621</v>
      </c>
      <c r="J927" s="19">
        <f t="shared" si="228"/>
        <v>0</v>
      </c>
      <c r="K927" s="19">
        <f t="shared" si="229"/>
        <v>-8541.5191645940504</v>
      </c>
    </row>
    <row r="928" spans="1:11" x14ac:dyDescent="0.2">
      <c r="A928" s="22" t="s">
        <v>66</v>
      </c>
      <c r="B928" s="17" t="s">
        <v>67</v>
      </c>
      <c r="C928" s="18">
        <v>-1487059.25</v>
      </c>
      <c r="D928" s="18">
        <v>29351</v>
      </c>
      <c r="E928" s="18">
        <v>0</v>
      </c>
      <c r="F928" s="18">
        <v>-2507021.29</v>
      </c>
      <c r="G928" s="18">
        <f t="shared" si="225"/>
        <v>-1019962.04</v>
      </c>
      <c r="H928" s="18">
        <f t="shared" si="226"/>
        <v>2507021.29</v>
      </c>
      <c r="I928" s="19">
        <f t="shared" si="227"/>
        <v>68.589199791467621</v>
      </c>
      <c r="J928" s="19">
        <f t="shared" si="228"/>
        <v>0</v>
      </c>
      <c r="K928" s="19">
        <f t="shared" si="229"/>
        <v>-8541.5191645940504</v>
      </c>
    </row>
    <row r="929" spans="1:11" ht="25.5" x14ac:dyDescent="0.2">
      <c r="A929" s="23" t="s">
        <v>80</v>
      </c>
      <c r="B929" s="17" t="s">
        <v>81</v>
      </c>
      <c r="C929" s="18">
        <v>0</v>
      </c>
      <c r="D929" s="18">
        <v>29351</v>
      </c>
      <c r="E929" s="18">
        <v>0</v>
      </c>
      <c r="F929" s="18">
        <v>0</v>
      </c>
      <c r="G929" s="18">
        <f t="shared" si="225"/>
        <v>0</v>
      </c>
      <c r="H929" s="18">
        <f t="shared" si="226"/>
        <v>0</v>
      </c>
      <c r="I929" s="19">
        <f t="shared" si="227"/>
        <v>0</v>
      </c>
      <c r="J929" s="19">
        <f t="shared" si="228"/>
        <v>0</v>
      </c>
      <c r="K929" s="19">
        <f t="shared" si="229"/>
        <v>0</v>
      </c>
    </row>
    <row r="930" spans="1:11" x14ac:dyDescent="0.2">
      <c r="A930" s="39" t="s">
        <v>518</v>
      </c>
      <c r="B930" s="28" t="s">
        <v>519</v>
      </c>
      <c r="C930" s="29"/>
      <c r="D930" s="29"/>
      <c r="E930" s="29"/>
      <c r="F930" s="29"/>
      <c r="G930" s="29"/>
      <c r="H930" s="29"/>
      <c r="I930" s="30"/>
      <c r="J930" s="30"/>
      <c r="K930" s="30"/>
    </row>
    <row r="931" spans="1:11" x14ac:dyDescent="0.2">
      <c r="A931" s="16" t="s">
        <v>25</v>
      </c>
      <c r="B931" s="17" t="s">
        <v>26</v>
      </c>
      <c r="C931" s="18">
        <v>976452.16</v>
      </c>
      <c r="D931" s="18">
        <v>2003349</v>
      </c>
      <c r="E931" s="18">
        <v>490008</v>
      </c>
      <c r="F931" s="18">
        <v>988040.08</v>
      </c>
      <c r="G931" s="18">
        <f t="shared" ref="G931:G945" si="230">F931-C931</f>
        <v>11587.919999999925</v>
      </c>
      <c r="H931" s="18">
        <f t="shared" ref="H931:H945" si="231">E931-F931</f>
        <v>-498032.07999999996</v>
      </c>
      <c r="I931" s="19">
        <f t="shared" ref="I931:I945" si="232">IF(ISERROR(F931/C931),0,F931/C931*100-100)</f>
        <v>1.186737095240801</v>
      </c>
      <c r="J931" s="19">
        <f t="shared" ref="J931:J945" si="233">IF(ISERROR(F931/E931),0,F931/E931*100)</f>
        <v>201.63754061158184</v>
      </c>
      <c r="K931" s="19">
        <f t="shared" ref="K931:K945" si="234">IF(ISERROR(F931/D931),0,F931/D931*100)</f>
        <v>49.319418633498209</v>
      </c>
    </row>
    <row r="932" spans="1:11" ht="25.5" x14ac:dyDescent="0.2">
      <c r="A932" s="22" t="s">
        <v>27</v>
      </c>
      <c r="B932" s="17" t="s">
        <v>28</v>
      </c>
      <c r="C932" s="18">
        <v>195362.16</v>
      </c>
      <c r="D932" s="18">
        <v>1208274</v>
      </c>
      <c r="E932" s="18">
        <v>289803</v>
      </c>
      <c r="F932" s="18">
        <v>192965.08</v>
      </c>
      <c r="G932" s="18">
        <f t="shared" si="230"/>
        <v>-2397.0800000000163</v>
      </c>
      <c r="H932" s="18">
        <f t="shared" si="231"/>
        <v>96837.920000000013</v>
      </c>
      <c r="I932" s="19">
        <f t="shared" si="232"/>
        <v>-1.2269929857450421</v>
      </c>
      <c r="J932" s="19">
        <f t="shared" si="233"/>
        <v>66.584914579904279</v>
      </c>
      <c r="K932" s="19">
        <f t="shared" si="234"/>
        <v>15.970308059264701</v>
      </c>
    </row>
    <row r="933" spans="1:11" x14ac:dyDescent="0.2">
      <c r="A933" s="22" t="s">
        <v>29</v>
      </c>
      <c r="B933" s="17" t="s">
        <v>30</v>
      </c>
      <c r="C933" s="18">
        <v>781090</v>
      </c>
      <c r="D933" s="18">
        <v>795075</v>
      </c>
      <c r="E933" s="18">
        <v>200205</v>
      </c>
      <c r="F933" s="18">
        <v>795075</v>
      </c>
      <c r="G933" s="18">
        <f t="shared" si="230"/>
        <v>13985</v>
      </c>
      <c r="H933" s="18">
        <f t="shared" si="231"/>
        <v>-594870</v>
      </c>
      <c r="I933" s="19">
        <f t="shared" si="232"/>
        <v>1.7904466834807806</v>
      </c>
      <c r="J933" s="19">
        <f t="shared" si="233"/>
        <v>397.1304412976699</v>
      </c>
      <c r="K933" s="19">
        <f t="shared" si="234"/>
        <v>100</v>
      </c>
    </row>
    <row r="934" spans="1:11" x14ac:dyDescent="0.2">
      <c r="A934" s="23" t="s">
        <v>31</v>
      </c>
      <c r="B934" s="17" t="s">
        <v>32</v>
      </c>
      <c r="C934" s="18">
        <v>781090</v>
      </c>
      <c r="D934" s="18">
        <v>795075</v>
      </c>
      <c r="E934" s="18">
        <v>200205</v>
      </c>
      <c r="F934" s="18">
        <v>795075</v>
      </c>
      <c r="G934" s="18">
        <f t="shared" si="230"/>
        <v>13985</v>
      </c>
      <c r="H934" s="18">
        <f t="shared" si="231"/>
        <v>-594870</v>
      </c>
      <c r="I934" s="19">
        <f t="shared" si="232"/>
        <v>1.7904466834807806</v>
      </c>
      <c r="J934" s="19">
        <f t="shared" si="233"/>
        <v>397.1304412976699</v>
      </c>
      <c r="K934" s="19">
        <f t="shared" si="234"/>
        <v>100</v>
      </c>
    </row>
    <row r="935" spans="1:11" x14ac:dyDescent="0.2">
      <c r="A935" s="16" t="s">
        <v>33</v>
      </c>
      <c r="B935" s="17" t="s">
        <v>34</v>
      </c>
      <c r="C935" s="18">
        <v>375426.77</v>
      </c>
      <c r="D935" s="18">
        <v>2059487</v>
      </c>
      <c r="E935" s="18">
        <v>541859</v>
      </c>
      <c r="F935" s="18">
        <v>288586</v>
      </c>
      <c r="G935" s="18">
        <f t="shared" si="230"/>
        <v>-86840.770000000019</v>
      </c>
      <c r="H935" s="18">
        <f t="shared" si="231"/>
        <v>253273</v>
      </c>
      <c r="I935" s="19">
        <f t="shared" si="232"/>
        <v>-23.131214111343212</v>
      </c>
      <c r="J935" s="19">
        <f t="shared" si="233"/>
        <v>53.258504518703212</v>
      </c>
      <c r="K935" s="19">
        <f t="shared" si="234"/>
        <v>14.012518651489426</v>
      </c>
    </row>
    <row r="936" spans="1:11" x14ac:dyDescent="0.2">
      <c r="A936" s="22" t="s">
        <v>35</v>
      </c>
      <c r="B936" s="17" t="s">
        <v>36</v>
      </c>
      <c r="C936" s="18">
        <v>364210.07</v>
      </c>
      <c r="D936" s="18">
        <v>2041987</v>
      </c>
      <c r="E936" s="18">
        <v>524359</v>
      </c>
      <c r="F936" s="18">
        <v>288586</v>
      </c>
      <c r="G936" s="18">
        <f t="shared" si="230"/>
        <v>-75624.070000000007</v>
      </c>
      <c r="H936" s="18">
        <f t="shared" si="231"/>
        <v>235773</v>
      </c>
      <c r="I936" s="19">
        <f t="shared" si="232"/>
        <v>-20.763860263391393</v>
      </c>
      <c r="J936" s="19">
        <f t="shared" si="233"/>
        <v>55.035958188950694</v>
      </c>
      <c r="K936" s="19">
        <f t="shared" si="234"/>
        <v>14.13260711258201</v>
      </c>
    </row>
    <row r="937" spans="1:11" x14ac:dyDescent="0.2">
      <c r="A937" s="23" t="s">
        <v>37</v>
      </c>
      <c r="B937" s="17" t="s">
        <v>38</v>
      </c>
      <c r="C937" s="18">
        <v>364210.07</v>
      </c>
      <c r="D937" s="18">
        <v>2041987</v>
      </c>
      <c r="E937" s="18">
        <v>524359</v>
      </c>
      <c r="F937" s="18">
        <v>288586</v>
      </c>
      <c r="G937" s="18">
        <f t="shared" si="230"/>
        <v>-75624.070000000007</v>
      </c>
      <c r="H937" s="18">
        <f t="shared" si="231"/>
        <v>235773</v>
      </c>
      <c r="I937" s="19">
        <f t="shared" si="232"/>
        <v>-20.763860263391393</v>
      </c>
      <c r="J937" s="19">
        <f t="shared" si="233"/>
        <v>55.035958188950694</v>
      </c>
      <c r="K937" s="19">
        <f t="shared" si="234"/>
        <v>14.13260711258201</v>
      </c>
    </row>
    <row r="938" spans="1:11" x14ac:dyDescent="0.2">
      <c r="A938" s="24" t="s">
        <v>39</v>
      </c>
      <c r="B938" s="17" t="s">
        <v>40</v>
      </c>
      <c r="C938" s="18">
        <v>330246.34999999998</v>
      </c>
      <c r="D938" s="18">
        <v>1763725</v>
      </c>
      <c r="E938" s="18">
        <v>440775</v>
      </c>
      <c r="F938" s="18">
        <v>253363.03</v>
      </c>
      <c r="G938" s="18">
        <f t="shared" si="230"/>
        <v>-76883.319999999978</v>
      </c>
      <c r="H938" s="18">
        <f t="shared" si="231"/>
        <v>187411.97</v>
      </c>
      <c r="I938" s="19">
        <f t="shared" si="232"/>
        <v>-23.280596439597275</v>
      </c>
      <c r="J938" s="19">
        <f t="shared" si="233"/>
        <v>57.481261414553906</v>
      </c>
      <c r="K938" s="19">
        <f t="shared" si="234"/>
        <v>14.365223036471106</v>
      </c>
    </row>
    <row r="939" spans="1:11" x14ac:dyDescent="0.2">
      <c r="A939" s="24" t="s">
        <v>41</v>
      </c>
      <c r="B939" s="17" t="s">
        <v>42</v>
      </c>
      <c r="C939" s="18">
        <v>33963.72</v>
      </c>
      <c r="D939" s="18">
        <v>278262</v>
      </c>
      <c r="E939" s="18">
        <v>83584</v>
      </c>
      <c r="F939" s="18">
        <v>35222.97</v>
      </c>
      <c r="G939" s="18">
        <f t="shared" si="230"/>
        <v>1259.25</v>
      </c>
      <c r="H939" s="18">
        <f t="shared" si="231"/>
        <v>48361.03</v>
      </c>
      <c r="I939" s="19">
        <f t="shared" si="232"/>
        <v>3.7076327328101826</v>
      </c>
      <c r="J939" s="19">
        <f t="shared" si="233"/>
        <v>42.140804460183766</v>
      </c>
      <c r="K939" s="19">
        <f t="shared" si="234"/>
        <v>12.658203419798609</v>
      </c>
    </row>
    <row r="940" spans="1:11" x14ac:dyDescent="0.2">
      <c r="A940" s="22" t="s">
        <v>59</v>
      </c>
      <c r="B940" s="17" t="s">
        <v>60</v>
      </c>
      <c r="C940" s="18">
        <v>11216.7</v>
      </c>
      <c r="D940" s="18">
        <v>17500</v>
      </c>
      <c r="E940" s="18">
        <v>17500</v>
      </c>
      <c r="F940" s="18">
        <v>0</v>
      </c>
      <c r="G940" s="18">
        <f t="shared" si="230"/>
        <v>-11216.7</v>
      </c>
      <c r="H940" s="18">
        <f t="shared" si="231"/>
        <v>17500</v>
      </c>
      <c r="I940" s="19">
        <f t="shared" si="232"/>
        <v>-100</v>
      </c>
      <c r="J940" s="19">
        <f t="shared" si="233"/>
        <v>0</v>
      </c>
      <c r="K940" s="19">
        <f t="shared" si="234"/>
        <v>0</v>
      </c>
    </row>
    <row r="941" spans="1:11" x14ac:dyDescent="0.2">
      <c r="A941" s="23" t="s">
        <v>61</v>
      </c>
      <c r="B941" s="17" t="s">
        <v>62</v>
      </c>
      <c r="C941" s="18">
        <v>11216.7</v>
      </c>
      <c r="D941" s="18">
        <v>17500</v>
      </c>
      <c r="E941" s="18">
        <v>17500</v>
      </c>
      <c r="F941" s="18">
        <v>0</v>
      </c>
      <c r="G941" s="18">
        <f t="shared" si="230"/>
        <v>-11216.7</v>
      </c>
      <c r="H941" s="18">
        <f t="shared" si="231"/>
        <v>17500</v>
      </c>
      <c r="I941" s="19">
        <f t="shared" si="232"/>
        <v>-100</v>
      </c>
      <c r="J941" s="19">
        <f t="shared" si="233"/>
        <v>0</v>
      </c>
      <c r="K941" s="19">
        <f t="shared" si="234"/>
        <v>0</v>
      </c>
    </row>
    <row r="942" spans="1:11" x14ac:dyDescent="0.2">
      <c r="A942" s="16"/>
      <c r="B942" s="17" t="s">
        <v>63</v>
      </c>
      <c r="C942" s="18">
        <v>601025.39</v>
      </c>
      <c r="D942" s="18">
        <v>-56138</v>
      </c>
      <c r="E942" s="18">
        <v>-51851</v>
      </c>
      <c r="F942" s="18">
        <v>699454.08</v>
      </c>
      <c r="G942" s="18">
        <f t="shared" si="230"/>
        <v>98428.689999999944</v>
      </c>
      <c r="H942" s="18">
        <f t="shared" si="231"/>
        <v>-751305.08</v>
      </c>
      <c r="I942" s="19">
        <f t="shared" si="232"/>
        <v>16.376793998669498</v>
      </c>
      <c r="J942" s="19">
        <f t="shared" si="233"/>
        <v>-1348.9693159244759</v>
      </c>
      <c r="K942" s="19">
        <f t="shared" si="234"/>
        <v>-1245.9547543553385</v>
      </c>
    </row>
    <row r="943" spans="1:11" x14ac:dyDescent="0.2">
      <c r="A943" s="16" t="s">
        <v>64</v>
      </c>
      <c r="B943" s="17" t="s">
        <v>65</v>
      </c>
      <c r="C943" s="18">
        <v>-601025.39</v>
      </c>
      <c r="D943" s="18">
        <v>56138</v>
      </c>
      <c r="E943" s="18">
        <v>51851</v>
      </c>
      <c r="F943" s="18">
        <v>-699454.08</v>
      </c>
      <c r="G943" s="18">
        <f t="shared" si="230"/>
        <v>-98428.689999999944</v>
      </c>
      <c r="H943" s="18">
        <f t="shared" si="231"/>
        <v>751305.08</v>
      </c>
      <c r="I943" s="19">
        <f t="shared" si="232"/>
        <v>16.376793998669498</v>
      </c>
      <c r="J943" s="19">
        <f t="shared" si="233"/>
        <v>-1348.9693159244759</v>
      </c>
      <c r="K943" s="19">
        <f t="shared" si="234"/>
        <v>-1245.9547543553385</v>
      </c>
    </row>
    <row r="944" spans="1:11" x14ac:dyDescent="0.2">
      <c r="A944" s="22" t="s">
        <v>66</v>
      </c>
      <c r="B944" s="17" t="s">
        <v>67</v>
      </c>
      <c r="C944" s="18">
        <v>-601025.39</v>
      </c>
      <c r="D944" s="18">
        <v>56138</v>
      </c>
      <c r="E944" s="18">
        <v>51851</v>
      </c>
      <c r="F944" s="18">
        <v>-699454.08</v>
      </c>
      <c r="G944" s="18">
        <f t="shared" si="230"/>
        <v>-98428.689999999944</v>
      </c>
      <c r="H944" s="18">
        <f t="shared" si="231"/>
        <v>751305.08</v>
      </c>
      <c r="I944" s="19">
        <f t="shared" si="232"/>
        <v>16.376793998669498</v>
      </c>
      <c r="J944" s="19">
        <f t="shared" si="233"/>
        <v>-1348.9693159244759</v>
      </c>
      <c r="K944" s="19">
        <f t="shared" si="234"/>
        <v>-1245.9547543553385</v>
      </c>
    </row>
    <row r="945" spans="1:11" ht="25.5" x14ac:dyDescent="0.2">
      <c r="A945" s="23" t="s">
        <v>80</v>
      </c>
      <c r="B945" s="17" t="s">
        <v>81</v>
      </c>
      <c r="C945" s="18">
        <v>-63936</v>
      </c>
      <c r="D945" s="18">
        <v>56138</v>
      </c>
      <c r="E945" s="18">
        <v>51851</v>
      </c>
      <c r="F945" s="18">
        <v>-51851</v>
      </c>
      <c r="G945" s="18">
        <f t="shared" si="230"/>
        <v>12085</v>
      </c>
      <c r="H945" s="18">
        <f t="shared" si="231"/>
        <v>103702</v>
      </c>
      <c r="I945" s="19">
        <f t="shared" si="232"/>
        <v>-18.901714214214209</v>
      </c>
      <c r="J945" s="19">
        <f t="shared" si="233"/>
        <v>-100</v>
      </c>
      <c r="K945" s="19">
        <f t="shared" si="234"/>
        <v>-92.363461469949044</v>
      </c>
    </row>
    <row r="946" spans="1:11" x14ac:dyDescent="0.2">
      <c r="A946" s="39" t="s">
        <v>520</v>
      </c>
      <c r="B946" s="28" t="s">
        <v>521</v>
      </c>
      <c r="C946" s="29"/>
      <c r="D946" s="29"/>
      <c r="E946" s="29"/>
      <c r="F946" s="29"/>
      <c r="G946" s="29"/>
      <c r="H946" s="29"/>
      <c r="I946" s="30"/>
      <c r="J946" s="30"/>
      <c r="K946" s="30"/>
    </row>
    <row r="947" spans="1:11" x14ac:dyDescent="0.2">
      <c r="A947" s="16" t="s">
        <v>25</v>
      </c>
      <c r="B947" s="17" t="s">
        <v>26</v>
      </c>
      <c r="C947" s="18">
        <v>398799</v>
      </c>
      <c r="D947" s="18">
        <v>498185</v>
      </c>
      <c r="E947" s="18">
        <v>124665</v>
      </c>
      <c r="F947" s="18">
        <v>499458.59</v>
      </c>
      <c r="G947" s="18">
        <f t="shared" ref="G947:G961" si="235">F947-C947</f>
        <v>100659.59000000003</v>
      </c>
      <c r="H947" s="18">
        <f t="shared" ref="H947:H961" si="236">E947-F947</f>
        <v>-374793.59</v>
      </c>
      <c r="I947" s="19">
        <f t="shared" ref="I947:I961" si="237">IF(ISERROR(F947/C947),0,F947/C947*100-100)</f>
        <v>25.240682649655596</v>
      </c>
      <c r="J947" s="19">
        <f t="shared" ref="J947:J961" si="238">IF(ISERROR(F947/E947),0,F947/E947*100)</f>
        <v>400.64058877792485</v>
      </c>
      <c r="K947" s="19">
        <f t="shared" ref="K947:K961" si="239">IF(ISERROR(F947/D947),0,F947/D947*100)</f>
        <v>100.25564599496171</v>
      </c>
    </row>
    <row r="948" spans="1:11" ht="25.5" x14ac:dyDescent="0.2">
      <c r="A948" s="22" t="s">
        <v>27</v>
      </c>
      <c r="B948" s="17" t="s">
        <v>28</v>
      </c>
      <c r="C948" s="18">
        <v>0</v>
      </c>
      <c r="D948" s="18">
        <v>0</v>
      </c>
      <c r="E948" s="18">
        <v>0</v>
      </c>
      <c r="F948" s="18">
        <v>1273.5899999999999</v>
      </c>
      <c r="G948" s="18">
        <f t="shared" si="235"/>
        <v>1273.5899999999999</v>
      </c>
      <c r="H948" s="18">
        <f t="shared" si="236"/>
        <v>-1273.5899999999999</v>
      </c>
      <c r="I948" s="19">
        <f t="shared" si="237"/>
        <v>0</v>
      </c>
      <c r="J948" s="19">
        <f t="shared" si="238"/>
        <v>0</v>
      </c>
      <c r="K948" s="19">
        <f t="shared" si="239"/>
        <v>0</v>
      </c>
    </row>
    <row r="949" spans="1:11" x14ac:dyDescent="0.2">
      <c r="A949" s="22" t="s">
        <v>29</v>
      </c>
      <c r="B949" s="17" t="s">
        <v>30</v>
      </c>
      <c r="C949" s="18">
        <v>398799</v>
      </c>
      <c r="D949" s="18">
        <v>498185</v>
      </c>
      <c r="E949" s="18">
        <v>124665</v>
      </c>
      <c r="F949" s="18">
        <v>498185</v>
      </c>
      <c r="G949" s="18">
        <f t="shared" si="235"/>
        <v>99386</v>
      </c>
      <c r="H949" s="18">
        <f t="shared" si="236"/>
        <v>-373520</v>
      </c>
      <c r="I949" s="19">
        <f t="shared" si="237"/>
        <v>24.921326282162198</v>
      </c>
      <c r="J949" s="19">
        <f t="shared" si="238"/>
        <v>399.61897886335379</v>
      </c>
      <c r="K949" s="19">
        <f t="shared" si="239"/>
        <v>100</v>
      </c>
    </row>
    <row r="950" spans="1:11" x14ac:dyDescent="0.2">
      <c r="A950" s="23" t="s">
        <v>31</v>
      </c>
      <c r="B950" s="17" t="s">
        <v>32</v>
      </c>
      <c r="C950" s="18">
        <v>398799</v>
      </c>
      <c r="D950" s="18">
        <v>498185</v>
      </c>
      <c r="E950" s="18">
        <v>124665</v>
      </c>
      <c r="F950" s="18">
        <v>498185</v>
      </c>
      <c r="G950" s="18">
        <f t="shared" si="235"/>
        <v>99386</v>
      </c>
      <c r="H950" s="18">
        <f t="shared" si="236"/>
        <v>-373520</v>
      </c>
      <c r="I950" s="19">
        <f t="shared" si="237"/>
        <v>24.921326282162198</v>
      </c>
      <c r="J950" s="19">
        <f t="shared" si="238"/>
        <v>399.61897886335379</v>
      </c>
      <c r="K950" s="19">
        <f t="shared" si="239"/>
        <v>100</v>
      </c>
    </row>
    <row r="951" spans="1:11" x14ac:dyDescent="0.2">
      <c r="A951" s="16" t="s">
        <v>33</v>
      </c>
      <c r="B951" s="17" t="s">
        <v>34</v>
      </c>
      <c r="C951" s="18">
        <v>48327.67</v>
      </c>
      <c r="D951" s="18">
        <v>498185</v>
      </c>
      <c r="E951" s="18">
        <v>124665</v>
      </c>
      <c r="F951" s="18">
        <v>105514.69</v>
      </c>
      <c r="G951" s="18">
        <f t="shared" si="235"/>
        <v>57187.020000000004</v>
      </c>
      <c r="H951" s="18">
        <f t="shared" si="236"/>
        <v>19150.309999999998</v>
      </c>
      <c r="I951" s="19">
        <f t="shared" si="237"/>
        <v>118.33183764083807</v>
      </c>
      <c r="J951" s="19">
        <f t="shared" si="238"/>
        <v>84.638583403521437</v>
      </c>
      <c r="K951" s="19">
        <f t="shared" si="239"/>
        <v>21.179820749320033</v>
      </c>
    </row>
    <row r="952" spans="1:11" x14ac:dyDescent="0.2">
      <c r="A952" s="22" t="s">
        <v>35</v>
      </c>
      <c r="B952" s="17" t="s">
        <v>36</v>
      </c>
      <c r="C952" s="18">
        <v>45820.67</v>
      </c>
      <c r="D952" s="18">
        <v>494659</v>
      </c>
      <c r="E952" s="18">
        <v>123665</v>
      </c>
      <c r="F952" s="18">
        <v>102189.79</v>
      </c>
      <c r="G952" s="18">
        <f t="shared" si="235"/>
        <v>56369.119999999995</v>
      </c>
      <c r="H952" s="18">
        <f t="shared" si="236"/>
        <v>21475.210000000006</v>
      </c>
      <c r="I952" s="19">
        <f t="shared" si="237"/>
        <v>123.02116053737316</v>
      </c>
      <c r="J952" s="19">
        <f t="shared" si="238"/>
        <v>82.634367039987055</v>
      </c>
      <c r="K952" s="19">
        <f t="shared" si="239"/>
        <v>20.658633523295844</v>
      </c>
    </row>
    <row r="953" spans="1:11" x14ac:dyDescent="0.2">
      <c r="A953" s="23" t="s">
        <v>37</v>
      </c>
      <c r="B953" s="17" t="s">
        <v>38</v>
      </c>
      <c r="C953" s="18">
        <v>45820.67</v>
      </c>
      <c r="D953" s="18">
        <v>494659</v>
      </c>
      <c r="E953" s="18">
        <v>123665</v>
      </c>
      <c r="F953" s="18">
        <v>102189.79</v>
      </c>
      <c r="G953" s="18">
        <f t="shared" si="235"/>
        <v>56369.119999999995</v>
      </c>
      <c r="H953" s="18">
        <f t="shared" si="236"/>
        <v>21475.210000000006</v>
      </c>
      <c r="I953" s="19">
        <f t="shared" si="237"/>
        <v>123.02116053737316</v>
      </c>
      <c r="J953" s="19">
        <f t="shared" si="238"/>
        <v>82.634367039987055</v>
      </c>
      <c r="K953" s="19">
        <f t="shared" si="239"/>
        <v>20.658633523295844</v>
      </c>
    </row>
    <row r="954" spans="1:11" x14ac:dyDescent="0.2">
      <c r="A954" s="24" t="s">
        <v>39</v>
      </c>
      <c r="B954" s="17" t="s">
        <v>40</v>
      </c>
      <c r="C954" s="18">
        <v>31188.11</v>
      </c>
      <c r="D954" s="18">
        <v>370468</v>
      </c>
      <c r="E954" s="18">
        <v>92617</v>
      </c>
      <c r="F954" s="18">
        <v>85399.34</v>
      </c>
      <c r="G954" s="18">
        <f t="shared" si="235"/>
        <v>54211.229999999996</v>
      </c>
      <c r="H954" s="18">
        <f t="shared" si="236"/>
        <v>7217.6600000000035</v>
      </c>
      <c r="I954" s="19">
        <f t="shared" si="237"/>
        <v>173.82018339681366</v>
      </c>
      <c r="J954" s="19">
        <f t="shared" si="238"/>
        <v>92.206981439692498</v>
      </c>
      <c r="K954" s="19">
        <f t="shared" si="239"/>
        <v>23.051745359923125</v>
      </c>
    </row>
    <row r="955" spans="1:11" x14ac:dyDescent="0.2">
      <c r="A955" s="24" t="s">
        <v>41</v>
      </c>
      <c r="B955" s="17" t="s">
        <v>42</v>
      </c>
      <c r="C955" s="18">
        <v>14632.56</v>
      </c>
      <c r="D955" s="18">
        <v>124191</v>
      </c>
      <c r="E955" s="18">
        <v>31048</v>
      </c>
      <c r="F955" s="18">
        <v>16790.45</v>
      </c>
      <c r="G955" s="18">
        <f t="shared" si="235"/>
        <v>2157.8900000000012</v>
      </c>
      <c r="H955" s="18">
        <f t="shared" si="236"/>
        <v>14257.55</v>
      </c>
      <c r="I955" s="19">
        <f t="shared" si="237"/>
        <v>14.74718026100696</v>
      </c>
      <c r="J955" s="19">
        <f t="shared" si="238"/>
        <v>54.079006699304308</v>
      </c>
      <c r="K955" s="19">
        <f t="shared" si="239"/>
        <v>13.51986053739804</v>
      </c>
    </row>
    <row r="956" spans="1:11" x14ac:dyDescent="0.2">
      <c r="A956" s="25" t="s">
        <v>43</v>
      </c>
      <c r="B956" s="17" t="s">
        <v>44</v>
      </c>
      <c r="C956" s="18">
        <v>0</v>
      </c>
      <c r="D956" s="18">
        <v>0</v>
      </c>
      <c r="E956" s="18">
        <v>0</v>
      </c>
      <c r="F956" s="18">
        <v>961.7</v>
      </c>
      <c r="G956" s="18">
        <f t="shared" si="235"/>
        <v>961.7</v>
      </c>
      <c r="H956" s="18">
        <f t="shared" si="236"/>
        <v>-961.7</v>
      </c>
      <c r="I956" s="19">
        <f t="shared" si="237"/>
        <v>0</v>
      </c>
      <c r="J956" s="19">
        <f t="shared" si="238"/>
        <v>0</v>
      </c>
      <c r="K956" s="19">
        <f t="shared" si="239"/>
        <v>0</v>
      </c>
    </row>
    <row r="957" spans="1:11" x14ac:dyDescent="0.2">
      <c r="A957" s="22" t="s">
        <v>59</v>
      </c>
      <c r="B957" s="17" t="s">
        <v>60</v>
      </c>
      <c r="C957" s="18">
        <v>2507</v>
      </c>
      <c r="D957" s="18">
        <v>3526</v>
      </c>
      <c r="E957" s="18">
        <v>1000</v>
      </c>
      <c r="F957" s="18">
        <v>3324.9</v>
      </c>
      <c r="G957" s="18">
        <f t="shared" si="235"/>
        <v>817.90000000000009</v>
      </c>
      <c r="H957" s="18">
        <f t="shared" si="236"/>
        <v>-2324.9</v>
      </c>
      <c r="I957" s="19">
        <f t="shared" si="237"/>
        <v>32.624650977263656</v>
      </c>
      <c r="J957" s="19">
        <f t="shared" si="238"/>
        <v>332.49</v>
      </c>
      <c r="K957" s="19">
        <f t="shared" si="239"/>
        <v>94.296653431650597</v>
      </c>
    </row>
    <row r="958" spans="1:11" x14ac:dyDescent="0.2">
      <c r="A958" s="23" t="s">
        <v>61</v>
      </c>
      <c r="B958" s="17" t="s">
        <v>62</v>
      </c>
      <c r="C958" s="18">
        <v>2507</v>
      </c>
      <c r="D958" s="18">
        <v>3526</v>
      </c>
      <c r="E958" s="18">
        <v>1000</v>
      </c>
      <c r="F958" s="18">
        <v>3324.9</v>
      </c>
      <c r="G958" s="18">
        <f t="shared" si="235"/>
        <v>817.90000000000009</v>
      </c>
      <c r="H958" s="18">
        <f t="shared" si="236"/>
        <v>-2324.9</v>
      </c>
      <c r="I958" s="19">
        <f t="shared" si="237"/>
        <v>32.624650977263656</v>
      </c>
      <c r="J958" s="19">
        <f t="shared" si="238"/>
        <v>332.49</v>
      </c>
      <c r="K958" s="19">
        <f t="shared" si="239"/>
        <v>94.296653431650597</v>
      </c>
    </row>
    <row r="959" spans="1:11" x14ac:dyDescent="0.2">
      <c r="A959" s="16"/>
      <c r="B959" s="17" t="s">
        <v>63</v>
      </c>
      <c r="C959" s="18">
        <v>350471.33</v>
      </c>
      <c r="D959" s="18">
        <v>0</v>
      </c>
      <c r="E959" s="18">
        <v>0</v>
      </c>
      <c r="F959" s="18">
        <v>393943.9</v>
      </c>
      <c r="G959" s="18">
        <f t="shared" si="235"/>
        <v>43472.570000000007</v>
      </c>
      <c r="H959" s="18">
        <f t="shared" si="236"/>
        <v>-393943.9</v>
      </c>
      <c r="I959" s="19">
        <f t="shared" si="237"/>
        <v>12.404030309697518</v>
      </c>
      <c r="J959" s="19">
        <f t="shared" si="238"/>
        <v>0</v>
      </c>
      <c r="K959" s="19">
        <f t="shared" si="239"/>
        <v>0</v>
      </c>
    </row>
    <row r="960" spans="1:11" x14ac:dyDescent="0.2">
      <c r="A960" s="16" t="s">
        <v>64</v>
      </c>
      <c r="B960" s="17" t="s">
        <v>65</v>
      </c>
      <c r="C960" s="18">
        <v>-350471.33</v>
      </c>
      <c r="D960" s="18">
        <v>0</v>
      </c>
      <c r="E960" s="18">
        <v>0</v>
      </c>
      <c r="F960" s="18">
        <v>-393943.9</v>
      </c>
      <c r="G960" s="18">
        <f t="shared" si="235"/>
        <v>-43472.570000000007</v>
      </c>
      <c r="H960" s="18">
        <f t="shared" si="236"/>
        <v>393943.9</v>
      </c>
      <c r="I960" s="19">
        <f t="shared" si="237"/>
        <v>12.404030309697518</v>
      </c>
      <c r="J960" s="19">
        <f t="shared" si="238"/>
        <v>0</v>
      </c>
      <c r="K960" s="19">
        <f t="shared" si="239"/>
        <v>0</v>
      </c>
    </row>
    <row r="961" spans="1:11" x14ac:dyDescent="0.2">
      <c r="A961" s="22" t="s">
        <v>66</v>
      </c>
      <c r="B961" s="17" t="s">
        <v>67</v>
      </c>
      <c r="C961" s="18">
        <v>-350471.33</v>
      </c>
      <c r="D961" s="18">
        <v>0</v>
      </c>
      <c r="E961" s="18">
        <v>0</v>
      </c>
      <c r="F961" s="18">
        <v>-393943.9</v>
      </c>
      <c r="G961" s="18">
        <f t="shared" si="235"/>
        <v>-43472.570000000007</v>
      </c>
      <c r="H961" s="18">
        <f t="shared" si="236"/>
        <v>393943.9</v>
      </c>
      <c r="I961" s="19">
        <f t="shared" si="237"/>
        <v>12.404030309697518</v>
      </c>
      <c r="J961" s="19">
        <f t="shared" si="238"/>
        <v>0</v>
      </c>
      <c r="K961" s="19">
        <f t="shared" si="239"/>
        <v>0</v>
      </c>
    </row>
    <row r="962" spans="1:11" x14ac:dyDescent="0.2">
      <c r="A962" s="27" t="s">
        <v>212</v>
      </c>
      <c r="B962" s="28" t="s">
        <v>213</v>
      </c>
      <c r="C962" s="29"/>
      <c r="D962" s="29"/>
      <c r="E962" s="29"/>
      <c r="F962" s="29"/>
      <c r="G962" s="29"/>
      <c r="H962" s="29"/>
      <c r="I962" s="30"/>
      <c r="J962" s="30"/>
      <c r="K962" s="30"/>
    </row>
    <row r="963" spans="1:11" x14ac:dyDescent="0.2">
      <c r="A963" s="16" t="s">
        <v>25</v>
      </c>
      <c r="B963" s="17" t="s">
        <v>26</v>
      </c>
      <c r="C963" s="18">
        <v>4712790.75</v>
      </c>
      <c r="D963" s="18">
        <v>4855311</v>
      </c>
      <c r="E963" s="18">
        <v>1097356</v>
      </c>
      <c r="F963" s="18">
        <v>4733947.78</v>
      </c>
      <c r="G963" s="18">
        <f t="shared" ref="G963:G978" si="240">F963-C963</f>
        <v>21157.030000000261</v>
      </c>
      <c r="H963" s="18">
        <f t="shared" ref="H963:H978" si="241">E963-F963</f>
        <v>-3636591.7800000003</v>
      </c>
      <c r="I963" s="19">
        <f t="shared" ref="I963:I978" si="242">IF(ISERROR(F963/C963),0,F963/C963*100-100)</f>
        <v>0.44892784599019819</v>
      </c>
      <c r="J963" s="19">
        <f t="shared" ref="J963:J978" si="243">IF(ISERROR(F963/E963),0,F963/E963*100)</f>
        <v>431.39580774151688</v>
      </c>
      <c r="K963" s="19">
        <f t="shared" ref="K963:K978" si="244">IF(ISERROR(F963/D963),0,F963/D963*100)</f>
        <v>97.500402754838987</v>
      </c>
    </row>
    <row r="964" spans="1:11" ht="25.5" x14ac:dyDescent="0.2">
      <c r="A964" s="22" t="s">
        <v>27</v>
      </c>
      <c r="B964" s="17" t="s">
        <v>28</v>
      </c>
      <c r="C964" s="18">
        <v>34736.75</v>
      </c>
      <c r="D964" s="18">
        <v>172672</v>
      </c>
      <c r="E964" s="18">
        <v>51363</v>
      </c>
      <c r="F964" s="18">
        <v>51308.78</v>
      </c>
      <c r="G964" s="18">
        <f t="shared" si="240"/>
        <v>16572.03</v>
      </c>
      <c r="H964" s="18">
        <f t="shared" si="241"/>
        <v>54.220000000001164</v>
      </c>
      <c r="I964" s="19">
        <f t="shared" si="242"/>
        <v>47.707485588029982</v>
      </c>
      <c r="J964" s="19">
        <f t="shared" si="243"/>
        <v>99.894437630200727</v>
      </c>
      <c r="K964" s="19">
        <f t="shared" si="244"/>
        <v>29.714591827279463</v>
      </c>
    </row>
    <row r="965" spans="1:11" x14ac:dyDescent="0.2">
      <c r="A965" s="22" t="s">
        <v>29</v>
      </c>
      <c r="B965" s="17" t="s">
        <v>30</v>
      </c>
      <c r="C965" s="18">
        <v>4678054</v>
      </c>
      <c r="D965" s="18">
        <v>4682639</v>
      </c>
      <c r="E965" s="18">
        <v>1045993</v>
      </c>
      <c r="F965" s="18">
        <v>4682639</v>
      </c>
      <c r="G965" s="18">
        <f t="shared" si="240"/>
        <v>4585</v>
      </c>
      <c r="H965" s="18">
        <f t="shared" si="241"/>
        <v>-3636646</v>
      </c>
      <c r="I965" s="19">
        <f t="shared" si="242"/>
        <v>9.801083954994283E-2</v>
      </c>
      <c r="J965" s="19">
        <f t="shared" si="243"/>
        <v>447.67402841128001</v>
      </c>
      <c r="K965" s="19">
        <f t="shared" si="244"/>
        <v>100</v>
      </c>
    </row>
    <row r="966" spans="1:11" x14ac:dyDescent="0.2">
      <c r="A966" s="23" t="s">
        <v>31</v>
      </c>
      <c r="B966" s="17" t="s">
        <v>32</v>
      </c>
      <c r="C966" s="18">
        <v>4678054</v>
      </c>
      <c r="D966" s="18">
        <v>4682639</v>
      </c>
      <c r="E966" s="18">
        <v>1045993</v>
      </c>
      <c r="F966" s="18">
        <v>4682639</v>
      </c>
      <c r="G966" s="18">
        <f t="shared" si="240"/>
        <v>4585</v>
      </c>
      <c r="H966" s="18">
        <f t="shared" si="241"/>
        <v>-3636646</v>
      </c>
      <c r="I966" s="19">
        <f t="shared" si="242"/>
        <v>9.801083954994283E-2</v>
      </c>
      <c r="J966" s="19">
        <f t="shared" si="243"/>
        <v>447.67402841128001</v>
      </c>
      <c r="K966" s="19">
        <f t="shared" si="244"/>
        <v>100</v>
      </c>
    </row>
    <row r="967" spans="1:11" x14ac:dyDescent="0.2">
      <c r="A967" s="16" t="s">
        <v>33</v>
      </c>
      <c r="B967" s="17" t="s">
        <v>34</v>
      </c>
      <c r="C967" s="18">
        <v>1123797</v>
      </c>
      <c r="D967" s="18">
        <v>5099599</v>
      </c>
      <c r="E967" s="18">
        <v>1045993</v>
      </c>
      <c r="F967" s="18">
        <v>1040538.68</v>
      </c>
      <c r="G967" s="18">
        <f t="shared" si="240"/>
        <v>-83258.319999999949</v>
      </c>
      <c r="H967" s="18">
        <f t="shared" si="241"/>
        <v>5454.3199999999488</v>
      </c>
      <c r="I967" s="19">
        <f t="shared" si="242"/>
        <v>-7.4086618846642125</v>
      </c>
      <c r="J967" s="19">
        <f t="shared" si="243"/>
        <v>99.478551003687414</v>
      </c>
      <c r="K967" s="19">
        <f t="shared" si="244"/>
        <v>20.404323555636434</v>
      </c>
    </row>
    <row r="968" spans="1:11" x14ac:dyDescent="0.2">
      <c r="A968" s="22" t="s">
        <v>35</v>
      </c>
      <c r="B968" s="17" t="s">
        <v>36</v>
      </c>
      <c r="C968" s="18">
        <v>1123797</v>
      </c>
      <c r="D968" s="18">
        <v>5092935</v>
      </c>
      <c r="E968" s="18">
        <v>1045993</v>
      </c>
      <c r="F968" s="18">
        <v>1040538.68</v>
      </c>
      <c r="G968" s="18">
        <f t="shared" si="240"/>
        <v>-83258.319999999949</v>
      </c>
      <c r="H968" s="18">
        <f t="shared" si="241"/>
        <v>5454.3199999999488</v>
      </c>
      <c r="I968" s="19">
        <f t="shared" si="242"/>
        <v>-7.4086618846642125</v>
      </c>
      <c r="J968" s="19">
        <f t="shared" si="243"/>
        <v>99.478551003687414</v>
      </c>
      <c r="K968" s="19">
        <f t="shared" si="244"/>
        <v>20.431022190544354</v>
      </c>
    </row>
    <row r="969" spans="1:11" x14ac:dyDescent="0.2">
      <c r="A969" s="23" t="s">
        <v>37</v>
      </c>
      <c r="B969" s="17" t="s">
        <v>38</v>
      </c>
      <c r="C969" s="18">
        <v>1123797</v>
      </c>
      <c r="D969" s="18">
        <v>5092935</v>
      </c>
      <c r="E969" s="18">
        <v>1045993</v>
      </c>
      <c r="F969" s="18">
        <v>1040538.68</v>
      </c>
      <c r="G969" s="18">
        <f t="shared" si="240"/>
        <v>-83258.319999999949</v>
      </c>
      <c r="H969" s="18">
        <f t="shared" si="241"/>
        <v>5454.3199999999488</v>
      </c>
      <c r="I969" s="19">
        <f t="shared" si="242"/>
        <v>-7.4086618846642125</v>
      </c>
      <c r="J969" s="19">
        <f t="shared" si="243"/>
        <v>99.478551003687414</v>
      </c>
      <c r="K969" s="19">
        <f t="shared" si="244"/>
        <v>20.431022190544354</v>
      </c>
    </row>
    <row r="970" spans="1:11" x14ac:dyDescent="0.2">
      <c r="A970" s="24" t="s">
        <v>39</v>
      </c>
      <c r="B970" s="17" t="s">
        <v>40</v>
      </c>
      <c r="C970" s="18">
        <v>930528.64</v>
      </c>
      <c r="D970" s="18">
        <v>3988624</v>
      </c>
      <c r="E970" s="18">
        <v>806402</v>
      </c>
      <c r="F970" s="18">
        <v>866644.33</v>
      </c>
      <c r="G970" s="18">
        <f t="shared" si="240"/>
        <v>-63884.310000000056</v>
      </c>
      <c r="H970" s="18">
        <f t="shared" si="241"/>
        <v>-60242.329999999958</v>
      </c>
      <c r="I970" s="19">
        <f t="shared" si="242"/>
        <v>-6.8653781575170143</v>
      </c>
      <c r="J970" s="19">
        <f t="shared" si="243"/>
        <v>107.47050850568327</v>
      </c>
      <c r="K970" s="19">
        <f t="shared" si="244"/>
        <v>21.727902404438222</v>
      </c>
    </row>
    <row r="971" spans="1:11" x14ac:dyDescent="0.2">
      <c r="A971" s="24" t="s">
        <v>41</v>
      </c>
      <c r="B971" s="17" t="s">
        <v>42</v>
      </c>
      <c r="C971" s="18">
        <v>193268.36</v>
      </c>
      <c r="D971" s="18">
        <v>1104311</v>
      </c>
      <c r="E971" s="18">
        <v>239591</v>
      </c>
      <c r="F971" s="18">
        <v>173894.35</v>
      </c>
      <c r="G971" s="18">
        <f t="shared" si="240"/>
        <v>-19374.00999999998</v>
      </c>
      <c r="H971" s="18">
        <f t="shared" si="241"/>
        <v>65696.649999999994</v>
      </c>
      <c r="I971" s="19">
        <f t="shared" si="242"/>
        <v>-10.024408547782983</v>
      </c>
      <c r="J971" s="19">
        <f t="shared" si="243"/>
        <v>72.579667015872886</v>
      </c>
      <c r="K971" s="19">
        <f t="shared" si="244"/>
        <v>15.746863881642037</v>
      </c>
    </row>
    <row r="972" spans="1:11" x14ac:dyDescent="0.2">
      <c r="A972" s="25" t="s">
        <v>43</v>
      </c>
      <c r="B972" s="17" t="s">
        <v>44</v>
      </c>
      <c r="C972" s="18">
        <v>1245.5</v>
      </c>
      <c r="D972" s="18">
        <v>0</v>
      </c>
      <c r="E972" s="18">
        <v>0</v>
      </c>
      <c r="F972" s="18">
        <v>871.2</v>
      </c>
      <c r="G972" s="18">
        <f t="shared" si="240"/>
        <v>-374.29999999999995</v>
      </c>
      <c r="H972" s="18">
        <f t="shared" si="241"/>
        <v>-871.2</v>
      </c>
      <c r="I972" s="19">
        <f t="shared" si="242"/>
        <v>-30.052187876354878</v>
      </c>
      <c r="J972" s="19">
        <f t="shared" si="243"/>
        <v>0</v>
      </c>
      <c r="K972" s="19">
        <f t="shared" si="244"/>
        <v>0</v>
      </c>
    </row>
    <row r="973" spans="1:11" x14ac:dyDescent="0.2">
      <c r="A973" s="22" t="s">
        <v>59</v>
      </c>
      <c r="B973" s="17" t="s">
        <v>60</v>
      </c>
      <c r="C973" s="18">
        <v>0</v>
      </c>
      <c r="D973" s="18">
        <v>6664</v>
      </c>
      <c r="E973" s="18">
        <v>0</v>
      </c>
      <c r="F973" s="18">
        <v>0</v>
      </c>
      <c r="G973" s="18">
        <f t="shared" si="240"/>
        <v>0</v>
      </c>
      <c r="H973" s="18">
        <f t="shared" si="241"/>
        <v>0</v>
      </c>
      <c r="I973" s="19">
        <f t="shared" si="242"/>
        <v>0</v>
      </c>
      <c r="J973" s="19">
        <f t="shared" si="243"/>
        <v>0</v>
      </c>
      <c r="K973" s="19">
        <f t="shared" si="244"/>
        <v>0</v>
      </c>
    </row>
    <row r="974" spans="1:11" x14ac:dyDescent="0.2">
      <c r="A974" s="23" t="s">
        <v>61</v>
      </c>
      <c r="B974" s="17" t="s">
        <v>62</v>
      </c>
      <c r="C974" s="18">
        <v>0</v>
      </c>
      <c r="D974" s="18">
        <v>6664</v>
      </c>
      <c r="E974" s="18">
        <v>0</v>
      </c>
      <c r="F974" s="18">
        <v>0</v>
      </c>
      <c r="G974" s="18">
        <f t="shared" si="240"/>
        <v>0</v>
      </c>
      <c r="H974" s="18">
        <f t="shared" si="241"/>
        <v>0</v>
      </c>
      <c r="I974" s="19">
        <f t="shared" si="242"/>
        <v>0</v>
      </c>
      <c r="J974" s="19">
        <f t="shared" si="243"/>
        <v>0</v>
      </c>
      <c r="K974" s="19">
        <f t="shared" si="244"/>
        <v>0</v>
      </c>
    </row>
    <row r="975" spans="1:11" x14ac:dyDescent="0.2">
      <c r="A975" s="16"/>
      <c r="B975" s="17" t="s">
        <v>63</v>
      </c>
      <c r="C975" s="18">
        <v>3588993.75</v>
      </c>
      <c r="D975" s="18">
        <v>-244288</v>
      </c>
      <c r="E975" s="18">
        <v>51363</v>
      </c>
      <c r="F975" s="18">
        <v>3693409.1</v>
      </c>
      <c r="G975" s="18">
        <f t="shared" si="240"/>
        <v>104415.35000000009</v>
      </c>
      <c r="H975" s="18">
        <f t="shared" si="241"/>
        <v>-3642046.1</v>
      </c>
      <c r="I975" s="19">
        <f t="shared" si="242"/>
        <v>2.9093210318351908</v>
      </c>
      <c r="J975" s="19">
        <f t="shared" si="243"/>
        <v>7190.7970718221295</v>
      </c>
      <c r="K975" s="19">
        <f t="shared" si="244"/>
        <v>-1511.9077072963059</v>
      </c>
    </row>
    <row r="976" spans="1:11" x14ac:dyDescent="0.2">
      <c r="A976" s="16" t="s">
        <v>64</v>
      </c>
      <c r="B976" s="17" t="s">
        <v>65</v>
      </c>
      <c r="C976" s="18">
        <v>-3588993.75</v>
      </c>
      <c r="D976" s="18">
        <v>244288</v>
      </c>
      <c r="E976" s="18">
        <v>-51363</v>
      </c>
      <c r="F976" s="18">
        <v>-3693409.1</v>
      </c>
      <c r="G976" s="18">
        <f t="shared" si="240"/>
        <v>-104415.35000000009</v>
      </c>
      <c r="H976" s="18">
        <f t="shared" si="241"/>
        <v>3642046.1</v>
      </c>
      <c r="I976" s="19">
        <f t="shared" si="242"/>
        <v>2.9093210318351908</v>
      </c>
      <c r="J976" s="19">
        <f t="shared" si="243"/>
        <v>7190.7970718221295</v>
      </c>
      <c r="K976" s="19">
        <f t="shared" si="244"/>
        <v>-1511.9077072963059</v>
      </c>
    </row>
    <row r="977" spans="1:11" x14ac:dyDescent="0.2">
      <c r="A977" s="22" t="s">
        <v>66</v>
      </c>
      <c r="B977" s="17" t="s">
        <v>67</v>
      </c>
      <c r="C977" s="18">
        <v>-3588993.75</v>
      </c>
      <c r="D977" s="18">
        <v>244288</v>
      </c>
      <c r="E977" s="18">
        <v>-51363</v>
      </c>
      <c r="F977" s="18">
        <v>-3693409.1</v>
      </c>
      <c r="G977" s="18">
        <f t="shared" si="240"/>
        <v>-104415.35000000009</v>
      </c>
      <c r="H977" s="18">
        <f t="shared" si="241"/>
        <v>3642046.1</v>
      </c>
      <c r="I977" s="19">
        <f t="shared" si="242"/>
        <v>2.9093210318351908</v>
      </c>
      <c r="J977" s="19">
        <f t="shared" si="243"/>
        <v>7190.7970718221295</v>
      </c>
      <c r="K977" s="19">
        <f t="shared" si="244"/>
        <v>-1511.9077072963059</v>
      </c>
    </row>
    <row r="978" spans="1:11" ht="25.5" x14ac:dyDescent="0.2">
      <c r="A978" s="23" t="s">
        <v>80</v>
      </c>
      <c r="B978" s="17" t="s">
        <v>81</v>
      </c>
      <c r="C978" s="18">
        <v>-200000</v>
      </c>
      <c r="D978" s="18">
        <v>244288</v>
      </c>
      <c r="E978" s="18">
        <v>-51363</v>
      </c>
      <c r="F978" s="18">
        <v>0</v>
      </c>
      <c r="G978" s="18">
        <f t="shared" si="240"/>
        <v>200000</v>
      </c>
      <c r="H978" s="18">
        <f t="shared" si="241"/>
        <v>-51363</v>
      </c>
      <c r="I978" s="19">
        <f t="shared" si="242"/>
        <v>-100</v>
      </c>
      <c r="J978" s="19">
        <f t="shared" si="243"/>
        <v>0</v>
      </c>
      <c r="K978" s="19">
        <f t="shared" si="244"/>
        <v>0</v>
      </c>
    </row>
    <row r="979" spans="1:11" x14ac:dyDescent="0.2">
      <c r="A979" s="39" t="s">
        <v>522</v>
      </c>
      <c r="B979" s="28" t="s">
        <v>523</v>
      </c>
      <c r="C979" s="29"/>
      <c r="D979" s="29"/>
      <c r="E979" s="29"/>
      <c r="F979" s="29"/>
      <c r="G979" s="29"/>
      <c r="H979" s="29"/>
      <c r="I979" s="30"/>
      <c r="J979" s="30"/>
      <c r="K979" s="30"/>
    </row>
    <row r="980" spans="1:11" x14ac:dyDescent="0.2">
      <c r="A980" s="16" t="s">
        <v>25</v>
      </c>
      <c r="B980" s="17" t="s">
        <v>26</v>
      </c>
      <c r="C980" s="18">
        <v>4416821.75</v>
      </c>
      <c r="D980" s="18">
        <v>4557742</v>
      </c>
      <c r="E980" s="18">
        <v>1048395</v>
      </c>
      <c r="F980" s="18">
        <v>4436378.78</v>
      </c>
      <c r="G980" s="18">
        <f t="shared" ref="G980:G995" si="245">F980-C980</f>
        <v>19557.030000000261</v>
      </c>
      <c r="H980" s="18">
        <f t="shared" ref="H980:H995" si="246">E980-F980</f>
        <v>-3387983.7800000003</v>
      </c>
      <c r="I980" s="19">
        <f t="shared" ref="I980:I995" si="247">IF(ISERROR(F980/C980),0,F980/C980*100-100)</f>
        <v>0.44278513163907007</v>
      </c>
      <c r="J980" s="19">
        <f t="shared" ref="J980:J995" si="248">IF(ISERROR(F980/E980),0,F980/E980*100)</f>
        <v>423.15909366221706</v>
      </c>
      <c r="K980" s="19">
        <f t="shared" ref="K980:K995" si="249">IF(ISERROR(F980/D980),0,F980/D980*100)</f>
        <v>97.337207327663577</v>
      </c>
    </row>
    <row r="981" spans="1:11" ht="25.5" x14ac:dyDescent="0.2">
      <c r="A981" s="22" t="s">
        <v>27</v>
      </c>
      <c r="B981" s="17" t="s">
        <v>28</v>
      </c>
      <c r="C981" s="18">
        <v>34736.75</v>
      </c>
      <c r="D981" s="18">
        <v>172672</v>
      </c>
      <c r="E981" s="18">
        <v>51363</v>
      </c>
      <c r="F981" s="18">
        <v>51308.78</v>
      </c>
      <c r="G981" s="18">
        <f t="shared" si="245"/>
        <v>16572.03</v>
      </c>
      <c r="H981" s="18">
        <f t="shared" si="246"/>
        <v>54.220000000001164</v>
      </c>
      <c r="I981" s="19">
        <f t="shared" si="247"/>
        <v>47.707485588029982</v>
      </c>
      <c r="J981" s="19">
        <f t="shared" si="248"/>
        <v>99.894437630200727</v>
      </c>
      <c r="K981" s="19">
        <f t="shared" si="249"/>
        <v>29.714591827279463</v>
      </c>
    </row>
    <row r="982" spans="1:11" x14ac:dyDescent="0.2">
      <c r="A982" s="22" t="s">
        <v>29</v>
      </c>
      <c r="B982" s="17" t="s">
        <v>30</v>
      </c>
      <c r="C982" s="18">
        <v>4382085</v>
      </c>
      <c r="D982" s="18">
        <v>4385070</v>
      </c>
      <c r="E982" s="18">
        <v>997032</v>
      </c>
      <c r="F982" s="18">
        <v>4385070</v>
      </c>
      <c r="G982" s="18">
        <f t="shared" si="245"/>
        <v>2985</v>
      </c>
      <c r="H982" s="18">
        <f t="shared" si="246"/>
        <v>-3388038</v>
      </c>
      <c r="I982" s="19">
        <f t="shared" si="247"/>
        <v>6.8118258774092055E-2</v>
      </c>
      <c r="J982" s="19">
        <f t="shared" si="248"/>
        <v>439.81236309366204</v>
      </c>
      <c r="K982" s="19">
        <f t="shared" si="249"/>
        <v>100</v>
      </c>
    </row>
    <row r="983" spans="1:11" x14ac:dyDescent="0.2">
      <c r="A983" s="23" t="s">
        <v>31</v>
      </c>
      <c r="B983" s="17" t="s">
        <v>32</v>
      </c>
      <c r="C983" s="18">
        <v>4382085</v>
      </c>
      <c r="D983" s="18">
        <v>4385070</v>
      </c>
      <c r="E983" s="18">
        <v>997032</v>
      </c>
      <c r="F983" s="18">
        <v>4385070</v>
      </c>
      <c r="G983" s="18">
        <f t="shared" si="245"/>
        <v>2985</v>
      </c>
      <c r="H983" s="18">
        <f t="shared" si="246"/>
        <v>-3388038</v>
      </c>
      <c r="I983" s="19">
        <f t="shared" si="247"/>
        <v>6.8118258774092055E-2</v>
      </c>
      <c r="J983" s="19">
        <f t="shared" si="248"/>
        <v>439.81236309366204</v>
      </c>
      <c r="K983" s="19">
        <f t="shared" si="249"/>
        <v>100</v>
      </c>
    </row>
    <row r="984" spans="1:11" x14ac:dyDescent="0.2">
      <c r="A984" s="16" t="s">
        <v>33</v>
      </c>
      <c r="B984" s="17" t="s">
        <v>34</v>
      </c>
      <c r="C984" s="18">
        <v>1098033.3700000001</v>
      </c>
      <c r="D984" s="18">
        <v>4802030</v>
      </c>
      <c r="E984" s="18">
        <v>997032</v>
      </c>
      <c r="F984" s="18">
        <v>1032828.37</v>
      </c>
      <c r="G984" s="18">
        <f t="shared" si="245"/>
        <v>-65205.000000000116</v>
      </c>
      <c r="H984" s="18">
        <f t="shared" si="246"/>
        <v>-35796.369999999995</v>
      </c>
      <c r="I984" s="19">
        <f t="shared" si="247"/>
        <v>-5.9383441142594791</v>
      </c>
      <c r="J984" s="19">
        <f t="shared" si="248"/>
        <v>103.59029298959311</v>
      </c>
      <c r="K984" s="19">
        <f t="shared" si="249"/>
        <v>21.508161548345178</v>
      </c>
    </row>
    <row r="985" spans="1:11" x14ac:dyDescent="0.2">
      <c r="A985" s="22" t="s">
        <v>35</v>
      </c>
      <c r="B985" s="17" t="s">
        <v>36</v>
      </c>
      <c r="C985" s="18">
        <v>1098033.3700000001</v>
      </c>
      <c r="D985" s="18">
        <v>4795366</v>
      </c>
      <c r="E985" s="18">
        <v>997032</v>
      </c>
      <c r="F985" s="18">
        <v>1032828.37</v>
      </c>
      <c r="G985" s="18">
        <f t="shared" si="245"/>
        <v>-65205.000000000116</v>
      </c>
      <c r="H985" s="18">
        <f t="shared" si="246"/>
        <v>-35796.369999999995</v>
      </c>
      <c r="I985" s="19">
        <f t="shared" si="247"/>
        <v>-5.9383441142594791</v>
      </c>
      <c r="J985" s="19">
        <f t="shared" si="248"/>
        <v>103.59029298959311</v>
      </c>
      <c r="K985" s="19">
        <f t="shared" si="249"/>
        <v>21.538050901641292</v>
      </c>
    </row>
    <row r="986" spans="1:11" x14ac:dyDescent="0.2">
      <c r="A986" s="23" t="s">
        <v>37</v>
      </c>
      <c r="B986" s="17" t="s">
        <v>38</v>
      </c>
      <c r="C986" s="18">
        <v>1098033.3700000001</v>
      </c>
      <c r="D986" s="18">
        <v>4795366</v>
      </c>
      <c r="E986" s="18">
        <v>997032</v>
      </c>
      <c r="F986" s="18">
        <v>1032828.37</v>
      </c>
      <c r="G986" s="18">
        <f t="shared" si="245"/>
        <v>-65205.000000000116</v>
      </c>
      <c r="H986" s="18">
        <f t="shared" si="246"/>
        <v>-35796.369999999995</v>
      </c>
      <c r="I986" s="19">
        <f t="shared" si="247"/>
        <v>-5.9383441142594791</v>
      </c>
      <c r="J986" s="19">
        <f t="shared" si="248"/>
        <v>103.59029298959311</v>
      </c>
      <c r="K986" s="19">
        <f t="shared" si="249"/>
        <v>21.538050901641292</v>
      </c>
    </row>
    <row r="987" spans="1:11" x14ac:dyDescent="0.2">
      <c r="A987" s="24" t="s">
        <v>39</v>
      </c>
      <c r="B987" s="17" t="s">
        <v>40</v>
      </c>
      <c r="C987" s="18">
        <v>930528.64</v>
      </c>
      <c r="D987" s="18">
        <v>3988624</v>
      </c>
      <c r="E987" s="18">
        <v>806402</v>
      </c>
      <c r="F987" s="18">
        <v>866644.33</v>
      </c>
      <c r="G987" s="18">
        <f t="shared" si="245"/>
        <v>-63884.310000000056</v>
      </c>
      <c r="H987" s="18">
        <f t="shared" si="246"/>
        <v>-60242.329999999958</v>
      </c>
      <c r="I987" s="19">
        <f t="shared" si="247"/>
        <v>-6.8653781575170143</v>
      </c>
      <c r="J987" s="19">
        <f t="shared" si="248"/>
        <v>107.47050850568327</v>
      </c>
      <c r="K987" s="19">
        <f t="shared" si="249"/>
        <v>21.727902404438222</v>
      </c>
    </row>
    <row r="988" spans="1:11" x14ac:dyDescent="0.2">
      <c r="A988" s="24" t="s">
        <v>41</v>
      </c>
      <c r="B988" s="17" t="s">
        <v>42</v>
      </c>
      <c r="C988" s="18">
        <v>167504.73000000001</v>
      </c>
      <c r="D988" s="18">
        <v>806742</v>
      </c>
      <c r="E988" s="18">
        <v>190630</v>
      </c>
      <c r="F988" s="18">
        <v>166184.04</v>
      </c>
      <c r="G988" s="18">
        <f t="shared" si="245"/>
        <v>-1320.6900000000023</v>
      </c>
      <c r="H988" s="18">
        <f t="shared" si="246"/>
        <v>24445.959999999992</v>
      </c>
      <c r="I988" s="19">
        <f t="shared" si="247"/>
        <v>-0.78844937692207395</v>
      </c>
      <c r="J988" s="19">
        <f t="shared" si="248"/>
        <v>87.176226197345656</v>
      </c>
      <c r="K988" s="19">
        <f t="shared" si="249"/>
        <v>20.59940352677808</v>
      </c>
    </row>
    <row r="989" spans="1:11" x14ac:dyDescent="0.2">
      <c r="A989" s="25" t="s">
        <v>43</v>
      </c>
      <c r="B989" s="17" t="s">
        <v>44</v>
      </c>
      <c r="C989" s="18">
        <v>1245.5</v>
      </c>
      <c r="D989" s="18">
        <v>0</v>
      </c>
      <c r="E989" s="18">
        <v>0</v>
      </c>
      <c r="F989" s="18">
        <v>871.2</v>
      </c>
      <c r="G989" s="18">
        <f t="shared" si="245"/>
        <v>-374.29999999999995</v>
      </c>
      <c r="H989" s="18">
        <f t="shared" si="246"/>
        <v>-871.2</v>
      </c>
      <c r="I989" s="19">
        <f t="shared" si="247"/>
        <v>-30.052187876354878</v>
      </c>
      <c r="J989" s="19">
        <f t="shared" si="248"/>
        <v>0</v>
      </c>
      <c r="K989" s="19">
        <f t="shared" si="249"/>
        <v>0</v>
      </c>
    </row>
    <row r="990" spans="1:11" x14ac:dyDescent="0.2">
      <c r="A990" s="22" t="s">
        <v>59</v>
      </c>
      <c r="B990" s="17" t="s">
        <v>60</v>
      </c>
      <c r="C990" s="18">
        <v>0</v>
      </c>
      <c r="D990" s="18">
        <v>6664</v>
      </c>
      <c r="E990" s="18">
        <v>0</v>
      </c>
      <c r="F990" s="18">
        <v>0</v>
      </c>
      <c r="G990" s="18">
        <f t="shared" si="245"/>
        <v>0</v>
      </c>
      <c r="H990" s="18">
        <f t="shared" si="246"/>
        <v>0</v>
      </c>
      <c r="I990" s="19">
        <f t="shared" si="247"/>
        <v>0</v>
      </c>
      <c r="J990" s="19">
        <f t="shared" si="248"/>
        <v>0</v>
      </c>
      <c r="K990" s="19">
        <f t="shared" si="249"/>
        <v>0</v>
      </c>
    </row>
    <row r="991" spans="1:11" x14ac:dyDescent="0.2">
      <c r="A991" s="23" t="s">
        <v>61</v>
      </c>
      <c r="B991" s="17" t="s">
        <v>62</v>
      </c>
      <c r="C991" s="18">
        <v>0</v>
      </c>
      <c r="D991" s="18">
        <v>6664</v>
      </c>
      <c r="E991" s="18">
        <v>0</v>
      </c>
      <c r="F991" s="18">
        <v>0</v>
      </c>
      <c r="G991" s="18">
        <f t="shared" si="245"/>
        <v>0</v>
      </c>
      <c r="H991" s="18">
        <f t="shared" si="246"/>
        <v>0</v>
      </c>
      <c r="I991" s="19">
        <f t="shared" si="247"/>
        <v>0</v>
      </c>
      <c r="J991" s="19">
        <f t="shared" si="248"/>
        <v>0</v>
      </c>
      <c r="K991" s="19">
        <f t="shared" si="249"/>
        <v>0</v>
      </c>
    </row>
    <row r="992" spans="1:11" x14ac:dyDescent="0.2">
      <c r="A992" s="16"/>
      <c r="B992" s="17" t="s">
        <v>63</v>
      </c>
      <c r="C992" s="18">
        <v>3318788.38</v>
      </c>
      <c r="D992" s="18">
        <v>-244288</v>
      </c>
      <c r="E992" s="18">
        <v>51363</v>
      </c>
      <c r="F992" s="18">
        <v>3403550.41</v>
      </c>
      <c r="G992" s="18">
        <f t="shared" si="245"/>
        <v>84762.030000000261</v>
      </c>
      <c r="H992" s="18">
        <f t="shared" si="246"/>
        <v>-3352187.41</v>
      </c>
      <c r="I992" s="19">
        <f t="shared" si="247"/>
        <v>2.5540052662230863</v>
      </c>
      <c r="J992" s="19">
        <f t="shared" si="248"/>
        <v>6626.463426980511</v>
      </c>
      <c r="K992" s="19">
        <f t="shared" si="249"/>
        <v>-1393.2532134202254</v>
      </c>
    </row>
    <row r="993" spans="1:11" x14ac:dyDescent="0.2">
      <c r="A993" s="16" t="s">
        <v>64</v>
      </c>
      <c r="B993" s="17" t="s">
        <v>65</v>
      </c>
      <c r="C993" s="18">
        <v>-3318788.38</v>
      </c>
      <c r="D993" s="18">
        <v>244288</v>
      </c>
      <c r="E993" s="18">
        <v>-51363</v>
      </c>
      <c r="F993" s="18">
        <v>-3403550.41</v>
      </c>
      <c r="G993" s="18">
        <f t="shared" si="245"/>
        <v>-84762.030000000261</v>
      </c>
      <c r="H993" s="18">
        <f t="shared" si="246"/>
        <v>3352187.41</v>
      </c>
      <c r="I993" s="19">
        <f t="shared" si="247"/>
        <v>2.5540052662230863</v>
      </c>
      <c r="J993" s="19">
        <f t="shared" si="248"/>
        <v>6626.463426980511</v>
      </c>
      <c r="K993" s="19">
        <f t="shared" si="249"/>
        <v>-1393.2532134202254</v>
      </c>
    </row>
    <row r="994" spans="1:11" x14ac:dyDescent="0.2">
      <c r="A994" s="22" t="s">
        <v>66</v>
      </c>
      <c r="B994" s="17" t="s">
        <v>67</v>
      </c>
      <c r="C994" s="18">
        <v>-3318788.38</v>
      </c>
      <c r="D994" s="18">
        <v>244288</v>
      </c>
      <c r="E994" s="18">
        <v>-51363</v>
      </c>
      <c r="F994" s="18">
        <v>-3403550.41</v>
      </c>
      <c r="G994" s="18">
        <f t="shared" si="245"/>
        <v>-84762.030000000261</v>
      </c>
      <c r="H994" s="18">
        <f t="shared" si="246"/>
        <v>3352187.41</v>
      </c>
      <c r="I994" s="19">
        <f t="shared" si="247"/>
        <v>2.5540052662230863</v>
      </c>
      <c r="J994" s="19">
        <f t="shared" si="248"/>
        <v>6626.463426980511</v>
      </c>
      <c r="K994" s="19">
        <f t="shared" si="249"/>
        <v>-1393.2532134202254</v>
      </c>
    </row>
    <row r="995" spans="1:11" ht="25.5" x14ac:dyDescent="0.2">
      <c r="A995" s="23" t="s">
        <v>80</v>
      </c>
      <c r="B995" s="17" t="s">
        <v>81</v>
      </c>
      <c r="C995" s="18">
        <v>-200000</v>
      </c>
      <c r="D995" s="18">
        <v>244288</v>
      </c>
      <c r="E995" s="18">
        <v>-51363</v>
      </c>
      <c r="F995" s="18">
        <v>0</v>
      </c>
      <c r="G995" s="18">
        <f t="shared" si="245"/>
        <v>200000</v>
      </c>
      <c r="H995" s="18">
        <f t="shared" si="246"/>
        <v>-51363</v>
      </c>
      <c r="I995" s="19">
        <f t="shared" si="247"/>
        <v>-100</v>
      </c>
      <c r="J995" s="19">
        <f t="shared" si="248"/>
        <v>0</v>
      </c>
      <c r="K995" s="19">
        <f t="shared" si="249"/>
        <v>0</v>
      </c>
    </row>
    <row r="996" spans="1:11" x14ac:dyDescent="0.2">
      <c r="A996" s="39" t="s">
        <v>524</v>
      </c>
      <c r="B996" s="28" t="s">
        <v>525</v>
      </c>
      <c r="C996" s="29"/>
      <c r="D996" s="29"/>
      <c r="E996" s="29"/>
      <c r="F996" s="29"/>
      <c r="G996" s="29"/>
      <c r="H996" s="29"/>
      <c r="I996" s="30"/>
      <c r="J996" s="30"/>
      <c r="K996" s="30"/>
    </row>
    <row r="997" spans="1:11" x14ac:dyDescent="0.2">
      <c r="A997" s="16" t="s">
        <v>25</v>
      </c>
      <c r="B997" s="17" t="s">
        <v>26</v>
      </c>
      <c r="C997" s="18">
        <v>295969</v>
      </c>
      <c r="D997" s="18">
        <v>297569</v>
      </c>
      <c r="E997" s="18">
        <v>48961</v>
      </c>
      <c r="F997" s="18">
        <v>297569</v>
      </c>
      <c r="G997" s="18">
        <f t="shared" ref="G997:G1006" si="250">F997-C997</f>
        <v>1600</v>
      </c>
      <c r="H997" s="18">
        <f t="shared" ref="H997:H1006" si="251">E997-F997</f>
        <v>-248608</v>
      </c>
      <c r="I997" s="19">
        <f t="shared" ref="I997:I1006" si="252">IF(ISERROR(F997/C997),0,F997/C997*100-100)</f>
        <v>0.54059715713469814</v>
      </c>
      <c r="J997" s="19">
        <f t="shared" ref="J997:J1006" si="253">IF(ISERROR(F997/E997),0,F997/E997*100)</f>
        <v>607.76740671146422</v>
      </c>
      <c r="K997" s="19">
        <f t="shared" ref="K997:K1006" si="254">IF(ISERROR(F997/D997),0,F997/D997*100)</f>
        <v>100</v>
      </c>
    </row>
    <row r="998" spans="1:11" x14ac:dyDescent="0.2">
      <c r="A998" s="22" t="s">
        <v>29</v>
      </c>
      <c r="B998" s="17" t="s">
        <v>30</v>
      </c>
      <c r="C998" s="18">
        <v>295969</v>
      </c>
      <c r="D998" s="18">
        <v>297569</v>
      </c>
      <c r="E998" s="18">
        <v>48961</v>
      </c>
      <c r="F998" s="18">
        <v>297569</v>
      </c>
      <c r="G998" s="18">
        <f t="shared" si="250"/>
        <v>1600</v>
      </c>
      <c r="H998" s="18">
        <f t="shared" si="251"/>
        <v>-248608</v>
      </c>
      <c r="I998" s="19">
        <f t="shared" si="252"/>
        <v>0.54059715713469814</v>
      </c>
      <c r="J998" s="19">
        <f t="shared" si="253"/>
        <v>607.76740671146422</v>
      </c>
      <c r="K998" s="19">
        <f t="shared" si="254"/>
        <v>100</v>
      </c>
    </row>
    <row r="999" spans="1:11" x14ac:dyDescent="0.2">
      <c r="A999" s="23" t="s">
        <v>31</v>
      </c>
      <c r="B999" s="17" t="s">
        <v>32</v>
      </c>
      <c r="C999" s="18">
        <v>295969</v>
      </c>
      <c r="D999" s="18">
        <v>297569</v>
      </c>
      <c r="E999" s="18">
        <v>48961</v>
      </c>
      <c r="F999" s="18">
        <v>297569</v>
      </c>
      <c r="G999" s="18">
        <f t="shared" si="250"/>
        <v>1600</v>
      </c>
      <c r="H999" s="18">
        <f t="shared" si="251"/>
        <v>-248608</v>
      </c>
      <c r="I999" s="19">
        <f t="shared" si="252"/>
        <v>0.54059715713469814</v>
      </c>
      <c r="J999" s="19">
        <f t="shared" si="253"/>
        <v>607.76740671146422</v>
      </c>
      <c r="K999" s="19">
        <f t="shared" si="254"/>
        <v>100</v>
      </c>
    </row>
    <row r="1000" spans="1:11" x14ac:dyDescent="0.2">
      <c r="A1000" s="16" t="s">
        <v>33</v>
      </c>
      <c r="B1000" s="17" t="s">
        <v>34</v>
      </c>
      <c r="C1000" s="18">
        <v>25763.63</v>
      </c>
      <c r="D1000" s="18">
        <v>297569</v>
      </c>
      <c r="E1000" s="18">
        <v>48961</v>
      </c>
      <c r="F1000" s="18">
        <v>7710.31</v>
      </c>
      <c r="G1000" s="18">
        <f t="shared" si="250"/>
        <v>-18053.32</v>
      </c>
      <c r="H1000" s="18">
        <f t="shared" si="251"/>
        <v>41250.69</v>
      </c>
      <c r="I1000" s="19">
        <f t="shared" si="252"/>
        <v>-70.072889573402506</v>
      </c>
      <c r="J1000" s="19">
        <f t="shared" si="253"/>
        <v>15.747860542064092</v>
      </c>
      <c r="K1000" s="19">
        <f t="shared" si="254"/>
        <v>2.5910998793557125</v>
      </c>
    </row>
    <row r="1001" spans="1:11" x14ac:dyDescent="0.2">
      <c r="A1001" s="22" t="s">
        <v>35</v>
      </c>
      <c r="B1001" s="17" t="s">
        <v>36</v>
      </c>
      <c r="C1001" s="18">
        <v>25763.63</v>
      </c>
      <c r="D1001" s="18">
        <v>297569</v>
      </c>
      <c r="E1001" s="18">
        <v>48961</v>
      </c>
      <c r="F1001" s="18">
        <v>7710.31</v>
      </c>
      <c r="G1001" s="18">
        <f t="shared" si="250"/>
        <v>-18053.32</v>
      </c>
      <c r="H1001" s="18">
        <f t="shared" si="251"/>
        <v>41250.69</v>
      </c>
      <c r="I1001" s="19">
        <f t="shared" si="252"/>
        <v>-70.072889573402506</v>
      </c>
      <c r="J1001" s="19">
        <f t="shared" si="253"/>
        <v>15.747860542064092</v>
      </c>
      <c r="K1001" s="19">
        <f t="shared" si="254"/>
        <v>2.5910998793557125</v>
      </c>
    </row>
    <row r="1002" spans="1:11" x14ac:dyDescent="0.2">
      <c r="A1002" s="23" t="s">
        <v>37</v>
      </c>
      <c r="B1002" s="17" t="s">
        <v>38</v>
      </c>
      <c r="C1002" s="18">
        <v>25763.63</v>
      </c>
      <c r="D1002" s="18">
        <v>297569</v>
      </c>
      <c r="E1002" s="18">
        <v>48961</v>
      </c>
      <c r="F1002" s="18">
        <v>7710.31</v>
      </c>
      <c r="G1002" s="18">
        <f t="shared" si="250"/>
        <v>-18053.32</v>
      </c>
      <c r="H1002" s="18">
        <f t="shared" si="251"/>
        <v>41250.69</v>
      </c>
      <c r="I1002" s="19">
        <f t="shared" si="252"/>
        <v>-70.072889573402506</v>
      </c>
      <c r="J1002" s="19">
        <f t="shared" si="253"/>
        <v>15.747860542064092</v>
      </c>
      <c r="K1002" s="19">
        <f t="shared" si="254"/>
        <v>2.5910998793557125</v>
      </c>
    </row>
    <row r="1003" spans="1:11" x14ac:dyDescent="0.2">
      <c r="A1003" s="24" t="s">
        <v>41</v>
      </c>
      <c r="B1003" s="17" t="s">
        <v>42</v>
      </c>
      <c r="C1003" s="18">
        <v>25763.63</v>
      </c>
      <c r="D1003" s="18">
        <v>297569</v>
      </c>
      <c r="E1003" s="18">
        <v>48961</v>
      </c>
      <c r="F1003" s="18">
        <v>7710.31</v>
      </c>
      <c r="G1003" s="18">
        <f t="shared" si="250"/>
        <v>-18053.32</v>
      </c>
      <c r="H1003" s="18">
        <f t="shared" si="251"/>
        <v>41250.69</v>
      </c>
      <c r="I1003" s="19">
        <f t="shared" si="252"/>
        <v>-70.072889573402506</v>
      </c>
      <c r="J1003" s="19">
        <f t="shared" si="253"/>
        <v>15.747860542064092</v>
      </c>
      <c r="K1003" s="19">
        <f t="shared" si="254"/>
        <v>2.5910998793557125</v>
      </c>
    </row>
    <row r="1004" spans="1:11" x14ac:dyDescent="0.2">
      <c r="A1004" s="16"/>
      <c r="B1004" s="17" t="s">
        <v>63</v>
      </c>
      <c r="C1004" s="18">
        <v>270205.37</v>
      </c>
      <c r="D1004" s="18">
        <v>0</v>
      </c>
      <c r="E1004" s="18">
        <v>0</v>
      </c>
      <c r="F1004" s="18">
        <v>289858.69</v>
      </c>
      <c r="G1004" s="18">
        <f t="shared" si="250"/>
        <v>19653.320000000007</v>
      </c>
      <c r="H1004" s="18">
        <f t="shared" si="251"/>
        <v>-289858.69</v>
      </c>
      <c r="I1004" s="19">
        <f t="shared" si="252"/>
        <v>7.2734749868220661</v>
      </c>
      <c r="J1004" s="19">
        <f t="shared" si="253"/>
        <v>0</v>
      </c>
      <c r="K1004" s="19">
        <f t="shared" si="254"/>
        <v>0</v>
      </c>
    </row>
    <row r="1005" spans="1:11" x14ac:dyDescent="0.2">
      <c r="A1005" s="16" t="s">
        <v>64</v>
      </c>
      <c r="B1005" s="17" t="s">
        <v>65</v>
      </c>
      <c r="C1005" s="18">
        <v>-270205.37</v>
      </c>
      <c r="D1005" s="18">
        <v>0</v>
      </c>
      <c r="E1005" s="18">
        <v>0</v>
      </c>
      <c r="F1005" s="18">
        <v>-289858.69</v>
      </c>
      <c r="G1005" s="18">
        <f t="shared" si="250"/>
        <v>-19653.320000000007</v>
      </c>
      <c r="H1005" s="18">
        <f t="shared" si="251"/>
        <v>289858.69</v>
      </c>
      <c r="I1005" s="19">
        <f t="shared" si="252"/>
        <v>7.2734749868220661</v>
      </c>
      <c r="J1005" s="19">
        <f t="shared" si="253"/>
        <v>0</v>
      </c>
      <c r="K1005" s="19">
        <f t="shared" si="254"/>
        <v>0</v>
      </c>
    </row>
    <row r="1006" spans="1:11" x14ac:dyDescent="0.2">
      <c r="A1006" s="22" t="s">
        <v>66</v>
      </c>
      <c r="B1006" s="17" t="s">
        <v>67</v>
      </c>
      <c r="C1006" s="18">
        <v>-270205.37</v>
      </c>
      <c r="D1006" s="18">
        <v>0</v>
      </c>
      <c r="E1006" s="18">
        <v>0</v>
      </c>
      <c r="F1006" s="18">
        <v>-289858.69</v>
      </c>
      <c r="G1006" s="18">
        <f t="shared" si="250"/>
        <v>-19653.320000000007</v>
      </c>
      <c r="H1006" s="18">
        <f t="shared" si="251"/>
        <v>289858.69</v>
      </c>
      <c r="I1006" s="19">
        <f t="shared" si="252"/>
        <v>7.2734749868220661</v>
      </c>
      <c r="J1006" s="19">
        <f t="shared" si="253"/>
        <v>0</v>
      </c>
      <c r="K1006" s="19">
        <f t="shared" si="254"/>
        <v>0</v>
      </c>
    </row>
    <row r="1007" spans="1:11" x14ac:dyDescent="0.2">
      <c r="A1007" s="27" t="s">
        <v>107</v>
      </c>
      <c r="B1007" s="28" t="s">
        <v>108</v>
      </c>
      <c r="C1007" s="29"/>
      <c r="D1007" s="29"/>
      <c r="E1007" s="29"/>
      <c r="F1007" s="29"/>
      <c r="G1007" s="29"/>
      <c r="H1007" s="29"/>
      <c r="I1007" s="30"/>
      <c r="J1007" s="30"/>
      <c r="K1007" s="30"/>
    </row>
    <row r="1008" spans="1:11" x14ac:dyDescent="0.2">
      <c r="A1008" s="16" t="s">
        <v>25</v>
      </c>
      <c r="B1008" s="17" t="s">
        <v>26</v>
      </c>
      <c r="C1008" s="18">
        <v>1817812</v>
      </c>
      <c r="D1008" s="18">
        <v>2700461</v>
      </c>
      <c r="E1008" s="18">
        <v>0</v>
      </c>
      <c r="F1008" s="18">
        <v>2194003</v>
      </c>
      <c r="G1008" s="18">
        <f t="shared" ref="G1008:G1024" si="255">F1008-C1008</f>
        <v>376191</v>
      </c>
      <c r="H1008" s="18">
        <f t="shared" ref="H1008:H1024" si="256">E1008-F1008</f>
        <v>-2194003</v>
      </c>
      <c r="I1008" s="19">
        <f t="shared" ref="I1008:I1024" si="257">IF(ISERROR(F1008/C1008),0,F1008/C1008*100-100)</f>
        <v>20.694714304889601</v>
      </c>
      <c r="J1008" s="19">
        <f t="shared" ref="J1008:J1024" si="258">IF(ISERROR(F1008/E1008),0,F1008/E1008*100)</f>
        <v>0</v>
      </c>
      <c r="K1008" s="19">
        <f t="shared" ref="K1008:K1024" si="259">IF(ISERROR(F1008/D1008),0,F1008/D1008*100)</f>
        <v>81.245498453782517</v>
      </c>
    </row>
    <row r="1009" spans="1:11" x14ac:dyDescent="0.2">
      <c r="A1009" s="22" t="s">
        <v>29</v>
      </c>
      <c r="B1009" s="17" t="s">
        <v>30</v>
      </c>
      <c r="C1009" s="18">
        <v>1817812</v>
      </c>
      <c r="D1009" s="18">
        <v>2700461</v>
      </c>
      <c r="E1009" s="18">
        <v>0</v>
      </c>
      <c r="F1009" s="18">
        <v>2194003</v>
      </c>
      <c r="G1009" s="18">
        <f t="shared" si="255"/>
        <v>376191</v>
      </c>
      <c r="H1009" s="18">
        <f t="shared" si="256"/>
        <v>-2194003</v>
      </c>
      <c r="I1009" s="19">
        <f t="shared" si="257"/>
        <v>20.694714304889601</v>
      </c>
      <c r="J1009" s="19">
        <f t="shared" si="258"/>
        <v>0</v>
      </c>
      <c r="K1009" s="19">
        <f t="shared" si="259"/>
        <v>81.245498453782517</v>
      </c>
    </row>
    <row r="1010" spans="1:11" x14ac:dyDescent="0.2">
      <c r="A1010" s="23" t="s">
        <v>31</v>
      </c>
      <c r="B1010" s="17" t="s">
        <v>32</v>
      </c>
      <c r="C1010" s="18">
        <v>1817812</v>
      </c>
      <c r="D1010" s="18">
        <v>2700461</v>
      </c>
      <c r="E1010" s="18">
        <v>0</v>
      </c>
      <c r="F1010" s="18">
        <v>2194003</v>
      </c>
      <c r="G1010" s="18">
        <f t="shared" si="255"/>
        <v>376191</v>
      </c>
      <c r="H1010" s="18">
        <f t="shared" si="256"/>
        <v>-2194003</v>
      </c>
      <c r="I1010" s="19">
        <f t="shared" si="257"/>
        <v>20.694714304889601</v>
      </c>
      <c r="J1010" s="19">
        <f t="shared" si="258"/>
        <v>0</v>
      </c>
      <c r="K1010" s="19">
        <f t="shared" si="259"/>
        <v>81.245498453782517</v>
      </c>
    </row>
    <row r="1011" spans="1:11" x14ac:dyDescent="0.2">
      <c r="A1011" s="16" t="s">
        <v>33</v>
      </c>
      <c r="B1011" s="17" t="s">
        <v>34</v>
      </c>
      <c r="C1011" s="18">
        <v>1007140.59</v>
      </c>
      <c r="D1011" s="18">
        <v>2700461</v>
      </c>
      <c r="E1011" s="18">
        <v>0</v>
      </c>
      <c r="F1011" s="18">
        <v>560214.41</v>
      </c>
      <c r="G1011" s="18">
        <f t="shared" si="255"/>
        <v>-446926.17999999993</v>
      </c>
      <c r="H1011" s="18">
        <f t="shared" si="256"/>
        <v>-560214.41</v>
      </c>
      <c r="I1011" s="19">
        <f t="shared" si="257"/>
        <v>-44.375748970657604</v>
      </c>
      <c r="J1011" s="19">
        <f t="shared" si="258"/>
        <v>0</v>
      </c>
      <c r="K1011" s="19">
        <f t="shared" si="259"/>
        <v>20.745139811313699</v>
      </c>
    </row>
    <row r="1012" spans="1:11" x14ac:dyDescent="0.2">
      <c r="A1012" s="22" t="s">
        <v>35</v>
      </c>
      <c r="B1012" s="17" t="s">
        <v>36</v>
      </c>
      <c r="C1012" s="18">
        <v>1007140.59</v>
      </c>
      <c r="D1012" s="18">
        <v>2700461</v>
      </c>
      <c r="E1012" s="18">
        <v>0</v>
      </c>
      <c r="F1012" s="18">
        <v>560214.41</v>
      </c>
      <c r="G1012" s="18">
        <f t="shared" si="255"/>
        <v>-446926.17999999993</v>
      </c>
      <c r="H1012" s="18">
        <f t="shared" si="256"/>
        <v>-560214.41</v>
      </c>
      <c r="I1012" s="19">
        <f t="shared" si="257"/>
        <v>-44.375748970657604</v>
      </c>
      <c r="J1012" s="19">
        <f t="shared" si="258"/>
        <v>0</v>
      </c>
      <c r="K1012" s="19">
        <f t="shared" si="259"/>
        <v>20.745139811313699</v>
      </c>
    </row>
    <row r="1013" spans="1:11" x14ac:dyDescent="0.2">
      <c r="A1013" s="23" t="s">
        <v>37</v>
      </c>
      <c r="B1013" s="17" t="s">
        <v>38</v>
      </c>
      <c r="C1013" s="18">
        <v>17889.59</v>
      </c>
      <c r="D1013" s="18">
        <v>1113351</v>
      </c>
      <c r="E1013" s="18">
        <v>0</v>
      </c>
      <c r="F1013" s="18">
        <v>19103.97</v>
      </c>
      <c r="G1013" s="18">
        <f t="shared" si="255"/>
        <v>1214.380000000001</v>
      </c>
      <c r="H1013" s="18">
        <f t="shared" si="256"/>
        <v>-19103.97</v>
      </c>
      <c r="I1013" s="19">
        <f t="shared" si="257"/>
        <v>6.7881935807360634</v>
      </c>
      <c r="J1013" s="19">
        <f t="shared" si="258"/>
        <v>0</v>
      </c>
      <c r="K1013" s="19">
        <f t="shared" si="259"/>
        <v>1.7158982207767361</v>
      </c>
    </row>
    <row r="1014" spans="1:11" x14ac:dyDescent="0.2">
      <c r="A1014" s="24" t="s">
        <v>39</v>
      </c>
      <c r="B1014" s="17" t="s">
        <v>40</v>
      </c>
      <c r="C1014" s="18">
        <v>17889.59</v>
      </c>
      <c r="D1014" s="18">
        <v>606893</v>
      </c>
      <c r="E1014" s="18">
        <v>0</v>
      </c>
      <c r="F1014" s="18">
        <v>19103.97</v>
      </c>
      <c r="G1014" s="18">
        <f t="shared" si="255"/>
        <v>1214.380000000001</v>
      </c>
      <c r="H1014" s="18">
        <f t="shared" si="256"/>
        <v>-19103.97</v>
      </c>
      <c r="I1014" s="19">
        <f t="shared" si="257"/>
        <v>6.7881935807360634</v>
      </c>
      <c r="J1014" s="19">
        <f t="shared" si="258"/>
        <v>0</v>
      </c>
      <c r="K1014" s="19">
        <f t="shared" si="259"/>
        <v>3.1478316606057413</v>
      </c>
    </row>
    <row r="1015" spans="1:11" x14ac:dyDescent="0.2">
      <c r="A1015" s="24" t="s">
        <v>41</v>
      </c>
      <c r="B1015" s="17" t="s">
        <v>42</v>
      </c>
      <c r="C1015" s="18">
        <v>0</v>
      </c>
      <c r="D1015" s="18">
        <v>506458</v>
      </c>
      <c r="E1015" s="18">
        <v>0</v>
      </c>
      <c r="F1015" s="18">
        <v>0</v>
      </c>
      <c r="G1015" s="18">
        <f t="shared" si="255"/>
        <v>0</v>
      </c>
      <c r="H1015" s="18">
        <f t="shared" si="256"/>
        <v>0</v>
      </c>
      <c r="I1015" s="19">
        <f t="shared" si="257"/>
        <v>0</v>
      </c>
      <c r="J1015" s="19">
        <f t="shared" si="258"/>
        <v>0</v>
      </c>
      <c r="K1015" s="19">
        <f t="shared" si="259"/>
        <v>0</v>
      </c>
    </row>
    <row r="1016" spans="1:11" x14ac:dyDescent="0.2">
      <c r="A1016" s="23" t="s">
        <v>45</v>
      </c>
      <c r="B1016" s="17" t="s">
        <v>46</v>
      </c>
      <c r="C1016" s="18">
        <v>925191</v>
      </c>
      <c r="D1016" s="18">
        <v>1003196</v>
      </c>
      <c r="E1016" s="18">
        <v>0</v>
      </c>
      <c r="F1016" s="18">
        <v>493021.89</v>
      </c>
      <c r="G1016" s="18">
        <f t="shared" si="255"/>
        <v>-432169.11</v>
      </c>
      <c r="H1016" s="18">
        <f t="shared" si="256"/>
        <v>-493021.89</v>
      </c>
      <c r="I1016" s="19">
        <f t="shared" si="257"/>
        <v>-46.711339604470858</v>
      </c>
      <c r="J1016" s="19">
        <f t="shared" si="258"/>
        <v>0</v>
      </c>
      <c r="K1016" s="19">
        <f t="shared" si="259"/>
        <v>49.145121192668235</v>
      </c>
    </row>
    <row r="1017" spans="1:11" x14ac:dyDescent="0.2">
      <c r="A1017" s="24" t="s">
        <v>47</v>
      </c>
      <c r="B1017" s="17" t="s">
        <v>48</v>
      </c>
      <c r="C1017" s="18">
        <v>925191</v>
      </c>
      <c r="D1017" s="18">
        <v>1003196</v>
      </c>
      <c r="E1017" s="18">
        <v>0</v>
      </c>
      <c r="F1017" s="18">
        <v>493021.89</v>
      </c>
      <c r="G1017" s="18">
        <f t="shared" si="255"/>
        <v>-432169.11</v>
      </c>
      <c r="H1017" s="18">
        <f t="shared" si="256"/>
        <v>-493021.89</v>
      </c>
      <c r="I1017" s="19">
        <f t="shared" si="257"/>
        <v>-46.711339604470858</v>
      </c>
      <c r="J1017" s="19">
        <f t="shared" si="258"/>
        <v>0</v>
      </c>
      <c r="K1017" s="19">
        <f t="shared" si="259"/>
        <v>49.145121192668235</v>
      </c>
    </row>
    <row r="1018" spans="1:11" ht="25.5" x14ac:dyDescent="0.2">
      <c r="A1018" s="23" t="s">
        <v>51</v>
      </c>
      <c r="B1018" s="17" t="s">
        <v>52</v>
      </c>
      <c r="C1018" s="18">
        <v>64060</v>
      </c>
      <c r="D1018" s="18">
        <v>583914</v>
      </c>
      <c r="E1018" s="18">
        <v>0</v>
      </c>
      <c r="F1018" s="18">
        <v>48088.55</v>
      </c>
      <c r="G1018" s="18">
        <f t="shared" si="255"/>
        <v>-15971.449999999997</v>
      </c>
      <c r="H1018" s="18">
        <f t="shared" si="256"/>
        <v>-48088.55</v>
      </c>
      <c r="I1018" s="19">
        <f t="shared" si="257"/>
        <v>-24.932016859194505</v>
      </c>
      <c r="J1018" s="19">
        <f t="shared" si="258"/>
        <v>0</v>
      </c>
      <c r="K1018" s="19">
        <f t="shared" si="259"/>
        <v>8.2355535232928148</v>
      </c>
    </row>
    <row r="1019" spans="1:11" ht="25.5" x14ac:dyDescent="0.2">
      <c r="A1019" s="24" t="s">
        <v>156</v>
      </c>
      <c r="B1019" s="17" t="s">
        <v>157</v>
      </c>
      <c r="C1019" s="18">
        <v>64060</v>
      </c>
      <c r="D1019" s="18">
        <v>583914</v>
      </c>
      <c r="E1019" s="18">
        <v>0</v>
      </c>
      <c r="F1019" s="18">
        <v>48088.55</v>
      </c>
      <c r="G1019" s="18">
        <f t="shared" si="255"/>
        <v>-15971.449999999997</v>
      </c>
      <c r="H1019" s="18">
        <f t="shared" si="256"/>
        <v>-48088.55</v>
      </c>
      <c r="I1019" s="19">
        <f t="shared" si="257"/>
        <v>-24.932016859194505</v>
      </c>
      <c r="J1019" s="19">
        <f t="shared" si="258"/>
        <v>0</v>
      </c>
      <c r="K1019" s="19">
        <f t="shared" si="259"/>
        <v>8.2355535232928148</v>
      </c>
    </row>
    <row r="1020" spans="1:11" ht="25.5" x14ac:dyDescent="0.2">
      <c r="A1020" s="25" t="s">
        <v>158</v>
      </c>
      <c r="B1020" s="17" t="s">
        <v>159</v>
      </c>
      <c r="C1020" s="18">
        <v>0</v>
      </c>
      <c r="D1020" s="18">
        <v>245940</v>
      </c>
      <c r="E1020" s="18">
        <v>0</v>
      </c>
      <c r="F1020" s="18">
        <v>46782.55</v>
      </c>
      <c r="G1020" s="18">
        <f t="shared" si="255"/>
        <v>46782.55</v>
      </c>
      <c r="H1020" s="18">
        <f t="shared" si="256"/>
        <v>-46782.55</v>
      </c>
      <c r="I1020" s="19">
        <f t="shared" si="257"/>
        <v>0</v>
      </c>
      <c r="J1020" s="19">
        <f t="shared" si="258"/>
        <v>0</v>
      </c>
      <c r="K1020" s="19">
        <f t="shared" si="259"/>
        <v>19.021936244612508</v>
      </c>
    </row>
    <row r="1021" spans="1:11" ht="38.25" x14ac:dyDescent="0.2">
      <c r="A1021" s="25" t="s">
        <v>180</v>
      </c>
      <c r="B1021" s="17" t="s">
        <v>181</v>
      </c>
      <c r="C1021" s="18">
        <v>64060</v>
      </c>
      <c r="D1021" s="18">
        <v>337974</v>
      </c>
      <c r="E1021" s="18">
        <v>0</v>
      </c>
      <c r="F1021" s="18">
        <v>1306</v>
      </c>
      <c r="G1021" s="18">
        <f t="shared" si="255"/>
        <v>-62754</v>
      </c>
      <c r="H1021" s="18">
        <f t="shared" si="256"/>
        <v>-1306</v>
      </c>
      <c r="I1021" s="19">
        <f t="shared" si="257"/>
        <v>-97.961286294099281</v>
      </c>
      <c r="J1021" s="19">
        <f t="shared" si="258"/>
        <v>0</v>
      </c>
      <c r="K1021" s="19">
        <f t="shared" si="259"/>
        <v>0.38642025717954637</v>
      </c>
    </row>
    <row r="1022" spans="1:11" x14ac:dyDescent="0.2">
      <c r="A1022" s="16"/>
      <c r="B1022" s="17" t="s">
        <v>63</v>
      </c>
      <c r="C1022" s="18">
        <v>810671.41</v>
      </c>
      <c r="D1022" s="18">
        <v>0</v>
      </c>
      <c r="E1022" s="18">
        <v>0</v>
      </c>
      <c r="F1022" s="18">
        <v>1633788.59</v>
      </c>
      <c r="G1022" s="18">
        <f t="shared" si="255"/>
        <v>823117.18</v>
      </c>
      <c r="H1022" s="18">
        <f t="shared" si="256"/>
        <v>-1633788.59</v>
      </c>
      <c r="I1022" s="19">
        <f t="shared" si="257"/>
        <v>101.53524225061796</v>
      </c>
      <c r="J1022" s="19">
        <f t="shared" si="258"/>
        <v>0</v>
      </c>
      <c r="K1022" s="19">
        <f t="shared" si="259"/>
        <v>0</v>
      </c>
    </row>
    <row r="1023" spans="1:11" x14ac:dyDescent="0.2">
      <c r="A1023" s="16" t="s">
        <v>64</v>
      </c>
      <c r="B1023" s="17" t="s">
        <v>65</v>
      </c>
      <c r="C1023" s="18">
        <v>-810671.41</v>
      </c>
      <c r="D1023" s="18">
        <v>0</v>
      </c>
      <c r="E1023" s="18">
        <v>0</v>
      </c>
      <c r="F1023" s="18">
        <v>-1633788.59</v>
      </c>
      <c r="G1023" s="18">
        <f t="shared" si="255"/>
        <v>-823117.18</v>
      </c>
      <c r="H1023" s="18">
        <f t="shared" si="256"/>
        <v>1633788.59</v>
      </c>
      <c r="I1023" s="19">
        <f t="shared" si="257"/>
        <v>101.53524225061796</v>
      </c>
      <c r="J1023" s="19">
        <f t="shared" si="258"/>
        <v>0</v>
      </c>
      <c r="K1023" s="19">
        <f t="shared" si="259"/>
        <v>0</v>
      </c>
    </row>
    <row r="1024" spans="1:11" x14ac:dyDescent="0.2">
      <c r="A1024" s="22" t="s">
        <v>66</v>
      </c>
      <c r="B1024" s="17" t="s">
        <v>67</v>
      </c>
      <c r="C1024" s="18">
        <v>-810671.41</v>
      </c>
      <c r="D1024" s="18">
        <v>0</v>
      </c>
      <c r="E1024" s="18">
        <v>0</v>
      </c>
      <c r="F1024" s="18">
        <v>-1633788.59</v>
      </c>
      <c r="G1024" s="18">
        <f t="shared" si="255"/>
        <v>-823117.18</v>
      </c>
      <c r="H1024" s="18">
        <f t="shared" si="256"/>
        <v>1633788.59</v>
      </c>
      <c r="I1024" s="19">
        <f t="shared" si="257"/>
        <v>101.53524225061796</v>
      </c>
      <c r="J1024" s="19">
        <f t="shared" si="258"/>
        <v>0</v>
      </c>
      <c r="K1024" s="19">
        <f t="shared" si="259"/>
        <v>0</v>
      </c>
    </row>
    <row r="1025" spans="1:11" x14ac:dyDescent="0.2">
      <c r="A1025" s="16"/>
      <c r="B1025" s="17"/>
      <c r="C1025" s="18"/>
      <c r="D1025" s="18"/>
      <c r="E1025" s="18"/>
      <c r="F1025" s="18"/>
      <c r="G1025" s="18"/>
      <c r="H1025" s="18"/>
      <c r="I1025" s="19"/>
      <c r="J1025" s="19"/>
      <c r="K1025" s="19"/>
    </row>
    <row r="1026" spans="1:11" ht="38.25" x14ac:dyDescent="0.2">
      <c r="A1026" s="27"/>
      <c r="B1026" s="28" t="s">
        <v>109</v>
      </c>
      <c r="C1026" s="29"/>
      <c r="D1026" s="29"/>
      <c r="E1026" s="29"/>
      <c r="F1026" s="29"/>
      <c r="G1026" s="29"/>
      <c r="H1026" s="29"/>
      <c r="I1026" s="30"/>
      <c r="J1026" s="30"/>
      <c r="K1026" s="30"/>
    </row>
    <row r="1027" spans="1:11" x14ac:dyDescent="0.2">
      <c r="A1027" s="16" t="s">
        <v>25</v>
      </c>
      <c r="B1027" s="17" t="s">
        <v>26</v>
      </c>
      <c r="C1027" s="18">
        <v>80312440.620000005</v>
      </c>
      <c r="D1027" s="18">
        <v>95058449</v>
      </c>
      <c r="E1027" s="18">
        <v>20042614</v>
      </c>
      <c r="F1027" s="18">
        <v>73502506.180000007</v>
      </c>
      <c r="G1027" s="18">
        <f t="shared" ref="G1027:G1075" si="260">F1027-C1027</f>
        <v>-6809934.4399999976</v>
      </c>
      <c r="H1027" s="18">
        <f t="shared" ref="H1027:H1075" si="261">E1027-F1027</f>
        <v>-53459892.180000007</v>
      </c>
      <c r="I1027" s="19">
        <f t="shared" ref="I1027:I1075" si="262">IF(ISERROR(F1027/C1027),0,F1027/C1027*100-100)</f>
        <v>-8.4793020700508208</v>
      </c>
      <c r="J1027" s="19">
        <f t="shared" ref="J1027:J1075" si="263">IF(ISERROR(F1027/E1027),0,F1027/E1027*100)</f>
        <v>366.73113686667824</v>
      </c>
      <c r="K1027" s="19">
        <f t="shared" ref="K1027:K1075" si="264">IF(ISERROR(F1027/D1027),0,F1027/D1027*100)</f>
        <v>77.323485658807684</v>
      </c>
    </row>
    <row r="1028" spans="1:11" ht="25.5" x14ac:dyDescent="0.2">
      <c r="A1028" s="22" t="s">
        <v>27</v>
      </c>
      <c r="B1028" s="17" t="s">
        <v>28</v>
      </c>
      <c r="C1028" s="18">
        <v>32517.68</v>
      </c>
      <c r="D1028" s="18">
        <v>0</v>
      </c>
      <c r="E1028" s="18">
        <v>0</v>
      </c>
      <c r="F1028" s="18">
        <v>424.98</v>
      </c>
      <c r="G1028" s="18">
        <f t="shared" si="260"/>
        <v>-32092.7</v>
      </c>
      <c r="H1028" s="18">
        <f t="shared" si="261"/>
        <v>-424.98</v>
      </c>
      <c r="I1028" s="19">
        <f t="shared" si="262"/>
        <v>-98.693080195143068</v>
      </c>
      <c r="J1028" s="19">
        <f t="shared" si="263"/>
        <v>0</v>
      </c>
      <c r="K1028" s="19">
        <f t="shared" si="264"/>
        <v>0</v>
      </c>
    </row>
    <row r="1029" spans="1:11" x14ac:dyDescent="0.2">
      <c r="A1029" s="22" t="s">
        <v>88</v>
      </c>
      <c r="B1029" s="17" t="s">
        <v>89</v>
      </c>
      <c r="C1029" s="18">
        <v>12213651.23</v>
      </c>
      <c r="D1029" s="18">
        <v>22941374</v>
      </c>
      <c r="E1029" s="18">
        <v>1603167</v>
      </c>
      <c r="F1029" s="18">
        <v>1855646.38</v>
      </c>
      <c r="G1029" s="18">
        <f t="shared" si="260"/>
        <v>-10358004.850000001</v>
      </c>
      <c r="H1029" s="18">
        <f t="shared" si="261"/>
        <v>-252479.37999999989</v>
      </c>
      <c r="I1029" s="19">
        <f t="shared" si="262"/>
        <v>-84.806784269047768</v>
      </c>
      <c r="J1029" s="19">
        <f t="shared" si="263"/>
        <v>115.74878849177908</v>
      </c>
      <c r="K1029" s="19">
        <f t="shared" si="264"/>
        <v>8.0886453444331625</v>
      </c>
    </row>
    <row r="1030" spans="1:11" x14ac:dyDescent="0.2">
      <c r="A1030" s="22" t="s">
        <v>90</v>
      </c>
      <c r="B1030" s="17" t="s">
        <v>91</v>
      </c>
      <c r="C1030" s="18">
        <v>929625.71</v>
      </c>
      <c r="D1030" s="18">
        <v>1183104</v>
      </c>
      <c r="E1030" s="18">
        <v>199200</v>
      </c>
      <c r="F1030" s="18">
        <v>712463.82</v>
      </c>
      <c r="G1030" s="18">
        <f t="shared" si="260"/>
        <v>-217161.89</v>
      </c>
      <c r="H1030" s="18">
        <f t="shared" si="261"/>
        <v>-513263.81999999995</v>
      </c>
      <c r="I1030" s="19">
        <f t="shared" si="262"/>
        <v>-23.360142438401368</v>
      </c>
      <c r="J1030" s="19">
        <f t="shared" si="263"/>
        <v>357.66256024096378</v>
      </c>
      <c r="K1030" s="19">
        <f t="shared" si="264"/>
        <v>60.21988092340149</v>
      </c>
    </row>
    <row r="1031" spans="1:11" x14ac:dyDescent="0.2">
      <c r="A1031" s="23" t="s">
        <v>92</v>
      </c>
      <c r="B1031" s="17" t="s">
        <v>93</v>
      </c>
      <c r="C1031" s="18">
        <v>48453.55</v>
      </c>
      <c r="D1031" s="18">
        <v>168984</v>
      </c>
      <c r="E1031" s="18">
        <v>32798</v>
      </c>
      <c r="F1031" s="18">
        <v>85905.78</v>
      </c>
      <c r="G1031" s="18">
        <f t="shared" si="260"/>
        <v>37452.229999999996</v>
      </c>
      <c r="H1031" s="18">
        <f t="shared" si="261"/>
        <v>-53107.78</v>
      </c>
      <c r="I1031" s="19">
        <f t="shared" si="262"/>
        <v>77.295120790943059</v>
      </c>
      <c r="J1031" s="19">
        <f t="shared" si="263"/>
        <v>261.92383681931824</v>
      </c>
      <c r="K1031" s="19">
        <f t="shared" si="264"/>
        <v>50.836635421104958</v>
      </c>
    </row>
    <row r="1032" spans="1:11" x14ac:dyDescent="0.2">
      <c r="A1032" s="24" t="s">
        <v>94</v>
      </c>
      <c r="B1032" s="17" t="s">
        <v>95</v>
      </c>
      <c r="C1032" s="18">
        <v>48453.55</v>
      </c>
      <c r="D1032" s="18">
        <v>168984</v>
      </c>
      <c r="E1032" s="18">
        <v>32798</v>
      </c>
      <c r="F1032" s="18">
        <v>85905.78</v>
      </c>
      <c r="G1032" s="18">
        <f t="shared" si="260"/>
        <v>37452.229999999996</v>
      </c>
      <c r="H1032" s="18">
        <f t="shared" si="261"/>
        <v>-53107.78</v>
      </c>
      <c r="I1032" s="19">
        <f t="shared" si="262"/>
        <v>77.295120790943059</v>
      </c>
      <c r="J1032" s="19">
        <f t="shared" si="263"/>
        <v>261.92383681931824</v>
      </c>
      <c r="K1032" s="19">
        <f t="shared" si="264"/>
        <v>50.836635421104958</v>
      </c>
    </row>
    <row r="1033" spans="1:11" ht="25.5" x14ac:dyDescent="0.2">
      <c r="A1033" s="25" t="s">
        <v>96</v>
      </c>
      <c r="B1033" s="17" t="s">
        <v>97</v>
      </c>
      <c r="C1033" s="18">
        <v>48453.55</v>
      </c>
      <c r="D1033" s="18">
        <v>168984</v>
      </c>
      <c r="E1033" s="18">
        <v>32798</v>
      </c>
      <c r="F1033" s="18">
        <v>85905.78</v>
      </c>
      <c r="G1033" s="18">
        <f t="shared" si="260"/>
        <v>37452.229999999996</v>
      </c>
      <c r="H1033" s="18">
        <f t="shared" si="261"/>
        <v>-53107.78</v>
      </c>
      <c r="I1033" s="19">
        <f t="shared" si="262"/>
        <v>77.295120790943059</v>
      </c>
      <c r="J1033" s="19">
        <f t="shared" si="263"/>
        <v>261.92383681931824</v>
      </c>
      <c r="K1033" s="19">
        <f t="shared" si="264"/>
        <v>50.836635421104958</v>
      </c>
    </row>
    <row r="1034" spans="1:11" ht="25.5" x14ac:dyDescent="0.2">
      <c r="A1034" s="26" t="s">
        <v>98</v>
      </c>
      <c r="B1034" s="17" t="s">
        <v>99</v>
      </c>
      <c r="C1034" s="18">
        <v>29013.32</v>
      </c>
      <c r="D1034" s="18">
        <v>115479</v>
      </c>
      <c r="E1034" s="18">
        <v>27298</v>
      </c>
      <c r="F1034" s="18">
        <v>33585.51</v>
      </c>
      <c r="G1034" s="18">
        <f t="shared" si="260"/>
        <v>4572.1900000000023</v>
      </c>
      <c r="H1034" s="18">
        <f t="shared" si="261"/>
        <v>-6287.510000000002</v>
      </c>
      <c r="I1034" s="19">
        <f t="shared" si="262"/>
        <v>15.758934172304322</v>
      </c>
      <c r="J1034" s="19">
        <f t="shared" si="263"/>
        <v>123.03285955015019</v>
      </c>
      <c r="K1034" s="19">
        <f t="shared" si="264"/>
        <v>29.083651573013274</v>
      </c>
    </row>
    <row r="1035" spans="1:11" ht="25.5" x14ac:dyDescent="0.2">
      <c r="A1035" s="26" t="s">
        <v>100</v>
      </c>
      <c r="B1035" s="17" t="s">
        <v>101</v>
      </c>
      <c r="C1035" s="18">
        <v>19440.23</v>
      </c>
      <c r="D1035" s="18">
        <v>53505</v>
      </c>
      <c r="E1035" s="18">
        <v>5500</v>
      </c>
      <c r="F1035" s="18">
        <v>52320.27</v>
      </c>
      <c r="G1035" s="18">
        <f t="shared" si="260"/>
        <v>32880.039999999994</v>
      </c>
      <c r="H1035" s="18">
        <f t="shared" si="261"/>
        <v>-46820.27</v>
      </c>
      <c r="I1035" s="19">
        <f t="shared" si="262"/>
        <v>169.1340071593803</v>
      </c>
      <c r="J1035" s="19">
        <f t="shared" si="263"/>
        <v>951.27763636363625</v>
      </c>
      <c r="K1035" s="19">
        <f t="shared" si="264"/>
        <v>97.785758340342028</v>
      </c>
    </row>
    <row r="1036" spans="1:11" x14ac:dyDescent="0.2">
      <c r="A1036" s="23" t="s">
        <v>287</v>
      </c>
      <c r="B1036" s="17" t="s">
        <v>288</v>
      </c>
      <c r="C1036" s="18">
        <v>238091.42</v>
      </c>
      <c r="D1036" s="18">
        <v>166402</v>
      </c>
      <c r="E1036" s="18">
        <v>166402</v>
      </c>
      <c r="F1036" s="18">
        <v>27257.31</v>
      </c>
      <c r="G1036" s="18">
        <f t="shared" si="260"/>
        <v>-210834.11000000002</v>
      </c>
      <c r="H1036" s="18">
        <f t="shared" si="261"/>
        <v>139144.69</v>
      </c>
      <c r="I1036" s="19">
        <f t="shared" si="262"/>
        <v>-88.551746215802311</v>
      </c>
      <c r="J1036" s="19">
        <f t="shared" si="263"/>
        <v>16.380398072138558</v>
      </c>
      <c r="K1036" s="19">
        <f t="shared" si="264"/>
        <v>16.380398072138558</v>
      </c>
    </row>
    <row r="1037" spans="1:11" x14ac:dyDescent="0.2">
      <c r="A1037" s="24" t="s">
        <v>289</v>
      </c>
      <c r="B1037" s="17" t="s">
        <v>290</v>
      </c>
      <c r="C1037" s="18">
        <v>238091.42</v>
      </c>
      <c r="D1037" s="18">
        <v>166402</v>
      </c>
      <c r="E1037" s="18">
        <v>166402</v>
      </c>
      <c r="F1037" s="18">
        <v>27257.31</v>
      </c>
      <c r="G1037" s="18">
        <f t="shared" si="260"/>
        <v>-210834.11000000002</v>
      </c>
      <c r="H1037" s="18">
        <f t="shared" si="261"/>
        <v>139144.69</v>
      </c>
      <c r="I1037" s="19">
        <f t="shared" si="262"/>
        <v>-88.551746215802311</v>
      </c>
      <c r="J1037" s="19">
        <f t="shared" si="263"/>
        <v>16.380398072138558</v>
      </c>
      <c r="K1037" s="19">
        <f t="shared" si="264"/>
        <v>16.380398072138558</v>
      </c>
    </row>
    <row r="1038" spans="1:11" ht="25.5" x14ac:dyDescent="0.2">
      <c r="A1038" s="25" t="s">
        <v>424</v>
      </c>
      <c r="B1038" s="17" t="s">
        <v>425</v>
      </c>
      <c r="C1038" s="18">
        <v>191502.06</v>
      </c>
      <c r="D1038" s="18">
        <v>166402</v>
      </c>
      <c r="E1038" s="18">
        <v>166402</v>
      </c>
      <c r="F1038" s="18">
        <v>0</v>
      </c>
      <c r="G1038" s="18">
        <f t="shared" si="260"/>
        <v>-191502.06</v>
      </c>
      <c r="H1038" s="18">
        <f t="shared" si="261"/>
        <v>166402</v>
      </c>
      <c r="I1038" s="19">
        <f t="shared" si="262"/>
        <v>-100</v>
      </c>
      <c r="J1038" s="19">
        <f t="shared" si="263"/>
        <v>0</v>
      </c>
      <c r="K1038" s="19">
        <f t="shared" si="264"/>
        <v>0</v>
      </c>
    </row>
    <row r="1039" spans="1:11" ht="38.25" x14ac:dyDescent="0.2">
      <c r="A1039" s="25" t="s">
        <v>426</v>
      </c>
      <c r="B1039" s="17" t="s">
        <v>427</v>
      </c>
      <c r="C1039" s="18">
        <v>12028.6</v>
      </c>
      <c r="D1039" s="18">
        <v>0</v>
      </c>
      <c r="E1039" s="18">
        <v>0</v>
      </c>
      <c r="F1039" s="18">
        <v>0</v>
      </c>
      <c r="G1039" s="18">
        <f t="shared" si="260"/>
        <v>-12028.6</v>
      </c>
      <c r="H1039" s="18">
        <f t="shared" si="261"/>
        <v>0</v>
      </c>
      <c r="I1039" s="19">
        <f t="shared" si="262"/>
        <v>-100</v>
      </c>
      <c r="J1039" s="19">
        <f t="shared" si="263"/>
        <v>0</v>
      </c>
      <c r="K1039" s="19">
        <f t="shared" si="264"/>
        <v>0</v>
      </c>
    </row>
    <row r="1040" spans="1:11" ht="51" x14ac:dyDescent="0.2">
      <c r="A1040" s="25" t="s">
        <v>291</v>
      </c>
      <c r="B1040" s="17" t="s">
        <v>292</v>
      </c>
      <c r="C1040" s="18">
        <v>34560.76</v>
      </c>
      <c r="D1040" s="18">
        <v>0</v>
      </c>
      <c r="E1040" s="18">
        <v>0</v>
      </c>
      <c r="F1040" s="18">
        <v>27257.31</v>
      </c>
      <c r="G1040" s="18">
        <f t="shared" si="260"/>
        <v>-7303.4500000000007</v>
      </c>
      <c r="H1040" s="18">
        <f t="shared" si="261"/>
        <v>-27257.31</v>
      </c>
      <c r="I1040" s="19">
        <f t="shared" si="262"/>
        <v>-21.13220311127418</v>
      </c>
      <c r="J1040" s="19">
        <f t="shared" si="263"/>
        <v>0</v>
      </c>
      <c r="K1040" s="19">
        <f t="shared" si="264"/>
        <v>0</v>
      </c>
    </row>
    <row r="1041" spans="1:11" ht="25.5" x14ac:dyDescent="0.2">
      <c r="A1041" s="23" t="s">
        <v>146</v>
      </c>
      <c r="B1041" s="17" t="s">
        <v>147</v>
      </c>
      <c r="C1041" s="18">
        <v>643080.74</v>
      </c>
      <c r="D1041" s="18">
        <v>847718</v>
      </c>
      <c r="E1041" s="18">
        <v>0</v>
      </c>
      <c r="F1041" s="18">
        <v>599300.73</v>
      </c>
      <c r="G1041" s="18">
        <f t="shared" si="260"/>
        <v>-43780.010000000009</v>
      </c>
      <c r="H1041" s="18">
        <f t="shared" si="261"/>
        <v>-599300.73</v>
      </c>
      <c r="I1041" s="19">
        <f t="shared" si="262"/>
        <v>-6.807855884472616</v>
      </c>
      <c r="J1041" s="19">
        <f t="shared" si="263"/>
        <v>0</v>
      </c>
      <c r="K1041" s="19">
        <f t="shared" si="264"/>
        <v>70.695765572985351</v>
      </c>
    </row>
    <row r="1042" spans="1:11" ht="38.25" x14ac:dyDescent="0.2">
      <c r="A1042" s="24" t="s">
        <v>148</v>
      </c>
      <c r="B1042" s="17" t="s">
        <v>149</v>
      </c>
      <c r="C1042" s="18">
        <v>643080.74</v>
      </c>
      <c r="D1042" s="18">
        <v>847718</v>
      </c>
      <c r="E1042" s="18">
        <v>0</v>
      </c>
      <c r="F1042" s="18">
        <v>599300.73</v>
      </c>
      <c r="G1042" s="18">
        <f t="shared" si="260"/>
        <v>-43780.010000000009</v>
      </c>
      <c r="H1042" s="18">
        <f t="shared" si="261"/>
        <v>-599300.73</v>
      </c>
      <c r="I1042" s="19">
        <f t="shared" si="262"/>
        <v>-6.807855884472616</v>
      </c>
      <c r="J1042" s="19">
        <f t="shared" si="263"/>
        <v>0</v>
      </c>
      <c r="K1042" s="19">
        <f t="shared" si="264"/>
        <v>70.695765572985351</v>
      </c>
    </row>
    <row r="1043" spans="1:11" ht="51" x14ac:dyDescent="0.2">
      <c r="A1043" s="25" t="s">
        <v>428</v>
      </c>
      <c r="B1043" s="17" t="s">
        <v>429</v>
      </c>
      <c r="C1043" s="18">
        <v>0</v>
      </c>
      <c r="D1043" s="18">
        <v>0</v>
      </c>
      <c r="E1043" s="18">
        <v>0</v>
      </c>
      <c r="F1043" s="18">
        <v>5688</v>
      </c>
      <c r="G1043" s="18">
        <f t="shared" si="260"/>
        <v>5688</v>
      </c>
      <c r="H1043" s="18">
        <f t="shared" si="261"/>
        <v>-5688</v>
      </c>
      <c r="I1043" s="19">
        <f t="shared" si="262"/>
        <v>0</v>
      </c>
      <c r="J1043" s="19">
        <f t="shared" si="263"/>
        <v>0</v>
      </c>
      <c r="K1043" s="19">
        <f t="shared" si="264"/>
        <v>0</v>
      </c>
    </row>
    <row r="1044" spans="1:11" ht="89.25" x14ac:dyDescent="0.2">
      <c r="A1044" s="25" t="s">
        <v>430</v>
      </c>
      <c r="B1044" s="17" t="s">
        <v>431</v>
      </c>
      <c r="C1044" s="18">
        <v>643080.74</v>
      </c>
      <c r="D1044" s="18">
        <v>847718</v>
      </c>
      <c r="E1044" s="18">
        <v>0</v>
      </c>
      <c r="F1044" s="18">
        <v>478597.92</v>
      </c>
      <c r="G1044" s="18">
        <f t="shared" si="260"/>
        <v>-164482.82</v>
      </c>
      <c r="H1044" s="18">
        <f t="shared" si="261"/>
        <v>-478597.92</v>
      </c>
      <c r="I1044" s="19">
        <f t="shared" si="262"/>
        <v>-25.577320197771741</v>
      </c>
      <c r="J1044" s="19">
        <f t="shared" si="263"/>
        <v>0</v>
      </c>
      <c r="K1044" s="19">
        <f t="shared" si="264"/>
        <v>56.457208647215232</v>
      </c>
    </row>
    <row r="1045" spans="1:11" ht="89.25" x14ac:dyDescent="0.2">
      <c r="A1045" s="25" t="s">
        <v>432</v>
      </c>
      <c r="B1045" s="17" t="s">
        <v>433</v>
      </c>
      <c r="C1045" s="18">
        <v>0</v>
      </c>
      <c r="D1045" s="18">
        <v>0</v>
      </c>
      <c r="E1045" s="18">
        <v>0</v>
      </c>
      <c r="F1045" s="18">
        <v>115014.81</v>
      </c>
      <c r="G1045" s="18">
        <f t="shared" si="260"/>
        <v>115014.81</v>
      </c>
      <c r="H1045" s="18">
        <f t="shared" si="261"/>
        <v>-115014.81</v>
      </c>
      <c r="I1045" s="19">
        <f t="shared" si="262"/>
        <v>0</v>
      </c>
      <c r="J1045" s="19">
        <f t="shared" si="263"/>
        <v>0</v>
      </c>
      <c r="K1045" s="19">
        <f t="shared" si="264"/>
        <v>0</v>
      </c>
    </row>
    <row r="1046" spans="1:11" x14ac:dyDescent="0.2">
      <c r="A1046" s="22" t="s">
        <v>29</v>
      </c>
      <c r="B1046" s="17" t="s">
        <v>30</v>
      </c>
      <c r="C1046" s="18">
        <v>67136646</v>
      </c>
      <c r="D1046" s="18">
        <v>70933971</v>
      </c>
      <c r="E1046" s="18">
        <v>18240247</v>
      </c>
      <c r="F1046" s="18">
        <v>70933971</v>
      </c>
      <c r="G1046" s="18">
        <f t="shared" si="260"/>
        <v>3797325</v>
      </c>
      <c r="H1046" s="18">
        <f t="shared" si="261"/>
        <v>-52693724</v>
      </c>
      <c r="I1046" s="19">
        <f t="shared" si="262"/>
        <v>5.6561136521475959</v>
      </c>
      <c r="J1046" s="19">
        <f t="shared" si="263"/>
        <v>388.88711868868882</v>
      </c>
      <c r="K1046" s="19">
        <f t="shared" si="264"/>
        <v>100</v>
      </c>
    </row>
    <row r="1047" spans="1:11" x14ac:dyDescent="0.2">
      <c r="A1047" s="23" t="s">
        <v>31</v>
      </c>
      <c r="B1047" s="17" t="s">
        <v>32</v>
      </c>
      <c r="C1047" s="18">
        <v>67136646</v>
      </c>
      <c r="D1047" s="18">
        <v>70933971</v>
      </c>
      <c r="E1047" s="18">
        <v>18240247</v>
      </c>
      <c r="F1047" s="18">
        <v>70933971</v>
      </c>
      <c r="G1047" s="18">
        <f t="shared" si="260"/>
        <v>3797325</v>
      </c>
      <c r="H1047" s="18">
        <f t="shared" si="261"/>
        <v>-52693724</v>
      </c>
      <c r="I1047" s="19">
        <f t="shared" si="262"/>
        <v>5.6561136521475959</v>
      </c>
      <c r="J1047" s="19">
        <f t="shared" si="263"/>
        <v>388.88711868868882</v>
      </c>
      <c r="K1047" s="19">
        <f t="shared" si="264"/>
        <v>100</v>
      </c>
    </row>
    <row r="1048" spans="1:11" x14ac:dyDescent="0.2">
      <c r="A1048" s="16" t="s">
        <v>33</v>
      </c>
      <c r="B1048" s="17" t="s">
        <v>34</v>
      </c>
      <c r="C1048" s="18">
        <v>17964343.039999999</v>
      </c>
      <c r="D1048" s="18">
        <v>123406017</v>
      </c>
      <c r="E1048" s="18">
        <v>20045933</v>
      </c>
      <c r="F1048" s="18">
        <v>15765983.689999999</v>
      </c>
      <c r="G1048" s="18">
        <f t="shared" si="260"/>
        <v>-2198359.3499999996</v>
      </c>
      <c r="H1048" s="18">
        <f t="shared" si="261"/>
        <v>4279949.3100000005</v>
      </c>
      <c r="I1048" s="19">
        <f t="shared" si="262"/>
        <v>-12.237348981285095</v>
      </c>
      <c r="J1048" s="19">
        <f t="shared" si="263"/>
        <v>78.649288561425408</v>
      </c>
      <c r="K1048" s="19">
        <f t="shared" si="264"/>
        <v>12.775700953058067</v>
      </c>
    </row>
    <row r="1049" spans="1:11" x14ac:dyDescent="0.2">
      <c r="A1049" s="22" t="s">
        <v>35</v>
      </c>
      <c r="B1049" s="17" t="s">
        <v>36</v>
      </c>
      <c r="C1049" s="18">
        <v>15378051.02</v>
      </c>
      <c r="D1049" s="18">
        <v>115692523</v>
      </c>
      <c r="E1049" s="18">
        <v>16337407</v>
      </c>
      <c r="F1049" s="18">
        <v>14579600.65</v>
      </c>
      <c r="G1049" s="18">
        <f t="shared" si="260"/>
        <v>-798450.36999999918</v>
      </c>
      <c r="H1049" s="18">
        <f t="shared" si="261"/>
        <v>1757806.3499999996</v>
      </c>
      <c r="I1049" s="19">
        <f t="shared" si="262"/>
        <v>-5.1921428077041156</v>
      </c>
      <c r="J1049" s="19">
        <f t="shared" si="263"/>
        <v>89.240603787369693</v>
      </c>
      <c r="K1049" s="19">
        <f t="shared" si="264"/>
        <v>12.602024981337816</v>
      </c>
    </row>
    <row r="1050" spans="1:11" x14ac:dyDescent="0.2">
      <c r="A1050" s="23" t="s">
        <v>37</v>
      </c>
      <c r="B1050" s="17" t="s">
        <v>38</v>
      </c>
      <c r="C1050" s="18">
        <v>4393328.6100000003</v>
      </c>
      <c r="D1050" s="18">
        <v>39332952</v>
      </c>
      <c r="E1050" s="18">
        <v>6554400</v>
      </c>
      <c r="F1050" s="18">
        <v>5322349.3099999996</v>
      </c>
      <c r="G1050" s="18">
        <f t="shared" si="260"/>
        <v>929020.69999999925</v>
      </c>
      <c r="H1050" s="18">
        <f t="shared" si="261"/>
        <v>1232050.6900000004</v>
      </c>
      <c r="I1050" s="19">
        <f t="shared" si="262"/>
        <v>21.146169168529354</v>
      </c>
      <c r="J1050" s="19">
        <f t="shared" si="263"/>
        <v>81.202693000122053</v>
      </c>
      <c r="K1050" s="19">
        <f t="shared" si="264"/>
        <v>13.531527737862136</v>
      </c>
    </row>
    <row r="1051" spans="1:11" x14ac:dyDescent="0.2">
      <c r="A1051" s="24" t="s">
        <v>39</v>
      </c>
      <c r="B1051" s="17" t="s">
        <v>40</v>
      </c>
      <c r="C1051" s="18">
        <v>3244856.18</v>
      </c>
      <c r="D1051" s="18">
        <v>18216650</v>
      </c>
      <c r="E1051" s="18">
        <v>3832052</v>
      </c>
      <c r="F1051" s="18">
        <v>3433182.28</v>
      </c>
      <c r="G1051" s="18">
        <f t="shared" si="260"/>
        <v>188326.09999999963</v>
      </c>
      <c r="H1051" s="18">
        <f t="shared" si="261"/>
        <v>398869.7200000002</v>
      </c>
      <c r="I1051" s="19">
        <f t="shared" si="262"/>
        <v>5.8038350408491652</v>
      </c>
      <c r="J1051" s="19">
        <f t="shared" si="263"/>
        <v>89.591223709907894</v>
      </c>
      <c r="K1051" s="19">
        <f t="shared" si="264"/>
        <v>18.846397553886142</v>
      </c>
    </row>
    <row r="1052" spans="1:11" x14ac:dyDescent="0.2">
      <c r="A1052" s="24" t="s">
        <v>41</v>
      </c>
      <c r="B1052" s="17" t="s">
        <v>42</v>
      </c>
      <c r="C1052" s="18">
        <v>1148472.43</v>
      </c>
      <c r="D1052" s="18">
        <v>21116302</v>
      </c>
      <c r="E1052" s="18">
        <v>2722348</v>
      </c>
      <c r="F1052" s="18">
        <v>1889167.03</v>
      </c>
      <c r="G1052" s="18">
        <f t="shared" si="260"/>
        <v>740694.60000000009</v>
      </c>
      <c r="H1052" s="18">
        <f t="shared" si="261"/>
        <v>833180.97</v>
      </c>
      <c r="I1052" s="19">
        <f t="shared" si="262"/>
        <v>64.493894729366758</v>
      </c>
      <c r="J1052" s="19">
        <f t="shared" si="263"/>
        <v>69.394766209169433</v>
      </c>
      <c r="K1052" s="19">
        <f t="shared" si="264"/>
        <v>8.9464861318994213</v>
      </c>
    </row>
    <row r="1053" spans="1:11" x14ac:dyDescent="0.2">
      <c r="A1053" s="25" t="s">
        <v>43</v>
      </c>
      <c r="B1053" s="17" t="s">
        <v>44</v>
      </c>
      <c r="C1053" s="18">
        <v>115132</v>
      </c>
      <c r="D1053" s="18">
        <v>0</v>
      </c>
      <c r="E1053" s="18">
        <v>0</v>
      </c>
      <c r="F1053" s="18">
        <v>201961.57</v>
      </c>
      <c r="G1053" s="18">
        <f t="shared" si="260"/>
        <v>86829.57</v>
      </c>
      <c r="H1053" s="18">
        <f t="shared" si="261"/>
        <v>-201961.57</v>
      </c>
      <c r="I1053" s="19">
        <f t="shared" si="262"/>
        <v>75.417407844908467</v>
      </c>
      <c r="J1053" s="19">
        <f t="shared" si="263"/>
        <v>0</v>
      </c>
      <c r="K1053" s="19">
        <f t="shared" si="264"/>
        <v>0</v>
      </c>
    </row>
    <row r="1054" spans="1:11" x14ac:dyDescent="0.2">
      <c r="A1054" s="23" t="s">
        <v>45</v>
      </c>
      <c r="B1054" s="17" t="s">
        <v>46</v>
      </c>
      <c r="C1054" s="18">
        <v>3495243.33</v>
      </c>
      <c r="D1054" s="18">
        <v>21644203</v>
      </c>
      <c r="E1054" s="18">
        <v>2660346</v>
      </c>
      <c r="F1054" s="18">
        <v>2794453.75</v>
      </c>
      <c r="G1054" s="18">
        <f t="shared" si="260"/>
        <v>-700789.58000000007</v>
      </c>
      <c r="H1054" s="18">
        <f t="shared" si="261"/>
        <v>-134107.75</v>
      </c>
      <c r="I1054" s="19">
        <f t="shared" si="262"/>
        <v>-20.049808091615759</v>
      </c>
      <c r="J1054" s="19">
        <f t="shared" si="263"/>
        <v>105.04098902924656</v>
      </c>
      <c r="K1054" s="19">
        <f t="shared" si="264"/>
        <v>12.91086463197559</v>
      </c>
    </row>
    <row r="1055" spans="1:11" x14ac:dyDescent="0.2">
      <c r="A1055" s="24" t="s">
        <v>47</v>
      </c>
      <c r="B1055" s="17" t="s">
        <v>48</v>
      </c>
      <c r="C1055" s="18">
        <v>3495242.93</v>
      </c>
      <c r="D1055" s="18">
        <v>20935973</v>
      </c>
      <c r="E1055" s="18">
        <v>2604606</v>
      </c>
      <c r="F1055" s="18">
        <v>2777765.42</v>
      </c>
      <c r="G1055" s="18">
        <f t="shared" si="260"/>
        <v>-717477.51000000024</v>
      </c>
      <c r="H1055" s="18">
        <f t="shared" si="261"/>
        <v>-173159.41999999993</v>
      </c>
      <c r="I1055" s="19">
        <f t="shared" si="262"/>
        <v>-20.527257314272006</v>
      </c>
      <c r="J1055" s="19">
        <f t="shared" si="263"/>
        <v>106.64820015004189</v>
      </c>
      <c r="K1055" s="19">
        <f t="shared" si="264"/>
        <v>13.267906965680554</v>
      </c>
    </row>
    <row r="1056" spans="1:11" x14ac:dyDescent="0.2">
      <c r="A1056" s="24" t="s">
        <v>49</v>
      </c>
      <c r="B1056" s="17" t="s">
        <v>50</v>
      </c>
      <c r="C1056" s="18">
        <v>0.4</v>
      </c>
      <c r="D1056" s="18">
        <v>708230</v>
      </c>
      <c r="E1056" s="18">
        <v>55740</v>
      </c>
      <c r="F1056" s="18">
        <v>16688.330000000002</v>
      </c>
      <c r="G1056" s="18">
        <f t="shared" si="260"/>
        <v>16687.93</v>
      </c>
      <c r="H1056" s="18">
        <f t="shared" si="261"/>
        <v>39051.67</v>
      </c>
      <c r="I1056" s="19">
        <f t="shared" si="262"/>
        <v>4171982.5000000005</v>
      </c>
      <c r="J1056" s="19">
        <f t="shared" si="263"/>
        <v>29.939594546106928</v>
      </c>
      <c r="K1056" s="19">
        <f t="shared" si="264"/>
        <v>2.3563432783135423</v>
      </c>
    </row>
    <row r="1057" spans="1:11" ht="25.5" x14ac:dyDescent="0.2">
      <c r="A1057" s="23" t="s">
        <v>74</v>
      </c>
      <c r="B1057" s="17" t="s">
        <v>75</v>
      </c>
      <c r="C1057" s="18">
        <v>466390.56</v>
      </c>
      <c r="D1057" s="18">
        <v>2147713</v>
      </c>
      <c r="E1057" s="18">
        <v>468164</v>
      </c>
      <c r="F1057" s="18">
        <v>394434.73</v>
      </c>
      <c r="G1057" s="18">
        <f t="shared" si="260"/>
        <v>-71955.830000000016</v>
      </c>
      <c r="H1057" s="18">
        <f t="shared" si="261"/>
        <v>73729.270000000019</v>
      </c>
      <c r="I1057" s="19">
        <f t="shared" si="262"/>
        <v>-15.42823465380603</v>
      </c>
      <c r="J1057" s="19">
        <f t="shared" si="263"/>
        <v>84.251401218376458</v>
      </c>
      <c r="K1057" s="19">
        <f t="shared" si="264"/>
        <v>18.365336988694487</v>
      </c>
    </row>
    <row r="1058" spans="1:11" x14ac:dyDescent="0.2">
      <c r="A1058" s="24" t="s">
        <v>225</v>
      </c>
      <c r="B1058" s="17" t="s">
        <v>226</v>
      </c>
      <c r="C1058" s="18">
        <v>0</v>
      </c>
      <c r="D1058" s="18">
        <v>350761</v>
      </c>
      <c r="E1058" s="18">
        <v>0</v>
      </c>
      <c r="F1058" s="18">
        <v>0</v>
      </c>
      <c r="G1058" s="18">
        <f t="shared" si="260"/>
        <v>0</v>
      </c>
      <c r="H1058" s="18">
        <f t="shared" si="261"/>
        <v>0</v>
      </c>
      <c r="I1058" s="19">
        <f t="shared" si="262"/>
        <v>0</v>
      </c>
      <c r="J1058" s="19">
        <f t="shared" si="263"/>
        <v>0</v>
      </c>
      <c r="K1058" s="19">
        <f t="shared" si="264"/>
        <v>0</v>
      </c>
    </row>
    <row r="1059" spans="1:11" x14ac:dyDescent="0.2">
      <c r="A1059" s="24" t="s">
        <v>76</v>
      </c>
      <c r="B1059" s="17" t="s">
        <v>77</v>
      </c>
      <c r="C1059" s="18">
        <v>466390.56</v>
      </c>
      <c r="D1059" s="18">
        <v>1796952</v>
      </c>
      <c r="E1059" s="18">
        <v>468164</v>
      </c>
      <c r="F1059" s="18">
        <v>394434.73</v>
      </c>
      <c r="G1059" s="18">
        <f t="shared" si="260"/>
        <v>-71955.830000000016</v>
      </c>
      <c r="H1059" s="18">
        <f t="shared" si="261"/>
        <v>73729.270000000019</v>
      </c>
      <c r="I1059" s="19">
        <f t="shared" si="262"/>
        <v>-15.42823465380603</v>
      </c>
      <c r="J1059" s="19">
        <f t="shared" si="263"/>
        <v>84.251401218376458</v>
      </c>
      <c r="K1059" s="19">
        <f t="shared" si="264"/>
        <v>21.950209577106119</v>
      </c>
    </row>
    <row r="1060" spans="1:11" ht="25.5" x14ac:dyDescent="0.2">
      <c r="A1060" s="23" t="s">
        <v>51</v>
      </c>
      <c r="B1060" s="17" t="s">
        <v>52</v>
      </c>
      <c r="C1060" s="18">
        <v>7023088.5199999996</v>
      </c>
      <c r="D1060" s="18">
        <v>52567655</v>
      </c>
      <c r="E1060" s="18">
        <v>6654497</v>
      </c>
      <c r="F1060" s="18">
        <v>6068362.8600000003</v>
      </c>
      <c r="G1060" s="18">
        <f t="shared" si="260"/>
        <v>-954725.65999999922</v>
      </c>
      <c r="H1060" s="18">
        <f t="shared" si="261"/>
        <v>586134.13999999966</v>
      </c>
      <c r="I1060" s="19">
        <f t="shared" si="262"/>
        <v>-13.594099765098775</v>
      </c>
      <c r="J1060" s="19">
        <f t="shared" si="263"/>
        <v>91.191909170595466</v>
      </c>
      <c r="K1060" s="19">
        <f t="shared" si="264"/>
        <v>11.54391014778955</v>
      </c>
    </row>
    <row r="1061" spans="1:11" x14ac:dyDescent="0.2">
      <c r="A1061" s="24" t="s">
        <v>53</v>
      </c>
      <c r="B1061" s="17" t="s">
        <v>54</v>
      </c>
      <c r="C1061" s="18">
        <v>98870</v>
      </c>
      <c r="D1061" s="18">
        <v>85151</v>
      </c>
      <c r="E1061" s="18">
        <v>0</v>
      </c>
      <c r="F1061" s="18">
        <v>40857</v>
      </c>
      <c r="G1061" s="18">
        <f t="shared" si="260"/>
        <v>-58013</v>
      </c>
      <c r="H1061" s="18">
        <f t="shared" si="261"/>
        <v>-40857</v>
      </c>
      <c r="I1061" s="19">
        <f t="shared" si="262"/>
        <v>-58.676039243450994</v>
      </c>
      <c r="J1061" s="19">
        <f t="shared" si="263"/>
        <v>0</v>
      </c>
      <c r="K1061" s="19">
        <f t="shared" si="264"/>
        <v>47.981820530586837</v>
      </c>
    </row>
    <row r="1062" spans="1:11" ht="25.5" x14ac:dyDescent="0.2">
      <c r="A1062" s="25" t="s">
        <v>55</v>
      </c>
      <c r="B1062" s="17" t="s">
        <v>56</v>
      </c>
      <c r="C1062" s="18">
        <v>98870</v>
      </c>
      <c r="D1062" s="18">
        <v>85151</v>
      </c>
      <c r="E1062" s="18">
        <v>0</v>
      </c>
      <c r="F1062" s="18">
        <v>40857</v>
      </c>
      <c r="G1062" s="18">
        <f t="shared" si="260"/>
        <v>-58013</v>
      </c>
      <c r="H1062" s="18">
        <f t="shared" si="261"/>
        <v>-40857</v>
      </c>
      <c r="I1062" s="19">
        <f t="shared" si="262"/>
        <v>-58.676039243450994</v>
      </c>
      <c r="J1062" s="19">
        <f t="shared" si="263"/>
        <v>0</v>
      </c>
      <c r="K1062" s="19">
        <f t="shared" si="264"/>
        <v>47.981820530586837</v>
      </c>
    </row>
    <row r="1063" spans="1:11" ht="25.5" x14ac:dyDescent="0.2">
      <c r="A1063" s="26" t="s">
        <v>57</v>
      </c>
      <c r="B1063" s="17" t="s">
        <v>58</v>
      </c>
      <c r="C1063" s="18">
        <v>74023</v>
      </c>
      <c r="D1063" s="18">
        <v>41576</v>
      </c>
      <c r="E1063" s="18">
        <v>0</v>
      </c>
      <c r="F1063" s="18">
        <v>36582</v>
      </c>
      <c r="G1063" s="18">
        <f t="shared" si="260"/>
        <v>-37441</v>
      </c>
      <c r="H1063" s="18">
        <f t="shared" si="261"/>
        <v>-36582</v>
      </c>
      <c r="I1063" s="19">
        <f t="shared" si="262"/>
        <v>-50.580225065182447</v>
      </c>
      <c r="J1063" s="19">
        <f t="shared" si="263"/>
        <v>0</v>
      </c>
      <c r="K1063" s="19">
        <f t="shared" si="264"/>
        <v>87.988262459111027</v>
      </c>
    </row>
    <row r="1064" spans="1:11" ht="25.5" x14ac:dyDescent="0.2">
      <c r="A1064" s="26" t="s">
        <v>178</v>
      </c>
      <c r="B1064" s="17" t="s">
        <v>179</v>
      </c>
      <c r="C1064" s="18">
        <v>24847</v>
      </c>
      <c r="D1064" s="18">
        <v>43575</v>
      </c>
      <c r="E1064" s="18">
        <v>0</v>
      </c>
      <c r="F1064" s="18">
        <v>4275</v>
      </c>
      <c r="G1064" s="18">
        <f t="shared" si="260"/>
        <v>-20572</v>
      </c>
      <c r="H1064" s="18">
        <f t="shared" si="261"/>
        <v>-4275</v>
      </c>
      <c r="I1064" s="19">
        <f t="shared" si="262"/>
        <v>-82.794703585945996</v>
      </c>
      <c r="J1064" s="19">
        <f t="shared" si="263"/>
        <v>0</v>
      </c>
      <c r="K1064" s="19">
        <f t="shared" si="264"/>
        <v>9.8106712564543894</v>
      </c>
    </row>
    <row r="1065" spans="1:11" ht="51" x14ac:dyDescent="0.2">
      <c r="A1065" s="24" t="s">
        <v>152</v>
      </c>
      <c r="B1065" s="17" t="s">
        <v>153</v>
      </c>
      <c r="C1065" s="18">
        <v>6905178.6100000003</v>
      </c>
      <c r="D1065" s="18">
        <v>52339542</v>
      </c>
      <c r="E1065" s="18">
        <v>6654497</v>
      </c>
      <c r="F1065" s="18">
        <v>6027505.8600000003</v>
      </c>
      <c r="G1065" s="18">
        <f t="shared" si="260"/>
        <v>-877672.75</v>
      </c>
      <c r="H1065" s="18">
        <f t="shared" si="261"/>
        <v>626991.13999999966</v>
      </c>
      <c r="I1065" s="19">
        <f t="shared" si="262"/>
        <v>-12.710355510992358</v>
      </c>
      <c r="J1065" s="19">
        <f t="shared" si="263"/>
        <v>90.57793338850405</v>
      </c>
      <c r="K1065" s="19">
        <f t="shared" si="264"/>
        <v>11.516160878901081</v>
      </c>
    </row>
    <row r="1066" spans="1:11" ht="38.25" x14ac:dyDescent="0.2">
      <c r="A1066" s="25" t="s">
        <v>154</v>
      </c>
      <c r="B1066" s="17" t="s">
        <v>155</v>
      </c>
      <c r="C1066" s="18">
        <v>2184398.87</v>
      </c>
      <c r="D1066" s="18">
        <v>20703973</v>
      </c>
      <c r="E1066" s="18">
        <v>2984804</v>
      </c>
      <c r="F1066" s="18">
        <v>2591877.4500000002</v>
      </c>
      <c r="G1066" s="18">
        <f t="shared" si="260"/>
        <v>407478.58000000007</v>
      </c>
      <c r="H1066" s="18">
        <f t="shared" si="261"/>
        <v>392926.54999999981</v>
      </c>
      <c r="I1066" s="19">
        <f t="shared" si="262"/>
        <v>18.654037300431312</v>
      </c>
      <c r="J1066" s="19">
        <f t="shared" si="263"/>
        <v>86.8357671056458</v>
      </c>
      <c r="K1066" s="19">
        <f t="shared" si="264"/>
        <v>12.518744349212591</v>
      </c>
    </row>
    <row r="1067" spans="1:11" ht="63.75" x14ac:dyDescent="0.2">
      <c r="A1067" s="25" t="s">
        <v>242</v>
      </c>
      <c r="B1067" s="17" t="s">
        <v>243</v>
      </c>
      <c r="C1067" s="18">
        <v>4720779.74</v>
      </c>
      <c r="D1067" s="18">
        <v>31635569</v>
      </c>
      <c r="E1067" s="18">
        <v>3669693</v>
      </c>
      <c r="F1067" s="18">
        <v>3435628.41</v>
      </c>
      <c r="G1067" s="18">
        <f t="shared" si="260"/>
        <v>-1285151.33</v>
      </c>
      <c r="H1067" s="18">
        <f t="shared" si="261"/>
        <v>234064.58999999985</v>
      </c>
      <c r="I1067" s="19">
        <f t="shared" si="262"/>
        <v>-27.223285151617773</v>
      </c>
      <c r="J1067" s="19">
        <f t="shared" si="263"/>
        <v>93.621684702235314</v>
      </c>
      <c r="K1067" s="19">
        <f t="shared" si="264"/>
        <v>10.860017754066634</v>
      </c>
    </row>
    <row r="1068" spans="1:11" x14ac:dyDescent="0.2">
      <c r="A1068" s="24" t="s">
        <v>182</v>
      </c>
      <c r="B1068" s="17" t="s">
        <v>183</v>
      </c>
      <c r="C1068" s="18">
        <v>19039.91</v>
      </c>
      <c r="D1068" s="18">
        <v>142962</v>
      </c>
      <c r="E1068" s="18">
        <v>0</v>
      </c>
      <c r="F1068" s="18">
        <v>0</v>
      </c>
      <c r="G1068" s="18">
        <f t="shared" si="260"/>
        <v>-19039.91</v>
      </c>
      <c r="H1068" s="18">
        <f t="shared" si="261"/>
        <v>0</v>
      </c>
      <c r="I1068" s="19">
        <f t="shared" si="262"/>
        <v>-100</v>
      </c>
      <c r="J1068" s="19">
        <f t="shared" si="263"/>
        <v>0</v>
      </c>
      <c r="K1068" s="19">
        <f t="shared" si="264"/>
        <v>0</v>
      </c>
    </row>
    <row r="1069" spans="1:11" x14ac:dyDescent="0.2">
      <c r="A1069" s="22" t="s">
        <v>59</v>
      </c>
      <c r="B1069" s="17" t="s">
        <v>60</v>
      </c>
      <c r="C1069" s="18">
        <v>2586292.02</v>
      </c>
      <c r="D1069" s="18">
        <v>7713494</v>
      </c>
      <c r="E1069" s="18">
        <v>3708526</v>
      </c>
      <c r="F1069" s="18">
        <v>1186383.04</v>
      </c>
      <c r="G1069" s="18">
        <f t="shared" si="260"/>
        <v>-1399908.98</v>
      </c>
      <c r="H1069" s="18">
        <f t="shared" si="261"/>
        <v>2522142.96</v>
      </c>
      <c r="I1069" s="19">
        <f t="shared" si="262"/>
        <v>-54.128032301626945</v>
      </c>
      <c r="J1069" s="19">
        <f t="shared" si="263"/>
        <v>31.990689562375994</v>
      </c>
      <c r="K1069" s="19">
        <f t="shared" si="264"/>
        <v>15.38061791452745</v>
      </c>
    </row>
    <row r="1070" spans="1:11" x14ac:dyDescent="0.2">
      <c r="A1070" s="23" t="s">
        <v>61</v>
      </c>
      <c r="B1070" s="17" t="s">
        <v>62</v>
      </c>
      <c r="C1070" s="18">
        <v>2586292.02</v>
      </c>
      <c r="D1070" s="18">
        <v>7713494</v>
      </c>
      <c r="E1070" s="18">
        <v>3708526</v>
      </c>
      <c r="F1070" s="18">
        <v>1186383.04</v>
      </c>
      <c r="G1070" s="18">
        <f t="shared" si="260"/>
        <v>-1399908.98</v>
      </c>
      <c r="H1070" s="18">
        <f t="shared" si="261"/>
        <v>2522142.96</v>
      </c>
      <c r="I1070" s="19">
        <f t="shared" si="262"/>
        <v>-54.128032301626945</v>
      </c>
      <c r="J1070" s="19">
        <f t="shared" si="263"/>
        <v>31.990689562375994</v>
      </c>
      <c r="K1070" s="19">
        <f t="shared" si="264"/>
        <v>15.38061791452745</v>
      </c>
    </row>
    <row r="1071" spans="1:11" x14ac:dyDescent="0.2">
      <c r="A1071" s="16"/>
      <c r="B1071" s="17" t="s">
        <v>63</v>
      </c>
      <c r="C1071" s="18">
        <v>62348097.579999998</v>
      </c>
      <c r="D1071" s="18">
        <v>-28347568</v>
      </c>
      <c r="E1071" s="18">
        <v>-3319</v>
      </c>
      <c r="F1071" s="18">
        <v>57736522.490000002</v>
      </c>
      <c r="G1071" s="18">
        <f t="shared" si="260"/>
        <v>-4611575.0899999961</v>
      </c>
      <c r="H1071" s="18">
        <f t="shared" si="261"/>
        <v>-57739841.490000002</v>
      </c>
      <c r="I1071" s="19">
        <f t="shared" si="262"/>
        <v>-7.3964968764007608</v>
      </c>
      <c r="J1071" s="19">
        <f t="shared" si="263"/>
        <v>-1739575.8508586925</v>
      </c>
      <c r="K1071" s="19">
        <f t="shared" si="264"/>
        <v>-203.67363609463786</v>
      </c>
    </row>
    <row r="1072" spans="1:11" x14ac:dyDescent="0.2">
      <c r="A1072" s="16" t="s">
        <v>64</v>
      </c>
      <c r="B1072" s="17" t="s">
        <v>65</v>
      </c>
      <c r="C1072" s="18">
        <v>-62348097.579999998</v>
      </c>
      <c r="D1072" s="18">
        <v>28347568</v>
      </c>
      <c r="E1072" s="18">
        <v>3319</v>
      </c>
      <c r="F1072" s="18">
        <v>-57736522.490000002</v>
      </c>
      <c r="G1072" s="18">
        <f t="shared" si="260"/>
        <v>4611575.0899999961</v>
      </c>
      <c r="H1072" s="18">
        <f t="shared" si="261"/>
        <v>57739841.490000002</v>
      </c>
      <c r="I1072" s="19">
        <f t="shared" si="262"/>
        <v>-7.3964968764007608</v>
      </c>
      <c r="J1072" s="19">
        <f t="shared" si="263"/>
        <v>-1739575.8508586925</v>
      </c>
      <c r="K1072" s="19">
        <f t="shared" si="264"/>
        <v>-203.67363609463786</v>
      </c>
    </row>
    <row r="1073" spans="1:11" x14ac:dyDescent="0.2">
      <c r="A1073" s="22" t="s">
        <v>66</v>
      </c>
      <c r="B1073" s="17" t="s">
        <v>67</v>
      </c>
      <c r="C1073" s="18">
        <v>-62348097.579999998</v>
      </c>
      <c r="D1073" s="18">
        <v>28347568</v>
      </c>
      <c r="E1073" s="18">
        <v>3319</v>
      </c>
      <c r="F1073" s="18">
        <v>-57736522.490000002</v>
      </c>
      <c r="G1073" s="18">
        <f t="shared" si="260"/>
        <v>4611575.0899999961</v>
      </c>
      <c r="H1073" s="18">
        <f t="shared" si="261"/>
        <v>57739841.490000002</v>
      </c>
      <c r="I1073" s="19">
        <f t="shared" si="262"/>
        <v>-7.3964968764007608</v>
      </c>
      <c r="J1073" s="19">
        <f t="shared" si="263"/>
        <v>-1739575.8508586925</v>
      </c>
      <c r="K1073" s="19">
        <f t="shared" si="264"/>
        <v>-203.67363609463786</v>
      </c>
    </row>
    <row r="1074" spans="1:11" ht="25.5" x14ac:dyDescent="0.2">
      <c r="A1074" s="23" t="s">
        <v>80</v>
      </c>
      <c r="B1074" s="17" t="s">
        <v>81</v>
      </c>
      <c r="C1074" s="18">
        <v>-18362.93</v>
      </c>
      <c r="D1074" s="18">
        <v>0</v>
      </c>
      <c r="E1074" s="18">
        <v>0</v>
      </c>
      <c r="F1074" s="18">
        <v>0</v>
      </c>
      <c r="G1074" s="18">
        <f t="shared" si="260"/>
        <v>18362.93</v>
      </c>
      <c r="H1074" s="18">
        <f t="shared" si="261"/>
        <v>0</v>
      </c>
      <c r="I1074" s="19">
        <f t="shared" si="262"/>
        <v>-100</v>
      </c>
      <c r="J1074" s="19">
        <f t="shared" si="263"/>
        <v>0</v>
      </c>
      <c r="K1074" s="19">
        <f t="shared" si="264"/>
        <v>0</v>
      </c>
    </row>
    <row r="1075" spans="1:11" ht="25.5" x14ac:dyDescent="0.2">
      <c r="A1075" s="23" t="s">
        <v>102</v>
      </c>
      <c r="B1075" s="17" t="s">
        <v>103</v>
      </c>
      <c r="C1075" s="18">
        <v>-11368696.279999999</v>
      </c>
      <c r="D1075" s="18">
        <v>28347568</v>
      </c>
      <c r="E1075" s="18">
        <v>3319</v>
      </c>
      <c r="F1075" s="18">
        <v>-26393074.960000001</v>
      </c>
      <c r="G1075" s="18">
        <f t="shared" si="260"/>
        <v>-15024378.680000002</v>
      </c>
      <c r="H1075" s="18">
        <f t="shared" si="261"/>
        <v>26396393.960000001</v>
      </c>
      <c r="I1075" s="19">
        <f t="shared" si="262"/>
        <v>132.15568707232629</v>
      </c>
      <c r="J1075" s="19">
        <f t="shared" si="263"/>
        <v>-795211.65893341368</v>
      </c>
      <c r="K1075" s="19">
        <f t="shared" si="264"/>
        <v>-93.10525319138489</v>
      </c>
    </row>
    <row r="1076" spans="1:11" ht="25.5" x14ac:dyDescent="0.2">
      <c r="A1076" s="27" t="s">
        <v>110</v>
      </c>
      <c r="B1076" s="28" t="s">
        <v>111</v>
      </c>
      <c r="C1076" s="29"/>
      <c r="D1076" s="29"/>
      <c r="E1076" s="29"/>
      <c r="F1076" s="29"/>
      <c r="G1076" s="29"/>
      <c r="H1076" s="29"/>
      <c r="I1076" s="30"/>
      <c r="J1076" s="30"/>
      <c r="K1076" s="30"/>
    </row>
    <row r="1077" spans="1:11" x14ac:dyDescent="0.2">
      <c r="A1077" s="16" t="s">
        <v>25</v>
      </c>
      <c r="B1077" s="17" t="s">
        <v>26</v>
      </c>
      <c r="C1077" s="18">
        <v>23450457.93</v>
      </c>
      <c r="D1077" s="18">
        <v>21070362</v>
      </c>
      <c r="E1077" s="18">
        <v>5727774</v>
      </c>
      <c r="F1077" s="18">
        <v>21070362</v>
      </c>
      <c r="G1077" s="18">
        <f t="shared" ref="G1077:G1099" si="265">F1077-C1077</f>
        <v>-2380095.9299999997</v>
      </c>
      <c r="H1077" s="18">
        <f t="shared" ref="H1077:H1099" si="266">E1077-F1077</f>
        <v>-15342588</v>
      </c>
      <c r="I1077" s="19">
        <f t="shared" ref="I1077:I1099" si="267">IF(ISERROR(F1077/C1077),0,F1077/C1077*100-100)</f>
        <v>-10.149464616446409</v>
      </c>
      <c r="J1077" s="19">
        <f t="shared" ref="J1077:J1099" si="268">IF(ISERROR(F1077/E1077),0,F1077/E1077*100)</f>
        <v>367.86301275155063</v>
      </c>
      <c r="K1077" s="19">
        <f t="shared" ref="K1077:K1099" si="269">IF(ISERROR(F1077/D1077),0,F1077/D1077*100)</f>
        <v>100</v>
      </c>
    </row>
    <row r="1078" spans="1:11" x14ac:dyDescent="0.2">
      <c r="A1078" s="22" t="s">
        <v>90</v>
      </c>
      <c r="B1078" s="17" t="s">
        <v>91</v>
      </c>
      <c r="C1078" s="18">
        <v>21185.93</v>
      </c>
      <c r="D1078" s="18">
        <v>0</v>
      </c>
      <c r="E1078" s="18">
        <v>0</v>
      </c>
      <c r="F1078" s="18">
        <v>0</v>
      </c>
      <c r="G1078" s="18">
        <f t="shared" si="265"/>
        <v>-21185.93</v>
      </c>
      <c r="H1078" s="18">
        <f t="shared" si="266"/>
        <v>0</v>
      </c>
      <c r="I1078" s="19">
        <f t="shared" si="267"/>
        <v>-100</v>
      </c>
      <c r="J1078" s="19">
        <f t="shared" si="268"/>
        <v>0</v>
      </c>
      <c r="K1078" s="19">
        <f t="shared" si="269"/>
        <v>0</v>
      </c>
    </row>
    <row r="1079" spans="1:11" ht="25.5" x14ac:dyDescent="0.2">
      <c r="A1079" s="23" t="s">
        <v>146</v>
      </c>
      <c r="B1079" s="17" t="s">
        <v>147</v>
      </c>
      <c r="C1079" s="18">
        <v>21185.93</v>
      </c>
      <c r="D1079" s="18">
        <v>0</v>
      </c>
      <c r="E1079" s="18">
        <v>0</v>
      </c>
      <c r="F1079" s="18">
        <v>0</v>
      </c>
      <c r="G1079" s="18">
        <f t="shared" si="265"/>
        <v>-21185.93</v>
      </c>
      <c r="H1079" s="18">
        <f t="shared" si="266"/>
        <v>0</v>
      </c>
      <c r="I1079" s="19">
        <f t="shared" si="267"/>
        <v>-100</v>
      </c>
      <c r="J1079" s="19">
        <f t="shared" si="268"/>
        <v>0</v>
      </c>
      <c r="K1079" s="19">
        <f t="shared" si="269"/>
        <v>0</v>
      </c>
    </row>
    <row r="1080" spans="1:11" ht="38.25" x14ac:dyDescent="0.2">
      <c r="A1080" s="24" t="s">
        <v>148</v>
      </c>
      <c r="B1080" s="17" t="s">
        <v>149</v>
      </c>
      <c r="C1080" s="18">
        <v>21185.93</v>
      </c>
      <c r="D1080" s="18">
        <v>0</v>
      </c>
      <c r="E1080" s="18">
        <v>0</v>
      </c>
      <c r="F1080" s="18">
        <v>0</v>
      </c>
      <c r="G1080" s="18">
        <f t="shared" si="265"/>
        <v>-21185.93</v>
      </c>
      <c r="H1080" s="18">
        <f t="shared" si="266"/>
        <v>0</v>
      </c>
      <c r="I1080" s="19">
        <f t="shared" si="267"/>
        <v>-100</v>
      </c>
      <c r="J1080" s="19">
        <f t="shared" si="268"/>
        <v>0</v>
      </c>
      <c r="K1080" s="19">
        <f t="shared" si="269"/>
        <v>0</v>
      </c>
    </row>
    <row r="1081" spans="1:11" ht="89.25" x14ac:dyDescent="0.2">
      <c r="A1081" s="25" t="s">
        <v>430</v>
      </c>
      <c r="B1081" s="17" t="s">
        <v>431</v>
      </c>
      <c r="C1081" s="18">
        <v>21185.93</v>
      </c>
      <c r="D1081" s="18">
        <v>0</v>
      </c>
      <c r="E1081" s="18">
        <v>0</v>
      </c>
      <c r="F1081" s="18">
        <v>0</v>
      </c>
      <c r="G1081" s="18">
        <f t="shared" si="265"/>
        <v>-21185.93</v>
      </c>
      <c r="H1081" s="18">
        <f t="shared" si="266"/>
        <v>0</v>
      </c>
      <c r="I1081" s="19">
        <f t="shared" si="267"/>
        <v>-100</v>
      </c>
      <c r="J1081" s="19">
        <f t="shared" si="268"/>
        <v>0</v>
      </c>
      <c r="K1081" s="19">
        <f t="shared" si="269"/>
        <v>0</v>
      </c>
    </row>
    <row r="1082" spans="1:11" x14ac:dyDescent="0.2">
      <c r="A1082" s="22" t="s">
        <v>29</v>
      </c>
      <c r="B1082" s="17" t="s">
        <v>30</v>
      </c>
      <c r="C1082" s="18">
        <v>23429272</v>
      </c>
      <c r="D1082" s="18">
        <v>21070362</v>
      </c>
      <c r="E1082" s="18">
        <v>5727774</v>
      </c>
      <c r="F1082" s="18">
        <v>21070362</v>
      </c>
      <c r="G1082" s="18">
        <f t="shared" si="265"/>
        <v>-2358910</v>
      </c>
      <c r="H1082" s="18">
        <f t="shared" si="266"/>
        <v>-15342588</v>
      </c>
      <c r="I1082" s="19">
        <f t="shared" si="267"/>
        <v>-10.068217228431166</v>
      </c>
      <c r="J1082" s="19">
        <f t="shared" si="268"/>
        <v>367.86301275155063</v>
      </c>
      <c r="K1082" s="19">
        <f t="shared" si="269"/>
        <v>100</v>
      </c>
    </row>
    <row r="1083" spans="1:11" x14ac:dyDescent="0.2">
      <c r="A1083" s="23" t="s">
        <v>31</v>
      </c>
      <c r="B1083" s="17" t="s">
        <v>32</v>
      </c>
      <c r="C1083" s="18">
        <v>23429272</v>
      </c>
      <c r="D1083" s="18">
        <v>21070362</v>
      </c>
      <c r="E1083" s="18">
        <v>5727774</v>
      </c>
      <c r="F1083" s="18">
        <v>21070362</v>
      </c>
      <c r="G1083" s="18">
        <f t="shared" si="265"/>
        <v>-2358910</v>
      </c>
      <c r="H1083" s="18">
        <f t="shared" si="266"/>
        <v>-15342588</v>
      </c>
      <c r="I1083" s="19">
        <f t="shared" si="267"/>
        <v>-10.068217228431166</v>
      </c>
      <c r="J1083" s="19">
        <f t="shared" si="268"/>
        <v>367.86301275155063</v>
      </c>
      <c r="K1083" s="19">
        <f t="shared" si="269"/>
        <v>100</v>
      </c>
    </row>
    <row r="1084" spans="1:11" x14ac:dyDescent="0.2">
      <c r="A1084" s="16" t="s">
        <v>33</v>
      </c>
      <c r="B1084" s="17" t="s">
        <v>34</v>
      </c>
      <c r="C1084" s="18">
        <v>6380514.0599999996</v>
      </c>
      <c r="D1084" s="18">
        <v>21070362</v>
      </c>
      <c r="E1084" s="18">
        <v>5727774</v>
      </c>
      <c r="F1084" s="18">
        <v>3892686.66</v>
      </c>
      <c r="G1084" s="18">
        <f t="shared" si="265"/>
        <v>-2487827.3999999994</v>
      </c>
      <c r="H1084" s="18">
        <f t="shared" si="266"/>
        <v>1835087.3399999999</v>
      </c>
      <c r="I1084" s="19">
        <f t="shared" si="267"/>
        <v>-38.991018225261918</v>
      </c>
      <c r="J1084" s="19">
        <f t="shared" si="268"/>
        <v>67.961596599307171</v>
      </c>
      <c r="K1084" s="19">
        <f t="shared" si="269"/>
        <v>18.474702333068603</v>
      </c>
    </row>
    <row r="1085" spans="1:11" x14ac:dyDescent="0.2">
      <c r="A1085" s="22" t="s">
        <v>35</v>
      </c>
      <c r="B1085" s="17" t="s">
        <v>36</v>
      </c>
      <c r="C1085" s="18">
        <v>4256740.97</v>
      </c>
      <c r="D1085" s="18">
        <v>14688564</v>
      </c>
      <c r="E1085" s="18">
        <v>2770263</v>
      </c>
      <c r="F1085" s="18">
        <v>2819139.38</v>
      </c>
      <c r="G1085" s="18">
        <f t="shared" si="265"/>
        <v>-1437601.5899999999</v>
      </c>
      <c r="H1085" s="18">
        <f t="shared" si="266"/>
        <v>-48876.379999999888</v>
      </c>
      <c r="I1085" s="19">
        <f t="shared" si="267"/>
        <v>-33.77235307789941</v>
      </c>
      <c r="J1085" s="19">
        <f t="shared" si="268"/>
        <v>101.76432273758844</v>
      </c>
      <c r="K1085" s="19">
        <f t="shared" si="269"/>
        <v>19.192750087755346</v>
      </c>
    </row>
    <row r="1086" spans="1:11" x14ac:dyDescent="0.2">
      <c r="A1086" s="23" t="s">
        <v>37</v>
      </c>
      <c r="B1086" s="17" t="s">
        <v>38</v>
      </c>
      <c r="C1086" s="18">
        <v>941826.52</v>
      </c>
      <c r="D1086" s="18">
        <v>6315334</v>
      </c>
      <c r="E1086" s="18">
        <v>726704</v>
      </c>
      <c r="F1086" s="18">
        <v>625878.92000000004</v>
      </c>
      <c r="G1086" s="18">
        <f t="shared" si="265"/>
        <v>-315947.59999999998</v>
      </c>
      <c r="H1086" s="18">
        <f t="shared" si="266"/>
        <v>100825.07999999996</v>
      </c>
      <c r="I1086" s="19">
        <f t="shared" si="267"/>
        <v>-33.5462628510397</v>
      </c>
      <c r="J1086" s="19">
        <f t="shared" si="268"/>
        <v>86.125701798806674</v>
      </c>
      <c r="K1086" s="19">
        <f t="shared" si="269"/>
        <v>9.9104642763153947</v>
      </c>
    </row>
    <row r="1087" spans="1:11" x14ac:dyDescent="0.2">
      <c r="A1087" s="24" t="s">
        <v>39</v>
      </c>
      <c r="B1087" s="17" t="s">
        <v>40</v>
      </c>
      <c r="C1087" s="18">
        <v>601276.79</v>
      </c>
      <c r="D1087" s="18">
        <v>2292206</v>
      </c>
      <c r="E1087" s="18">
        <v>463205</v>
      </c>
      <c r="F1087" s="18">
        <v>521307.5</v>
      </c>
      <c r="G1087" s="18">
        <f t="shared" si="265"/>
        <v>-79969.290000000037</v>
      </c>
      <c r="H1087" s="18">
        <f t="shared" si="266"/>
        <v>-58102.5</v>
      </c>
      <c r="I1087" s="19">
        <f t="shared" si="267"/>
        <v>-13.299913006786781</v>
      </c>
      <c r="J1087" s="19">
        <f t="shared" si="268"/>
        <v>112.54358221521787</v>
      </c>
      <c r="K1087" s="19">
        <f t="shared" si="269"/>
        <v>22.742611266177647</v>
      </c>
    </row>
    <row r="1088" spans="1:11" x14ac:dyDescent="0.2">
      <c r="A1088" s="24" t="s">
        <v>41</v>
      </c>
      <c r="B1088" s="17" t="s">
        <v>42</v>
      </c>
      <c r="C1088" s="18">
        <v>340549.73</v>
      </c>
      <c r="D1088" s="18">
        <v>4023128</v>
      </c>
      <c r="E1088" s="18">
        <v>263499</v>
      </c>
      <c r="F1088" s="18">
        <v>104571.42</v>
      </c>
      <c r="G1088" s="18">
        <f t="shared" si="265"/>
        <v>-235978.31</v>
      </c>
      <c r="H1088" s="18">
        <f t="shared" si="266"/>
        <v>158927.58000000002</v>
      </c>
      <c r="I1088" s="19">
        <f t="shared" si="267"/>
        <v>-69.293348140372913</v>
      </c>
      <c r="J1088" s="19">
        <f t="shared" si="268"/>
        <v>39.685698996960141</v>
      </c>
      <c r="K1088" s="19">
        <f t="shared" si="269"/>
        <v>2.59925659834835</v>
      </c>
    </row>
    <row r="1089" spans="1:11" x14ac:dyDescent="0.2">
      <c r="A1089" s="25" t="s">
        <v>43</v>
      </c>
      <c r="B1089" s="17" t="s">
        <v>44</v>
      </c>
      <c r="C1089" s="18">
        <v>659</v>
      </c>
      <c r="D1089" s="18">
        <v>0</v>
      </c>
      <c r="E1089" s="18">
        <v>0</v>
      </c>
      <c r="F1089" s="18">
        <v>3590</v>
      </c>
      <c r="G1089" s="18">
        <f t="shared" si="265"/>
        <v>2931</v>
      </c>
      <c r="H1089" s="18">
        <f t="shared" si="266"/>
        <v>-3590</v>
      </c>
      <c r="I1089" s="19">
        <f t="shared" si="267"/>
        <v>444.7647951441578</v>
      </c>
      <c r="J1089" s="19">
        <f t="shared" si="268"/>
        <v>0</v>
      </c>
      <c r="K1089" s="19">
        <f t="shared" si="269"/>
        <v>0</v>
      </c>
    </row>
    <row r="1090" spans="1:11" x14ac:dyDescent="0.2">
      <c r="A1090" s="23" t="s">
        <v>45</v>
      </c>
      <c r="B1090" s="17" t="s">
        <v>46</v>
      </c>
      <c r="C1090" s="18">
        <v>107859.46</v>
      </c>
      <c r="D1090" s="18">
        <v>405451</v>
      </c>
      <c r="E1090" s="18">
        <v>143383</v>
      </c>
      <c r="F1090" s="18">
        <v>36443.18</v>
      </c>
      <c r="G1090" s="18">
        <f t="shared" si="265"/>
        <v>-71416.28</v>
      </c>
      <c r="H1090" s="18">
        <f t="shared" si="266"/>
        <v>106939.82</v>
      </c>
      <c r="I1090" s="19">
        <f t="shared" si="267"/>
        <v>-66.212347067192809</v>
      </c>
      <c r="J1090" s="19">
        <f t="shared" si="268"/>
        <v>25.416667247860623</v>
      </c>
      <c r="K1090" s="19">
        <f t="shared" si="269"/>
        <v>8.9883068484231146</v>
      </c>
    </row>
    <row r="1091" spans="1:11" x14ac:dyDescent="0.2">
      <c r="A1091" s="24" t="s">
        <v>47</v>
      </c>
      <c r="B1091" s="17" t="s">
        <v>48</v>
      </c>
      <c r="C1091" s="18">
        <v>107859.46</v>
      </c>
      <c r="D1091" s="18">
        <v>405451</v>
      </c>
      <c r="E1091" s="18">
        <v>143383</v>
      </c>
      <c r="F1091" s="18">
        <v>36443.18</v>
      </c>
      <c r="G1091" s="18">
        <f t="shared" si="265"/>
        <v>-71416.28</v>
      </c>
      <c r="H1091" s="18">
        <f t="shared" si="266"/>
        <v>106939.82</v>
      </c>
      <c r="I1091" s="19">
        <f t="shared" si="267"/>
        <v>-66.212347067192809</v>
      </c>
      <c r="J1091" s="19">
        <f t="shared" si="268"/>
        <v>25.416667247860623</v>
      </c>
      <c r="K1091" s="19">
        <f t="shared" si="269"/>
        <v>8.9883068484231146</v>
      </c>
    </row>
    <row r="1092" spans="1:11" ht="25.5" x14ac:dyDescent="0.2">
      <c r="A1092" s="23" t="s">
        <v>51</v>
      </c>
      <c r="B1092" s="17" t="s">
        <v>52</v>
      </c>
      <c r="C1092" s="18">
        <v>3207054.99</v>
      </c>
      <c r="D1092" s="18">
        <v>7967779</v>
      </c>
      <c r="E1092" s="18">
        <v>1900176</v>
      </c>
      <c r="F1092" s="18">
        <v>2156817.2799999998</v>
      </c>
      <c r="G1092" s="18">
        <f t="shared" si="265"/>
        <v>-1050237.7100000004</v>
      </c>
      <c r="H1092" s="18">
        <f t="shared" si="266"/>
        <v>-256641.2799999998</v>
      </c>
      <c r="I1092" s="19">
        <f t="shared" si="267"/>
        <v>-32.747730028788823</v>
      </c>
      <c r="J1092" s="19">
        <f t="shared" si="268"/>
        <v>113.50618469026026</v>
      </c>
      <c r="K1092" s="19">
        <f t="shared" si="269"/>
        <v>27.069240750778857</v>
      </c>
    </row>
    <row r="1093" spans="1:11" ht="51" x14ac:dyDescent="0.2">
      <c r="A1093" s="24" t="s">
        <v>152</v>
      </c>
      <c r="B1093" s="17" t="s">
        <v>153</v>
      </c>
      <c r="C1093" s="18">
        <v>3207054.99</v>
      </c>
      <c r="D1093" s="18">
        <v>7967779</v>
      </c>
      <c r="E1093" s="18">
        <v>1900176</v>
      </c>
      <c r="F1093" s="18">
        <v>2156817.2799999998</v>
      </c>
      <c r="G1093" s="18">
        <f t="shared" si="265"/>
        <v>-1050237.7100000004</v>
      </c>
      <c r="H1093" s="18">
        <f t="shared" si="266"/>
        <v>-256641.2799999998</v>
      </c>
      <c r="I1093" s="19">
        <f t="shared" si="267"/>
        <v>-32.747730028788823</v>
      </c>
      <c r="J1093" s="19">
        <f t="shared" si="268"/>
        <v>113.50618469026026</v>
      </c>
      <c r="K1093" s="19">
        <f t="shared" si="269"/>
        <v>27.069240750778857</v>
      </c>
    </row>
    <row r="1094" spans="1:11" ht="63.75" x14ac:dyDescent="0.2">
      <c r="A1094" s="25" t="s">
        <v>242</v>
      </c>
      <c r="B1094" s="17" t="s">
        <v>243</v>
      </c>
      <c r="C1094" s="18">
        <v>3207054.99</v>
      </c>
      <c r="D1094" s="18">
        <v>7967779</v>
      </c>
      <c r="E1094" s="18">
        <v>1900176</v>
      </c>
      <c r="F1094" s="18">
        <v>2156817.2799999998</v>
      </c>
      <c r="G1094" s="18">
        <f t="shared" si="265"/>
        <v>-1050237.7100000004</v>
      </c>
      <c r="H1094" s="18">
        <f t="shared" si="266"/>
        <v>-256641.2799999998</v>
      </c>
      <c r="I1094" s="19">
        <f t="shared" si="267"/>
        <v>-32.747730028788823</v>
      </c>
      <c r="J1094" s="19">
        <f t="shared" si="268"/>
        <v>113.50618469026026</v>
      </c>
      <c r="K1094" s="19">
        <f t="shared" si="269"/>
        <v>27.069240750778857</v>
      </c>
    </row>
    <row r="1095" spans="1:11" x14ac:dyDescent="0.2">
      <c r="A1095" s="22" t="s">
        <v>59</v>
      </c>
      <c r="B1095" s="17" t="s">
        <v>60</v>
      </c>
      <c r="C1095" s="18">
        <v>2123773.09</v>
      </c>
      <c r="D1095" s="18">
        <v>6381798</v>
      </c>
      <c r="E1095" s="18">
        <v>2957511</v>
      </c>
      <c r="F1095" s="18">
        <v>1073547.28</v>
      </c>
      <c r="G1095" s="18">
        <f t="shared" si="265"/>
        <v>-1050225.8099999998</v>
      </c>
      <c r="H1095" s="18">
        <f t="shared" si="266"/>
        <v>1883963.72</v>
      </c>
      <c r="I1095" s="19">
        <f t="shared" si="267"/>
        <v>-49.450942520417755</v>
      </c>
      <c r="J1095" s="19">
        <f t="shared" si="268"/>
        <v>36.299012243741444</v>
      </c>
      <c r="K1095" s="19">
        <f t="shared" si="269"/>
        <v>16.822019123764182</v>
      </c>
    </row>
    <row r="1096" spans="1:11" x14ac:dyDescent="0.2">
      <c r="A1096" s="23" t="s">
        <v>61</v>
      </c>
      <c r="B1096" s="17" t="s">
        <v>62</v>
      </c>
      <c r="C1096" s="18">
        <v>2123773.09</v>
      </c>
      <c r="D1096" s="18">
        <v>6381798</v>
      </c>
      <c r="E1096" s="18">
        <v>2957511</v>
      </c>
      <c r="F1096" s="18">
        <v>1073547.28</v>
      </c>
      <c r="G1096" s="18">
        <f t="shared" si="265"/>
        <v>-1050225.8099999998</v>
      </c>
      <c r="H1096" s="18">
        <f t="shared" si="266"/>
        <v>1883963.72</v>
      </c>
      <c r="I1096" s="19">
        <f t="shared" si="267"/>
        <v>-49.450942520417755</v>
      </c>
      <c r="J1096" s="19">
        <f t="shared" si="268"/>
        <v>36.299012243741444</v>
      </c>
      <c r="K1096" s="19">
        <f t="shared" si="269"/>
        <v>16.822019123764182</v>
      </c>
    </row>
    <row r="1097" spans="1:11" x14ac:dyDescent="0.2">
      <c r="A1097" s="16"/>
      <c r="B1097" s="17" t="s">
        <v>63</v>
      </c>
      <c r="C1097" s="18">
        <v>17069943.870000001</v>
      </c>
      <c r="D1097" s="18">
        <v>0</v>
      </c>
      <c r="E1097" s="18">
        <v>0</v>
      </c>
      <c r="F1097" s="18">
        <v>17177675.34</v>
      </c>
      <c r="G1097" s="18">
        <f t="shared" si="265"/>
        <v>107731.46999999881</v>
      </c>
      <c r="H1097" s="18">
        <f t="shared" si="266"/>
        <v>-17177675.34</v>
      </c>
      <c r="I1097" s="19">
        <f t="shared" si="267"/>
        <v>0.63111789248080186</v>
      </c>
      <c r="J1097" s="19">
        <f t="shared" si="268"/>
        <v>0</v>
      </c>
      <c r="K1097" s="19">
        <f t="shared" si="269"/>
        <v>0</v>
      </c>
    </row>
    <row r="1098" spans="1:11" x14ac:dyDescent="0.2">
      <c r="A1098" s="16" t="s">
        <v>64</v>
      </c>
      <c r="B1098" s="17" t="s">
        <v>65</v>
      </c>
      <c r="C1098" s="18">
        <v>-17069943.870000001</v>
      </c>
      <c r="D1098" s="18">
        <v>0</v>
      </c>
      <c r="E1098" s="18">
        <v>0</v>
      </c>
      <c r="F1098" s="18">
        <v>-17177675.34</v>
      </c>
      <c r="G1098" s="18">
        <f t="shared" si="265"/>
        <v>-107731.46999999881</v>
      </c>
      <c r="H1098" s="18">
        <f t="shared" si="266"/>
        <v>17177675.34</v>
      </c>
      <c r="I1098" s="19">
        <f t="shared" si="267"/>
        <v>0.63111789248080186</v>
      </c>
      <c r="J1098" s="19">
        <f t="shared" si="268"/>
        <v>0</v>
      </c>
      <c r="K1098" s="19">
        <f t="shared" si="269"/>
        <v>0</v>
      </c>
    </row>
    <row r="1099" spans="1:11" x14ac:dyDescent="0.2">
      <c r="A1099" s="22" t="s">
        <v>66</v>
      </c>
      <c r="B1099" s="17" t="s">
        <v>67</v>
      </c>
      <c r="C1099" s="18">
        <v>-17069943.870000001</v>
      </c>
      <c r="D1099" s="18">
        <v>0</v>
      </c>
      <c r="E1099" s="18">
        <v>0</v>
      </c>
      <c r="F1099" s="18">
        <v>-17177675.34</v>
      </c>
      <c r="G1099" s="18">
        <f t="shared" si="265"/>
        <v>-107731.46999999881</v>
      </c>
      <c r="H1099" s="18">
        <f t="shared" si="266"/>
        <v>17177675.34</v>
      </c>
      <c r="I1099" s="19">
        <f t="shared" si="267"/>
        <v>0.63111789248080186</v>
      </c>
      <c r="J1099" s="19">
        <f t="shared" si="268"/>
        <v>0</v>
      </c>
      <c r="K1099" s="19">
        <f t="shared" si="269"/>
        <v>0</v>
      </c>
    </row>
    <row r="1100" spans="1:11" ht="25.5" x14ac:dyDescent="0.2">
      <c r="A1100" s="39" t="s">
        <v>347</v>
      </c>
      <c r="B1100" s="28" t="s">
        <v>280</v>
      </c>
      <c r="C1100" s="29"/>
      <c r="D1100" s="29"/>
      <c r="E1100" s="29"/>
      <c r="F1100" s="29"/>
      <c r="G1100" s="29"/>
      <c r="H1100" s="29"/>
      <c r="I1100" s="30"/>
      <c r="J1100" s="30"/>
      <c r="K1100" s="30"/>
    </row>
    <row r="1101" spans="1:11" x14ac:dyDescent="0.2">
      <c r="A1101" s="16" t="s">
        <v>25</v>
      </c>
      <c r="B1101" s="17" t="s">
        <v>26</v>
      </c>
      <c r="C1101" s="18">
        <v>22314312.93</v>
      </c>
      <c r="D1101" s="18">
        <v>19950624</v>
      </c>
      <c r="E1101" s="18">
        <v>5727774</v>
      </c>
      <c r="F1101" s="18">
        <v>19950624</v>
      </c>
      <c r="G1101" s="18">
        <f t="shared" ref="G1101:G1123" si="270">F1101-C1101</f>
        <v>-2363688.9299999997</v>
      </c>
      <c r="H1101" s="18">
        <f t="shared" ref="H1101:H1123" si="271">E1101-F1101</f>
        <v>-14222850</v>
      </c>
      <c r="I1101" s="19">
        <f t="shared" ref="I1101:I1123" si="272">IF(ISERROR(F1101/C1101),0,F1101/C1101*100-100)</f>
        <v>-10.592703156108328</v>
      </c>
      <c r="J1101" s="19">
        <f t="shared" ref="J1101:J1123" si="273">IF(ISERROR(F1101/E1101),0,F1101/E1101*100)</f>
        <v>348.31374282574694</v>
      </c>
      <c r="K1101" s="19">
        <f t="shared" ref="K1101:K1123" si="274">IF(ISERROR(F1101/D1101),0,F1101/D1101*100)</f>
        <v>100</v>
      </c>
    </row>
    <row r="1102" spans="1:11" x14ac:dyDescent="0.2">
      <c r="A1102" s="22" t="s">
        <v>90</v>
      </c>
      <c r="B1102" s="17" t="s">
        <v>91</v>
      </c>
      <c r="C1102" s="18">
        <v>21185.93</v>
      </c>
      <c r="D1102" s="18">
        <v>0</v>
      </c>
      <c r="E1102" s="18">
        <v>0</v>
      </c>
      <c r="F1102" s="18">
        <v>0</v>
      </c>
      <c r="G1102" s="18">
        <f t="shared" si="270"/>
        <v>-21185.93</v>
      </c>
      <c r="H1102" s="18">
        <f t="shared" si="271"/>
        <v>0</v>
      </c>
      <c r="I1102" s="19">
        <f t="shared" si="272"/>
        <v>-100</v>
      </c>
      <c r="J1102" s="19">
        <f t="shared" si="273"/>
        <v>0</v>
      </c>
      <c r="K1102" s="19">
        <f t="shared" si="274"/>
        <v>0</v>
      </c>
    </row>
    <row r="1103" spans="1:11" ht="25.5" x14ac:dyDescent="0.2">
      <c r="A1103" s="23" t="s">
        <v>146</v>
      </c>
      <c r="B1103" s="17" t="s">
        <v>147</v>
      </c>
      <c r="C1103" s="18">
        <v>21185.93</v>
      </c>
      <c r="D1103" s="18">
        <v>0</v>
      </c>
      <c r="E1103" s="18">
        <v>0</v>
      </c>
      <c r="F1103" s="18">
        <v>0</v>
      </c>
      <c r="G1103" s="18">
        <f t="shared" si="270"/>
        <v>-21185.93</v>
      </c>
      <c r="H1103" s="18">
        <f t="shared" si="271"/>
        <v>0</v>
      </c>
      <c r="I1103" s="19">
        <f t="shared" si="272"/>
        <v>-100</v>
      </c>
      <c r="J1103" s="19">
        <f t="shared" si="273"/>
        <v>0</v>
      </c>
      <c r="K1103" s="19">
        <f t="shared" si="274"/>
        <v>0</v>
      </c>
    </row>
    <row r="1104" spans="1:11" ht="38.25" x14ac:dyDescent="0.2">
      <c r="A1104" s="24" t="s">
        <v>148</v>
      </c>
      <c r="B1104" s="17" t="s">
        <v>149</v>
      </c>
      <c r="C1104" s="18">
        <v>21185.93</v>
      </c>
      <c r="D1104" s="18">
        <v>0</v>
      </c>
      <c r="E1104" s="18">
        <v>0</v>
      </c>
      <c r="F1104" s="18">
        <v>0</v>
      </c>
      <c r="G1104" s="18">
        <f t="shared" si="270"/>
        <v>-21185.93</v>
      </c>
      <c r="H1104" s="18">
        <f t="shared" si="271"/>
        <v>0</v>
      </c>
      <c r="I1104" s="19">
        <f t="shared" si="272"/>
        <v>-100</v>
      </c>
      <c r="J1104" s="19">
        <f t="shared" si="273"/>
        <v>0</v>
      </c>
      <c r="K1104" s="19">
        <f t="shared" si="274"/>
        <v>0</v>
      </c>
    </row>
    <row r="1105" spans="1:11" ht="89.25" x14ac:dyDescent="0.2">
      <c r="A1105" s="25" t="s">
        <v>430</v>
      </c>
      <c r="B1105" s="17" t="s">
        <v>431</v>
      </c>
      <c r="C1105" s="18">
        <v>21185.93</v>
      </c>
      <c r="D1105" s="18">
        <v>0</v>
      </c>
      <c r="E1105" s="18">
        <v>0</v>
      </c>
      <c r="F1105" s="18">
        <v>0</v>
      </c>
      <c r="G1105" s="18">
        <f t="shared" si="270"/>
        <v>-21185.93</v>
      </c>
      <c r="H1105" s="18">
        <f t="shared" si="271"/>
        <v>0</v>
      </c>
      <c r="I1105" s="19">
        <f t="shared" si="272"/>
        <v>-100</v>
      </c>
      <c r="J1105" s="19">
        <f t="shared" si="273"/>
        <v>0</v>
      </c>
      <c r="K1105" s="19">
        <f t="shared" si="274"/>
        <v>0</v>
      </c>
    </row>
    <row r="1106" spans="1:11" x14ac:dyDescent="0.2">
      <c r="A1106" s="22" t="s">
        <v>29</v>
      </c>
      <c r="B1106" s="17" t="s">
        <v>30</v>
      </c>
      <c r="C1106" s="18">
        <v>22293127</v>
      </c>
      <c r="D1106" s="18">
        <v>19950624</v>
      </c>
      <c r="E1106" s="18">
        <v>5727774</v>
      </c>
      <c r="F1106" s="18">
        <v>19950624</v>
      </c>
      <c r="G1106" s="18">
        <f t="shared" si="270"/>
        <v>-2342503</v>
      </c>
      <c r="H1106" s="18">
        <f t="shared" si="271"/>
        <v>-14222850</v>
      </c>
      <c r="I1106" s="19">
        <f t="shared" si="272"/>
        <v>-10.507736308145553</v>
      </c>
      <c r="J1106" s="19">
        <f t="shared" si="273"/>
        <v>348.31374282574694</v>
      </c>
      <c r="K1106" s="19">
        <f t="shared" si="274"/>
        <v>100</v>
      </c>
    </row>
    <row r="1107" spans="1:11" x14ac:dyDescent="0.2">
      <c r="A1107" s="23" t="s">
        <v>31</v>
      </c>
      <c r="B1107" s="17" t="s">
        <v>32</v>
      </c>
      <c r="C1107" s="18">
        <v>22293127</v>
      </c>
      <c r="D1107" s="18">
        <v>19950624</v>
      </c>
      <c r="E1107" s="18">
        <v>5727774</v>
      </c>
      <c r="F1107" s="18">
        <v>19950624</v>
      </c>
      <c r="G1107" s="18">
        <f t="shared" si="270"/>
        <v>-2342503</v>
      </c>
      <c r="H1107" s="18">
        <f t="shared" si="271"/>
        <v>-14222850</v>
      </c>
      <c r="I1107" s="19">
        <f t="shared" si="272"/>
        <v>-10.507736308145553</v>
      </c>
      <c r="J1107" s="19">
        <f t="shared" si="273"/>
        <v>348.31374282574694</v>
      </c>
      <c r="K1107" s="19">
        <f t="shared" si="274"/>
        <v>100</v>
      </c>
    </row>
    <row r="1108" spans="1:11" x14ac:dyDescent="0.2">
      <c r="A1108" s="16" t="s">
        <v>33</v>
      </c>
      <c r="B1108" s="17" t="s">
        <v>34</v>
      </c>
      <c r="C1108" s="18">
        <v>6178763.3399999999</v>
      </c>
      <c r="D1108" s="18">
        <v>19950624</v>
      </c>
      <c r="E1108" s="18">
        <v>5727774</v>
      </c>
      <c r="F1108" s="18">
        <v>3757685.93</v>
      </c>
      <c r="G1108" s="18">
        <f t="shared" si="270"/>
        <v>-2421077.4099999997</v>
      </c>
      <c r="H1108" s="18">
        <f t="shared" si="271"/>
        <v>1970088.0699999998</v>
      </c>
      <c r="I1108" s="19">
        <f t="shared" si="272"/>
        <v>-39.183850825398338</v>
      </c>
      <c r="J1108" s="19">
        <f t="shared" si="273"/>
        <v>65.60464728531538</v>
      </c>
      <c r="K1108" s="19">
        <f t="shared" si="274"/>
        <v>18.83492932351389</v>
      </c>
    </row>
    <row r="1109" spans="1:11" x14ac:dyDescent="0.2">
      <c r="A1109" s="22" t="s">
        <v>35</v>
      </c>
      <c r="B1109" s="17" t="s">
        <v>36</v>
      </c>
      <c r="C1109" s="18">
        <v>4054990.25</v>
      </c>
      <c r="D1109" s="18">
        <v>13593276</v>
      </c>
      <c r="E1109" s="18">
        <v>2770263</v>
      </c>
      <c r="F1109" s="18">
        <v>2684138.65</v>
      </c>
      <c r="G1109" s="18">
        <f t="shared" si="270"/>
        <v>-1370851.6</v>
      </c>
      <c r="H1109" s="18">
        <f t="shared" si="271"/>
        <v>86124.350000000093</v>
      </c>
      <c r="I1109" s="19">
        <f t="shared" si="272"/>
        <v>-33.806532580442081</v>
      </c>
      <c r="J1109" s="19">
        <f t="shared" si="273"/>
        <v>96.891112865457174</v>
      </c>
      <c r="K1109" s="19">
        <f t="shared" si="274"/>
        <v>19.746076295368386</v>
      </c>
    </row>
    <row r="1110" spans="1:11" x14ac:dyDescent="0.2">
      <c r="A1110" s="23" t="s">
        <v>37</v>
      </c>
      <c r="B1110" s="17" t="s">
        <v>38</v>
      </c>
      <c r="C1110" s="18">
        <v>740075.8</v>
      </c>
      <c r="D1110" s="18">
        <v>5220046</v>
      </c>
      <c r="E1110" s="18">
        <v>726704</v>
      </c>
      <c r="F1110" s="18">
        <v>490878.19</v>
      </c>
      <c r="G1110" s="18">
        <f t="shared" si="270"/>
        <v>-249197.61000000004</v>
      </c>
      <c r="H1110" s="18">
        <f t="shared" si="271"/>
        <v>235825.81</v>
      </c>
      <c r="I1110" s="19">
        <f t="shared" si="272"/>
        <v>-33.671903607711542</v>
      </c>
      <c r="J1110" s="19">
        <f t="shared" si="273"/>
        <v>67.548574109953989</v>
      </c>
      <c r="K1110" s="19">
        <f t="shared" si="274"/>
        <v>9.4037138753183402</v>
      </c>
    </row>
    <row r="1111" spans="1:11" x14ac:dyDescent="0.2">
      <c r="A1111" s="24" t="s">
        <v>39</v>
      </c>
      <c r="B1111" s="17" t="s">
        <v>40</v>
      </c>
      <c r="C1111" s="18">
        <v>415411.12</v>
      </c>
      <c r="D1111" s="18">
        <v>1326422</v>
      </c>
      <c r="E1111" s="18">
        <v>463205</v>
      </c>
      <c r="F1111" s="18">
        <v>402326.66</v>
      </c>
      <c r="G1111" s="18">
        <f t="shared" si="270"/>
        <v>-13084.460000000021</v>
      </c>
      <c r="H1111" s="18">
        <f t="shared" si="271"/>
        <v>60878.340000000026</v>
      </c>
      <c r="I1111" s="19">
        <f t="shared" si="272"/>
        <v>-3.1497616144700231</v>
      </c>
      <c r="J1111" s="19">
        <f t="shared" si="273"/>
        <v>86.857149642167059</v>
      </c>
      <c r="K1111" s="19">
        <f t="shared" si="274"/>
        <v>30.331723991308944</v>
      </c>
    </row>
    <row r="1112" spans="1:11" x14ac:dyDescent="0.2">
      <c r="A1112" s="24" t="s">
        <v>41</v>
      </c>
      <c r="B1112" s="17" t="s">
        <v>42</v>
      </c>
      <c r="C1112" s="18">
        <v>324664.68</v>
      </c>
      <c r="D1112" s="18">
        <v>3893624</v>
      </c>
      <c r="E1112" s="18">
        <v>263499</v>
      </c>
      <c r="F1112" s="18">
        <v>88551.53</v>
      </c>
      <c r="G1112" s="18">
        <f t="shared" si="270"/>
        <v>-236113.15</v>
      </c>
      <c r="H1112" s="18">
        <f t="shared" si="271"/>
        <v>174947.47</v>
      </c>
      <c r="I1112" s="19">
        <f t="shared" si="272"/>
        <v>-72.725234540449549</v>
      </c>
      <c r="J1112" s="19">
        <f t="shared" si="273"/>
        <v>33.606021275223057</v>
      </c>
      <c r="K1112" s="19">
        <f t="shared" si="274"/>
        <v>2.2742701914720063</v>
      </c>
    </row>
    <row r="1113" spans="1:11" x14ac:dyDescent="0.2">
      <c r="A1113" s="25" t="s">
        <v>43</v>
      </c>
      <c r="B1113" s="17" t="s">
        <v>44</v>
      </c>
      <c r="C1113" s="18">
        <v>659</v>
      </c>
      <c r="D1113" s="18">
        <v>0</v>
      </c>
      <c r="E1113" s="18">
        <v>0</v>
      </c>
      <c r="F1113" s="18">
        <v>1644</v>
      </c>
      <c r="G1113" s="18">
        <f t="shared" si="270"/>
        <v>985</v>
      </c>
      <c r="H1113" s="18">
        <f t="shared" si="271"/>
        <v>-1644</v>
      </c>
      <c r="I1113" s="19">
        <f t="shared" si="272"/>
        <v>149.46889226100151</v>
      </c>
      <c r="J1113" s="19">
        <f t="shared" si="273"/>
        <v>0</v>
      </c>
      <c r="K1113" s="19">
        <f t="shared" si="274"/>
        <v>0</v>
      </c>
    </row>
    <row r="1114" spans="1:11" x14ac:dyDescent="0.2">
      <c r="A1114" s="23" t="s">
        <v>45</v>
      </c>
      <c r="B1114" s="17" t="s">
        <v>46</v>
      </c>
      <c r="C1114" s="18">
        <v>107859.46</v>
      </c>
      <c r="D1114" s="18">
        <v>405451</v>
      </c>
      <c r="E1114" s="18">
        <v>143383</v>
      </c>
      <c r="F1114" s="18">
        <v>36443.18</v>
      </c>
      <c r="G1114" s="18">
        <f t="shared" si="270"/>
        <v>-71416.28</v>
      </c>
      <c r="H1114" s="18">
        <f t="shared" si="271"/>
        <v>106939.82</v>
      </c>
      <c r="I1114" s="19">
        <f t="shared" si="272"/>
        <v>-66.212347067192809</v>
      </c>
      <c r="J1114" s="19">
        <f t="shared" si="273"/>
        <v>25.416667247860623</v>
      </c>
      <c r="K1114" s="19">
        <f t="shared" si="274"/>
        <v>8.9883068484231146</v>
      </c>
    </row>
    <row r="1115" spans="1:11" x14ac:dyDescent="0.2">
      <c r="A1115" s="24" t="s">
        <v>47</v>
      </c>
      <c r="B1115" s="17" t="s">
        <v>48</v>
      </c>
      <c r="C1115" s="18">
        <v>107859.46</v>
      </c>
      <c r="D1115" s="18">
        <v>405451</v>
      </c>
      <c r="E1115" s="18">
        <v>143383</v>
      </c>
      <c r="F1115" s="18">
        <v>36443.18</v>
      </c>
      <c r="G1115" s="18">
        <f t="shared" si="270"/>
        <v>-71416.28</v>
      </c>
      <c r="H1115" s="18">
        <f t="shared" si="271"/>
        <v>106939.82</v>
      </c>
      <c r="I1115" s="19">
        <f t="shared" si="272"/>
        <v>-66.212347067192809</v>
      </c>
      <c r="J1115" s="19">
        <f t="shared" si="273"/>
        <v>25.416667247860623</v>
      </c>
      <c r="K1115" s="19">
        <f t="shared" si="274"/>
        <v>8.9883068484231146</v>
      </c>
    </row>
    <row r="1116" spans="1:11" ht="25.5" x14ac:dyDescent="0.2">
      <c r="A1116" s="23" t="s">
        <v>51</v>
      </c>
      <c r="B1116" s="17" t="s">
        <v>52</v>
      </c>
      <c r="C1116" s="18">
        <v>3207054.99</v>
      </c>
      <c r="D1116" s="18">
        <v>7967779</v>
      </c>
      <c r="E1116" s="18">
        <v>1900176</v>
      </c>
      <c r="F1116" s="18">
        <v>2156817.2799999998</v>
      </c>
      <c r="G1116" s="18">
        <f t="shared" si="270"/>
        <v>-1050237.7100000004</v>
      </c>
      <c r="H1116" s="18">
        <f t="shared" si="271"/>
        <v>-256641.2799999998</v>
      </c>
      <c r="I1116" s="19">
        <f t="shared" si="272"/>
        <v>-32.747730028788823</v>
      </c>
      <c r="J1116" s="19">
        <f t="shared" si="273"/>
        <v>113.50618469026026</v>
      </c>
      <c r="K1116" s="19">
        <f t="shared" si="274"/>
        <v>27.069240750778857</v>
      </c>
    </row>
    <row r="1117" spans="1:11" ht="51" x14ac:dyDescent="0.2">
      <c r="A1117" s="24" t="s">
        <v>152</v>
      </c>
      <c r="B1117" s="17" t="s">
        <v>153</v>
      </c>
      <c r="C1117" s="18">
        <v>3207054.99</v>
      </c>
      <c r="D1117" s="18">
        <v>7967779</v>
      </c>
      <c r="E1117" s="18">
        <v>1900176</v>
      </c>
      <c r="F1117" s="18">
        <v>2156817.2799999998</v>
      </c>
      <c r="G1117" s="18">
        <f t="shared" si="270"/>
        <v>-1050237.7100000004</v>
      </c>
      <c r="H1117" s="18">
        <f t="shared" si="271"/>
        <v>-256641.2799999998</v>
      </c>
      <c r="I1117" s="19">
        <f t="shared" si="272"/>
        <v>-32.747730028788823</v>
      </c>
      <c r="J1117" s="19">
        <f t="shared" si="273"/>
        <v>113.50618469026026</v>
      </c>
      <c r="K1117" s="19">
        <f t="shared" si="274"/>
        <v>27.069240750778857</v>
      </c>
    </row>
    <row r="1118" spans="1:11" ht="63.75" x14ac:dyDescent="0.2">
      <c r="A1118" s="25" t="s">
        <v>242</v>
      </c>
      <c r="B1118" s="17" t="s">
        <v>243</v>
      </c>
      <c r="C1118" s="18">
        <v>3207054.99</v>
      </c>
      <c r="D1118" s="18">
        <v>7967779</v>
      </c>
      <c r="E1118" s="18">
        <v>1900176</v>
      </c>
      <c r="F1118" s="18">
        <v>2156817.2799999998</v>
      </c>
      <c r="G1118" s="18">
        <f t="shared" si="270"/>
        <v>-1050237.7100000004</v>
      </c>
      <c r="H1118" s="18">
        <f t="shared" si="271"/>
        <v>-256641.2799999998</v>
      </c>
      <c r="I1118" s="19">
        <f t="shared" si="272"/>
        <v>-32.747730028788823</v>
      </c>
      <c r="J1118" s="19">
        <f t="shared" si="273"/>
        <v>113.50618469026026</v>
      </c>
      <c r="K1118" s="19">
        <f t="shared" si="274"/>
        <v>27.069240750778857</v>
      </c>
    </row>
    <row r="1119" spans="1:11" x14ac:dyDescent="0.2">
      <c r="A1119" s="22" t="s">
        <v>59</v>
      </c>
      <c r="B1119" s="17" t="s">
        <v>60</v>
      </c>
      <c r="C1119" s="18">
        <v>2123773.09</v>
      </c>
      <c r="D1119" s="18">
        <v>6357348</v>
      </c>
      <c r="E1119" s="18">
        <v>2957511</v>
      </c>
      <c r="F1119" s="18">
        <v>1073547.28</v>
      </c>
      <c r="G1119" s="18">
        <f t="shared" si="270"/>
        <v>-1050225.8099999998</v>
      </c>
      <c r="H1119" s="18">
        <f t="shared" si="271"/>
        <v>1883963.72</v>
      </c>
      <c r="I1119" s="19">
        <f t="shared" si="272"/>
        <v>-49.450942520417755</v>
      </c>
      <c r="J1119" s="19">
        <f t="shared" si="273"/>
        <v>36.299012243741444</v>
      </c>
      <c r="K1119" s="19">
        <f t="shared" si="274"/>
        <v>16.886715655647606</v>
      </c>
    </row>
    <row r="1120" spans="1:11" x14ac:dyDescent="0.2">
      <c r="A1120" s="23" t="s">
        <v>61</v>
      </c>
      <c r="B1120" s="17" t="s">
        <v>62</v>
      </c>
      <c r="C1120" s="18">
        <v>2123773.09</v>
      </c>
      <c r="D1120" s="18">
        <v>6357348</v>
      </c>
      <c r="E1120" s="18">
        <v>2957511</v>
      </c>
      <c r="F1120" s="18">
        <v>1073547.28</v>
      </c>
      <c r="G1120" s="18">
        <f t="shared" si="270"/>
        <v>-1050225.8099999998</v>
      </c>
      <c r="H1120" s="18">
        <f t="shared" si="271"/>
        <v>1883963.72</v>
      </c>
      <c r="I1120" s="19">
        <f t="shared" si="272"/>
        <v>-49.450942520417755</v>
      </c>
      <c r="J1120" s="19">
        <f t="shared" si="273"/>
        <v>36.299012243741444</v>
      </c>
      <c r="K1120" s="19">
        <f t="shared" si="274"/>
        <v>16.886715655647606</v>
      </c>
    </row>
    <row r="1121" spans="1:11" x14ac:dyDescent="0.2">
      <c r="A1121" s="16"/>
      <c r="B1121" s="17" t="s">
        <v>63</v>
      </c>
      <c r="C1121" s="18">
        <v>16135549.59</v>
      </c>
      <c r="D1121" s="18">
        <v>0</v>
      </c>
      <c r="E1121" s="18">
        <v>0</v>
      </c>
      <c r="F1121" s="18">
        <v>16192938.07</v>
      </c>
      <c r="G1121" s="18">
        <f t="shared" si="270"/>
        <v>57388.480000000447</v>
      </c>
      <c r="H1121" s="18">
        <f t="shared" si="271"/>
        <v>-16192938.07</v>
      </c>
      <c r="I1121" s="19">
        <f t="shared" si="272"/>
        <v>0.35566486087073201</v>
      </c>
      <c r="J1121" s="19">
        <f t="shared" si="273"/>
        <v>0</v>
      </c>
      <c r="K1121" s="19">
        <f t="shared" si="274"/>
        <v>0</v>
      </c>
    </row>
    <row r="1122" spans="1:11" x14ac:dyDescent="0.2">
      <c r="A1122" s="16" t="s">
        <v>64</v>
      </c>
      <c r="B1122" s="17" t="s">
        <v>65</v>
      </c>
      <c r="C1122" s="18">
        <v>-16135549.59</v>
      </c>
      <c r="D1122" s="18">
        <v>0</v>
      </c>
      <c r="E1122" s="18">
        <v>0</v>
      </c>
      <c r="F1122" s="18">
        <v>-16192938.07</v>
      </c>
      <c r="G1122" s="18">
        <f t="shared" si="270"/>
        <v>-57388.480000000447</v>
      </c>
      <c r="H1122" s="18">
        <f t="shared" si="271"/>
        <v>16192938.07</v>
      </c>
      <c r="I1122" s="19">
        <f t="shared" si="272"/>
        <v>0.35566486087073201</v>
      </c>
      <c r="J1122" s="19">
        <f t="shared" si="273"/>
        <v>0</v>
      </c>
      <c r="K1122" s="19">
        <f t="shared" si="274"/>
        <v>0</v>
      </c>
    </row>
    <row r="1123" spans="1:11" x14ac:dyDescent="0.2">
      <c r="A1123" s="22" t="s">
        <v>66</v>
      </c>
      <c r="B1123" s="17" t="s">
        <v>67</v>
      </c>
      <c r="C1123" s="18">
        <v>-16135549.59</v>
      </c>
      <c r="D1123" s="18">
        <v>0</v>
      </c>
      <c r="E1123" s="18">
        <v>0</v>
      </c>
      <c r="F1123" s="18">
        <v>-16192938.07</v>
      </c>
      <c r="G1123" s="18">
        <f t="shared" si="270"/>
        <v>-57388.480000000447</v>
      </c>
      <c r="H1123" s="18">
        <f t="shared" si="271"/>
        <v>16192938.07</v>
      </c>
      <c r="I1123" s="19">
        <f t="shared" si="272"/>
        <v>0.35566486087073201</v>
      </c>
      <c r="J1123" s="19">
        <f t="shared" si="273"/>
        <v>0</v>
      </c>
      <c r="K1123" s="19">
        <f t="shared" si="274"/>
        <v>0</v>
      </c>
    </row>
    <row r="1124" spans="1:11" ht="25.5" x14ac:dyDescent="0.2">
      <c r="A1124" s="39" t="s">
        <v>112</v>
      </c>
      <c r="B1124" s="28" t="s">
        <v>113</v>
      </c>
      <c r="C1124" s="29"/>
      <c r="D1124" s="29"/>
      <c r="E1124" s="29"/>
      <c r="F1124" s="29"/>
      <c r="G1124" s="29"/>
      <c r="H1124" s="29"/>
      <c r="I1124" s="30"/>
      <c r="J1124" s="30"/>
      <c r="K1124" s="30"/>
    </row>
    <row r="1125" spans="1:11" x14ac:dyDescent="0.2">
      <c r="A1125" s="16" t="s">
        <v>25</v>
      </c>
      <c r="B1125" s="17" t="s">
        <v>26</v>
      </c>
      <c r="C1125" s="18">
        <v>1136145</v>
      </c>
      <c r="D1125" s="18">
        <v>1119738</v>
      </c>
      <c r="E1125" s="18">
        <v>0</v>
      </c>
      <c r="F1125" s="18">
        <v>1119738</v>
      </c>
      <c r="G1125" s="18">
        <f t="shared" ref="G1125:G1138" si="275">F1125-C1125</f>
        <v>-16407</v>
      </c>
      <c r="H1125" s="18">
        <f t="shared" ref="H1125:H1138" si="276">E1125-F1125</f>
        <v>-1119738</v>
      </c>
      <c r="I1125" s="19">
        <f t="shared" ref="I1125:I1138" si="277">IF(ISERROR(F1125/C1125),0,F1125/C1125*100-100)</f>
        <v>-1.4440938436555086</v>
      </c>
      <c r="J1125" s="19">
        <f t="shared" ref="J1125:J1138" si="278">IF(ISERROR(F1125/E1125),0,F1125/E1125*100)</f>
        <v>0</v>
      </c>
      <c r="K1125" s="19">
        <f t="shared" ref="K1125:K1138" si="279">IF(ISERROR(F1125/D1125),0,F1125/D1125*100)</f>
        <v>100</v>
      </c>
    </row>
    <row r="1126" spans="1:11" x14ac:dyDescent="0.2">
      <c r="A1126" s="22" t="s">
        <v>29</v>
      </c>
      <c r="B1126" s="17" t="s">
        <v>30</v>
      </c>
      <c r="C1126" s="18">
        <v>1136145</v>
      </c>
      <c r="D1126" s="18">
        <v>1119738</v>
      </c>
      <c r="E1126" s="18">
        <v>0</v>
      </c>
      <c r="F1126" s="18">
        <v>1119738</v>
      </c>
      <c r="G1126" s="18">
        <f t="shared" si="275"/>
        <v>-16407</v>
      </c>
      <c r="H1126" s="18">
        <f t="shared" si="276"/>
        <v>-1119738</v>
      </c>
      <c r="I1126" s="19">
        <f t="shared" si="277"/>
        <v>-1.4440938436555086</v>
      </c>
      <c r="J1126" s="19">
        <f t="shared" si="278"/>
        <v>0</v>
      </c>
      <c r="K1126" s="19">
        <f t="shared" si="279"/>
        <v>100</v>
      </c>
    </row>
    <row r="1127" spans="1:11" x14ac:dyDescent="0.2">
      <c r="A1127" s="23" t="s">
        <v>31</v>
      </c>
      <c r="B1127" s="17" t="s">
        <v>32</v>
      </c>
      <c r="C1127" s="18">
        <v>1136145</v>
      </c>
      <c r="D1127" s="18">
        <v>1119738</v>
      </c>
      <c r="E1127" s="18">
        <v>0</v>
      </c>
      <c r="F1127" s="18">
        <v>1119738</v>
      </c>
      <c r="G1127" s="18">
        <f t="shared" si="275"/>
        <v>-16407</v>
      </c>
      <c r="H1127" s="18">
        <f t="shared" si="276"/>
        <v>-1119738</v>
      </c>
      <c r="I1127" s="19">
        <f t="shared" si="277"/>
        <v>-1.4440938436555086</v>
      </c>
      <c r="J1127" s="19">
        <f t="shared" si="278"/>
        <v>0</v>
      </c>
      <c r="K1127" s="19">
        <f t="shared" si="279"/>
        <v>100</v>
      </c>
    </row>
    <row r="1128" spans="1:11" x14ac:dyDescent="0.2">
      <c r="A1128" s="16" t="s">
        <v>33</v>
      </c>
      <c r="B1128" s="17" t="s">
        <v>34</v>
      </c>
      <c r="C1128" s="18">
        <v>201750.72</v>
      </c>
      <c r="D1128" s="18">
        <v>1119738</v>
      </c>
      <c r="E1128" s="18">
        <v>0</v>
      </c>
      <c r="F1128" s="18">
        <v>135000.73000000001</v>
      </c>
      <c r="G1128" s="18">
        <f t="shared" si="275"/>
        <v>-66749.989999999991</v>
      </c>
      <c r="H1128" s="18">
        <f t="shared" si="276"/>
        <v>-135000.73000000001</v>
      </c>
      <c r="I1128" s="19">
        <f t="shared" si="277"/>
        <v>-33.085378827892157</v>
      </c>
      <c r="J1128" s="19">
        <f t="shared" si="278"/>
        <v>0</v>
      </c>
      <c r="K1128" s="19">
        <f t="shared" si="279"/>
        <v>12.056456956895275</v>
      </c>
    </row>
    <row r="1129" spans="1:11" x14ac:dyDescent="0.2">
      <c r="A1129" s="22" t="s">
        <v>35</v>
      </c>
      <c r="B1129" s="17" t="s">
        <v>36</v>
      </c>
      <c r="C1129" s="18">
        <v>201750.72</v>
      </c>
      <c r="D1129" s="18">
        <v>1095288</v>
      </c>
      <c r="E1129" s="18">
        <v>0</v>
      </c>
      <c r="F1129" s="18">
        <v>135000.73000000001</v>
      </c>
      <c r="G1129" s="18">
        <f t="shared" si="275"/>
        <v>-66749.989999999991</v>
      </c>
      <c r="H1129" s="18">
        <f t="shared" si="276"/>
        <v>-135000.73000000001</v>
      </c>
      <c r="I1129" s="19">
        <f t="shared" si="277"/>
        <v>-33.085378827892157</v>
      </c>
      <c r="J1129" s="19">
        <f t="shared" si="278"/>
        <v>0</v>
      </c>
      <c r="K1129" s="19">
        <f t="shared" si="279"/>
        <v>12.325591990417132</v>
      </c>
    </row>
    <row r="1130" spans="1:11" x14ac:dyDescent="0.2">
      <c r="A1130" s="23" t="s">
        <v>37</v>
      </c>
      <c r="B1130" s="17" t="s">
        <v>38</v>
      </c>
      <c r="C1130" s="18">
        <v>201750.72</v>
      </c>
      <c r="D1130" s="18">
        <v>1095288</v>
      </c>
      <c r="E1130" s="18">
        <v>0</v>
      </c>
      <c r="F1130" s="18">
        <v>135000.73000000001</v>
      </c>
      <c r="G1130" s="18">
        <f t="shared" si="275"/>
        <v>-66749.989999999991</v>
      </c>
      <c r="H1130" s="18">
        <f t="shared" si="276"/>
        <v>-135000.73000000001</v>
      </c>
      <c r="I1130" s="19">
        <f t="shared" si="277"/>
        <v>-33.085378827892157</v>
      </c>
      <c r="J1130" s="19">
        <f t="shared" si="278"/>
        <v>0</v>
      </c>
      <c r="K1130" s="19">
        <f t="shared" si="279"/>
        <v>12.325591990417132</v>
      </c>
    </row>
    <row r="1131" spans="1:11" x14ac:dyDescent="0.2">
      <c r="A1131" s="24" t="s">
        <v>39</v>
      </c>
      <c r="B1131" s="17" t="s">
        <v>40</v>
      </c>
      <c r="C1131" s="18">
        <v>185865.67</v>
      </c>
      <c r="D1131" s="18">
        <v>965784</v>
      </c>
      <c r="E1131" s="18">
        <v>0</v>
      </c>
      <c r="F1131" s="18">
        <v>118980.84</v>
      </c>
      <c r="G1131" s="18">
        <f t="shared" si="275"/>
        <v>-66884.830000000016</v>
      </c>
      <c r="H1131" s="18">
        <f t="shared" si="276"/>
        <v>-118980.84</v>
      </c>
      <c r="I1131" s="19">
        <f t="shared" si="277"/>
        <v>-35.985574958517091</v>
      </c>
      <c r="J1131" s="19">
        <f t="shared" si="278"/>
        <v>0</v>
      </c>
      <c r="K1131" s="19">
        <f t="shared" si="279"/>
        <v>12.319611838672001</v>
      </c>
    </row>
    <row r="1132" spans="1:11" x14ac:dyDescent="0.2">
      <c r="A1132" s="24" t="s">
        <v>41</v>
      </c>
      <c r="B1132" s="17" t="s">
        <v>42</v>
      </c>
      <c r="C1132" s="18">
        <v>15885.05</v>
      </c>
      <c r="D1132" s="18">
        <v>129504</v>
      </c>
      <c r="E1132" s="18">
        <v>0</v>
      </c>
      <c r="F1132" s="18">
        <v>16019.89</v>
      </c>
      <c r="G1132" s="18">
        <f t="shared" si="275"/>
        <v>134.84000000000015</v>
      </c>
      <c r="H1132" s="18">
        <f t="shared" si="276"/>
        <v>-16019.89</v>
      </c>
      <c r="I1132" s="19">
        <f t="shared" si="277"/>
        <v>0.84884844555099903</v>
      </c>
      <c r="J1132" s="19">
        <f t="shared" si="278"/>
        <v>0</v>
      </c>
      <c r="K1132" s="19">
        <f t="shared" si="279"/>
        <v>12.370189337781072</v>
      </c>
    </row>
    <row r="1133" spans="1:11" x14ac:dyDescent="0.2">
      <c r="A1133" s="25" t="s">
        <v>43</v>
      </c>
      <c r="B1133" s="17" t="s">
        <v>44</v>
      </c>
      <c r="C1133" s="18">
        <v>0</v>
      </c>
      <c r="D1133" s="18">
        <v>0</v>
      </c>
      <c r="E1133" s="18">
        <v>0</v>
      </c>
      <c r="F1133" s="18">
        <v>1946</v>
      </c>
      <c r="G1133" s="18">
        <f t="shared" si="275"/>
        <v>1946</v>
      </c>
      <c r="H1133" s="18">
        <f t="shared" si="276"/>
        <v>-1946</v>
      </c>
      <c r="I1133" s="19">
        <f t="shared" si="277"/>
        <v>0</v>
      </c>
      <c r="J1133" s="19">
        <f t="shared" si="278"/>
        <v>0</v>
      </c>
      <c r="K1133" s="19">
        <f t="shared" si="279"/>
        <v>0</v>
      </c>
    </row>
    <row r="1134" spans="1:11" x14ac:dyDescent="0.2">
      <c r="A1134" s="22" t="s">
        <v>59</v>
      </c>
      <c r="B1134" s="17" t="s">
        <v>60</v>
      </c>
      <c r="C1134" s="18">
        <v>0</v>
      </c>
      <c r="D1134" s="18">
        <v>24450</v>
      </c>
      <c r="E1134" s="18">
        <v>0</v>
      </c>
      <c r="F1134" s="18">
        <v>0</v>
      </c>
      <c r="G1134" s="18">
        <f t="shared" si="275"/>
        <v>0</v>
      </c>
      <c r="H1134" s="18">
        <f t="shared" si="276"/>
        <v>0</v>
      </c>
      <c r="I1134" s="19">
        <f t="shared" si="277"/>
        <v>0</v>
      </c>
      <c r="J1134" s="19">
        <f t="shared" si="278"/>
        <v>0</v>
      </c>
      <c r="K1134" s="19">
        <f t="shared" si="279"/>
        <v>0</v>
      </c>
    </row>
    <row r="1135" spans="1:11" x14ac:dyDescent="0.2">
      <c r="A1135" s="23" t="s">
        <v>61</v>
      </c>
      <c r="B1135" s="17" t="s">
        <v>62</v>
      </c>
      <c r="C1135" s="18">
        <v>0</v>
      </c>
      <c r="D1135" s="18">
        <v>24450</v>
      </c>
      <c r="E1135" s="18">
        <v>0</v>
      </c>
      <c r="F1135" s="18">
        <v>0</v>
      </c>
      <c r="G1135" s="18">
        <f t="shared" si="275"/>
        <v>0</v>
      </c>
      <c r="H1135" s="18">
        <f t="shared" si="276"/>
        <v>0</v>
      </c>
      <c r="I1135" s="19">
        <f t="shared" si="277"/>
        <v>0</v>
      </c>
      <c r="J1135" s="19">
        <f t="shared" si="278"/>
        <v>0</v>
      </c>
      <c r="K1135" s="19">
        <f t="shared" si="279"/>
        <v>0</v>
      </c>
    </row>
    <row r="1136" spans="1:11" x14ac:dyDescent="0.2">
      <c r="A1136" s="16"/>
      <c r="B1136" s="17" t="s">
        <v>63</v>
      </c>
      <c r="C1136" s="18">
        <v>934394.28</v>
      </c>
      <c r="D1136" s="18">
        <v>0</v>
      </c>
      <c r="E1136" s="18">
        <v>0</v>
      </c>
      <c r="F1136" s="18">
        <v>984737.27</v>
      </c>
      <c r="G1136" s="18">
        <f t="shared" si="275"/>
        <v>50342.989999999991</v>
      </c>
      <c r="H1136" s="18">
        <f t="shared" si="276"/>
        <v>-984737.27</v>
      </c>
      <c r="I1136" s="19">
        <f t="shared" si="277"/>
        <v>5.3877673566238116</v>
      </c>
      <c r="J1136" s="19">
        <f t="shared" si="278"/>
        <v>0</v>
      </c>
      <c r="K1136" s="19">
        <f t="shared" si="279"/>
        <v>0</v>
      </c>
    </row>
    <row r="1137" spans="1:11" x14ac:dyDescent="0.2">
      <c r="A1137" s="16" t="s">
        <v>64</v>
      </c>
      <c r="B1137" s="17" t="s">
        <v>65</v>
      </c>
      <c r="C1137" s="18">
        <v>-934394.28</v>
      </c>
      <c r="D1137" s="18">
        <v>0</v>
      </c>
      <c r="E1137" s="18">
        <v>0</v>
      </c>
      <c r="F1137" s="18">
        <v>-984737.27</v>
      </c>
      <c r="G1137" s="18">
        <f t="shared" si="275"/>
        <v>-50342.989999999991</v>
      </c>
      <c r="H1137" s="18">
        <f t="shared" si="276"/>
        <v>984737.27</v>
      </c>
      <c r="I1137" s="19">
        <f t="shared" si="277"/>
        <v>5.3877673566238116</v>
      </c>
      <c r="J1137" s="19">
        <f t="shared" si="278"/>
        <v>0</v>
      </c>
      <c r="K1137" s="19">
        <f t="shared" si="279"/>
        <v>0</v>
      </c>
    </row>
    <row r="1138" spans="1:11" x14ac:dyDescent="0.2">
      <c r="A1138" s="22" t="s">
        <v>66</v>
      </c>
      <c r="B1138" s="17" t="s">
        <v>67</v>
      </c>
      <c r="C1138" s="18">
        <v>-934394.28</v>
      </c>
      <c r="D1138" s="18">
        <v>0</v>
      </c>
      <c r="E1138" s="18">
        <v>0</v>
      </c>
      <c r="F1138" s="18">
        <v>-984737.27</v>
      </c>
      <c r="G1138" s="18">
        <f t="shared" si="275"/>
        <v>-50342.989999999991</v>
      </c>
      <c r="H1138" s="18">
        <f t="shared" si="276"/>
        <v>984737.27</v>
      </c>
      <c r="I1138" s="19">
        <f t="shared" si="277"/>
        <v>5.3877673566238116</v>
      </c>
      <c r="J1138" s="19">
        <f t="shared" si="278"/>
        <v>0</v>
      </c>
      <c r="K1138" s="19">
        <f t="shared" si="279"/>
        <v>0</v>
      </c>
    </row>
    <row r="1139" spans="1:11" ht="25.5" x14ac:dyDescent="0.2">
      <c r="A1139" s="27" t="s">
        <v>114</v>
      </c>
      <c r="B1139" s="28" t="s">
        <v>115</v>
      </c>
      <c r="C1139" s="29"/>
      <c r="D1139" s="29"/>
      <c r="E1139" s="29"/>
      <c r="F1139" s="29"/>
      <c r="G1139" s="29"/>
      <c r="H1139" s="29"/>
      <c r="I1139" s="30"/>
      <c r="J1139" s="30"/>
      <c r="K1139" s="30"/>
    </row>
    <row r="1140" spans="1:11" x14ac:dyDescent="0.2">
      <c r="A1140" s="16" t="s">
        <v>25</v>
      </c>
      <c r="B1140" s="17" t="s">
        <v>26</v>
      </c>
      <c r="C1140" s="18">
        <v>35744036.280000001</v>
      </c>
      <c r="D1140" s="18">
        <v>39151525</v>
      </c>
      <c r="E1140" s="18">
        <v>10707282</v>
      </c>
      <c r="F1140" s="18">
        <v>39070057.979999997</v>
      </c>
      <c r="G1140" s="18">
        <f t="shared" ref="G1140:G1170" si="280">F1140-C1140</f>
        <v>3326021.6999999955</v>
      </c>
      <c r="H1140" s="18">
        <f t="shared" ref="H1140:H1170" si="281">E1140-F1140</f>
        <v>-28362775.979999997</v>
      </c>
      <c r="I1140" s="19">
        <f t="shared" ref="I1140:I1170" si="282">IF(ISERROR(F1140/C1140),0,F1140/C1140*100-100)</f>
        <v>9.3051094564298324</v>
      </c>
      <c r="J1140" s="19">
        <f t="shared" ref="J1140:J1170" si="283">IF(ISERROR(F1140/E1140),0,F1140/E1140*100)</f>
        <v>364.89239734229466</v>
      </c>
      <c r="K1140" s="19">
        <f t="shared" ref="K1140:K1170" si="284">IF(ISERROR(F1140/D1140),0,F1140/D1140*100)</f>
        <v>99.791918654509615</v>
      </c>
    </row>
    <row r="1141" spans="1:11" ht="25.5" x14ac:dyDescent="0.2">
      <c r="A1141" s="22" t="s">
        <v>27</v>
      </c>
      <c r="B1141" s="17" t="s">
        <v>28</v>
      </c>
      <c r="C1141" s="18">
        <v>28285.279999999999</v>
      </c>
      <c r="D1141" s="18">
        <v>0</v>
      </c>
      <c r="E1141" s="18">
        <v>0</v>
      </c>
      <c r="F1141" s="18">
        <v>424.98</v>
      </c>
      <c r="G1141" s="18">
        <f t="shared" si="280"/>
        <v>-27860.3</v>
      </c>
      <c r="H1141" s="18">
        <f t="shared" si="281"/>
        <v>-424.98</v>
      </c>
      <c r="I1141" s="19">
        <f t="shared" si="282"/>
        <v>-98.497522386202292</v>
      </c>
      <c r="J1141" s="19">
        <f t="shared" si="283"/>
        <v>0</v>
      </c>
      <c r="K1141" s="19">
        <f t="shared" si="284"/>
        <v>0</v>
      </c>
    </row>
    <row r="1142" spans="1:11" x14ac:dyDescent="0.2">
      <c r="A1142" s="22" t="s">
        <v>90</v>
      </c>
      <c r="B1142" s="17" t="s">
        <v>91</v>
      </c>
      <c r="C1142" s="18">
        <v>22646</v>
      </c>
      <c r="D1142" s="18">
        <v>109190</v>
      </c>
      <c r="E1142" s="18">
        <v>27298</v>
      </c>
      <c r="F1142" s="18">
        <v>27298</v>
      </c>
      <c r="G1142" s="18">
        <f t="shared" si="280"/>
        <v>4652</v>
      </c>
      <c r="H1142" s="18">
        <f t="shared" si="281"/>
        <v>0</v>
      </c>
      <c r="I1142" s="19">
        <f t="shared" si="282"/>
        <v>20.542259118608143</v>
      </c>
      <c r="J1142" s="19">
        <f t="shared" si="283"/>
        <v>100</v>
      </c>
      <c r="K1142" s="19">
        <f t="shared" si="284"/>
        <v>25.000457917391707</v>
      </c>
    </row>
    <row r="1143" spans="1:11" x14ac:dyDescent="0.2">
      <c r="A1143" s="23" t="s">
        <v>92</v>
      </c>
      <c r="B1143" s="17" t="s">
        <v>93</v>
      </c>
      <c r="C1143" s="18">
        <v>22646</v>
      </c>
      <c r="D1143" s="18">
        <v>109190</v>
      </c>
      <c r="E1143" s="18">
        <v>27298</v>
      </c>
      <c r="F1143" s="18">
        <v>27298</v>
      </c>
      <c r="G1143" s="18">
        <f t="shared" si="280"/>
        <v>4652</v>
      </c>
      <c r="H1143" s="18">
        <f t="shared" si="281"/>
        <v>0</v>
      </c>
      <c r="I1143" s="19">
        <f t="shared" si="282"/>
        <v>20.542259118608143</v>
      </c>
      <c r="J1143" s="19">
        <f t="shared" si="283"/>
        <v>100</v>
      </c>
      <c r="K1143" s="19">
        <f t="shared" si="284"/>
        <v>25.000457917391707</v>
      </c>
    </row>
    <row r="1144" spans="1:11" x14ac:dyDescent="0.2">
      <c r="A1144" s="24" t="s">
        <v>94</v>
      </c>
      <c r="B1144" s="17" t="s">
        <v>95</v>
      </c>
      <c r="C1144" s="18">
        <v>22646</v>
      </c>
      <c r="D1144" s="18">
        <v>109190</v>
      </c>
      <c r="E1144" s="18">
        <v>27298</v>
      </c>
      <c r="F1144" s="18">
        <v>27298</v>
      </c>
      <c r="G1144" s="18">
        <f t="shared" si="280"/>
        <v>4652</v>
      </c>
      <c r="H1144" s="18">
        <f t="shared" si="281"/>
        <v>0</v>
      </c>
      <c r="I1144" s="19">
        <f t="shared" si="282"/>
        <v>20.542259118608143</v>
      </c>
      <c r="J1144" s="19">
        <f t="shared" si="283"/>
        <v>100</v>
      </c>
      <c r="K1144" s="19">
        <f t="shared" si="284"/>
        <v>25.000457917391707</v>
      </c>
    </row>
    <row r="1145" spans="1:11" ht="25.5" x14ac:dyDescent="0.2">
      <c r="A1145" s="25" t="s">
        <v>96</v>
      </c>
      <c r="B1145" s="17" t="s">
        <v>97</v>
      </c>
      <c r="C1145" s="18">
        <v>22646</v>
      </c>
      <c r="D1145" s="18">
        <v>109190</v>
      </c>
      <c r="E1145" s="18">
        <v>27298</v>
      </c>
      <c r="F1145" s="18">
        <v>27298</v>
      </c>
      <c r="G1145" s="18">
        <f t="shared" si="280"/>
        <v>4652</v>
      </c>
      <c r="H1145" s="18">
        <f t="shared" si="281"/>
        <v>0</v>
      </c>
      <c r="I1145" s="19">
        <f t="shared" si="282"/>
        <v>20.542259118608143</v>
      </c>
      <c r="J1145" s="19">
        <f t="shared" si="283"/>
        <v>100</v>
      </c>
      <c r="K1145" s="19">
        <f t="shared" si="284"/>
        <v>25.000457917391707</v>
      </c>
    </row>
    <row r="1146" spans="1:11" ht="25.5" x14ac:dyDescent="0.2">
      <c r="A1146" s="26" t="s">
        <v>98</v>
      </c>
      <c r="B1146" s="17" t="s">
        <v>99</v>
      </c>
      <c r="C1146" s="18">
        <v>22646</v>
      </c>
      <c r="D1146" s="18">
        <v>109190</v>
      </c>
      <c r="E1146" s="18">
        <v>27298</v>
      </c>
      <c r="F1146" s="18">
        <v>27298</v>
      </c>
      <c r="G1146" s="18">
        <f t="shared" si="280"/>
        <v>4652</v>
      </c>
      <c r="H1146" s="18">
        <f t="shared" si="281"/>
        <v>0</v>
      </c>
      <c r="I1146" s="19">
        <f t="shared" si="282"/>
        <v>20.542259118608143</v>
      </c>
      <c r="J1146" s="19">
        <f t="shared" si="283"/>
        <v>100</v>
      </c>
      <c r="K1146" s="19">
        <f t="shared" si="284"/>
        <v>25.000457917391707</v>
      </c>
    </row>
    <row r="1147" spans="1:11" x14ac:dyDescent="0.2">
      <c r="A1147" s="22" t="s">
        <v>29</v>
      </c>
      <c r="B1147" s="17" t="s">
        <v>30</v>
      </c>
      <c r="C1147" s="18">
        <v>35693105</v>
      </c>
      <c r="D1147" s="18">
        <v>39042335</v>
      </c>
      <c r="E1147" s="18">
        <v>10679984</v>
      </c>
      <c r="F1147" s="18">
        <v>39042335</v>
      </c>
      <c r="G1147" s="18">
        <f t="shared" si="280"/>
        <v>3349230</v>
      </c>
      <c r="H1147" s="18">
        <f t="shared" si="281"/>
        <v>-28362351</v>
      </c>
      <c r="I1147" s="19">
        <f t="shared" si="282"/>
        <v>9.3834089244967629</v>
      </c>
      <c r="J1147" s="19">
        <f t="shared" si="283"/>
        <v>365.56548212057243</v>
      </c>
      <c r="K1147" s="19">
        <f t="shared" si="284"/>
        <v>100</v>
      </c>
    </row>
    <row r="1148" spans="1:11" x14ac:dyDescent="0.2">
      <c r="A1148" s="23" t="s">
        <v>31</v>
      </c>
      <c r="B1148" s="17" t="s">
        <v>32</v>
      </c>
      <c r="C1148" s="18">
        <v>35693105</v>
      </c>
      <c r="D1148" s="18">
        <v>39042335</v>
      </c>
      <c r="E1148" s="18">
        <v>10679984</v>
      </c>
      <c r="F1148" s="18">
        <v>39042335</v>
      </c>
      <c r="G1148" s="18">
        <f t="shared" si="280"/>
        <v>3349230</v>
      </c>
      <c r="H1148" s="18">
        <f t="shared" si="281"/>
        <v>-28362351</v>
      </c>
      <c r="I1148" s="19">
        <f t="shared" si="282"/>
        <v>9.3834089244967629</v>
      </c>
      <c r="J1148" s="19">
        <f t="shared" si="283"/>
        <v>365.56548212057243</v>
      </c>
      <c r="K1148" s="19">
        <f t="shared" si="284"/>
        <v>100</v>
      </c>
    </row>
    <row r="1149" spans="1:11" x14ac:dyDescent="0.2">
      <c r="A1149" s="16" t="s">
        <v>33</v>
      </c>
      <c r="B1149" s="17" t="s">
        <v>34</v>
      </c>
      <c r="C1149" s="18">
        <v>6464012.4500000002</v>
      </c>
      <c r="D1149" s="18">
        <v>39151525</v>
      </c>
      <c r="E1149" s="18">
        <v>10707282</v>
      </c>
      <c r="F1149" s="18">
        <v>6893667.8200000003</v>
      </c>
      <c r="G1149" s="18">
        <f t="shared" si="280"/>
        <v>429655.37000000011</v>
      </c>
      <c r="H1149" s="18">
        <f t="shared" si="281"/>
        <v>3813614.1799999997</v>
      </c>
      <c r="I1149" s="19">
        <f t="shared" si="282"/>
        <v>6.6468833920640122</v>
      </c>
      <c r="J1149" s="19">
        <f t="shared" si="283"/>
        <v>64.382985523310211</v>
      </c>
      <c r="K1149" s="19">
        <f t="shared" si="284"/>
        <v>17.607661055348419</v>
      </c>
    </row>
    <row r="1150" spans="1:11" x14ac:dyDescent="0.2">
      <c r="A1150" s="22" t="s">
        <v>35</v>
      </c>
      <c r="B1150" s="17" t="s">
        <v>36</v>
      </c>
      <c r="C1150" s="18">
        <v>6144137.6299999999</v>
      </c>
      <c r="D1150" s="18">
        <v>37934749</v>
      </c>
      <c r="E1150" s="18">
        <v>9981267</v>
      </c>
      <c r="F1150" s="18">
        <v>6786180.2599999998</v>
      </c>
      <c r="G1150" s="18">
        <f t="shared" si="280"/>
        <v>642042.62999999989</v>
      </c>
      <c r="H1150" s="18">
        <f t="shared" si="281"/>
        <v>3195086.74</v>
      </c>
      <c r="I1150" s="19">
        <f t="shared" si="282"/>
        <v>10.449678517373968</v>
      </c>
      <c r="J1150" s="19">
        <f t="shared" si="283"/>
        <v>67.989166705990328</v>
      </c>
      <c r="K1150" s="19">
        <f t="shared" si="284"/>
        <v>17.889087021506324</v>
      </c>
    </row>
    <row r="1151" spans="1:11" x14ac:dyDescent="0.2">
      <c r="A1151" s="23" t="s">
        <v>37</v>
      </c>
      <c r="B1151" s="17" t="s">
        <v>38</v>
      </c>
      <c r="C1151" s="18">
        <v>2374430.5499999998</v>
      </c>
      <c r="D1151" s="18">
        <v>17486323</v>
      </c>
      <c r="E1151" s="18">
        <v>4251468</v>
      </c>
      <c r="F1151" s="18">
        <v>2790471.93</v>
      </c>
      <c r="G1151" s="18">
        <f t="shared" si="280"/>
        <v>416041.38000000035</v>
      </c>
      <c r="H1151" s="18">
        <f t="shared" si="281"/>
        <v>1460996.0699999998</v>
      </c>
      <c r="I1151" s="19">
        <f t="shared" si="282"/>
        <v>17.521732947716686</v>
      </c>
      <c r="J1151" s="19">
        <f t="shared" si="283"/>
        <v>65.635491787777781</v>
      </c>
      <c r="K1151" s="19">
        <f t="shared" si="284"/>
        <v>15.958025766766404</v>
      </c>
    </row>
    <row r="1152" spans="1:11" x14ac:dyDescent="0.2">
      <c r="A1152" s="24" t="s">
        <v>39</v>
      </c>
      <c r="B1152" s="17" t="s">
        <v>40</v>
      </c>
      <c r="C1152" s="18">
        <v>1807941.87</v>
      </c>
      <c r="D1152" s="18">
        <v>9364128</v>
      </c>
      <c r="E1152" s="18">
        <v>2499449</v>
      </c>
      <c r="F1152" s="18">
        <v>2054337.62</v>
      </c>
      <c r="G1152" s="18">
        <f t="shared" si="280"/>
        <v>246395.75</v>
      </c>
      <c r="H1152" s="18">
        <f t="shared" si="281"/>
        <v>445111.37999999989</v>
      </c>
      <c r="I1152" s="19">
        <f t="shared" si="282"/>
        <v>13.628521695777749</v>
      </c>
      <c r="J1152" s="19">
        <f t="shared" si="283"/>
        <v>82.191619833011202</v>
      </c>
      <c r="K1152" s="19">
        <f t="shared" si="284"/>
        <v>21.938376109339814</v>
      </c>
    </row>
    <row r="1153" spans="1:11" x14ac:dyDescent="0.2">
      <c r="A1153" s="24" t="s">
        <v>41</v>
      </c>
      <c r="B1153" s="17" t="s">
        <v>42</v>
      </c>
      <c r="C1153" s="18">
        <v>566488.68000000005</v>
      </c>
      <c r="D1153" s="18">
        <v>8122195</v>
      </c>
      <c r="E1153" s="18">
        <v>1752019</v>
      </c>
      <c r="F1153" s="18">
        <v>736134.31</v>
      </c>
      <c r="G1153" s="18">
        <f t="shared" si="280"/>
        <v>169645.63</v>
      </c>
      <c r="H1153" s="18">
        <f t="shared" si="281"/>
        <v>1015884.69</v>
      </c>
      <c r="I1153" s="19">
        <f t="shared" si="282"/>
        <v>29.946870253435605</v>
      </c>
      <c r="J1153" s="19">
        <f t="shared" si="283"/>
        <v>42.016342859295477</v>
      </c>
      <c r="K1153" s="19">
        <f t="shared" si="284"/>
        <v>9.0632434951389378</v>
      </c>
    </row>
    <row r="1154" spans="1:11" x14ac:dyDescent="0.2">
      <c r="A1154" s="25" t="s">
        <v>43</v>
      </c>
      <c r="B1154" s="17" t="s">
        <v>44</v>
      </c>
      <c r="C1154" s="18">
        <v>108180.13</v>
      </c>
      <c r="D1154" s="18">
        <v>0</v>
      </c>
      <c r="E1154" s="18">
        <v>0</v>
      </c>
      <c r="F1154" s="18">
        <v>179942.95</v>
      </c>
      <c r="G1154" s="18">
        <f t="shared" si="280"/>
        <v>71762.820000000007</v>
      </c>
      <c r="H1154" s="18">
        <f t="shared" si="281"/>
        <v>-179942.95</v>
      </c>
      <c r="I1154" s="19">
        <f t="shared" si="282"/>
        <v>66.336415014476302</v>
      </c>
      <c r="J1154" s="19">
        <f t="shared" si="283"/>
        <v>0</v>
      </c>
      <c r="K1154" s="19">
        <f t="shared" si="284"/>
        <v>0</v>
      </c>
    </row>
    <row r="1155" spans="1:11" x14ac:dyDescent="0.2">
      <c r="A1155" s="23" t="s">
        <v>45</v>
      </c>
      <c r="B1155" s="17" t="s">
        <v>46</v>
      </c>
      <c r="C1155" s="18">
        <v>1446364.81</v>
      </c>
      <c r="D1155" s="18">
        <v>4543705</v>
      </c>
      <c r="E1155" s="18">
        <v>1955375</v>
      </c>
      <c r="F1155" s="18">
        <v>1165262.6599999999</v>
      </c>
      <c r="G1155" s="18">
        <f t="shared" si="280"/>
        <v>-281102.15000000014</v>
      </c>
      <c r="H1155" s="18">
        <f t="shared" si="281"/>
        <v>790112.34000000008</v>
      </c>
      <c r="I1155" s="19">
        <f t="shared" si="282"/>
        <v>-19.435079452741945</v>
      </c>
      <c r="J1155" s="19">
        <f t="shared" si="283"/>
        <v>59.592797289522473</v>
      </c>
      <c r="K1155" s="19">
        <f t="shared" si="284"/>
        <v>25.64564953050429</v>
      </c>
    </row>
    <row r="1156" spans="1:11" x14ac:dyDescent="0.2">
      <c r="A1156" s="24" t="s">
        <v>47</v>
      </c>
      <c r="B1156" s="17" t="s">
        <v>48</v>
      </c>
      <c r="C1156" s="18">
        <v>1446364.81</v>
      </c>
      <c r="D1156" s="18">
        <v>4543705</v>
      </c>
      <c r="E1156" s="18">
        <v>1955375</v>
      </c>
      <c r="F1156" s="18">
        <v>1165262.6599999999</v>
      </c>
      <c r="G1156" s="18">
        <f t="shared" si="280"/>
        <v>-281102.15000000014</v>
      </c>
      <c r="H1156" s="18">
        <f t="shared" si="281"/>
        <v>790112.34000000008</v>
      </c>
      <c r="I1156" s="19">
        <f t="shared" si="282"/>
        <v>-19.435079452741945</v>
      </c>
      <c r="J1156" s="19">
        <f t="shared" si="283"/>
        <v>59.592797289522473</v>
      </c>
      <c r="K1156" s="19">
        <f t="shared" si="284"/>
        <v>25.64564953050429</v>
      </c>
    </row>
    <row r="1157" spans="1:11" ht="25.5" x14ac:dyDescent="0.2">
      <c r="A1157" s="23" t="s">
        <v>74</v>
      </c>
      <c r="B1157" s="17" t="s">
        <v>75</v>
      </c>
      <c r="C1157" s="18">
        <v>73403.399999999994</v>
      </c>
      <c r="D1157" s="18">
        <v>237746</v>
      </c>
      <c r="E1157" s="18">
        <v>211746</v>
      </c>
      <c r="F1157" s="18">
        <v>208277.81</v>
      </c>
      <c r="G1157" s="18">
        <f t="shared" si="280"/>
        <v>134874.41</v>
      </c>
      <c r="H1157" s="18">
        <f t="shared" si="281"/>
        <v>3468.1900000000023</v>
      </c>
      <c r="I1157" s="19">
        <f t="shared" si="282"/>
        <v>183.74409087317486</v>
      </c>
      <c r="J1157" s="19">
        <f t="shared" si="283"/>
        <v>98.362098929849921</v>
      </c>
      <c r="K1157" s="19">
        <f t="shared" si="284"/>
        <v>87.605179477257238</v>
      </c>
    </row>
    <row r="1158" spans="1:11" x14ac:dyDescent="0.2">
      <c r="A1158" s="24" t="s">
        <v>76</v>
      </c>
      <c r="B1158" s="17" t="s">
        <v>77</v>
      </c>
      <c r="C1158" s="18">
        <v>73403.399999999994</v>
      </c>
      <c r="D1158" s="18">
        <v>237746</v>
      </c>
      <c r="E1158" s="18">
        <v>211746</v>
      </c>
      <c r="F1158" s="18">
        <v>208277.81</v>
      </c>
      <c r="G1158" s="18">
        <f t="shared" si="280"/>
        <v>134874.41</v>
      </c>
      <c r="H1158" s="18">
        <f t="shared" si="281"/>
        <v>3468.1900000000023</v>
      </c>
      <c r="I1158" s="19">
        <f t="shared" si="282"/>
        <v>183.74409087317486</v>
      </c>
      <c r="J1158" s="19">
        <f t="shared" si="283"/>
        <v>98.362098929849921</v>
      </c>
      <c r="K1158" s="19">
        <f t="shared" si="284"/>
        <v>87.605179477257238</v>
      </c>
    </row>
    <row r="1159" spans="1:11" ht="25.5" x14ac:dyDescent="0.2">
      <c r="A1159" s="23" t="s">
        <v>51</v>
      </c>
      <c r="B1159" s="17" t="s">
        <v>52</v>
      </c>
      <c r="C1159" s="18">
        <v>2249938.87</v>
      </c>
      <c r="D1159" s="18">
        <v>15666975</v>
      </c>
      <c r="E1159" s="18">
        <v>3562678</v>
      </c>
      <c r="F1159" s="18">
        <v>2622167.86</v>
      </c>
      <c r="G1159" s="18">
        <f t="shared" si="280"/>
        <v>372228.98999999976</v>
      </c>
      <c r="H1159" s="18">
        <f t="shared" si="281"/>
        <v>940510.14000000013</v>
      </c>
      <c r="I1159" s="19">
        <f t="shared" si="282"/>
        <v>16.543960147681688</v>
      </c>
      <c r="J1159" s="19">
        <f t="shared" si="283"/>
        <v>73.601034390422043</v>
      </c>
      <c r="K1159" s="19">
        <f t="shared" si="284"/>
        <v>16.736912262896951</v>
      </c>
    </row>
    <row r="1160" spans="1:11" x14ac:dyDescent="0.2">
      <c r="A1160" s="24" t="s">
        <v>53</v>
      </c>
      <c r="B1160" s="17" t="s">
        <v>54</v>
      </c>
      <c r="C1160" s="18">
        <v>72275</v>
      </c>
      <c r="D1160" s="18">
        <v>15556</v>
      </c>
      <c r="E1160" s="18">
        <v>0</v>
      </c>
      <c r="F1160" s="18">
        <v>15556</v>
      </c>
      <c r="G1160" s="18">
        <f t="shared" si="280"/>
        <v>-56719</v>
      </c>
      <c r="H1160" s="18">
        <f t="shared" si="281"/>
        <v>-15556</v>
      </c>
      <c r="I1160" s="19">
        <f t="shared" si="282"/>
        <v>-78.476651677620197</v>
      </c>
      <c r="J1160" s="19">
        <f t="shared" si="283"/>
        <v>0</v>
      </c>
      <c r="K1160" s="19">
        <f t="shared" si="284"/>
        <v>100</v>
      </c>
    </row>
    <row r="1161" spans="1:11" ht="25.5" x14ac:dyDescent="0.2">
      <c r="A1161" s="25" t="s">
        <v>55</v>
      </c>
      <c r="B1161" s="17" t="s">
        <v>56</v>
      </c>
      <c r="C1161" s="18">
        <v>72275</v>
      </c>
      <c r="D1161" s="18">
        <v>15556</v>
      </c>
      <c r="E1161" s="18">
        <v>0</v>
      </c>
      <c r="F1161" s="18">
        <v>15556</v>
      </c>
      <c r="G1161" s="18">
        <f t="shared" si="280"/>
        <v>-56719</v>
      </c>
      <c r="H1161" s="18">
        <f t="shared" si="281"/>
        <v>-15556</v>
      </c>
      <c r="I1161" s="19">
        <f t="shared" si="282"/>
        <v>-78.476651677620197</v>
      </c>
      <c r="J1161" s="19">
        <f t="shared" si="283"/>
        <v>0</v>
      </c>
      <c r="K1161" s="19">
        <f t="shared" si="284"/>
        <v>100</v>
      </c>
    </row>
    <row r="1162" spans="1:11" ht="25.5" x14ac:dyDescent="0.2">
      <c r="A1162" s="26" t="s">
        <v>57</v>
      </c>
      <c r="B1162" s="17" t="s">
        <v>58</v>
      </c>
      <c r="C1162" s="18">
        <v>72275</v>
      </c>
      <c r="D1162" s="18">
        <v>15556</v>
      </c>
      <c r="E1162" s="18">
        <v>0</v>
      </c>
      <c r="F1162" s="18">
        <v>15556</v>
      </c>
      <c r="G1162" s="18">
        <f t="shared" si="280"/>
        <v>-56719</v>
      </c>
      <c r="H1162" s="18">
        <f t="shared" si="281"/>
        <v>-15556</v>
      </c>
      <c r="I1162" s="19">
        <f t="shared" si="282"/>
        <v>-78.476651677620197</v>
      </c>
      <c r="J1162" s="19">
        <f t="shared" si="283"/>
        <v>0</v>
      </c>
      <c r="K1162" s="19">
        <f t="shared" si="284"/>
        <v>100</v>
      </c>
    </row>
    <row r="1163" spans="1:11" ht="51" x14ac:dyDescent="0.2">
      <c r="A1163" s="24" t="s">
        <v>152</v>
      </c>
      <c r="B1163" s="17" t="s">
        <v>153</v>
      </c>
      <c r="C1163" s="18">
        <v>2177663.87</v>
      </c>
      <c r="D1163" s="18">
        <v>15651419</v>
      </c>
      <c r="E1163" s="18">
        <v>3562678</v>
      </c>
      <c r="F1163" s="18">
        <v>2606611.86</v>
      </c>
      <c r="G1163" s="18">
        <f t="shared" si="280"/>
        <v>428947.98999999976</v>
      </c>
      <c r="H1163" s="18">
        <f t="shared" si="281"/>
        <v>956066.14000000013</v>
      </c>
      <c r="I1163" s="19">
        <f t="shared" si="282"/>
        <v>19.697621653611748</v>
      </c>
      <c r="J1163" s="19">
        <f t="shared" si="283"/>
        <v>73.164396557870219</v>
      </c>
      <c r="K1163" s="19">
        <f t="shared" si="284"/>
        <v>16.654156789234253</v>
      </c>
    </row>
    <row r="1164" spans="1:11" ht="38.25" x14ac:dyDescent="0.2">
      <c r="A1164" s="25" t="s">
        <v>154</v>
      </c>
      <c r="B1164" s="17" t="s">
        <v>155</v>
      </c>
      <c r="C1164" s="18">
        <v>1717120.58</v>
      </c>
      <c r="D1164" s="18">
        <v>9562381</v>
      </c>
      <c r="E1164" s="18">
        <v>2634804</v>
      </c>
      <c r="F1164" s="18">
        <v>2197721.1</v>
      </c>
      <c r="G1164" s="18">
        <f t="shared" si="280"/>
        <v>480600.52</v>
      </c>
      <c r="H1164" s="18">
        <f t="shared" si="281"/>
        <v>437082.89999999991</v>
      </c>
      <c r="I1164" s="19">
        <f t="shared" si="282"/>
        <v>27.98874613686128</v>
      </c>
      <c r="J1164" s="19">
        <f t="shared" si="283"/>
        <v>83.411179731016048</v>
      </c>
      <c r="K1164" s="19">
        <f t="shared" si="284"/>
        <v>22.98299032427175</v>
      </c>
    </row>
    <row r="1165" spans="1:11" ht="63.75" x14ac:dyDescent="0.2">
      <c r="A1165" s="25" t="s">
        <v>242</v>
      </c>
      <c r="B1165" s="17" t="s">
        <v>243</v>
      </c>
      <c r="C1165" s="18">
        <v>460543.29</v>
      </c>
      <c r="D1165" s="18">
        <v>6089038</v>
      </c>
      <c r="E1165" s="18">
        <v>927874</v>
      </c>
      <c r="F1165" s="18">
        <v>408890.76</v>
      </c>
      <c r="G1165" s="18">
        <f t="shared" si="280"/>
        <v>-51652.52999999997</v>
      </c>
      <c r="H1165" s="18">
        <f t="shared" si="281"/>
        <v>518983.24</v>
      </c>
      <c r="I1165" s="19">
        <f t="shared" si="282"/>
        <v>-11.215564556374275</v>
      </c>
      <c r="J1165" s="19">
        <f t="shared" si="283"/>
        <v>44.067487611464493</v>
      </c>
      <c r="K1165" s="19">
        <f t="shared" si="284"/>
        <v>6.7151947483329879</v>
      </c>
    </row>
    <row r="1166" spans="1:11" x14ac:dyDescent="0.2">
      <c r="A1166" s="22" t="s">
        <v>59</v>
      </c>
      <c r="B1166" s="17" t="s">
        <v>60</v>
      </c>
      <c r="C1166" s="18">
        <v>319874.82</v>
      </c>
      <c r="D1166" s="18">
        <v>1216776</v>
      </c>
      <c r="E1166" s="18">
        <v>726015</v>
      </c>
      <c r="F1166" s="18">
        <v>107487.56</v>
      </c>
      <c r="G1166" s="18">
        <f t="shared" si="280"/>
        <v>-212387.26</v>
      </c>
      <c r="H1166" s="18">
        <f t="shared" si="281"/>
        <v>618527.43999999994</v>
      </c>
      <c r="I1166" s="19">
        <f t="shared" si="282"/>
        <v>-66.396992423473662</v>
      </c>
      <c r="J1166" s="19">
        <f t="shared" si="283"/>
        <v>14.80514314442539</v>
      </c>
      <c r="K1166" s="19">
        <f t="shared" si="284"/>
        <v>8.8338001406996849</v>
      </c>
    </row>
    <row r="1167" spans="1:11" x14ac:dyDescent="0.2">
      <c r="A1167" s="23" t="s">
        <v>61</v>
      </c>
      <c r="B1167" s="17" t="s">
        <v>62</v>
      </c>
      <c r="C1167" s="18">
        <v>319874.82</v>
      </c>
      <c r="D1167" s="18">
        <v>1216776</v>
      </c>
      <c r="E1167" s="18">
        <v>726015</v>
      </c>
      <c r="F1167" s="18">
        <v>107487.56</v>
      </c>
      <c r="G1167" s="18">
        <f t="shared" si="280"/>
        <v>-212387.26</v>
      </c>
      <c r="H1167" s="18">
        <f t="shared" si="281"/>
        <v>618527.43999999994</v>
      </c>
      <c r="I1167" s="19">
        <f t="shared" si="282"/>
        <v>-66.396992423473662</v>
      </c>
      <c r="J1167" s="19">
        <f t="shared" si="283"/>
        <v>14.80514314442539</v>
      </c>
      <c r="K1167" s="19">
        <f t="shared" si="284"/>
        <v>8.8338001406996849</v>
      </c>
    </row>
    <row r="1168" spans="1:11" x14ac:dyDescent="0.2">
      <c r="A1168" s="16"/>
      <c r="B1168" s="17" t="s">
        <v>63</v>
      </c>
      <c r="C1168" s="18">
        <v>29280023.829999998</v>
      </c>
      <c r="D1168" s="18">
        <v>0</v>
      </c>
      <c r="E1168" s="18">
        <v>0</v>
      </c>
      <c r="F1168" s="18">
        <v>32176390.16</v>
      </c>
      <c r="G1168" s="18">
        <f t="shared" si="280"/>
        <v>2896366.3300000019</v>
      </c>
      <c r="H1168" s="18">
        <f t="shared" si="281"/>
        <v>-32176390.16</v>
      </c>
      <c r="I1168" s="19">
        <f t="shared" si="282"/>
        <v>9.8919534588370652</v>
      </c>
      <c r="J1168" s="19">
        <f t="shared" si="283"/>
        <v>0</v>
      </c>
      <c r="K1168" s="19">
        <f t="shared" si="284"/>
        <v>0</v>
      </c>
    </row>
    <row r="1169" spans="1:11" x14ac:dyDescent="0.2">
      <c r="A1169" s="16" t="s">
        <v>64</v>
      </c>
      <c r="B1169" s="17" t="s">
        <v>65</v>
      </c>
      <c r="C1169" s="18">
        <v>-29280023.829999998</v>
      </c>
      <c r="D1169" s="18">
        <v>0</v>
      </c>
      <c r="E1169" s="18">
        <v>0</v>
      </c>
      <c r="F1169" s="18">
        <v>-32176390.16</v>
      </c>
      <c r="G1169" s="18">
        <f t="shared" si="280"/>
        <v>-2896366.3300000019</v>
      </c>
      <c r="H1169" s="18">
        <f t="shared" si="281"/>
        <v>32176390.16</v>
      </c>
      <c r="I1169" s="19">
        <f t="shared" si="282"/>
        <v>9.8919534588370652</v>
      </c>
      <c r="J1169" s="19">
        <f t="shared" si="283"/>
        <v>0</v>
      </c>
      <c r="K1169" s="19">
        <f t="shared" si="284"/>
        <v>0</v>
      </c>
    </row>
    <row r="1170" spans="1:11" x14ac:dyDescent="0.2">
      <c r="A1170" s="22" t="s">
        <v>66</v>
      </c>
      <c r="B1170" s="17" t="s">
        <v>67</v>
      </c>
      <c r="C1170" s="18">
        <v>-29280023.829999998</v>
      </c>
      <c r="D1170" s="18">
        <v>0</v>
      </c>
      <c r="E1170" s="18">
        <v>0</v>
      </c>
      <c r="F1170" s="18">
        <v>-32176390.16</v>
      </c>
      <c r="G1170" s="18">
        <f t="shared" si="280"/>
        <v>-2896366.3300000019</v>
      </c>
      <c r="H1170" s="18">
        <f t="shared" si="281"/>
        <v>32176390.16</v>
      </c>
      <c r="I1170" s="19">
        <f t="shared" si="282"/>
        <v>9.8919534588370652</v>
      </c>
      <c r="J1170" s="19">
        <f t="shared" si="283"/>
        <v>0</v>
      </c>
      <c r="K1170" s="19">
        <f t="shared" si="284"/>
        <v>0</v>
      </c>
    </row>
    <row r="1171" spans="1:11" x14ac:dyDescent="0.2">
      <c r="A1171" s="39" t="s">
        <v>116</v>
      </c>
      <c r="B1171" s="28" t="s">
        <v>117</v>
      </c>
      <c r="C1171" s="29"/>
      <c r="D1171" s="29"/>
      <c r="E1171" s="29"/>
      <c r="F1171" s="29"/>
      <c r="G1171" s="29"/>
      <c r="H1171" s="29"/>
      <c r="I1171" s="30"/>
      <c r="J1171" s="30"/>
      <c r="K1171" s="30"/>
    </row>
    <row r="1172" spans="1:11" x14ac:dyDescent="0.2">
      <c r="A1172" s="16" t="s">
        <v>25</v>
      </c>
      <c r="B1172" s="17" t="s">
        <v>26</v>
      </c>
      <c r="C1172" s="18">
        <v>35479047.280000001</v>
      </c>
      <c r="D1172" s="18">
        <v>38899328</v>
      </c>
      <c r="E1172" s="18">
        <v>10707282</v>
      </c>
      <c r="F1172" s="18">
        <v>38817860.979999997</v>
      </c>
      <c r="G1172" s="18">
        <f t="shared" ref="G1172:G1202" si="285">F1172-C1172</f>
        <v>3338813.6999999955</v>
      </c>
      <c r="H1172" s="18">
        <f t="shared" ref="H1172:H1202" si="286">E1172-F1172</f>
        <v>-28110578.979999997</v>
      </c>
      <c r="I1172" s="19">
        <f t="shared" ref="I1172:I1202" si="287">IF(ISERROR(F1172/C1172),0,F1172/C1172*100-100)</f>
        <v>9.4106633519500633</v>
      </c>
      <c r="J1172" s="19">
        <f t="shared" ref="J1172:J1202" si="288">IF(ISERROR(F1172/E1172),0,F1172/E1172*100)</f>
        <v>362.53701901192102</v>
      </c>
      <c r="K1172" s="19">
        <f t="shared" ref="K1172:K1202" si="289">IF(ISERROR(F1172/D1172),0,F1172/D1172*100)</f>
        <v>99.790569595443898</v>
      </c>
    </row>
    <row r="1173" spans="1:11" ht="25.5" x14ac:dyDescent="0.2">
      <c r="A1173" s="22" t="s">
        <v>27</v>
      </c>
      <c r="B1173" s="17" t="s">
        <v>28</v>
      </c>
      <c r="C1173" s="18">
        <v>28285.279999999999</v>
      </c>
      <c r="D1173" s="18">
        <v>0</v>
      </c>
      <c r="E1173" s="18">
        <v>0</v>
      </c>
      <c r="F1173" s="18">
        <v>424.98</v>
      </c>
      <c r="G1173" s="18">
        <f t="shared" si="285"/>
        <v>-27860.3</v>
      </c>
      <c r="H1173" s="18">
        <f t="shared" si="286"/>
        <v>-424.98</v>
      </c>
      <c r="I1173" s="19">
        <f t="shared" si="287"/>
        <v>-98.497522386202292</v>
      </c>
      <c r="J1173" s="19">
        <f t="shared" si="288"/>
        <v>0</v>
      </c>
      <c r="K1173" s="19">
        <f t="shared" si="289"/>
        <v>0</v>
      </c>
    </row>
    <row r="1174" spans="1:11" x14ac:dyDescent="0.2">
      <c r="A1174" s="22" t="s">
        <v>90</v>
      </c>
      <c r="B1174" s="17" t="s">
        <v>91</v>
      </c>
      <c r="C1174" s="18">
        <v>22646</v>
      </c>
      <c r="D1174" s="18">
        <v>109190</v>
      </c>
      <c r="E1174" s="18">
        <v>27298</v>
      </c>
      <c r="F1174" s="18">
        <v>27298</v>
      </c>
      <c r="G1174" s="18">
        <f t="shared" si="285"/>
        <v>4652</v>
      </c>
      <c r="H1174" s="18">
        <f t="shared" si="286"/>
        <v>0</v>
      </c>
      <c r="I1174" s="19">
        <f t="shared" si="287"/>
        <v>20.542259118608143</v>
      </c>
      <c r="J1174" s="19">
        <f t="shared" si="288"/>
        <v>100</v>
      </c>
      <c r="K1174" s="19">
        <f t="shared" si="289"/>
        <v>25.000457917391707</v>
      </c>
    </row>
    <row r="1175" spans="1:11" x14ac:dyDescent="0.2">
      <c r="A1175" s="23" t="s">
        <v>92</v>
      </c>
      <c r="B1175" s="17" t="s">
        <v>93</v>
      </c>
      <c r="C1175" s="18">
        <v>22646</v>
      </c>
      <c r="D1175" s="18">
        <v>109190</v>
      </c>
      <c r="E1175" s="18">
        <v>27298</v>
      </c>
      <c r="F1175" s="18">
        <v>27298</v>
      </c>
      <c r="G1175" s="18">
        <f t="shared" si="285"/>
        <v>4652</v>
      </c>
      <c r="H1175" s="18">
        <f t="shared" si="286"/>
        <v>0</v>
      </c>
      <c r="I1175" s="19">
        <f t="shared" si="287"/>
        <v>20.542259118608143</v>
      </c>
      <c r="J1175" s="19">
        <f t="shared" si="288"/>
        <v>100</v>
      </c>
      <c r="K1175" s="19">
        <f t="shared" si="289"/>
        <v>25.000457917391707</v>
      </c>
    </row>
    <row r="1176" spans="1:11" x14ac:dyDescent="0.2">
      <c r="A1176" s="24" t="s">
        <v>94</v>
      </c>
      <c r="B1176" s="17" t="s">
        <v>95</v>
      </c>
      <c r="C1176" s="18">
        <v>22646</v>
      </c>
      <c r="D1176" s="18">
        <v>109190</v>
      </c>
      <c r="E1176" s="18">
        <v>27298</v>
      </c>
      <c r="F1176" s="18">
        <v>27298</v>
      </c>
      <c r="G1176" s="18">
        <f t="shared" si="285"/>
        <v>4652</v>
      </c>
      <c r="H1176" s="18">
        <f t="shared" si="286"/>
        <v>0</v>
      </c>
      <c r="I1176" s="19">
        <f t="shared" si="287"/>
        <v>20.542259118608143</v>
      </c>
      <c r="J1176" s="19">
        <f t="shared" si="288"/>
        <v>100</v>
      </c>
      <c r="K1176" s="19">
        <f t="shared" si="289"/>
        <v>25.000457917391707</v>
      </c>
    </row>
    <row r="1177" spans="1:11" ht="25.5" x14ac:dyDescent="0.2">
      <c r="A1177" s="25" t="s">
        <v>96</v>
      </c>
      <c r="B1177" s="17" t="s">
        <v>97</v>
      </c>
      <c r="C1177" s="18">
        <v>22646</v>
      </c>
      <c r="D1177" s="18">
        <v>109190</v>
      </c>
      <c r="E1177" s="18">
        <v>27298</v>
      </c>
      <c r="F1177" s="18">
        <v>27298</v>
      </c>
      <c r="G1177" s="18">
        <f t="shared" si="285"/>
        <v>4652</v>
      </c>
      <c r="H1177" s="18">
        <f t="shared" si="286"/>
        <v>0</v>
      </c>
      <c r="I1177" s="19">
        <f t="shared" si="287"/>
        <v>20.542259118608143</v>
      </c>
      <c r="J1177" s="19">
        <f t="shared" si="288"/>
        <v>100</v>
      </c>
      <c r="K1177" s="19">
        <f t="shared" si="289"/>
        <v>25.000457917391707</v>
      </c>
    </row>
    <row r="1178" spans="1:11" ht="25.5" x14ac:dyDescent="0.2">
      <c r="A1178" s="26" t="s">
        <v>98</v>
      </c>
      <c r="B1178" s="17" t="s">
        <v>99</v>
      </c>
      <c r="C1178" s="18">
        <v>22646</v>
      </c>
      <c r="D1178" s="18">
        <v>109190</v>
      </c>
      <c r="E1178" s="18">
        <v>27298</v>
      </c>
      <c r="F1178" s="18">
        <v>27298</v>
      </c>
      <c r="G1178" s="18">
        <f t="shared" si="285"/>
        <v>4652</v>
      </c>
      <c r="H1178" s="18">
        <f t="shared" si="286"/>
        <v>0</v>
      </c>
      <c r="I1178" s="19">
        <f t="shared" si="287"/>
        <v>20.542259118608143</v>
      </c>
      <c r="J1178" s="19">
        <f t="shared" si="288"/>
        <v>100</v>
      </c>
      <c r="K1178" s="19">
        <f t="shared" si="289"/>
        <v>25.000457917391707</v>
      </c>
    </row>
    <row r="1179" spans="1:11" x14ac:dyDescent="0.2">
      <c r="A1179" s="22" t="s">
        <v>29</v>
      </c>
      <c r="B1179" s="17" t="s">
        <v>30</v>
      </c>
      <c r="C1179" s="18">
        <v>35428116</v>
      </c>
      <c r="D1179" s="18">
        <v>38790138</v>
      </c>
      <c r="E1179" s="18">
        <v>10679984</v>
      </c>
      <c r="F1179" s="18">
        <v>38790138</v>
      </c>
      <c r="G1179" s="18">
        <f t="shared" si="285"/>
        <v>3362022</v>
      </c>
      <c r="H1179" s="18">
        <f t="shared" si="286"/>
        <v>-28110154</v>
      </c>
      <c r="I1179" s="19">
        <f t="shared" si="287"/>
        <v>9.489700214372121</v>
      </c>
      <c r="J1179" s="19">
        <f t="shared" si="288"/>
        <v>363.20408345181045</v>
      </c>
      <c r="K1179" s="19">
        <f t="shared" si="289"/>
        <v>100</v>
      </c>
    </row>
    <row r="1180" spans="1:11" x14ac:dyDescent="0.2">
      <c r="A1180" s="23" t="s">
        <v>31</v>
      </c>
      <c r="B1180" s="17" t="s">
        <v>32</v>
      </c>
      <c r="C1180" s="18">
        <v>35428116</v>
      </c>
      <c r="D1180" s="18">
        <v>38790138</v>
      </c>
      <c r="E1180" s="18">
        <v>10679984</v>
      </c>
      <c r="F1180" s="18">
        <v>38790138</v>
      </c>
      <c r="G1180" s="18">
        <f t="shared" si="285"/>
        <v>3362022</v>
      </c>
      <c r="H1180" s="18">
        <f t="shared" si="286"/>
        <v>-28110154</v>
      </c>
      <c r="I1180" s="19">
        <f t="shared" si="287"/>
        <v>9.489700214372121</v>
      </c>
      <c r="J1180" s="19">
        <f t="shared" si="288"/>
        <v>363.20408345181045</v>
      </c>
      <c r="K1180" s="19">
        <f t="shared" si="289"/>
        <v>100</v>
      </c>
    </row>
    <row r="1181" spans="1:11" x14ac:dyDescent="0.2">
      <c r="A1181" s="16" t="s">
        <v>33</v>
      </c>
      <c r="B1181" s="17" t="s">
        <v>34</v>
      </c>
      <c r="C1181" s="18">
        <v>6369056.79</v>
      </c>
      <c r="D1181" s="18">
        <v>38899328</v>
      </c>
      <c r="E1181" s="18">
        <v>10707282</v>
      </c>
      <c r="F1181" s="18">
        <v>6885641.96</v>
      </c>
      <c r="G1181" s="18">
        <f t="shared" si="285"/>
        <v>516585.16999999993</v>
      </c>
      <c r="H1181" s="18">
        <f t="shared" si="286"/>
        <v>3821640.04</v>
      </c>
      <c r="I1181" s="19">
        <f t="shared" si="287"/>
        <v>8.1108582798490119</v>
      </c>
      <c r="J1181" s="19">
        <f t="shared" si="288"/>
        <v>64.308028498735723</v>
      </c>
      <c r="K1181" s="19">
        <f t="shared" si="289"/>
        <v>17.701184863656255</v>
      </c>
    </row>
    <row r="1182" spans="1:11" x14ac:dyDescent="0.2">
      <c r="A1182" s="22" t="s">
        <v>35</v>
      </c>
      <c r="B1182" s="17" t="s">
        <v>36</v>
      </c>
      <c r="C1182" s="18">
        <v>6049181.9699999997</v>
      </c>
      <c r="D1182" s="18">
        <v>37685010</v>
      </c>
      <c r="E1182" s="18">
        <v>9981267</v>
      </c>
      <c r="F1182" s="18">
        <v>6778154.4000000004</v>
      </c>
      <c r="G1182" s="18">
        <f t="shared" si="285"/>
        <v>728972.43000000063</v>
      </c>
      <c r="H1182" s="18">
        <f t="shared" si="286"/>
        <v>3203112.5999999996</v>
      </c>
      <c r="I1182" s="19">
        <f t="shared" si="287"/>
        <v>12.050760476626891</v>
      </c>
      <c r="J1182" s="19">
        <f t="shared" si="288"/>
        <v>67.908757475378636</v>
      </c>
      <c r="K1182" s="19">
        <f t="shared" si="289"/>
        <v>17.986340988101105</v>
      </c>
    </row>
    <row r="1183" spans="1:11" x14ac:dyDescent="0.2">
      <c r="A1183" s="23" t="s">
        <v>37</v>
      </c>
      <c r="B1183" s="17" t="s">
        <v>38</v>
      </c>
      <c r="C1183" s="18">
        <v>2279474.89</v>
      </c>
      <c r="D1183" s="18">
        <v>17236584</v>
      </c>
      <c r="E1183" s="18">
        <v>4251468</v>
      </c>
      <c r="F1183" s="18">
        <v>2782446.07</v>
      </c>
      <c r="G1183" s="18">
        <f t="shared" si="285"/>
        <v>502971.1799999997</v>
      </c>
      <c r="H1183" s="18">
        <f t="shared" si="286"/>
        <v>1469021.9300000002</v>
      </c>
      <c r="I1183" s="19">
        <f t="shared" si="287"/>
        <v>22.065221345781083</v>
      </c>
      <c r="J1183" s="19">
        <f t="shared" si="288"/>
        <v>65.446713229406868</v>
      </c>
      <c r="K1183" s="19">
        <f t="shared" si="289"/>
        <v>16.142676936450982</v>
      </c>
    </row>
    <row r="1184" spans="1:11" x14ac:dyDescent="0.2">
      <c r="A1184" s="24" t="s">
        <v>39</v>
      </c>
      <c r="B1184" s="17" t="s">
        <v>40</v>
      </c>
      <c r="C1184" s="18">
        <v>1798581.61</v>
      </c>
      <c r="D1184" s="18">
        <v>9290516</v>
      </c>
      <c r="E1184" s="18">
        <v>2499449</v>
      </c>
      <c r="F1184" s="18">
        <v>2047127.62</v>
      </c>
      <c r="G1184" s="18">
        <f t="shared" si="285"/>
        <v>248546.01</v>
      </c>
      <c r="H1184" s="18">
        <f t="shared" si="286"/>
        <v>452321.37999999989</v>
      </c>
      <c r="I1184" s="19">
        <f t="shared" si="287"/>
        <v>13.819000962653007</v>
      </c>
      <c r="J1184" s="19">
        <f t="shared" si="288"/>
        <v>81.903156255638748</v>
      </c>
      <c r="K1184" s="19">
        <f t="shared" si="289"/>
        <v>22.034595495018792</v>
      </c>
    </row>
    <row r="1185" spans="1:11" x14ac:dyDescent="0.2">
      <c r="A1185" s="24" t="s">
        <v>41</v>
      </c>
      <c r="B1185" s="17" t="s">
        <v>42</v>
      </c>
      <c r="C1185" s="18">
        <v>480893.28</v>
      </c>
      <c r="D1185" s="18">
        <v>7946068</v>
      </c>
      <c r="E1185" s="18">
        <v>1752019</v>
      </c>
      <c r="F1185" s="18">
        <v>735318.45</v>
      </c>
      <c r="G1185" s="18">
        <f t="shared" si="285"/>
        <v>254425.16999999993</v>
      </c>
      <c r="H1185" s="18">
        <f t="shared" si="286"/>
        <v>1016700.55</v>
      </c>
      <c r="I1185" s="19">
        <f t="shared" si="287"/>
        <v>52.906784224558066</v>
      </c>
      <c r="J1185" s="19">
        <f t="shared" si="288"/>
        <v>41.969776012703058</v>
      </c>
      <c r="K1185" s="19">
        <f t="shared" si="289"/>
        <v>9.253865559670519</v>
      </c>
    </row>
    <row r="1186" spans="1:11" x14ac:dyDescent="0.2">
      <c r="A1186" s="25" t="s">
        <v>43</v>
      </c>
      <c r="B1186" s="17" t="s">
        <v>44</v>
      </c>
      <c r="C1186" s="18">
        <v>108180.13</v>
      </c>
      <c r="D1186" s="18">
        <v>0</v>
      </c>
      <c r="E1186" s="18">
        <v>0</v>
      </c>
      <c r="F1186" s="18">
        <v>179942.95</v>
      </c>
      <c r="G1186" s="18">
        <f t="shared" si="285"/>
        <v>71762.820000000007</v>
      </c>
      <c r="H1186" s="18">
        <f t="shared" si="286"/>
        <v>-179942.95</v>
      </c>
      <c r="I1186" s="19">
        <f t="shared" si="287"/>
        <v>66.336415014476302</v>
      </c>
      <c r="J1186" s="19">
        <f t="shared" si="288"/>
        <v>0</v>
      </c>
      <c r="K1186" s="19">
        <f t="shared" si="289"/>
        <v>0</v>
      </c>
    </row>
    <row r="1187" spans="1:11" x14ac:dyDescent="0.2">
      <c r="A1187" s="23" t="s">
        <v>45</v>
      </c>
      <c r="B1187" s="17" t="s">
        <v>46</v>
      </c>
      <c r="C1187" s="18">
        <v>1446364.81</v>
      </c>
      <c r="D1187" s="18">
        <v>4543705</v>
      </c>
      <c r="E1187" s="18">
        <v>1955375</v>
      </c>
      <c r="F1187" s="18">
        <v>1165262.6599999999</v>
      </c>
      <c r="G1187" s="18">
        <f t="shared" si="285"/>
        <v>-281102.15000000014</v>
      </c>
      <c r="H1187" s="18">
        <f t="shared" si="286"/>
        <v>790112.34000000008</v>
      </c>
      <c r="I1187" s="19">
        <f t="shared" si="287"/>
        <v>-19.435079452741945</v>
      </c>
      <c r="J1187" s="19">
        <f t="shared" si="288"/>
        <v>59.592797289522473</v>
      </c>
      <c r="K1187" s="19">
        <f t="shared" si="289"/>
        <v>25.64564953050429</v>
      </c>
    </row>
    <row r="1188" spans="1:11" x14ac:dyDescent="0.2">
      <c r="A1188" s="24" t="s">
        <v>47</v>
      </c>
      <c r="B1188" s="17" t="s">
        <v>48</v>
      </c>
      <c r="C1188" s="18">
        <v>1446364.81</v>
      </c>
      <c r="D1188" s="18">
        <v>4543705</v>
      </c>
      <c r="E1188" s="18">
        <v>1955375</v>
      </c>
      <c r="F1188" s="18">
        <v>1165262.6599999999</v>
      </c>
      <c r="G1188" s="18">
        <f t="shared" si="285"/>
        <v>-281102.15000000014</v>
      </c>
      <c r="H1188" s="18">
        <f t="shared" si="286"/>
        <v>790112.34000000008</v>
      </c>
      <c r="I1188" s="19">
        <f t="shared" si="287"/>
        <v>-19.435079452741945</v>
      </c>
      <c r="J1188" s="19">
        <f t="shared" si="288"/>
        <v>59.592797289522473</v>
      </c>
      <c r="K1188" s="19">
        <f t="shared" si="289"/>
        <v>25.64564953050429</v>
      </c>
    </row>
    <row r="1189" spans="1:11" ht="25.5" x14ac:dyDescent="0.2">
      <c r="A1189" s="23" t="s">
        <v>74</v>
      </c>
      <c r="B1189" s="17" t="s">
        <v>75</v>
      </c>
      <c r="C1189" s="18">
        <v>73403.399999999994</v>
      </c>
      <c r="D1189" s="18">
        <v>237746</v>
      </c>
      <c r="E1189" s="18">
        <v>211746</v>
      </c>
      <c r="F1189" s="18">
        <v>208277.81</v>
      </c>
      <c r="G1189" s="18">
        <f t="shared" si="285"/>
        <v>134874.41</v>
      </c>
      <c r="H1189" s="18">
        <f t="shared" si="286"/>
        <v>3468.1900000000023</v>
      </c>
      <c r="I1189" s="19">
        <f t="shared" si="287"/>
        <v>183.74409087317486</v>
      </c>
      <c r="J1189" s="19">
        <f t="shared" si="288"/>
        <v>98.362098929849921</v>
      </c>
      <c r="K1189" s="19">
        <f t="shared" si="289"/>
        <v>87.605179477257238</v>
      </c>
    </row>
    <row r="1190" spans="1:11" x14ac:dyDescent="0.2">
      <c r="A1190" s="24" t="s">
        <v>76</v>
      </c>
      <c r="B1190" s="17" t="s">
        <v>77</v>
      </c>
      <c r="C1190" s="18">
        <v>73403.399999999994</v>
      </c>
      <c r="D1190" s="18">
        <v>237746</v>
      </c>
      <c r="E1190" s="18">
        <v>211746</v>
      </c>
      <c r="F1190" s="18">
        <v>208277.81</v>
      </c>
      <c r="G1190" s="18">
        <f t="shared" si="285"/>
        <v>134874.41</v>
      </c>
      <c r="H1190" s="18">
        <f t="shared" si="286"/>
        <v>3468.1900000000023</v>
      </c>
      <c r="I1190" s="19">
        <f t="shared" si="287"/>
        <v>183.74409087317486</v>
      </c>
      <c r="J1190" s="19">
        <f t="shared" si="288"/>
        <v>98.362098929849921</v>
      </c>
      <c r="K1190" s="19">
        <f t="shared" si="289"/>
        <v>87.605179477257238</v>
      </c>
    </row>
    <row r="1191" spans="1:11" ht="25.5" x14ac:dyDescent="0.2">
      <c r="A1191" s="23" t="s">
        <v>51</v>
      </c>
      <c r="B1191" s="17" t="s">
        <v>52</v>
      </c>
      <c r="C1191" s="18">
        <v>2249938.87</v>
      </c>
      <c r="D1191" s="18">
        <v>15666975</v>
      </c>
      <c r="E1191" s="18">
        <v>3562678</v>
      </c>
      <c r="F1191" s="18">
        <v>2622167.86</v>
      </c>
      <c r="G1191" s="18">
        <f t="shared" si="285"/>
        <v>372228.98999999976</v>
      </c>
      <c r="H1191" s="18">
        <f t="shared" si="286"/>
        <v>940510.14000000013</v>
      </c>
      <c r="I1191" s="19">
        <f t="shared" si="287"/>
        <v>16.543960147681688</v>
      </c>
      <c r="J1191" s="19">
        <f t="shared" si="288"/>
        <v>73.601034390422043</v>
      </c>
      <c r="K1191" s="19">
        <f t="shared" si="289"/>
        <v>16.736912262896951</v>
      </c>
    </row>
    <row r="1192" spans="1:11" x14ac:dyDescent="0.2">
      <c r="A1192" s="24" t="s">
        <v>53</v>
      </c>
      <c r="B1192" s="17" t="s">
        <v>54</v>
      </c>
      <c r="C1192" s="18">
        <v>72275</v>
      </c>
      <c r="D1192" s="18">
        <v>15556</v>
      </c>
      <c r="E1192" s="18">
        <v>0</v>
      </c>
      <c r="F1192" s="18">
        <v>15556</v>
      </c>
      <c r="G1192" s="18">
        <f t="shared" si="285"/>
        <v>-56719</v>
      </c>
      <c r="H1192" s="18">
        <f t="shared" si="286"/>
        <v>-15556</v>
      </c>
      <c r="I1192" s="19">
        <f t="shared" si="287"/>
        <v>-78.476651677620197</v>
      </c>
      <c r="J1192" s="19">
        <f t="shared" si="288"/>
        <v>0</v>
      </c>
      <c r="K1192" s="19">
        <f t="shared" si="289"/>
        <v>100</v>
      </c>
    </row>
    <row r="1193" spans="1:11" ht="25.5" x14ac:dyDescent="0.2">
      <c r="A1193" s="25" t="s">
        <v>55</v>
      </c>
      <c r="B1193" s="17" t="s">
        <v>56</v>
      </c>
      <c r="C1193" s="18">
        <v>72275</v>
      </c>
      <c r="D1193" s="18">
        <v>15556</v>
      </c>
      <c r="E1193" s="18">
        <v>0</v>
      </c>
      <c r="F1193" s="18">
        <v>15556</v>
      </c>
      <c r="G1193" s="18">
        <f t="shared" si="285"/>
        <v>-56719</v>
      </c>
      <c r="H1193" s="18">
        <f t="shared" si="286"/>
        <v>-15556</v>
      </c>
      <c r="I1193" s="19">
        <f t="shared" si="287"/>
        <v>-78.476651677620197</v>
      </c>
      <c r="J1193" s="19">
        <f t="shared" si="288"/>
        <v>0</v>
      </c>
      <c r="K1193" s="19">
        <f t="shared" si="289"/>
        <v>100</v>
      </c>
    </row>
    <row r="1194" spans="1:11" ht="25.5" x14ac:dyDescent="0.2">
      <c r="A1194" s="26" t="s">
        <v>57</v>
      </c>
      <c r="B1194" s="17" t="s">
        <v>58</v>
      </c>
      <c r="C1194" s="18">
        <v>72275</v>
      </c>
      <c r="D1194" s="18">
        <v>15556</v>
      </c>
      <c r="E1194" s="18">
        <v>0</v>
      </c>
      <c r="F1194" s="18">
        <v>15556</v>
      </c>
      <c r="G1194" s="18">
        <f t="shared" si="285"/>
        <v>-56719</v>
      </c>
      <c r="H1194" s="18">
        <f t="shared" si="286"/>
        <v>-15556</v>
      </c>
      <c r="I1194" s="19">
        <f t="shared" si="287"/>
        <v>-78.476651677620197</v>
      </c>
      <c r="J1194" s="19">
        <f t="shared" si="288"/>
        <v>0</v>
      </c>
      <c r="K1194" s="19">
        <f t="shared" si="289"/>
        <v>100</v>
      </c>
    </row>
    <row r="1195" spans="1:11" ht="51" x14ac:dyDescent="0.2">
      <c r="A1195" s="24" t="s">
        <v>152</v>
      </c>
      <c r="B1195" s="17" t="s">
        <v>153</v>
      </c>
      <c r="C1195" s="18">
        <v>2177663.87</v>
      </c>
      <c r="D1195" s="18">
        <v>15651419</v>
      </c>
      <c r="E1195" s="18">
        <v>3562678</v>
      </c>
      <c r="F1195" s="18">
        <v>2606611.86</v>
      </c>
      <c r="G1195" s="18">
        <f t="shared" si="285"/>
        <v>428947.98999999976</v>
      </c>
      <c r="H1195" s="18">
        <f t="shared" si="286"/>
        <v>956066.14000000013</v>
      </c>
      <c r="I1195" s="19">
        <f t="shared" si="287"/>
        <v>19.697621653611748</v>
      </c>
      <c r="J1195" s="19">
        <f t="shared" si="288"/>
        <v>73.164396557870219</v>
      </c>
      <c r="K1195" s="19">
        <f t="shared" si="289"/>
        <v>16.654156789234253</v>
      </c>
    </row>
    <row r="1196" spans="1:11" ht="38.25" x14ac:dyDescent="0.2">
      <c r="A1196" s="25" t="s">
        <v>154</v>
      </c>
      <c r="B1196" s="17" t="s">
        <v>155</v>
      </c>
      <c r="C1196" s="18">
        <v>1717120.58</v>
      </c>
      <c r="D1196" s="18">
        <v>9562381</v>
      </c>
      <c r="E1196" s="18">
        <v>2634804</v>
      </c>
      <c r="F1196" s="18">
        <v>2197721.1</v>
      </c>
      <c r="G1196" s="18">
        <f t="shared" si="285"/>
        <v>480600.52</v>
      </c>
      <c r="H1196" s="18">
        <f t="shared" si="286"/>
        <v>437082.89999999991</v>
      </c>
      <c r="I1196" s="19">
        <f t="shared" si="287"/>
        <v>27.98874613686128</v>
      </c>
      <c r="J1196" s="19">
        <f t="shared" si="288"/>
        <v>83.411179731016048</v>
      </c>
      <c r="K1196" s="19">
        <f t="shared" si="289"/>
        <v>22.98299032427175</v>
      </c>
    </row>
    <row r="1197" spans="1:11" ht="63.75" x14ac:dyDescent="0.2">
      <c r="A1197" s="25" t="s">
        <v>242</v>
      </c>
      <c r="B1197" s="17" t="s">
        <v>243</v>
      </c>
      <c r="C1197" s="18">
        <v>460543.29</v>
      </c>
      <c r="D1197" s="18">
        <v>6089038</v>
      </c>
      <c r="E1197" s="18">
        <v>927874</v>
      </c>
      <c r="F1197" s="18">
        <v>408890.76</v>
      </c>
      <c r="G1197" s="18">
        <f t="shared" si="285"/>
        <v>-51652.52999999997</v>
      </c>
      <c r="H1197" s="18">
        <f t="shared" si="286"/>
        <v>518983.24</v>
      </c>
      <c r="I1197" s="19">
        <f t="shared" si="287"/>
        <v>-11.215564556374275</v>
      </c>
      <c r="J1197" s="19">
        <f t="shared" si="288"/>
        <v>44.067487611464493</v>
      </c>
      <c r="K1197" s="19">
        <f t="shared" si="289"/>
        <v>6.7151947483329879</v>
      </c>
    </row>
    <row r="1198" spans="1:11" x14ac:dyDescent="0.2">
      <c r="A1198" s="22" t="s">
        <v>59</v>
      </c>
      <c r="B1198" s="17" t="s">
        <v>60</v>
      </c>
      <c r="C1198" s="18">
        <v>319874.82</v>
      </c>
      <c r="D1198" s="18">
        <v>1214318</v>
      </c>
      <c r="E1198" s="18">
        <v>726015</v>
      </c>
      <c r="F1198" s="18">
        <v>107487.56</v>
      </c>
      <c r="G1198" s="18">
        <f t="shared" si="285"/>
        <v>-212387.26</v>
      </c>
      <c r="H1198" s="18">
        <f t="shared" si="286"/>
        <v>618527.43999999994</v>
      </c>
      <c r="I1198" s="19">
        <f t="shared" si="287"/>
        <v>-66.396992423473662</v>
      </c>
      <c r="J1198" s="19">
        <f t="shared" si="288"/>
        <v>14.80514314442539</v>
      </c>
      <c r="K1198" s="19">
        <f t="shared" si="289"/>
        <v>8.8516813552957299</v>
      </c>
    </row>
    <row r="1199" spans="1:11" x14ac:dyDescent="0.2">
      <c r="A1199" s="23" t="s">
        <v>61</v>
      </c>
      <c r="B1199" s="17" t="s">
        <v>62</v>
      </c>
      <c r="C1199" s="18">
        <v>319874.82</v>
      </c>
      <c r="D1199" s="18">
        <v>1214318</v>
      </c>
      <c r="E1199" s="18">
        <v>726015</v>
      </c>
      <c r="F1199" s="18">
        <v>107487.56</v>
      </c>
      <c r="G1199" s="18">
        <f t="shared" si="285"/>
        <v>-212387.26</v>
      </c>
      <c r="H1199" s="18">
        <f t="shared" si="286"/>
        <v>618527.43999999994</v>
      </c>
      <c r="I1199" s="19">
        <f t="shared" si="287"/>
        <v>-66.396992423473662</v>
      </c>
      <c r="J1199" s="19">
        <f t="shared" si="288"/>
        <v>14.80514314442539</v>
      </c>
      <c r="K1199" s="19">
        <f t="shared" si="289"/>
        <v>8.8516813552957299</v>
      </c>
    </row>
    <row r="1200" spans="1:11" x14ac:dyDescent="0.2">
      <c r="A1200" s="16"/>
      <c r="B1200" s="17" t="s">
        <v>63</v>
      </c>
      <c r="C1200" s="18">
        <v>29109990.489999998</v>
      </c>
      <c r="D1200" s="18">
        <v>0</v>
      </c>
      <c r="E1200" s="18">
        <v>0</v>
      </c>
      <c r="F1200" s="18">
        <v>31932219.02</v>
      </c>
      <c r="G1200" s="18">
        <f t="shared" si="285"/>
        <v>2822228.5300000012</v>
      </c>
      <c r="H1200" s="18">
        <f t="shared" si="286"/>
        <v>-31932219.02</v>
      </c>
      <c r="I1200" s="19">
        <f t="shared" si="287"/>
        <v>9.6950513637904123</v>
      </c>
      <c r="J1200" s="19">
        <f t="shared" si="288"/>
        <v>0</v>
      </c>
      <c r="K1200" s="19">
        <f t="shared" si="289"/>
        <v>0</v>
      </c>
    </row>
    <row r="1201" spans="1:11" x14ac:dyDescent="0.2">
      <c r="A1201" s="16" t="s">
        <v>64</v>
      </c>
      <c r="B1201" s="17" t="s">
        <v>65</v>
      </c>
      <c r="C1201" s="18">
        <v>-29109990.489999998</v>
      </c>
      <c r="D1201" s="18">
        <v>0</v>
      </c>
      <c r="E1201" s="18">
        <v>0</v>
      </c>
      <c r="F1201" s="18">
        <v>-31932219.02</v>
      </c>
      <c r="G1201" s="18">
        <f t="shared" si="285"/>
        <v>-2822228.5300000012</v>
      </c>
      <c r="H1201" s="18">
        <f t="shared" si="286"/>
        <v>31932219.02</v>
      </c>
      <c r="I1201" s="19">
        <f t="shared" si="287"/>
        <v>9.6950513637904123</v>
      </c>
      <c r="J1201" s="19">
        <f t="shared" si="288"/>
        <v>0</v>
      </c>
      <c r="K1201" s="19">
        <f t="shared" si="289"/>
        <v>0</v>
      </c>
    </row>
    <row r="1202" spans="1:11" x14ac:dyDescent="0.2">
      <c r="A1202" s="22" t="s">
        <v>66</v>
      </c>
      <c r="B1202" s="17" t="s">
        <v>67</v>
      </c>
      <c r="C1202" s="18">
        <v>-29109990.489999998</v>
      </c>
      <c r="D1202" s="18">
        <v>0</v>
      </c>
      <c r="E1202" s="18">
        <v>0</v>
      </c>
      <c r="F1202" s="18">
        <v>-31932219.02</v>
      </c>
      <c r="G1202" s="18">
        <f t="shared" si="285"/>
        <v>-2822228.5300000012</v>
      </c>
      <c r="H1202" s="18">
        <f t="shared" si="286"/>
        <v>31932219.02</v>
      </c>
      <c r="I1202" s="19">
        <f t="shared" si="287"/>
        <v>9.6950513637904123</v>
      </c>
      <c r="J1202" s="19">
        <f t="shared" si="288"/>
        <v>0</v>
      </c>
      <c r="K1202" s="19">
        <f t="shared" si="289"/>
        <v>0</v>
      </c>
    </row>
    <row r="1203" spans="1:11" ht="25.5" x14ac:dyDescent="0.2">
      <c r="A1203" s="39" t="s">
        <v>118</v>
      </c>
      <c r="B1203" s="28" t="s">
        <v>119</v>
      </c>
      <c r="C1203" s="29"/>
      <c r="D1203" s="29"/>
      <c r="E1203" s="29"/>
      <c r="F1203" s="29"/>
      <c r="G1203" s="29"/>
      <c r="H1203" s="29"/>
      <c r="I1203" s="30"/>
      <c r="J1203" s="30"/>
      <c r="K1203" s="30"/>
    </row>
    <row r="1204" spans="1:11" x14ac:dyDescent="0.2">
      <c r="A1204" s="16" t="s">
        <v>25</v>
      </c>
      <c r="B1204" s="17" t="s">
        <v>26</v>
      </c>
      <c r="C1204" s="18">
        <v>264989</v>
      </c>
      <c r="D1204" s="18">
        <v>252197</v>
      </c>
      <c r="E1204" s="18">
        <v>0</v>
      </c>
      <c r="F1204" s="18">
        <v>252197</v>
      </c>
      <c r="G1204" s="18">
        <f t="shared" ref="G1204:G1216" si="290">F1204-C1204</f>
        <v>-12792</v>
      </c>
      <c r="H1204" s="18">
        <f t="shared" ref="H1204:H1216" si="291">E1204-F1204</f>
        <v>-252197</v>
      </c>
      <c r="I1204" s="19">
        <f t="shared" ref="I1204:I1216" si="292">IF(ISERROR(F1204/C1204),0,F1204/C1204*100-100)</f>
        <v>-4.8273701927249846</v>
      </c>
      <c r="J1204" s="19">
        <f t="shared" ref="J1204:J1216" si="293">IF(ISERROR(F1204/E1204),0,F1204/E1204*100)</f>
        <v>0</v>
      </c>
      <c r="K1204" s="19">
        <f t="shared" ref="K1204:K1216" si="294">IF(ISERROR(F1204/D1204),0,F1204/D1204*100)</f>
        <v>100</v>
      </c>
    </row>
    <row r="1205" spans="1:11" x14ac:dyDescent="0.2">
      <c r="A1205" s="22" t="s">
        <v>29</v>
      </c>
      <c r="B1205" s="17" t="s">
        <v>30</v>
      </c>
      <c r="C1205" s="18">
        <v>264989</v>
      </c>
      <c r="D1205" s="18">
        <v>252197</v>
      </c>
      <c r="E1205" s="18">
        <v>0</v>
      </c>
      <c r="F1205" s="18">
        <v>252197</v>
      </c>
      <c r="G1205" s="18">
        <f t="shared" si="290"/>
        <v>-12792</v>
      </c>
      <c r="H1205" s="18">
        <f t="shared" si="291"/>
        <v>-252197</v>
      </c>
      <c r="I1205" s="19">
        <f t="shared" si="292"/>
        <v>-4.8273701927249846</v>
      </c>
      <c r="J1205" s="19">
        <f t="shared" si="293"/>
        <v>0</v>
      </c>
      <c r="K1205" s="19">
        <f t="shared" si="294"/>
        <v>100</v>
      </c>
    </row>
    <row r="1206" spans="1:11" x14ac:dyDescent="0.2">
      <c r="A1206" s="23" t="s">
        <v>31</v>
      </c>
      <c r="B1206" s="17" t="s">
        <v>32</v>
      </c>
      <c r="C1206" s="18">
        <v>264989</v>
      </c>
      <c r="D1206" s="18">
        <v>252197</v>
      </c>
      <c r="E1206" s="18">
        <v>0</v>
      </c>
      <c r="F1206" s="18">
        <v>252197</v>
      </c>
      <c r="G1206" s="18">
        <f t="shared" si="290"/>
        <v>-12792</v>
      </c>
      <c r="H1206" s="18">
        <f t="shared" si="291"/>
        <v>-252197</v>
      </c>
      <c r="I1206" s="19">
        <f t="shared" si="292"/>
        <v>-4.8273701927249846</v>
      </c>
      <c r="J1206" s="19">
        <f t="shared" si="293"/>
        <v>0</v>
      </c>
      <c r="K1206" s="19">
        <f t="shared" si="294"/>
        <v>100</v>
      </c>
    </row>
    <row r="1207" spans="1:11" x14ac:dyDescent="0.2">
      <c r="A1207" s="16" t="s">
        <v>33</v>
      </c>
      <c r="B1207" s="17" t="s">
        <v>34</v>
      </c>
      <c r="C1207" s="18">
        <v>94955.66</v>
      </c>
      <c r="D1207" s="18">
        <v>252197</v>
      </c>
      <c r="E1207" s="18">
        <v>0</v>
      </c>
      <c r="F1207" s="18">
        <v>8025.86</v>
      </c>
      <c r="G1207" s="18">
        <f t="shared" si="290"/>
        <v>-86929.8</v>
      </c>
      <c r="H1207" s="18">
        <f t="shared" si="291"/>
        <v>-8025.86</v>
      </c>
      <c r="I1207" s="19">
        <f t="shared" si="292"/>
        <v>-91.54778135394983</v>
      </c>
      <c r="J1207" s="19">
        <f t="shared" si="293"/>
        <v>0</v>
      </c>
      <c r="K1207" s="19">
        <f t="shared" si="294"/>
        <v>3.1823772685638607</v>
      </c>
    </row>
    <row r="1208" spans="1:11" x14ac:dyDescent="0.2">
      <c r="A1208" s="22" t="s">
        <v>35</v>
      </c>
      <c r="B1208" s="17" t="s">
        <v>36</v>
      </c>
      <c r="C1208" s="18">
        <v>94955.66</v>
      </c>
      <c r="D1208" s="18">
        <v>249739</v>
      </c>
      <c r="E1208" s="18">
        <v>0</v>
      </c>
      <c r="F1208" s="18">
        <v>8025.86</v>
      </c>
      <c r="G1208" s="18">
        <f t="shared" si="290"/>
        <v>-86929.8</v>
      </c>
      <c r="H1208" s="18">
        <f t="shared" si="291"/>
        <v>-8025.86</v>
      </c>
      <c r="I1208" s="19">
        <f t="shared" si="292"/>
        <v>-91.54778135394983</v>
      </c>
      <c r="J1208" s="19">
        <f t="shared" si="293"/>
        <v>0</v>
      </c>
      <c r="K1208" s="19">
        <f t="shared" si="294"/>
        <v>3.213699101862344</v>
      </c>
    </row>
    <row r="1209" spans="1:11" x14ac:dyDescent="0.2">
      <c r="A1209" s="23" t="s">
        <v>37</v>
      </c>
      <c r="B1209" s="17" t="s">
        <v>38</v>
      </c>
      <c r="C1209" s="18">
        <v>94955.66</v>
      </c>
      <c r="D1209" s="18">
        <v>249739</v>
      </c>
      <c r="E1209" s="18">
        <v>0</v>
      </c>
      <c r="F1209" s="18">
        <v>8025.86</v>
      </c>
      <c r="G1209" s="18">
        <f t="shared" si="290"/>
        <v>-86929.8</v>
      </c>
      <c r="H1209" s="18">
        <f t="shared" si="291"/>
        <v>-8025.86</v>
      </c>
      <c r="I1209" s="19">
        <f t="shared" si="292"/>
        <v>-91.54778135394983</v>
      </c>
      <c r="J1209" s="19">
        <f t="shared" si="293"/>
        <v>0</v>
      </c>
      <c r="K1209" s="19">
        <f t="shared" si="294"/>
        <v>3.213699101862344</v>
      </c>
    </row>
    <row r="1210" spans="1:11" x14ac:dyDescent="0.2">
      <c r="A1210" s="24" t="s">
        <v>39</v>
      </c>
      <c r="B1210" s="17" t="s">
        <v>40</v>
      </c>
      <c r="C1210" s="18">
        <v>9360.26</v>
      </c>
      <c r="D1210" s="18">
        <v>73612</v>
      </c>
      <c r="E1210" s="18">
        <v>0</v>
      </c>
      <c r="F1210" s="18">
        <v>7210</v>
      </c>
      <c r="G1210" s="18">
        <f t="shared" si="290"/>
        <v>-2150.2600000000002</v>
      </c>
      <c r="H1210" s="18">
        <f t="shared" si="291"/>
        <v>-7210</v>
      </c>
      <c r="I1210" s="19">
        <f t="shared" si="292"/>
        <v>-22.972225130498515</v>
      </c>
      <c r="J1210" s="19">
        <f t="shared" si="293"/>
        <v>0</v>
      </c>
      <c r="K1210" s="19">
        <f t="shared" si="294"/>
        <v>9.7945987067325984</v>
      </c>
    </row>
    <row r="1211" spans="1:11" x14ac:dyDescent="0.2">
      <c r="A1211" s="24" t="s">
        <v>41</v>
      </c>
      <c r="B1211" s="17" t="s">
        <v>42</v>
      </c>
      <c r="C1211" s="18">
        <v>85595.4</v>
      </c>
      <c r="D1211" s="18">
        <v>176127</v>
      </c>
      <c r="E1211" s="18">
        <v>0</v>
      </c>
      <c r="F1211" s="18">
        <v>815.86</v>
      </c>
      <c r="G1211" s="18">
        <f t="shared" si="290"/>
        <v>-84779.54</v>
      </c>
      <c r="H1211" s="18">
        <f t="shared" si="291"/>
        <v>-815.86</v>
      </c>
      <c r="I1211" s="19">
        <f t="shared" si="292"/>
        <v>-99.046841302219505</v>
      </c>
      <c r="J1211" s="19">
        <f t="shared" si="293"/>
        <v>0</v>
      </c>
      <c r="K1211" s="19">
        <f t="shared" si="294"/>
        <v>0.46322256099291986</v>
      </c>
    </row>
    <row r="1212" spans="1:11" x14ac:dyDescent="0.2">
      <c r="A1212" s="22" t="s">
        <v>59</v>
      </c>
      <c r="B1212" s="17" t="s">
        <v>60</v>
      </c>
      <c r="C1212" s="18">
        <v>0</v>
      </c>
      <c r="D1212" s="18">
        <v>2458</v>
      </c>
      <c r="E1212" s="18">
        <v>0</v>
      </c>
      <c r="F1212" s="18">
        <v>0</v>
      </c>
      <c r="G1212" s="18">
        <f t="shared" si="290"/>
        <v>0</v>
      </c>
      <c r="H1212" s="18">
        <f t="shared" si="291"/>
        <v>0</v>
      </c>
      <c r="I1212" s="19">
        <f t="shared" si="292"/>
        <v>0</v>
      </c>
      <c r="J1212" s="19">
        <f t="shared" si="293"/>
        <v>0</v>
      </c>
      <c r="K1212" s="19">
        <f t="shared" si="294"/>
        <v>0</v>
      </c>
    </row>
    <row r="1213" spans="1:11" x14ac:dyDescent="0.2">
      <c r="A1213" s="23" t="s">
        <v>61</v>
      </c>
      <c r="B1213" s="17" t="s">
        <v>62</v>
      </c>
      <c r="C1213" s="18">
        <v>0</v>
      </c>
      <c r="D1213" s="18">
        <v>2458</v>
      </c>
      <c r="E1213" s="18">
        <v>0</v>
      </c>
      <c r="F1213" s="18">
        <v>0</v>
      </c>
      <c r="G1213" s="18">
        <f t="shared" si="290"/>
        <v>0</v>
      </c>
      <c r="H1213" s="18">
        <f t="shared" si="291"/>
        <v>0</v>
      </c>
      <c r="I1213" s="19">
        <f t="shared" si="292"/>
        <v>0</v>
      </c>
      <c r="J1213" s="19">
        <f t="shared" si="293"/>
        <v>0</v>
      </c>
      <c r="K1213" s="19">
        <f t="shared" si="294"/>
        <v>0</v>
      </c>
    </row>
    <row r="1214" spans="1:11" x14ac:dyDescent="0.2">
      <c r="A1214" s="16"/>
      <c r="B1214" s="17" t="s">
        <v>63</v>
      </c>
      <c r="C1214" s="18">
        <v>170033.34</v>
      </c>
      <c r="D1214" s="18">
        <v>0</v>
      </c>
      <c r="E1214" s="18">
        <v>0</v>
      </c>
      <c r="F1214" s="18">
        <v>244171.14</v>
      </c>
      <c r="G1214" s="18">
        <f t="shared" si="290"/>
        <v>74137.800000000017</v>
      </c>
      <c r="H1214" s="18">
        <f t="shared" si="291"/>
        <v>-244171.14</v>
      </c>
      <c r="I1214" s="19">
        <f t="shared" si="292"/>
        <v>43.601919482379174</v>
      </c>
      <c r="J1214" s="19">
        <f t="shared" si="293"/>
        <v>0</v>
      </c>
      <c r="K1214" s="19">
        <f t="shared" si="294"/>
        <v>0</v>
      </c>
    </row>
    <row r="1215" spans="1:11" x14ac:dyDescent="0.2">
      <c r="A1215" s="16" t="s">
        <v>64</v>
      </c>
      <c r="B1215" s="17" t="s">
        <v>65</v>
      </c>
      <c r="C1215" s="18">
        <v>-170033.34</v>
      </c>
      <c r="D1215" s="18">
        <v>0</v>
      </c>
      <c r="E1215" s="18">
        <v>0</v>
      </c>
      <c r="F1215" s="18">
        <v>-244171.14</v>
      </c>
      <c r="G1215" s="18">
        <f t="shared" si="290"/>
        <v>-74137.800000000017</v>
      </c>
      <c r="H1215" s="18">
        <f t="shared" si="291"/>
        <v>244171.14</v>
      </c>
      <c r="I1215" s="19">
        <f t="shared" si="292"/>
        <v>43.601919482379174</v>
      </c>
      <c r="J1215" s="19">
        <f t="shared" si="293"/>
        <v>0</v>
      </c>
      <c r="K1215" s="19">
        <f t="shared" si="294"/>
        <v>0</v>
      </c>
    </row>
    <row r="1216" spans="1:11" x14ac:dyDescent="0.2">
      <c r="A1216" s="22" t="s">
        <v>66</v>
      </c>
      <c r="B1216" s="17" t="s">
        <v>67</v>
      </c>
      <c r="C1216" s="18">
        <v>-170033.34</v>
      </c>
      <c r="D1216" s="18">
        <v>0</v>
      </c>
      <c r="E1216" s="18">
        <v>0</v>
      </c>
      <c r="F1216" s="18">
        <v>-244171.14</v>
      </c>
      <c r="G1216" s="18">
        <f t="shared" si="290"/>
        <v>-74137.800000000017</v>
      </c>
      <c r="H1216" s="18">
        <f t="shared" si="291"/>
        <v>244171.14</v>
      </c>
      <c r="I1216" s="19">
        <f t="shared" si="292"/>
        <v>43.601919482379174</v>
      </c>
      <c r="J1216" s="19">
        <f t="shared" si="293"/>
        <v>0</v>
      </c>
      <c r="K1216" s="19">
        <f t="shared" si="294"/>
        <v>0</v>
      </c>
    </row>
    <row r="1217" spans="1:11" ht="25.5" x14ac:dyDescent="0.2">
      <c r="A1217" s="27" t="s">
        <v>526</v>
      </c>
      <c r="B1217" s="28" t="s">
        <v>527</v>
      </c>
      <c r="C1217" s="29"/>
      <c r="D1217" s="29"/>
      <c r="E1217" s="29"/>
      <c r="F1217" s="29"/>
      <c r="G1217" s="29"/>
      <c r="H1217" s="29"/>
      <c r="I1217" s="30"/>
      <c r="J1217" s="30"/>
      <c r="K1217" s="30"/>
    </row>
    <row r="1218" spans="1:11" x14ac:dyDescent="0.2">
      <c r="A1218" s="16" t="s">
        <v>25</v>
      </c>
      <c r="B1218" s="17" t="s">
        <v>26</v>
      </c>
      <c r="C1218" s="18">
        <v>6367.32</v>
      </c>
      <c r="D1218" s="18">
        <v>6289</v>
      </c>
      <c r="E1218" s="18">
        <v>0</v>
      </c>
      <c r="F1218" s="18">
        <v>6287.51</v>
      </c>
      <c r="G1218" s="18">
        <f t="shared" ref="G1218:G1230" si="295">F1218-C1218</f>
        <v>-79.809999999999491</v>
      </c>
      <c r="H1218" s="18">
        <f t="shared" ref="H1218:H1230" si="296">E1218-F1218</f>
        <v>-6287.51</v>
      </c>
      <c r="I1218" s="19">
        <f t="shared" ref="I1218:I1230" si="297">IF(ISERROR(F1218/C1218),0,F1218/C1218*100-100)</f>
        <v>-1.2534315850310662</v>
      </c>
      <c r="J1218" s="19">
        <f t="shared" ref="J1218:J1230" si="298">IF(ISERROR(F1218/E1218),0,F1218/E1218*100)</f>
        <v>0</v>
      </c>
      <c r="K1218" s="19">
        <f t="shared" ref="K1218:K1230" si="299">IF(ISERROR(F1218/D1218),0,F1218/D1218*100)</f>
        <v>99.976307839084129</v>
      </c>
    </row>
    <row r="1219" spans="1:11" x14ac:dyDescent="0.2">
      <c r="A1219" s="22" t="s">
        <v>90</v>
      </c>
      <c r="B1219" s="17" t="s">
        <v>91</v>
      </c>
      <c r="C1219" s="18">
        <v>6367.32</v>
      </c>
      <c r="D1219" s="18">
        <v>6289</v>
      </c>
      <c r="E1219" s="18">
        <v>0</v>
      </c>
      <c r="F1219" s="18">
        <v>6287.51</v>
      </c>
      <c r="G1219" s="18">
        <f t="shared" si="295"/>
        <v>-79.809999999999491</v>
      </c>
      <c r="H1219" s="18">
        <f t="shared" si="296"/>
        <v>-6287.51</v>
      </c>
      <c r="I1219" s="19">
        <f t="shared" si="297"/>
        <v>-1.2534315850310662</v>
      </c>
      <c r="J1219" s="19">
        <f t="shared" si="298"/>
        <v>0</v>
      </c>
      <c r="K1219" s="19">
        <f t="shared" si="299"/>
        <v>99.976307839084129</v>
      </c>
    </row>
    <row r="1220" spans="1:11" x14ac:dyDescent="0.2">
      <c r="A1220" s="23" t="s">
        <v>92</v>
      </c>
      <c r="B1220" s="17" t="s">
        <v>93</v>
      </c>
      <c r="C1220" s="18">
        <v>6367.32</v>
      </c>
      <c r="D1220" s="18">
        <v>6289</v>
      </c>
      <c r="E1220" s="18">
        <v>0</v>
      </c>
      <c r="F1220" s="18">
        <v>6287.51</v>
      </c>
      <c r="G1220" s="18">
        <f t="shared" si="295"/>
        <v>-79.809999999999491</v>
      </c>
      <c r="H1220" s="18">
        <f t="shared" si="296"/>
        <v>-6287.51</v>
      </c>
      <c r="I1220" s="19">
        <f t="shared" si="297"/>
        <v>-1.2534315850310662</v>
      </c>
      <c r="J1220" s="19">
        <f t="shared" si="298"/>
        <v>0</v>
      </c>
      <c r="K1220" s="19">
        <f t="shared" si="299"/>
        <v>99.976307839084129</v>
      </c>
    </row>
    <row r="1221" spans="1:11" x14ac:dyDescent="0.2">
      <c r="A1221" s="24" t="s">
        <v>94</v>
      </c>
      <c r="B1221" s="17" t="s">
        <v>95</v>
      </c>
      <c r="C1221" s="18">
        <v>6367.32</v>
      </c>
      <c r="D1221" s="18">
        <v>6289</v>
      </c>
      <c r="E1221" s="18">
        <v>0</v>
      </c>
      <c r="F1221" s="18">
        <v>6287.51</v>
      </c>
      <c r="G1221" s="18">
        <f t="shared" si="295"/>
        <v>-79.809999999999491</v>
      </c>
      <c r="H1221" s="18">
        <f t="shared" si="296"/>
        <v>-6287.51</v>
      </c>
      <c r="I1221" s="19">
        <f t="shared" si="297"/>
        <v>-1.2534315850310662</v>
      </c>
      <c r="J1221" s="19">
        <f t="shared" si="298"/>
        <v>0</v>
      </c>
      <c r="K1221" s="19">
        <f t="shared" si="299"/>
        <v>99.976307839084129</v>
      </c>
    </row>
    <row r="1222" spans="1:11" ht="25.5" x14ac:dyDescent="0.2">
      <c r="A1222" s="25" t="s">
        <v>96</v>
      </c>
      <c r="B1222" s="17" t="s">
        <v>97</v>
      </c>
      <c r="C1222" s="18">
        <v>6367.32</v>
      </c>
      <c r="D1222" s="18">
        <v>6289</v>
      </c>
      <c r="E1222" s="18">
        <v>0</v>
      </c>
      <c r="F1222" s="18">
        <v>6287.51</v>
      </c>
      <c r="G1222" s="18">
        <f t="shared" si="295"/>
        <v>-79.809999999999491</v>
      </c>
      <c r="H1222" s="18">
        <f t="shared" si="296"/>
        <v>-6287.51</v>
      </c>
      <c r="I1222" s="19">
        <f t="shared" si="297"/>
        <v>-1.2534315850310662</v>
      </c>
      <c r="J1222" s="19">
        <f t="shared" si="298"/>
        <v>0</v>
      </c>
      <c r="K1222" s="19">
        <f t="shared" si="299"/>
        <v>99.976307839084129</v>
      </c>
    </row>
    <row r="1223" spans="1:11" ht="25.5" x14ac:dyDescent="0.2">
      <c r="A1223" s="26" t="s">
        <v>98</v>
      </c>
      <c r="B1223" s="17" t="s">
        <v>99</v>
      </c>
      <c r="C1223" s="18">
        <v>6367.32</v>
      </c>
      <c r="D1223" s="18">
        <v>6289</v>
      </c>
      <c r="E1223" s="18">
        <v>0</v>
      </c>
      <c r="F1223" s="18">
        <v>6287.51</v>
      </c>
      <c r="G1223" s="18">
        <f t="shared" si="295"/>
        <v>-79.809999999999491</v>
      </c>
      <c r="H1223" s="18">
        <f t="shared" si="296"/>
        <v>-6287.51</v>
      </c>
      <c r="I1223" s="19">
        <f t="shared" si="297"/>
        <v>-1.2534315850310662</v>
      </c>
      <c r="J1223" s="19">
        <f t="shared" si="298"/>
        <v>0</v>
      </c>
      <c r="K1223" s="19">
        <f t="shared" si="299"/>
        <v>99.976307839084129</v>
      </c>
    </row>
    <row r="1224" spans="1:11" x14ac:dyDescent="0.2">
      <c r="A1224" s="16" t="s">
        <v>33</v>
      </c>
      <c r="B1224" s="17" t="s">
        <v>34</v>
      </c>
      <c r="C1224" s="18">
        <v>0</v>
      </c>
      <c r="D1224" s="18">
        <v>6289</v>
      </c>
      <c r="E1224" s="18">
        <v>0</v>
      </c>
      <c r="F1224" s="18">
        <v>0</v>
      </c>
      <c r="G1224" s="18">
        <f t="shared" si="295"/>
        <v>0</v>
      </c>
      <c r="H1224" s="18">
        <f t="shared" si="296"/>
        <v>0</v>
      </c>
      <c r="I1224" s="19">
        <f t="shared" si="297"/>
        <v>0</v>
      </c>
      <c r="J1224" s="19">
        <f t="shared" si="298"/>
        <v>0</v>
      </c>
      <c r="K1224" s="19">
        <f t="shared" si="299"/>
        <v>0</v>
      </c>
    </row>
    <row r="1225" spans="1:11" x14ac:dyDescent="0.2">
      <c r="A1225" s="22" t="s">
        <v>35</v>
      </c>
      <c r="B1225" s="17" t="s">
        <v>36</v>
      </c>
      <c r="C1225" s="18">
        <v>0</v>
      </c>
      <c r="D1225" s="18">
        <v>6289</v>
      </c>
      <c r="E1225" s="18">
        <v>0</v>
      </c>
      <c r="F1225" s="18">
        <v>0</v>
      </c>
      <c r="G1225" s="18">
        <f t="shared" si="295"/>
        <v>0</v>
      </c>
      <c r="H1225" s="18">
        <f t="shared" si="296"/>
        <v>0</v>
      </c>
      <c r="I1225" s="19">
        <f t="shared" si="297"/>
        <v>0</v>
      </c>
      <c r="J1225" s="19">
        <f t="shared" si="298"/>
        <v>0</v>
      </c>
      <c r="K1225" s="19">
        <f t="shared" si="299"/>
        <v>0</v>
      </c>
    </row>
    <row r="1226" spans="1:11" x14ac:dyDescent="0.2">
      <c r="A1226" s="23" t="s">
        <v>37</v>
      </c>
      <c r="B1226" s="17" t="s">
        <v>38</v>
      </c>
      <c r="C1226" s="18">
        <v>0</v>
      </c>
      <c r="D1226" s="18">
        <v>6289</v>
      </c>
      <c r="E1226" s="18">
        <v>0</v>
      </c>
      <c r="F1226" s="18">
        <v>0</v>
      </c>
      <c r="G1226" s="18">
        <f t="shared" si="295"/>
        <v>0</v>
      </c>
      <c r="H1226" s="18">
        <f t="shared" si="296"/>
        <v>0</v>
      </c>
      <c r="I1226" s="19">
        <f t="shared" si="297"/>
        <v>0</v>
      </c>
      <c r="J1226" s="19">
        <f t="shared" si="298"/>
        <v>0</v>
      </c>
      <c r="K1226" s="19">
        <f t="shared" si="299"/>
        <v>0</v>
      </c>
    </row>
    <row r="1227" spans="1:11" x14ac:dyDescent="0.2">
      <c r="A1227" s="24" t="s">
        <v>41</v>
      </c>
      <c r="B1227" s="17" t="s">
        <v>42</v>
      </c>
      <c r="C1227" s="18">
        <v>0</v>
      </c>
      <c r="D1227" s="18">
        <v>6289</v>
      </c>
      <c r="E1227" s="18">
        <v>0</v>
      </c>
      <c r="F1227" s="18">
        <v>0</v>
      </c>
      <c r="G1227" s="18">
        <f t="shared" si="295"/>
        <v>0</v>
      </c>
      <c r="H1227" s="18">
        <f t="shared" si="296"/>
        <v>0</v>
      </c>
      <c r="I1227" s="19">
        <f t="shared" si="297"/>
        <v>0</v>
      </c>
      <c r="J1227" s="19">
        <f t="shared" si="298"/>
        <v>0</v>
      </c>
      <c r="K1227" s="19">
        <f t="shared" si="299"/>
        <v>0</v>
      </c>
    </row>
    <row r="1228" spans="1:11" x14ac:dyDescent="0.2">
      <c r="A1228" s="16"/>
      <c r="B1228" s="17" t="s">
        <v>63</v>
      </c>
      <c r="C1228" s="18">
        <v>6367.32</v>
      </c>
      <c r="D1228" s="18">
        <v>0</v>
      </c>
      <c r="E1228" s="18">
        <v>0</v>
      </c>
      <c r="F1228" s="18">
        <v>6287.51</v>
      </c>
      <c r="G1228" s="18">
        <f t="shared" si="295"/>
        <v>-79.809999999999491</v>
      </c>
      <c r="H1228" s="18">
        <f t="shared" si="296"/>
        <v>-6287.51</v>
      </c>
      <c r="I1228" s="19">
        <f t="shared" si="297"/>
        <v>-1.2534315850310662</v>
      </c>
      <c r="J1228" s="19">
        <f t="shared" si="298"/>
        <v>0</v>
      </c>
      <c r="K1228" s="19">
        <f t="shared" si="299"/>
        <v>0</v>
      </c>
    </row>
    <row r="1229" spans="1:11" x14ac:dyDescent="0.2">
      <c r="A1229" s="16" t="s">
        <v>64</v>
      </c>
      <c r="B1229" s="17" t="s">
        <v>65</v>
      </c>
      <c r="C1229" s="18">
        <v>-6367.32</v>
      </c>
      <c r="D1229" s="18">
        <v>0</v>
      </c>
      <c r="E1229" s="18">
        <v>0</v>
      </c>
      <c r="F1229" s="18">
        <v>-6287.51</v>
      </c>
      <c r="G1229" s="18">
        <f t="shared" si="295"/>
        <v>79.809999999999491</v>
      </c>
      <c r="H1229" s="18">
        <f t="shared" si="296"/>
        <v>6287.51</v>
      </c>
      <c r="I1229" s="19">
        <f t="shared" si="297"/>
        <v>-1.2534315850310662</v>
      </c>
      <c r="J1229" s="19">
        <f t="shared" si="298"/>
        <v>0</v>
      </c>
      <c r="K1229" s="19">
        <f t="shared" si="299"/>
        <v>0</v>
      </c>
    </row>
    <row r="1230" spans="1:11" x14ac:dyDescent="0.2">
      <c r="A1230" s="22" t="s">
        <v>66</v>
      </c>
      <c r="B1230" s="17" t="s">
        <v>67</v>
      </c>
      <c r="C1230" s="18">
        <v>-6367.32</v>
      </c>
      <c r="D1230" s="18">
        <v>0</v>
      </c>
      <c r="E1230" s="18">
        <v>0</v>
      </c>
      <c r="F1230" s="18">
        <v>-6287.51</v>
      </c>
      <c r="G1230" s="18">
        <f t="shared" si="295"/>
        <v>79.809999999999491</v>
      </c>
      <c r="H1230" s="18">
        <f t="shared" si="296"/>
        <v>6287.51</v>
      </c>
      <c r="I1230" s="19">
        <f t="shared" si="297"/>
        <v>-1.2534315850310662</v>
      </c>
      <c r="J1230" s="19">
        <f t="shared" si="298"/>
        <v>0</v>
      </c>
      <c r="K1230" s="19">
        <f t="shared" si="299"/>
        <v>0</v>
      </c>
    </row>
    <row r="1231" spans="1:11" ht="25.5" x14ac:dyDescent="0.2">
      <c r="A1231" s="39" t="s">
        <v>528</v>
      </c>
      <c r="B1231" s="28" t="s">
        <v>529</v>
      </c>
      <c r="C1231" s="29"/>
      <c r="D1231" s="29"/>
      <c r="E1231" s="29"/>
      <c r="F1231" s="29"/>
      <c r="G1231" s="29"/>
      <c r="H1231" s="29"/>
      <c r="I1231" s="30"/>
      <c r="J1231" s="30"/>
      <c r="K1231" s="30"/>
    </row>
    <row r="1232" spans="1:11" x14ac:dyDescent="0.2">
      <c r="A1232" s="16" t="s">
        <v>25</v>
      </c>
      <c r="B1232" s="17" t="s">
        <v>26</v>
      </c>
      <c r="C1232" s="18">
        <v>6367.32</v>
      </c>
      <c r="D1232" s="18">
        <v>6289</v>
      </c>
      <c r="E1232" s="18">
        <v>0</v>
      </c>
      <c r="F1232" s="18">
        <v>6287.51</v>
      </c>
      <c r="G1232" s="18">
        <f t="shared" ref="G1232:G1244" si="300">F1232-C1232</f>
        <v>-79.809999999999491</v>
      </c>
      <c r="H1232" s="18">
        <f t="shared" ref="H1232:H1244" si="301">E1232-F1232</f>
        <v>-6287.51</v>
      </c>
      <c r="I1232" s="19">
        <f t="shared" ref="I1232:I1244" si="302">IF(ISERROR(F1232/C1232),0,F1232/C1232*100-100)</f>
        <v>-1.2534315850310662</v>
      </c>
      <c r="J1232" s="19">
        <f t="shared" ref="J1232:J1244" si="303">IF(ISERROR(F1232/E1232),0,F1232/E1232*100)</f>
        <v>0</v>
      </c>
      <c r="K1232" s="19">
        <f t="shared" ref="K1232:K1244" si="304">IF(ISERROR(F1232/D1232),0,F1232/D1232*100)</f>
        <v>99.976307839084129</v>
      </c>
    </row>
    <row r="1233" spans="1:11" x14ac:dyDescent="0.2">
      <c r="A1233" s="22" t="s">
        <v>90</v>
      </c>
      <c r="B1233" s="17" t="s">
        <v>91</v>
      </c>
      <c r="C1233" s="18">
        <v>6367.32</v>
      </c>
      <c r="D1233" s="18">
        <v>6289</v>
      </c>
      <c r="E1233" s="18">
        <v>0</v>
      </c>
      <c r="F1233" s="18">
        <v>6287.51</v>
      </c>
      <c r="G1233" s="18">
        <f t="shared" si="300"/>
        <v>-79.809999999999491</v>
      </c>
      <c r="H1233" s="18">
        <f t="shared" si="301"/>
        <v>-6287.51</v>
      </c>
      <c r="I1233" s="19">
        <f t="shared" si="302"/>
        <v>-1.2534315850310662</v>
      </c>
      <c r="J1233" s="19">
        <f t="shared" si="303"/>
        <v>0</v>
      </c>
      <c r="K1233" s="19">
        <f t="shared" si="304"/>
        <v>99.976307839084129</v>
      </c>
    </row>
    <row r="1234" spans="1:11" x14ac:dyDescent="0.2">
      <c r="A1234" s="23" t="s">
        <v>92</v>
      </c>
      <c r="B1234" s="17" t="s">
        <v>93</v>
      </c>
      <c r="C1234" s="18">
        <v>6367.32</v>
      </c>
      <c r="D1234" s="18">
        <v>6289</v>
      </c>
      <c r="E1234" s="18">
        <v>0</v>
      </c>
      <c r="F1234" s="18">
        <v>6287.51</v>
      </c>
      <c r="G1234" s="18">
        <f t="shared" si="300"/>
        <v>-79.809999999999491</v>
      </c>
      <c r="H1234" s="18">
        <f t="shared" si="301"/>
        <v>-6287.51</v>
      </c>
      <c r="I1234" s="19">
        <f t="shared" si="302"/>
        <v>-1.2534315850310662</v>
      </c>
      <c r="J1234" s="19">
        <f t="shared" si="303"/>
        <v>0</v>
      </c>
      <c r="K1234" s="19">
        <f t="shared" si="304"/>
        <v>99.976307839084129</v>
      </c>
    </row>
    <row r="1235" spans="1:11" x14ac:dyDescent="0.2">
      <c r="A1235" s="24" t="s">
        <v>94</v>
      </c>
      <c r="B1235" s="17" t="s">
        <v>95</v>
      </c>
      <c r="C1235" s="18">
        <v>6367.32</v>
      </c>
      <c r="D1235" s="18">
        <v>6289</v>
      </c>
      <c r="E1235" s="18">
        <v>0</v>
      </c>
      <c r="F1235" s="18">
        <v>6287.51</v>
      </c>
      <c r="G1235" s="18">
        <f t="shared" si="300"/>
        <v>-79.809999999999491</v>
      </c>
      <c r="H1235" s="18">
        <f t="shared" si="301"/>
        <v>-6287.51</v>
      </c>
      <c r="I1235" s="19">
        <f t="shared" si="302"/>
        <v>-1.2534315850310662</v>
      </c>
      <c r="J1235" s="19">
        <f t="shared" si="303"/>
        <v>0</v>
      </c>
      <c r="K1235" s="19">
        <f t="shared" si="304"/>
        <v>99.976307839084129</v>
      </c>
    </row>
    <row r="1236" spans="1:11" ht="25.5" x14ac:dyDescent="0.2">
      <c r="A1236" s="25" t="s">
        <v>96</v>
      </c>
      <c r="B1236" s="17" t="s">
        <v>97</v>
      </c>
      <c r="C1236" s="18">
        <v>6367.32</v>
      </c>
      <c r="D1236" s="18">
        <v>6289</v>
      </c>
      <c r="E1236" s="18">
        <v>0</v>
      </c>
      <c r="F1236" s="18">
        <v>6287.51</v>
      </c>
      <c r="G1236" s="18">
        <f t="shared" si="300"/>
        <v>-79.809999999999491</v>
      </c>
      <c r="H1236" s="18">
        <f t="shared" si="301"/>
        <v>-6287.51</v>
      </c>
      <c r="I1236" s="19">
        <f t="shared" si="302"/>
        <v>-1.2534315850310662</v>
      </c>
      <c r="J1236" s="19">
        <f t="shared" si="303"/>
        <v>0</v>
      </c>
      <c r="K1236" s="19">
        <f t="shared" si="304"/>
        <v>99.976307839084129</v>
      </c>
    </row>
    <row r="1237" spans="1:11" ht="25.5" x14ac:dyDescent="0.2">
      <c r="A1237" s="26" t="s">
        <v>98</v>
      </c>
      <c r="B1237" s="17" t="s">
        <v>99</v>
      </c>
      <c r="C1237" s="18">
        <v>6367.32</v>
      </c>
      <c r="D1237" s="18">
        <v>6289</v>
      </c>
      <c r="E1237" s="18">
        <v>0</v>
      </c>
      <c r="F1237" s="18">
        <v>6287.51</v>
      </c>
      <c r="G1237" s="18">
        <f t="shared" si="300"/>
        <v>-79.809999999999491</v>
      </c>
      <c r="H1237" s="18">
        <f t="shared" si="301"/>
        <v>-6287.51</v>
      </c>
      <c r="I1237" s="19">
        <f t="shared" si="302"/>
        <v>-1.2534315850310662</v>
      </c>
      <c r="J1237" s="19">
        <f t="shared" si="303"/>
        <v>0</v>
      </c>
      <c r="K1237" s="19">
        <f t="shared" si="304"/>
        <v>99.976307839084129</v>
      </c>
    </row>
    <row r="1238" spans="1:11" x14ac:dyDescent="0.2">
      <c r="A1238" s="16" t="s">
        <v>33</v>
      </c>
      <c r="B1238" s="17" t="s">
        <v>34</v>
      </c>
      <c r="C1238" s="18">
        <v>0</v>
      </c>
      <c r="D1238" s="18">
        <v>6289</v>
      </c>
      <c r="E1238" s="18">
        <v>0</v>
      </c>
      <c r="F1238" s="18">
        <v>0</v>
      </c>
      <c r="G1238" s="18">
        <f t="shared" si="300"/>
        <v>0</v>
      </c>
      <c r="H1238" s="18">
        <f t="shared" si="301"/>
        <v>0</v>
      </c>
      <c r="I1238" s="19">
        <f t="shared" si="302"/>
        <v>0</v>
      </c>
      <c r="J1238" s="19">
        <f t="shared" si="303"/>
        <v>0</v>
      </c>
      <c r="K1238" s="19">
        <f t="shared" si="304"/>
        <v>0</v>
      </c>
    </row>
    <row r="1239" spans="1:11" x14ac:dyDescent="0.2">
      <c r="A1239" s="22" t="s">
        <v>35</v>
      </c>
      <c r="B1239" s="17" t="s">
        <v>36</v>
      </c>
      <c r="C1239" s="18">
        <v>0</v>
      </c>
      <c r="D1239" s="18">
        <v>6289</v>
      </c>
      <c r="E1239" s="18">
        <v>0</v>
      </c>
      <c r="F1239" s="18">
        <v>0</v>
      </c>
      <c r="G1239" s="18">
        <f t="shared" si="300"/>
        <v>0</v>
      </c>
      <c r="H1239" s="18">
        <f t="shared" si="301"/>
        <v>0</v>
      </c>
      <c r="I1239" s="19">
        <f t="shared" si="302"/>
        <v>0</v>
      </c>
      <c r="J1239" s="19">
        <f t="shared" si="303"/>
        <v>0</v>
      </c>
      <c r="K1239" s="19">
        <f t="shared" si="304"/>
        <v>0</v>
      </c>
    </row>
    <row r="1240" spans="1:11" x14ac:dyDescent="0.2">
      <c r="A1240" s="23" t="s">
        <v>37</v>
      </c>
      <c r="B1240" s="17" t="s">
        <v>38</v>
      </c>
      <c r="C1240" s="18">
        <v>0</v>
      </c>
      <c r="D1240" s="18">
        <v>6289</v>
      </c>
      <c r="E1240" s="18">
        <v>0</v>
      </c>
      <c r="F1240" s="18">
        <v>0</v>
      </c>
      <c r="G1240" s="18">
        <f t="shared" si="300"/>
        <v>0</v>
      </c>
      <c r="H1240" s="18">
        <f t="shared" si="301"/>
        <v>0</v>
      </c>
      <c r="I1240" s="19">
        <f t="shared" si="302"/>
        <v>0</v>
      </c>
      <c r="J1240" s="19">
        <f t="shared" si="303"/>
        <v>0</v>
      </c>
      <c r="K1240" s="19">
        <f t="shared" si="304"/>
        <v>0</v>
      </c>
    </row>
    <row r="1241" spans="1:11" x14ac:dyDescent="0.2">
      <c r="A1241" s="24" t="s">
        <v>41</v>
      </c>
      <c r="B1241" s="17" t="s">
        <v>42</v>
      </c>
      <c r="C1241" s="18">
        <v>0</v>
      </c>
      <c r="D1241" s="18">
        <v>6289</v>
      </c>
      <c r="E1241" s="18">
        <v>0</v>
      </c>
      <c r="F1241" s="18">
        <v>0</v>
      </c>
      <c r="G1241" s="18">
        <f t="shared" si="300"/>
        <v>0</v>
      </c>
      <c r="H1241" s="18">
        <f t="shared" si="301"/>
        <v>0</v>
      </c>
      <c r="I1241" s="19">
        <f t="shared" si="302"/>
        <v>0</v>
      </c>
      <c r="J1241" s="19">
        <f t="shared" si="303"/>
        <v>0</v>
      </c>
      <c r="K1241" s="19">
        <f t="shared" si="304"/>
        <v>0</v>
      </c>
    </row>
    <row r="1242" spans="1:11" x14ac:dyDescent="0.2">
      <c r="A1242" s="16"/>
      <c r="B1242" s="17" t="s">
        <v>63</v>
      </c>
      <c r="C1242" s="18">
        <v>6367.32</v>
      </c>
      <c r="D1242" s="18">
        <v>0</v>
      </c>
      <c r="E1242" s="18">
        <v>0</v>
      </c>
      <c r="F1242" s="18">
        <v>6287.51</v>
      </c>
      <c r="G1242" s="18">
        <f t="shared" si="300"/>
        <v>-79.809999999999491</v>
      </c>
      <c r="H1242" s="18">
        <f t="shared" si="301"/>
        <v>-6287.51</v>
      </c>
      <c r="I1242" s="19">
        <f t="shared" si="302"/>
        <v>-1.2534315850310662</v>
      </c>
      <c r="J1242" s="19">
        <f t="shared" si="303"/>
        <v>0</v>
      </c>
      <c r="K1242" s="19">
        <f t="shared" si="304"/>
        <v>0</v>
      </c>
    </row>
    <row r="1243" spans="1:11" x14ac:dyDescent="0.2">
      <c r="A1243" s="16" t="s">
        <v>64</v>
      </c>
      <c r="B1243" s="17" t="s">
        <v>65</v>
      </c>
      <c r="C1243" s="18">
        <v>-6367.32</v>
      </c>
      <c r="D1243" s="18">
        <v>0</v>
      </c>
      <c r="E1243" s="18">
        <v>0</v>
      </c>
      <c r="F1243" s="18">
        <v>-6287.51</v>
      </c>
      <c r="G1243" s="18">
        <f t="shared" si="300"/>
        <v>79.809999999999491</v>
      </c>
      <c r="H1243" s="18">
        <f t="shared" si="301"/>
        <v>6287.51</v>
      </c>
      <c r="I1243" s="19">
        <f t="shared" si="302"/>
        <v>-1.2534315850310662</v>
      </c>
      <c r="J1243" s="19">
        <f t="shared" si="303"/>
        <v>0</v>
      </c>
      <c r="K1243" s="19">
        <f t="shared" si="304"/>
        <v>0</v>
      </c>
    </row>
    <row r="1244" spans="1:11" x14ac:dyDescent="0.2">
      <c r="A1244" s="22" t="s">
        <v>66</v>
      </c>
      <c r="B1244" s="17" t="s">
        <v>67</v>
      </c>
      <c r="C1244" s="18">
        <v>-6367.32</v>
      </c>
      <c r="D1244" s="18">
        <v>0</v>
      </c>
      <c r="E1244" s="18">
        <v>0</v>
      </c>
      <c r="F1244" s="18">
        <v>-6287.51</v>
      </c>
      <c r="G1244" s="18">
        <f t="shared" si="300"/>
        <v>79.809999999999491</v>
      </c>
      <c r="H1244" s="18">
        <f t="shared" si="301"/>
        <v>6287.51</v>
      </c>
      <c r="I1244" s="19">
        <f t="shared" si="302"/>
        <v>-1.2534315850310662</v>
      </c>
      <c r="J1244" s="19">
        <f t="shared" si="303"/>
        <v>0</v>
      </c>
      <c r="K1244" s="19">
        <f t="shared" si="304"/>
        <v>0</v>
      </c>
    </row>
    <row r="1245" spans="1:11" ht="25.5" x14ac:dyDescent="0.2">
      <c r="A1245" s="27" t="s">
        <v>214</v>
      </c>
      <c r="B1245" s="28" t="s">
        <v>215</v>
      </c>
      <c r="C1245" s="29"/>
      <c r="D1245" s="29"/>
      <c r="E1245" s="29"/>
      <c r="F1245" s="29"/>
      <c r="G1245" s="29"/>
      <c r="H1245" s="29"/>
      <c r="I1245" s="30"/>
      <c r="J1245" s="30"/>
      <c r="K1245" s="30"/>
    </row>
    <row r="1246" spans="1:11" x14ac:dyDescent="0.2">
      <c r="A1246" s="16" t="s">
        <v>25</v>
      </c>
      <c r="B1246" s="17" t="s">
        <v>26</v>
      </c>
      <c r="C1246" s="18">
        <v>1729087.21</v>
      </c>
      <c r="D1246" s="18">
        <v>1638783</v>
      </c>
      <c r="E1246" s="18">
        <v>271730</v>
      </c>
      <c r="F1246" s="18">
        <v>1093212.47</v>
      </c>
      <c r="G1246" s="18">
        <f t="shared" ref="G1246:G1275" si="305">F1246-C1246</f>
        <v>-635874.74</v>
      </c>
      <c r="H1246" s="18">
        <f t="shared" ref="H1246:H1275" si="306">E1246-F1246</f>
        <v>-821482.47</v>
      </c>
      <c r="I1246" s="19">
        <f t="shared" ref="I1246:I1275" si="307">IF(ISERROR(F1246/C1246),0,F1246/C1246*100-100)</f>
        <v>-36.775168789780132</v>
      </c>
      <c r="J1246" s="19">
        <f t="shared" ref="J1246:J1275" si="308">IF(ISERROR(F1246/E1246),0,F1246/E1246*100)</f>
        <v>402.31570676774737</v>
      </c>
      <c r="K1246" s="19">
        <f t="shared" ref="K1246:K1275" si="309">IF(ISERROR(F1246/D1246),0,F1246/D1246*100)</f>
        <v>66.708799761774443</v>
      </c>
    </row>
    <row r="1247" spans="1:11" x14ac:dyDescent="0.2">
      <c r="A1247" s="22" t="s">
        <v>88</v>
      </c>
      <c r="B1247" s="17" t="s">
        <v>89</v>
      </c>
      <c r="C1247" s="18">
        <v>39253.17</v>
      </c>
      <c r="D1247" s="18">
        <v>142962</v>
      </c>
      <c r="E1247" s="18">
        <v>0</v>
      </c>
      <c r="F1247" s="18">
        <v>11556.41</v>
      </c>
      <c r="G1247" s="18">
        <f t="shared" si="305"/>
        <v>-27696.76</v>
      </c>
      <c r="H1247" s="18">
        <f t="shared" si="306"/>
        <v>-11556.41</v>
      </c>
      <c r="I1247" s="19">
        <f t="shared" si="307"/>
        <v>-70.559294956305436</v>
      </c>
      <c r="J1247" s="19">
        <f t="shared" si="308"/>
        <v>0</v>
      </c>
      <c r="K1247" s="19">
        <f t="shared" si="309"/>
        <v>8.083553671605042</v>
      </c>
    </row>
    <row r="1248" spans="1:11" x14ac:dyDescent="0.2">
      <c r="A1248" s="22" t="s">
        <v>90</v>
      </c>
      <c r="B1248" s="17" t="s">
        <v>91</v>
      </c>
      <c r="C1248" s="18">
        <v>600472.04</v>
      </c>
      <c r="D1248" s="18">
        <v>865432</v>
      </c>
      <c r="E1248" s="18">
        <v>0</v>
      </c>
      <c r="F1248" s="18">
        <v>451267.06</v>
      </c>
      <c r="G1248" s="18">
        <f t="shared" si="305"/>
        <v>-149204.98000000004</v>
      </c>
      <c r="H1248" s="18">
        <f t="shared" si="306"/>
        <v>-451267.06</v>
      </c>
      <c r="I1248" s="19">
        <f t="shared" si="307"/>
        <v>-24.847947957743386</v>
      </c>
      <c r="J1248" s="19">
        <f t="shared" si="308"/>
        <v>0</v>
      </c>
      <c r="K1248" s="19">
        <f t="shared" si="309"/>
        <v>52.143560672588954</v>
      </c>
    </row>
    <row r="1249" spans="1:11" x14ac:dyDescent="0.2">
      <c r="A1249" s="23" t="s">
        <v>92</v>
      </c>
      <c r="B1249" s="17" t="s">
        <v>93</v>
      </c>
      <c r="C1249" s="18">
        <v>19440.23</v>
      </c>
      <c r="D1249" s="18">
        <v>17714</v>
      </c>
      <c r="E1249" s="18">
        <v>0</v>
      </c>
      <c r="F1249" s="18">
        <v>17648.27</v>
      </c>
      <c r="G1249" s="18">
        <f t="shared" si="305"/>
        <v>-1791.9599999999991</v>
      </c>
      <c r="H1249" s="18">
        <f t="shared" si="306"/>
        <v>-17648.27</v>
      </c>
      <c r="I1249" s="19">
        <f t="shared" si="307"/>
        <v>-9.2177921763271371</v>
      </c>
      <c r="J1249" s="19">
        <f t="shared" si="308"/>
        <v>0</v>
      </c>
      <c r="K1249" s="19">
        <f t="shared" si="309"/>
        <v>99.628937563509083</v>
      </c>
    </row>
    <row r="1250" spans="1:11" x14ac:dyDescent="0.2">
      <c r="A1250" s="24" t="s">
        <v>94</v>
      </c>
      <c r="B1250" s="17" t="s">
        <v>95</v>
      </c>
      <c r="C1250" s="18">
        <v>19440.23</v>
      </c>
      <c r="D1250" s="18">
        <v>17714</v>
      </c>
      <c r="E1250" s="18">
        <v>0</v>
      </c>
      <c r="F1250" s="18">
        <v>17648.27</v>
      </c>
      <c r="G1250" s="18">
        <f t="shared" si="305"/>
        <v>-1791.9599999999991</v>
      </c>
      <c r="H1250" s="18">
        <f t="shared" si="306"/>
        <v>-17648.27</v>
      </c>
      <c r="I1250" s="19">
        <f t="shared" si="307"/>
        <v>-9.2177921763271371</v>
      </c>
      <c r="J1250" s="19">
        <f t="shared" si="308"/>
        <v>0</v>
      </c>
      <c r="K1250" s="19">
        <f t="shared" si="309"/>
        <v>99.628937563509083</v>
      </c>
    </row>
    <row r="1251" spans="1:11" ht="25.5" x14ac:dyDescent="0.2">
      <c r="A1251" s="25" t="s">
        <v>96</v>
      </c>
      <c r="B1251" s="17" t="s">
        <v>97</v>
      </c>
      <c r="C1251" s="18">
        <v>19440.23</v>
      </c>
      <c r="D1251" s="18">
        <v>17714</v>
      </c>
      <c r="E1251" s="18">
        <v>0</v>
      </c>
      <c r="F1251" s="18">
        <v>17648.27</v>
      </c>
      <c r="G1251" s="18">
        <f t="shared" si="305"/>
        <v>-1791.9599999999991</v>
      </c>
      <c r="H1251" s="18">
        <f t="shared" si="306"/>
        <v>-17648.27</v>
      </c>
      <c r="I1251" s="19">
        <f t="shared" si="307"/>
        <v>-9.2177921763271371</v>
      </c>
      <c r="J1251" s="19">
        <f t="shared" si="308"/>
        <v>0</v>
      </c>
      <c r="K1251" s="19">
        <f t="shared" si="309"/>
        <v>99.628937563509083</v>
      </c>
    </row>
    <row r="1252" spans="1:11" ht="25.5" x14ac:dyDescent="0.2">
      <c r="A1252" s="26" t="s">
        <v>100</v>
      </c>
      <c r="B1252" s="17" t="s">
        <v>101</v>
      </c>
      <c r="C1252" s="18">
        <v>19440.23</v>
      </c>
      <c r="D1252" s="18">
        <v>17714</v>
      </c>
      <c r="E1252" s="18">
        <v>0</v>
      </c>
      <c r="F1252" s="18">
        <v>17648.27</v>
      </c>
      <c r="G1252" s="18">
        <f t="shared" si="305"/>
        <v>-1791.9599999999991</v>
      </c>
      <c r="H1252" s="18">
        <f t="shared" si="306"/>
        <v>-17648.27</v>
      </c>
      <c r="I1252" s="19">
        <f t="shared" si="307"/>
        <v>-9.2177921763271371</v>
      </c>
      <c r="J1252" s="19">
        <f t="shared" si="308"/>
        <v>0</v>
      </c>
      <c r="K1252" s="19">
        <f t="shared" si="309"/>
        <v>99.628937563509083</v>
      </c>
    </row>
    <row r="1253" spans="1:11" ht="25.5" x14ac:dyDescent="0.2">
      <c r="A1253" s="23" t="s">
        <v>146</v>
      </c>
      <c r="B1253" s="17" t="s">
        <v>147</v>
      </c>
      <c r="C1253" s="18">
        <v>581031.81000000006</v>
      </c>
      <c r="D1253" s="18">
        <v>847718</v>
      </c>
      <c r="E1253" s="18">
        <v>0</v>
      </c>
      <c r="F1253" s="18">
        <v>433618.79</v>
      </c>
      <c r="G1253" s="18">
        <f t="shared" si="305"/>
        <v>-147413.02000000008</v>
      </c>
      <c r="H1253" s="18">
        <f t="shared" si="306"/>
        <v>-433618.79</v>
      </c>
      <c r="I1253" s="19">
        <f t="shared" si="307"/>
        <v>-25.370903531082064</v>
      </c>
      <c r="J1253" s="19">
        <f t="shared" si="308"/>
        <v>0</v>
      </c>
      <c r="K1253" s="19">
        <f t="shared" si="309"/>
        <v>51.151301494128944</v>
      </c>
    </row>
    <row r="1254" spans="1:11" ht="38.25" x14ac:dyDescent="0.2">
      <c r="A1254" s="24" t="s">
        <v>148</v>
      </c>
      <c r="B1254" s="17" t="s">
        <v>149</v>
      </c>
      <c r="C1254" s="18">
        <v>581031.81000000006</v>
      </c>
      <c r="D1254" s="18">
        <v>847718</v>
      </c>
      <c r="E1254" s="18">
        <v>0</v>
      </c>
      <c r="F1254" s="18">
        <v>433618.79</v>
      </c>
      <c r="G1254" s="18">
        <f t="shared" si="305"/>
        <v>-147413.02000000008</v>
      </c>
      <c r="H1254" s="18">
        <f t="shared" si="306"/>
        <v>-433618.79</v>
      </c>
      <c r="I1254" s="19">
        <f t="shared" si="307"/>
        <v>-25.370903531082064</v>
      </c>
      <c r="J1254" s="19">
        <f t="shared" si="308"/>
        <v>0</v>
      </c>
      <c r="K1254" s="19">
        <f t="shared" si="309"/>
        <v>51.151301494128944</v>
      </c>
    </row>
    <row r="1255" spans="1:11" ht="89.25" x14ac:dyDescent="0.2">
      <c r="A1255" s="25" t="s">
        <v>430</v>
      </c>
      <c r="B1255" s="17" t="s">
        <v>431</v>
      </c>
      <c r="C1255" s="18">
        <v>581031.81000000006</v>
      </c>
      <c r="D1255" s="18">
        <v>847718</v>
      </c>
      <c r="E1255" s="18">
        <v>0</v>
      </c>
      <c r="F1255" s="18">
        <v>433618.79</v>
      </c>
      <c r="G1255" s="18">
        <f t="shared" si="305"/>
        <v>-147413.02000000008</v>
      </c>
      <c r="H1255" s="18">
        <f t="shared" si="306"/>
        <v>-433618.79</v>
      </c>
      <c r="I1255" s="19">
        <f t="shared" si="307"/>
        <v>-25.370903531082064</v>
      </c>
      <c r="J1255" s="19">
        <f t="shared" si="308"/>
        <v>0</v>
      </c>
      <c r="K1255" s="19">
        <f t="shared" si="309"/>
        <v>51.151301494128944</v>
      </c>
    </row>
    <row r="1256" spans="1:11" x14ac:dyDescent="0.2">
      <c r="A1256" s="22" t="s">
        <v>29</v>
      </c>
      <c r="B1256" s="17" t="s">
        <v>30</v>
      </c>
      <c r="C1256" s="18">
        <v>1089362</v>
      </c>
      <c r="D1256" s="18">
        <v>630389</v>
      </c>
      <c r="E1256" s="18">
        <v>271730</v>
      </c>
      <c r="F1256" s="18">
        <v>630389</v>
      </c>
      <c r="G1256" s="18">
        <f t="shared" si="305"/>
        <v>-458973</v>
      </c>
      <c r="H1256" s="18">
        <f t="shared" si="306"/>
        <v>-358659</v>
      </c>
      <c r="I1256" s="19">
        <f t="shared" si="307"/>
        <v>-42.132275588830893</v>
      </c>
      <c r="J1256" s="19">
        <f t="shared" si="308"/>
        <v>231.99094689581571</v>
      </c>
      <c r="K1256" s="19">
        <f t="shared" si="309"/>
        <v>100</v>
      </c>
    </row>
    <row r="1257" spans="1:11" x14ac:dyDescent="0.2">
      <c r="A1257" s="23" t="s">
        <v>31</v>
      </c>
      <c r="B1257" s="17" t="s">
        <v>32</v>
      </c>
      <c r="C1257" s="18">
        <v>1089362</v>
      </c>
      <c r="D1257" s="18">
        <v>630389</v>
      </c>
      <c r="E1257" s="18">
        <v>271730</v>
      </c>
      <c r="F1257" s="18">
        <v>630389</v>
      </c>
      <c r="G1257" s="18">
        <f t="shared" si="305"/>
        <v>-458973</v>
      </c>
      <c r="H1257" s="18">
        <f t="shared" si="306"/>
        <v>-358659</v>
      </c>
      <c r="I1257" s="19">
        <f t="shared" si="307"/>
        <v>-42.132275588830893</v>
      </c>
      <c r="J1257" s="19">
        <f t="shared" si="308"/>
        <v>231.99094689581571</v>
      </c>
      <c r="K1257" s="19">
        <f t="shared" si="309"/>
        <v>100</v>
      </c>
    </row>
    <row r="1258" spans="1:11" x14ac:dyDescent="0.2">
      <c r="A1258" s="16" t="s">
        <v>33</v>
      </c>
      <c r="B1258" s="17" t="s">
        <v>34</v>
      </c>
      <c r="C1258" s="18">
        <v>859699.21</v>
      </c>
      <c r="D1258" s="18">
        <v>1638783</v>
      </c>
      <c r="E1258" s="18">
        <v>271730</v>
      </c>
      <c r="F1258" s="18">
        <v>635630.86</v>
      </c>
      <c r="G1258" s="18">
        <f t="shared" si="305"/>
        <v>-224068.34999999998</v>
      </c>
      <c r="H1258" s="18">
        <f t="shared" si="306"/>
        <v>-363900.86</v>
      </c>
      <c r="I1258" s="19">
        <f t="shared" si="307"/>
        <v>-26.063575189280442</v>
      </c>
      <c r="J1258" s="19">
        <f t="shared" si="308"/>
        <v>233.92001619254407</v>
      </c>
      <c r="K1258" s="19">
        <f t="shared" si="309"/>
        <v>38.786761883666109</v>
      </c>
    </row>
    <row r="1259" spans="1:11" x14ac:dyDescent="0.2">
      <c r="A1259" s="22" t="s">
        <v>35</v>
      </c>
      <c r="B1259" s="17" t="s">
        <v>36</v>
      </c>
      <c r="C1259" s="18">
        <v>859699.21</v>
      </c>
      <c r="D1259" s="18">
        <v>1638783</v>
      </c>
      <c r="E1259" s="18">
        <v>271730</v>
      </c>
      <c r="F1259" s="18">
        <v>635630.86</v>
      </c>
      <c r="G1259" s="18">
        <f t="shared" si="305"/>
        <v>-224068.34999999998</v>
      </c>
      <c r="H1259" s="18">
        <f t="shared" si="306"/>
        <v>-363900.86</v>
      </c>
      <c r="I1259" s="19">
        <f t="shared" si="307"/>
        <v>-26.063575189280442</v>
      </c>
      <c r="J1259" s="19">
        <f t="shared" si="308"/>
        <v>233.92001619254407</v>
      </c>
      <c r="K1259" s="19">
        <f t="shared" si="309"/>
        <v>38.786761883666109</v>
      </c>
    </row>
    <row r="1260" spans="1:11" x14ac:dyDescent="0.2">
      <c r="A1260" s="23" t="s">
        <v>37</v>
      </c>
      <c r="B1260" s="17" t="s">
        <v>38</v>
      </c>
      <c r="C1260" s="18">
        <v>55465.919999999998</v>
      </c>
      <c r="D1260" s="18">
        <v>184990</v>
      </c>
      <c r="E1260" s="18">
        <v>64690</v>
      </c>
      <c r="F1260" s="18">
        <v>23834.86</v>
      </c>
      <c r="G1260" s="18">
        <f t="shared" si="305"/>
        <v>-31631.059999999998</v>
      </c>
      <c r="H1260" s="18">
        <f t="shared" si="306"/>
        <v>40855.14</v>
      </c>
      <c r="I1260" s="19">
        <f t="shared" si="307"/>
        <v>-57.027919125834387</v>
      </c>
      <c r="J1260" s="19">
        <f t="shared" si="308"/>
        <v>36.844736435306849</v>
      </c>
      <c r="K1260" s="19">
        <f t="shared" si="309"/>
        <v>12.884404562408779</v>
      </c>
    </row>
    <row r="1261" spans="1:11" x14ac:dyDescent="0.2">
      <c r="A1261" s="24" t="s">
        <v>39</v>
      </c>
      <c r="B1261" s="17" t="s">
        <v>40</v>
      </c>
      <c r="C1261" s="18">
        <v>44639.99</v>
      </c>
      <c r="D1261" s="18">
        <v>98220</v>
      </c>
      <c r="E1261" s="18">
        <v>30234</v>
      </c>
      <c r="F1261" s="18">
        <v>21589.86</v>
      </c>
      <c r="G1261" s="18">
        <f t="shared" si="305"/>
        <v>-23050.129999999997</v>
      </c>
      <c r="H1261" s="18">
        <f t="shared" si="306"/>
        <v>8644.14</v>
      </c>
      <c r="I1261" s="19">
        <f t="shared" si="307"/>
        <v>-51.63560744525256</v>
      </c>
      <c r="J1261" s="19">
        <f t="shared" si="308"/>
        <v>71.409208176225448</v>
      </c>
      <c r="K1261" s="19">
        <f t="shared" si="309"/>
        <v>21.981124007330482</v>
      </c>
    </row>
    <row r="1262" spans="1:11" x14ac:dyDescent="0.2">
      <c r="A1262" s="24" t="s">
        <v>41</v>
      </c>
      <c r="B1262" s="17" t="s">
        <v>42</v>
      </c>
      <c r="C1262" s="18">
        <v>10825.93</v>
      </c>
      <c r="D1262" s="18">
        <v>86770</v>
      </c>
      <c r="E1262" s="18">
        <v>34456</v>
      </c>
      <c r="F1262" s="18">
        <v>2245</v>
      </c>
      <c r="G1262" s="18">
        <f t="shared" si="305"/>
        <v>-8580.93</v>
      </c>
      <c r="H1262" s="18">
        <f t="shared" si="306"/>
        <v>32211</v>
      </c>
      <c r="I1262" s="19">
        <f t="shared" si="307"/>
        <v>-79.262751560374028</v>
      </c>
      <c r="J1262" s="19">
        <f t="shared" si="308"/>
        <v>6.5155560715114929</v>
      </c>
      <c r="K1262" s="19">
        <f t="shared" si="309"/>
        <v>2.587299757980869</v>
      </c>
    </row>
    <row r="1263" spans="1:11" x14ac:dyDescent="0.2">
      <c r="A1263" s="25" t="s">
        <v>43</v>
      </c>
      <c r="B1263" s="17" t="s">
        <v>44</v>
      </c>
      <c r="C1263" s="18">
        <v>4782</v>
      </c>
      <c r="D1263" s="18">
        <v>0</v>
      </c>
      <c r="E1263" s="18">
        <v>0</v>
      </c>
      <c r="F1263" s="18">
        <v>0</v>
      </c>
      <c r="G1263" s="18">
        <f t="shared" si="305"/>
        <v>-4782</v>
      </c>
      <c r="H1263" s="18">
        <f t="shared" si="306"/>
        <v>0</v>
      </c>
      <c r="I1263" s="19">
        <f t="shared" si="307"/>
        <v>-100</v>
      </c>
      <c r="J1263" s="19">
        <f t="shared" si="308"/>
        <v>0</v>
      </c>
      <c r="K1263" s="19">
        <f t="shared" si="309"/>
        <v>0</v>
      </c>
    </row>
    <row r="1264" spans="1:11" x14ac:dyDescent="0.2">
      <c r="A1264" s="23" t="s">
        <v>45</v>
      </c>
      <c r="B1264" s="17" t="s">
        <v>46</v>
      </c>
      <c r="C1264" s="18">
        <v>563752.38</v>
      </c>
      <c r="D1264" s="18">
        <v>855896</v>
      </c>
      <c r="E1264" s="18">
        <v>0</v>
      </c>
      <c r="F1264" s="18">
        <v>404756</v>
      </c>
      <c r="G1264" s="18">
        <f t="shared" si="305"/>
        <v>-158996.38</v>
      </c>
      <c r="H1264" s="18">
        <f t="shared" si="306"/>
        <v>-404756</v>
      </c>
      <c r="I1264" s="19">
        <f t="shared" si="307"/>
        <v>-28.203229935809759</v>
      </c>
      <c r="J1264" s="19">
        <f t="shared" si="308"/>
        <v>0</v>
      </c>
      <c r="K1264" s="19">
        <f t="shared" si="309"/>
        <v>47.290324992756126</v>
      </c>
    </row>
    <row r="1265" spans="1:11" x14ac:dyDescent="0.2">
      <c r="A1265" s="24" t="s">
        <v>47</v>
      </c>
      <c r="B1265" s="17" t="s">
        <v>48</v>
      </c>
      <c r="C1265" s="18">
        <v>563752.38</v>
      </c>
      <c r="D1265" s="18">
        <v>855896</v>
      </c>
      <c r="E1265" s="18">
        <v>0</v>
      </c>
      <c r="F1265" s="18">
        <v>404756</v>
      </c>
      <c r="G1265" s="18">
        <f t="shared" si="305"/>
        <v>-158996.38</v>
      </c>
      <c r="H1265" s="18">
        <f t="shared" si="306"/>
        <v>-404756</v>
      </c>
      <c r="I1265" s="19">
        <f t="shared" si="307"/>
        <v>-28.203229935809759</v>
      </c>
      <c r="J1265" s="19">
        <f t="shared" si="308"/>
        <v>0</v>
      </c>
      <c r="K1265" s="19">
        <f t="shared" si="309"/>
        <v>47.290324992756126</v>
      </c>
    </row>
    <row r="1266" spans="1:11" ht="25.5" x14ac:dyDescent="0.2">
      <c r="A1266" s="23" t="s">
        <v>74</v>
      </c>
      <c r="B1266" s="17" t="s">
        <v>75</v>
      </c>
      <c r="C1266" s="18">
        <v>0</v>
      </c>
      <c r="D1266" s="18">
        <v>9536</v>
      </c>
      <c r="E1266" s="18">
        <v>0</v>
      </c>
      <c r="F1266" s="18">
        <v>0</v>
      </c>
      <c r="G1266" s="18">
        <f t="shared" si="305"/>
        <v>0</v>
      </c>
      <c r="H1266" s="18">
        <f t="shared" si="306"/>
        <v>0</v>
      </c>
      <c r="I1266" s="19">
        <f t="shared" si="307"/>
        <v>0</v>
      </c>
      <c r="J1266" s="19">
        <f t="shared" si="308"/>
        <v>0</v>
      </c>
      <c r="K1266" s="19">
        <f t="shared" si="309"/>
        <v>0</v>
      </c>
    </row>
    <row r="1267" spans="1:11" x14ac:dyDescent="0.2">
      <c r="A1267" s="24" t="s">
        <v>76</v>
      </c>
      <c r="B1267" s="17" t="s">
        <v>77</v>
      </c>
      <c r="C1267" s="18">
        <v>0</v>
      </c>
      <c r="D1267" s="18">
        <v>9536</v>
      </c>
      <c r="E1267" s="18">
        <v>0</v>
      </c>
      <c r="F1267" s="18">
        <v>0</v>
      </c>
      <c r="G1267" s="18">
        <f t="shared" si="305"/>
        <v>0</v>
      </c>
      <c r="H1267" s="18">
        <f t="shared" si="306"/>
        <v>0</v>
      </c>
      <c r="I1267" s="19">
        <f t="shared" si="307"/>
        <v>0</v>
      </c>
      <c r="J1267" s="19">
        <f t="shared" si="308"/>
        <v>0</v>
      </c>
      <c r="K1267" s="19">
        <f t="shared" si="309"/>
        <v>0</v>
      </c>
    </row>
    <row r="1268" spans="1:11" ht="25.5" x14ac:dyDescent="0.2">
      <c r="A1268" s="23" t="s">
        <v>51</v>
      </c>
      <c r="B1268" s="17" t="s">
        <v>52</v>
      </c>
      <c r="C1268" s="18">
        <v>240480.91</v>
      </c>
      <c r="D1268" s="18">
        <v>588361</v>
      </c>
      <c r="E1268" s="18">
        <v>207040</v>
      </c>
      <c r="F1268" s="18">
        <v>207040</v>
      </c>
      <c r="G1268" s="18">
        <f t="shared" si="305"/>
        <v>-33440.910000000003</v>
      </c>
      <c r="H1268" s="18">
        <f t="shared" si="306"/>
        <v>0</v>
      </c>
      <c r="I1268" s="19">
        <f t="shared" si="307"/>
        <v>-13.905848077504373</v>
      </c>
      <c r="J1268" s="19">
        <f t="shared" si="308"/>
        <v>100</v>
      </c>
      <c r="K1268" s="19">
        <f t="shared" si="309"/>
        <v>35.189280050853135</v>
      </c>
    </row>
    <row r="1269" spans="1:11" ht="51" x14ac:dyDescent="0.2">
      <c r="A1269" s="24" t="s">
        <v>152</v>
      </c>
      <c r="B1269" s="17" t="s">
        <v>153</v>
      </c>
      <c r="C1269" s="18">
        <v>221441</v>
      </c>
      <c r="D1269" s="18">
        <v>445399</v>
      </c>
      <c r="E1269" s="18">
        <v>207040</v>
      </c>
      <c r="F1269" s="18">
        <v>207040</v>
      </c>
      <c r="G1269" s="18">
        <f t="shared" si="305"/>
        <v>-14401</v>
      </c>
      <c r="H1269" s="18">
        <f t="shared" si="306"/>
        <v>0</v>
      </c>
      <c r="I1269" s="19">
        <f t="shared" si="307"/>
        <v>-6.5033123947236504</v>
      </c>
      <c r="J1269" s="19">
        <f t="shared" si="308"/>
        <v>100</v>
      </c>
      <c r="K1269" s="19">
        <f t="shared" si="309"/>
        <v>46.484163637547461</v>
      </c>
    </row>
    <row r="1270" spans="1:11" ht="63.75" x14ac:dyDescent="0.2">
      <c r="A1270" s="25" t="s">
        <v>242</v>
      </c>
      <c r="B1270" s="17" t="s">
        <v>243</v>
      </c>
      <c r="C1270" s="18">
        <v>221441</v>
      </c>
      <c r="D1270" s="18">
        <v>445399</v>
      </c>
      <c r="E1270" s="18">
        <v>207040</v>
      </c>
      <c r="F1270" s="18">
        <v>207040</v>
      </c>
      <c r="G1270" s="18">
        <f t="shared" si="305"/>
        <v>-14401</v>
      </c>
      <c r="H1270" s="18">
        <f t="shared" si="306"/>
        <v>0</v>
      </c>
      <c r="I1270" s="19">
        <f t="shared" si="307"/>
        <v>-6.5033123947236504</v>
      </c>
      <c r="J1270" s="19">
        <f t="shared" si="308"/>
        <v>100</v>
      </c>
      <c r="K1270" s="19">
        <f t="shared" si="309"/>
        <v>46.484163637547461</v>
      </c>
    </row>
    <row r="1271" spans="1:11" x14ac:dyDescent="0.2">
      <c r="A1271" s="24" t="s">
        <v>182</v>
      </c>
      <c r="B1271" s="17" t="s">
        <v>183</v>
      </c>
      <c r="C1271" s="18">
        <v>19039.91</v>
      </c>
      <c r="D1271" s="18">
        <v>142962</v>
      </c>
      <c r="E1271" s="18">
        <v>0</v>
      </c>
      <c r="F1271" s="18">
        <v>0</v>
      </c>
      <c r="G1271" s="18">
        <f t="shared" si="305"/>
        <v>-19039.91</v>
      </c>
      <c r="H1271" s="18">
        <f t="shared" si="306"/>
        <v>0</v>
      </c>
      <c r="I1271" s="19">
        <f t="shared" si="307"/>
        <v>-100</v>
      </c>
      <c r="J1271" s="19">
        <f t="shared" si="308"/>
        <v>0</v>
      </c>
      <c r="K1271" s="19">
        <f t="shared" si="309"/>
        <v>0</v>
      </c>
    </row>
    <row r="1272" spans="1:11" x14ac:dyDescent="0.2">
      <c r="A1272" s="16"/>
      <c r="B1272" s="17" t="s">
        <v>63</v>
      </c>
      <c r="C1272" s="18">
        <v>869388</v>
      </c>
      <c r="D1272" s="18">
        <v>0</v>
      </c>
      <c r="E1272" s="18">
        <v>0</v>
      </c>
      <c r="F1272" s="18">
        <v>457581.61</v>
      </c>
      <c r="G1272" s="18">
        <f t="shared" si="305"/>
        <v>-411806.39</v>
      </c>
      <c r="H1272" s="18">
        <f t="shared" si="306"/>
        <v>-457581.61</v>
      </c>
      <c r="I1272" s="19">
        <f t="shared" si="307"/>
        <v>-47.367388323740379</v>
      </c>
      <c r="J1272" s="19">
        <f t="shared" si="308"/>
        <v>0</v>
      </c>
      <c r="K1272" s="19">
        <f t="shared" si="309"/>
        <v>0</v>
      </c>
    </row>
    <row r="1273" spans="1:11" x14ac:dyDescent="0.2">
      <c r="A1273" s="16" t="s">
        <v>64</v>
      </c>
      <c r="B1273" s="17" t="s">
        <v>65</v>
      </c>
      <c r="C1273" s="18">
        <v>-869388</v>
      </c>
      <c r="D1273" s="18">
        <v>0</v>
      </c>
      <c r="E1273" s="18">
        <v>0</v>
      </c>
      <c r="F1273" s="18">
        <v>-457581.61</v>
      </c>
      <c r="G1273" s="18">
        <f t="shared" si="305"/>
        <v>411806.39</v>
      </c>
      <c r="H1273" s="18">
        <f t="shared" si="306"/>
        <v>457581.61</v>
      </c>
      <c r="I1273" s="19">
        <f t="shared" si="307"/>
        <v>-47.367388323740379</v>
      </c>
      <c r="J1273" s="19">
        <f t="shared" si="308"/>
        <v>0</v>
      </c>
      <c r="K1273" s="19">
        <f t="shared" si="309"/>
        <v>0</v>
      </c>
    </row>
    <row r="1274" spans="1:11" x14ac:dyDescent="0.2">
      <c r="A1274" s="22" t="s">
        <v>66</v>
      </c>
      <c r="B1274" s="17" t="s">
        <v>67</v>
      </c>
      <c r="C1274" s="18">
        <v>-869388</v>
      </c>
      <c r="D1274" s="18">
        <v>0</v>
      </c>
      <c r="E1274" s="18">
        <v>0</v>
      </c>
      <c r="F1274" s="18">
        <v>-457581.61</v>
      </c>
      <c r="G1274" s="18">
        <f t="shared" si="305"/>
        <v>411806.39</v>
      </c>
      <c r="H1274" s="18">
        <f t="shared" si="306"/>
        <v>457581.61</v>
      </c>
      <c r="I1274" s="19">
        <f t="shared" si="307"/>
        <v>-47.367388323740379</v>
      </c>
      <c r="J1274" s="19">
        <f t="shared" si="308"/>
        <v>0</v>
      </c>
      <c r="K1274" s="19">
        <f t="shared" si="309"/>
        <v>0</v>
      </c>
    </row>
    <row r="1275" spans="1:11" ht="25.5" x14ac:dyDescent="0.2">
      <c r="A1275" s="23" t="s">
        <v>102</v>
      </c>
      <c r="B1275" s="17" t="s">
        <v>103</v>
      </c>
      <c r="C1275" s="18">
        <v>-69011.58</v>
      </c>
      <c r="D1275" s="18">
        <v>0</v>
      </c>
      <c r="E1275" s="18">
        <v>0</v>
      </c>
      <c r="F1275" s="18">
        <v>0</v>
      </c>
      <c r="G1275" s="18">
        <f t="shared" si="305"/>
        <v>69011.58</v>
      </c>
      <c r="H1275" s="18">
        <f t="shared" si="306"/>
        <v>0</v>
      </c>
      <c r="I1275" s="19">
        <f t="shared" si="307"/>
        <v>-100</v>
      </c>
      <c r="J1275" s="19">
        <f t="shared" si="308"/>
        <v>0</v>
      </c>
      <c r="K1275" s="19">
        <f t="shared" si="309"/>
        <v>0</v>
      </c>
    </row>
    <row r="1276" spans="1:11" x14ac:dyDescent="0.2">
      <c r="A1276" s="39" t="s">
        <v>218</v>
      </c>
      <c r="B1276" s="28" t="s">
        <v>530</v>
      </c>
      <c r="C1276" s="29"/>
      <c r="D1276" s="29"/>
      <c r="E1276" s="29"/>
      <c r="F1276" s="29"/>
      <c r="G1276" s="29"/>
      <c r="H1276" s="29"/>
      <c r="I1276" s="30"/>
      <c r="J1276" s="30"/>
      <c r="K1276" s="30"/>
    </row>
    <row r="1277" spans="1:11" x14ac:dyDescent="0.2">
      <c r="A1277" s="16" t="s">
        <v>25</v>
      </c>
      <c r="B1277" s="17" t="s">
        <v>26</v>
      </c>
      <c r="C1277" s="18">
        <v>1092949.79</v>
      </c>
      <c r="D1277" s="18">
        <v>639925</v>
      </c>
      <c r="E1277" s="18">
        <v>271730</v>
      </c>
      <c r="F1277" s="18">
        <v>639859.44999999995</v>
      </c>
      <c r="G1277" s="18">
        <f t="shared" ref="G1277:G1298" si="310">F1277-C1277</f>
        <v>-453090.34000000008</v>
      </c>
      <c r="H1277" s="18">
        <f t="shared" ref="H1277:H1298" si="311">E1277-F1277</f>
        <v>-368129.44999999995</v>
      </c>
      <c r="I1277" s="19">
        <f t="shared" ref="I1277:I1298" si="312">IF(ISERROR(F1277/C1277),0,F1277/C1277*100-100)</f>
        <v>-41.455732380899221</v>
      </c>
      <c r="J1277" s="19">
        <f t="shared" ref="J1277:J1298" si="313">IF(ISERROR(F1277/E1277),0,F1277/E1277*100)</f>
        <v>235.47618959997055</v>
      </c>
      <c r="K1277" s="19">
        <f t="shared" ref="K1277:K1298" si="314">IF(ISERROR(F1277/D1277),0,F1277/D1277*100)</f>
        <v>99.98975661210298</v>
      </c>
    </row>
    <row r="1278" spans="1:11" x14ac:dyDescent="0.2">
      <c r="A1278" s="22" t="s">
        <v>90</v>
      </c>
      <c r="B1278" s="17" t="s">
        <v>91</v>
      </c>
      <c r="C1278" s="18">
        <v>3587.79</v>
      </c>
      <c r="D1278" s="18">
        <v>9536</v>
      </c>
      <c r="E1278" s="18">
        <v>0</v>
      </c>
      <c r="F1278" s="18">
        <v>9470.4500000000007</v>
      </c>
      <c r="G1278" s="18">
        <f t="shared" si="310"/>
        <v>5882.6600000000008</v>
      </c>
      <c r="H1278" s="18">
        <f t="shared" si="311"/>
        <v>-9470.4500000000007</v>
      </c>
      <c r="I1278" s="19">
        <f t="shared" si="312"/>
        <v>163.96333118716535</v>
      </c>
      <c r="J1278" s="19">
        <f t="shared" si="313"/>
        <v>0</v>
      </c>
      <c r="K1278" s="19">
        <f t="shared" si="314"/>
        <v>99.312604865771831</v>
      </c>
    </row>
    <row r="1279" spans="1:11" x14ac:dyDescent="0.2">
      <c r="A1279" s="23" t="s">
        <v>92</v>
      </c>
      <c r="B1279" s="17" t="s">
        <v>93</v>
      </c>
      <c r="C1279" s="18">
        <v>3587.79</v>
      </c>
      <c r="D1279" s="18">
        <v>9536</v>
      </c>
      <c r="E1279" s="18">
        <v>0</v>
      </c>
      <c r="F1279" s="18">
        <v>9470.4500000000007</v>
      </c>
      <c r="G1279" s="18">
        <f t="shared" si="310"/>
        <v>5882.6600000000008</v>
      </c>
      <c r="H1279" s="18">
        <f t="shared" si="311"/>
        <v>-9470.4500000000007</v>
      </c>
      <c r="I1279" s="19">
        <f t="shared" si="312"/>
        <v>163.96333118716535</v>
      </c>
      <c r="J1279" s="19">
        <f t="shared" si="313"/>
        <v>0</v>
      </c>
      <c r="K1279" s="19">
        <f t="shared" si="314"/>
        <v>99.312604865771831</v>
      </c>
    </row>
    <row r="1280" spans="1:11" x14ac:dyDescent="0.2">
      <c r="A1280" s="24" t="s">
        <v>94</v>
      </c>
      <c r="B1280" s="17" t="s">
        <v>95</v>
      </c>
      <c r="C1280" s="18">
        <v>3587.79</v>
      </c>
      <c r="D1280" s="18">
        <v>9536</v>
      </c>
      <c r="E1280" s="18">
        <v>0</v>
      </c>
      <c r="F1280" s="18">
        <v>9470.4500000000007</v>
      </c>
      <c r="G1280" s="18">
        <f t="shared" si="310"/>
        <v>5882.6600000000008</v>
      </c>
      <c r="H1280" s="18">
        <f t="shared" si="311"/>
        <v>-9470.4500000000007</v>
      </c>
      <c r="I1280" s="19">
        <f t="shared" si="312"/>
        <v>163.96333118716535</v>
      </c>
      <c r="J1280" s="19">
        <f t="shared" si="313"/>
        <v>0</v>
      </c>
      <c r="K1280" s="19">
        <f t="shared" si="314"/>
        <v>99.312604865771831</v>
      </c>
    </row>
    <row r="1281" spans="1:11" ht="25.5" x14ac:dyDescent="0.2">
      <c r="A1281" s="25" t="s">
        <v>96</v>
      </c>
      <c r="B1281" s="17" t="s">
        <v>97</v>
      </c>
      <c r="C1281" s="18">
        <v>3587.79</v>
      </c>
      <c r="D1281" s="18">
        <v>9536</v>
      </c>
      <c r="E1281" s="18">
        <v>0</v>
      </c>
      <c r="F1281" s="18">
        <v>9470.4500000000007</v>
      </c>
      <c r="G1281" s="18">
        <f t="shared" si="310"/>
        <v>5882.6600000000008</v>
      </c>
      <c r="H1281" s="18">
        <f t="shared" si="311"/>
        <v>-9470.4500000000007</v>
      </c>
      <c r="I1281" s="19">
        <f t="shared" si="312"/>
        <v>163.96333118716535</v>
      </c>
      <c r="J1281" s="19">
        <f t="shared" si="313"/>
        <v>0</v>
      </c>
      <c r="K1281" s="19">
        <f t="shared" si="314"/>
        <v>99.312604865771831</v>
      </c>
    </row>
    <row r="1282" spans="1:11" ht="25.5" x14ac:dyDescent="0.2">
      <c r="A1282" s="26" t="s">
        <v>100</v>
      </c>
      <c r="B1282" s="17" t="s">
        <v>101</v>
      </c>
      <c r="C1282" s="18">
        <v>3587.79</v>
      </c>
      <c r="D1282" s="18">
        <v>9536</v>
      </c>
      <c r="E1282" s="18">
        <v>0</v>
      </c>
      <c r="F1282" s="18">
        <v>9470.4500000000007</v>
      </c>
      <c r="G1282" s="18">
        <f t="shared" si="310"/>
        <v>5882.6600000000008</v>
      </c>
      <c r="H1282" s="18">
        <f t="shared" si="311"/>
        <v>-9470.4500000000007</v>
      </c>
      <c r="I1282" s="19">
        <f t="shared" si="312"/>
        <v>163.96333118716535</v>
      </c>
      <c r="J1282" s="19">
        <f t="shared" si="313"/>
        <v>0</v>
      </c>
      <c r="K1282" s="19">
        <f t="shared" si="314"/>
        <v>99.312604865771831</v>
      </c>
    </row>
    <row r="1283" spans="1:11" x14ac:dyDescent="0.2">
      <c r="A1283" s="22" t="s">
        <v>29</v>
      </c>
      <c r="B1283" s="17" t="s">
        <v>30</v>
      </c>
      <c r="C1283" s="18">
        <v>1089362</v>
      </c>
      <c r="D1283" s="18">
        <v>630389</v>
      </c>
      <c r="E1283" s="18">
        <v>271730</v>
      </c>
      <c r="F1283" s="18">
        <v>630389</v>
      </c>
      <c r="G1283" s="18">
        <f t="shared" si="310"/>
        <v>-458973</v>
      </c>
      <c r="H1283" s="18">
        <f t="shared" si="311"/>
        <v>-358659</v>
      </c>
      <c r="I1283" s="19">
        <f t="shared" si="312"/>
        <v>-42.132275588830893</v>
      </c>
      <c r="J1283" s="19">
        <f t="shared" si="313"/>
        <v>231.99094689581571</v>
      </c>
      <c r="K1283" s="19">
        <f t="shared" si="314"/>
        <v>100</v>
      </c>
    </row>
    <row r="1284" spans="1:11" x14ac:dyDescent="0.2">
      <c r="A1284" s="23" t="s">
        <v>31</v>
      </c>
      <c r="B1284" s="17" t="s">
        <v>32</v>
      </c>
      <c r="C1284" s="18">
        <v>1089362</v>
      </c>
      <c r="D1284" s="18">
        <v>630389</v>
      </c>
      <c r="E1284" s="18">
        <v>271730</v>
      </c>
      <c r="F1284" s="18">
        <v>630389</v>
      </c>
      <c r="G1284" s="18">
        <f t="shared" si="310"/>
        <v>-458973</v>
      </c>
      <c r="H1284" s="18">
        <f t="shared" si="311"/>
        <v>-358659</v>
      </c>
      <c r="I1284" s="19">
        <f t="shared" si="312"/>
        <v>-42.132275588830893</v>
      </c>
      <c r="J1284" s="19">
        <f t="shared" si="313"/>
        <v>231.99094689581571</v>
      </c>
      <c r="K1284" s="19">
        <f t="shared" si="314"/>
        <v>100</v>
      </c>
    </row>
    <row r="1285" spans="1:11" x14ac:dyDescent="0.2">
      <c r="A1285" s="16" t="s">
        <v>33</v>
      </c>
      <c r="B1285" s="17" t="s">
        <v>34</v>
      </c>
      <c r="C1285" s="18">
        <v>276906.92</v>
      </c>
      <c r="D1285" s="18">
        <v>639925</v>
      </c>
      <c r="E1285" s="18">
        <v>271730</v>
      </c>
      <c r="F1285" s="18">
        <v>230874.86</v>
      </c>
      <c r="G1285" s="18">
        <f t="shared" si="310"/>
        <v>-46032.06</v>
      </c>
      <c r="H1285" s="18">
        <f t="shared" si="311"/>
        <v>40855.140000000014</v>
      </c>
      <c r="I1285" s="19">
        <f t="shared" si="312"/>
        <v>-16.623658231437474</v>
      </c>
      <c r="J1285" s="19">
        <f t="shared" si="313"/>
        <v>84.964803297390787</v>
      </c>
      <c r="K1285" s="19">
        <f t="shared" si="314"/>
        <v>36.078424815408056</v>
      </c>
    </row>
    <row r="1286" spans="1:11" x14ac:dyDescent="0.2">
      <c r="A1286" s="22" t="s">
        <v>35</v>
      </c>
      <c r="B1286" s="17" t="s">
        <v>36</v>
      </c>
      <c r="C1286" s="18">
        <v>276906.92</v>
      </c>
      <c r="D1286" s="18">
        <v>639925</v>
      </c>
      <c r="E1286" s="18">
        <v>271730</v>
      </c>
      <c r="F1286" s="18">
        <v>230874.86</v>
      </c>
      <c r="G1286" s="18">
        <f t="shared" si="310"/>
        <v>-46032.06</v>
      </c>
      <c r="H1286" s="18">
        <f t="shared" si="311"/>
        <v>40855.140000000014</v>
      </c>
      <c r="I1286" s="19">
        <f t="shared" si="312"/>
        <v>-16.623658231437474</v>
      </c>
      <c r="J1286" s="19">
        <f t="shared" si="313"/>
        <v>84.964803297390787</v>
      </c>
      <c r="K1286" s="19">
        <f t="shared" si="314"/>
        <v>36.078424815408056</v>
      </c>
    </row>
    <row r="1287" spans="1:11" x14ac:dyDescent="0.2">
      <c r="A1287" s="23" t="s">
        <v>37</v>
      </c>
      <c r="B1287" s="17" t="s">
        <v>38</v>
      </c>
      <c r="C1287" s="18">
        <v>55465.919999999998</v>
      </c>
      <c r="D1287" s="18">
        <v>184990</v>
      </c>
      <c r="E1287" s="18">
        <v>64690</v>
      </c>
      <c r="F1287" s="18">
        <v>23834.86</v>
      </c>
      <c r="G1287" s="18">
        <f t="shared" si="310"/>
        <v>-31631.059999999998</v>
      </c>
      <c r="H1287" s="18">
        <f t="shared" si="311"/>
        <v>40855.14</v>
      </c>
      <c r="I1287" s="19">
        <f t="shared" si="312"/>
        <v>-57.027919125834387</v>
      </c>
      <c r="J1287" s="19">
        <f t="shared" si="313"/>
        <v>36.844736435306849</v>
      </c>
      <c r="K1287" s="19">
        <f t="shared" si="314"/>
        <v>12.884404562408779</v>
      </c>
    </row>
    <row r="1288" spans="1:11" x14ac:dyDescent="0.2">
      <c r="A1288" s="24" t="s">
        <v>39</v>
      </c>
      <c r="B1288" s="17" t="s">
        <v>40</v>
      </c>
      <c r="C1288" s="18">
        <v>44639.99</v>
      </c>
      <c r="D1288" s="18">
        <v>98220</v>
      </c>
      <c r="E1288" s="18">
        <v>30234</v>
      </c>
      <c r="F1288" s="18">
        <v>21589.86</v>
      </c>
      <c r="G1288" s="18">
        <f t="shared" si="310"/>
        <v>-23050.129999999997</v>
      </c>
      <c r="H1288" s="18">
        <f t="shared" si="311"/>
        <v>8644.14</v>
      </c>
      <c r="I1288" s="19">
        <f t="shared" si="312"/>
        <v>-51.63560744525256</v>
      </c>
      <c r="J1288" s="19">
        <f t="shared" si="313"/>
        <v>71.409208176225448</v>
      </c>
      <c r="K1288" s="19">
        <f t="shared" si="314"/>
        <v>21.981124007330482</v>
      </c>
    </row>
    <row r="1289" spans="1:11" x14ac:dyDescent="0.2">
      <c r="A1289" s="24" t="s">
        <v>41</v>
      </c>
      <c r="B1289" s="17" t="s">
        <v>42</v>
      </c>
      <c r="C1289" s="18">
        <v>10825.93</v>
      </c>
      <c r="D1289" s="18">
        <v>86770</v>
      </c>
      <c r="E1289" s="18">
        <v>34456</v>
      </c>
      <c r="F1289" s="18">
        <v>2245</v>
      </c>
      <c r="G1289" s="18">
        <f t="shared" si="310"/>
        <v>-8580.93</v>
      </c>
      <c r="H1289" s="18">
        <f t="shared" si="311"/>
        <v>32211</v>
      </c>
      <c r="I1289" s="19">
        <f t="shared" si="312"/>
        <v>-79.262751560374028</v>
      </c>
      <c r="J1289" s="19">
        <f t="shared" si="313"/>
        <v>6.5155560715114929</v>
      </c>
      <c r="K1289" s="19">
        <f t="shared" si="314"/>
        <v>2.587299757980869</v>
      </c>
    </row>
    <row r="1290" spans="1:11" x14ac:dyDescent="0.2">
      <c r="A1290" s="25" t="s">
        <v>43</v>
      </c>
      <c r="B1290" s="17" t="s">
        <v>44</v>
      </c>
      <c r="C1290" s="18">
        <v>4782</v>
      </c>
      <c r="D1290" s="18">
        <v>0</v>
      </c>
      <c r="E1290" s="18">
        <v>0</v>
      </c>
      <c r="F1290" s="18">
        <v>0</v>
      </c>
      <c r="G1290" s="18">
        <f t="shared" si="310"/>
        <v>-4782</v>
      </c>
      <c r="H1290" s="18">
        <f t="shared" si="311"/>
        <v>0</v>
      </c>
      <c r="I1290" s="19">
        <f t="shared" si="312"/>
        <v>-100</v>
      </c>
      <c r="J1290" s="19">
        <f t="shared" si="313"/>
        <v>0</v>
      </c>
      <c r="K1290" s="19">
        <f t="shared" si="314"/>
        <v>0</v>
      </c>
    </row>
    <row r="1291" spans="1:11" ht="25.5" x14ac:dyDescent="0.2">
      <c r="A1291" s="23" t="s">
        <v>74</v>
      </c>
      <c r="B1291" s="17" t="s">
        <v>75</v>
      </c>
      <c r="C1291" s="18">
        <v>0</v>
      </c>
      <c r="D1291" s="18">
        <v>9536</v>
      </c>
      <c r="E1291" s="18">
        <v>0</v>
      </c>
      <c r="F1291" s="18">
        <v>0</v>
      </c>
      <c r="G1291" s="18">
        <f t="shared" si="310"/>
        <v>0</v>
      </c>
      <c r="H1291" s="18">
        <f t="shared" si="311"/>
        <v>0</v>
      </c>
      <c r="I1291" s="19">
        <f t="shared" si="312"/>
        <v>0</v>
      </c>
      <c r="J1291" s="19">
        <f t="shared" si="313"/>
        <v>0</v>
      </c>
      <c r="K1291" s="19">
        <f t="shared" si="314"/>
        <v>0</v>
      </c>
    </row>
    <row r="1292" spans="1:11" x14ac:dyDescent="0.2">
      <c r="A1292" s="24" t="s">
        <v>76</v>
      </c>
      <c r="B1292" s="17" t="s">
        <v>77</v>
      </c>
      <c r="C1292" s="18">
        <v>0</v>
      </c>
      <c r="D1292" s="18">
        <v>9536</v>
      </c>
      <c r="E1292" s="18">
        <v>0</v>
      </c>
      <c r="F1292" s="18">
        <v>0</v>
      </c>
      <c r="G1292" s="18">
        <f t="shared" si="310"/>
        <v>0</v>
      </c>
      <c r="H1292" s="18">
        <f t="shared" si="311"/>
        <v>0</v>
      </c>
      <c r="I1292" s="19">
        <f t="shared" si="312"/>
        <v>0</v>
      </c>
      <c r="J1292" s="19">
        <f t="shared" si="313"/>
        <v>0</v>
      </c>
      <c r="K1292" s="19">
        <f t="shared" si="314"/>
        <v>0</v>
      </c>
    </row>
    <row r="1293" spans="1:11" ht="25.5" x14ac:dyDescent="0.2">
      <c r="A1293" s="23" t="s">
        <v>51</v>
      </c>
      <c r="B1293" s="17" t="s">
        <v>52</v>
      </c>
      <c r="C1293" s="18">
        <v>221441</v>
      </c>
      <c r="D1293" s="18">
        <v>445399</v>
      </c>
      <c r="E1293" s="18">
        <v>207040</v>
      </c>
      <c r="F1293" s="18">
        <v>207040</v>
      </c>
      <c r="G1293" s="18">
        <f t="shared" si="310"/>
        <v>-14401</v>
      </c>
      <c r="H1293" s="18">
        <f t="shared" si="311"/>
        <v>0</v>
      </c>
      <c r="I1293" s="19">
        <f t="shared" si="312"/>
        <v>-6.5033123947236504</v>
      </c>
      <c r="J1293" s="19">
        <f t="shared" si="313"/>
        <v>100</v>
      </c>
      <c r="K1293" s="19">
        <f t="shared" si="314"/>
        <v>46.484163637547461</v>
      </c>
    </row>
    <row r="1294" spans="1:11" ht="51" x14ac:dyDescent="0.2">
      <c r="A1294" s="24" t="s">
        <v>152</v>
      </c>
      <c r="B1294" s="17" t="s">
        <v>153</v>
      </c>
      <c r="C1294" s="18">
        <v>221441</v>
      </c>
      <c r="D1294" s="18">
        <v>445399</v>
      </c>
      <c r="E1294" s="18">
        <v>207040</v>
      </c>
      <c r="F1294" s="18">
        <v>207040</v>
      </c>
      <c r="G1294" s="18">
        <f t="shared" si="310"/>
        <v>-14401</v>
      </c>
      <c r="H1294" s="18">
        <f t="shared" si="311"/>
        <v>0</v>
      </c>
      <c r="I1294" s="19">
        <f t="shared" si="312"/>
        <v>-6.5033123947236504</v>
      </c>
      <c r="J1294" s="19">
        <f t="shared" si="313"/>
        <v>100</v>
      </c>
      <c r="K1294" s="19">
        <f t="shared" si="314"/>
        <v>46.484163637547461</v>
      </c>
    </row>
    <row r="1295" spans="1:11" ht="63.75" x14ac:dyDescent="0.2">
      <c r="A1295" s="25" t="s">
        <v>242</v>
      </c>
      <c r="B1295" s="17" t="s">
        <v>243</v>
      </c>
      <c r="C1295" s="18">
        <v>221441</v>
      </c>
      <c r="D1295" s="18">
        <v>445399</v>
      </c>
      <c r="E1295" s="18">
        <v>207040</v>
      </c>
      <c r="F1295" s="18">
        <v>207040</v>
      </c>
      <c r="G1295" s="18">
        <f t="shared" si="310"/>
        <v>-14401</v>
      </c>
      <c r="H1295" s="18">
        <f t="shared" si="311"/>
        <v>0</v>
      </c>
      <c r="I1295" s="19">
        <f t="shared" si="312"/>
        <v>-6.5033123947236504</v>
      </c>
      <c r="J1295" s="19">
        <f t="shared" si="313"/>
        <v>100</v>
      </c>
      <c r="K1295" s="19">
        <f t="shared" si="314"/>
        <v>46.484163637547461</v>
      </c>
    </row>
    <row r="1296" spans="1:11" x14ac:dyDescent="0.2">
      <c r="A1296" s="16"/>
      <c r="B1296" s="17" t="s">
        <v>63</v>
      </c>
      <c r="C1296" s="18">
        <v>816042.87</v>
      </c>
      <c r="D1296" s="18">
        <v>0</v>
      </c>
      <c r="E1296" s="18">
        <v>0</v>
      </c>
      <c r="F1296" s="18">
        <v>408984.59</v>
      </c>
      <c r="G1296" s="18">
        <f t="shared" si="310"/>
        <v>-407058.27999999997</v>
      </c>
      <c r="H1296" s="18">
        <f t="shared" si="311"/>
        <v>-408984.59</v>
      </c>
      <c r="I1296" s="19">
        <f t="shared" si="312"/>
        <v>-49.881972499802608</v>
      </c>
      <c r="J1296" s="19">
        <f t="shared" si="313"/>
        <v>0</v>
      </c>
      <c r="K1296" s="19">
        <f t="shared" si="314"/>
        <v>0</v>
      </c>
    </row>
    <row r="1297" spans="1:11" x14ac:dyDescent="0.2">
      <c r="A1297" s="16" t="s">
        <v>64</v>
      </c>
      <c r="B1297" s="17" t="s">
        <v>65</v>
      </c>
      <c r="C1297" s="18">
        <v>-816042.87</v>
      </c>
      <c r="D1297" s="18">
        <v>0</v>
      </c>
      <c r="E1297" s="18">
        <v>0</v>
      </c>
      <c r="F1297" s="18">
        <v>-408984.59</v>
      </c>
      <c r="G1297" s="18">
        <f t="shared" si="310"/>
        <v>407058.27999999997</v>
      </c>
      <c r="H1297" s="18">
        <f t="shared" si="311"/>
        <v>408984.59</v>
      </c>
      <c r="I1297" s="19">
        <f t="shared" si="312"/>
        <v>-49.881972499802608</v>
      </c>
      <c r="J1297" s="19">
        <f t="shared" si="313"/>
        <v>0</v>
      </c>
      <c r="K1297" s="19">
        <f t="shared" si="314"/>
        <v>0</v>
      </c>
    </row>
    <row r="1298" spans="1:11" x14ac:dyDescent="0.2">
      <c r="A1298" s="22" t="s">
        <v>66</v>
      </c>
      <c r="B1298" s="17" t="s">
        <v>67</v>
      </c>
      <c r="C1298" s="18">
        <v>-816042.87</v>
      </c>
      <c r="D1298" s="18">
        <v>0</v>
      </c>
      <c r="E1298" s="18">
        <v>0</v>
      </c>
      <c r="F1298" s="18">
        <v>-408984.59</v>
      </c>
      <c r="G1298" s="18">
        <f t="shared" si="310"/>
        <v>407058.27999999997</v>
      </c>
      <c r="H1298" s="18">
        <f t="shared" si="311"/>
        <v>408984.59</v>
      </c>
      <c r="I1298" s="19">
        <f t="shared" si="312"/>
        <v>-49.881972499802608</v>
      </c>
      <c r="J1298" s="19">
        <f t="shared" si="313"/>
        <v>0</v>
      </c>
      <c r="K1298" s="19">
        <f t="shared" si="314"/>
        <v>0</v>
      </c>
    </row>
    <row r="1299" spans="1:11" ht="38.25" x14ac:dyDescent="0.2">
      <c r="A1299" s="39" t="s">
        <v>407</v>
      </c>
      <c r="B1299" s="28" t="s">
        <v>531</v>
      </c>
      <c r="C1299" s="29"/>
      <c r="D1299" s="29"/>
      <c r="E1299" s="29"/>
      <c r="F1299" s="29"/>
      <c r="G1299" s="29"/>
      <c r="H1299" s="29"/>
      <c r="I1299" s="30"/>
      <c r="J1299" s="30"/>
      <c r="K1299" s="30"/>
    </row>
    <row r="1300" spans="1:11" x14ac:dyDescent="0.2">
      <c r="A1300" s="16" t="s">
        <v>25</v>
      </c>
      <c r="B1300" s="17" t="s">
        <v>26</v>
      </c>
      <c r="C1300" s="18">
        <v>636137.42000000004</v>
      </c>
      <c r="D1300" s="18">
        <v>998858</v>
      </c>
      <c r="E1300" s="18">
        <v>0</v>
      </c>
      <c r="F1300" s="18">
        <v>453353.02</v>
      </c>
      <c r="G1300" s="18">
        <f t="shared" ref="G1300:G1319" si="315">F1300-C1300</f>
        <v>-182784.40000000002</v>
      </c>
      <c r="H1300" s="18">
        <f t="shared" ref="H1300:H1319" si="316">E1300-F1300</f>
        <v>-453353.02</v>
      </c>
      <c r="I1300" s="19">
        <f t="shared" ref="I1300:I1319" si="317">IF(ISERROR(F1300/C1300),0,F1300/C1300*100-100)</f>
        <v>-28.733477115683598</v>
      </c>
      <c r="J1300" s="19">
        <f t="shared" ref="J1300:J1319" si="318">IF(ISERROR(F1300/E1300),0,F1300/E1300*100)</f>
        <v>0</v>
      </c>
      <c r="K1300" s="19">
        <f t="shared" ref="K1300:K1319" si="319">IF(ISERROR(F1300/D1300),0,F1300/D1300*100)</f>
        <v>45.387134107150366</v>
      </c>
    </row>
    <row r="1301" spans="1:11" x14ac:dyDescent="0.2">
      <c r="A1301" s="22" t="s">
        <v>88</v>
      </c>
      <c r="B1301" s="17" t="s">
        <v>89</v>
      </c>
      <c r="C1301" s="18">
        <v>39253.17</v>
      </c>
      <c r="D1301" s="18">
        <v>142962</v>
      </c>
      <c r="E1301" s="18">
        <v>0</v>
      </c>
      <c r="F1301" s="18">
        <v>11556.41</v>
      </c>
      <c r="G1301" s="18">
        <f t="shared" si="315"/>
        <v>-27696.76</v>
      </c>
      <c r="H1301" s="18">
        <f t="shared" si="316"/>
        <v>-11556.41</v>
      </c>
      <c r="I1301" s="19">
        <f t="shared" si="317"/>
        <v>-70.559294956305436</v>
      </c>
      <c r="J1301" s="19">
        <f t="shared" si="318"/>
        <v>0</v>
      </c>
      <c r="K1301" s="19">
        <f t="shared" si="319"/>
        <v>8.083553671605042</v>
      </c>
    </row>
    <row r="1302" spans="1:11" x14ac:dyDescent="0.2">
      <c r="A1302" s="22" t="s">
        <v>90</v>
      </c>
      <c r="B1302" s="17" t="s">
        <v>91</v>
      </c>
      <c r="C1302" s="18">
        <v>596884.25</v>
      </c>
      <c r="D1302" s="18">
        <v>855896</v>
      </c>
      <c r="E1302" s="18">
        <v>0</v>
      </c>
      <c r="F1302" s="18">
        <v>441796.61</v>
      </c>
      <c r="G1302" s="18">
        <f t="shared" si="315"/>
        <v>-155087.64000000001</v>
      </c>
      <c r="H1302" s="18">
        <f t="shared" si="316"/>
        <v>-441796.61</v>
      </c>
      <c r="I1302" s="19">
        <f t="shared" si="317"/>
        <v>-25.982866862377421</v>
      </c>
      <c r="J1302" s="19">
        <f t="shared" si="318"/>
        <v>0</v>
      </c>
      <c r="K1302" s="19">
        <f t="shared" si="319"/>
        <v>51.618024853486865</v>
      </c>
    </row>
    <row r="1303" spans="1:11" x14ac:dyDescent="0.2">
      <c r="A1303" s="23" t="s">
        <v>92</v>
      </c>
      <c r="B1303" s="17" t="s">
        <v>93</v>
      </c>
      <c r="C1303" s="18">
        <v>15852.44</v>
      </c>
      <c r="D1303" s="18">
        <v>8178</v>
      </c>
      <c r="E1303" s="18">
        <v>0</v>
      </c>
      <c r="F1303" s="18">
        <v>8177.82</v>
      </c>
      <c r="G1303" s="18">
        <f t="shared" si="315"/>
        <v>-7674.6200000000008</v>
      </c>
      <c r="H1303" s="18">
        <f t="shared" si="316"/>
        <v>-8177.82</v>
      </c>
      <c r="I1303" s="19">
        <f t="shared" si="317"/>
        <v>-48.412862625564266</v>
      </c>
      <c r="J1303" s="19">
        <f t="shared" si="318"/>
        <v>0</v>
      </c>
      <c r="K1303" s="19">
        <f t="shared" si="319"/>
        <v>99.997798972853985</v>
      </c>
    </row>
    <row r="1304" spans="1:11" x14ac:dyDescent="0.2">
      <c r="A1304" s="24" t="s">
        <v>94</v>
      </c>
      <c r="B1304" s="17" t="s">
        <v>95</v>
      </c>
      <c r="C1304" s="18">
        <v>15852.44</v>
      </c>
      <c r="D1304" s="18">
        <v>8178</v>
      </c>
      <c r="E1304" s="18">
        <v>0</v>
      </c>
      <c r="F1304" s="18">
        <v>8177.82</v>
      </c>
      <c r="G1304" s="18">
        <f t="shared" si="315"/>
        <v>-7674.6200000000008</v>
      </c>
      <c r="H1304" s="18">
        <f t="shared" si="316"/>
        <v>-8177.82</v>
      </c>
      <c r="I1304" s="19">
        <f t="shared" si="317"/>
        <v>-48.412862625564266</v>
      </c>
      <c r="J1304" s="19">
        <f t="shared" si="318"/>
        <v>0</v>
      </c>
      <c r="K1304" s="19">
        <f t="shared" si="319"/>
        <v>99.997798972853985</v>
      </c>
    </row>
    <row r="1305" spans="1:11" ht="25.5" x14ac:dyDescent="0.2">
      <c r="A1305" s="25" t="s">
        <v>96</v>
      </c>
      <c r="B1305" s="17" t="s">
        <v>97</v>
      </c>
      <c r="C1305" s="18">
        <v>15852.44</v>
      </c>
      <c r="D1305" s="18">
        <v>8178</v>
      </c>
      <c r="E1305" s="18">
        <v>0</v>
      </c>
      <c r="F1305" s="18">
        <v>8177.82</v>
      </c>
      <c r="G1305" s="18">
        <f t="shared" si="315"/>
        <v>-7674.6200000000008</v>
      </c>
      <c r="H1305" s="18">
        <f t="shared" si="316"/>
        <v>-8177.82</v>
      </c>
      <c r="I1305" s="19">
        <f t="shared" si="317"/>
        <v>-48.412862625564266</v>
      </c>
      <c r="J1305" s="19">
        <f t="shared" si="318"/>
        <v>0</v>
      </c>
      <c r="K1305" s="19">
        <f t="shared" si="319"/>
        <v>99.997798972853985</v>
      </c>
    </row>
    <row r="1306" spans="1:11" ht="25.5" x14ac:dyDescent="0.2">
      <c r="A1306" s="26" t="s">
        <v>100</v>
      </c>
      <c r="B1306" s="17" t="s">
        <v>101</v>
      </c>
      <c r="C1306" s="18">
        <v>15852.44</v>
      </c>
      <c r="D1306" s="18">
        <v>8178</v>
      </c>
      <c r="E1306" s="18">
        <v>0</v>
      </c>
      <c r="F1306" s="18">
        <v>8177.82</v>
      </c>
      <c r="G1306" s="18">
        <f t="shared" si="315"/>
        <v>-7674.6200000000008</v>
      </c>
      <c r="H1306" s="18">
        <f t="shared" si="316"/>
        <v>-8177.82</v>
      </c>
      <c r="I1306" s="19">
        <f t="shared" si="317"/>
        <v>-48.412862625564266</v>
      </c>
      <c r="J1306" s="19">
        <f t="shared" si="318"/>
        <v>0</v>
      </c>
      <c r="K1306" s="19">
        <f t="shared" si="319"/>
        <v>99.997798972853985</v>
      </c>
    </row>
    <row r="1307" spans="1:11" ht="25.5" x14ac:dyDescent="0.2">
      <c r="A1307" s="23" t="s">
        <v>146</v>
      </c>
      <c r="B1307" s="17" t="s">
        <v>147</v>
      </c>
      <c r="C1307" s="18">
        <v>581031.81000000006</v>
      </c>
      <c r="D1307" s="18">
        <v>847718</v>
      </c>
      <c r="E1307" s="18">
        <v>0</v>
      </c>
      <c r="F1307" s="18">
        <v>433618.79</v>
      </c>
      <c r="G1307" s="18">
        <f t="shared" si="315"/>
        <v>-147413.02000000008</v>
      </c>
      <c r="H1307" s="18">
        <f t="shared" si="316"/>
        <v>-433618.79</v>
      </c>
      <c r="I1307" s="19">
        <f t="shared" si="317"/>
        <v>-25.370903531082064</v>
      </c>
      <c r="J1307" s="19">
        <f t="shared" si="318"/>
        <v>0</v>
      </c>
      <c r="K1307" s="19">
        <f t="shared" si="319"/>
        <v>51.151301494128944</v>
      </c>
    </row>
    <row r="1308" spans="1:11" ht="38.25" x14ac:dyDescent="0.2">
      <c r="A1308" s="24" t="s">
        <v>148</v>
      </c>
      <c r="B1308" s="17" t="s">
        <v>149</v>
      </c>
      <c r="C1308" s="18">
        <v>581031.81000000006</v>
      </c>
      <c r="D1308" s="18">
        <v>847718</v>
      </c>
      <c r="E1308" s="18">
        <v>0</v>
      </c>
      <c r="F1308" s="18">
        <v>433618.79</v>
      </c>
      <c r="G1308" s="18">
        <f t="shared" si="315"/>
        <v>-147413.02000000008</v>
      </c>
      <c r="H1308" s="18">
        <f t="shared" si="316"/>
        <v>-433618.79</v>
      </c>
      <c r="I1308" s="19">
        <f t="shared" si="317"/>
        <v>-25.370903531082064</v>
      </c>
      <c r="J1308" s="19">
        <f t="shared" si="318"/>
        <v>0</v>
      </c>
      <c r="K1308" s="19">
        <f t="shared" si="319"/>
        <v>51.151301494128944</v>
      </c>
    </row>
    <row r="1309" spans="1:11" ht="89.25" x14ac:dyDescent="0.2">
      <c r="A1309" s="25" t="s">
        <v>430</v>
      </c>
      <c r="B1309" s="17" t="s">
        <v>431</v>
      </c>
      <c r="C1309" s="18">
        <v>581031.81000000006</v>
      </c>
      <c r="D1309" s="18">
        <v>847718</v>
      </c>
      <c r="E1309" s="18">
        <v>0</v>
      </c>
      <c r="F1309" s="18">
        <v>433618.79</v>
      </c>
      <c r="G1309" s="18">
        <f t="shared" si="315"/>
        <v>-147413.02000000008</v>
      </c>
      <c r="H1309" s="18">
        <f t="shared" si="316"/>
        <v>-433618.79</v>
      </c>
      <c r="I1309" s="19">
        <f t="shared" si="317"/>
        <v>-25.370903531082064</v>
      </c>
      <c r="J1309" s="19">
        <f t="shared" si="318"/>
        <v>0</v>
      </c>
      <c r="K1309" s="19">
        <f t="shared" si="319"/>
        <v>51.151301494128944</v>
      </c>
    </row>
    <row r="1310" spans="1:11" x14ac:dyDescent="0.2">
      <c r="A1310" s="16" t="s">
        <v>33</v>
      </c>
      <c r="B1310" s="17" t="s">
        <v>34</v>
      </c>
      <c r="C1310" s="18">
        <v>582792.29</v>
      </c>
      <c r="D1310" s="18">
        <v>998858</v>
      </c>
      <c r="E1310" s="18">
        <v>0</v>
      </c>
      <c r="F1310" s="18">
        <v>404756</v>
      </c>
      <c r="G1310" s="18">
        <f t="shared" si="315"/>
        <v>-178036.29000000004</v>
      </c>
      <c r="H1310" s="18">
        <f t="shared" si="316"/>
        <v>-404756</v>
      </c>
      <c r="I1310" s="19">
        <f t="shared" si="317"/>
        <v>-30.548840994447616</v>
      </c>
      <c r="J1310" s="19">
        <f t="shared" si="318"/>
        <v>0</v>
      </c>
      <c r="K1310" s="19">
        <f t="shared" si="319"/>
        <v>40.521875982371867</v>
      </c>
    </row>
    <row r="1311" spans="1:11" x14ac:dyDescent="0.2">
      <c r="A1311" s="22" t="s">
        <v>35</v>
      </c>
      <c r="B1311" s="17" t="s">
        <v>36</v>
      </c>
      <c r="C1311" s="18">
        <v>582792.29</v>
      </c>
      <c r="D1311" s="18">
        <v>998858</v>
      </c>
      <c r="E1311" s="18">
        <v>0</v>
      </c>
      <c r="F1311" s="18">
        <v>404756</v>
      </c>
      <c r="G1311" s="18">
        <f t="shared" si="315"/>
        <v>-178036.29000000004</v>
      </c>
      <c r="H1311" s="18">
        <f t="shared" si="316"/>
        <v>-404756</v>
      </c>
      <c r="I1311" s="19">
        <f t="shared" si="317"/>
        <v>-30.548840994447616</v>
      </c>
      <c r="J1311" s="19">
        <f t="shared" si="318"/>
        <v>0</v>
      </c>
      <c r="K1311" s="19">
        <f t="shared" si="319"/>
        <v>40.521875982371867</v>
      </c>
    </row>
    <row r="1312" spans="1:11" x14ac:dyDescent="0.2">
      <c r="A1312" s="23" t="s">
        <v>45</v>
      </c>
      <c r="B1312" s="17" t="s">
        <v>46</v>
      </c>
      <c r="C1312" s="18">
        <v>563752.38</v>
      </c>
      <c r="D1312" s="18">
        <v>855896</v>
      </c>
      <c r="E1312" s="18">
        <v>0</v>
      </c>
      <c r="F1312" s="18">
        <v>404756</v>
      </c>
      <c r="G1312" s="18">
        <f t="shared" si="315"/>
        <v>-158996.38</v>
      </c>
      <c r="H1312" s="18">
        <f t="shared" si="316"/>
        <v>-404756</v>
      </c>
      <c r="I1312" s="19">
        <f t="shared" si="317"/>
        <v>-28.203229935809759</v>
      </c>
      <c r="J1312" s="19">
        <f t="shared" si="318"/>
        <v>0</v>
      </c>
      <c r="K1312" s="19">
        <f t="shared" si="319"/>
        <v>47.290324992756126</v>
      </c>
    </row>
    <row r="1313" spans="1:11" x14ac:dyDescent="0.2">
      <c r="A1313" s="24" t="s">
        <v>47</v>
      </c>
      <c r="B1313" s="17" t="s">
        <v>48</v>
      </c>
      <c r="C1313" s="18">
        <v>563752.38</v>
      </c>
      <c r="D1313" s="18">
        <v>855896</v>
      </c>
      <c r="E1313" s="18">
        <v>0</v>
      </c>
      <c r="F1313" s="18">
        <v>404756</v>
      </c>
      <c r="G1313" s="18">
        <f t="shared" si="315"/>
        <v>-158996.38</v>
      </c>
      <c r="H1313" s="18">
        <f t="shared" si="316"/>
        <v>-404756</v>
      </c>
      <c r="I1313" s="19">
        <f t="shared" si="317"/>
        <v>-28.203229935809759</v>
      </c>
      <c r="J1313" s="19">
        <f t="shared" si="318"/>
        <v>0</v>
      </c>
      <c r="K1313" s="19">
        <f t="shared" si="319"/>
        <v>47.290324992756126</v>
      </c>
    </row>
    <row r="1314" spans="1:11" ht="25.5" x14ac:dyDescent="0.2">
      <c r="A1314" s="23" t="s">
        <v>51</v>
      </c>
      <c r="B1314" s="17" t="s">
        <v>52</v>
      </c>
      <c r="C1314" s="18">
        <v>19039.91</v>
      </c>
      <c r="D1314" s="18">
        <v>142962</v>
      </c>
      <c r="E1314" s="18">
        <v>0</v>
      </c>
      <c r="F1314" s="18">
        <v>0</v>
      </c>
      <c r="G1314" s="18">
        <f t="shared" si="315"/>
        <v>-19039.91</v>
      </c>
      <c r="H1314" s="18">
        <f t="shared" si="316"/>
        <v>0</v>
      </c>
      <c r="I1314" s="19">
        <f t="shared" si="317"/>
        <v>-100</v>
      </c>
      <c r="J1314" s="19">
        <f t="shared" si="318"/>
        <v>0</v>
      </c>
      <c r="K1314" s="19">
        <f t="shared" si="319"/>
        <v>0</v>
      </c>
    </row>
    <row r="1315" spans="1:11" x14ac:dyDescent="0.2">
      <c r="A1315" s="24" t="s">
        <v>182</v>
      </c>
      <c r="B1315" s="17" t="s">
        <v>183</v>
      </c>
      <c r="C1315" s="18">
        <v>19039.91</v>
      </c>
      <c r="D1315" s="18">
        <v>142962</v>
      </c>
      <c r="E1315" s="18">
        <v>0</v>
      </c>
      <c r="F1315" s="18">
        <v>0</v>
      </c>
      <c r="G1315" s="18">
        <f t="shared" si="315"/>
        <v>-19039.91</v>
      </c>
      <c r="H1315" s="18">
        <f t="shared" si="316"/>
        <v>0</v>
      </c>
      <c r="I1315" s="19">
        <f t="shared" si="317"/>
        <v>-100</v>
      </c>
      <c r="J1315" s="19">
        <f t="shared" si="318"/>
        <v>0</v>
      </c>
      <c r="K1315" s="19">
        <f t="shared" si="319"/>
        <v>0</v>
      </c>
    </row>
    <row r="1316" spans="1:11" x14ac:dyDescent="0.2">
      <c r="A1316" s="16"/>
      <c r="B1316" s="17" t="s">
        <v>63</v>
      </c>
      <c r="C1316" s="18">
        <v>53345.13</v>
      </c>
      <c r="D1316" s="18">
        <v>0</v>
      </c>
      <c r="E1316" s="18">
        <v>0</v>
      </c>
      <c r="F1316" s="18">
        <v>48597.02</v>
      </c>
      <c r="G1316" s="18">
        <f t="shared" si="315"/>
        <v>-4748.1100000000006</v>
      </c>
      <c r="H1316" s="18">
        <f t="shared" si="316"/>
        <v>-48597.02</v>
      </c>
      <c r="I1316" s="19">
        <f t="shared" si="317"/>
        <v>-8.9007375181202235</v>
      </c>
      <c r="J1316" s="19">
        <f t="shared" si="318"/>
        <v>0</v>
      </c>
      <c r="K1316" s="19">
        <f t="shared" si="319"/>
        <v>0</v>
      </c>
    </row>
    <row r="1317" spans="1:11" x14ac:dyDescent="0.2">
      <c r="A1317" s="16" t="s">
        <v>64</v>
      </c>
      <c r="B1317" s="17" t="s">
        <v>65</v>
      </c>
      <c r="C1317" s="18">
        <v>-53345.13</v>
      </c>
      <c r="D1317" s="18">
        <v>0</v>
      </c>
      <c r="E1317" s="18">
        <v>0</v>
      </c>
      <c r="F1317" s="18">
        <v>-48597.02</v>
      </c>
      <c r="G1317" s="18">
        <f t="shared" si="315"/>
        <v>4748.1100000000006</v>
      </c>
      <c r="H1317" s="18">
        <f t="shared" si="316"/>
        <v>48597.02</v>
      </c>
      <c r="I1317" s="19">
        <f t="shared" si="317"/>
        <v>-8.9007375181202235</v>
      </c>
      <c r="J1317" s="19">
        <f t="shared" si="318"/>
        <v>0</v>
      </c>
      <c r="K1317" s="19">
        <f t="shared" si="319"/>
        <v>0</v>
      </c>
    </row>
    <row r="1318" spans="1:11" x14ac:dyDescent="0.2">
      <c r="A1318" s="22" t="s">
        <v>66</v>
      </c>
      <c r="B1318" s="17" t="s">
        <v>67</v>
      </c>
      <c r="C1318" s="18">
        <v>-53345.13</v>
      </c>
      <c r="D1318" s="18">
        <v>0</v>
      </c>
      <c r="E1318" s="18">
        <v>0</v>
      </c>
      <c r="F1318" s="18">
        <v>-48597.02</v>
      </c>
      <c r="G1318" s="18">
        <f t="shared" si="315"/>
        <v>4748.1100000000006</v>
      </c>
      <c r="H1318" s="18">
        <f t="shared" si="316"/>
        <v>48597.02</v>
      </c>
      <c r="I1318" s="19">
        <f t="shared" si="317"/>
        <v>-8.9007375181202235</v>
      </c>
      <c r="J1318" s="19">
        <f t="shared" si="318"/>
        <v>0</v>
      </c>
      <c r="K1318" s="19">
        <f t="shared" si="319"/>
        <v>0</v>
      </c>
    </row>
    <row r="1319" spans="1:11" ht="25.5" x14ac:dyDescent="0.2">
      <c r="A1319" s="23" t="s">
        <v>102</v>
      </c>
      <c r="B1319" s="17" t="s">
        <v>103</v>
      </c>
      <c r="C1319" s="18">
        <v>-69011.58</v>
      </c>
      <c r="D1319" s="18">
        <v>0</v>
      </c>
      <c r="E1319" s="18">
        <v>0</v>
      </c>
      <c r="F1319" s="18">
        <v>0</v>
      </c>
      <c r="G1319" s="18">
        <f t="shared" si="315"/>
        <v>69011.58</v>
      </c>
      <c r="H1319" s="18">
        <f t="shared" si="316"/>
        <v>0</v>
      </c>
      <c r="I1319" s="19">
        <f t="shared" si="317"/>
        <v>-100</v>
      </c>
      <c r="J1319" s="19">
        <f t="shared" si="318"/>
        <v>0</v>
      </c>
      <c r="K1319" s="19">
        <f t="shared" si="319"/>
        <v>0</v>
      </c>
    </row>
    <row r="1320" spans="1:11" ht="25.5" x14ac:dyDescent="0.2">
      <c r="A1320" s="27" t="s">
        <v>120</v>
      </c>
      <c r="B1320" s="28" t="s">
        <v>121</v>
      </c>
      <c r="C1320" s="29"/>
      <c r="D1320" s="29"/>
      <c r="E1320" s="29"/>
      <c r="F1320" s="29"/>
      <c r="G1320" s="29"/>
      <c r="H1320" s="29"/>
      <c r="I1320" s="30"/>
      <c r="J1320" s="30"/>
      <c r="K1320" s="30"/>
    </row>
    <row r="1321" spans="1:11" x14ac:dyDescent="0.2">
      <c r="A1321" s="16" t="s">
        <v>25</v>
      </c>
      <c r="B1321" s="17" t="s">
        <v>26</v>
      </c>
      <c r="C1321" s="18">
        <v>18930119.879999999</v>
      </c>
      <c r="D1321" s="18">
        <v>29916435</v>
      </c>
      <c r="E1321" s="18">
        <v>3274062</v>
      </c>
      <c r="F1321" s="18">
        <v>8987531.2200000007</v>
      </c>
      <c r="G1321" s="18">
        <f t="shared" ref="G1321:G1367" si="320">F1321-C1321</f>
        <v>-9942588.6599999983</v>
      </c>
      <c r="H1321" s="18">
        <f t="shared" ref="H1321:H1367" si="321">E1321-F1321</f>
        <v>-5713469.2200000007</v>
      </c>
      <c r="I1321" s="19">
        <f t="shared" ref="I1321:I1367" si="322">IF(ISERROR(F1321/C1321),0,F1321/C1321*100-100)</f>
        <v>-52.522586877563917</v>
      </c>
      <c r="J1321" s="19">
        <f t="shared" ref="J1321:J1367" si="323">IF(ISERROR(F1321/E1321),0,F1321/E1321*100)</f>
        <v>274.50705637217624</v>
      </c>
      <c r="K1321" s="19">
        <f t="shared" ref="K1321:K1367" si="324">IF(ISERROR(F1321/D1321),0,F1321/D1321*100)</f>
        <v>30.042119724492579</v>
      </c>
    </row>
    <row r="1322" spans="1:11" ht="25.5" x14ac:dyDescent="0.2">
      <c r="A1322" s="22" t="s">
        <v>27</v>
      </c>
      <c r="B1322" s="17" t="s">
        <v>28</v>
      </c>
      <c r="C1322" s="18">
        <v>4232.3999999999996</v>
      </c>
      <c r="D1322" s="18">
        <v>0</v>
      </c>
      <c r="E1322" s="18">
        <v>0</v>
      </c>
      <c r="F1322" s="18">
        <v>0</v>
      </c>
      <c r="G1322" s="18">
        <f t="shared" si="320"/>
        <v>-4232.3999999999996</v>
      </c>
      <c r="H1322" s="18">
        <f t="shared" si="321"/>
        <v>0</v>
      </c>
      <c r="I1322" s="19">
        <f t="shared" si="322"/>
        <v>-100</v>
      </c>
      <c r="J1322" s="19">
        <f t="shared" si="323"/>
        <v>0</v>
      </c>
      <c r="K1322" s="19">
        <f t="shared" si="324"/>
        <v>0</v>
      </c>
    </row>
    <row r="1323" spans="1:11" x14ac:dyDescent="0.2">
      <c r="A1323" s="22" t="s">
        <v>88</v>
      </c>
      <c r="B1323" s="17" t="s">
        <v>89</v>
      </c>
      <c r="C1323" s="18">
        <v>12160518.060000001</v>
      </c>
      <c r="D1323" s="18">
        <v>22788087</v>
      </c>
      <c r="E1323" s="18">
        <v>1603167</v>
      </c>
      <c r="F1323" s="18">
        <v>1833764.97</v>
      </c>
      <c r="G1323" s="18">
        <f t="shared" si="320"/>
        <v>-10326753.09</v>
      </c>
      <c r="H1323" s="18">
        <f t="shared" si="321"/>
        <v>-230597.96999999997</v>
      </c>
      <c r="I1323" s="19">
        <f t="shared" si="322"/>
        <v>-84.92033841854267</v>
      </c>
      <c r="J1323" s="19">
        <f t="shared" si="323"/>
        <v>114.38390198900052</v>
      </c>
      <c r="K1323" s="19">
        <f t="shared" si="324"/>
        <v>8.0470333907361322</v>
      </c>
    </row>
    <row r="1324" spans="1:11" x14ac:dyDescent="0.2">
      <c r="A1324" s="22" t="s">
        <v>90</v>
      </c>
      <c r="B1324" s="17" t="s">
        <v>91</v>
      </c>
      <c r="C1324" s="18">
        <v>278954.42</v>
      </c>
      <c r="D1324" s="18">
        <v>202193</v>
      </c>
      <c r="E1324" s="18">
        <v>171902</v>
      </c>
      <c r="F1324" s="18">
        <v>227611.25</v>
      </c>
      <c r="G1324" s="18">
        <f t="shared" si="320"/>
        <v>-51343.169999999984</v>
      </c>
      <c r="H1324" s="18">
        <f t="shared" si="321"/>
        <v>-55709.25</v>
      </c>
      <c r="I1324" s="19">
        <f t="shared" si="322"/>
        <v>-18.405576796381283</v>
      </c>
      <c r="J1324" s="19">
        <f t="shared" si="323"/>
        <v>132.40756361182534</v>
      </c>
      <c r="K1324" s="19">
        <f t="shared" si="324"/>
        <v>112.57128090487799</v>
      </c>
    </row>
    <row r="1325" spans="1:11" x14ac:dyDescent="0.2">
      <c r="A1325" s="23" t="s">
        <v>92</v>
      </c>
      <c r="B1325" s="17" t="s">
        <v>93</v>
      </c>
      <c r="C1325" s="18">
        <v>0</v>
      </c>
      <c r="D1325" s="18">
        <v>35791</v>
      </c>
      <c r="E1325" s="18">
        <v>5500</v>
      </c>
      <c r="F1325" s="18">
        <v>34672</v>
      </c>
      <c r="G1325" s="18">
        <f t="shared" si="320"/>
        <v>34672</v>
      </c>
      <c r="H1325" s="18">
        <f t="shared" si="321"/>
        <v>-29172</v>
      </c>
      <c r="I1325" s="19">
        <f t="shared" si="322"/>
        <v>0</v>
      </c>
      <c r="J1325" s="19">
        <f t="shared" si="323"/>
        <v>630.4</v>
      </c>
      <c r="K1325" s="19">
        <f t="shared" si="324"/>
        <v>96.873515688301524</v>
      </c>
    </row>
    <row r="1326" spans="1:11" x14ac:dyDescent="0.2">
      <c r="A1326" s="24" t="s">
        <v>94</v>
      </c>
      <c r="B1326" s="17" t="s">
        <v>95</v>
      </c>
      <c r="C1326" s="18">
        <v>0</v>
      </c>
      <c r="D1326" s="18">
        <v>35791</v>
      </c>
      <c r="E1326" s="18">
        <v>5500</v>
      </c>
      <c r="F1326" s="18">
        <v>34672</v>
      </c>
      <c r="G1326" s="18">
        <f t="shared" si="320"/>
        <v>34672</v>
      </c>
      <c r="H1326" s="18">
        <f t="shared" si="321"/>
        <v>-29172</v>
      </c>
      <c r="I1326" s="19">
        <f t="shared" si="322"/>
        <v>0</v>
      </c>
      <c r="J1326" s="19">
        <f t="shared" si="323"/>
        <v>630.4</v>
      </c>
      <c r="K1326" s="19">
        <f t="shared" si="324"/>
        <v>96.873515688301524</v>
      </c>
    </row>
    <row r="1327" spans="1:11" ht="25.5" x14ac:dyDescent="0.2">
      <c r="A1327" s="25" t="s">
        <v>96</v>
      </c>
      <c r="B1327" s="17" t="s">
        <v>97</v>
      </c>
      <c r="C1327" s="18">
        <v>0</v>
      </c>
      <c r="D1327" s="18">
        <v>35791</v>
      </c>
      <c r="E1327" s="18">
        <v>5500</v>
      </c>
      <c r="F1327" s="18">
        <v>34672</v>
      </c>
      <c r="G1327" s="18">
        <f t="shared" si="320"/>
        <v>34672</v>
      </c>
      <c r="H1327" s="18">
        <f t="shared" si="321"/>
        <v>-29172</v>
      </c>
      <c r="I1327" s="19">
        <f t="shared" si="322"/>
        <v>0</v>
      </c>
      <c r="J1327" s="19">
        <f t="shared" si="323"/>
        <v>630.4</v>
      </c>
      <c r="K1327" s="19">
        <f t="shared" si="324"/>
        <v>96.873515688301524</v>
      </c>
    </row>
    <row r="1328" spans="1:11" ht="25.5" x14ac:dyDescent="0.2">
      <c r="A1328" s="26" t="s">
        <v>100</v>
      </c>
      <c r="B1328" s="17" t="s">
        <v>101</v>
      </c>
      <c r="C1328" s="18">
        <v>0</v>
      </c>
      <c r="D1328" s="18">
        <v>35791</v>
      </c>
      <c r="E1328" s="18">
        <v>5500</v>
      </c>
      <c r="F1328" s="18">
        <v>34672</v>
      </c>
      <c r="G1328" s="18">
        <f t="shared" si="320"/>
        <v>34672</v>
      </c>
      <c r="H1328" s="18">
        <f t="shared" si="321"/>
        <v>-29172</v>
      </c>
      <c r="I1328" s="19">
        <f t="shared" si="322"/>
        <v>0</v>
      </c>
      <c r="J1328" s="19">
        <f t="shared" si="323"/>
        <v>630.4</v>
      </c>
      <c r="K1328" s="19">
        <f t="shared" si="324"/>
        <v>96.873515688301524</v>
      </c>
    </row>
    <row r="1329" spans="1:11" x14ac:dyDescent="0.2">
      <c r="A1329" s="23" t="s">
        <v>287</v>
      </c>
      <c r="B1329" s="17" t="s">
        <v>288</v>
      </c>
      <c r="C1329" s="18">
        <v>238091.42</v>
      </c>
      <c r="D1329" s="18">
        <v>166402</v>
      </c>
      <c r="E1329" s="18">
        <v>166402</v>
      </c>
      <c r="F1329" s="18">
        <v>27257.31</v>
      </c>
      <c r="G1329" s="18">
        <f t="shared" si="320"/>
        <v>-210834.11000000002</v>
      </c>
      <c r="H1329" s="18">
        <f t="shared" si="321"/>
        <v>139144.69</v>
      </c>
      <c r="I1329" s="19">
        <f t="shared" si="322"/>
        <v>-88.551746215802311</v>
      </c>
      <c r="J1329" s="19">
        <f t="shared" si="323"/>
        <v>16.380398072138558</v>
      </c>
      <c r="K1329" s="19">
        <f t="shared" si="324"/>
        <v>16.380398072138558</v>
      </c>
    </row>
    <row r="1330" spans="1:11" x14ac:dyDescent="0.2">
      <c r="A1330" s="24" t="s">
        <v>289</v>
      </c>
      <c r="B1330" s="17" t="s">
        <v>290</v>
      </c>
      <c r="C1330" s="18">
        <v>238091.42</v>
      </c>
      <c r="D1330" s="18">
        <v>166402</v>
      </c>
      <c r="E1330" s="18">
        <v>166402</v>
      </c>
      <c r="F1330" s="18">
        <v>27257.31</v>
      </c>
      <c r="G1330" s="18">
        <f t="shared" si="320"/>
        <v>-210834.11000000002</v>
      </c>
      <c r="H1330" s="18">
        <f t="shared" si="321"/>
        <v>139144.69</v>
      </c>
      <c r="I1330" s="19">
        <f t="shared" si="322"/>
        <v>-88.551746215802311</v>
      </c>
      <c r="J1330" s="19">
        <f t="shared" si="323"/>
        <v>16.380398072138558</v>
      </c>
      <c r="K1330" s="19">
        <f t="shared" si="324"/>
        <v>16.380398072138558</v>
      </c>
    </row>
    <row r="1331" spans="1:11" ht="25.5" x14ac:dyDescent="0.2">
      <c r="A1331" s="25" t="s">
        <v>424</v>
      </c>
      <c r="B1331" s="17" t="s">
        <v>425</v>
      </c>
      <c r="C1331" s="18">
        <v>191502.06</v>
      </c>
      <c r="D1331" s="18">
        <v>166402</v>
      </c>
      <c r="E1331" s="18">
        <v>166402</v>
      </c>
      <c r="F1331" s="18">
        <v>0</v>
      </c>
      <c r="G1331" s="18">
        <f t="shared" si="320"/>
        <v>-191502.06</v>
      </c>
      <c r="H1331" s="18">
        <f t="shared" si="321"/>
        <v>166402</v>
      </c>
      <c r="I1331" s="19">
        <f t="shared" si="322"/>
        <v>-100</v>
      </c>
      <c r="J1331" s="19">
        <f t="shared" si="323"/>
        <v>0</v>
      </c>
      <c r="K1331" s="19">
        <f t="shared" si="324"/>
        <v>0</v>
      </c>
    </row>
    <row r="1332" spans="1:11" ht="38.25" x14ac:dyDescent="0.2">
      <c r="A1332" s="25" t="s">
        <v>426</v>
      </c>
      <c r="B1332" s="17" t="s">
        <v>427</v>
      </c>
      <c r="C1332" s="18">
        <v>12028.6</v>
      </c>
      <c r="D1332" s="18">
        <v>0</v>
      </c>
      <c r="E1332" s="18">
        <v>0</v>
      </c>
      <c r="F1332" s="18">
        <v>0</v>
      </c>
      <c r="G1332" s="18">
        <f t="shared" si="320"/>
        <v>-12028.6</v>
      </c>
      <c r="H1332" s="18">
        <f t="shared" si="321"/>
        <v>0</v>
      </c>
      <c r="I1332" s="19">
        <f t="shared" si="322"/>
        <v>-100</v>
      </c>
      <c r="J1332" s="19">
        <f t="shared" si="323"/>
        <v>0</v>
      </c>
      <c r="K1332" s="19">
        <f t="shared" si="324"/>
        <v>0</v>
      </c>
    </row>
    <row r="1333" spans="1:11" ht="51" x14ac:dyDescent="0.2">
      <c r="A1333" s="25" t="s">
        <v>291</v>
      </c>
      <c r="B1333" s="17" t="s">
        <v>292</v>
      </c>
      <c r="C1333" s="18">
        <v>34560.76</v>
      </c>
      <c r="D1333" s="18">
        <v>0</v>
      </c>
      <c r="E1333" s="18">
        <v>0</v>
      </c>
      <c r="F1333" s="18">
        <v>27257.31</v>
      </c>
      <c r="G1333" s="18">
        <f t="shared" si="320"/>
        <v>-7303.4500000000007</v>
      </c>
      <c r="H1333" s="18">
        <f t="shared" si="321"/>
        <v>-27257.31</v>
      </c>
      <c r="I1333" s="19">
        <f t="shared" si="322"/>
        <v>-21.13220311127418</v>
      </c>
      <c r="J1333" s="19">
        <f t="shared" si="323"/>
        <v>0</v>
      </c>
      <c r="K1333" s="19">
        <f t="shared" si="324"/>
        <v>0</v>
      </c>
    </row>
    <row r="1334" spans="1:11" ht="25.5" x14ac:dyDescent="0.2">
      <c r="A1334" s="23" t="s">
        <v>146</v>
      </c>
      <c r="B1334" s="17" t="s">
        <v>147</v>
      </c>
      <c r="C1334" s="18">
        <v>40863</v>
      </c>
      <c r="D1334" s="18">
        <v>0</v>
      </c>
      <c r="E1334" s="18">
        <v>0</v>
      </c>
      <c r="F1334" s="18">
        <v>165681.94</v>
      </c>
      <c r="G1334" s="18">
        <f t="shared" si="320"/>
        <v>124818.94</v>
      </c>
      <c r="H1334" s="18">
        <f t="shared" si="321"/>
        <v>-165681.94</v>
      </c>
      <c r="I1334" s="19">
        <f t="shared" si="322"/>
        <v>305.45711279152289</v>
      </c>
      <c r="J1334" s="19">
        <f t="shared" si="323"/>
        <v>0</v>
      </c>
      <c r="K1334" s="19">
        <f t="shared" si="324"/>
        <v>0</v>
      </c>
    </row>
    <row r="1335" spans="1:11" ht="38.25" x14ac:dyDescent="0.2">
      <c r="A1335" s="24" t="s">
        <v>148</v>
      </c>
      <c r="B1335" s="17" t="s">
        <v>149</v>
      </c>
      <c r="C1335" s="18">
        <v>40863</v>
      </c>
      <c r="D1335" s="18">
        <v>0</v>
      </c>
      <c r="E1335" s="18">
        <v>0</v>
      </c>
      <c r="F1335" s="18">
        <v>165681.94</v>
      </c>
      <c r="G1335" s="18">
        <f t="shared" si="320"/>
        <v>124818.94</v>
      </c>
      <c r="H1335" s="18">
        <f t="shared" si="321"/>
        <v>-165681.94</v>
      </c>
      <c r="I1335" s="19">
        <f t="shared" si="322"/>
        <v>305.45711279152289</v>
      </c>
      <c r="J1335" s="19">
        <f t="shared" si="323"/>
        <v>0</v>
      </c>
      <c r="K1335" s="19">
        <f t="shared" si="324"/>
        <v>0</v>
      </c>
    </row>
    <row r="1336" spans="1:11" ht="51" x14ac:dyDescent="0.2">
      <c r="A1336" s="25" t="s">
        <v>428</v>
      </c>
      <c r="B1336" s="17" t="s">
        <v>429</v>
      </c>
      <c r="C1336" s="18">
        <v>0</v>
      </c>
      <c r="D1336" s="18">
        <v>0</v>
      </c>
      <c r="E1336" s="18">
        <v>0</v>
      </c>
      <c r="F1336" s="18">
        <v>5688</v>
      </c>
      <c r="G1336" s="18">
        <f t="shared" si="320"/>
        <v>5688</v>
      </c>
      <c r="H1336" s="18">
        <f t="shared" si="321"/>
        <v>-5688</v>
      </c>
      <c r="I1336" s="19">
        <f t="shared" si="322"/>
        <v>0</v>
      </c>
      <c r="J1336" s="19">
        <f t="shared" si="323"/>
        <v>0</v>
      </c>
      <c r="K1336" s="19">
        <f t="shared" si="324"/>
        <v>0</v>
      </c>
    </row>
    <row r="1337" spans="1:11" ht="89.25" x14ac:dyDescent="0.2">
      <c r="A1337" s="25" t="s">
        <v>430</v>
      </c>
      <c r="B1337" s="17" t="s">
        <v>431</v>
      </c>
      <c r="C1337" s="18">
        <v>40863</v>
      </c>
      <c r="D1337" s="18">
        <v>0</v>
      </c>
      <c r="E1337" s="18">
        <v>0</v>
      </c>
      <c r="F1337" s="18">
        <v>44979.13</v>
      </c>
      <c r="G1337" s="18">
        <f t="shared" si="320"/>
        <v>4116.1299999999974</v>
      </c>
      <c r="H1337" s="18">
        <f t="shared" si="321"/>
        <v>-44979.13</v>
      </c>
      <c r="I1337" s="19">
        <f t="shared" si="322"/>
        <v>10.073000024471995</v>
      </c>
      <c r="J1337" s="19">
        <f t="shared" si="323"/>
        <v>0</v>
      </c>
      <c r="K1337" s="19">
        <f t="shared" si="324"/>
        <v>0</v>
      </c>
    </row>
    <row r="1338" spans="1:11" ht="89.25" x14ac:dyDescent="0.2">
      <c r="A1338" s="25" t="s">
        <v>432</v>
      </c>
      <c r="B1338" s="17" t="s">
        <v>433</v>
      </c>
      <c r="C1338" s="18">
        <v>0</v>
      </c>
      <c r="D1338" s="18">
        <v>0</v>
      </c>
      <c r="E1338" s="18">
        <v>0</v>
      </c>
      <c r="F1338" s="18">
        <v>115014.81</v>
      </c>
      <c r="G1338" s="18">
        <f t="shared" si="320"/>
        <v>115014.81</v>
      </c>
      <c r="H1338" s="18">
        <f t="shared" si="321"/>
        <v>-115014.81</v>
      </c>
      <c r="I1338" s="19">
        <f t="shared" si="322"/>
        <v>0</v>
      </c>
      <c r="J1338" s="19">
        <f t="shared" si="323"/>
        <v>0</v>
      </c>
      <c r="K1338" s="19">
        <f t="shared" si="324"/>
        <v>0</v>
      </c>
    </row>
    <row r="1339" spans="1:11" x14ac:dyDescent="0.2">
      <c r="A1339" s="22" t="s">
        <v>29</v>
      </c>
      <c r="B1339" s="17" t="s">
        <v>30</v>
      </c>
      <c r="C1339" s="18">
        <v>6486415</v>
      </c>
      <c r="D1339" s="18">
        <v>6926155</v>
      </c>
      <c r="E1339" s="18">
        <v>1498993</v>
      </c>
      <c r="F1339" s="18">
        <v>6926155</v>
      </c>
      <c r="G1339" s="18">
        <f t="shared" si="320"/>
        <v>439740</v>
      </c>
      <c r="H1339" s="18">
        <f t="shared" si="321"/>
        <v>-5427162</v>
      </c>
      <c r="I1339" s="19">
        <f t="shared" si="322"/>
        <v>6.7793997146343514</v>
      </c>
      <c r="J1339" s="19">
        <f t="shared" si="323"/>
        <v>462.05385882389044</v>
      </c>
      <c r="K1339" s="19">
        <f t="shared" si="324"/>
        <v>100</v>
      </c>
    </row>
    <row r="1340" spans="1:11" x14ac:dyDescent="0.2">
      <c r="A1340" s="23" t="s">
        <v>31</v>
      </c>
      <c r="B1340" s="17" t="s">
        <v>32</v>
      </c>
      <c r="C1340" s="18">
        <v>6486415</v>
      </c>
      <c r="D1340" s="18">
        <v>6926155</v>
      </c>
      <c r="E1340" s="18">
        <v>1498993</v>
      </c>
      <c r="F1340" s="18">
        <v>6926155</v>
      </c>
      <c r="G1340" s="18">
        <f t="shared" si="320"/>
        <v>439740</v>
      </c>
      <c r="H1340" s="18">
        <f t="shared" si="321"/>
        <v>-5427162</v>
      </c>
      <c r="I1340" s="19">
        <f t="shared" si="322"/>
        <v>6.7793997146343514</v>
      </c>
      <c r="J1340" s="19">
        <f t="shared" si="323"/>
        <v>462.05385882389044</v>
      </c>
      <c r="K1340" s="19">
        <f t="shared" si="324"/>
        <v>100</v>
      </c>
    </row>
    <row r="1341" spans="1:11" x14ac:dyDescent="0.2">
      <c r="A1341" s="16" t="s">
        <v>33</v>
      </c>
      <c r="B1341" s="17" t="s">
        <v>34</v>
      </c>
      <c r="C1341" s="18">
        <v>4170328.85</v>
      </c>
      <c r="D1341" s="18">
        <v>58252670</v>
      </c>
      <c r="E1341" s="18">
        <v>3277381</v>
      </c>
      <c r="F1341" s="18">
        <v>4289492.01</v>
      </c>
      <c r="G1341" s="18">
        <f t="shared" si="320"/>
        <v>119163.15999999968</v>
      </c>
      <c r="H1341" s="18">
        <f t="shared" si="321"/>
        <v>-1012111.0099999998</v>
      </c>
      <c r="I1341" s="19">
        <f t="shared" si="322"/>
        <v>2.8574043986962607</v>
      </c>
      <c r="J1341" s="19">
        <f t="shared" si="323"/>
        <v>130.88170127305918</v>
      </c>
      <c r="K1341" s="19">
        <f t="shared" si="324"/>
        <v>7.3635972565721017</v>
      </c>
    </row>
    <row r="1342" spans="1:11" x14ac:dyDescent="0.2">
      <c r="A1342" s="22" t="s">
        <v>35</v>
      </c>
      <c r="B1342" s="17" t="s">
        <v>36</v>
      </c>
      <c r="C1342" s="18">
        <v>4027684.74</v>
      </c>
      <c r="D1342" s="18">
        <v>58140170</v>
      </c>
      <c r="E1342" s="18">
        <v>3252381</v>
      </c>
      <c r="F1342" s="18">
        <v>4284143.8099999996</v>
      </c>
      <c r="G1342" s="18">
        <f t="shared" si="320"/>
        <v>256459.06999999937</v>
      </c>
      <c r="H1342" s="18">
        <f t="shared" si="321"/>
        <v>-1031762.8099999996</v>
      </c>
      <c r="I1342" s="19">
        <f t="shared" si="322"/>
        <v>6.3674067499135845</v>
      </c>
      <c r="J1342" s="19">
        <f t="shared" si="323"/>
        <v>131.72330701722831</v>
      </c>
      <c r="K1342" s="19">
        <f t="shared" si="324"/>
        <v>7.3686468581017213</v>
      </c>
    </row>
    <row r="1343" spans="1:11" x14ac:dyDescent="0.2">
      <c r="A1343" s="23" t="s">
        <v>37</v>
      </c>
      <c r="B1343" s="17" t="s">
        <v>38</v>
      </c>
      <c r="C1343" s="18">
        <v>931817.15</v>
      </c>
      <c r="D1343" s="18">
        <v>14727190</v>
      </c>
      <c r="E1343" s="18">
        <v>1449772</v>
      </c>
      <c r="F1343" s="18">
        <v>1827657.26</v>
      </c>
      <c r="G1343" s="18">
        <f t="shared" si="320"/>
        <v>895840.11</v>
      </c>
      <c r="H1343" s="18">
        <f t="shared" si="321"/>
        <v>-377885.26</v>
      </c>
      <c r="I1343" s="19">
        <f t="shared" si="322"/>
        <v>96.139045090552344</v>
      </c>
      <c r="J1343" s="19">
        <f t="shared" si="323"/>
        <v>126.06515093407791</v>
      </c>
      <c r="K1343" s="19">
        <f t="shared" si="324"/>
        <v>12.410088143087718</v>
      </c>
    </row>
    <row r="1344" spans="1:11" x14ac:dyDescent="0.2">
      <c r="A1344" s="24" t="s">
        <v>39</v>
      </c>
      <c r="B1344" s="17" t="s">
        <v>40</v>
      </c>
      <c r="C1344" s="18">
        <v>705598.63</v>
      </c>
      <c r="D1344" s="18">
        <v>5945068</v>
      </c>
      <c r="E1344" s="18">
        <v>788925</v>
      </c>
      <c r="F1344" s="18">
        <v>790520.68</v>
      </c>
      <c r="G1344" s="18">
        <f t="shared" si="320"/>
        <v>84922.050000000047</v>
      </c>
      <c r="H1344" s="18">
        <f t="shared" si="321"/>
        <v>-1595.6800000000512</v>
      </c>
      <c r="I1344" s="19">
        <f t="shared" si="322"/>
        <v>12.035461293341811</v>
      </c>
      <c r="J1344" s="19">
        <f t="shared" si="323"/>
        <v>100.20226003739265</v>
      </c>
      <c r="K1344" s="19">
        <f t="shared" si="324"/>
        <v>13.297083902152171</v>
      </c>
    </row>
    <row r="1345" spans="1:11" x14ac:dyDescent="0.2">
      <c r="A1345" s="24" t="s">
        <v>41</v>
      </c>
      <c r="B1345" s="17" t="s">
        <v>42</v>
      </c>
      <c r="C1345" s="18">
        <v>226218.52</v>
      </c>
      <c r="D1345" s="18">
        <v>8782122</v>
      </c>
      <c r="E1345" s="18">
        <v>660847</v>
      </c>
      <c r="F1345" s="18">
        <v>1037136.58</v>
      </c>
      <c r="G1345" s="18">
        <f t="shared" si="320"/>
        <v>810918.05999999994</v>
      </c>
      <c r="H1345" s="18">
        <f t="shared" si="321"/>
        <v>-376289.57999999996</v>
      </c>
      <c r="I1345" s="19">
        <f t="shared" si="322"/>
        <v>358.4666984825115</v>
      </c>
      <c r="J1345" s="19">
        <f t="shared" si="323"/>
        <v>156.94049908677803</v>
      </c>
      <c r="K1345" s="19">
        <f t="shared" si="324"/>
        <v>11.809635302265214</v>
      </c>
    </row>
    <row r="1346" spans="1:11" x14ac:dyDescent="0.2">
      <c r="A1346" s="25" t="s">
        <v>43</v>
      </c>
      <c r="B1346" s="17" t="s">
        <v>44</v>
      </c>
      <c r="C1346" s="18">
        <v>1510.87</v>
      </c>
      <c r="D1346" s="18">
        <v>0</v>
      </c>
      <c r="E1346" s="18">
        <v>0</v>
      </c>
      <c r="F1346" s="18">
        <v>18428.62</v>
      </c>
      <c r="G1346" s="18">
        <f t="shared" si="320"/>
        <v>16917.75</v>
      </c>
      <c r="H1346" s="18">
        <f t="shared" si="321"/>
        <v>-18428.62</v>
      </c>
      <c r="I1346" s="19">
        <f t="shared" si="322"/>
        <v>1119.7356489969354</v>
      </c>
      <c r="J1346" s="19">
        <f t="shared" si="323"/>
        <v>0</v>
      </c>
      <c r="K1346" s="19">
        <f t="shared" si="324"/>
        <v>0</v>
      </c>
    </row>
    <row r="1347" spans="1:11" x14ac:dyDescent="0.2">
      <c r="A1347" s="23" t="s">
        <v>45</v>
      </c>
      <c r="B1347" s="17" t="s">
        <v>46</v>
      </c>
      <c r="C1347" s="18">
        <v>1377266.68</v>
      </c>
      <c r="D1347" s="18">
        <v>15839151</v>
      </c>
      <c r="E1347" s="18">
        <v>561588</v>
      </c>
      <c r="F1347" s="18">
        <v>1187991.9099999999</v>
      </c>
      <c r="G1347" s="18">
        <f t="shared" si="320"/>
        <v>-189274.77000000002</v>
      </c>
      <c r="H1347" s="18">
        <f t="shared" si="321"/>
        <v>-626403.90999999992</v>
      </c>
      <c r="I1347" s="19">
        <f t="shared" si="322"/>
        <v>-13.74278291550624</v>
      </c>
      <c r="J1347" s="19">
        <f t="shared" si="323"/>
        <v>211.5415411297962</v>
      </c>
      <c r="K1347" s="19">
        <f t="shared" si="324"/>
        <v>7.5003509342135812</v>
      </c>
    </row>
    <row r="1348" spans="1:11" x14ac:dyDescent="0.2">
      <c r="A1348" s="24" t="s">
        <v>47</v>
      </c>
      <c r="B1348" s="17" t="s">
        <v>48</v>
      </c>
      <c r="C1348" s="18">
        <v>1377266.28</v>
      </c>
      <c r="D1348" s="18">
        <v>15130921</v>
      </c>
      <c r="E1348" s="18">
        <v>505848</v>
      </c>
      <c r="F1348" s="18">
        <v>1171303.58</v>
      </c>
      <c r="G1348" s="18">
        <f t="shared" si="320"/>
        <v>-205962.69999999995</v>
      </c>
      <c r="H1348" s="18">
        <f t="shared" si="321"/>
        <v>-665455.58000000007</v>
      </c>
      <c r="I1348" s="19">
        <f t="shared" si="322"/>
        <v>-14.954457463374467</v>
      </c>
      <c r="J1348" s="19">
        <f t="shared" si="323"/>
        <v>231.55247821479975</v>
      </c>
      <c r="K1348" s="19">
        <f t="shared" si="324"/>
        <v>7.7411254741201807</v>
      </c>
    </row>
    <row r="1349" spans="1:11" x14ac:dyDescent="0.2">
      <c r="A1349" s="24" t="s">
        <v>49</v>
      </c>
      <c r="B1349" s="17" t="s">
        <v>50</v>
      </c>
      <c r="C1349" s="18">
        <v>0.4</v>
      </c>
      <c r="D1349" s="18">
        <v>708230</v>
      </c>
      <c r="E1349" s="18">
        <v>55740</v>
      </c>
      <c r="F1349" s="18">
        <v>16688.330000000002</v>
      </c>
      <c r="G1349" s="18">
        <f t="shared" si="320"/>
        <v>16687.93</v>
      </c>
      <c r="H1349" s="18">
        <f t="shared" si="321"/>
        <v>39051.67</v>
      </c>
      <c r="I1349" s="19">
        <f t="shared" si="322"/>
        <v>4171982.5000000005</v>
      </c>
      <c r="J1349" s="19">
        <f t="shared" si="323"/>
        <v>29.939594546106928</v>
      </c>
      <c r="K1349" s="19">
        <f t="shared" si="324"/>
        <v>2.3563432783135423</v>
      </c>
    </row>
    <row r="1350" spans="1:11" ht="25.5" x14ac:dyDescent="0.2">
      <c r="A1350" s="23" t="s">
        <v>74</v>
      </c>
      <c r="B1350" s="17" t="s">
        <v>75</v>
      </c>
      <c r="C1350" s="18">
        <v>392987.16</v>
      </c>
      <c r="D1350" s="18">
        <v>1700059</v>
      </c>
      <c r="E1350" s="18">
        <v>256418</v>
      </c>
      <c r="F1350" s="18">
        <v>186156.92</v>
      </c>
      <c r="G1350" s="18">
        <f t="shared" si="320"/>
        <v>-206830.23999999996</v>
      </c>
      <c r="H1350" s="18">
        <f t="shared" si="321"/>
        <v>70261.079999999987</v>
      </c>
      <c r="I1350" s="19">
        <f t="shared" si="322"/>
        <v>-52.630279320067345</v>
      </c>
      <c r="J1350" s="19">
        <f t="shared" si="323"/>
        <v>72.599006310009443</v>
      </c>
      <c r="K1350" s="19">
        <f t="shared" si="324"/>
        <v>10.95002702847372</v>
      </c>
    </row>
    <row r="1351" spans="1:11" x14ac:dyDescent="0.2">
      <c r="A1351" s="24" t="s">
        <v>225</v>
      </c>
      <c r="B1351" s="17" t="s">
        <v>226</v>
      </c>
      <c r="C1351" s="18">
        <v>0</v>
      </c>
      <c r="D1351" s="18">
        <v>350761</v>
      </c>
      <c r="E1351" s="18">
        <v>0</v>
      </c>
      <c r="F1351" s="18">
        <v>0</v>
      </c>
      <c r="G1351" s="18">
        <f t="shared" si="320"/>
        <v>0</v>
      </c>
      <c r="H1351" s="18">
        <f t="shared" si="321"/>
        <v>0</v>
      </c>
      <c r="I1351" s="19">
        <f t="shared" si="322"/>
        <v>0</v>
      </c>
      <c r="J1351" s="19">
        <f t="shared" si="323"/>
        <v>0</v>
      </c>
      <c r="K1351" s="19">
        <f t="shared" si="324"/>
        <v>0</v>
      </c>
    </row>
    <row r="1352" spans="1:11" x14ac:dyDescent="0.2">
      <c r="A1352" s="24" t="s">
        <v>76</v>
      </c>
      <c r="B1352" s="17" t="s">
        <v>77</v>
      </c>
      <c r="C1352" s="18">
        <v>392987.16</v>
      </c>
      <c r="D1352" s="18">
        <v>1349298</v>
      </c>
      <c r="E1352" s="18">
        <v>256418</v>
      </c>
      <c r="F1352" s="18">
        <v>186156.92</v>
      </c>
      <c r="G1352" s="18">
        <f t="shared" si="320"/>
        <v>-206830.23999999996</v>
      </c>
      <c r="H1352" s="18">
        <f t="shared" si="321"/>
        <v>70261.079999999987</v>
      </c>
      <c r="I1352" s="19">
        <f t="shared" si="322"/>
        <v>-52.630279320067345</v>
      </c>
      <c r="J1352" s="19">
        <f t="shared" si="323"/>
        <v>72.599006310009443</v>
      </c>
      <c r="K1352" s="19">
        <f t="shared" si="324"/>
        <v>13.796575700845922</v>
      </c>
    </row>
    <row r="1353" spans="1:11" ht="25.5" x14ac:dyDescent="0.2">
      <c r="A1353" s="23" t="s">
        <v>51</v>
      </c>
      <c r="B1353" s="17" t="s">
        <v>52</v>
      </c>
      <c r="C1353" s="18">
        <v>1325613.75</v>
      </c>
      <c r="D1353" s="18">
        <v>25873770</v>
      </c>
      <c r="E1353" s="18">
        <v>984603</v>
      </c>
      <c r="F1353" s="18">
        <v>1082337.72</v>
      </c>
      <c r="G1353" s="18">
        <f t="shared" si="320"/>
        <v>-243276.03000000003</v>
      </c>
      <c r="H1353" s="18">
        <f t="shared" si="321"/>
        <v>-97734.719999999972</v>
      </c>
      <c r="I1353" s="19">
        <f t="shared" si="322"/>
        <v>-18.351954330588384</v>
      </c>
      <c r="J1353" s="19">
        <f t="shared" si="323"/>
        <v>109.92630735433468</v>
      </c>
      <c r="K1353" s="19">
        <f t="shared" si="324"/>
        <v>4.1831465611698642</v>
      </c>
    </row>
    <row r="1354" spans="1:11" x14ac:dyDescent="0.2">
      <c r="A1354" s="24" t="s">
        <v>53</v>
      </c>
      <c r="B1354" s="17" t="s">
        <v>54</v>
      </c>
      <c r="C1354" s="18">
        <v>26595</v>
      </c>
      <c r="D1354" s="18">
        <v>69595</v>
      </c>
      <c r="E1354" s="18">
        <v>0</v>
      </c>
      <c r="F1354" s="18">
        <v>25301</v>
      </c>
      <c r="G1354" s="18">
        <f t="shared" si="320"/>
        <v>-1294</v>
      </c>
      <c r="H1354" s="18">
        <f t="shared" si="321"/>
        <v>-25301</v>
      </c>
      <c r="I1354" s="19">
        <f t="shared" si="322"/>
        <v>-4.8655762361346149</v>
      </c>
      <c r="J1354" s="19">
        <f t="shared" si="323"/>
        <v>0</v>
      </c>
      <c r="K1354" s="19">
        <f t="shared" si="324"/>
        <v>36.354623176952366</v>
      </c>
    </row>
    <row r="1355" spans="1:11" ht="25.5" x14ac:dyDescent="0.2">
      <c r="A1355" s="25" t="s">
        <v>55</v>
      </c>
      <c r="B1355" s="17" t="s">
        <v>56</v>
      </c>
      <c r="C1355" s="18">
        <v>26595</v>
      </c>
      <c r="D1355" s="18">
        <v>69595</v>
      </c>
      <c r="E1355" s="18">
        <v>0</v>
      </c>
      <c r="F1355" s="18">
        <v>25301</v>
      </c>
      <c r="G1355" s="18">
        <f t="shared" si="320"/>
        <v>-1294</v>
      </c>
      <c r="H1355" s="18">
        <f t="shared" si="321"/>
        <v>-25301</v>
      </c>
      <c r="I1355" s="19">
        <f t="shared" si="322"/>
        <v>-4.8655762361346149</v>
      </c>
      <c r="J1355" s="19">
        <f t="shared" si="323"/>
        <v>0</v>
      </c>
      <c r="K1355" s="19">
        <f t="shared" si="324"/>
        <v>36.354623176952366</v>
      </c>
    </row>
    <row r="1356" spans="1:11" ht="25.5" x14ac:dyDescent="0.2">
      <c r="A1356" s="26" t="s">
        <v>57</v>
      </c>
      <c r="B1356" s="17" t="s">
        <v>58</v>
      </c>
      <c r="C1356" s="18">
        <v>1748</v>
      </c>
      <c r="D1356" s="18">
        <v>26020</v>
      </c>
      <c r="E1356" s="18">
        <v>0</v>
      </c>
      <c r="F1356" s="18">
        <v>21026</v>
      </c>
      <c r="G1356" s="18">
        <f t="shared" si="320"/>
        <v>19278</v>
      </c>
      <c r="H1356" s="18">
        <f t="shared" si="321"/>
        <v>-21026</v>
      </c>
      <c r="I1356" s="19">
        <f t="shared" si="322"/>
        <v>1102.8604118993135</v>
      </c>
      <c r="J1356" s="19">
        <f t="shared" si="323"/>
        <v>0</v>
      </c>
      <c r="K1356" s="19">
        <f t="shared" si="324"/>
        <v>80.807071483474246</v>
      </c>
    </row>
    <row r="1357" spans="1:11" ht="25.5" x14ac:dyDescent="0.2">
      <c r="A1357" s="26" t="s">
        <v>178</v>
      </c>
      <c r="B1357" s="17" t="s">
        <v>179</v>
      </c>
      <c r="C1357" s="18">
        <v>24847</v>
      </c>
      <c r="D1357" s="18">
        <v>43575</v>
      </c>
      <c r="E1357" s="18">
        <v>0</v>
      </c>
      <c r="F1357" s="18">
        <v>4275</v>
      </c>
      <c r="G1357" s="18">
        <f t="shared" si="320"/>
        <v>-20572</v>
      </c>
      <c r="H1357" s="18">
        <f t="shared" si="321"/>
        <v>-4275</v>
      </c>
      <c r="I1357" s="19">
        <f t="shared" si="322"/>
        <v>-82.794703585945996</v>
      </c>
      <c r="J1357" s="19">
        <f t="shared" si="323"/>
        <v>0</v>
      </c>
      <c r="K1357" s="19">
        <f t="shared" si="324"/>
        <v>9.8106712564543894</v>
      </c>
    </row>
    <row r="1358" spans="1:11" ht="51" x14ac:dyDescent="0.2">
      <c r="A1358" s="24" t="s">
        <v>152</v>
      </c>
      <c r="B1358" s="17" t="s">
        <v>153</v>
      </c>
      <c r="C1358" s="18">
        <v>1299018.75</v>
      </c>
      <c r="D1358" s="18">
        <v>25804175</v>
      </c>
      <c r="E1358" s="18">
        <v>984603</v>
      </c>
      <c r="F1358" s="18">
        <v>1057036.72</v>
      </c>
      <c r="G1358" s="18">
        <f t="shared" si="320"/>
        <v>-241982.03000000003</v>
      </c>
      <c r="H1358" s="18">
        <f t="shared" si="321"/>
        <v>-72433.719999999972</v>
      </c>
      <c r="I1358" s="19">
        <f t="shared" si="322"/>
        <v>-18.628062912871741</v>
      </c>
      <c r="J1358" s="19">
        <f t="shared" si="323"/>
        <v>107.35664222026541</v>
      </c>
      <c r="K1358" s="19">
        <f t="shared" si="324"/>
        <v>4.0963786674055651</v>
      </c>
    </row>
    <row r="1359" spans="1:11" ht="38.25" x14ac:dyDescent="0.2">
      <c r="A1359" s="25" t="s">
        <v>154</v>
      </c>
      <c r="B1359" s="17" t="s">
        <v>155</v>
      </c>
      <c r="C1359" s="18">
        <v>467278.29</v>
      </c>
      <c r="D1359" s="18">
        <v>9904147</v>
      </c>
      <c r="E1359" s="18">
        <v>350000</v>
      </c>
      <c r="F1359" s="18">
        <v>394156.35</v>
      </c>
      <c r="G1359" s="18">
        <f t="shared" si="320"/>
        <v>-73121.94</v>
      </c>
      <c r="H1359" s="18">
        <f t="shared" si="321"/>
        <v>-44156.349999999977</v>
      </c>
      <c r="I1359" s="19">
        <f t="shared" si="322"/>
        <v>-15.648477912380656</v>
      </c>
      <c r="J1359" s="19">
        <f t="shared" si="323"/>
        <v>112.6161</v>
      </c>
      <c r="K1359" s="19">
        <f t="shared" si="324"/>
        <v>3.9797102163366516</v>
      </c>
    </row>
    <row r="1360" spans="1:11" ht="63.75" x14ac:dyDescent="0.2">
      <c r="A1360" s="25" t="s">
        <v>242</v>
      </c>
      <c r="B1360" s="17" t="s">
        <v>243</v>
      </c>
      <c r="C1360" s="18">
        <v>831740.46</v>
      </c>
      <c r="D1360" s="18">
        <v>15900028</v>
      </c>
      <c r="E1360" s="18">
        <v>634603</v>
      </c>
      <c r="F1360" s="18">
        <v>662880.37</v>
      </c>
      <c r="G1360" s="18">
        <f t="shared" si="320"/>
        <v>-168860.08999999997</v>
      </c>
      <c r="H1360" s="18">
        <f t="shared" si="321"/>
        <v>-28277.369999999995</v>
      </c>
      <c r="I1360" s="19">
        <f t="shared" si="322"/>
        <v>-20.302017049885961</v>
      </c>
      <c r="J1360" s="19">
        <f t="shared" si="323"/>
        <v>104.45591495785553</v>
      </c>
      <c r="K1360" s="19">
        <f t="shared" si="324"/>
        <v>4.1690515890915414</v>
      </c>
    </row>
    <row r="1361" spans="1:11" x14ac:dyDescent="0.2">
      <c r="A1361" s="22" t="s">
        <v>59</v>
      </c>
      <c r="B1361" s="17" t="s">
        <v>60</v>
      </c>
      <c r="C1361" s="18">
        <v>142644.10999999999</v>
      </c>
      <c r="D1361" s="18">
        <v>112500</v>
      </c>
      <c r="E1361" s="18">
        <v>25000</v>
      </c>
      <c r="F1361" s="18">
        <v>5348.2</v>
      </c>
      <c r="G1361" s="18">
        <f t="shared" si="320"/>
        <v>-137295.90999999997</v>
      </c>
      <c r="H1361" s="18">
        <f t="shared" si="321"/>
        <v>19651.8</v>
      </c>
      <c r="I1361" s="19">
        <f t="shared" si="322"/>
        <v>-96.250668884961314</v>
      </c>
      <c r="J1361" s="19">
        <f t="shared" si="323"/>
        <v>21.392799999999998</v>
      </c>
      <c r="K1361" s="19">
        <f t="shared" si="324"/>
        <v>4.7539555555555557</v>
      </c>
    </row>
    <row r="1362" spans="1:11" x14ac:dyDescent="0.2">
      <c r="A1362" s="23" t="s">
        <v>61</v>
      </c>
      <c r="B1362" s="17" t="s">
        <v>62</v>
      </c>
      <c r="C1362" s="18">
        <v>142644.10999999999</v>
      </c>
      <c r="D1362" s="18">
        <v>112500</v>
      </c>
      <c r="E1362" s="18">
        <v>25000</v>
      </c>
      <c r="F1362" s="18">
        <v>5348.2</v>
      </c>
      <c r="G1362" s="18">
        <f t="shared" si="320"/>
        <v>-137295.90999999997</v>
      </c>
      <c r="H1362" s="18">
        <f t="shared" si="321"/>
        <v>19651.8</v>
      </c>
      <c r="I1362" s="19">
        <f t="shared" si="322"/>
        <v>-96.250668884961314</v>
      </c>
      <c r="J1362" s="19">
        <f t="shared" si="323"/>
        <v>21.392799999999998</v>
      </c>
      <c r="K1362" s="19">
        <f t="shared" si="324"/>
        <v>4.7539555555555557</v>
      </c>
    </row>
    <row r="1363" spans="1:11" x14ac:dyDescent="0.2">
      <c r="A1363" s="16"/>
      <c r="B1363" s="17" t="s">
        <v>63</v>
      </c>
      <c r="C1363" s="18">
        <v>14759791.029999999</v>
      </c>
      <c r="D1363" s="18">
        <v>-28336235</v>
      </c>
      <c r="E1363" s="18">
        <v>-3319</v>
      </c>
      <c r="F1363" s="18">
        <v>4698039.21</v>
      </c>
      <c r="G1363" s="18">
        <f t="shared" si="320"/>
        <v>-10061751.82</v>
      </c>
      <c r="H1363" s="18">
        <f t="shared" si="321"/>
        <v>-4701358.21</v>
      </c>
      <c r="I1363" s="19">
        <f t="shared" si="322"/>
        <v>-68.170015412474299</v>
      </c>
      <c r="J1363" s="19">
        <f t="shared" si="323"/>
        <v>-141549.84061464298</v>
      </c>
      <c r="K1363" s="19">
        <f t="shared" si="324"/>
        <v>-16.579616910997526</v>
      </c>
    </row>
    <row r="1364" spans="1:11" x14ac:dyDescent="0.2">
      <c r="A1364" s="16" t="s">
        <v>64</v>
      </c>
      <c r="B1364" s="17" t="s">
        <v>65</v>
      </c>
      <c r="C1364" s="18">
        <v>-14759791.029999999</v>
      </c>
      <c r="D1364" s="18">
        <v>28336235</v>
      </c>
      <c r="E1364" s="18">
        <v>3319</v>
      </c>
      <c r="F1364" s="18">
        <v>-4698039.21</v>
      </c>
      <c r="G1364" s="18">
        <f t="shared" si="320"/>
        <v>10061751.82</v>
      </c>
      <c r="H1364" s="18">
        <f t="shared" si="321"/>
        <v>4701358.21</v>
      </c>
      <c r="I1364" s="19">
        <f t="shared" si="322"/>
        <v>-68.170015412474299</v>
      </c>
      <c r="J1364" s="19">
        <f t="shared" si="323"/>
        <v>-141549.84061464298</v>
      </c>
      <c r="K1364" s="19">
        <f t="shared" si="324"/>
        <v>-16.579616910997526</v>
      </c>
    </row>
    <row r="1365" spans="1:11" x14ac:dyDescent="0.2">
      <c r="A1365" s="22" t="s">
        <v>66</v>
      </c>
      <c r="B1365" s="17" t="s">
        <v>67</v>
      </c>
      <c r="C1365" s="18">
        <v>-14759791.029999999</v>
      </c>
      <c r="D1365" s="18">
        <v>28336235</v>
      </c>
      <c r="E1365" s="18">
        <v>3319</v>
      </c>
      <c r="F1365" s="18">
        <v>-4698039.21</v>
      </c>
      <c r="G1365" s="18">
        <f t="shared" si="320"/>
        <v>10061751.82</v>
      </c>
      <c r="H1365" s="18">
        <f t="shared" si="321"/>
        <v>4701358.21</v>
      </c>
      <c r="I1365" s="19">
        <f t="shared" si="322"/>
        <v>-68.170015412474299</v>
      </c>
      <c r="J1365" s="19">
        <f t="shared" si="323"/>
        <v>-141549.84061464298</v>
      </c>
      <c r="K1365" s="19">
        <f t="shared" si="324"/>
        <v>-16.579616910997526</v>
      </c>
    </row>
    <row r="1366" spans="1:11" ht="25.5" x14ac:dyDescent="0.2">
      <c r="A1366" s="23" t="s">
        <v>80</v>
      </c>
      <c r="B1366" s="17" t="s">
        <v>81</v>
      </c>
      <c r="C1366" s="18">
        <v>-18362.93</v>
      </c>
      <c r="D1366" s="18">
        <v>0</v>
      </c>
      <c r="E1366" s="18">
        <v>0</v>
      </c>
      <c r="F1366" s="18">
        <v>0</v>
      </c>
      <c r="G1366" s="18">
        <f t="shared" si="320"/>
        <v>18362.93</v>
      </c>
      <c r="H1366" s="18">
        <f t="shared" si="321"/>
        <v>0</v>
      </c>
      <c r="I1366" s="19">
        <f t="shared" si="322"/>
        <v>-100</v>
      </c>
      <c r="J1366" s="19">
        <f t="shared" si="323"/>
        <v>0</v>
      </c>
      <c r="K1366" s="19">
        <f t="shared" si="324"/>
        <v>0</v>
      </c>
    </row>
    <row r="1367" spans="1:11" ht="25.5" x14ac:dyDescent="0.2">
      <c r="A1367" s="23" t="s">
        <v>102</v>
      </c>
      <c r="B1367" s="17" t="s">
        <v>103</v>
      </c>
      <c r="C1367" s="18">
        <v>-11298324.699999999</v>
      </c>
      <c r="D1367" s="18">
        <v>28336235</v>
      </c>
      <c r="E1367" s="18">
        <v>3319</v>
      </c>
      <c r="F1367" s="18">
        <v>-26381743.09</v>
      </c>
      <c r="G1367" s="18">
        <f t="shared" si="320"/>
        <v>-15083418.390000001</v>
      </c>
      <c r="H1367" s="18">
        <f t="shared" si="321"/>
        <v>26385062.09</v>
      </c>
      <c r="I1367" s="19">
        <f t="shared" si="322"/>
        <v>133.50137113690849</v>
      </c>
      <c r="J1367" s="19">
        <f t="shared" si="323"/>
        <v>-794870.23470924981</v>
      </c>
      <c r="K1367" s="19">
        <f t="shared" si="324"/>
        <v>-93.10249964400704</v>
      </c>
    </row>
    <row r="1368" spans="1:11" ht="25.5" x14ac:dyDescent="0.2">
      <c r="A1368" s="39" t="s">
        <v>237</v>
      </c>
      <c r="B1368" s="28" t="s">
        <v>532</v>
      </c>
      <c r="C1368" s="29"/>
      <c r="D1368" s="29"/>
      <c r="E1368" s="29"/>
      <c r="F1368" s="29"/>
      <c r="G1368" s="29"/>
      <c r="H1368" s="29"/>
      <c r="I1368" s="30"/>
      <c r="J1368" s="30"/>
      <c r="K1368" s="30"/>
    </row>
    <row r="1369" spans="1:11" x14ac:dyDescent="0.2">
      <c r="A1369" s="16" t="s">
        <v>25</v>
      </c>
      <c r="B1369" s="17" t="s">
        <v>26</v>
      </c>
      <c r="C1369" s="18">
        <v>5513475.8499999996</v>
      </c>
      <c r="D1369" s="18">
        <v>3465744</v>
      </c>
      <c r="E1369" s="18">
        <v>509527</v>
      </c>
      <c r="F1369" s="18">
        <v>3437714.33</v>
      </c>
      <c r="G1369" s="18">
        <f t="shared" ref="G1369:G1388" si="325">F1369-C1369</f>
        <v>-2075761.5199999996</v>
      </c>
      <c r="H1369" s="18">
        <f t="shared" ref="H1369:H1388" si="326">E1369-F1369</f>
        <v>-2928187.33</v>
      </c>
      <c r="I1369" s="19">
        <f t="shared" ref="I1369:I1388" si="327">IF(ISERROR(F1369/C1369),0,F1369/C1369*100-100)</f>
        <v>-37.648872988171334</v>
      </c>
      <c r="J1369" s="19">
        <f t="shared" ref="J1369:J1388" si="328">IF(ISERROR(F1369/E1369),0,F1369/E1369*100)</f>
        <v>674.68737279869379</v>
      </c>
      <c r="K1369" s="19">
        <f t="shared" ref="K1369:K1388" si="329">IF(ISERROR(F1369/D1369),0,F1369/D1369*100)</f>
        <v>99.191236571425932</v>
      </c>
    </row>
    <row r="1370" spans="1:11" x14ac:dyDescent="0.2">
      <c r="A1370" s="22" t="s">
        <v>88</v>
      </c>
      <c r="B1370" s="17" t="s">
        <v>89</v>
      </c>
      <c r="C1370" s="18">
        <v>10187.85</v>
      </c>
      <c r="D1370" s="18">
        <v>101446</v>
      </c>
      <c r="E1370" s="18">
        <v>8557</v>
      </c>
      <c r="F1370" s="18">
        <v>73416.33</v>
      </c>
      <c r="G1370" s="18">
        <f t="shared" si="325"/>
        <v>63228.480000000003</v>
      </c>
      <c r="H1370" s="18">
        <f t="shared" si="326"/>
        <v>-64859.33</v>
      </c>
      <c r="I1370" s="19">
        <f t="shared" si="327"/>
        <v>620.62633430998687</v>
      </c>
      <c r="J1370" s="19">
        <f t="shared" si="328"/>
        <v>857.96809629543066</v>
      </c>
      <c r="K1370" s="19">
        <f t="shared" si="329"/>
        <v>72.369861798395206</v>
      </c>
    </row>
    <row r="1371" spans="1:11" x14ac:dyDescent="0.2">
      <c r="A1371" s="22" t="s">
        <v>29</v>
      </c>
      <c r="B1371" s="17" t="s">
        <v>30</v>
      </c>
      <c r="C1371" s="18">
        <v>5503288</v>
      </c>
      <c r="D1371" s="18">
        <v>3364298</v>
      </c>
      <c r="E1371" s="18">
        <v>500970</v>
      </c>
      <c r="F1371" s="18">
        <v>3364298</v>
      </c>
      <c r="G1371" s="18">
        <f t="shared" si="325"/>
        <v>-2138990</v>
      </c>
      <c r="H1371" s="18">
        <f t="shared" si="326"/>
        <v>-2863328</v>
      </c>
      <c r="I1371" s="19">
        <f t="shared" si="327"/>
        <v>-38.867491579579337</v>
      </c>
      <c r="J1371" s="19">
        <f t="shared" si="328"/>
        <v>671.55677984709666</v>
      </c>
      <c r="K1371" s="19">
        <f t="shared" si="329"/>
        <v>100</v>
      </c>
    </row>
    <row r="1372" spans="1:11" x14ac:dyDescent="0.2">
      <c r="A1372" s="23" t="s">
        <v>31</v>
      </c>
      <c r="B1372" s="17" t="s">
        <v>32</v>
      </c>
      <c r="C1372" s="18">
        <v>5503288</v>
      </c>
      <c r="D1372" s="18">
        <v>3364298</v>
      </c>
      <c r="E1372" s="18">
        <v>500970</v>
      </c>
      <c r="F1372" s="18">
        <v>3364298</v>
      </c>
      <c r="G1372" s="18">
        <f t="shared" si="325"/>
        <v>-2138990</v>
      </c>
      <c r="H1372" s="18">
        <f t="shared" si="326"/>
        <v>-2863328</v>
      </c>
      <c r="I1372" s="19">
        <f t="shared" si="327"/>
        <v>-38.867491579579337</v>
      </c>
      <c r="J1372" s="19">
        <f t="shared" si="328"/>
        <v>671.55677984709666</v>
      </c>
      <c r="K1372" s="19">
        <f t="shared" si="329"/>
        <v>100</v>
      </c>
    </row>
    <row r="1373" spans="1:11" x14ac:dyDescent="0.2">
      <c r="A1373" s="16" t="s">
        <v>33</v>
      </c>
      <c r="B1373" s="17" t="s">
        <v>34</v>
      </c>
      <c r="C1373" s="18">
        <v>551927.73</v>
      </c>
      <c r="D1373" s="18">
        <v>3551244</v>
      </c>
      <c r="E1373" s="18">
        <v>535846</v>
      </c>
      <c r="F1373" s="18">
        <v>193836.51</v>
      </c>
      <c r="G1373" s="18">
        <f t="shared" si="325"/>
        <v>-358091.22</v>
      </c>
      <c r="H1373" s="18">
        <f t="shared" si="326"/>
        <v>342009.49</v>
      </c>
      <c r="I1373" s="19">
        <f t="shared" si="327"/>
        <v>-64.880092181633998</v>
      </c>
      <c r="J1373" s="19">
        <f t="shared" si="328"/>
        <v>36.173921238564816</v>
      </c>
      <c r="K1373" s="19">
        <f t="shared" si="329"/>
        <v>5.4582706792324043</v>
      </c>
    </row>
    <row r="1374" spans="1:11" x14ac:dyDescent="0.2">
      <c r="A1374" s="22" t="s">
        <v>35</v>
      </c>
      <c r="B1374" s="17" t="s">
        <v>36</v>
      </c>
      <c r="C1374" s="18">
        <v>551927.73</v>
      </c>
      <c r="D1374" s="18">
        <v>3551244</v>
      </c>
      <c r="E1374" s="18">
        <v>535846</v>
      </c>
      <c r="F1374" s="18">
        <v>193836.51</v>
      </c>
      <c r="G1374" s="18">
        <f t="shared" si="325"/>
        <v>-358091.22</v>
      </c>
      <c r="H1374" s="18">
        <f t="shared" si="326"/>
        <v>342009.49</v>
      </c>
      <c r="I1374" s="19">
        <f t="shared" si="327"/>
        <v>-64.880092181633998</v>
      </c>
      <c r="J1374" s="19">
        <f t="shared" si="328"/>
        <v>36.173921238564816</v>
      </c>
      <c r="K1374" s="19">
        <f t="shared" si="329"/>
        <v>5.4582706792324043</v>
      </c>
    </row>
    <row r="1375" spans="1:11" x14ac:dyDescent="0.2">
      <c r="A1375" s="23" t="s">
        <v>37</v>
      </c>
      <c r="B1375" s="17" t="s">
        <v>38</v>
      </c>
      <c r="C1375" s="18">
        <v>19446.939999999999</v>
      </c>
      <c r="D1375" s="18">
        <v>194060</v>
      </c>
      <c r="E1375" s="18">
        <v>76359</v>
      </c>
      <c r="F1375" s="18">
        <v>14233.07</v>
      </c>
      <c r="G1375" s="18">
        <f t="shared" si="325"/>
        <v>-5213.869999999999</v>
      </c>
      <c r="H1375" s="18">
        <f t="shared" si="326"/>
        <v>62125.93</v>
      </c>
      <c r="I1375" s="19">
        <f t="shared" si="327"/>
        <v>-26.810747603479001</v>
      </c>
      <c r="J1375" s="19">
        <f t="shared" si="328"/>
        <v>18.639675742217683</v>
      </c>
      <c r="K1375" s="19">
        <f t="shared" si="329"/>
        <v>7.3343656601051217</v>
      </c>
    </row>
    <row r="1376" spans="1:11" x14ac:dyDescent="0.2">
      <c r="A1376" s="24" t="s">
        <v>39</v>
      </c>
      <c r="B1376" s="17" t="s">
        <v>40</v>
      </c>
      <c r="C1376" s="18">
        <v>19240.29</v>
      </c>
      <c r="D1376" s="18">
        <v>74028</v>
      </c>
      <c r="E1376" s="18">
        <v>26327</v>
      </c>
      <c r="F1376" s="18">
        <v>7035.85</v>
      </c>
      <c r="G1376" s="18">
        <f t="shared" si="325"/>
        <v>-12204.44</v>
      </c>
      <c r="H1376" s="18">
        <f t="shared" si="326"/>
        <v>19291.150000000001</v>
      </c>
      <c r="I1376" s="19">
        <f t="shared" si="327"/>
        <v>-63.431684241765588</v>
      </c>
      <c r="J1376" s="19">
        <f t="shared" si="328"/>
        <v>26.724845215938014</v>
      </c>
      <c r="K1376" s="19">
        <f t="shared" si="329"/>
        <v>9.5043091803101536</v>
      </c>
    </row>
    <row r="1377" spans="1:11" x14ac:dyDescent="0.2">
      <c r="A1377" s="24" t="s">
        <v>41</v>
      </c>
      <c r="B1377" s="17" t="s">
        <v>42</v>
      </c>
      <c r="C1377" s="18">
        <v>206.65</v>
      </c>
      <c r="D1377" s="18">
        <v>120032</v>
      </c>
      <c r="E1377" s="18">
        <v>50032</v>
      </c>
      <c r="F1377" s="18">
        <v>7197.22</v>
      </c>
      <c r="G1377" s="18">
        <f t="shared" si="325"/>
        <v>6990.5700000000006</v>
      </c>
      <c r="H1377" s="18">
        <f t="shared" si="326"/>
        <v>42834.78</v>
      </c>
      <c r="I1377" s="19">
        <f t="shared" si="327"/>
        <v>3382.8066779578999</v>
      </c>
      <c r="J1377" s="19">
        <f t="shared" si="328"/>
        <v>14.385233450591622</v>
      </c>
      <c r="K1377" s="19">
        <f t="shared" si="329"/>
        <v>5.9960843774993338</v>
      </c>
    </row>
    <row r="1378" spans="1:11" x14ac:dyDescent="0.2">
      <c r="A1378" s="23" t="s">
        <v>45</v>
      </c>
      <c r="B1378" s="17" t="s">
        <v>46</v>
      </c>
      <c r="C1378" s="18">
        <v>58882.67</v>
      </c>
      <c r="D1378" s="18">
        <v>244784</v>
      </c>
      <c r="E1378" s="18">
        <v>38466</v>
      </c>
      <c r="F1378" s="18">
        <v>38466</v>
      </c>
      <c r="G1378" s="18">
        <f t="shared" si="325"/>
        <v>-20416.669999999998</v>
      </c>
      <c r="H1378" s="18">
        <f t="shared" si="326"/>
        <v>0</v>
      </c>
      <c r="I1378" s="19">
        <f t="shared" si="327"/>
        <v>-34.673478631318858</v>
      </c>
      <c r="J1378" s="19">
        <f t="shared" si="328"/>
        <v>100</v>
      </c>
      <c r="K1378" s="19">
        <f t="shared" si="329"/>
        <v>15.71426237008955</v>
      </c>
    </row>
    <row r="1379" spans="1:11" x14ac:dyDescent="0.2">
      <c r="A1379" s="24" t="s">
        <v>47</v>
      </c>
      <c r="B1379" s="17" t="s">
        <v>48</v>
      </c>
      <c r="C1379" s="18">
        <v>58882.67</v>
      </c>
      <c r="D1379" s="18">
        <v>244784</v>
      </c>
      <c r="E1379" s="18">
        <v>38466</v>
      </c>
      <c r="F1379" s="18">
        <v>38466</v>
      </c>
      <c r="G1379" s="18">
        <f t="shared" si="325"/>
        <v>-20416.669999999998</v>
      </c>
      <c r="H1379" s="18">
        <f t="shared" si="326"/>
        <v>0</v>
      </c>
      <c r="I1379" s="19">
        <f t="shared" si="327"/>
        <v>-34.673478631318858</v>
      </c>
      <c r="J1379" s="19">
        <f t="shared" si="328"/>
        <v>100</v>
      </c>
      <c r="K1379" s="19">
        <f t="shared" si="329"/>
        <v>15.71426237008955</v>
      </c>
    </row>
    <row r="1380" spans="1:11" ht="25.5" x14ac:dyDescent="0.2">
      <c r="A1380" s="23" t="s">
        <v>74</v>
      </c>
      <c r="B1380" s="17" t="s">
        <v>75</v>
      </c>
      <c r="C1380" s="18">
        <v>164962.66</v>
      </c>
      <c r="D1380" s="18">
        <v>423035</v>
      </c>
      <c r="E1380" s="18">
        <v>256418</v>
      </c>
      <c r="F1380" s="18">
        <v>84648.05</v>
      </c>
      <c r="G1380" s="18">
        <f t="shared" si="325"/>
        <v>-80314.61</v>
      </c>
      <c r="H1380" s="18">
        <f t="shared" si="326"/>
        <v>171769.95</v>
      </c>
      <c r="I1380" s="19">
        <f t="shared" si="327"/>
        <v>-48.686539123459816</v>
      </c>
      <c r="J1380" s="19">
        <f t="shared" si="328"/>
        <v>33.011742545375135</v>
      </c>
      <c r="K1380" s="19">
        <f t="shared" si="329"/>
        <v>20.009703688820075</v>
      </c>
    </row>
    <row r="1381" spans="1:11" x14ac:dyDescent="0.2">
      <c r="A1381" s="24" t="s">
        <v>76</v>
      </c>
      <c r="B1381" s="17" t="s">
        <v>77</v>
      </c>
      <c r="C1381" s="18">
        <v>164962.66</v>
      </c>
      <c r="D1381" s="18">
        <v>423035</v>
      </c>
      <c r="E1381" s="18">
        <v>256418</v>
      </c>
      <c r="F1381" s="18">
        <v>84648.05</v>
      </c>
      <c r="G1381" s="18">
        <f t="shared" si="325"/>
        <v>-80314.61</v>
      </c>
      <c r="H1381" s="18">
        <f t="shared" si="326"/>
        <v>171769.95</v>
      </c>
      <c r="I1381" s="19">
        <f t="shared" si="327"/>
        <v>-48.686539123459816</v>
      </c>
      <c r="J1381" s="19">
        <f t="shared" si="328"/>
        <v>33.011742545375135</v>
      </c>
      <c r="K1381" s="19">
        <f t="shared" si="329"/>
        <v>20.009703688820075</v>
      </c>
    </row>
    <row r="1382" spans="1:11" ht="25.5" x14ac:dyDescent="0.2">
      <c r="A1382" s="23" t="s">
        <v>51</v>
      </c>
      <c r="B1382" s="17" t="s">
        <v>52</v>
      </c>
      <c r="C1382" s="18">
        <v>308635.46000000002</v>
      </c>
      <c r="D1382" s="18">
        <v>2689365</v>
      </c>
      <c r="E1382" s="18">
        <v>164603</v>
      </c>
      <c r="F1382" s="18">
        <v>56489.39</v>
      </c>
      <c r="G1382" s="18">
        <f t="shared" si="325"/>
        <v>-252146.07</v>
      </c>
      <c r="H1382" s="18">
        <f t="shared" si="326"/>
        <v>108113.61</v>
      </c>
      <c r="I1382" s="19">
        <f t="shared" si="327"/>
        <v>-81.697051272073537</v>
      </c>
      <c r="J1382" s="19">
        <f t="shared" si="328"/>
        <v>34.318566490282684</v>
      </c>
      <c r="K1382" s="19">
        <f t="shared" si="329"/>
        <v>2.1004731600210458</v>
      </c>
    </row>
    <row r="1383" spans="1:11" ht="51" x14ac:dyDescent="0.2">
      <c r="A1383" s="24" t="s">
        <v>152</v>
      </c>
      <c r="B1383" s="17" t="s">
        <v>153</v>
      </c>
      <c r="C1383" s="18">
        <v>308635.46000000002</v>
      </c>
      <c r="D1383" s="18">
        <v>2689365</v>
      </c>
      <c r="E1383" s="18">
        <v>164603</v>
      </c>
      <c r="F1383" s="18">
        <v>56489.39</v>
      </c>
      <c r="G1383" s="18">
        <f t="shared" si="325"/>
        <v>-252146.07</v>
      </c>
      <c r="H1383" s="18">
        <f t="shared" si="326"/>
        <v>108113.61</v>
      </c>
      <c r="I1383" s="19">
        <f t="shared" si="327"/>
        <v>-81.697051272073537</v>
      </c>
      <c r="J1383" s="19">
        <f t="shared" si="328"/>
        <v>34.318566490282684</v>
      </c>
      <c r="K1383" s="19">
        <f t="shared" si="329"/>
        <v>2.1004731600210458</v>
      </c>
    </row>
    <row r="1384" spans="1:11" ht="63.75" x14ac:dyDescent="0.2">
      <c r="A1384" s="25" t="s">
        <v>242</v>
      </c>
      <c r="B1384" s="17" t="s">
        <v>243</v>
      </c>
      <c r="C1384" s="18">
        <v>308635.46000000002</v>
      </c>
      <c r="D1384" s="18">
        <v>2689365</v>
      </c>
      <c r="E1384" s="18">
        <v>164603</v>
      </c>
      <c r="F1384" s="18">
        <v>56489.39</v>
      </c>
      <c r="G1384" s="18">
        <f t="shared" si="325"/>
        <v>-252146.07</v>
      </c>
      <c r="H1384" s="18">
        <f t="shared" si="326"/>
        <v>108113.61</v>
      </c>
      <c r="I1384" s="19">
        <f t="shared" si="327"/>
        <v>-81.697051272073537</v>
      </c>
      <c r="J1384" s="19">
        <f t="shared" si="328"/>
        <v>34.318566490282684</v>
      </c>
      <c r="K1384" s="19">
        <f t="shared" si="329"/>
        <v>2.1004731600210458</v>
      </c>
    </row>
    <row r="1385" spans="1:11" x14ac:dyDescent="0.2">
      <c r="A1385" s="16"/>
      <c r="B1385" s="17" t="s">
        <v>63</v>
      </c>
      <c r="C1385" s="18">
        <v>4961548.12</v>
      </c>
      <c r="D1385" s="18">
        <v>-85500</v>
      </c>
      <c r="E1385" s="18">
        <v>-26319</v>
      </c>
      <c r="F1385" s="18">
        <v>3243877.82</v>
      </c>
      <c r="G1385" s="18">
        <f t="shared" si="325"/>
        <v>-1717670.3000000003</v>
      </c>
      <c r="H1385" s="18">
        <f t="shared" si="326"/>
        <v>-3270196.82</v>
      </c>
      <c r="I1385" s="19">
        <f t="shared" si="327"/>
        <v>-34.619644079961077</v>
      </c>
      <c r="J1385" s="19">
        <f t="shared" si="328"/>
        <v>-12325.232037691401</v>
      </c>
      <c r="K1385" s="19">
        <f t="shared" si="329"/>
        <v>-3794.0091461988304</v>
      </c>
    </row>
    <row r="1386" spans="1:11" x14ac:dyDescent="0.2">
      <c r="A1386" s="16" t="s">
        <v>64</v>
      </c>
      <c r="B1386" s="17" t="s">
        <v>65</v>
      </c>
      <c r="C1386" s="18">
        <v>-4961548.12</v>
      </c>
      <c r="D1386" s="18">
        <v>85500</v>
      </c>
      <c r="E1386" s="18">
        <v>26319</v>
      </c>
      <c r="F1386" s="18">
        <v>-3243877.82</v>
      </c>
      <c r="G1386" s="18">
        <f t="shared" si="325"/>
        <v>1717670.3000000003</v>
      </c>
      <c r="H1386" s="18">
        <f t="shared" si="326"/>
        <v>3270196.82</v>
      </c>
      <c r="I1386" s="19">
        <f t="shared" si="327"/>
        <v>-34.619644079961077</v>
      </c>
      <c r="J1386" s="19">
        <f t="shared" si="328"/>
        <v>-12325.232037691401</v>
      </c>
      <c r="K1386" s="19">
        <f t="shared" si="329"/>
        <v>-3794.0091461988304</v>
      </c>
    </row>
    <row r="1387" spans="1:11" x14ac:dyDescent="0.2">
      <c r="A1387" s="22" t="s">
        <v>66</v>
      </c>
      <c r="B1387" s="17" t="s">
        <v>67</v>
      </c>
      <c r="C1387" s="18">
        <v>-4961548.12</v>
      </c>
      <c r="D1387" s="18">
        <v>85500</v>
      </c>
      <c r="E1387" s="18">
        <v>26319</v>
      </c>
      <c r="F1387" s="18">
        <v>-3243877.82</v>
      </c>
      <c r="G1387" s="18">
        <f t="shared" si="325"/>
        <v>1717670.3000000003</v>
      </c>
      <c r="H1387" s="18">
        <f t="shared" si="326"/>
        <v>3270196.82</v>
      </c>
      <c r="I1387" s="19">
        <f t="shared" si="327"/>
        <v>-34.619644079961077</v>
      </c>
      <c r="J1387" s="19">
        <f t="shared" si="328"/>
        <v>-12325.232037691401</v>
      </c>
      <c r="K1387" s="19">
        <f t="shared" si="329"/>
        <v>-3794.0091461988304</v>
      </c>
    </row>
    <row r="1388" spans="1:11" ht="25.5" x14ac:dyDescent="0.2">
      <c r="A1388" s="23" t="s">
        <v>102</v>
      </c>
      <c r="B1388" s="17" t="s">
        <v>103</v>
      </c>
      <c r="C1388" s="18">
        <v>-60900.21</v>
      </c>
      <c r="D1388" s="18">
        <v>85500</v>
      </c>
      <c r="E1388" s="18">
        <v>26319</v>
      </c>
      <c r="F1388" s="18">
        <v>-58872.52</v>
      </c>
      <c r="G1388" s="18">
        <f t="shared" si="325"/>
        <v>2027.6900000000023</v>
      </c>
      <c r="H1388" s="18">
        <f t="shared" si="326"/>
        <v>85191.51999999999</v>
      </c>
      <c r="I1388" s="19">
        <f t="shared" si="327"/>
        <v>-3.3295287487514429</v>
      </c>
      <c r="J1388" s="19">
        <f t="shared" si="328"/>
        <v>-223.68828602910443</v>
      </c>
      <c r="K1388" s="19">
        <f t="shared" si="329"/>
        <v>-68.856748538011686</v>
      </c>
    </row>
    <row r="1389" spans="1:11" ht="25.5" x14ac:dyDescent="0.2">
      <c r="A1389" s="39" t="s">
        <v>122</v>
      </c>
      <c r="B1389" s="28" t="s">
        <v>533</v>
      </c>
      <c r="C1389" s="29"/>
      <c r="D1389" s="29"/>
      <c r="E1389" s="29"/>
      <c r="F1389" s="29"/>
      <c r="G1389" s="29"/>
      <c r="H1389" s="29"/>
      <c r="I1389" s="30"/>
      <c r="J1389" s="30"/>
      <c r="K1389" s="30"/>
    </row>
    <row r="1390" spans="1:11" x14ac:dyDescent="0.2">
      <c r="A1390" s="16" t="s">
        <v>25</v>
      </c>
      <c r="B1390" s="17" t="s">
        <v>26</v>
      </c>
      <c r="C1390" s="18">
        <v>591593</v>
      </c>
      <c r="D1390" s="18">
        <v>0</v>
      </c>
      <c r="E1390" s="18">
        <v>0</v>
      </c>
      <c r="F1390" s="18">
        <v>0</v>
      </c>
      <c r="G1390" s="18">
        <f t="shared" ref="G1390:G1404" si="330">F1390-C1390</f>
        <v>-591593</v>
      </c>
      <c r="H1390" s="18">
        <f t="shared" ref="H1390:H1404" si="331">E1390-F1390</f>
        <v>0</v>
      </c>
      <c r="I1390" s="19">
        <f t="shared" ref="I1390:I1404" si="332">IF(ISERROR(F1390/C1390),0,F1390/C1390*100-100)</f>
        <v>-100</v>
      </c>
      <c r="J1390" s="19">
        <f t="shared" ref="J1390:J1404" si="333">IF(ISERROR(F1390/E1390),0,F1390/E1390*100)</f>
        <v>0</v>
      </c>
      <c r="K1390" s="19">
        <f t="shared" ref="K1390:K1404" si="334">IF(ISERROR(F1390/D1390),0,F1390/D1390*100)</f>
        <v>0</v>
      </c>
    </row>
    <row r="1391" spans="1:11" x14ac:dyDescent="0.2">
      <c r="A1391" s="22" t="s">
        <v>29</v>
      </c>
      <c r="B1391" s="17" t="s">
        <v>30</v>
      </c>
      <c r="C1391" s="18">
        <v>591593</v>
      </c>
      <c r="D1391" s="18">
        <v>0</v>
      </c>
      <c r="E1391" s="18">
        <v>0</v>
      </c>
      <c r="F1391" s="18">
        <v>0</v>
      </c>
      <c r="G1391" s="18">
        <f t="shared" si="330"/>
        <v>-591593</v>
      </c>
      <c r="H1391" s="18">
        <f t="shared" si="331"/>
        <v>0</v>
      </c>
      <c r="I1391" s="19">
        <f t="shared" si="332"/>
        <v>-100</v>
      </c>
      <c r="J1391" s="19">
        <f t="shared" si="333"/>
        <v>0</v>
      </c>
      <c r="K1391" s="19">
        <f t="shared" si="334"/>
        <v>0</v>
      </c>
    </row>
    <row r="1392" spans="1:11" x14ac:dyDescent="0.2">
      <c r="A1392" s="23" t="s">
        <v>31</v>
      </c>
      <c r="B1392" s="17" t="s">
        <v>32</v>
      </c>
      <c r="C1392" s="18">
        <v>591593</v>
      </c>
      <c r="D1392" s="18">
        <v>0</v>
      </c>
      <c r="E1392" s="18">
        <v>0</v>
      </c>
      <c r="F1392" s="18">
        <v>0</v>
      </c>
      <c r="G1392" s="18">
        <f t="shared" si="330"/>
        <v>-591593</v>
      </c>
      <c r="H1392" s="18">
        <f t="shared" si="331"/>
        <v>0</v>
      </c>
      <c r="I1392" s="19">
        <f t="shared" si="332"/>
        <v>-100</v>
      </c>
      <c r="J1392" s="19">
        <f t="shared" si="333"/>
        <v>0</v>
      </c>
      <c r="K1392" s="19">
        <f t="shared" si="334"/>
        <v>0</v>
      </c>
    </row>
    <row r="1393" spans="1:11" x14ac:dyDescent="0.2">
      <c r="A1393" s="16" t="s">
        <v>33</v>
      </c>
      <c r="B1393" s="17" t="s">
        <v>34</v>
      </c>
      <c r="C1393" s="18">
        <v>27000.12</v>
      </c>
      <c r="D1393" s="18">
        <v>368169</v>
      </c>
      <c r="E1393" s="18">
        <v>0</v>
      </c>
      <c r="F1393" s="18">
        <v>28510.75</v>
      </c>
      <c r="G1393" s="18">
        <f t="shared" si="330"/>
        <v>1510.630000000001</v>
      </c>
      <c r="H1393" s="18">
        <f t="shared" si="331"/>
        <v>-28510.75</v>
      </c>
      <c r="I1393" s="19">
        <f t="shared" si="332"/>
        <v>5.5949010596989979</v>
      </c>
      <c r="J1393" s="19">
        <f t="shared" si="333"/>
        <v>0</v>
      </c>
      <c r="K1393" s="19">
        <f t="shared" si="334"/>
        <v>7.7439300973194376</v>
      </c>
    </row>
    <row r="1394" spans="1:11" x14ac:dyDescent="0.2">
      <c r="A1394" s="22" t="s">
        <v>35</v>
      </c>
      <c r="B1394" s="17" t="s">
        <v>36</v>
      </c>
      <c r="C1394" s="18">
        <v>27000.12</v>
      </c>
      <c r="D1394" s="18">
        <v>365669</v>
      </c>
      <c r="E1394" s="18">
        <v>0</v>
      </c>
      <c r="F1394" s="18">
        <v>28510.75</v>
      </c>
      <c r="G1394" s="18">
        <f t="shared" si="330"/>
        <v>1510.630000000001</v>
      </c>
      <c r="H1394" s="18">
        <f t="shared" si="331"/>
        <v>-28510.75</v>
      </c>
      <c r="I1394" s="19">
        <f t="shared" si="332"/>
        <v>5.5949010596989979</v>
      </c>
      <c r="J1394" s="19">
        <f t="shared" si="333"/>
        <v>0</v>
      </c>
      <c r="K1394" s="19">
        <f t="shared" si="334"/>
        <v>7.7968736753730834</v>
      </c>
    </row>
    <row r="1395" spans="1:11" x14ac:dyDescent="0.2">
      <c r="A1395" s="23" t="s">
        <v>37</v>
      </c>
      <c r="B1395" s="17" t="s">
        <v>38</v>
      </c>
      <c r="C1395" s="18">
        <v>27000.12</v>
      </c>
      <c r="D1395" s="18">
        <v>365669</v>
      </c>
      <c r="E1395" s="18">
        <v>0</v>
      </c>
      <c r="F1395" s="18">
        <v>28510.75</v>
      </c>
      <c r="G1395" s="18">
        <f t="shared" si="330"/>
        <v>1510.630000000001</v>
      </c>
      <c r="H1395" s="18">
        <f t="shared" si="331"/>
        <v>-28510.75</v>
      </c>
      <c r="I1395" s="19">
        <f t="shared" si="332"/>
        <v>5.5949010596989979</v>
      </c>
      <c r="J1395" s="19">
        <f t="shared" si="333"/>
        <v>0</v>
      </c>
      <c r="K1395" s="19">
        <f t="shared" si="334"/>
        <v>7.7968736753730834</v>
      </c>
    </row>
    <row r="1396" spans="1:11" x14ac:dyDescent="0.2">
      <c r="A1396" s="24" t="s">
        <v>39</v>
      </c>
      <c r="B1396" s="17" t="s">
        <v>40</v>
      </c>
      <c r="C1396" s="18">
        <v>23762.28</v>
      </c>
      <c r="D1396" s="18">
        <v>115669</v>
      </c>
      <c r="E1396" s="18">
        <v>0</v>
      </c>
      <c r="F1396" s="18">
        <v>25906.15</v>
      </c>
      <c r="G1396" s="18">
        <f t="shared" si="330"/>
        <v>2143.8700000000026</v>
      </c>
      <c r="H1396" s="18">
        <f t="shared" si="331"/>
        <v>-25906.15</v>
      </c>
      <c r="I1396" s="19">
        <f t="shared" si="332"/>
        <v>9.0221561230656562</v>
      </c>
      <c r="J1396" s="19">
        <f t="shared" si="333"/>
        <v>0</v>
      </c>
      <c r="K1396" s="19">
        <f t="shared" si="334"/>
        <v>22.39679603005127</v>
      </c>
    </row>
    <row r="1397" spans="1:11" x14ac:dyDescent="0.2">
      <c r="A1397" s="24" t="s">
        <v>41</v>
      </c>
      <c r="B1397" s="17" t="s">
        <v>42</v>
      </c>
      <c r="C1397" s="18">
        <v>3237.84</v>
      </c>
      <c r="D1397" s="18">
        <v>250000</v>
      </c>
      <c r="E1397" s="18">
        <v>0</v>
      </c>
      <c r="F1397" s="18">
        <v>2604.6</v>
      </c>
      <c r="G1397" s="18">
        <f t="shared" si="330"/>
        <v>-633.24000000000024</v>
      </c>
      <c r="H1397" s="18">
        <f t="shared" si="331"/>
        <v>-2604.6</v>
      </c>
      <c r="I1397" s="19">
        <f t="shared" si="332"/>
        <v>-19.557482766288643</v>
      </c>
      <c r="J1397" s="19">
        <f t="shared" si="333"/>
        <v>0</v>
      </c>
      <c r="K1397" s="19">
        <f t="shared" si="334"/>
        <v>1.0418399999999999</v>
      </c>
    </row>
    <row r="1398" spans="1:11" x14ac:dyDescent="0.2">
      <c r="A1398" s="25" t="s">
        <v>43</v>
      </c>
      <c r="B1398" s="17" t="s">
        <v>44</v>
      </c>
      <c r="C1398" s="18">
        <v>113.01</v>
      </c>
      <c r="D1398" s="18">
        <v>0</v>
      </c>
      <c r="E1398" s="18">
        <v>0</v>
      </c>
      <c r="F1398" s="18">
        <v>228</v>
      </c>
      <c r="G1398" s="18">
        <f t="shared" si="330"/>
        <v>114.99</v>
      </c>
      <c r="H1398" s="18">
        <f t="shared" si="331"/>
        <v>-228</v>
      </c>
      <c r="I1398" s="19">
        <f t="shared" si="332"/>
        <v>101.7520573400584</v>
      </c>
      <c r="J1398" s="19">
        <f t="shared" si="333"/>
        <v>0</v>
      </c>
      <c r="K1398" s="19">
        <f t="shared" si="334"/>
        <v>0</v>
      </c>
    </row>
    <row r="1399" spans="1:11" x14ac:dyDescent="0.2">
      <c r="A1399" s="22" t="s">
        <v>59</v>
      </c>
      <c r="B1399" s="17" t="s">
        <v>60</v>
      </c>
      <c r="C1399" s="18">
        <v>0</v>
      </c>
      <c r="D1399" s="18">
        <v>2500</v>
      </c>
      <c r="E1399" s="18">
        <v>0</v>
      </c>
      <c r="F1399" s="18">
        <v>0</v>
      </c>
      <c r="G1399" s="18">
        <f t="shared" si="330"/>
        <v>0</v>
      </c>
      <c r="H1399" s="18">
        <f t="shared" si="331"/>
        <v>0</v>
      </c>
      <c r="I1399" s="19">
        <f t="shared" si="332"/>
        <v>0</v>
      </c>
      <c r="J1399" s="19">
        <f t="shared" si="333"/>
        <v>0</v>
      </c>
      <c r="K1399" s="19">
        <f t="shared" si="334"/>
        <v>0</v>
      </c>
    </row>
    <row r="1400" spans="1:11" x14ac:dyDescent="0.2">
      <c r="A1400" s="23" t="s">
        <v>61</v>
      </c>
      <c r="B1400" s="17" t="s">
        <v>62</v>
      </c>
      <c r="C1400" s="18">
        <v>0</v>
      </c>
      <c r="D1400" s="18">
        <v>2500</v>
      </c>
      <c r="E1400" s="18">
        <v>0</v>
      </c>
      <c r="F1400" s="18">
        <v>0</v>
      </c>
      <c r="G1400" s="18">
        <f t="shared" si="330"/>
        <v>0</v>
      </c>
      <c r="H1400" s="18">
        <f t="shared" si="331"/>
        <v>0</v>
      </c>
      <c r="I1400" s="19">
        <f t="shared" si="332"/>
        <v>0</v>
      </c>
      <c r="J1400" s="19">
        <f t="shared" si="333"/>
        <v>0</v>
      </c>
      <c r="K1400" s="19">
        <f t="shared" si="334"/>
        <v>0</v>
      </c>
    </row>
    <row r="1401" spans="1:11" x14ac:dyDescent="0.2">
      <c r="A1401" s="16"/>
      <c r="B1401" s="17" t="s">
        <v>63</v>
      </c>
      <c r="C1401" s="18">
        <v>564592.88</v>
      </c>
      <c r="D1401" s="18">
        <v>-368169</v>
      </c>
      <c r="E1401" s="18">
        <v>0</v>
      </c>
      <c r="F1401" s="18">
        <v>-28510.75</v>
      </c>
      <c r="G1401" s="18">
        <f t="shared" si="330"/>
        <v>-593103.63</v>
      </c>
      <c r="H1401" s="18">
        <f t="shared" si="331"/>
        <v>28510.75</v>
      </c>
      <c r="I1401" s="19">
        <f t="shared" si="332"/>
        <v>-105.04978915072397</v>
      </c>
      <c r="J1401" s="19">
        <f t="shared" si="333"/>
        <v>0</v>
      </c>
      <c r="K1401" s="19">
        <f t="shared" si="334"/>
        <v>7.7439300973194376</v>
      </c>
    </row>
    <row r="1402" spans="1:11" x14ac:dyDescent="0.2">
      <c r="A1402" s="16" t="s">
        <v>64</v>
      </c>
      <c r="B1402" s="17" t="s">
        <v>65</v>
      </c>
      <c r="C1402" s="18">
        <v>-564592.88</v>
      </c>
      <c r="D1402" s="18">
        <v>368169</v>
      </c>
      <c r="E1402" s="18">
        <v>0</v>
      </c>
      <c r="F1402" s="18">
        <v>28510.75</v>
      </c>
      <c r="G1402" s="18">
        <f t="shared" si="330"/>
        <v>593103.63</v>
      </c>
      <c r="H1402" s="18">
        <f t="shared" si="331"/>
        <v>-28510.75</v>
      </c>
      <c r="I1402" s="19">
        <f t="shared" si="332"/>
        <v>-105.04978915072397</v>
      </c>
      <c r="J1402" s="19">
        <f t="shared" si="333"/>
        <v>0</v>
      </c>
      <c r="K1402" s="19">
        <f t="shared" si="334"/>
        <v>7.7439300973194376</v>
      </c>
    </row>
    <row r="1403" spans="1:11" x14ac:dyDescent="0.2">
      <c r="A1403" s="22" t="s">
        <v>66</v>
      </c>
      <c r="B1403" s="17" t="s">
        <v>67</v>
      </c>
      <c r="C1403" s="18">
        <v>-564592.88</v>
      </c>
      <c r="D1403" s="18">
        <v>368169</v>
      </c>
      <c r="E1403" s="18">
        <v>0</v>
      </c>
      <c r="F1403" s="18">
        <v>28510.75</v>
      </c>
      <c r="G1403" s="18">
        <f t="shared" si="330"/>
        <v>593103.63</v>
      </c>
      <c r="H1403" s="18">
        <f t="shared" si="331"/>
        <v>-28510.75</v>
      </c>
      <c r="I1403" s="19">
        <f t="shared" si="332"/>
        <v>-105.04978915072397</v>
      </c>
      <c r="J1403" s="19">
        <f t="shared" si="333"/>
        <v>0</v>
      </c>
      <c r="K1403" s="19">
        <f t="shared" si="334"/>
        <v>7.7439300973194376</v>
      </c>
    </row>
    <row r="1404" spans="1:11" ht="25.5" x14ac:dyDescent="0.2">
      <c r="A1404" s="23" t="s">
        <v>102</v>
      </c>
      <c r="B1404" s="17" t="s">
        <v>103</v>
      </c>
      <c r="C1404" s="18">
        <v>-330000</v>
      </c>
      <c r="D1404" s="18">
        <v>368169</v>
      </c>
      <c r="E1404" s="18">
        <v>0</v>
      </c>
      <c r="F1404" s="18">
        <v>-368169</v>
      </c>
      <c r="G1404" s="18">
        <f t="shared" si="330"/>
        <v>-38169</v>
      </c>
      <c r="H1404" s="18">
        <f t="shared" si="331"/>
        <v>368169</v>
      </c>
      <c r="I1404" s="19">
        <f t="shared" si="332"/>
        <v>11.566363636363633</v>
      </c>
      <c r="J1404" s="19">
        <f t="shared" si="333"/>
        <v>0</v>
      </c>
      <c r="K1404" s="19">
        <f t="shared" si="334"/>
        <v>-100</v>
      </c>
    </row>
    <row r="1405" spans="1:11" x14ac:dyDescent="0.2">
      <c r="A1405" s="39" t="s">
        <v>352</v>
      </c>
      <c r="B1405" s="28" t="s">
        <v>534</v>
      </c>
      <c r="C1405" s="29"/>
      <c r="D1405" s="29"/>
      <c r="E1405" s="29"/>
      <c r="F1405" s="29"/>
      <c r="G1405" s="29"/>
      <c r="H1405" s="29"/>
      <c r="I1405" s="30"/>
      <c r="J1405" s="30"/>
      <c r="K1405" s="30"/>
    </row>
    <row r="1406" spans="1:11" x14ac:dyDescent="0.2">
      <c r="A1406" s="16" t="s">
        <v>25</v>
      </c>
      <c r="B1406" s="17" t="s">
        <v>26</v>
      </c>
      <c r="C1406" s="18">
        <v>164714</v>
      </c>
      <c r="D1406" s="18">
        <v>2066467</v>
      </c>
      <c r="E1406" s="18">
        <v>411381</v>
      </c>
      <c r="F1406" s="18">
        <v>1092027</v>
      </c>
      <c r="G1406" s="18">
        <f t="shared" ref="G1406:G1421" si="335">F1406-C1406</f>
        <v>927313</v>
      </c>
      <c r="H1406" s="18">
        <f t="shared" ref="H1406:H1421" si="336">E1406-F1406</f>
        <v>-680646</v>
      </c>
      <c r="I1406" s="19">
        <f t="shared" ref="I1406:I1421" si="337">IF(ISERROR(F1406/C1406),0,F1406/C1406*100-100)</f>
        <v>562.98371723107937</v>
      </c>
      <c r="J1406" s="19">
        <f t="shared" ref="J1406:J1421" si="338">IF(ISERROR(F1406/E1406),0,F1406/E1406*100)</f>
        <v>265.45392227642986</v>
      </c>
      <c r="K1406" s="19">
        <f t="shared" ref="K1406:K1421" si="339">IF(ISERROR(F1406/D1406),0,F1406/D1406*100)</f>
        <v>52.845121649656157</v>
      </c>
    </row>
    <row r="1407" spans="1:11" x14ac:dyDescent="0.2">
      <c r="A1407" s="22" t="s">
        <v>88</v>
      </c>
      <c r="B1407" s="17" t="s">
        <v>89</v>
      </c>
      <c r="C1407" s="18">
        <v>1015</v>
      </c>
      <c r="D1407" s="18">
        <v>1088200</v>
      </c>
      <c r="E1407" s="18">
        <v>17938</v>
      </c>
      <c r="F1407" s="18">
        <v>113760</v>
      </c>
      <c r="G1407" s="18">
        <f t="shared" si="335"/>
        <v>112745</v>
      </c>
      <c r="H1407" s="18">
        <f t="shared" si="336"/>
        <v>-95822</v>
      </c>
      <c r="I1407" s="19">
        <f t="shared" si="337"/>
        <v>11107.881773399014</v>
      </c>
      <c r="J1407" s="19">
        <f t="shared" si="338"/>
        <v>634.18441297803543</v>
      </c>
      <c r="K1407" s="19">
        <f t="shared" si="339"/>
        <v>10.45396066899467</v>
      </c>
    </row>
    <row r="1408" spans="1:11" x14ac:dyDescent="0.2">
      <c r="A1408" s="22" t="s">
        <v>29</v>
      </c>
      <c r="B1408" s="17" t="s">
        <v>30</v>
      </c>
      <c r="C1408" s="18">
        <v>163699</v>
      </c>
      <c r="D1408" s="18">
        <v>978267</v>
      </c>
      <c r="E1408" s="18">
        <v>393443</v>
      </c>
      <c r="F1408" s="18">
        <v>978267</v>
      </c>
      <c r="G1408" s="18">
        <f t="shared" si="335"/>
        <v>814568</v>
      </c>
      <c r="H1408" s="18">
        <f t="shared" si="336"/>
        <v>-584824</v>
      </c>
      <c r="I1408" s="19">
        <f t="shared" si="337"/>
        <v>497.60108491805079</v>
      </c>
      <c r="J1408" s="19">
        <f t="shared" si="338"/>
        <v>248.64262421748512</v>
      </c>
      <c r="K1408" s="19">
        <f t="shared" si="339"/>
        <v>100</v>
      </c>
    </row>
    <row r="1409" spans="1:11" x14ac:dyDescent="0.2">
      <c r="A1409" s="23" t="s">
        <v>31</v>
      </c>
      <c r="B1409" s="17" t="s">
        <v>32</v>
      </c>
      <c r="C1409" s="18">
        <v>163699</v>
      </c>
      <c r="D1409" s="18">
        <v>978267</v>
      </c>
      <c r="E1409" s="18">
        <v>393443</v>
      </c>
      <c r="F1409" s="18">
        <v>978267</v>
      </c>
      <c r="G1409" s="18">
        <f t="shared" si="335"/>
        <v>814568</v>
      </c>
      <c r="H1409" s="18">
        <f t="shared" si="336"/>
        <v>-584824</v>
      </c>
      <c r="I1409" s="19">
        <f t="shared" si="337"/>
        <v>497.60108491805079</v>
      </c>
      <c r="J1409" s="19">
        <f t="shared" si="338"/>
        <v>248.64262421748512</v>
      </c>
      <c r="K1409" s="19">
        <f t="shared" si="339"/>
        <v>100</v>
      </c>
    </row>
    <row r="1410" spans="1:11" x14ac:dyDescent="0.2">
      <c r="A1410" s="16" t="s">
        <v>33</v>
      </c>
      <c r="B1410" s="17" t="s">
        <v>34</v>
      </c>
      <c r="C1410" s="18">
        <v>430197.24</v>
      </c>
      <c r="D1410" s="18">
        <v>2902203</v>
      </c>
      <c r="E1410" s="18">
        <v>411381</v>
      </c>
      <c r="F1410" s="18">
        <v>450093.47</v>
      </c>
      <c r="G1410" s="18">
        <f t="shared" si="335"/>
        <v>19896.229999999981</v>
      </c>
      <c r="H1410" s="18">
        <f t="shared" si="336"/>
        <v>-38712.469999999972</v>
      </c>
      <c r="I1410" s="19">
        <f t="shared" si="337"/>
        <v>4.6249087976482599</v>
      </c>
      <c r="J1410" s="19">
        <f t="shared" si="338"/>
        <v>109.41036897669069</v>
      </c>
      <c r="K1410" s="19">
        <f t="shared" si="339"/>
        <v>15.508683231324616</v>
      </c>
    </row>
    <row r="1411" spans="1:11" x14ac:dyDescent="0.2">
      <c r="A1411" s="22" t="s">
        <v>35</v>
      </c>
      <c r="B1411" s="17" t="s">
        <v>36</v>
      </c>
      <c r="C1411" s="18">
        <v>429035.64</v>
      </c>
      <c r="D1411" s="18">
        <v>2842203</v>
      </c>
      <c r="E1411" s="18">
        <v>411381</v>
      </c>
      <c r="F1411" s="18">
        <v>444745.27</v>
      </c>
      <c r="G1411" s="18">
        <f t="shared" si="335"/>
        <v>15709.630000000005</v>
      </c>
      <c r="H1411" s="18">
        <f t="shared" si="336"/>
        <v>-33364.270000000019</v>
      </c>
      <c r="I1411" s="19">
        <f t="shared" si="337"/>
        <v>3.6616142192755774</v>
      </c>
      <c r="J1411" s="19">
        <f t="shared" si="338"/>
        <v>108.11030893502618</v>
      </c>
      <c r="K1411" s="19">
        <f t="shared" si="339"/>
        <v>15.647906571064771</v>
      </c>
    </row>
    <row r="1412" spans="1:11" x14ac:dyDescent="0.2">
      <c r="A1412" s="23" t="s">
        <v>37</v>
      </c>
      <c r="B1412" s="17" t="s">
        <v>38</v>
      </c>
      <c r="C1412" s="18">
        <v>429035.64</v>
      </c>
      <c r="D1412" s="18">
        <v>2842203</v>
      </c>
      <c r="E1412" s="18">
        <v>411381</v>
      </c>
      <c r="F1412" s="18">
        <v>444745.27</v>
      </c>
      <c r="G1412" s="18">
        <f t="shared" si="335"/>
        <v>15709.630000000005</v>
      </c>
      <c r="H1412" s="18">
        <f t="shared" si="336"/>
        <v>-33364.270000000019</v>
      </c>
      <c r="I1412" s="19">
        <f t="shared" si="337"/>
        <v>3.6616142192755774</v>
      </c>
      <c r="J1412" s="19">
        <f t="shared" si="338"/>
        <v>108.11030893502618</v>
      </c>
      <c r="K1412" s="19">
        <f t="shared" si="339"/>
        <v>15.647906571064771</v>
      </c>
    </row>
    <row r="1413" spans="1:11" x14ac:dyDescent="0.2">
      <c r="A1413" s="24" t="s">
        <v>39</v>
      </c>
      <c r="B1413" s="17" t="s">
        <v>40</v>
      </c>
      <c r="C1413" s="18">
        <v>369678.24</v>
      </c>
      <c r="D1413" s="18">
        <v>1838984</v>
      </c>
      <c r="E1413" s="18">
        <v>364255</v>
      </c>
      <c r="F1413" s="18">
        <v>388131.9</v>
      </c>
      <c r="G1413" s="18">
        <f t="shared" si="335"/>
        <v>18453.660000000033</v>
      </c>
      <c r="H1413" s="18">
        <f t="shared" si="336"/>
        <v>-23876.900000000023</v>
      </c>
      <c r="I1413" s="19">
        <f t="shared" si="337"/>
        <v>4.9918166673808031</v>
      </c>
      <c r="J1413" s="19">
        <f t="shared" si="338"/>
        <v>106.55499581337251</v>
      </c>
      <c r="K1413" s="19">
        <f t="shared" si="339"/>
        <v>21.105779060611731</v>
      </c>
    </row>
    <row r="1414" spans="1:11" x14ac:dyDescent="0.2">
      <c r="A1414" s="24" t="s">
        <v>41</v>
      </c>
      <c r="B1414" s="17" t="s">
        <v>42</v>
      </c>
      <c r="C1414" s="18">
        <v>59357.4</v>
      </c>
      <c r="D1414" s="18">
        <v>1003219</v>
      </c>
      <c r="E1414" s="18">
        <v>47126</v>
      </c>
      <c r="F1414" s="18">
        <v>56613.37</v>
      </c>
      <c r="G1414" s="18">
        <f t="shared" si="335"/>
        <v>-2744.0299999999988</v>
      </c>
      <c r="H1414" s="18">
        <f t="shared" si="336"/>
        <v>-9487.3700000000026</v>
      </c>
      <c r="I1414" s="19">
        <f t="shared" si="337"/>
        <v>-4.6228945337902161</v>
      </c>
      <c r="J1414" s="19">
        <f t="shared" si="338"/>
        <v>120.1319229300174</v>
      </c>
      <c r="K1414" s="19">
        <f t="shared" si="339"/>
        <v>5.6431716305213522</v>
      </c>
    </row>
    <row r="1415" spans="1:11" x14ac:dyDescent="0.2">
      <c r="A1415" s="25" t="s">
        <v>43</v>
      </c>
      <c r="B1415" s="17" t="s">
        <v>44</v>
      </c>
      <c r="C1415" s="18">
        <v>181</v>
      </c>
      <c r="D1415" s="18">
        <v>0</v>
      </c>
      <c r="E1415" s="18">
        <v>0</v>
      </c>
      <c r="F1415" s="18">
        <v>820.62</v>
      </c>
      <c r="G1415" s="18">
        <f t="shared" si="335"/>
        <v>639.62</v>
      </c>
      <c r="H1415" s="18">
        <f t="shared" si="336"/>
        <v>-820.62</v>
      </c>
      <c r="I1415" s="19">
        <f t="shared" si="337"/>
        <v>353.38121546961327</v>
      </c>
      <c r="J1415" s="19">
        <f t="shared" si="338"/>
        <v>0</v>
      </c>
      <c r="K1415" s="19">
        <f t="shared" si="339"/>
        <v>0</v>
      </c>
    </row>
    <row r="1416" spans="1:11" x14ac:dyDescent="0.2">
      <c r="A1416" s="22" t="s">
        <v>59</v>
      </c>
      <c r="B1416" s="17" t="s">
        <v>60</v>
      </c>
      <c r="C1416" s="18">
        <v>1161.5999999999999</v>
      </c>
      <c r="D1416" s="18">
        <v>60000</v>
      </c>
      <c r="E1416" s="18">
        <v>0</v>
      </c>
      <c r="F1416" s="18">
        <v>5348.2</v>
      </c>
      <c r="G1416" s="18">
        <f t="shared" si="335"/>
        <v>4186.6000000000004</v>
      </c>
      <c r="H1416" s="18">
        <f t="shared" si="336"/>
        <v>-5348.2</v>
      </c>
      <c r="I1416" s="19">
        <f t="shared" si="337"/>
        <v>360.41666666666669</v>
      </c>
      <c r="J1416" s="19">
        <f t="shared" si="338"/>
        <v>0</v>
      </c>
      <c r="K1416" s="19">
        <f t="shared" si="339"/>
        <v>8.9136666666666677</v>
      </c>
    </row>
    <row r="1417" spans="1:11" x14ac:dyDescent="0.2">
      <c r="A1417" s="23" t="s">
        <v>61</v>
      </c>
      <c r="B1417" s="17" t="s">
        <v>62</v>
      </c>
      <c r="C1417" s="18">
        <v>1161.5999999999999</v>
      </c>
      <c r="D1417" s="18">
        <v>60000</v>
      </c>
      <c r="E1417" s="18">
        <v>0</v>
      </c>
      <c r="F1417" s="18">
        <v>5348.2</v>
      </c>
      <c r="G1417" s="18">
        <f t="shared" si="335"/>
        <v>4186.6000000000004</v>
      </c>
      <c r="H1417" s="18">
        <f t="shared" si="336"/>
        <v>-5348.2</v>
      </c>
      <c r="I1417" s="19">
        <f t="shared" si="337"/>
        <v>360.41666666666669</v>
      </c>
      <c r="J1417" s="19">
        <f t="shared" si="338"/>
        <v>0</v>
      </c>
      <c r="K1417" s="19">
        <f t="shared" si="339"/>
        <v>8.9136666666666677</v>
      </c>
    </row>
    <row r="1418" spans="1:11" x14ac:dyDescent="0.2">
      <c r="A1418" s="16"/>
      <c r="B1418" s="17" t="s">
        <v>63</v>
      </c>
      <c r="C1418" s="18">
        <v>-265483.24</v>
      </c>
      <c r="D1418" s="18">
        <v>-835736</v>
      </c>
      <c r="E1418" s="18">
        <v>0</v>
      </c>
      <c r="F1418" s="18">
        <v>641933.53</v>
      </c>
      <c r="G1418" s="18">
        <f t="shared" si="335"/>
        <v>907416.77</v>
      </c>
      <c r="H1418" s="18">
        <f t="shared" si="336"/>
        <v>-641933.53</v>
      </c>
      <c r="I1418" s="19">
        <f t="shared" si="337"/>
        <v>-341.79813761501481</v>
      </c>
      <c r="J1418" s="19">
        <f t="shared" si="338"/>
        <v>0</v>
      </c>
      <c r="K1418" s="19">
        <f t="shared" si="339"/>
        <v>-76.810563383652251</v>
      </c>
    </row>
    <row r="1419" spans="1:11" x14ac:dyDescent="0.2">
      <c r="A1419" s="16" t="s">
        <v>64</v>
      </c>
      <c r="B1419" s="17" t="s">
        <v>65</v>
      </c>
      <c r="C1419" s="18">
        <v>265483.24</v>
      </c>
      <c r="D1419" s="18">
        <v>835736</v>
      </c>
      <c r="E1419" s="18">
        <v>0</v>
      </c>
      <c r="F1419" s="18">
        <v>-641933.53</v>
      </c>
      <c r="G1419" s="18">
        <f t="shared" si="335"/>
        <v>-907416.77</v>
      </c>
      <c r="H1419" s="18">
        <f t="shared" si="336"/>
        <v>641933.53</v>
      </c>
      <c r="I1419" s="19">
        <f t="shared" si="337"/>
        <v>-341.79813761501481</v>
      </c>
      <c r="J1419" s="19">
        <f t="shared" si="338"/>
        <v>0</v>
      </c>
      <c r="K1419" s="19">
        <f t="shared" si="339"/>
        <v>-76.810563383652251</v>
      </c>
    </row>
    <row r="1420" spans="1:11" x14ac:dyDescent="0.2">
      <c r="A1420" s="22" t="s">
        <v>66</v>
      </c>
      <c r="B1420" s="17" t="s">
        <v>67</v>
      </c>
      <c r="C1420" s="18">
        <v>265483.24</v>
      </c>
      <c r="D1420" s="18">
        <v>835736</v>
      </c>
      <c r="E1420" s="18">
        <v>0</v>
      </c>
      <c r="F1420" s="18">
        <v>-641933.53</v>
      </c>
      <c r="G1420" s="18">
        <f t="shared" si="335"/>
        <v>-907416.77</v>
      </c>
      <c r="H1420" s="18">
        <f t="shared" si="336"/>
        <v>641933.53</v>
      </c>
      <c r="I1420" s="19">
        <f t="shared" si="337"/>
        <v>-341.79813761501481</v>
      </c>
      <c r="J1420" s="19">
        <f t="shared" si="338"/>
        <v>0</v>
      </c>
      <c r="K1420" s="19">
        <f t="shared" si="339"/>
        <v>-76.810563383652251</v>
      </c>
    </row>
    <row r="1421" spans="1:11" ht="25.5" x14ac:dyDescent="0.2">
      <c r="A1421" s="23" t="s">
        <v>102</v>
      </c>
      <c r="B1421" s="17" t="s">
        <v>103</v>
      </c>
      <c r="C1421" s="18">
        <v>-1289479.32</v>
      </c>
      <c r="D1421" s="18">
        <v>835736</v>
      </c>
      <c r="E1421" s="18">
        <v>0</v>
      </c>
      <c r="F1421" s="18">
        <v>-335721.57</v>
      </c>
      <c r="G1421" s="18">
        <f t="shared" si="335"/>
        <v>953757.75</v>
      </c>
      <c r="H1421" s="18">
        <f t="shared" si="336"/>
        <v>335721.57</v>
      </c>
      <c r="I1421" s="19">
        <f t="shared" si="337"/>
        <v>-73.964563464267115</v>
      </c>
      <c r="J1421" s="19">
        <f t="shared" si="338"/>
        <v>0</v>
      </c>
      <c r="K1421" s="19">
        <f t="shared" si="339"/>
        <v>-40.170768041582512</v>
      </c>
    </row>
    <row r="1422" spans="1:11" ht="25.5" x14ac:dyDescent="0.2">
      <c r="A1422" s="39" t="s">
        <v>124</v>
      </c>
      <c r="B1422" s="28" t="s">
        <v>535</v>
      </c>
      <c r="C1422" s="29"/>
      <c r="D1422" s="29"/>
      <c r="E1422" s="29"/>
      <c r="F1422" s="29"/>
      <c r="G1422" s="29"/>
      <c r="H1422" s="29"/>
      <c r="I1422" s="30"/>
      <c r="J1422" s="30"/>
      <c r="K1422" s="30"/>
    </row>
    <row r="1423" spans="1:11" x14ac:dyDescent="0.2">
      <c r="A1423" s="16" t="s">
        <v>33</v>
      </c>
      <c r="B1423" s="17" t="s">
        <v>34</v>
      </c>
      <c r="C1423" s="18">
        <v>0</v>
      </c>
      <c r="D1423" s="18">
        <v>712</v>
      </c>
      <c r="E1423" s="18">
        <v>0</v>
      </c>
      <c r="F1423" s="18">
        <v>0</v>
      </c>
      <c r="G1423" s="18">
        <f t="shared" ref="G1423:G1430" si="340">F1423-C1423</f>
        <v>0</v>
      </c>
      <c r="H1423" s="18">
        <f t="shared" ref="H1423:H1430" si="341">E1423-F1423</f>
        <v>0</v>
      </c>
      <c r="I1423" s="19">
        <f t="shared" ref="I1423:I1430" si="342">IF(ISERROR(F1423/C1423),0,F1423/C1423*100-100)</f>
        <v>0</v>
      </c>
      <c r="J1423" s="19">
        <f t="shared" ref="J1423:J1430" si="343">IF(ISERROR(F1423/E1423),0,F1423/E1423*100)</f>
        <v>0</v>
      </c>
      <c r="K1423" s="19">
        <f t="shared" ref="K1423:K1430" si="344">IF(ISERROR(F1423/D1423),0,F1423/D1423*100)</f>
        <v>0</v>
      </c>
    </row>
    <row r="1424" spans="1:11" x14ac:dyDescent="0.2">
      <c r="A1424" s="22" t="s">
        <v>35</v>
      </c>
      <c r="B1424" s="17" t="s">
        <v>36</v>
      </c>
      <c r="C1424" s="18">
        <v>0</v>
      </c>
      <c r="D1424" s="18">
        <v>712</v>
      </c>
      <c r="E1424" s="18">
        <v>0</v>
      </c>
      <c r="F1424" s="18">
        <v>0</v>
      </c>
      <c r="G1424" s="18">
        <f t="shared" si="340"/>
        <v>0</v>
      </c>
      <c r="H1424" s="18">
        <f t="shared" si="341"/>
        <v>0</v>
      </c>
      <c r="I1424" s="19">
        <f t="shared" si="342"/>
        <v>0</v>
      </c>
      <c r="J1424" s="19">
        <f t="shared" si="343"/>
        <v>0</v>
      </c>
      <c r="K1424" s="19">
        <f t="shared" si="344"/>
        <v>0</v>
      </c>
    </row>
    <row r="1425" spans="1:11" ht="25.5" x14ac:dyDescent="0.2">
      <c r="A1425" s="23" t="s">
        <v>74</v>
      </c>
      <c r="B1425" s="17" t="s">
        <v>75</v>
      </c>
      <c r="C1425" s="18">
        <v>0</v>
      </c>
      <c r="D1425" s="18">
        <v>712</v>
      </c>
      <c r="E1425" s="18">
        <v>0</v>
      </c>
      <c r="F1425" s="18">
        <v>0</v>
      </c>
      <c r="G1425" s="18">
        <f t="shared" si="340"/>
        <v>0</v>
      </c>
      <c r="H1425" s="18">
        <f t="shared" si="341"/>
        <v>0</v>
      </c>
      <c r="I1425" s="19">
        <f t="shared" si="342"/>
        <v>0</v>
      </c>
      <c r="J1425" s="19">
        <f t="shared" si="343"/>
        <v>0</v>
      </c>
      <c r="K1425" s="19">
        <f t="shared" si="344"/>
        <v>0</v>
      </c>
    </row>
    <row r="1426" spans="1:11" x14ac:dyDescent="0.2">
      <c r="A1426" s="24" t="s">
        <v>225</v>
      </c>
      <c r="B1426" s="17" t="s">
        <v>226</v>
      </c>
      <c r="C1426" s="18">
        <v>0</v>
      </c>
      <c r="D1426" s="18">
        <v>712</v>
      </c>
      <c r="E1426" s="18">
        <v>0</v>
      </c>
      <c r="F1426" s="18">
        <v>0</v>
      </c>
      <c r="G1426" s="18">
        <f t="shared" si="340"/>
        <v>0</v>
      </c>
      <c r="H1426" s="18">
        <f t="shared" si="341"/>
        <v>0</v>
      </c>
      <c r="I1426" s="19">
        <f t="shared" si="342"/>
        <v>0</v>
      </c>
      <c r="J1426" s="19">
        <f t="shared" si="343"/>
        <v>0</v>
      </c>
      <c r="K1426" s="19">
        <f t="shared" si="344"/>
        <v>0</v>
      </c>
    </row>
    <row r="1427" spans="1:11" x14ac:dyDescent="0.2">
      <c r="A1427" s="16"/>
      <c r="B1427" s="17" t="s">
        <v>63</v>
      </c>
      <c r="C1427" s="18">
        <v>0</v>
      </c>
      <c r="D1427" s="18">
        <v>-712</v>
      </c>
      <c r="E1427" s="18">
        <v>0</v>
      </c>
      <c r="F1427" s="18">
        <v>0</v>
      </c>
      <c r="G1427" s="18">
        <f t="shared" si="340"/>
        <v>0</v>
      </c>
      <c r="H1427" s="18">
        <f t="shared" si="341"/>
        <v>0</v>
      </c>
      <c r="I1427" s="19">
        <f t="shared" si="342"/>
        <v>0</v>
      </c>
      <c r="J1427" s="19">
        <f t="shared" si="343"/>
        <v>0</v>
      </c>
      <c r="K1427" s="19">
        <f t="shared" si="344"/>
        <v>0</v>
      </c>
    </row>
    <row r="1428" spans="1:11" x14ac:dyDescent="0.2">
      <c r="A1428" s="16" t="s">
        <v>64</v>
      </c>
      <c r="B1428" s="17" t="s">
        <v>65</v>
      </c>
      <c r="C1428" s="18">
        <v>0</v>
      </c>
      <c r="D1428" s="18">
        <v>712</v>
      </c>
      <c r="E1428" s="18">
        <v>0</v>
      </c>
      <c r="F1428" s="18">
        <v>0</v>
      </c>
      <c r="G1428" s="18">
        <f t="shared" si="340"/>
        <v>0</v>
      </c>
      <c r="H1428" s="18">
        <f t="shared" si="341"/>
        <v>0</v>
      </c>
      <c r="I1428" s="19">
        <f t="shared" si="342"/>
        <v>0</v>
      </c>
      <c r="J1428" s="19">
        <f t="shared" si="343"/>
        <v>0</v>
      </c>
      <c r="K1428" s="19">
        <f t="shared" si="344"/>
        <v>0</v>
      </c>
    </row>
    <row r="1429" spans="1:11" x14ac:dyDescent="0.2">
      <c r="A1429" s="22" t="s">
        <v>66</v>
      </c>
      <c r="B1429" s="17" t="s">
        <v>67</v>
      </c>
      <c r="C1429" s="18">
        <v>0</v>
      </c>
      <c r="D1429" s="18">
        <v>712</v>
      </c>
      <c r="E1429" s="18">
        <v>0</v>
      </c>
      <c r="F1429" s="18">
        <v>0</v>
      </c>
      <c r="G1429" s="18">
        <f t="shared" si="340"/>
        <v>0</v>
      </c>
      <c r="H1429" s="18">
        <f t="shared" si="341"/>
        <v>0</v>
      </c>
      <c r="I1429" s="19">
        <f t="shared" si="342"/>
        <v>0</v>
      </c>
      <c r="J1429" s="19">
        <f t="shared" si="343"/>
        <v>0</v>
      </c>
      <c r="K1429" s="19">
        <f t="shared" si="344"/>
        <v>0</v>
      </c>
    </row>
    <row r="1430" spans="1:11" ht="25.5" x14ac:dyDescent="0.2">
      <c r="A1430" s="23" t="s">
        <v>102</v>
      </c>
      <c r="B1430" s="17" t="s">
        <v>103</v>
      </c>
      <c r="C1430" s="18">
        <v>0</v>
      </c>
      <c r="D1430" s="18">
        <v>712</v>
      </c>
      <c r="E1430" s="18">
        <v>0</v>
      </c>
      <c r="F1430" s="18">
        <v>0</v>
      </c>
      <c r="G1430" s="18">
        <f t="shared" si="340"/>
        <v>0</v>
      </c>
      <c r="H1430" s="18">
        <f t="shared" si="341"/>
        <v>0</v>
      </c>
      <c r="I1430" s="19">
        <f t="shared" si="342"/>
        <v>0</v>
      </c>
      <c r="J1430" s="19">
        <f t="shared" si="343"/>
        <v>0</v>
      </c>
      <c r="K1430" s="19">
        <f t="shared" si="344"/>
        <v>0</v>
      </c>
    </row>
    <row r="1431" spans="1:11" x14ac:dyDescent="0.2">
      <c r="A1431" s="39" t="s">
        <v>536</v>
      </c>
      <c r="B1431" s="28" t="s">
        <v>537</v>
      </c>
      <c r="C1431" s="29"/>
      <c r="D1431" s="29"/>
      <c r="E1431" s="29"/>
      <c r="F1431" s="29"/>
      <c r="G1431" s="29"/>
      <c r="H1431" s="29"/>
      <c r="I1431" s="30"/>
      <c r="J1431" s="30"/>
      <c r="K1431" s="30"/>
    </row>
    <row r="1432" spans="1:11" x14ac:dyDescent="0.2">
      <c r="A1432" s="16" t="s">
        <v>25</v>
      </c>
      <c r="B1432" s="17" t="s">
        <v>26</v>
      </c>
      <c r="C1432" s="18">
        <v>16662.25</v>
      </c>
      <c r="D1432" s="18">
        <v>1581217</v>
      </c>
      <c r="E1432" s="18">
        <v>615025</v>
      </c>
      <c r="F1432" s="18">
        <v>749407.04</v>
      </c>
      <c r="G1432" s="18">
        <f t="shared" ref="G1432:G1447" si="345">F1432-C1432</f>
        <v>732744.79</v>
      </c>
      <c r="H1432" s="18">
        <f t="shared" ref="H1432:H1447" si="346">E1432-F1432</f>
        <v>-134382.04000000004</v>
      </c>
      <c r="I1432" s="19">
        <f t="shared" ref="I1432:I1447" si="347">IF(ISERROR(F1432/C1432),0,F1432/C1432*100-100)</f>
        <v>4397.634113039956</v>
      </c>
      <c r="J1432" s="19">
        <f t="shared" ref="J1432:J1447" si="348">IF(ISERROR(F1432/E1432),0,F1432/E1432*100)</f>
        <v>121.84985000609731</v>
      </c>
      <c r="K1432" s="19">
        <f t="shared" ref="K1432:K1447" si="349">IF(ISERROR(F1432/D1432),0,F1432/D1432*100)</f>
        <v>47.39431969173112</v>
      </c>
    </row>
    <row r="1433" spans="1:11" x14ac:dyDescent="0.2">
      <c r="A1433" s="22" t="s">
        <v>88</v>
      </c>
      <c r="B1433" s="17" t="s">
        <v>89</v>
      </c>
      <c r="C1433" s="18">
        <v>16662.25</v>
      </c>
      <c r="D1433" s="18">
        <v>832034</v>
      </c>
      <c r="E1433" s="18">
        <v>95168</v>
      </c>
      <c r="F1433" s="18">
        <v>224.04</v>
      </c>
      <c r="G1433" s="18">
        <f t="shared" si="345"/>
        <v>-16438.21</v>
      </c>
      <c r="H1433" s="18">
        <f t="shared" si="346"/>
        <v>94943.96</v>
      </c>
      <c r="I1433" s="19">
        <f t="shared" si="347"/>
        <v>-98.655403681975727</v>
      </c>
      <c r="J1433" s="19">
        <f t="shared" si="348"/>
        <v>0.23541526563550771</v>
      </c>
      <c r="K1433" s="19">
        <f t="shared" si="349"/>
        <v>2.6926784241990111E-2</v>
      </c>
    </row>
    <row r="1434" spans="1:11" x14ac:dyDescent="0.2">
      <c r="A1434" s="22" t="s">
        <v>29</v>
      </c>
      <c r="B1434" s="17" t="s">
        <v>30</v>
      </c>
      <c r="C1434" s="18">
        <v>0</v>
      </c>
      <c r="D1434" s="18">
        <v>749183</v>
      </c>
      <c r="E1434" s="18">
        <v>519857</v>
      </c>
      <c r="F1434" s="18">
        <v>749183</v>
      </c>
      <c r="G1434" s="18">
        <f t="shared" si="345"/>
        <v>749183</v>
      </c>
      <c r="H1434" s="18">
        <f t="shared" si="346"/>
        <v>-229326</v>
      </c>
      <c r="I1434" s="19">
        <f t="shared" si="347"/>
        <v>0</v>
      </c>
      <c r="J1434" s="19">
        <f t="shared" si="348"/>
        <v>144.1132849995287</v>
      </c>
      <c r="K1434" s="19">
        <f t="shared" si="349"/>
        <v>100</v>
      </c>
    </row>
    <row r="1435" spans="1:11" x14ac:dyDescent="0.2">
      <c r="A1435" s="23" t="s">
        <v>31</v>
      </c>
      <c r="B1435" s="17" t="s">
        <v>32</v>
      </c>
      <c r="C1435" s="18">
        <v>0</v>
      </c>
      <c r="D1435" s="18">
        <v>749183</v>
      </c>
      <c r="E1435" s="18">
        <v>519857</v>
      </c>
      <c r="F1435" s="18">
        <v>749183</v>
      </c>
      <c r="G1435" s="18">
        <f t="shared" si="345"/>
        <v>749183</v>
      </c>
      <c r="H1435" s="18">
        <f t="shared" si="346"/>
        <v>-229326</v>
      </c>
      <c r="I1435" s="19">
        <f t="shared" si="347"/>
        <v>0</v>
      </c>
      <c r="J1435" s="19">
        <f t="shared" si="348"/>
        <v>144.1132849995287</v>
      </c>
      <c r="K1435" s="19">
        <f t="shared" si="349"/>
        <v>100</v>
      </c>
    </row>
    <row r="1436" spans="1:11" x14ac:dyDescent="0.2">
      <c r="A1436" s="16" t="s">
        <v>33</v>
      </c>
      <c r="B1436" s="17" t="s">
        <v>34</v>
      </c>
      <c r="C1436" s="18">
        <v>285297.96999999997</v>
      </c>
      <c r="D1436" s="18">
        <v>2767559</v>
      </c>
      <c r="E1436" s="18">
        <v>592025</v>
      </c>
      <c r="F1436" s="18">
        <v>283085.92</v>
      </c>
      <c r="G1436" s="18">
        <f t="shared" si="345"/>
        <v>-2212.0499999999884</v>
      </c>
      <c r="H1436" s="18">
        <f t="shared" si="346"/>
        <v>308939.08</v>
      </c>
      <c r="I1436" s="19">
        <f t="shared" si="347"/>
        <v>-0.77534726237273333</v>
      </c>
      <c r="J1436" s="19">
        <f t="shared" si="348"/>
        <v>47.816548287656765</v>
      </c>
      <c r="K1436" s="19">
        <f t="shared" si="349"/>
        <v>10.228722133837074</v>
      </c>
    </row>
    <row r="1437" spans="1:11" x14ac:dyDescent="0.2">
      <c r="A1437" s="22" t="s">
        <v>35</v>
      </c>
      <c r="B1437" s="17" t="s">
        <v>36</v>
      </c>
      <c r="C1437" s="18">
        <v>268668.56</v>
      </c>
      <c r="D1437" s="18">
        <v>2717559</v>
      </c>
      <c r="E1437" s="18">
        <v>567025</v>
      </c>
      <c r="F1437" s="18">
        <v>283085.92</v>
      </c>
      <c r="G1437" s="18">
        <f t="shared" si="345"/>
        <v>14417.359999999986</v>
      </c>
      <c r="H1437" s="18">
        <f t="shared" si="346"/>
        <v>283939.08</v>
      </c>
      <c r="I1437" s="19">
        <f t="shared" si="347"/>
        <v>5.3662252107205859</v>
      </c>
      <c r="J1437" s="19">
        <f t="shared" si="348"/>
        <v>49.924768749173317</v>
      </c>
      <c r="K1437" s="19">
        <f t="shared" si="349"/>
        <v>10.416919007094233</v>
      </c>
    </row>
    <row r="1438" spans="1:11" x14ac:dyDescent="0.2">
      <c r="A1438" s="23" t="s">
        <v>37</v>
      </c>
      <c r="B1438" s="17" t="s">
        <v>38</v>
      </c>
      <c r="C1438" s="18">
        <v>268668.56</v>
      </c>
      <c r="D1438" s="18">
        <v>2717559</v>
      </c>
      <c r="E1438" s="18">
        <v>567025</v>
      </c>
      <c r="F1438" s="18">
        <v>283085.92</v>
      </c>
      <c r="G1438" s="18">
        <f t="shared" si="345"/>
        <v>14417.359999999986</v>
      </c>
      <c r="H1438" s="18">
        <f t="shared" si="346"/>
        <v>283939.08</v>
      </c>
      <c r="I1438" s="19">
        <f t="shared" si="347"/>
        <v>5.3662252107205859</v>
      </c>
      <c r="J1438" s="19">
        <f t="shared" si="348"/>
        <v>49.924768749173317</v>
      </c>
      <c r="K1438" s="19">
        <f t="shared" si="349"/>
        <v>10.416919007094233</v>
      </c>
    </row>
    <row r="1439" spans="1:11" x14ac:dyDescent="0.2">
      <c r="A1439" s="24" t="s">
        <v>39</v>
      </c>
      <c r="B1439" s="17" t="s">
        <v>40</v>
      </c>
      <c r="C1439" s="18">
        <v>192272.19</v>
      </c>
      <c r="D1439" s="18">
        <v>1687240</v>
      </c>
      <c r="E1439" s="18">
        <v>251750</v>
      </c>
      <c r="F1439" s="18">
        <v>213938.9</v>
      </c>
      <c r="G1439" s="18">
        <f t="shared" si="345"/>
        <v>21666.709999999992</v>
      </c>
      <c r="H1439" s="18">
        <f t="shared" si="346"/>
        <v>37811.100000000006</v>
      </c>
      <c r="I1439" s="19">
        <f t="shared" si="347"/>
        <v>11.268769550084173</v>
      </c>
      <c r="J1439" s="19">
        <f t="shared" si="348"/>
        <v>84.980695134061563</v>
      </c>
      <c r="K1439" s="19">
        <f t="shared" si="349"/>
        <v>12.679814371399445</v>
      </c>
    </row>
    <row r="1440" spans="1:11" x14ac:dyDescent="0.2">
      <c r="A1440" s="24" t="s">
        <v>41</v>
      </c>
      <c r="B1440" s="17" t="s">
        <v>42</v>
      </c>
      <c r="C1440" s="18">
        <v>76396.37</v>
      </c>
      <c r="D1440" s="18">
        <v>1030319</v>
      </c>
      <c r="E1440" s="18">
        <v>315275</v>
      </c>
      <c r="F1440" s="18">
        <v>69147.02</v>
      </c>
      <c r="G1440" s="18">
        <f t="shared" si="345"/>
        <v>-7249.3499999999913</v>
      </c>
      <c r="H1440" s="18">
        <f t="shared" si="346"/>
        <v>246127.97999999998</v>
      </c>
      <c r="I1440" s="19">
        <f t="shared" si="347"/>
        <v>-9.489128868295694</v>
      </c>
      <c r="J1440" s="19">
        <f t="shared" si="348"/>
        <v>21.932287685354058</v>
      </c>
      <c r="K1440" s="19">
        <f t="shared" si="349"/>
        <v>6.7112243877866966</v>
      </c>
    </row>
    <row r="1441" spans="1:11" x14ac:dyDescent="0.2">
      <c r="A1441" s="25" t="s">
        <v>43</v>
      </c>
      <c r="B1441" s="17" t="s">
        <v>44</v>
      </c>
      <c r="C1441" s="18">
        <v>331</v>
      </c>
      <c r="D1441" s="18">
        <v>0</v>
      </c>
      <c r="E1441" s="18">
        <v>0</v>
      </c>
      <c r="F1441" s="18">
        <v>650</v>
      </c>
      <c r="G1441" s="18">
        <f t="shared" si="345"/>
        <v>319</v>
      </c>
      <c r="H1441" s="18">
        <f t="shared" si="346"/>
        <v>-650</v>
      </c>
      <c r="I1441" s="19">
        <f t="shared" si="347"/>
        <v>96.374622356495479</v>
      </c>
      <c r="J1441" s="19">
        <f t="shared" si="348"/>
        <v>0</v>
      </c>
      <c r="K1441" s="19">
        <f t="shared" si="349"/>
        <v>0</v>
      </c>
    </row>
    <row r="1442" spans="1:11" x14ac:dyDescent="0.2">
      <c r="A1442" s="22" t="s">
        <v>59</v>
      </c>
      <c r="B1442" s="17" t="s">
        <v>60</v>
      </c>
      <c r="C1442" s="18">
        <v>16629.41</v>
      </c>
      <c r="D1442" s="18">
        <v>50000</v>
      </c>
      <c r="E1442" s="18">
        <v>25000</v>
      </c>
      <c r="F1442" s="18">
        <v>0</v>
      </c>
      <c r="G1442" s="18">
        <f t="shared" si="345"/>
        <v>-16629.41</v>
      </c>
      <c r="H1442" s="18">
        <f t="shared" si="346"/>
        <v>25000</v>
      </c>
      <c r="I1442" s="19">
        <f t="shared" si="347"/>
        <v>-100</v>
      </c>
      <c r="J1442" s="19">
        <f t="shared" si="348"/>
        <v>0</v>
      </c>
      <c r="K1442" s="19">
        <f t="shared" si="349"/>
        <v>0</v>
      </c>
    </row>
    <row r="1443" spans="1:11" x14ac:dyDescent="0.2">
      <c r="A1443" s="23" t="s">
        <v>61</v>
      </c>
      <c r="B1443" s="17" t="s">
        <v>62</v>
      </c>
      <c r="C1443" s="18">
        <v>16629.41</v>
      </c>
      <c r="D1443" s="18">
        <v>50000</v>
      </c>
      <c r="E1443" s="18">
        <v>25000</v>
      </c>
      <c r="F1443" s="18">
        <v>0</v>
      </c>
      <c r="G1443" s="18">
        <f t="shared" si="345"/>
        <v>-16629.41</v>
      </c>
      <c r="H1443" s="18">
        <f t="shared" si="346"/>
        <v>25000</v>
      </c>
      <c r="I1443" s="19">
        <f t="shared" si="347"/>
        <v>-100</v>
      </c>
      <c r="J1443" s="19">
        <f t="shared" si="348"/>
        <v>0</v>
      </c>
      <c r="K1443" s="19">
        <f t="shared" si="349"/>
        <v>0</v>
      </c>
    </row>
    <row r="1444" spans="1:11" x14ac:dyDescent="0.2">
      <c r="A1444" s="16"/>
      <c r="B1444" s="17" t="s">
        <v>63</v>
      </c>
      <c r="C1444" s="18">
        <v>-268635.71999999997</v>
      </c>
      <c r="D1444" s="18">
        <v>-1186342</v>
      </c>
      <c r="E1444" s="18">
        <v>23000</v>
      </c>
      <c r="F1444" s="18">
        <v>466321.12</v>
      </c>
      <c r="G1444" s="18">
        <f t="shared" si="345"/>
        <v>734956.84</v>
      </c>
      <c r="H1444" s="18">
        <f t="shared" si="346"/>
        <v>-443321.12</v>
      </c>
      <c r="I1444" s="19">
        <f t="shared" si="347"/>
        <v>-273.58865008718874</v>
      </c>
      <c r="J1444" s="19">
        <f t="shared" si="348"/>
        <v>2027.4831304347827</v>
      </c>
      <c r="K1444" s="19">
        <f t="shared" si="349"/>
        <v>-39.307477944808497</v>
      </c>
    </row>
    <row r="1445" spans="1:11" x14ac:dyDescent="0.2">
      <c r="A1445" s="16" t="s">
        <v>64</v>
      </c>
      <c r="B1445" s="17" t="s">
        <v>65</v>
      </c>
      <c r="C1445" s="18">
        <v>268635.71999999997</v>
      </c>
      <c r="D1445" s="18">
        <v>1186342</v>
      </c>
      <c r="E1445" s="18">
        <v>-23000</v>
      </c>
      <c r="F1445" s="18">
        <v>-466321.12</v>
      </c>
      <c r="G1445" s="18">
        <f t="shared" si="345"/>
        <v>-734956.84</v>
      </c>
      <c r="H1445" s="18">
        <f t="shared" si="346"/>
        <v>443321.12</v>
      </c>
      <c r="I1445" s="19">
        <f t="shared" si="347"/>
        <v>-273.58865008718874</v>
      </c>
      <c r="J1445" s="19">
        <f t="shared" si="348"/>
        <v>2027.4831304347827</v>
      </c>
      <c r="K1445" s="19">
        <f t="shared" si="349"/>
        <v>-39.307477944808497</v>
      </c>
    </row>
    <row r="1446" spans="1:11" x14ac:dyDescent="0.2">
      <c r="A1446" s="22" t="s">
        <v>66</v>
      </c>
      <c r="B1446" s="17" t="s">
        <v>67</v>
      </c>
      <c r="C1446" s="18">
        <v>268635.71999999997</v>
      </c>
      <c r="D1446" s="18">
        <v>1186342</v>
      </c>
      <c r="E1446" s="18">
        <v>-23000</v>
      </c>
      <c r="F1446" s="18">
        <v>-466321.12</v>
      </c>
      <c r="G1446" s="18">
        <f t="shared" si="345"/>
        <v>-734956.84</v>
      </c>
      <c r="H1446" s="18">
        <f t="shared" si="346"/>
        <v>443321.12</v>
      </c>
      <c r="I1446" s="19">
        <f t="shared" si="347"/>
        <v>-273.58865008718874</v>
      </c>
      <c r="J1446" s="19">
        <f t="shared" si="348"/>
        <v>2027.4831304347827</v>
      </c>
      <c r="K1446" s="19">
        <f t="shared" si="349"/>
        <v>-39.307477944808497</v>
      </c>
    </row>
    <row r="1447" spans="1:11" ht="25.5" x14ac:dyDescent="0.2">
      <c r="A1447" s="23" t="s">
        <v>102</v>
      </c>
      <c r="B1447" s="17" t="s">
        <v>103</v>
      </c>
      <c r="C1447" s="18">
        <v>-658555.29</v>
      </c>
      <c r="D1447" s="18">
        <v>1186342</v>
      </c>
      <c r="E1447" s="18">
        <v>-23000</v>
      </c>
      <c r="F1447" s="18">
        <v>-146600.21</v>
      </c>
      <c r="G1447" s="18">
        <f t="shared" si="345"/>
        <v>511955.08000000007</v>
      </c>
      <c r="H1447" s="18">
        <f t="shared" si="346"/>
        <v>123600.20999999999</v>
      </c>
      <c r="I1447" s="19">
        <f t="shared" si="347"/>
        <v>-77.739118912855446</v>
      </c>
      <c r="J1447" s="19">
        <f t="shared" si="348"/>
        <v>637.39221739130437</v>
      </c>
      <c r="K1447" s="19">
        <f t="shared" si="349"/>
        <v>-12.357331191174215</v>
      </c>
    </row>
    <row r="1448" spans="1:11" x14ac:dyDescent="0.2">
      <c r="A1448" s="39" t="s">
        <v>538</v>
      </c>
      <c r="B1448" s="28" t="s">
        <v>539</v>
      </c>
      <c r="C1448" s="29"/>
      <c r="D1448" s="29"/>
      <c r="E1448" s="29"/>
      <c r="F1448" s="29"/>
      <c r="G1448" s="29"/>
      <c r="H1448" s="29"/>
      <c r="I1448" s="30"/>
      <c r="J1448" s="30"/>
      <c r="K1448" s="30"/>
    </row>
    <row r="1449" spans="1:11" x14ac:dyDescent="0.2">
      <c r="A1449" s="16" t="s">
        <v>25</v>
      </c>
      <c r="B1449" s="17" t="s">
        <v>26</v>
      </c>
      <c r="C1449" s="18">
        <v>280156.45</v>
      </c>
      <c r="D1449" s="18">
        <v>917675</v>
      </c>
      <c r="E1449" s="18">
        <v>114389</v>
      </c>
      <c r="F1449" s="18">
        <v>553635.07999999996</v>
      </c>
      <c r="G1449" s="18">
        <f t="shared" ref="G1449:G1467" si="350">F1449-C1449</f>
        <v>273478.62999999995</v>
      </c>
      <c r="H1449" s="18">
        <f t="shared" ref="H1449:H1467" si="351">E1449-F1449</f>
        <v>-439246.07999999996</v>
      </c>
      <c r="I1449" s="19">
        <f t="shared" ref="I1449:I1467" si="352">IF(ISERROR(F1449/C1449),0,F1449/C1449*100-100)</f>
        <v>97.616396124379747</v>
      </c>
      <c r="J1449" s="19">
        <f t="shared" ref="J1449:J1467" si="353">IF(ISERROR(F1449/E1449),0,F1449/E1449*100)</f>
        <v>483.99328606771627</v>
      </c>
      <c r="K1449" s="19">
        <f t="shared" ref="K1449:K1467" si="354">IF(ISERROR(F1449/D1449),0,F1449/D1449*100)</f>
        <v>60.330190971749253</v>
      </c>
    </row>
    <row r="1450" spans="1:11" ht="25.5" x14ac:dyDescent="0.2">
      <c r="A1450" s="22" t="s">
        <v>27</v>
      </c>
      <c r="B1450" s="17" t="s">
        <v>28</v>
      </c>
      <c r="C1450" s="18">
        <v>3932.4</v>
      </c>
      <c r="D1450" s="18">
        <v>0</v>
      </c>
      <c r="E1450" s="18">
        <v>0</v>
      </c>
      <c r="F1450" s="18">
        <v>0</v>
      </c>
      <c r="G1450" s="18">
        <f t="shared" si="350"/>
        <v>-3932.4</v>
      </c>
      <c r="H1450" s="18">
        <f t="shared" si="351"/>
        <v>0</v>
      </c>
      <c r="I1450" s="19">
        <f t="shared" si="352"/>
        <v>-100</v>
      </c>
      <c r="J1450" s="19">
        <f t="shared" si="353"/>
        <v>0</v>
      </c>
      <c r="K1450" s="19">
        <f t="shared" si="354"/>
        <v>0</v>
      </c>
    </row>
    <row r="1451" spans="1:11" x14ac:dyDescent="0.2">
      <c r="A1451" s="22" t="s">
        <v>88</v>
      </c>
      <c r="B1451" s="17" t="s">
        <v>89</v>
      </c>
      <c r="C1451" s="18">
        <v>251743.05</v>
      </c>
      <c r="D1451" s="18">
        <v>758796</v>
      </c>
      <c r="E1451" s="18">
        <v>85662</v>
      </c>
      <c r="F1451" s="18">
        <v>394756.08</v>
      </c>
      <c r="G1451" s="18">
        <f t="shared" si="350"/>
        <v>143013.03000000003</v>
      </c>
      <c r="H1451" s="18">
        <f t="shared" si="351"/>
        <v>-309094.08</v>
      </c>
      <c r="I1451" s="19">
        <f t="shared" si="352"/>
        <v>56.809127401928293</v>
      </c>
      <c r="J1451" s="19">
        <f t="shared" si="353"/>
        <v>460.82986621839319</v>
      </c>
      <c r="K1451" s="19">
        <f t="shared" si="354"/>
        <v>52.024006452327107</v>
      </c>
    </row>
    <row r="1452" spans="1:11" x14ac:dyDescent="0.2">
      <c r="A1452" s="22" t="s">
        <v>29</v>
      </c>
      <c r="B1452" s="17" t="s">
        <v>30</v>
      </c>
      <c r="C1452" s="18">
        <v>24481</v>
      </c>
      <c r="D1452" s="18">
        <v>158879</v>
      </c>
      <c r="E1452" s="18">
        <v>28727</v>
      </c>
      <c r="F1452" s="18">
        <v>158879</v>
      </c>
      <c r="G1452" s="18">
        <f t="shared" si="350"/>
        <v>134398</v>
      </c>
      <c r="H1452" s="18">
        <f t="shared" si="351"/>
        <v>-130152</v>
      </c>
      <c r="I1452" s="19">
        <f t="shared" si="352"/>
        <v>548.98901188676939</v>
      </c>
      <c r="J1452" s="19">
        <f t="shared" si="353"/>
        <v>553.0650607442476</v>
      </c>
      <c r="K1452" s="19">
        <f t="shared" si="354"/>
        <v>100</v>
      </c>
    </row>
    <row r="1453" spans="1:11" x14ac:dyDescent="0.2">
      <c r="A1453" s="23" t="s">
        <v>31</v>
      </c>
      <c r="B1453" s="17" t="s">
        <v>32</v>
      </c>
      <c r="C1453" s="18">
        <v>24481</v>
      </c>
      <c r="D1453" s="18">
        <v>158879</v>
      </c>
      <c r="E1453" s="18">
        <v>28727</v>
      </c>
      <c r="F1453" s="18">
        <v>158879</v>
      </c>
      <c r="G1453" s="18">
        <f t="shared" si="350"/>
        <v>134398</v>
      </c>
      <c r="H1453" s="18">
        <f t="shared" si="351"/>
        <v>-130152</v>
      </c>
      <c r="I1453" s="19">
        <f t="shared" si="352"/>
        <v>548.98901188676939</v>
      </c>
      <c r="J1453" s="19">
        <f t="shared" si="353"/>
        <v>553.0650607442476</v>
      </c>
      <c r="K1453" s="19">
        <f t="shared" si="354"/>
        <v>100</v>
      </c>
    </row>
    <row r="1454" spans="1:11" x14ac:dyDescent="0.2">
      <c r="A1454" s="16" t="s">
        <v>33</v>
      </c>
      <c r="B1454" s="17" t="s">
        <v>34</v>
      </c>
      <c r="C1454" s="18">
        <v>96343.29</v>
      </c>
      <c r="D1454" s="18">
        <v>1046758</v>
      </c>
      <c r="E1454" s="18">
        <v>114389</v>
      </c>
      <c r="F1454" s="18">
        <v>240139.42</v>
      </c>
      <c r="G1454" s="18">
        <f t="shared" si="350"/>
        <v>143796.13</v>
      </c>
      <c r="H1454" s="18">
        <f t="shared" si="351"/>
        <v>-125750.42000000001</v>
      </c>
      <c r="I1454" s="19">
        <f t="shared" si="352"/>
        <v>149.25391275303141</v>
      </c>
      <c r="J1454" s="19">
        <f t="shared" si="353"/>
        <v>209.93226621440874</v>
      </c>
      <c r="K1454" s="19">
        <f t="shared" si="354"/>
        <v>22.941254807701494</v>
      </c>
    </row>
    <row r="1455" spans="1:11" x14ac:dyDescent="0.2">
      <c r="A1455" s="22" t="s">
        <v>35</v>
      </c>
      <c r="B1455" s="17" t="s">
        <v>36</v>
      </c>
      <c r="C1455" s="18">
        <v>96343.29</v>
      </c>
      <c r="D1455" s="18">
        <v>1046758</v>
      </c>
      <c r="E1455" s="18">
        <v>114389</v>
      </c>
      <c r="F1455" s="18">
        <v>240139.42</v>
      </c>
      <c r="G1455" s="18">
        <f t="shared" si="350"/>
        <v>143796.13</v>
      </c>
      <c r="H1455" s="18">
        <f t="shared" si="351"/>
        <v>-125750.42000000001</v>
      </c>
      <c r="I1455" s="19">
        <f t="shared" si="352"/>
        <v>149.25391275303141</v>
      </c>
      <c r="J1455" s="19">
        <f t="shared" si="353"/>
        <v>209.93226621440874</v>
      </c>
      <c r="K1455" s="19">
        <f t="shared" si="354"/>
        <v>22.941254807701494</v>
      </c>
    </row>
    <row r="1456" spans="1:11" x14ac:dyDescent="0.2">
      <c r="A1456" s="23" t="s">
        <v>37</v>
      </c>
      <c r="B1456" s="17" t="s">
        <v>38</v>
      </c>
      <c r="C1456" s="18">
        <v>58640.43</v>
      </c>
      <c r="D1456" s="18">
        <v>720109</v>
      </c>
      <c r="E1456" s="18">
        <v>99051</v>
      </c>
      <c r="F1456" s="18">
        <v>123293.86</v>
      </c>
      <c r="G1456" s="18">
        <f t="shared" si="350"/>
        <v>64653.43</v>
      </c>
      <c r="H1456" s="18">
        <f t="shared" si="351"/>
        <v>-24242.86</v>
      </c>
      <c r="I1456" s="19">
        <f t="shared" si="352"/>
        <v>110.25401757797479</v>
      </c>
      <c r="J1456" s="19">
        <f t="shared" si="353"/>
        <v>124.47512897396291</v>
      </c>
      <c r="K1456" s="19">
        <f t="shared" si="354"/>
        <v>17.12155520900308</v>
      </c>
    </row>
    <row r="1457" spans="1:11" x14ac:dyDescent="0.2">
      <c r="A1457" s="24" t="s">
        <v>39</v>
      </c>
      <c r="B1457" s="17" t="s">
        <v>40</v>
      </c>
      <c r="C1457" s="18">
        <v>47013.26</v>
      </c>
      <c r="D1457" s="18">
        <v>417803</v>
      </c>
      <c r="E1457" s="18">
        <v>70593</v>
      </c>
      <c r="F1457" s="18">
        <v>97147.69</v>
      </c>
      <c r="G1457" s="18">
        <f t="shared" si="350"/>
        <v>50134.43</v>
      </c>
      <c r="H1457" s="18">
        <f t="shared" si="351"/>
        <v>-26554.690000000002</v>
      </c>
      <c r="I1457" s="19">
        <f t="shared" si="352"/>
        <v>106.63891421271359</v>
      </c>
      <c r="J1457" s="19">
        <f t="shared" si="353"/>
        <v>137.61660504582608</v>
      </c>
      <c r="K1457" s="19">
        <f t="shared" si="354"/>
        <v>23.252032656539086</v>
      </c>
    </row>
    <row r="1458" spans="1:11" x14ac:dyDescent="0.2">
      <c r="A1458" s="24" t="s">
        <v>41</v>
      </c>
      <c r="B1458" s="17" t="s">
        <v>42</v>
      </c>
      <c r="C1458" s="18">
        <v>11627.17</v>
      </c>
      <c r="D1458" s="18">
        <v>302306</v>
      </c>
      <c r="E1458" s="18">
        <v>28458</v>
      </c>
      <c r="F1458" s="18">
        <v>26146.17</v>
      </c>
      <c r="G1458" s="18">
        <f t="shared" si="350"/>
        <v>14518.999999999998</v>
      </c>
      <c r="H1458" s="18">
        <f t="shared" si="351"/>
        <v>2311.8300000000017</v>
      </c>
      <c r="I1458" s="19">
        <f t="shared" si="352"/>
        <v>124.87131434390309</v>
      </c>
      <c r="J1458" s="19">
        <f t="shared" si="353"/>
        <v>91.876344086021504</v>
      </c>
      <c r="K1458" s="19">
        <f t="shared" si="354"/>
        <v>8.6489087216264302</v>
      </c>
    </row>
    <row r="1459" spans="1:11" x14ac:dyDescent="0.2">
      <c r="A1459" s="25" t="s">
        <v>43</v>
      </c>
      <c r="B1459" s="17" t="s">
        <v>44</v>
      </c>
      <c r="C1459" s="18">
        <v>477</v>
      </c>
      <c r="D1459" s="18">
        <v>0</v>
      </c>
      <c r="E1459" s="18">
        <v>0</v>
      </c>
      <c r="F1459" s="18">
        <v>559</v>
      </c>
      <c r="G1459" s="18">
        <f t="shared" si="350"/>
        <v>82</v>
      </c>
      <c r="H1459" s="18">
        <f t="shared" si="351"/>
        <v>-559</v>
      </c>
      <c r="I1459" s="19">
        <f t="shared" si="352"/>
        <v>17.190775681341734</v>
      </c>
      <c r="J1459" s="19">
        <f t="shared" si="353"/>
        <v>0</v>
      </c>
      <c r="K1459" s="19">
        <f t="shared" si="354"/>
        <v>0</v>
      </c>
    </row>
    <row r="1460" spans="1:11" x14ac:dyDescent="0.2">
      <c r="A1460" s="23" t="s">
        <v>45</v>
      </c>
      <c r="B1460" s="17" t="s">
        <v>46</v>
      </c>
      <c r="C1460" s="18">
        <v>37702.86</v>
      </c>
      <c r="D1460" s="18">
        <v>51505</v>
      </c>
      <c r="E1460" s="18">
        <v>15338</v>
      </c>
      <c r="F1460" s="18">
        <v>15336.69</v>
      </c>
      <c r="G1460" s="18">
        <f t="shared" si="350"/>
        <v>-22366.17</v>
      </c>
      <c r="H1460" s="18">
        <f t="shared" si="351"/>
        <v>1.3099999999994907</v>
      </c>
      <c r="I1460" s="19">
        <f t="shared" si="352"/>
        <v>-59.322210569702136</v>
      </c>
      <c r="J1460" s="19">
        <f t="shared" si="353"/>
        <v>99.991459121137055</v>
      </c>
      <c r="K1460" s="19">
        <f t="shared" si="354"/>
        <v>29.777089602951172</v>
      </c>
    </row>
    <row r="1461" spans="1:11" x14ac:dyDescent="0.2">
      <c r="A1461" s="24" t="s">
        <v>47</v>
      </c>
      <c r="B1461" s="17" t="s">
        <v>48</v>
      </c>
      <c r="C1461" s="18">
        <v>37702.86</v>
      </c>
      <c r="D1461" s="18">
        <v>51505</v>
      </c>
      <c r="E1461" s="18">
        <v>15338</v>
      </c>
      <c r="F1461" s="18">
        <v>15336.69</v>
      </c>
      <c r="G1461" s="18">
        <f t="shared" si="350"/>
        <v>-22366.17</v>
      </c>
      <c r="H1461" s="18">
        <f t="shared" si="351"/>
        <v>1.3099999999994907</v>
      </c>
      <c r="I1461" s="19">
        <f t="shared" si="352"/>
        <v>-59.322210569702136</v>
      </c>
      <c r="J1461" s="19">
        <f t="shared" si="353"/>
        <v>99.991459121137055</v>
      </c>
      <c r="K1461" s="19">
        <f t="shared" si="354"/>
        <v>29.777089602951172</v>
      </c>
    </row>
    <row r="1462" spans="1:11" ht="25.5" x14ac:dyDescent="0.2">
      <c r="A1462" s="23" t="s">
        <v>74</v>
      </c>
      <c r="B1462" s="17" t="s">
        <v>75</v>
      </c>
      <c r="C1462" s="18">
        <v>0</v>
      </c>
      <c r="D1462" s="18">
        <v>275144</v>
      </c>
      <c r="E1462" s="18">
        <v>0</v>
      </c>
      <c r="F1462" s="18">
        <v>101508.87</v>
      </c>
      <c r="G1462" s="18">
        <f t="shared" si="350"/>
        <v>101508.87</v>
      </c>
      <c r="H1462" s="18">
        <f t="shared" si="351"/>
        <v>-101508.87</v>
      </c>
      <c r="I1462" s="19">
        <f t="shared" si="352"/>
        <v>0</v>
      </c>
      <c r="J1462" s="19">
        <f t="shared" si="353"/>
        <v>0</v>
      </c>
      <c r="K1462" s="19">
        <f t="shared" si="354"/>
        <v>36.892997848399382</v>
      </c>
    </row>
    <row r="1463" spans="1:11" x14ac:dyDescent="0.2">
      <c r="A1463" s="24" t="s">
        <v>76</v>
      </c>
      <c r="B1463" s="17" t="s">
        <v>77</v>
      </c>
      <c r="C1463" s="18">
        <v>0</v>
      </c>
      <c r="D1463" s="18">
        <v>275144</v>
      </c>
      <c r="E1463" s="18">
        <v>0</v>
      </c>
      <c r="F1463" s="18">
        <v>101508.87</v>
      </c>
      <c r="G1463" s="18">
        <f t="shared" si="350"/>
        <v>101508.87</v>
      </c>
      <c r="H1463" s="18">
        <f t="shared" si="351"/>
        <v>-101508.87</v>
      </c>
      <c r="I1463" s="19">
        <f t="shared" si="352"/>
        <v>0</v>
      </c>
      <c r="J1463" s="19">
        <f t="shared" si="353"/>
        <v>0</v>
      </c>
      <c r="K1463" s="19">
        <f t="shared" si="354"/>
        <v>36.892997848399382</v>
      </c>
    </row>
    <row r="1464" spans="1:11" x14ac:dyDescent="0.2">
      <c r="A1464" s="16"/>
      <c r="B1464" s="17" t="s">
        <v>63</v>
      </c>
      <c r="C1464" s="18">
        <v>183813.16</v>
      </c>
      <c r="D1464" s="18">
        <v>-129083</v>
      </c>
      <c r="E1464" s="18">
        <v>0</v>
      </c>
      <c r="F1464" s="18">
        <v>313495.65999999997</v>
      </c>
      <c r="G1464" s="18">
        <f t="shared" si="350"/>
        <v>129682.49999999997</v>
      </c>
      <c r="H1464" s="18">
        <f t="shared" si="351"/>
        <v>-313495.65999999997</v>
      </c>
      <c r="I1464" s="19">
        <f t="shared" si="352"/>
        <v>70.551259768343016</v>
      </c>
      <c r="J1464" s="19">
        <f t="shared" si="353"/>
        <v>0</v>
      </c>
      <c r="K1464" s="19">
        <f t="shared" si="354"/>
        <v>-242.8636303773541</v>
      </c>
    </row>
    <row r="1465" spans="1:11" x14ac:dyDescent="0.2">
      <c r="A1465" s="16" t="s">
        <v>64</v>
      </c>
      <c r="B1465" s="17" t="s">
        <v>65</v>
      </c>
      <c r="C1465" s="18">
        <v>-183813.16</v>
      </c>
      <c r="D1465" s="18">
        <v>129083</v>
      </c>
      <c r="E1465" s="18">
        <v>0</v>
      </c>
      <c r="F1465" s="18">
        <v>-313495.65999999997</v>
      </c>
      <c r="G1465" s="18">
        <f t="shared" si="350"/>
        <v>-129682.49999999997</v>
      </c>
      <c r="H1465" s="18">
        <f t="shared" si="351"/>
        <v>313495.65999999997</v>
      </c>
      <c r="I1465" s="19">
        <f t="shared" si="352"/>
        <v>70.551259768343016</v>
      </c>
      <c r="J1465" s="19">
        <f t="shared" si="353"/>
        <v>0</v>
      </c>
      <c r="K1465" s="19">
        <f t="shared" si="354"/>
        <v>-242.8636303773541</v>
      </c>
    </row>
    <row r="1466" spans="1:11" x14ac:dyDescent="0.2">
      <c r="A1466" s="22" t="s">
        <v>66</v>
      </c>
      <c r="B1466" s="17" t="s">
        <v>67</v>
      </c>
      <c r="C1466" s="18">
        <v>-183813.16</v>
      </c>
      <c r="D1466" s="18">
        <v>129083</v>
      </c>
      <c r="E1466" s="18">
        <v>0</v>
      </c>
      <c r="F1466" s="18">
        <v>-313495.65999999997</v>
      </c>
      <c r="G1466" s="18">
        <f t="shared" si="350"/>
        <v>-129682.49999999997</v>
      </c>
      <c r="H1466" s="18">
        <f t="shared" si="351"/>
        <v>313495.65999999997</v>
      </c>
      <c r="I1466" s="19">
        <f t="shared" si="352"/>
        <v>70.551259768343016</v>
      </c>
      <c r="J1466" s="19">
        <f t="shared" si="353"/>
        <v>0</v>
      </c>
      <c r="K1466" s="19">
        <f t="shared" si="354"/>
        <v>-242.8636303773541</v>
      </c>
    </row>
    <row r="1467" spans="1:11" ht="25.5" x14ac:dyDescent="0.2">
      <c r="A1467" s="23" t="s">
        <v>102</v>
      </c>
      <c r="B1467" s="17" t="s">
        <v>103</v>
      </c>
      <c r="C1467" s="18">
        <v>-117104.52</v>
      </c>
      <c r="D1467" s="18">
        <v>129083</v>
      </c>
      <c r="E1467" s="18">
        <v>0</v>
      </c>
      <c r="F1467" s="18">
        <v>-126644.8</v>
      </c>
      <c r="G1467" s="18">
        <f t="shared" si="350"/>
        <v>-9540.2799999999988</v>
      </c>
      <c r="H1467" s="18">
        <f t="shared" si="351"/>
        <v>126644.8</v>
      </c>
      <c r="I1467" s="19">
        <f t="shared" si="352"/>
        <v>8.146807655246775</v>
      </c>
      <c r="J1467" s="19">
        <f t="shared" si="353"/>
        <v>0</v>
      </c>
      <c r="K1467" s="19">
        <f t="shared" si="354"/>
        <v>-98.111137795062092</v>
      </c>
    </row>
    <row r="1468" spans="1:11" x14ac:dyDescent="0.2">
      <c r="A1468" s="39" t="s">
        <v>540</v>
      </c>
      <c r="B1468" s="28" t="s">
        <v>541</v>
      </c>
      <c r="C1468" s="29"/>
      <c r="D1468" s="29"/>
      <c r="E1468" s="29"/>
      <c r="F1468" s="29"/>
      <c r="G1468" s="29"/>
      <c r="H1468" s="29"/>
      <c r="I1468" s="30"/>
      <c r="J1468" s="30"/>
      <c r="K1468" s="30"/>
    </row>
    <row r="1469" spans="1:11" x14ac:dyDescent="0.2">
      <c r="A1469" s="16" t="s">
        <v>25</v>
      </c>
      <c r="B1469" s="17" t="s">
        <v>26</v>
      </c>
      <c r="C1469" s="18">
        <v>400206.06</v>
      </c>
      <c r="D1469" s="18">
        <v>1657778</v>
      </c>
      <c r="E1469" s="18">
        <v>201377</v>
      </c>
      <c r="F1469" s="18">
        <v>109712.86</v>
      </c>
      <c r="G1469" s="18">
        <f t="shared" ref="G1469:G1499" si="355">F1469-C1469</f>
        <v>-290493.2</v>
      </c>
      <c r="H1469" s="18">
        <f t="shared" ref="H1469:H1499" si="356">E1469-F1469</f>
        <v>91664.14</v>
      </c>
      <c r="I1469" s="19">
        <f t="shared" ref="I1469:I1499" si="357">IF(ISERROR(F1469/C1469),0,F1469/C1469*100-100)</f>
        <v>-72.585907369818443</v>
      </c>
      <c r="J1469" s="19">
        <f t="shared" ref="J1469:J1499" si="358">IF(ISERROR(F1469/E1469),0,F1469/E1469*100)</f>
        <v>54.481326070007995</v>
      </c>
      <c r="K1469" s="19">
        <f t="shared" ref="K1469:K1499" si="359">IF(ISERROR(F1469/D1469),0,F1469/D1469*100)</f>
        <v>6.6180670753261301</v>
      </c>
    </row>
    <row r="1470" spans="1:11" ht="25.5" x14ac:dyDescent="0.2">
      <c r="A1470" s="22" t="s">
        <v>27</v>
      </c>
      <c r="B1470" s="17" t="s">
        <v>28</v>
      </c>
      <c r="C1470" s="18">
        <v>300</v>
      </c>
      <c r="D1470" s="18">
        <v>0</v>
      </c>
      <c r="E1470" s="18">
        <v>0</v>
      </c>
      <c r="F1470" s="18">
        <v>0</v>
      </c>
      <c r="G1470" s="18">
        <f t="shared" si="355"/>
        <v>-300</v>
      </c>
      <c r="H1470" s="18">
        <f t="shared" si="356"/>
        <v>0</v>
      </c>
      <c r="I1470" s="19">
        <f t="shared" si="357"/>
        <v>-100</v>
      </c>
      <c r="J1470" s="19">
        <f t="shared" si="358"/>
        <v>0</v>
      </c>
      <c r="K1470" s="19">
        <f t="shared" si="359"/>
        <v>0</v>
      </c>
    </row>
    <row r="1471" spans="1:11" x14ac:dyDescent="0.2">
      <c r="A1471" s="22" t="s">
        <v>88</v>
      </c>
      <c r="B1471" s="17" t="s">
        <v>89</v>
      </c>
      <c r="C1471" s="18">
        <v>8045.6</v>
      </c>
      <c r="D1471" s="18">
        <v>1411007</v>
      </c>
      <c r="E1471" s="18">
        <v>0</v>
      </c>
      <c r="F1471" s="18">
        <v>29343.86</v>
      </c>
      <c r="G1471" s="18">
        <f t="shared" si="355"/>
        <v>21298.260000000002</v>
      </c>
      <c r="H1471" s="18">
        <f t="shared" si="356"/>
        <v>-29343.86</v>
      </c>
      <c r="I1471" s="19">
        <f t="shared" si="357"/>
        <v>264.71934970667195</v>
      </c>
      <c r="J1471" s="19">
        <f t="shared" si="358"/>
        <v>0</v>
      </c>
      <c r="K1471" s="19">
        <f t="shared" si="359"/>
        <v>2.0796395765577351</v>
      </c>
    </row>
    <row r="1472" spans="1:11" x14ac:dyDescent="0.2">
      <c r="A1472" s="22" t="s">
        <v>90</v>
      </c>
      <c r="B1472" s="17" t="s">
        <v>91</v>
      </c>
      <c r="C1472" s="18">
        <v>207223.46</v>
      </c>
      <c r="D1472" s="18">
        <v>166402</v>
      </c>
      <c r="E1472" s="18">
        <v>166402</v>
      </c>
      <c r="F1472" s="18">
        <v>0</v>
      </c>
      <c r="G1472" s="18">
        <f t="shared" si="355"/>
        <v>-207223.46</v>
      </c>
      <c r="H1472" s="18">
        <f t="shared" si="356"/>
        <v>166402</v>
      </c>
      <c r="I1472" s="19">
        <f t="shared" si="357"/>
        <v>-100</v>
      </c>
      <c r="J1472" s="19">
        <f t="shared" si="358"/>
        <v>0</v>
      </c>
      <c r="K1472" s="19">
        <f t="shared" si="359"/>
        <v>0</v>
      </c>
    </row>
    <row r="1473" spans="1:11" x14ac:dyDescent="0.2">
      <c r="A1473" s="23" t="s">
        <v>287</v>
      </c>
      <c r="B1473" s="17" t="s">
        <v>288</v>
      </c>
      <c r="C1473" s="18">
        <v>207223.46</v>
      </c>
      <c r="D1473" s="18">
        <v>166402</v>
      </c>
      <c r="E1473" s="18">
        <v>166402</v>
      </c>
      <c r="F1473" s="18">
        <v>0</v>
      </c>
      <c r="G1473" s="18">
        <f t="shared" si="355"/>
        <v>-207223.46</v>
      </c>
      <c r="H1473" s="18">
        <f t="shared" si="356"/>
        <v>166402</v>
      </c>
      <c r="I1473" s="19">
        <f t="shared" si="357"/>
        <v>-100</v>
      </c>
      <c r="J1473" s="19">
        <f t="shared" si="358"/>
        <v>0</v>
      </c>
      <c r="K1473" s="19">
        <f t="shared" si="359"/>
        <v>0</v>
      </c>
    </row>
    <row r="1474" spans="1:11" x14ac:dyDescent="0.2">
      <c r="A1474" s="24" t="s">
        <v>289</v>
      </c>
      <c r="B1474" s="17" t="s">
        <v>290</v>
      </c>
      <c r="C1474" s="18">
        <v>207223.46</v>
      </c>
      <c r="D1474" s="18">
        <v>166402</v>
      </c>
      <c r="E1474" s="18">
        <v>166402</v>
      </c>
      <c r="F1474" s="18">
        <v>0</v>
      </c>
      <c r="G1474" s="18">
        <f t="shared" si="355"/>
        <v>-207223.46</v>
      </c>
      <c r="H1474" s="18">
        <f t="shared" si="356"/>
        <v>166402</v>
      </c>
      <c r="I1474" s="19">
        <f t="shared" si="357"/>
        <v>-100</v>
      </c>
      <c r="J1474" s="19">
        <f t="shared" si="358"/>
        <v>0</v>
      </c>
      <c r="K1474" s="19">
        <f t="shared" si="359"/>
        <v>0</v>
      </c>
    </row>
    <row r="1475" spans="1:11" ht="25.5" x14ac:dyDescent="0.2">
      <c r="A1475" s="25" t="s">
        <v>424</v>
      </c>
      <c r="B1475" s="17" t="s">
        <v>425</v>
      </c>
      <c r="C1475" s="18">
        <v>191502.06</v>
      </c>
      <c r="D1475" s="18">
        <v>166402</v>
      </c>
      <c r="E1475" s="18">
        <v>166402</v>
      </c>
      <c r="F1475" s="18">
        <v>0</v>
      </c>
      <c r="G1475" s="18">
        <f t="shared" si="355"/>
        <v>-191502.06</v>
      </c>
      <c r="H1475" s="18">
        <f t="shared" si="356"/>
        <v>166402</v>
      </c>
      <c r="I1475" s="19">
        <f t="shared" si="357"/>
        <v>-100</v>
      </c>
      <c r="J1475" s="19">
        <f t="shared" si="358"/>
        <v>0</v>
      </c>
      <c r="K1475" s="19">
        <f t="shared" si="359"/>
        <v>0</v>
      </c>
    </row>
    <row r="1476" spans="1:11" ht="51" x14ac:dyDescent="0.2">
      <c r="A1476" s="25" t="s">
        <v>291</v>
      </c>
      <c r="B1476" s="17" t="s">
        <v>292</v>
      </c>
      <c r="C1476" s="18">
        <v>15721.4</v>
      </c>
      <c r="D1476" s="18">
        <v>0</v>
      </c>
      <c r="E1476" s="18">
        <v>0</v>
      </c>
      <c r="F1476" s="18">
        <v>0</v>
      </c>
      <c r="G1476" s="18">
        <f t="shared" si="355"/>
        <v>-15721.4</v>
      </c>
      <c r="H1476" s="18">
        <f t="shared" si="356"/>
        <v>0</v>
      </c>
      <c r="I1476" s="19">
        <f t="shared" si="357"/>
        <v>-100</v>
      </c>
      <c r="J1476" s="19">
        <f t="shared" si="358"/>
        <v>0</v>
      </c>
      <c r="K1476" s="19">
        <f t="shared" si="359"/>
        <v>0</v>
      </c>
    </row>
    <row r="1477" spans="1:11" x14ac:dyDescent="0.2">
      <c r="A1477" s="22" t="s">
        <v>29</v>
      </c>
      <c r="B1477" s="17" t="s">
        <v>30</v>
      </c>
      <c r="C1477" s="18">
        <v>184637</v>
      </c>
      <c r="D1477" s="18">
        <v>80369</v>
      </c>
      <c r="E1477" s="18">
        <v>34975</v>
      </c>
      <c r="F1477" s="18">
        <v>80369</v>
      </c>
      <c r="G1477" s="18">
        <f t="shared" si="355"/>
        <v>-104268</v>
      </c>
      <c r="H1477" s="18">
        <f t="shared" si="356"/>
        <v>-45394</v>
      </c>
      <c r="I1477" s="19">
        <f t="shared" si="357"/>
        <v>-56.471888083103607</v>
      </c>
      <c r="J1477" s="19">
        <f t="shared" si="358"/>
        <v>229.78984989278058</v>
      </c>
      <c r="K1477" s="19">
        <f t="shared" si="359"/>
        <v>100</v>
      </c>
    </row>
    <row r="1478" spans="1:11" x14ac:dyDescent="0.2">
      <c r="A1478" s="23" t="s">
        <v>31</v>
      </c>
      <c r="B1478" s="17" t="s">
        <v>32</v>
      </c>
      <c r="C1478" s="18">
        <v>184637</v>
      </c>
      <c r="D1478" s="18">
        <v>80369</v>
      </c>
      <c r="E1478" s="18">
        <v>34975</v>
      </c>
      <c r="F1478" s="18">
        <v>80369</v>
      </c>
      <c r="G1478" s="18">
        <f t="shared" si="355"/>
        <v>-104268</v>
      </c>
      <c r="H1478" s="18">
        <f t="shared" si="356"/>
        <v>-45394</v>
      </c>
      <c r="I1478" s="19">
        <f t="shared" si="357"/>
        <v>-56.471888083103607</v>
      </c>
      <c r="J1478" s="19">
        <f t="shared" si="358"/>
        <v>229.78984989278058</v>
      </c>
      <c r="K1478" s="19">
        <f t="shared" si="359"/>
        <v>100</v>
      </c>
    </row>
    <row r="1479" spans="1:11" x14ac:dyDescent="0.2">
      <c r="A1479" s="16" t="s">
        <v>33</v>
      </c>
      <c r="B1479" s="17" t="s">
        <v>34</v>
      </c>
      <c r="C1479" s="18">
        <v>335562.84</v>
      </c>
      <c r="D1479" s="18">
        <v>2839935</v>
      </c>
      <c r="E1479" s="18">
        <v>201377</v>
      </c>
      <c r="F1479" s="18">
        <v>55683.93</v>
      </c>
      <c r="G1479" s="18">
        <f t="shared" si="355"/>
        <v>-279878.91000000003</v>
      </c>
      <c r="H1479" s="18">
        <f t="shared" si="356"/>
        <v>145693.07</v>
      </c>
      <c r="I1479" s="19">
        <f t="shared" si="357"/>
        <v>-83.405811561256314</v>
      </c>
      <c r="J1479" s="19">
        <f t="shared" si="358"/>
        <v>27.65158384522562</v>
      </c>
      <c r="K1479" s="19">
        <f t="shared" si="359"/>
        <v>1.9607466368068285</v>
      </c>
    </row>
    <row r="1480" spans="1:11" x14ac:dyDescent="0.2">
      <c r="A1480" s="22" t="s">
        <v>35</v>
      </c>
      <c r="B1480" s="17" t="s">
        <v>36</v>
      </c>
      <c r="C1480" s="18">
        <v>210709.74</v>
      </c>
      <c r="D1480" s="18">
        <v>2839935</v>
      </c>
      <c r="E1480" s="18">
        <v>201377</v>
      </c>
      <c r="F1480" s="18">
        <v>55683.93</v>
      </c>
      <c r="G1480" s="18">
        <f t="shared" si="355"/>
        <v>-155025.81</v>
      </c>
      <c r="H1480" s="18">
        <f t="shared" si="356"/>
        <v>145693.07</v>
      </c>
      <c r="I1480" s="19">
        <f t="shared" si="357"/>
        <v>-73.573158032466836</v>
      </c>
      <c r="J1480" s="19">
        <f t="shared" si="358"/>
        <v>27.65158384522562</v>
      </c>
      <c r="K1480" s="19">
        <f t="shared" si="359"/>
        <v>1.9607466368068285</v>
      </c>
    </row>
    <row r="1481" spans="1:11" x14ac:dyDescent="0.2">
      <c r="A1481" s="23" t="s">
        <v>37</v>
      </c>
      <c r="B1481" s="17" t="s">
        <v>38</v>
      </c>
      <c r="C1481" s="18">
        <v>49676.66</v>
      </c>
      <c r="D1481" s="18">
        <v>266539</v>
      </c>
      <c r="E1481" s="18">
        <v>34975</v>
      </c>
      <c r="F1481" s="18">
        <v>37913.449999999997</v>
      </c>
      <c r="G1481" s="18">
        <f t="shared" si="355"/>
        <v>-11763.210000000006</v>
      </c>
      <c r="H1481" s="18">
        <f t="shared" si="356"/>
        <v>-2938.4499999999971</v>
      </c>
      <c r="I1481" s="19">
        <f t="shared" si="357"/>
        <v>-23.679550919888754</v>
      </c>
      <c r="J1481" s="19">
        <f t="shared" si="358"/>
        <v>108.40157255182272</v>
      </c>
      <c r="K1481" s="19">
        <f t="shared" si="359"/>
        <v>14.224353659314396</v>
      </c>
    </row>
    <row r="1482" spans="1:11" x14ac:dyDescent="0.2">
      <c r="A1482" s="24" t="s">
        <v>39</v>
      </c>
      <c r="B1482" s="17" t="s">
        <v>40</v>
      </c>
      <c r="C1482" s="18">
        <v>39872.6</v>
      </c>
      <c r="D1482" s="18">
        <v>80024</v>
      </c>
      <c r="E1482" s="18">
        <v>19000</v>
      </c>
      <c r="F1482" s="18">
        <v>28979.9</v>
      </c>
      <c r="G1482" s="18">
        <f t="shared" si="355"/>
        <v>-10892.699999999997</v>
      </c>
      <c r="H1482" s="18">
        <f t="shared" si="356"/>
        <v>-9979.9000000000015</v>
      </c>
      <c r="I1482" s="19">
        <f t="shared" si="357"/>
        <v>-27.318760251400704</v>
      </c>
      <c r="J1482" s="19">
        <f t="shared" si="358"/>
        <v>152.52578947368423</v>
      </c>
      <c r="K1482" s="19">
        <f t="shared" si="359"/>
        <v>36.214010796760974</v>
      </c>
    </row>
    <row r="1483" spans="1:11" x14ac:dyDescent="0.2">
      <c r="A1483" s="24" t="s">
        <v>41</v>
      </c>
      <c r="B1483" s="17" t="s">
        <v>42</v>
      </c>
      <c r="C1483" s="18">
        <v>9804.06</v>
      </c>
      <c r="D1483" s="18">
        <v>186515</v>
      </c>
      <c r="E1483" s="18">
        <v>15975</v>
      </c>
      <c r="F1483" s="18">
        <v>8933.5499999999993</v>
      </c>
      <c r="G1483" s="18">
        <f t="shared" si="355"/>
        <v>-870.51000000000022</v>
      </c>
      <c r="H1483" s="18">
        <f t="shared" si="356"/>
        <v>7041.4500000000007</v>
      </c>
      <c r="I1483" s="19">
        <f t="shared" si="357"/>
        <v>-8.8790766274380246</v>
      </c>
      <c r="J1483" s="19">
        <f t="shared" si="358"/>
        <v>55.922065727699518</v>
      </c>
      <c r="K1483" s="19">
        <f t="shared" si="359"/>
        <v>4.7897220062729531</v>
      </c>
    </row>
    <row r="1484" spans="1:11" x14ac:dyDescent="0.2">
      <c r="A1484" s="25" t="s">
        <v>43</v>
      </c>
      <c r="B1484" s="17" t="s">
        <v>44</v>
      </c>
      <c r="C1484" s="18">
        <v>0</v>
      </c>
      <c r="D1484" s="18">
        <v>0</v>
      </c>
      <c r="E1484" s="18">
        <v>0</v>
      </c>
      <c r="F1484" s="18">
        <v>960</v>
      </c>
      <c r="G1484" s="18">
        <f t="shared" si="355"/>
        <v>960</v>
      </c>
      <c r="H1484" s="18">
        <f t="shared" si="356"/>
        <v>-960</v>
      </c>
      <c r="I1484" s="19">
        <f t="shared" si="357"/>
        <v>0</v>
      </c>
      <c r="J1484" s="19">
        <f t="shared" si="358"/>
        <v>0</v>
      </c>
      <c r="K1484" s="19">
        <f t="shared" si="359"/>
        <v>0</v>
      </c>
    </row>
    <row r="1485" spans="1:11" x14ac:dyDescent="0.2">
      <c r="A1485" s="23" t="s">
        <v>45</v>
      </c>
      <c r="B1485" s="17" t="s">
        <v>46</v>
      </c>
      <c r="C1485" s="18">
        <v>91035.68</v>
      </c>
      <c r="D1485" s="18">
        <v>2078694</v>
      </c>
      <c r="E1485" s="18">
        <v>166402</v>
      </c>
      <c r="F1485" s="18">
        <v>17270.48</v>
      </c>
      <c r="G1485" s="18">
        <f t="shared" si="355"/>
        <v>-73765.2</v>
      </c>
      <c r="H1485" s="18">
        <f t="shared" si="356"/>
        <v>149131.51999999999</v>
      </c>
      <c r="I1485" s="19">
        <f t="shared" si="357"/>
        <v>-81.028888892794555</v>
      </c>
      <c r="J1485" s="19">
        <f t="shared" si="358"/>
        <v>10.378769485943678</v>
      </c>
      <c r="K1485" s="19">
        <f t="shared" si="359"/>
        <v>0.83083320584944187</v>
      </c>
    </row>
    <row r="1486" spans="1:11" x14ac:dyDescent="0.2">
      <c r="A1486" s="24" t="s">
        <v>47</v>
      </c>
      <c r="B1486" s="17" t="s">
        <v>48</v>
      </c>
      <c r="C1486" s="18">
        <v>91035.68</v>
      </c>
      <c r="D1486" s="18">
        <v>2078694</v>
      </c>
      <c r="E1486" s="18">
        <v>166402</v>
      </c>
      <c r="F1486" s="18">
        <v>17270.48</v>
      </c>
      <c r="G1486" s="18">
        <f t="shared" si="355"/>
        <v>-73765.2</v>
      </c>
      <c r="H1486" s="18">
        <f t="shared" si="356"/>
        <v>149131.51999999999</v>
      </c>
      <c r="I1486" s="19">
        <f t="shared" si="357"/>
        <v>-81.028888892794555</v>
      </c>
      <c r="J1486" s="19">
        <f t="shared" si="358"/>
        <v>10.378769485943678</v>
      </c>
      <c r="K1486" s="19">
        <f t="shared" si="359"/>
        <v>0.83083320584944187</v>
      </c>
    </row>
    <row r="1487" spans="1:11" ht="25.5" x14ac:dyDescent="0.2">
      <c r="A1487" s="23" t="s">
        <v>74</v>
      </c>
      <c r="B1487" s="17" t="s">
        <v>75</v>
      </c>
      <c r="C1487" s="18">
        <v>0</v>
      </c>
      <c r="D1487" s="18">
        <v>149135</v>
      </c>
      <c r="E1487" s="18">
        <v>0</v>
      </c>
      <c r="F1487" s="18">
        <v>0</v>
      </c>
      <c r="G1487" s="18">
        <f t="shared" si="355"/>
        <v>0</v>
      </c>
      <c r="H1487" s="18">
        <f t="shared" si="356"/>
        <v>0</v>
      </c>
      <c r="I1487" s="19">
        <f t="shared" si="357"/>
        <v>0</v>
      </c>
      <c r="J1487" s="19">
        <f t="shared" si="358"/>
        <v>0</v>
      </c>
      <c r="K1487" s="19">
        <f t="shared" si="359"/>
        <v>0</v>
      </c>
    </row>
    <row r="1488" spans="1:11" x14ac:dyDescent="0.2">
      <c r="A1488" s="24" t="s">
        <v>225</v>
      </c>
      <c r="B1488" s="17" t="s">
        <v>226</v>
      </c>
      <c r="C1488" s="18">
        <v>0</v>
      </c>
      <c r="D1488" s="18">
        <v>149135</v>
      </c>
      <c r="E1488" s="18">
        <v>0</v>
      </c>
      <c r="F1488" s="18">
        <v>0</v>
      </c>
      <c r="G1488" s="18">
        <f t="shared" si="355"/>
        <v>0</v>
      </c>
      <c r="H1488" s="18">
        <f t="shared" si="356"/>
        <v>0</v>
      </c>
      <c r="I1488" s="19">
        <f t="shared" si="357"/>
        <v>0</v>
      </c>
      <c r="J1488" s="19">
        <f t="shared" si="358"/>
        <v>0</v>
      </c>
      <c r="K1488" s="19">
        <f t="shared" si="359"/>
        <v>0</v>
      </c>
    </row>
    <row r="1489" spans="1:11" ht="25.5" x14ac:dyDescent="0.2">
      <c r="A1489" s="23" t="s">
        <v>51</v>
      </c>
      <c r="B1489" s="17" t="s">
        <v>52</v>
      </c>
      <c r="C1489" s="18">
        <v>69997.399999999994</v>
      </c>
      <c r="D1489" s="18">
        <v>345567</v>
      </c>
      <c r="E1489" s="18">
        <v>0</v>
      </c>
      <c r="F1489" s="18">
        <v>500</v>
      </c>
      <c r="G1489" s="18">
        <f t="shared" si="355"/>
        <v>-69497.399999999994</v>
      </c>
      <c r="H1489" s="18">
        <f t="shared" si="356"/>
        <v>-500</v>
      </c>
      <c r="I1489" s="19">
        <f t="shared" si="357"/>
        <v>-99.28568775411658</v>
      </c>
      <c r="J1489" s="19">
        <f t="shared" si="358"/>
        <v>0</v>
      </c>
      <c r="K1489" s="19">
        <f t="shared" si="359"/>
        <v>0.14468974178668681</v>
      </c>
    </row>
    <row r="1490" spans="1:11" ht="51" x14ac:dyDescent="0.2">
      <c r="A1490" s="24" t="s">
        <v>152</v>
      </c>
      <c r="B1490" s="17" t="s">
        <v>153</v>
      </c>
      <c r="C1490" s="18">
        <v>69997.399999999994</v>
      </c>
      <c r="D1490" s="18">
        <v>345567</v>
      </c>
      <c r="E1490" s="18">
        <v>0</v>
      </c>
      <c r="F1490" s="18">
        <v>500</v>
      </c>
      <c r="G1490" s="18">
        <f t="shared" si="355"/>
        <v>-69497.399999999994</v>
      </c>
      <c r="H1490" s="18">
        <f t="shared" si="356"/>
        <v>-500</v>
      </c>
      <c r="I1490" s="19">
        <f t="shared" si="357"/>
        <v>-99.28568775411658</v>
      </c>
      <c r="J1490" s="19">
        <f t="shared" si="358"/>
        <v>0</v>
      </c>
      <c r="K1490" s="19">
        <f t="shared" si="359"/>
        <v>0.14468974178668681</v>
      </c>
    </row>
    <row r="1491" spans="1:11" ht="38.25" x14ac:dyDescent="0.2">
      <c r="A1491" s="25" t="s">
        <v>154</v>
      </c>
      <c r="B1491" s="17" t="s">
        <v>155</v>
      </c>
      <c r="C1491" s="18">
        <v>18418.400000000001</v>
      </c>
      <c r="D1491" s="18">
        <v>345567</v>
      </c>
      <c r="E1491" s="18">
        <v>0</v>
      </c>
      <c r="F1491" s="18">
        <v>500</v>
      </c>
      <c r="G1491" s="18">
        <f t="shared" si="355"/>
        <v>-17918.400000000001</v>
      </c>
      <c r="H1491" s="18">
        <f t="shared" si="356"/>
        <v>-500</v>
      </c>
      <c r="I1491" s="19">
        <f t="shared" si="357"/>
        <v>-97.28532337227989</v>
      </c>
      <c r="J1491" s="19">
        <f t="shared" si="358"/>
        <v>0</v>
      </c>
      <c r="K1491" s="19">
        <f t="shared" si="359"/>
        <v>0.14468974178668681</v>
      </c>
    </row>
    <row r="1492" spans="1:11" ht="63.75" x14ac:dyDescent="0.2">
      <c r="A1492" s="25" t="s">
        <v>242</v>
      </c>
      <c r="B1492" s="17" t="s">
        <v>243</v>
      </c>
      <c r="C1492" s="18">
        <v>51579</v>
      </c>
      <c r="D1492" s="18">
        <v>0</v>
      </c>
      <c r="E1492" s="18">
        <v>0</v>
      </c>
      <c r="F1492" s="18">
        <v>0</v>
      </c>
      <c r="G1492" s="18">
        <f t="shared" si="355"/>
        <v>-51579</v>
      </c>
      <c r="H1492" s="18">
        <f t="shared" si="356"/>
        <v>0</v>
      </c>
      <c r="I1492" s="19">
        <f t="shared" si="357"/>
        <v>-100</v>
      </c>
      <c r="J1492" s="19">
        <f t="shared" si="358"/>
        <v>0</v>
      </c>
      <c r="K1492" s="19">
        <f t="shared" si="359"/>
        <v>0</v>
      </c>
    </row>
    <row r="1493" spans="1:11" x14ac:dyDescent="0.2">
      <c r="A1493" s="22" t="s">
        <v>59</v>
      </c>
      <c r="B1493" s="17" t="s">
        <v>60</v>
      </c>
      <c r="C1493" s="18">
        <v>124853.1</v>
      </c>
      <c r="D1493" s="18">
        <v>0</v>
      </c>
      <c r="E1493" s="18">
        <v>0</v>
      </c>
      <c r="F1493" s="18">
        <v>0</v>
      </c>
      <c r="G1493" s="18">
        <f t="shared" si="355"/>
        <v>-124853.1</v>
      </c>
      <c r="H1493" s="18">
        <f t="shared" si="356"/>
        <v>0</v>
      </c>
      <c r="I1493" s="19">
        <f t="shared" si="357"/>
        <v>-100</v>
      </c>
      <c r="J1493" s="19">
        <f t="shared" si="358"/>
        <v>0</v>
      </c>
      <c r="K1493" s="19">
        <f t="shared" si="359"/>
        <v>0</v>
      </c>
    </row>
    <row r="1494" spans="1:11" x14ac:dyDescent="0.2">
      <c r="A1494" s="23" t="s">
        <v>61</v>
      </c>
      <c r="B1494" s="17" t="s">
        <v>62</v>
      </c>
      <c r="C1494" s="18">
        <v>124853.1</v>
      </c>
      <c r="D1494" s="18">
        <v>0</v>
      </c>
      <c r="E1494" s="18">
        <v>0</v>
      </c>
      <c r="F1494" s="18">
        <v>0</v>
      </c>
      <c r="G1494" s="18">
        <f t="shared" si="355"/>
        <v>-124853.1</v>
      </c>
      <c r="H1494" s="18">
        <f t="shared" si="356"/>
        <v>0</v>
      </c>
      <c r="I1494" s="19">
        <f t="shared" si="357"/>
        <v>-100</v>
      </c>
      <c r="J1494" s="19">
        <f t="shared" si="358"/>
        <v>0</v>
      </c>
      <c r="K1494" s="19">
        <f t="shared" si="359"/>
        <v>0</v>
      </c>
    </row>
    <row r="1495" spans="1:11" x14ac:dyDescent="0.2">
      <c r="A1495" s="16"/>
      <c r="B1495" s="17" t="s">
        <v>63</v>
      </c>
      <c r="C1495" s="18">
        <v>64643.22</v>
      </c>
      <c r="D1495" s="18">
        <v>-1182157</v>
      </c>
      <c r="E1495" s="18">
        <v>0</v>
      </c>
      <c r="F1495" s="18">
        <v>54028.93</v>
      </c>
      <c r="G1495" s="18">
        <f t="shared" si="355"/>
        <v>-10614.29</v>
      </c>
      <c r="H1495" s="18">
        <f t="shared" si="356"/>
        <v>-54028.93</v>
      </c>
      <c r="I1495" s="19">
        <f t="shared" si="357"/>
        <v>-16.419803963973337</v>
      </c>
      <c r="J1495" s="19">
        <f t="shared" si="358"/>
        <v>0</v>
      </c>
      <c r="K1495" s="19">
        <f t="shared" si="359"/>
        <v>-4.5703684028432772</v>
      </c>
    </row>
    <row r="1496" spans="1:11" x14ac:dyDescent="0.2">
      <c r="A1496" s="16" t="s">
        <v>64</v>
      </c>
      <c r="B1496" s="17" t="s">
        <v>65</v>
      </c>
      <c r="C1496" s="18">
        <v>-64643.22</v>
      </c>
      <c r="D1496" s="18">
        <v>1182157</v>
      </c>
      <c r="E1496" s="18">
        <v>0</v>
      </c>
      <c r="F1496" s="18">
        <v>-54028.93</v>
      </c>
      <c r="G1496" s="18">
        <f t="shared" si="355"/>
        <v>10614.29</v>
      </c>
      <c r="H1496" s="18">
        <f t="shared" si="356"/>
        <v>54028.93</v>
      </c>
      <c r="I1496" s="19">
        <f t="shared" si="357"/>
        <v>-16.419803963973337</v>
      </c>
      <c r="J1496" s="19">
        <f t="shared" si="358"/>
        <v>0</v>
      </c>
      <c r="K1496" s="19">
        <f t="shared" si="359"/>
        <v>-4.5703684028432772</v>
      </c>
    </row>
    <row r="1497" spans="1:11" x14ac:dyDescent="0.2">
      <c r="A1497" s="22" t="s">
        <v>66</v>
      </c>
      <c r="B1497" s="17" t="s">
        <v>67</v>
      </c>
      <c r="C1497" s="18">
        <v>-64643.22</v>
      </c>
      <c r="D1497" s="18">
        <v>1182157</v>
      </c>
      <c r="E1497" s="18">
        <v>0</v>
      </c>
      <c r="F1497" s="18">
        <v>-54028.93</v>
      </c>
      <c r="G1497" s="18">
        <f t="shared" si="355"/>
        <v>10614.29</v>
      </c>
      <c r="H1497" s="18">
        <f t="shared" si="356"/>
        <v>54028.93</v>
      </c>
      <c r="I1497" s="19">
        <f t="shared" si="357"/>
        <v>-16.419803963973337</v>
      </c>
      <c r="J1497" s="19">
        <f t="shared" si="358"/>
        <v>0</v>
      </c>
      <c r="K1497" s="19">
        <f t="shared" si="359"/>
        <v>-4.5703684028432772</v>
      </c>
    </row>
    <row r="1498" spans="1:11" ht="25.5" x14ac:dyDescent="0.2">
      <c r="A1498" s="23" t="s">
        <v>80</v>
      </c>
      <c r="B1498" s="17" t="s">
        <v>81</v>
      </c>
      <c r="C1498" s="18">
        <v>-17196.55</v>
      </c>
      <c r="D1498" s="18">
        <v>0</v>
      </c>
      <c r="E1498" s="18">
        <v>0</v>
      </c>
      <c r="F1498" s="18">
        <v>0</v>
      </c>
      <c r="G1498" s="18">
        <f t="shared" si="355"/>
        <v>17196.55</v>
      </c>
      <c r="H1498" s="18">
        <f t="shared" si="356"/>
        <v>0</v>
      </c>
      <c r="I1498" s="19">
        <f t="shared" si="357"/>
        <v>-100</v>
      </c>
      <c r="J1498" s="19">
        <f t="shared" si="358"/>
        <v>0</v>
      </c>
      <c r="K1498" s="19">
        <f t="shared" si="359"/>
        <v>0</v>
      </c>
    </row>
    <row r="1499" spans="1:11" ht="25.5" x14ac:dyDescent="0.2">
      <c r="A1499" s="23" t="s">
        <v>102</v>
      </c>
      <c r="B1499" s="17" t="s">
        <v>103</v>
      </c>
      <c r="C1499" s="18">
        <v>-419736.49</v>
      </c>
      <c r="D1499" s="18">
        <v>1182157</v>
      </c>
      <c r="E1499" s="18">
        <v>0</v>
      </c>
      <c r="F1499" s="18">
        <v>-1182155.83</v>
      </c>
      <c r="G1499" s="18">
        <f t="shared" si="355"/>
        <v>-762419.34000000008</v>
      </c>
      <c r="H1499" s="18">
        <f t="shared" si="356"/>
        <v>1182155.83</v>
      </c>
      <c r="I1499" s="19">
        <f t="shared" si="357"/>
        <v>181.64237757837071</v>
      </c>
      <c r="J1499" s="19">
        <f t="shared" si="358"/>
        <v>0</v>
      </c>
      <c r="K1499" s="19">
        <f t="shared" si="359"/>
        <v>-99.99990102837441</v>
      </c>
    </row>
    <row r="1500" spans="1:11" ht="38.25" x14ac:dyDescent="0.2">
      <c r="A1500" s="39" t="s">
        <v>542</v>
      </c>
      <c r="B1500" s="28" t="s">
        <v>123</v>
      </c>
      <c r="C1500" s="29"/>
      <c r="D1500" s="29"/>
      <c r="E1500" s="29"/>
      <c r="F1500" s="29"/>
      <c r="G1500" s="29"/>
      <c r="H1500" s="29"/>
      <c r="I1500" s="30"/>
      <c r="J1500" s="30"/>
      <c r="K1500" s="30"/>
    </row>
    <row r="1501" spans="1:11" x14ac:dyDescent="0.2">
      <c r="A1501" s="16" t="s">
        <v>25</v>
      </c>
      <c r="B1501" s="17" t="s">
        <v>26</v>
      </c>
      <c r="C1501" s="18">
        <v>0</v>
      </c>
      <c r="D1501" s="18">
        <v>34672</v>
      </c>
      <c r="E1501" s="18">
        <v>5500</v>
      </c>
      <c r="F1501" s="18">
        <v>34672</v>
      </c>
      <c r="G1501" s="18">
        <f t="shared" ref="G1501:G1513" si="360">F1501-C1501</f>
        <v>34672</v>
      </c>
      <c r="H1501" s="18">
        <f t="shared" ref="H1501:H1513" si="361">E1501-F1501</f>
        <v>-29172</v>
      </c>
      <c r="I1501" s="19">
        <f t="shared" ref="I1501:I1513" si="362">IF(ISERROR(F1501/C1501),0,F1501/C1501*100-100)</f>
        <v>0</v>
      </c>
      <c r="J1501" s="19">
        <f t="shared" ref="J1501:J1513" si="363">IF(ISERROR(F1501/E1501),0,F1501/E1501*100)</f>
        <v>630.4</v>
      </c>
      <c r="K1501" s="19">
        <f t="shared" ref="K1501:K1513" si="364">IF(ISERROR(F1501/D1501),0,F1501/D1501*100)</f>
        <v>100</v>
      </c>
    </row>
    <row r="1502" spans="1:11" x14ac:dyDescent="0.2">
      <c r="A1502" s="22" t="s">
        <v>90</v>
      </c>
      <c r="B1502" s="17" t="s">
        <v>91</v>
      </c>
      <c r="C1502" s="18">
        <v>0</v>
      </c>
      <c r="D1502" s="18">
        <v>34672</v>
      </c>
      <c r="E1502" s="18">
        <v>5500</v>
      </c>
      <c r="F1502" s="18">
        <v>34672</v>
      </c>
      <c r="G1502" s="18">
        <f t="shared" si="360"/>
        <v>34672</v>
      </c>
      <c r="H1502" s="18">
        <f t="shared" si="361"/>
        <v>-29172</v>
      </c>
      <c r="I1502" s="19">
        <f t="shared" si="362"/>
        <v>0</v>
      </c>
      <c r="J1502" s="19">
        <f t="shared" si="363"/>
        <v>630.4</v>
      </c>
      <c r="K1502" s="19">
        <f t="shared" si="364"/>
        <v>100</v>
      </c>
    </row>
    <row r="1503" spans="1:11" x14ac:dyDescent="0.2">
      <c r="A1503" s="23" t="s">
        <v>92</v>
      </c>
      <c r="B1503" s="17" t="s">
        <v>93</v>
      </c>
      <c r="C1503" s="18">
        <v>0</v>
      </c>
      <c r="D1503" s="18">
        <v>34672</v>
      </c>
      <c r="E1503" s="18">
        <v>5500</v>
      </c>
      <c r="F1503" s="18">
        <v>34672</v>
      </c>
      <c r="G1503" s="18">
        <f t="shared" si="360"/>
        <v>34672</v>
      </c>
      <c r="H1503" s="18">
        <f t="shared" si="361"/>
        <v>-29172</v>
      </c>
      <c r="I1503" s="19">
        <f t="shared" si="362"/>
        <v>0</v>
      </c>
      <c r="J1503" s="19">
        <f t="shared" si="363"/>
        <v>630.4</v>
      </c>
      <c r="K1503" s="19">
        <f t="shared" si="364"/>
        <v>100</v>
      </c>
    </row>
    <row r="1504" spans="1:11" x14ac:dyDescent="0.2">
      <c r="A1504" s="24" t="s">
        <v>94</v>
      </c>
      <c r="B1504" s="17" t="s">
        <v>95</v>
      </c>
      <c r="C1504" s="18">
        <v>0</v>
      </c>
      <c r="D1504" s="18">
        <v>34672</v>
      </c>
      <c r="E1504" s="18">
        <v>5500</v>
      </c>
      <c r="F1504" s="18">
        <v>34672</v>
      </c>
      <c r="G1504" s="18">
        <f t="shared" si="360"/>
        <v>34672</v>
      </c>
      <c r="H1504" s="18">
        <f t="shared" si="361"/>
        <v>-29172</v>
      </c>
      <c r="I1504" s="19">
        <f t="shared" si="362"/>
        <v>0</v>
      </c>
      <c r="J1504" s="19">
        <f t="shared" si="363"/>
        <v>630.4</v>
      </c>
      <c r="K1504" s="19">
        <f t="shared" si="364"/>
        <v>100</v>
      </c>
    </row>
    <row r="1505" spans="1:11" ht="25.5" x14ac:dyDescent="0.2">
      <c r="A1505" s="25" t="s">
        <v>96</v>
      </c>
      <c r="B1505" s="17" t="s">
        <v>97</v>
      </c>
      <c r="C1505" s="18">
        <v>0</v>
      </c>
      <c r="D1505" s="18">
        <v>34672</v>
      </c>
      <c r="E1505" s="18">
        <v>5500</v>
      </c>
      <c r="F1505" s="18">
        <v>34672</v>
      </c>
      <c r="G1505" s="18">
        <f t="shared" si="360"/>
        <v>34672</v>
      </c>
      <c r="H1505" s="18">
        <f t="shared" si="361"/>
        <v>-29172</v>
      </c>
      <c r="I1505" s="19">
        <f t="shared" si="362"/>
        <v>0</v>
      </c>
      <c r="J1505" s="19">
        <f t="shared" si="363"/>
        <v>630.4</v>
      </c>
      <c r="K1505" s="19">
        <f t="shared" si="364"/>
        <v>100</v>
      </c>
    </row>
    <row r="1506" spans="1:11" ht="25.5" x14ac:dyDescent="0.2">
      <c r="A1506" s="26" t="s">
        <v>100</v>
      </c>
      <c r="B1506" s="17" t="s">
        <v>101</v>
      </c>
      <c r="C1506" s="18">
        <v>0</v>
      </c>
      <c r="D1506" s="18">
        <v>34672</v>
      </c>
      <c r="E1506" s="18">
        <v>5500</v>
      </c>
      <c r="F1506" s="18">
        <v>34672</v>
      </c>
      <c r="G1506" s="18">
        <f t="shared" si="360"/>
        <v>34672</v>
      </c>
      <c r="H1506" s="18">
        <f t="shared" si="361"/>
        <v>-29172</v>
      </c>
      <c r="I1506" s="19">
        <f t="shared" si="362"/>
        <v>0</v>
      </c>
      <c r="J1506" s="19">
        <f t="shared" si="363"/>
        <v>630.4</v>
      </c>
      <c r="K1506" s="19">
        <f t="shared" si="364"/>
        <v>100</v>
      </c>
    </row>
    <row r="1507" spans="1:11" x14ac:dyDescent="0.2">
      <c r="A1507" s="16" t="s">
        <v>33</v>
      </c>
      <c r="B1507" s="17" t="s">
        <v>34</v>
      </c>
      <c r="C1507" s="18">
        <v>0</v>
      </c>
      <c r="D1507" s="18">
        <v>34672</v>
      </c>
      <c r="E1507" s="18">
        <v>5500</v>
      </c>
      <c r="F1507" s="18">
        <v>0</v>
      </c>
      <c r="G1507" s="18">
        <f t="shared" si="360"/>
        <v>0</v>
      </c>
      <c r="H1507" s="18">
        <f t="shared" si="361"/>
        <v>5500</v>
      </c>
      <c r="I1507" s="19">
        <f t="shared" si="362"/>
        <v>0</v>
      </c>
      <c r="J1507" s="19">
        <f t="shared" si="363"/>
        <v>0</v>
      </c>
      <c r="K1507" s="19">
        <f t="shared" si="364"/>
        <v>0</v>
      </c>
    </row>
    <row r="1508" spans="1:11" x14ac:dyDescent="0.2">
      <c r="A1508" s="22" t="s">
        <v>35</v>
      </c>
      <c r="B1508" s="17" t="s">
        <v>36</v>
      </c>
      <c r="C1508" s="18">
        <v>0</v>
      </c>
      <c r="D1508" s="18">
        <v>34672</v>
      </c>
      <c r="E1508" s="18">
        <v>5500</v>
      </c>
      <c r="F1508" s="18">
        <v>0</v>
      </c>
      <c r="G1508" s="18">
        <f t="shared" si="360"/>
        <v>0</v>
      </c>
      <c r="H1508" s="18">
        <f t="shared" si="361"/>
        <v>5500</v>
      </c>
      <c r="I1508" s="19">
        <f t="shared" si="362"/>
        <v>0</v>
      </c>
      <c r="J1508" s="19">
        <f t="shared" si="363"/>
        <v>0</v>
      </c>
      <c r="K1508" s="19">
        <f t="shared" si="364"/>
        <v>0</v>
      </c>
    </row>
    <row r="1509" spans="1:11" x14ac:dyDescent="0.2">
      <c r="A1509" s="23" t="s">
        <v>37</v>
      </c>
      <c r="B1509" s="17" t="s">
        <v>38</v>
      </c>
      <c r="C1509" s="18">
        <v>0</v>
      </c>
      <c r="D1509" s="18">
        <v>34672</v>
      </c>
      <c r="E1509" s="18">
        <v>5500</v>
      </c>
      <c r="F1509" s="18">
        <v>0</v>
      </c>
      <c r="G1509" s="18">
        <f t="shared" si="360"/>
        <v>0</v>
      </c>
      <c r="H1509" s="18">
        <f t="shared" si="361"/>
        <v>5500</v>
      </c>
      <c r="I1509" s="19">
        <f t="shared" si="362"/>
        <v>0</v>
      </c>
      <c r="J1509" s="19">
        <f t="shared" si="363"/>
        <v>0</v>
      </c>
      <c r="K1509" s="19">
        <f t="shared" si="364"/>
        <v>0</v>
      </c>
    </row>
    <row r="1510" spans="1:11" x14ac:dyDescent="0.2">
      <c r="A1510" s="24" t="s">
        <v>41</v>
      </c>
      <c r="B1510" s="17" t="s">
        <v>42</v>
      </c>
      <c r="C1510" s="18">
        <v>0</v>
      </c>
      <c r="D1510" s="18">
        <v>34672</v>
      </c>
      <c r="E1510" s="18">
        <v>5500</v>
      </c>
      <c r="F1510" s="18">
        <v>0</v>
      </c>
      <c r="G1510" s="18">
        <f t="shared" si="360"/>
        <v>0</v>
      </c>
      <c r="H1510" s="18">
        <f t="shared" si="361"/>
        <v>5500</v>
      </c>
      <c r="I1510" s="19">
        <f t="shared" si="362"/>
        <v>0</v>
      </c>
      <c r="J1510" s="19">
        <f t="shared" si="363"/>
        <v>0</v>
      </c>
      <c r="K1510" s="19">
        <f t="shared" si="364"/>
        <v>0</v>
      </c>
    </row>
    <row r="1511" spans="1:11" x14ac:dyDescent="0.2">
      <c r="A1511" s="16"/>
      <c r="B1511" s="17" t="s">
        <v>63</v>
      </c>
      <c r="C1511" s="18">
        <v>0</v>
      </c>
      <c r="D1511" s="18">
        <v>0</v>
      </c>
      <c r="E1511" s="18">
        <v>0</v>
      </c>
      <c r="F1511" s="18">
        <v>34672</v>
      </c>
      <c r="G1511" s="18">
        <f t="shared" si="360"/>
        <v>34672</v>
      </c>
      <c r="H1511" s="18">
        <f t="shared" si="361"/>
        <v>-34672</v>
      </c>
      <c r="I1511" s="19">
        <f t="shared" si="362"/>
        <v>0</v>
      </c>
      <c r="J1511" s="19">
        <f t="shared" si="363"/>
        <v>0</v>
      </c>
      <c r="K1511" s="19">
        <f t="shared" si="364"/>
        <v>0</v>
      </c>
    </row>
    <row r="1512" spans="1:11" x14ac:dyDescent="0.2">
      <c r="A1512" s="16" t="s">
        <v>64</v>
      </c>
      <c r="B1512" s="17" t="s">
        <v>65</v>
      </c>
      <c r="C1512" s="18">
        <v>0</v>
      </c>
      <c r="D1512" s="18">
        <v>0</v>
      </c>
      <c r="E1512" s="18">
        <v>0</v>
      </c>
      <c r="F1512" s="18">
        <v>-34672</v>
      </c>
      <c r="G1512" s="18">
        <f t="shared" si="360"/>
        <v>-34672</v>
      </c>
      <c r="H1512" s="18">
        <f t="shared" si="361"/>
        <v>34672</v>
      </c>
      <c r="I1512" s="19">
        <f t="shared" si="362"/>
        <v>0</v>
      </c>
      <c r="J1512" s="19">
        <f t="shared" si="363"/>
        <v>0</v>
      </c>
      <c r="K1512" s="19">
        <f t="shared" si="364"/>
        <v>0</v>
      </c>
    </row>
    <row r="1513" spans="1:11" x14ac:dyDescent="0.2">
      <c r="A1513" s="22" t="s">
        <v>66</v>
      </c>
      <c r="B1513" s="17" t="s">
        <v>67</v>
      </c>
      <c r="C1513" s="18">
        <v>0</v>
      </c>
      <c r="D1513" s="18">
        <v>0</v>
      </c>
      <c r="E1513" s="18">
        <v>0</v>
      </c>
      <c r="F1513" s="18">
        <v>-34672</v>
      </c>
      <c r="G1513" s="18">
        <f t="shared" si="360"/>
        <v>-34672</v>
      </c>
      <c r="H1513" s="18">
        <f t="shared" si="361"/>
        <v>34672</v>
      </c>
      <c r="I1513" s="19">
        <f t="shared" si="362"/>
        <v>0</v>
      </c>
      <c r="J1513" s="19">
        <f t="shared" si="363"/>
        <v>0</v>
      </c>
      <c r="K1513" s="19">
        <f t="shared" si="364"/>
        <v>0</v>
      </c>
    </row>
    <row r="1514" spans="1:11" ht="25.5" x14ac:dyDescent="0.2">
      <c r="A1514" s="39" t="s">
        <v>220</v>
      </c>
      <c r="B1514" s="28" t="s">
        <v>125</v>
      </c>
      <c r="C1514" s="29"/>
      <c r="D1514" s="29"/>
      <c r="E1514" s="29"/>
      <c r="F1514" s="29"/>
      <c r="G1514" s="29"/>
      <c r="H1514" s="29"/>
      <c r="I1514" s="30"/>
      <c r="J1514" s="30"/>
      <c r="K1514" s="30"/>
    </row>
    <row r="1515" spans="1:11" x14ac:dyDescent="0.2">
      <c r="A1515" s="16" t="s">
        <v>25</v>
      </c>
      <c r="B1515" s="17" t="s">
        <v>26</v>
      </c>
      <c r="C1515" s="18">
        <v>11963312.27</v>
      </c>
      <c r="D1515" s="18">
        <v>20192882</v>
      </c>
      <c r="E1515" s="18">
        <v>1416863</v>
      </c>
      <c r="F1515" s="18">
        <v>3010362.91</v>
      </c>
      <c r="G1515" s="18">
        <f t="shared" ref="G1515:G1557" si="365">F1515-C1515</f>
        <v>-8952949.3599999994</v>
      </c>
      <c r="H1515" s="18">
        <f t="shared" ref="H1515:H1557" si="366">E1515-F1515</f>
        <v>-1593499.9100000001</v>
      </c>
      <c r="I1515" s="19">
        <f t="shared" ref="I1515:I1557" si="367">IF(ISERROR(F1515/C1515),0,F1515/C1515*100-100)</f>
        <v>-74.836710418827849</v>
      </c>
      <c r="J1515" s="19">
        <f t="shared" ref="J1515:J1557" si="368">IF(ISERROR(F1515/E1515),0,F1515/E1515*100)</f>
        <v>212.46676001843511</v>
      </c>
      <c r="K1515" s="19">
        <f t="shared" ref="K1515:K1557" si="369">IF(ISERROR(F1515/D1515),0,F1515/D1515*100)</f>
        <v>14.908039922186441</v>
      </c>
    </row>
    <row r="1516" spans="1:11" x14ac:dyDescent="0.2">
      <c r="A1516" s="22" t="s">
        <v>88</v>
      </c>
      <c r="B1516" s="17" t="s">
        <v>89</v>
      </c>
      <c r="C1516" s="18">
        <v>11872864.310000001</v>
      </c>
      <c r="D1516" s="18">
        <v>18596604</v>
      </c>
      <c r="E1516" s="18">
        <v>1395842</v>
      </c>
      <c r="F1516" s="18">
        <v>1222264.6599999999</v>
      </c>
      <c r="G1516" s="18">
        <f t="shared" si="365"/>
        <v>-10650599.65</v>
      </c>
      <c r="H1516" s="18">
        <f t="shared" si="366"/>
        <v>173577.34000000008</v>
      </c>
      <c r="I1516" s="19">
        <f t="shared" si="367"/>
        <v>-89.705393508367322</v>
      </c>
      <c r="J1516" s="19">
        <f t="shared" si="368"/>
        <v>87.564685687921695</v>
      </c>
      <c r="K1516" s="19">
        <f t="shared" si="369"/>
        <v>6.5725153904444058</v>
      </c>
    </row>
    <row r="1517" spans="1:11" x14ac:dyDescent="0.2">
      <c r="A1517" s="22" t="s">
        <v>90</v>
      </c>
      <c r="B1517" s="17" t="s">
        <v>91</v>
      </c>
      <c r="C1517" s="18">
        <v>71730.960000000006</v>
      </c>
      <c r="D1517" s="18">
        <v>1119</v>
      </c>
      <c r="E1517" s="18">
        <v>0</v>
      </c>
      <c r="F1517" s="18">
        <v>192939.25</v>
      </c>
      <c r="G1517" s="18">
        <f t="shared" si="365"/>
        <v>121208.29</v>
      </c>
      <c r="H1517" s="18">
        <f t="shared" si="366"/>
        <v>-192939.25</v>
      </c>
      <c r="I1517" s="19">
        <f t="shared" si="367"/>
        <v>168.97625516234547</v>
      </c>
      <c r="J1517" s="19">
        <f t="shared" si="368"/>
        <v>0</v>
      </c>
      <c r="K1517" s="19">
        <f t="shared" si="369"/>
        <v>17242.113494191242</v>
      </c>
    </row>
    <row r="1518" spans="1:11" x14ac:dyDescent="0.2">
      <c r="A1518" s="23" t="s">
        <v>92</v>
      </c>
      <c r="B1518" s="17" t="s">
        <v>93</v>
      </c>
      <c r="C1518" s="18">
        <v>0</v>
      </c>
      <c r="D1518" s="18">
        <v>1119</v>
      </c>
      <c r="E1518" s="18">
        <v>0</v>
      </c>
      <c r="F1518" s="18">
        <v>0</v>
      </c>
      <c r="G1518" s="18">
        <f t="shared" si="365"/>
        <v>0</v>
      </c>
      <c r="H1518" s="18">
        <f t="shared" si="366"/>
        <v>0</v>
      </c>
      <c r="I1518" s="19">
        <f t="shared" si="367"/>
        <v>0</v>
      </c>
      <c r="J1518" s="19">
        <f t="shared" si="368"/>
        <v>0</v>
      </c>
      <c r="K1518" s="19">
        <f t="shared" si="369"/>
        <v>0</v>
      </c>
    </row>
    <row r="1519" spans="1:11" x14ac:dyDescent="0.2">
      <c r="A1519" s="24" t="s">
        <v>94</v>
      </c>
      <c r="B1519" s="17" t="s">
        <v>95</v>
      </c>
      <c r="C1519" s="18">
        <v>0</v>
      </c>
      <c r="D1519" s="18">
        <v>1119</v>
      </c>
      <c r="E1519" s="18">
        <v>0</v>
      </c>
      <c r="F1519" s="18">
        <v>0</v>
      </c>
      <c r="G1519" s="18">
        <f t="shared" si="365"/>
        <v>0</v>
      </c>
      <c r="H1519" s="18">
        <f t="shared" si="366"/>
        <v>0</v>
      </c>
      <c r="I1519" s="19">
        <f t="shared" si="367"/>
        <v>0</v>
      </c>
      <c r="J1519" s="19">
        <f t="shared" si="368"/>
        <v>0</v>
      </c>
      <c r="K1519" s="19">
        <f t="shared" si="369"/>
        <v>0</v>
      </c>
    </row>
    <row r="1520" spans="1:11" ht="25.5" x14ac:dyDescent="0.2">
      <c r="A1520" s="25" t="s">
        <v>96</v>
      </c>
      <c r="B1520" s="17" t="s">
        <v>97</v>
      </c>
      <c r="C1520" s="18">
        <v>0</v>
      </c>
      <c r="D1520" s="18">
        <v>1119</v>
      </c>
      <c r="E1520" s="18">
        <v>0</v>
      </c>
      <c r="F1520" s="18">
        <v>0</v>
      </c>
      <c r="G1520" s="18">
        <f t="shared" si="365"/>
        <v>0</v>
      </c>
      <c r="H1520" s="18">
        <f t="shared" si="366"/>
        <v>0</v>
      </c>
      <c r="I1520" s="19">
        <f t="shared" si="367"/>
        <v>0</v>
      </c>
      <c r="J1520" s="19">
        <f t="shared" si="368"/>
        <v>0</v>
      </c>
      <c r="K1520" s="19">
        <f t="shared" si="369"/>
        <v>0</v>
      </c>
    </row>
    <row r="1521" spans="1:11" ht="25.5" x14ac:dyDescent="0.2">
      <c r="A1521" s="26" t="s">
        <v>100</v>
      </c>
      <c r="B1521" s="17" t="s">
        <v>101</v>
      </c>
      <c r="C1521" s="18">
        <v>0</v>
      </c>
      <c r="D1521" s="18">
        <v>1119</v>
      </c>
      <c r="E1521" s="18">
        <v>0</v>
      </c>
      <c r="F1521" s="18">
        <v>0</v>
      </c>
      <c r="G1521" s="18">
        <f t="shared" si="365"/>
        <v>0</v>
      </c>
      <c r="H1521" s="18">
        <f t="shared" si="366"/>
        <v>0</v>
      </c>
      <c r="I1521" s="19">
        <f t="shared" si="367"/>
        <v>0</v>
      </c>
      <c r="J1521" s="19">
        <f t="shared" si="368"/>
        <v>0</v>
      </c>
      <c r="K1521" s="19">
        <f t="shared" si="369"/>
        <v>0</v>
      </c>
    </row>
    <row r="1522" spans="1:11" x14ac:dyDescent="0.2">
      <c r="A1522" s="23" t="s">
        <v>287</v>
      </c>
      <c r="B1522" s="17" t="s">
        <v>288</v>
      </c>
      <c r="C1522" s="18">
        <v>30867.96</v>
      </c>
      <c r="D1522" s="18">
        <v>0</v>
      </c>
      <c r="E1522" s="18">
        <v>0</v>
      </c>
      <c r="F1522" s="18">
        <v>27257.31</v>
      </c>
      <c r="G1522" s="18">
        <f t="shared" si="365"/>
        <v>-3610.6499999999978</v>
      </c>
      <c r="H1522" s="18">
        <f t="shared" si="366"/>
        <v>-27257.31</v>
      </c>
      <c r="I1522" s="19">
        <f t="shared" si="367"/>
        <v>-11.697080079150027</v>
      </c>
      <c r="J1522" s="19">
        <f t="shared" si="368"/>
        <v>0</v>
      </c>
      <c r="K1522" s="19">
        <f t="shared" si="369"/>
        <v>0</v>
      </c>
    </row>
    <row r="1523" spans="1:11" x14ac:dyDescent="0.2">
      <c r="A1523" s="24" t="s">
        <v>289</v>
      </c>
      <c r="B1523" s="17" t="s">
        <v>290</v>
      </c>
      <c r="C1523" s="18">
        <v>30867.96</v>
      </c>
      <c r="D1523" s="18">
        <v>0</v>
      </c>
      <c r="E1523" s="18">
        <v>0</v>
      </c>
      <c r="F1523" s="18">
        <v>27257.31</v>
      </c>
      <c r="G1523" s="18">
        <f t="shared" si="365"/>
        <v>-3610.6499999999978</v>
      </c>
      <c r="H1523" s="18">
        <f t="shared" si="366"/>
        <v>-27257.31</v>
      </c>
      <c r="I1523" s="19">
        <f t="shared" si="367"/>
        <v>-11.697080079150027</v>
      </c>
      <c r="J1523" s="19">
        <f t="shared" si="368"/>
        <v>0</v>
      </c>
      <c r="K1523" s="19">
        <f t="shared" si="369"/>
        <v>0</v>
      </c>
    </row>
    <row r="1524" spans="1:11" ht="38.25" x14ac:dyDescent="0.2">
      <c r="A1524" s="25" t="s">
        <v>426</v>
      </c>
      <c r="B1524" s="17" t="s">
        <v>427</v>
      </c>
      <c r="C1524" s="18">
        <v>12028.6</v>
      </c>
      <c r="D1524" s="18">
        <v>0</v>
      </c>
      <c r="E1524" s="18">
        <v>0</v>
      </c>
      <c r="F1524" s="18">
        <v>0</v>
      </c>
      <c r="G1524" s="18">
        <f t="shared" si="365"/>
        <v>-12028.6</v>
      </c>
      <c r="H1524" s="18">
        <f t="shared" si="366"/>
        <v>0</v>
      </c>
      <c r="I1524" s="19">
        <f t="shared" si="367"/>
        <v>-100</v>
      </c>
      <c r="J1524" s="19">
        <f t="shared" si="368"/>
        <v>0</v>
      </c>
      <c r="K1524" s="19">
        <f t="shared" si="369"/>
        <v>0</v>
      </c>
    </row>
    <row r="1525" spans="1:11" ht="51" x14ac:dyDescent="0.2">
      <c r="A1525" s="25" t="s">
        <v>291</v>
      </c>
      <c r="B1525" s="17" t="s">
        <v>292</v>
      </c>
      <c r="C1525" s="18">
        <v>18839.36</v>
      </c>
      <c r="D1525" s="18">
        <v>0</v>
      </c>
      <c r="E1525" s="18">
        <v>0</v>
      </c>
      <c r="F1525" s="18">
        <v>27257.31</v>
      </c>
      <c r="G1525" s="18">
        <f t="shared" si="365"/>
        <v>8417.9500000000007</v>
      </c>
      <c r="H1525" s="18">
        <f t="shared" si="366"/>
        <v>-27257.31</v>
      </c>
      <c r="I1525" s="19">
        <f t="shared" si="367"/>
        <v>44.682781156047753</v>
      </c>
      <c r="J1525" s="19">
        <f t="shared" si="368"/>
        <v>0</v>
      </c>
      <c r="K1525" s="19">
        <f t="shared" si="369"/>
        <v>0</v>
      </c>
    </row>
    <row r="1526" spans="1:11" ht="25.5" x14ac:dyDescent="0.2">
      <c r="A1526" s="23" t="s">
        <v>146</v>
      </c>
      <c r="B1526" s="17" t="s">
        <v>147</v>
      </c>
      <c r="C1526" s="18">
        <v>40863</v>
      </c>
      <c r="D1526" s="18">
        <v>0</v>
      </c>
      <c r="E1526" s="18">
        <v>0</v>
      </c>
      <c r="F1526" s="18">
        <v>165681.94</v>
      </c>
      <c r="G1526" s="18">
        <f t="shared" si="365"/>
        <v>124818.94</v>
      </c>
      <c r="H1526" s="18">
        <f t="shared" si="366"/>
        <v>-165681.94</v>
      </c>
      <c r="I1526" s="19">
        <f t="shared" si="367"/>
        <v>305.45711279152289</v>
      </c>
      <c r="J1526" s="19">
        <f t="shared" si="368"/>
        <v>0</v>
      </c>
      <c r="K1526" s="19">
        <f t="shared" si="369"/>
        <v>0</v>
      </c>
    </row>
    <row r="1527" spans="1:11" ht="38.25" x14ac:dyDescent="0.2">
      <c r="A1527" s="24" t="s">
        <v>148</v>
      </c>
      <c r="B1527" s="17" t="s">
        <v>149</v>
      </c>
      <c r="C1527" s="18">
        <v>40863</v>
      </c>
      <c r="D1527" s="18">
        <v>0</v>
      </c>
      <c r="E1527" s="18">
        <v>0</v>
      </c>
      <c r="F1527" s="18">
        <v>165681.94</v>
      </c>
      <c r="G1527" s="18">
        <f t="shared" si="365"/>
        <v>124818.94</v>
      </c>
      <c r="H1527" s="18">
        <f t="shared" si="366"/>
        <v>-165681.94</v>
      </c>
      <c r="I1527" s="19">
        <f t="shared" si="367"/>
        <v>305.45711279152289</v>
      </c>
      <c r="J1527" s="19">
        <f t="shared" si="368"/>
        <v>0</v>
      </c>
      <c r="K1527" s="19">
        <f t="shared" si="369"/>
        <v>0</v>
      </c>
    </row>
    <row r="1528" spans="1:11" ht="51" x14ac:dyDescent="0.2">
      <c r="A1528" s="25" t="s">
        <v>428</v>
      </c>
      <c r="B1528" s="17" t="s">
        <v>429</v>
      </c>
      <c r="C1528" s="18">
        <v>0</v>
      </c>
      <c r="D1528" s="18">
        <v>0</v>
      </c>
      <c r="E1528" s="18">
        <v>0</v>
      </c>
      <c r="F1528" s="18">
        <v>5688</v>
      </c>
      <c r="G1528" s="18">
        <f t="shared" si="365"/>
        <v>5688</v>
      </c>
      <c r="H1528" s="18">
        <f t="shared" si="366"/>
        <v>-5688</v>
      </c>
      <c r="I1528" s="19">
        <f t="shared" si="367"/>
        <v>0</v>
      </c>
      <c r="J1528" s="19">
        <f t="shared" si="368"/>
        <v>0</v>
      </c>
      <c r="K1528" s="19">
        <f t="shared" si="369"/>
        <v>0</v>
      </c>
    </row>
    <row r="1529" spans="1:11" ht="89.25" x14ac:dyDescent="0.2">
      <c r="A1529" s="25" t="s">
        <v>430</v>
      </c>
      <c r="B1529" s="17" t="s">
        <v>431</v>
      </c>
      <c r="C1529" s="18">
        <v>40863</v>
      </c>
      <c r="D1529" s="18">
        <v>0</v>
      </c>
      <c r="E1529" s="18">
        <v>0</v>
      </c>
      <c r="F1529" s="18">
        <v>44979.13</v>
      </c>
      <c r="G1529" s="18">
        <f t="shared" si="365"/>
        <v>4116.1299999999974</v>
      </c>
      <c r="H1529" s="18">
        <f t="shared" si="366"/>
        <v>-44979.13</v>
      </c>
      <c r="I1529" s="19">
        <f t="shared" si="367"/>
        <v>10.073000024471995</v>
      </c>
      <c r="J1529" s="19">
        <f t="shared" si="368"/>
        <v>0</v>
      </c>
      <c r="K1529" s="19">
        <f t="shared" si="369"/>
        <v>0</v>
      </c>
    </row>
    <row r="1530" spans="1:11" ht="89.25" x14ac:dyDescent="0.2">
      <c r="A1530" s="25" t="s">
        <v>432</v>
      </c>
      <c r="B1530" s="17" t="s">
        <v>433</v>
      </c>
      <c r="C1530" s="18">
        <v>0</v>
      </c>
      <c r="D1530" s="18">
        <v>0</v>
      </c>
      <c r="E1530" s="18">
        <v>0</v>
      </c>
      <c r="F1530" s="18">
        <v>115014.81</v>
      </c>
      <c r="G1530" s="18">
        <f t="shared" si="365"/>
        <v>115014.81</v>
      </c>
      <c r="H1530" s="18">
        <f t="shared" si="366"/>
        <v>-115014.81</v>
      </c>
      <c r="I1530" s="19">
        <f t="shared" si="367"/>
        <v>0</v>
      </c>
      <c r="J1530" s="19">
        <f t="shared" si="368"/>
        <v>0</v>
      </c>
      <c r="K1530" s="19">
        <f t="shared" si="369"/>
        <v>0</v>
      </c>
    </row>
    <row r="1531" spans="1:11" x14ac:dyDescent="0.2">
      <c r="A1531" s="22" t="s">
        <v>29</v>
      </c>
      <c r="B1531" s="17" t="s">
        <v>30</v>
      </c>
      <c r="C1531" s="18">
        <v>18717</v>
      </c>
      <c r="D1531" s="18">
        <v>1595159</v>
      </c>
      <c r="E1531" s="18">
        <v>21021</v>
      </c>
      <c r="F1531" s="18">
        <v>1595159</v>
      </c>
      <c r="G1531" s="18">
        <f t="shared" si="365"/>
        <v>1576442</v>
      </c>
      <c r="H1531" s="18">
        <f t="shared" si="366"/>
        <v>-1574138</v>
      </c>
      <c r="I1531" s="19">
        <f t="shared" si="367"/>
        <v>8422.514291820271</v>
      </c>
      <c r="J1531" s="19">
        <f t="shared" si="368"/>
        <v>7588.4068312639738</v>
      </c>
      <c r="K1531" s="19">
        <f t="shared" si="369"/>
        <v>100</v>
      </c>
    </row>
    <row r="1532" spans="1:11" x14ac:dyDescent="0.2">
      <c r="A1532" s="23" t="s">
        <v>31</v>
      </c>
      <c r="B1532" s="17" t="s">
        <v>32</v>
      </c>
      <c r="C1532" s="18">
        <v>18717</v>
      </c>
      <c r="D1532" s="18">
        <v>1595159</v>
      </c>
      <c r="E1532" s="18">
        <v>21021</v>
      </c>
      <c r="F1532" s="18">
        <v>1595159</v>
      </c>
      <c r="G1532" s="18">
        <f t="shared" si="365"/>
        <v>1576442</v>
      </c>
      <c r="H1532" s="18">
        <f t="shared" si="366"/>
        <v>-1574138</v>
      </c>
      <c r="I1532" s="19">
        <f t="shared" si="367"/>
        <v>8422.514291820271</v>
      </c>
      <c r="J1532" s="19">
        <f t="shared" si="368"/>
        <v>7588.4068312639738</v>
      </c>
      <c r="K1532" s="19">
        <f t="shared" si="369"/>
        <v>100</v>
      </c>
    </row>
    <row r="1533" spans="1:11" x14ac:dyDescent="0.2">
      <c r="A1533" s="16" t="s">
        <v>33</v>
      </c>
      <c r="B1533" s="17" t="s">
        <v>34</v>
      </c>
      <c r="C1533" s="18">
        <v>2443999.66</v>
      </c>
      <c r="D1533" s="18">
        <v>44741418</v>
      </c>
      <c r="E1533" s="18">
        <v>1416863</v>
      </c>
      <c r="F1533" s="18">
        <v>3038142.01</v>
      </c>
      <c r="G1533" s="18">
        <f t="shared" si="365"/>
        <v>594142.34999999963</v>
      </c>
      <c r="H1533" s="18">
        <f t="shared" si="366"/>
        <v>-1621279.0099999998</v>
      </c>
      <c r="I1533" s="19">
        <f t="shared" si="367"/>
        <v>24.310246835304355</v>
      </c>
      <c r="J1533" s="19">
        <f t="shared" si="368"/>
        <v>214.42736594857794</v>
      </c>
      <c r="K1533" s="19">
        <f t="shared" si="369"/>
        <v>6.7904464047160955</v>
      </c>
    </row>
    <row r="1534" spans="1:11" x14ac:dyDescent="0.2">
      <c r="A1534" s="22" t="s">
        <v>35</v>
      </c>
      <c r="B1534" s="17" t="s">
        <v>36</v>
      </c>
      <c r="C1534" s="18">
        <v>2443999.66</v>
      </c>
      <c r="D1534" s="18">
        <v>44741418</v>
      </c>
      <c r="E1534" s="18">
        <v>1416863</v>
      </c>
      <c r="F1534" s="18">
        <v>3038142.01</v>
      </c>
      <c r="G1534" s="18">
        <f t="shared" si="365"/>
        <v>594142.34999999963</v>
      </c>
      <c r="H1534" s="18">
        <f t="shared" si="366"/>
        <v>-1621279.0099999998</v>
      </c>
      <c r="I1534" s="19">
        <f t="shared" si="367"/>
        <v>24.310246835304355</v>
      </c>
      <c r="J1534" s="19">
        <f t="shared" si="368"/>
        <v>214.42736594857794</v>
      </c>
      <c r="K1534" s="19">
        <f t="shared" si="369"/>
        <v>6.7904464047160955</v>
      </c>
    </row>
    <row r="1535" spans="1:11" x14ac:dyDescent="0.2">
      <c r="A1535" s="23" t="s">
        <v>37</v>
      </c>
      <c r="B1535" s="17" t="s">
        <v>38</v>
      </c>
      <c r="C1535" s="18">
        <v>79348.800000000003</v>
      </c>
      <c r="D1535" s="18">
        <v>7586379</v>
      </c>
      <c r="E1535" s="18">
        <v>255481</v>
      </c>
      <c r="F1535" s="18">
        <v>895874.94</v>
      </c>
      <c r="G1535" s="18">
        <f t="shared" si="365"/>
        <v>816526.1399999999</v>
      </c>
      <c r="H1535" s="18">
        <f t="shared" si="366"/>
        <v>-640393.93999999994</v>
      </c>
      <c r="I1535" s="19">
        <f t="shared" si="367"/>
        <v>1029.0340118565118</v>
      </c>
      <c r="J1535" s="19">
        <f t="shared" si="368"/>
        <v>350.66206097518011</v>
      </c>
      <c r="K1535" s="19">
        <f t="shared" si="369"/>
        <v>11.80899266962539</v>
      </c>
    </row>
    <row r="1536" spans="1:11" x14ac:dyDescent="0.2">
      <c r="A1536" s="24" t="s">
        <v>39</v>
      </c>
      <c r="B1536" s="17" t="s">
        <v>40</v>
      </c>
      <c r="C1536" s="18">
        <v>13759.77</v>
      </c>
      <c r="D1536" s="18">
        <v>1731320</v>
      </c>
      <c r="E1536" s="18">
        <v>57000</v>
      </c>
      <c r="F1536" s="18">
        <v>29380.29</v>
      </c>
      <c r="G1536" s="18">
        <f t="shared" si="365"/>
        <v>15620.52</v>
      </c>
      <c r="H1536" s="18">
        <f t="shared" si="366"/>
        <v>27619.71</v>
      </c>
      <c r="I1536" s="19">
        <f t="shared" si="367"/>
        <v>113.52311848235837</v>
      </c>
      <c r="J1536" s="19">
        <f t="shared" si="368"/>
        <v>51.544368421052631</v>
      </c>
      <c r="K1536" s="19">
        <f t="shared" si="369"/>
        <v>1.6969878474227758</v>
      </c>
    </row>
    <row r="1537" spans="1:11" x14ac:dyDescent="0.2">
      <c r="A1537" s="24" t="s">
        <v>41</v>
      </c>
      <c r="B1537" s="17" t="s">
        <v>42</v>
      </c>
      <c r="C1537" s="18">
        <v>65589.03</v>
      </c>
      <c r="D1537" s="18">
        <v>5855059</v>
      </c>
      <c r="E1537" s="18">
        <v>198481</v>
      </c>
      <c r="F1537" s="18">
        <v>866494.65</v>
      </c>
      <c r="G1537" s="18">
        <f t="shared" si="365"/>
        <v>800905.62</v>
      </c>
      <c r="H1537" s="18">
        <f t="shared" si="366"/>
        <v>-668013.65</v>
      </c>
      <c r="I1537" s="19">
        <f t="shared" si="367"/>
        <v>1221.0969120903299</v>
      </c>
      <c r="J1537" s="19">
        <f t="shared" si="368"/>
        <v>436.56302114560089</v>
      </c>
      <c r="K1537" s="19">
        <f t="shared" si="369"/>
        <v>14.799076320153221</v>
      </c>
    </row>
    <row r="1538" spans="1:11" x14ac:dyDescent="0.2">
      <c r="A1538" s="25" t="s">
        <v>43</v>
      </c>
      <c r="B1538" s="17" t="s">
        <v>44</v>
      </c>
      <c r="C1538" s="18">
        <v>408.86</v>
      </c>
      <c r="D1538" s="18">
        <v>0</v>
      </c>
      <c r="E1538" s="18">
        <v>0</v>
      </c>
      <c r="F1538" s="18">
        <v>15211</v>
      </c>
      <c r="G1538" s="18">
        <f t="shared" si="365"/>
        <v>14802.14</v>
      </c>
      <c r="H1538" s="18">
        <f t="shared" si="366"/>
        <v>-15211</v>
      </c>
      <c r="I1538" s="19">
        <f t="shared" si="367"/>
        <v>3620.3443721567282</v>
      </c>
      <c r="J1538" s="19">
        <f t="shared" si="368"/>
        <v>0</v>
      </c>
      <c r="K1538" s="19">
        <f t="shared" si="369"/>
        <v>0</v>
      </c>
    </row>
    <row r="1539" spans="1:11" x14ac:dyDescent="0.2">
      <c r="A1539" s="23" t="s">
        <v>45</v>
      </c>
      <c r="B1539" s="17" t="s">
        <v>46</v>
      </c>
      <c r="C1539" s="18">
        <v>1189645.47</v>
      </c>
      <c r="D1539" s="18">
        <v>13464168</v>
      </c>
      <c r="E1539" s="18">
        <v>341382</v>
      </c>
      <c r="F1539" s="18">
        <v>1116918.74</v>
      </c>
      <c r="G1539" s="18">
        <f t="shared" si="365"/>
        <v>-72726.729999999981</v>
      </c>
      <c r="H1539" s="18">
        <f t="shared" si="366"/>
        <v>-775536.74</v>
      </c>
      <c r="I1539" s="19">
        <f t="shared" si="367"/>
        <v>-6.1133112203587814</v>
      </c>
      <c r="J1539" s="19">
        <f t="shared" si="368"/>
        <v>327.17563902021777</v>
      </c>
      <c r="K1539" s="19">
        <f t="shared" si="369"/>
        <v>8.295490222641309</v>
      </c>
    </row>
    <row r="1540" spans="1:11" x14ac:dyDescent="0.2">
      <c r="A1540" s="24" t="s">
        <v>47</v>
      </c>
      <c r="B1540" s="17" t="s">
        <v>48</v>
      </c>
      <c r="C1540" s="18">
        <v>1189645.07</v>
      </c>
      <c r="D1540" s="18">
        <v>12755938</v>
      </c>
      <c r="E1540" s="18">
        <v>285642</v>
      </c>
      <c r="F1540" s="18">
        <v>1100230.4099999999</v>
      </c>
      <c r="G1540" s="18">
        <f t="shared" si="365"/>
        <v>-89414.660000000149</v>
      </c>
      <c r="H1540" s="18">
        <f t="shared" si="366"/>
        <v>-814588.40999999992</v>
      </c>
      <c r="I1540" s="19">
        <f t="shared" si="367"/>
        <v>-7.5160787242198381</v>
      </c>
      <c r="J1540" s="19">
        <f t="shared" si="368"/>
        <v>385.17809355767008</v>
      </c>
      <c r="K1540" s="19">
        <f t="shared" si="369"/>
        <v>8.6252411229969912</v>
      </c>
    </row>
    <row r="1541" spans="1:11" x14ac:dyDescent="0.2">
      <c r="A1541" s="24" t="s">
        <v>49</v>
      </c>
      <c r="B1541" s="17" t="s">
        <v>50</v>
      </c>
      <c r="C1541" s="18">
        <v>0.4</v>
      </c>
      <c r="D1541" s="18">
        <v>708230</v>
      </c>
      <c r="E1541" s="18">
        <v>55740</v>
      </c>
      <c r="F1541" s="18">
        <v>16688.330000000002</v>
      </c>
      <c r="G1541" s="18">
        <f t="shared" si="365"/>
        <v>16687.93</v>
      </c>
      <c r="H1541" s="18">
        <f t="shared" si="366"/>
        <v>39051.67</v>
      </c>
      <c r="I1541" s="19">
        <f t="shared" si="367"/>
        <v>4171982.5000000005</v>
      </c>
      <c r="J1541" s="19">
        <f t="shared" si="368"/>
        <v>29.939594546106928</v>
      </c>
      <c r="K1541" s="19">
        <f t="shared" si="369"/>
        <v>2.3563432783135423</v>
      </c>
    </row>
    <row r="1542" spans="1:11" ht="25.5" x14ac:dyDescent="0.2">
      <c r="A1542" s="23" t="s">
        <v>74</v>
      </c>
      <c r="B1542" s="17" t="s">
        <v>75</v>
      </c>
      <c r="C1542" s="18">
        <v>228024.5</v>
      </c>
      <c r="D1542" s="18">
        <v>852033</v>
      </c>
      <c r="E1542" s="18">
        <v>0</v>
      </c>
      <c r="F1542" s="18">
        <v>0</v>
      </c>
      <c r="G1542" s="18">
        <f t="shared" si="365"/>
        <v>-228024.5</v>
      </c>
      <c r="H1542" s="18">
        <f t="shared" si="366"/>
        <v>0</v>
      </c>
      <c r="I1542" s="19">
        <f t="shared" si="367"/>
        <v>-100</v>
      </c>
      <c r="J1542" s="19">
        <f t="shared" si="368"/>
        <v>0</v>
      </c>
      <c r="K1542" s="19">
        <f t="shared" si="369"/>
        <v>0</v>
      </c>
    </row>
    <row r="1543" spans="1:11" x14ac:dyDescent="0.2">
      <c r="A1543" s="24" t="s">
        <v>225</v>
      </c>
      <c r="B1543" s="17" t="s">
        <v>226</v>
      </c>
      <c r="C1543" s="18">
        <v>0</v>
      </c>
      <c r="D1543" s="18">
        <v>200914</v>
      </c>
      <c r="E1543" s="18">
        <v>0</v>
      </c>
      <c r="F1543" s="18">
        <v>0</v>
      </c>
      <c r="G1543" s="18">
        <f t="shared" si="365"/>
        <v>0</v>
      </c>
      <c r="H1543" s="18">
        <f t="shared" si="366"/>
        <v>0</v>
      </c>
      <c r="I1543" s="19">
        <f t="shared" si="367"/>
        <v>0</v>
      </c>
      <c r="J1543" s="19">
        <f t="shared" si="368"/>
        <v>0</v>
      </c>
      <c r="K1543" s="19">
        <f t="shared" si="369"/>
        <v>0</v>
      </c>
    </row>
    <row r="1544" spans="1:11" x14ac:dyDescent="0.2">
      <c r="A1544" s="24" t="s">
        <v>76</v>
      </c>
      <c r="B1544" s="17" t="s">
        <v>77</v>
      </c>
      <c r="C1544" s="18">
        <v>228024.5</v>
      </c>
      <c r="D1544" s="18">
        <v>651119</v>
      </c>
      <c r="E1544" s="18">
        <v>0</v>
      </c>
      <c r="F1544" s="18">
        <v>0</v>
      </c>
      <c r="G1544" s="18">
        <f t="shared" si="365"/>
        <v>-228024.5</v>
      </c>
      <c r="H1544" s="18">
        <f t="shared" si="366"/>
        <v>0</v>
      </c>
      <c r="I1544" s="19">
        <f t="shared" si="367"/>
        <v>-100</v>
      </c>
      <c r="J1544" s="19">
        <f t="shared" si="368"/>
        <v>0</v>
      </c>
      <c r="K1544" s="19">
        <f t="shared" si="369"/>
        <v>0</v>
      </c>
    </row>
    <row r="1545" spans="1:11" ht="25.5" x14ac:dyDescent="0.2">
      <c r="A1545" s="23" t="s">
        <v>51</v>
      </c>
      <c r="B1545" s="17" t="s">
        <v>52</v>
      </c>
      <c r="C1545" s="18">
        <v>946980.89</v>
      </c>
      <c r="D1545" s="18">
        <v>22838838</v>
      </c>
      <c r="E1545" s="18">
        <v>820000</v>
      </c>
      <c r="F1545" s="18">
        <v>1025348.33</v>
      </c>
      <c r="G1545" s="18">
        <f t="shared" si="365"/>
        <v>78367.439999999944</v>
      </c>
      <c r="H1545" s="18">
        <f t="shared" si="366"/>
        <v>-205348.32999999996</v>
      </c>
      <c r="I1545" s="19">
        <f t="shared" si="367"/>
        <v>8.275503848868567</v>
      </c>
      <c r="J1545" s="19">
        <f t="shared" si="368"/>
        <v>125.04247926829268</v>
      </c>
      <c r="K1545" s="19">
        <f t="shared" si="369"/>
        <v>4.4894942991407882</v>
      </c>
    </row>
    <row r="1546" spans="1:11" x14ac:dyDescent="0.2">
      <c r="A1546" s="24" t="s">
        <v>53</v>
      </c>
      <c r="B1546" s="17" t="s">
        <v>54</v>
      </c>
      <c r="C1546" s="18">
        <v>26595</v>
      </c>
      <c r="D1546" s="18">
        <v>69595</v>
      </c>
      <c r="E1546" s="18">
        <v>0</v>
      </c>
      <c r="F1546" s="18">
        <v>25301</v>
      </c>
      <c r="G1546" s="18">
        <f t="shared" si="365"/>
        <v>-1294</v>
      </c>
      <c r="H1546" s="18">
        <f t="shared" si="366"/>
        <v>-25301</v>
      </c>
      <c r="I1546" s="19">
        <f t="shared" si="367"/>
        <v>-4.8655762361346149</v>
      </c>
      <c r="J1546" s="19">
        <f t="shared" si="368"/>
        <v>0</v>
      </c>
      <c r="K1546" s="19">
        <f t="shared" si="369"/>
        <v>36.354623176952366</v>
      </c>
    </row>
    <row r="1547" spans="1:11" ht="25.5" x14ac:dyDescent="0.2">
      <c r="A1547" s="25" t="s">
        <v>55</v>
      </c>
      <c r="B1547" s="17" t="s">
        <v>56</v>
      </c>
      <c r="C1547" s="18">
        <v>26595</v>
      </c>
      <c r="D1547" s="18">
        <v>69595</v>
      </c>
      <c r="E1547" s="18">
        <v>0</v>
      </c>
      <c r="F1547" s="18">
        <v>25301</v>
      </c>
      <c r="G1547" s="18">
        <f t="shared" si="365"/>
        <v>-1294</v>
      </c>
      <c r="H1547" s="18">
        <f t="shared" si="366"/>
        <v>-25301</v>
      </c>
      <c r="I1547" s="19">
        <f t="shared" si="367"/>
        <v>-4.8655762361346149</v>
      </c>
      <c r="J1547" s="19">
        <f t="shared" si="368"/>
        <v>0</v>
      </c>
      <c r="K1547" s="19">
        <f t="shared" si="369"/>
        <v>36.354623176952366</v>
      </c>
    </row>
    <row r="1548" spans="1:11" ht="25.5" x14ac:dyDescent="0.2">
      <c r="A1548" s="26" t="s">
        <v>57</v>
      </c>
      <c r="B1548" s="17" t="s">
        <v>58</v>
      </c>
      <c r="C1548" s="18">
        <v>1748</v>
      </c>
      <c r="D1548" s="18">
        <v>26020</v>
      </c>
      <c r="E1548" s="18">
        <v>0</v>
      </c>
      <c r="F1548" s="18">
        <v>21026</v>
      </c>
      <c r="G1548" s="18">
        <f t="shared" si="365"/>
        <v>19278</v>
      </c>
      <c r="H1548" s="18">
        <f t="shared" si="366"/>
        <v>-21026</v>
      </c>
      <c r="I1548" s="19">
        <f t="shared" si="367"/>
        <v>1102.8604118993135</v>
      </c>
      <c r="J1548" s="19">
        <f t="shared" si="368"/>
        <v>0</v>
      </c>
      <c r="K1548" s="19">
        <f t="shared" si="369"/>
        <v>80.807071483474246</v>
      </c>
    </row>
    <row r="1549" spans="1:11" ht="25.5" x14ac:dyDescent="0.2">
      <c r="A1549" s="26" t="s">
        <v>178</v>
      </c>
      <c r="B1549" s="17" t="s">
        <v>179</v>
      </c>
      <c r="C1549" s="18">
        <v>24847</v>
      </c>
      <c r="D1549" s="18">
        <v>43575</v>
      </c>
      <c r="E1549" s="18">
        <v>0</v>
      </c>
      <c r="F1549" s="18">
        <v>4275</v>
      </c>
      <c r="G1549" s="18">
        <f t="shared" si="365"/>
        <v>-20572</v>
      </c>
      <c r="H1549" s="18">
        <f t="shared" si="366"/>
        <v>-4275</v>
      </c>
      <c r="I1549" s="19">
        <f t="shared" si="367"/>
        <v>-82.794703585945996</v>
      </c>
      <c r="J1549" s="19">
        <f t="shared" si="368"/>
        <v>0</v>
      </c>
      <c r="K1549" s="19">
        <f t="shared" si="369"/>
        <v>9.8106712564543894</v>
      </c>
    </row>
    <row r="1550" spans="1:11" ht="51" x14ac:dyDescent="0.2">
      <c r="A1550" s="24" t="s">
        <v>152</v>
      </c>
      <c r="B1550" s="17" t="s">
        <v>153</v>
      </c>
      <c r="C1550" s="18">
        <v>920385.89</v>
      </c>
      <c r="D1550" s="18">
        <v>22769243</v>
      </c>
      <c r="E1550" s="18">
        <v>820000</v>
      </c>
      <c r="F1550" s="18">
        <v>1000047.33</v>
      </c>
      <c r="G1550" s="18">
        <f t="shared" si="365"/>
        <v>79661.439999999944</v>
      </c>
      <c r="H1550" s="18">
        <f t="shared" si="366"/>
        <v>-180047.32999999996</v>
      </c>
      <c r="I1550" s="19">
        <f t="shared" si="367"/>
        <v>8.6552217787693451</v>
      </c>
      <c r="J1550" s="19">
        <f t="shared" si="368"/>
        <v>121.95699146341464</v>
      </c>
      <c r="K1550" s="19">
        <f t="shared" si="369"/>
        <v>4.3920974008665983</v>
      </c>
    </row>
    <row r="1551" spans="1:11" ht="38.25" x14ac:dyDescent="0.2">
      <c r="A1551" s="25" t="s">
        <v>154</v>
      </c>
      <c r="B1551" s="17" t="s">
        <v>155</v>
      </c>
      <c r="C1551" s="18">
        <v>448859.89</v>
      </c>
      <c r="D1551" s="18">
        <v>9558580</v>
      </c>
      <c r="E1551" s="18">
        <v>350000</v>
      </c>
      <c r="F1551" s="18">
        <v>393656.35</v>
      </c>
      <c r="G1551" s="18">
        <f t="shared" si="365"/>
        <v>-55203.540000000037</v>
      </c>
      <c r="H1551" s="18">
        <f t="shared" si="366"/>
        <v>-43656.349999999977</v>
      </c>
      <c r="I1551" s="19">
        <f t="shared" si="367"/>
        <v>-12.298612825485492</v>
      </c>
      <c r="J1551" s="19">
        <f t="shared" si="368"/>
        <v>112.47324285714284</v>
      </c>
      <c r="K1551" s="19">
        <f t="shared" si="369"/>
        <v>4.1183559691920761</v>
      </c>
    </row>
    <row r="1552" spans="1:11" ht="63.75" x14ac:dyDescent="0.2">
      <c r="A1552" s="25" t="s">
        <v>242</v>
      </c>
      <c r="B1552" s="17" t="s">
        <v>243</v>
      </c>
      <c r="C1552" s="18">
        <v>471526</v>
      </c>
      <c r="D1552" s="18">
        <v>13210663</v>
      </c>
      <c r="E1552" s="18">
        <v>470000</v>
      </c>
      <c r="F1552" s="18">
        <v>606390.98</v>
      </c>
      <c r="G1552" s="18">
        <f t="shared" si="365"/>
        <v>134864.97999999998</v>
      </c>
      <c r="H1552" s="18">
        <f t="shared" si="366"/>
        <v>-136390.97999999998</v>
      </c>
      <c r="I1552" s="19">
        <f t="shared" si="367"/>
        <v>28.60181198915862</v>
      </c>
      <c r="J1552" s="19">
        <f t="shared" si="368"/>
        <v>129.0193574468085</v>
      </c>
      <c r="K1552" s="19">
        <f t="shared" si="369"/>
        <v>4.5901631129338476</v>
      </c>
    </row>
    <row r="1553" spans="1:11" x14ac:dyDescent="0.2">
      <c r="A1553" s="16"/>
      <c r="B1553" s="17" t="s">
        <v>63</v>
      </c>
      <c r="C1553" s="18">
        <v>9519312.6099999994</v>
      </c>
      <c r="D1553" s="18">
        <v>-24548536</v>
      </c>
      <c r="E1553" s="18">
        <v>0</v>
      </c>
      <c r="F1553" s="18">
        <v>-27779.1</v>
      </c>
      <c r="G1553" s="18">
        <f t="shared" si="365"/>
        <v>-9547091.709999999</v>
      </c>
      <c r="H1553" s="18">
        <f t="shared" si="366"/>
        <v>27779.1</v>
      </c>
      <c r="I1553" s="19">
        <f t="shared" si="367"/>
        <v>-100.29181833960173</v>
      </c>
      <c r="J1553" s="19">
        <f t="shared" si="368"/>
        <v>0</v>
      </c>
      <c r="K1553" s="19">
        <f t="shared" si="369"/>
        <v>0.11315990493282369</v>
      </c>
    </row>
    <row r="1554" spans="1:11" x14ac:dyDescent="0.2">
      <c r="A1554" s="16" t="s">
        <v>64</v>
      </c>
      <c r="B1554" s="17" t="s">
        <v>65</v>
      </c>
      <c r="C1554" s="18">
        <v>-9519312.6099999994</v>
      </c>
      <c r="D1554" s="18">
        <v>24548536</v>
      </c>
      <c r="E1554" s="18">
        <v>0</v>
      </c>
      <c r="F1554" s="18">
        <v>27779.1</v>
      </c>
      <c r="G1554" s="18">
        <f t="shared" si="365"/>
        <v>9547091.709999999</v>
      </c>
      <c r="H1554" s="18">
        <f t="shared" si="366"/>
        <v>-27779.1</v>
      </c>
      <c r="I1554" s="19">
        <f t="shared" si="367"/>
        <v>-100.29181833960173</v>
      </c>
      <c r="J1554" s="19">
        <f t="shared" si="368"/>
        <v>0</v>
      </c>
      <c r="K1554" s="19">
        <f t="shared" si="369"/>
        <v>0.11315990493282369</v>
      </c>
    </row>
    <row r="1555" spans="1:11" x14ac:dyDescent="0.2">
      <c r="A1555" s="22" t="s">
        <v>66</v>
      </c>
      <c r="B1555" s="17" t="s">
        <v>67</v>
      </c>
      <c r="C1555" s="18">
        <v>-9519312.6099999994</v>
      </c>
      <c r="D1555" s="18">
        <v>24548536</v>
      </c>
      <c r="E1555" s="18">
        <v>0</v>
      </c>
      <c r="F1555" s="18">
        <v>27779.1</v>
      </c>
      <c r="G1555" s="18">
        <f t="shared" si="365"/>
        <v>9547091.709999999</v>
      </c>
      <c r="H1555" s="18">
        <f t="shared" si="366"/>
        <v>-27779.1</v>
      </c>
      <c r="I1555" s="19">
        <f t="shared" si="367"/>
        <v>-100.29181833960173</v>
      </c>
      <c r="J1555" s="19">
        <f t="shared" si="368"/>
        <v>0</v>
      </c>
      <c r="K1555" s="19">
        <f t="shared" si="369"/>
        <v>0.11315990493282369</v>
      </c>
    </row>
    <row r="1556" spans="1:11" ht="25.5" x14ac:dyDescent="0.2">
      <c r="A1556" s="23" t="s">
        <v>80</v>
      </c>
      <c r="B1556" s="17" t="s">
        <v>81</v>
      </c>
      <c r="C1556" s="18">
        <v>-1166.3800000000001</v>
      </c>
      <c r="D1556" s="18">
        <v>0</v>
      </c>
      <c r="E1556" s="18">
        <v>0</v>
      </c>
      <c r="F1556" s="18">
        <v>0</v>
      </c>
      <c r="G1556" s="18">
        <f t="shared" si="365"/>
        <v>1166.3800000000001</v>
      </c>
      <c r="H1556" s="18">
        <f t="shared" si="366"/>
        <v>0</v>
      </c>
      <c r="I1556" s="19">
        <f t="shared" si="367"/>
        <v>-100</v>
      </c>
      <c r="J1556" s="19">
        <f t="shared" si="368"/>
        <v>0</v>
      </c>
      <c r="K1556" s="19">
        <f t="shared" si="369"/>
        <v>0</v>
      </c>
    </row>
    <row r="1557" spans="1:11" ht="25.5" x14ac:dyDescent="0.2">
      <c r="A1557" s="23" t="s">
        <v>102</v>
      </c>
      <c r="B1557" s="17" t="s">
        <v>103</v>
      </c>
      <c r="C1557" s="18">
        <v>-8422548.8699999992</v>
      </c>
      <c r="D1557" s="18">
        <v>24548536</v>
      </c>
      <c r="E1557" s="18">
        <v>0</v>
      </c>
      <c r="F1557" s="18">
        <v>-24163579.16</v>
      </c>
      <c r="G1557" s="18">
        <f t="shared" si="365"/>
        <v>-15741030.290000001</v>
      </c>
      <c r="H1557" s="18">
        <f t="shared" si="366"/>
        <v>24163579.16</v>
      </c>
      <c r="I1557" s="19">
        <f t="shared" si="367"/>
        <v>186.89152812241269</v>
      </c>
      <c r="J1557" s="19">
        <f t="shared" si="368"/>
        <v>0</v>
      </c>
      <c r="K1557" s="19">
        <f t="shared" si="369"/>
        <v>-98.431854184705756</v>
      </c>
    </row>
    <row r="1558" spans="1:11" ht="38.25" x14ac:dyDescent="0.2">
      <c r="A1558" s="27" t="s">
        <v>126</v>
      </c>
      <c r="B1558" s="28" t="s">
        <v>127</v>
      </c>
      <c r="C1558" s="29"/>
      <c r="D1558" s="29"/>
      <c r="E1558" s="29"/>
      <c r="F1558" s="29"/>
      <c r="G1558" s="29"/>
      <c r="H1558" s="29"/>
      <c r="I1558" s="30"/>
      <c r="J1558" s="30"/>
      <c r="K1558" s="30"/>
    </row>
    <row r="1559" spans="1:11" x14ac:dyDescent="0.2">
      <c r="A1559" s="16" t="s">
        <v>25</v>
      </c>
      <c r="B1559" s="17" t="s">
        <v>26</v>
      </c>
      <c r="C1559" s="18">
        <v>237120</v>
      </c>
      <c r="D1559" s="18">
        <v>2723358</v>
      </c>
      <c r="E1559" s="18">
        <v>61766</v>
      </c>
      <c r="F1559" s="18">
        <v>2723358</v>
      </c>
      <c r="G1559" s="18">
        <f t="shared" ref="G1559:G1575" si="370">F1559-C1559</f>
        <v>2486238</v>
      </c>
      <c r="H1559" s="18">
        <f t="shared" ref="H1559:H1575" si="371">E1559-F1559</f>
        <v>-2661592</v>
      </c>
      <c r="I1559" s="19">
        <f t="shared" ref="I1559:I1575" si="372">IF(ISERROR(F1559/C1559),0,F1559/C1559*100-100)</f>
        <v>1048.5146761133603</v>
      </c>
      <c r="J1559" s="19">
        <f t="shared" ref="J1559:J1575" si="373">IF(ISERROR(F1559/E1559),0,F1559/E1559*100)</f>
        <v>4409.153903442023</v>
      </c>
      <c r="K1559" s="19">
        <f t="shared" ref="K1559:K1575" si="374">IF(ISERROR(F1559/D1559),0,F1559/D1559*100)</f>
        <v>100</v>
      </c>
    </row>
    <row r="1560" spans="1:11" x14ac:dyDescent="0.2">
      <c r="A1560" s="22" t="s">
        <v>29</v>
      </c>
      <c r="B1560" s="17" t="s">
        <v>30</v>
      </c>
      <c r="C1560" s="18">
        <v>237120</v>
      </c>
      <c r="D1560" s="18">
        <v>2723358</v>
      </c>
      <c r="E1560" s="18">
        <v>61766</v>
      </c>
      <c r="F1560" s="18">
        <v>2723358</v>
      </c>
      <c r="G1560" s="18">
        <f t="shared" si="370"/>
        <v>2486238</v>
      </c>
      <c r="H1560" s="18">
        <f t="shared" si="371"/>
        <v>-2661592</v>
      </c>
      <c r="I1560" s="19">
        <f t="shared" si="372"/>
        <v>1048.5146761133603</v>
      </c>
      <c r="J1560" s="19">
        <f t="shared" si="373"/>
        <v>4409.153903442023</v>
      </c>
      <c r="K1560" s="19">
        <f t="shared" si="374"/>
        <v>100</v>
      </c>
    </row>
    <row r="1561" spans="1:11" x14ac:dyDescent="0.2">
      <c r="A1561" s="23" t="s">
        <v>31</v>
      </c>
      <c r="B1561" s="17" t="s">
        <v>32</v>
      </c>
      <c r="C1561" s="18">
        <v>237120</v>
      </c>
      <c r="D1561" s="18">
        <v>2723358</v>
      </c>
      <c r="E1561" s="18">
        <v>61766</v>
      </c>
      <c r="F1561" s="18">
        <v>2723358</v>
      </c>
      <c r="G1561" s="18">
        <f t="shared" si="370"/>
        <v>2486238</v>
      </c>
      <c r="H1561" s="18">
        <f t="shared" si="371"/>
        <v>-2661592</v>
      </c>
      <c r="I1561" s="19">
        <f t="shared" si="372"/>
        <v>1048.5146761133603</v>
      </c>
      <c r="J1561" s="19">
        <f t="shared" si="373"/>
        <v>4409.153903442023</v>
      </c>
      <c r="K1561" s="19">
        <f t="shared" si="374"/>
        <v>100</v>
      </c>
    </row>
    <row r="1562" spans="1:11" x14ac:dyDescent="0.2">
      <c r="A1562" s="16" t="s">
        <v>33</v>
      </c>
      <c r="B1562" s="17" t="s">
        <v>34</v>
      </c>
      <c r="C1562" s="18">
        <v>89788.47</v>
      </c>
      <c r="D1562" s="18">
        <v>2723358</v>
      </c>
      <c r="E1562" s="18">
        <v>61766</v>
      </c>
      <c r="F1562" s="18">
        <v>38576.07</v>
      </c>
      <c r="G1562" s="18">
        <f t="shared" si="370"/>
        <v>-51212.4</v>
      </c>
      <c r="H1562" s="18">
        <f t="shared" si="371"/>
        <v>23189.93</v>
      </c>
      <c r="I1562" s="19">
        <f t="shared" si="372"/>
        <v>-57.036721975549867</v>
      </c>
      <c r="J1562" s="19">
        <f t="shared" si="373"/>
        <v>62.455185700871027</v>
      </c>
      <c r="K1562" s="19">
        <f t="shared" si="374"/>
        <v>1.4164891284950418</v>
      </c>
    </row>
    <row r="1563" spans="1:11" x14ac:dyDescent="0.2">
      <c r="A1563" s="22" t="s">
        <v>35</v>
      </c>
      <c r="B1563" s="17" t="s">
        <v>36</v>
      </c>
      <c r="C1563" s="18">
        <v>89788.47</v>
      </c>
      <c r="D1563" s="18">
        <v>2720938</v>
      </c>
      <c r="E1563" s="18">
        <v>61766</v>
      </c>
      <c r="F1563" s="18">
        <v>38576.07</v>
      </c>
      <c r="G1563" s="18">
        <f t="shared" si="370"/>
        <v>-51212.4</v>
      </c>
      <c r="H1563" s="18">
        <f t="shared" si="371"/>
        <v>23189.93</v>
      </c>
      <c r="I1563" s="19">
        <f t="shared" si="372"/>
        <v>-57.036721975549867</v>
      </c>
      <c r="J1563" s="19">
        <f t="shared" si="373"/>
        <v>62.455185700871027</v>
      </c>
      <c r="K1563" s="19">
        <f t="shared" si="374"/>
        <v>1.4177489527508529</v>
      </c>
    </row>
    <row r="1564" spans="1:11" x14ac:dyDescent="0.2">
      <c r="A1564" s="23" t="s">
        <v>37</v>
      </c>
      <c r="B1564" s="17" t="s">
        <v>38</v>
      </c>
      <c r="C1564" s="18">
        <v>89788.47</v>
      </c>
      <c r="D1564" s="18">
        <v>250168</v>
      </c>
      <c r="E1564" s="18">
        <v>61766</v>
      </c>
      <c r="F1564" s="18">
        <v>38576.07</v>
      </c>
      <c r="G1564" s="18">
        <f t="shared" si="370"/>
        <v>-51212.4</v>
      </c>
      <c r="H1564" s="18">
        <f t="shared" si="371"/>
        <v>23189.93</v>
      </c>
      <c r="I1564" s="19">
        <f t="shared" si="372"/>
        <v>-57.036721975549867</v>
      </c>
      <c r="J1564" s="19">
        <f t="shared" si="373"/>
        <v>62.455185700871027</v>
      </c>
      <c r="K1564" s="19">
        <f t="shared" si="374"/>
        <v>15.420065715838957</v>
      </c>
    </row>
    <row r="1565" spans="1:11" x14ac:dyDescent="0.2">
      <c r="A1565" s="24" t="s">
        <v>39</v>
      </c>
      <c r="B1565" s="17" t="s">
        <v>40</v>
      </c>
      <c r="C1565" s="18">
        <v>85398.9</v>
      </c>
      <c r="D1565" s="18">
        <v>197751</v>
      </c>
      <c r="E1565" s="18">
        <v>50239</v>
      </c>
      <c r="F1565" s="18">
        <v>37690.76</v>
      </c>
      <c r="G1565" s="18">
        <f t="shared" si="370"/>
        <v>-47708.139999999992</v>
      </c>
      <c r="H1565" s="18">
        <f t="shared" si="371"/>
        <v>12548.239999999998</v>
      </c>
      <c r="I1565" s="19">
        <f t="shared" si="372"/>
        <v>-55.865052125964148</v>
      </c>
      <c r="J1565" s="19">
        <f t="shared" si="373"/>
        <v>75.022910487868003</v>
      </c>
      <c r="K1565" s="19">
        <f t="shared" si="374"/>
        <v>19.059706398450576</v>
      </c>
    </row>
    <row r="1566" spans="1:11" x14ac:dyDescent="0.2">
      <c r="A1566" s="24" t="s">
        <v>41</v>
      </c>
      <c r="B1566" s="17" t="s">
        <v>42</v>
      </c>
      <c r="C1566" s="18">
        <v>4389.57</v>
      </c>
      <c r="D1566" s="18">
        <v>52417</v>
      </c>
      <c r="E1566" s="18">
        <v>11527</v>
      </c>
      <c r="F1566" s="18">
        <v>885.31</v>
      </c>
      <c r="G1566" s="18">
        <f t="shared" si="370"/>
        <v>-3504.2599999999998</v>
      </c>
      <c r="H1566" s="18">
        <f t="shared" si="371"/>
        <v>10641.69</v>
      </c>
      <c r="I1566" s="19">
        <f t="shared" si="372"/>
        <v>-79.831509692293324</v>
      </c>
      <c r="J1566" s="19">
        <f t="shared" si="373"/>
        <v>7.6803157803418047</v>
      </c>
      <c r="K1566" s="19">
        <f t="shared" si="374"/>
        <v>1.6889749508747161</v>
      </c>
    </row>
    <row r="1567" spans="1:11" ht="25.5" x14ac:dyDescent="0.2">
      <c r="A1567" s="23" t="s">
        <v>51</v>
      </c>
      <c r="B1567" s="17" t="s">
        <v>52</v>
      </c>
      <c r="C1567" s="18">
        <v>0</v>
      </c>
      <c r="D1567" s="18">
        <v>2470770</v>
      </c>
      <c r="E1567" s="18">
        <v>0</v>
      </c>
      <c r="F1567" s="18">
        <v>0</v>
      </c>
      <c r="G1567" s="18">
        <f t="shared" si="370"/>
        <v>0</v>
      </c>
      <c r="H1567" s="18">
        <f t="shared" si="371"/>
        <v>0</v>
      </c>
      <c r="I1567" s="19">
        <f t="shared" si="372"/>
        <v>0</v>
      </c>
      <c r="J1567" s="19">
        <f t="shared" si="373"/>
        <v>0</v>
      </c>
      <c r="K1567" s="19">
        <f t="shared" si="374"/>
        <v>0</v>
      </c>
    </row>
    <row r="1568" spans="1:11" ht="51" x14ac:dyDescent="0.2">
      <c r="A1568" s="24" t="s">
        <v>152</v>
      </c>
      <c r="B1568" s="17" t="s">
        <v>153</v>
      </c>
      <c r="C1568" s="18">
        <v>0</v>
      </c>
      <c r="D1568" s="18">
        <v>2470770</v>
      </c>
      <c r="E1568" s="18">
        <v>0</v>
      </c>
      <c r="F1568" s="18">
        <v>0</v>
      </c>
      <c r="G1568" s="18">
        <f t="shared" si="370"/>
        <v>0</v>
      </c>
      <c r="H1568" s="18">
        <f t="shared" si="371"/>
        <v>0</v>
      </c>
      <c r="I1568" s="19">
        <f t="shared" si="372"/>
        <v>0</v>
      </c>
      <c r="J1568" s="19">
        <f t="shared" si="373"/>
        <v>0</v>
      </c>
      <c r="K1568" s="19">
        <f t="shared" si="374"/>
        <v>0</v>
      </c>
    </row>
    <row r="1569" spans="1:11" ht="38.25" x14ac:dyDescent="0.2">
      <c r="A1569" s="25" t="s">
        <v>154</v>
      </c>
      <c r="B1569" s="17" t="s">
        <v>155</v>
      </c>
      <c r="C1569" s="18">
        <v>0</v>
      </c>
      <c r="D1569" s="18">
        <v>1237445</v>
      </c>
      <c r="E1569" s="18">
        <v>0</v>
      </c>
      <c r="F1569" s="18">
        <v>0</v>
      </c>
      <c r="G1569" s="18">
        <f t="shared" si="370"/>
        <v>0</v>
      </c>
      <c r="H1569" s="18">
        <f t="shared" si="371"/>
        <v>0</v>
      </c>
      <c r="I1569" s="19">
        <f t="shared" si="372"/>
        <v>0</v>
      </c>
      <c r="J1569" s="19">
        <f t="shared" si="373"/>
        <v>0</v>
      </c>
      <c r="K1569" s="19">
        <f t="shared" si="374"/>
        <v>0</v>
      </c>
    </row>
    <row r="1570" spans="1:11" ht="63.75" x14ac:dyDescent="0.2">
      <c r="A1570" s="25" t="s">
        <v>242</v>
      </c>
      <c r="B1570" s="17" t="s">
        <v>243</v>
      </c>
      <c r="C1570" s="18">
        <v>0</v>
      </c>
      <c r="D1570" s="18">
        <v>1233325</v>
      </c>
      <c r="E1570" s="18">
        <v>0</v>
      </c>
      <c r="F1570" s="18">
        <v>0</v>
      </c>
      <c r="G1570" s="18">
        <f t="shared" si="370"/>
        <v>0</v>
      </c>
      <c r="H1570" s="18">
        <f t="shared" si="371"/>
        <v>0</v>
      </c>
      <c r="I1570" s="19">
        <f t="shared" si="372"/>
        <v>0</v>
      </c>
      <c r="J1570" s="19">
        <f t="shared" si="373"/>
        <v>0</v>
      </c>
      <c r="K1570" s="19">
        <f t="shared" si="374"/>
        <v>0</v>
      </c>
    </row>
    <row r="1571" spans="1:11" x14ac:dyDescent="0.2">
      <c r="A1571" s="22" t="s">
        <v>59</v>
      </c>
      <c r="B1571" s="17" t="s">
        <v>60</v>
      </c>
      <c r="C1571" s="18">
        <v>0</v>
      </c>
      <c r="D1571" s="18">
        <v>2420</v>
      </c>
      <c r="E1571" s="18">
        <v>0</v>
      </c>
      <c r="F1571" s="18">
        <v>0</v>
      </c>
      <c r="G1571" s="18">
        <f t="shared" si="370"/>
        <v>0</v>
      </c>
      <c r="H1571" s="18">
        <f t="shared" si="371"/>
        <v>0</v>
      </c>
      <c r="I1571" s="19">
        <f t="shared" si="372"/>
        <v>0</v>
      </c>
      <c r="J1571" s="19">
        <f t="shared" si="373"/>
        <v>0</v>
      </c>
      <c r="K1571" s="19">
        <f t="shared" si="374"/>
        <v>0</v>
      </c>
    </row>
    <row r="1572" spans="1:11" x14ac:dyDescent="0.2">
      <c r="A1572" s="23" t="s">
        <v>61</v>
      </c>
      <c r="B1572" s="17" t="s">
        <v>62</v>
      </c>
      <c r="C1572" s="18">
        <v>0</v>
      </c>
      <c r="D1572" s="18">
        <v>2420</v>
      </c>
      <c r="E1572" s="18">
        <v>0</v>
      </c>
      <c r="F1572" s="18">
        <v>0</v>
      </c>
      <c r="G1572" s="18">
        <f t="shared" si="370"/>
        <v>0</v>
      </c>
      <c r="H1572" s="18">
        <f t="shared" si="371"/>
        <v>0</v>
      </c>
      <c r="I1572" s="19">
        <f t="shared" si="372"/>
        <v>0</v>
      </c>
      <c r="J1572" s="19">
        <f t="shared" si="373"/>
        <v>0</v>
      </c>
      <c r="K1572" s="19">
        <f t="shared" si="374"/>
        <v>0</v>
      </c>
    </row>
    <row r="1573" spans="1:11" x14ac:dyDescent="0.2">
      <c r="A1573" s="16"/>
      <c r="B1573" s="17" t="s">
        <v>63</v>
      </c>
      <c r="C1573" s="18">
        <v>147331.53</v>
      </c>
      <c r="D1573" s="18">
        <v>0</v>
      </c>
      <c r="E1573" s="18">
        <v>0</v>
      </c>
      <c r="F1573" s="18">
        <v>2684781.93</v>
      </c>
      <c r="G1573" s="18">
        <f t="shared" si="370"/>
        <v>2537450.4000000004</v>
      </c>
      <c r="H1573" s="18">
        <f t="shared" si="371"/>
        <v>-2684781.93</v>
      </c>
      <c r="I1573" s="19">
        <f t="shared" si="372"/>
        <v>1722.2724830184011</v>
      </c>
      <c r="J1573" s="19">
        <f t="shared" si="373"/>
        <v>0</v>
      </c>
      <c r="K1573" s="19">
        <f t="shared" si="374"/>
        <v>0</v>
      </c>
    </row>
    <row r="1574" spans="1:11" x14ac:dyDescent="0.2">
      <c r="A1574" s="16" t="s">
        <v>64</v>
      </c>
      <c r="B1574" s="17" t="s">
        <v>65</v>
      </c>
      <c r="C1574" s="18">
        <v>-147331.53</v>
      </c>
      <c r="D1574" s="18">
        <v>0</v>
      </c>
      <c r="E1574" s="18">
        <v>0</v>
      </c>
      <c r="F1574" s="18">
        <v>-2684781.93</v>
      </c>
      <c r="G1574" s="18">
        <f t="shared" si="370"/>
        <v>-2537450.4000000004</v>
      </c>
      <c r="H1574" s="18">
        <f t="shared" si="371"/>
        <v>2684781.93</v>
      </c>
      <c r="I1574" s="19">
        <f t="shared" si="372"/>
        <v>1722.2724830184011</v>
      </c>
      <c r="J1574" s="19">
        <f t="shared" si="373"/>
        <v>0</v>
      </c>
      <c r="K1574" s="19">
        <f t="shared" si="374"/>
        <v>0</v>
      </c>
    </row>
    <row r="1575" spans="1:11" x14ac:dyDescent="0.2">
      <c r="A1575" s="22" t="s">
        <v>66</v>
      </c>
      <c r="B1575" s="17" t="s">
        <v>67</v>
      </c>
      <c r="C1575" s="18">
        <v>-147331.53</v>
      </c>
      <c r="D1575" s="18">
        <v>0</v>
      </c>
      <c r="E1575" s="18">
        <v>0</v>
      </c>
      <c r="F1575" s="18">
        <v>-2684781.93</v>
      </c>
      <c r="G1575" s="18">
        <f t="shared" si="370"/>
        <v>-2537450.4000000004</v>
      </c>
      <c r="H1575" s="18">
        <f t="shared" si="371"/>
        <v>2684781.93</v>
      </c>
      <c r="I1575" s="19">
        <f t="shared" si="372"/>
        <v>1722.2724830184011</v>
      </c>
      <c r="J1575" s="19">
        <f t="shared" si="373"/>
        <v>0</v>
      </c>
      <c r="K1575" s="19">
        <f t="shared" si="374"/>
        <v>0</v>
      </c>
    </row>
    <row r="1576" spans="1:11" ht="25.5" x14ac:dyDescent="0.2">
      <c r="A1576" s="39" t="s">
        <v>128</v>
      </c>
      <c r="B1576" s="28" t="s">
        <v>543</v>
      </c>
      <c r="C1576" s="29"/>
      <c r="D1576" s="29"/>
      <c r="E1576" s="29"/>
      <c r="F1576" s="29"/>
      <c r="G1576" s="29"/>
      <c r="H1576" s="29"/>
      <c r="I1576" s="30"/>
      <c r="J1576" s="30"/>
      <c r="K1576" s="30"/>
    </row>
    <row r="1577" spans="1:11" x14ac:dyDescent="0.2">
      <c r="A1577" s="16" t="s">
        <v>25</v>
      </c>
      <c r="B1577" s="17" t="s">
        <v>26</v>
      </c>
      <c r="C1577" s="18">
        <v>237120</v>
      </c>
      <c r="D1577" s="18">
        <v>2723358</v>
      </c>
      <c r="E1577" s="18">
        <v>61766</v>
      </c>
      <c r="F1577" s="18">
        <v>2723358</v>
      </c>
      <c r="G1577" s="18">
        <f t="shared" ref="G1577:G1593" si="375">F1577-C1577</f>
        <v>2486238</v>
      </c>
      <c r="H1577" s="18">
        <f t="shared" ref="H1577:H1593" si="376">E1577-F1577</f>
        <v>-2661592</v>
      </c>
      <c r="I1577" s="19">
        <f t="shared" ref="I1577:I1593" si="377">IF(ISERROR(F1577/C1577),0,F1577/C1577*100-100)</f>
        <v>1048.5146761133603</v>
      </c>
      <c r="J1577" s="19">
        <f t="shared" ref="J1577:J1593" si="378">IF(ISERROR(F1577/E1577),0,F1577/E1577*100)</f>
        <v>4409.153903442023</v>
      </c>
      <c r="K1577" s="19">
        <f t="shared" ref="K1577:K1593" si="379">IF(ISERROR(F1577/D1577),0,F1577/D1577*100)</f>
        <v>100</v>
      </c>
    </row>
    <row r="1578" spans="1:11" x14ac:dyDescent="0.2">
      <c r="A1578" s="22" t="s">
        <v>29</v>
      </c>
      <c r="B1578" s="17" t="s">
        <v>30</v>
      </c>
      <c r="C1578" s="18">
        <v>237120</v>
      </c>
      <c r="D1578" s="18">
        <v>2723358</v>
      </c>
      <c r="E1578" s="18">
        <v>61766</v>
      </c>
      <c r="F1578" s="18">
        <v>2723358</v>
      </c>
      <c r="G1578" s="18">
        <f t="shared" si="375"/>
        <v>2486238</v>
      </c>
      <c r="H1578" s="18">
        <f t="shared" si="376"/>
        <v>-2661592</v>
      </c>
      <c r="I1578" s="19">
        <f t="shared" si="377"/>
        <v>1048.5146761133603</v>
      </c>
      <c r="J1578" s="19">
        <f t="shared" si="378"/>
        <v>4409.153903442023</v>
      </c>
      <c r="K1578" s="19">
        <f t="shared" si="379"/>
        <v>100</v>
      </c>
    </row>
    <row r="1579" spans="1:11" x14ac:dyDescent="0.2">
      <c r="A1579" s="23" t="s">
        <v>31</v>
      </c>
      <c r="B1579" s="17" t="s">
        <v>32</v>
      </c>
      <c r="C1579" s="18">
        <v>237120</v>
      </c>
      <c r="D1579" s="18">
        <v>2723358</v>
      </c>
      <c r="E1579" s="18">
        <v>61766</v>
      </c>
      <c r="F1579" s="18">
        <v>2723358</v>
      </c>
      <c r="G1579" s="18">
        <f t="shared" si="375"/>
        <v>2486238</v>
      </c>
      <c r="H1579" s="18">
        <f t="shared" si="376"/>
        <v>-2661592</v>
      </c>
      <c r="I1579" s="19">
        <f t="shared" si="377"/>
        <v>1048.5146761133603</v>
      </c>
      <c r="J1579" s="19">
        <f t="shared" si="378"/>
        <v>4409.153903442023</v>
      </c>
      <c r="K1579" s="19">
        <f t="shared" si="379"/>
        <v>100</v>
      </c>
    </row>
    <row r="1580" spans="1:11" x14ac:dyDescent="0.2">
      <c r="A1580" s="16" t="s">
        <v>33</v>
      </c>
      <c r="B1580" s="17" t="s">
        <v>34</v>
      </c>
      <c r="C1580" s="18">
        <v>89788.47</v>
      </c>
      <c r="D1580" s="18">
        <v>2723358</v>
      </c>
      <c r="E1580" s="18">
        <v>61766</v>
      </c>
      <c r="F1580" s="18">
        <v>38576.07</v>
      </c>
      <c r="G1580" s="18">
        <f t="shared" si="375"/>
        <v>-51212.4</v>
      </c>
      <c r="H1580" s="18">
        <f t="shared" si="376"/>
        <v>23189.93</v>
      </c>
      <c r="I1580" s="19">
        <f t="shared" si="377"/>
        <v>-57.036721975549867</v>
      </c>
      <c r="J1580" s="19">
        <f t="shared" si="378"/>
        <v>62.455185700871027</v>
      </c>
      <c r="K1580" s="19">
        <f t="shared" si="379"/>
        <v>1.4164891284950418</v>
      </c>
    </row>
    <row r="1581" spans="1:11" x14ac:dyDescent="0.2">
      <c r="A1581" s="22" t="s">
        <v>35</v>
      </c>
      <c r="B1581" s="17" t="s">
        <v>36</v>
      </c>
      <c r="C1581" s="18">
        <v>89788.47</v>
      </c>
      <c r="D1581" s="18">
        <v>2720938</v>
      </c>
      <c r="E1581" s="18">
        <v>61766</v>
      </c>
      <c r="F1581" s="18">
        <v>38576.07</v>
      </c>
      <c r="G1581" s="18">
        <f t="shared" si="375"/>
        <v>-51212.4</v>
      </c>
      <c r="H1581" s="18">
        <f t="shared" si="376"/>
        <v>23189.93</v>
      </c>
      <c r="I1581" s="19">
        <f t="shared" si="377"/>
        <v>-57.036721975549867</v>
      </c>
      <c r="J1581" s="19">
        <f t="shared" si="378"/>
        <v>62.455185700871027</v>
      </c>
      <c r="K1581" s="19">
        <f t="shared" si="379"/>
        <v>1.4177489527508529</v>
      </c>
    </row>
    <row r="1582" spans="1:11" x14ac:dyDescent="0.2">
      <c r="A1582" s="23" t="s">
        <v>37</v>
      </c>
      <c r="B1582" s="17" t="s">
        <v>38</v>
      </c>
      <c r="C1582" s="18">
        <v>89788.47</v>
      </c>
      <c r="D1582" s="18">
        <v>250168</v>
      </c>
      <c r="E1582" s="18">
        <v>61766</v>
      </c>
      <c r="F1582" s="18">
        <v>38576.07</v>
      </c>
      <c r="G1582" s="18">
        <f t="shared" si="375"/>
        <v>-51212.4</v>
      </c>
      <c r="H1582" s="18">
        <f t="shared" si="376"/>
        <v>23189.93</v>
      </c>
      <c r="I1582" s="19">
        <f t="shared" si="377"/>
        <v>-57.036721975549867</v>
      </c>
      <c r="J1582" s="19">
        <f t="shared" si="378"/>
        <v>62.455185700871027</v>
      </c>
      <c r="K1582" s="19">
        <f t="shared" si="379"/>
        <v>15.420065715838957</v>
      </c>
    </row>
    <row r="1583" spans="1:11" x14ac:dyDescent="0.2">
      <c r="A1583" s="24" t="s">
        <v>39</v>
      </c>
      <c r="B1583" s="17" t="s">
        <v>40</v>
      </c>
      <c r="C1583" s="18">
        <v>85398.9</v>
      </c>
      <c r="D1583" s="18">
        <v>197751</v>
      </c>
      <c r="E1583" s="18">
        <v>50239</v>
      </c>
      <c r="F1583" s="18">
        <v>37690.76</v>
      </c>
      <c r="G1583" s="18">
        <f t="shared" si="375"/>
        <v>-47708.139999999992</v>
      </c>
      <c r="H1583" s="18">
        <f t="shared" si="376"/>
        <v>12548.239999999998</v>
      </c>
      <c r="I1583" s="19">
        <f t="shared" si="377"/>
        <v>-55.865052125964148</v>
      </c>
      <c r="J1583" s="19">
        <f t="shared" si="378"/>
        <v>75.022910487868003</v>
      </c>
      <c r="K1583" s="19">
        <f t="shared" si="379"/>
        <v>19.059706398450576</v>
      </c>
    </row>
    <row r="1584" spans="1:11" x14ac:dyDescent="0.2">
      <c r="A1584" s="24" t="s">
        <v>41</v>
      </c>
      <c r="B1584" s="17" t="s">
        <v>42</v>
      </c>
      <c r="C1584" s="18">
        <v>4389.57</v>
      </c>
      <c r="D1584" s="18">
        <v>52417</v>
      </c>
      <c r="E1584" s="18">
        <v>11527</v>
      </c>
      <c r="F1584" s="18">
        <v>885.31</v>
      </c>
      <c r="G1584" s="18">
        <f t="shared" si="375"/>
        <v>-3504.2599999999998</v>
      </c>
      <c r="H1584" s="18">
        <f t="shared" si="376"/>
        <v>10641.69</v>
      </c>
      <c r="I1584" s="19">
        <f t="shared" si="377"/>
        <v>-79.831509692293324</v>
      </c>
      <c r="J1584" s="19">
        <f t="shared" si="378"/>
        <v>7.6803157803418047</v>
      </c>
      <c r="K1584" s="19">
        <f t="shared" si="379"/>
        <v>1.6889749508747161</v>
      </c>
    </row>
    <row r="1585" spans="1:11" ht="25.5" x14ac:dyDescent="0.2">
      <c r="A1585" s="23" t="s">
        <v>51</v>
      </c>
      <c r="B1585" s="17" t="s">
        <v>52</v>
      </c>
      <c r="C1585" s="18">
        <v>0</v>
      </c>
      <c r="D1585" s="18">
        <v>2470770</v>
      </c>
      <c r="E1585" s="18">
        <v>0</v>
      </c>
      <c r="F1585" s="18">
        <v>0</v>
      </c>
      <c r="G1585" s="18">
        <f t="shared" si="375"/>
        <v>0</v>
      </c>
      <c r="H1585" s="18">
        <f t="shared" si="376"/>
        <v>0</v>
      </c>
      <c r="I1585" s="19">
        <f t="shared" si="377"/>
        <v>0</v>
      </c>
      <c r="J1585" s="19">
        <f t="shared" si="378"/>
        <v>0</v>
      </c>
      <c r="K1585" s="19">
        <f t="shared" si="379"/>
        <v>0</v>
      </c>
    </row>
    <row r="1586" spans="1:11" ht="51" x14ac:dyDescent="0.2">
      <c r="A1586" s="24" t="s">
        <v>152</v>
      </c>
      <c r="B1586" s="17" t="s">
        <v>153</v>
      </c>
      <c r="C1586" s="18">
        <v>0</v>
      </c>
      <c r="D1586" s="18">
        <v>2470770</v>
      </c>
      <c r="E1586" s="18">
        <v>0</v>
      </c>
      <c r="F1586" s="18">
        <v>0</v>
      </c>
      <c r="G1586" s="18">
        <f t="shared" si="375"/>
        <v>0</v>
      </c>
      <c r="H1586" s="18">
        <f t="shared" si="376"/>
        <v>0</v>
      </c>
      <c r="I1586" s="19">
        <f t="shared" si="377"/>
        <v>0</v>
      </c>
      <c r="J1586" s="19">
        <f t="shared" si="378"/>
        <v>0</v>
      </c>
      <c r="K1586" s="19">
        <f t="shared" si="379"/>
        <v>0</v>
      </c>
    </row>
    <row r="1587" spans="1:11" ht="38.25" x14ac:dyDescent="0.2">
      <c r="A1587" s="25" t="s">
        <v>154</v>
      </c>
      <c r="B1587" s="17" t="s">
        <v>155</v>
      </c>
      <c r="C1587" s="18">
        <v>0</v>
      </c>
      <c r="D1587" s="18">
        <v>1237445</v>
      </c>
      <c r="E1587" s="18">
        <v>0</v>
      </c>
      <c r="F1587" s="18">
        <v>0</v>
      </c>
      <c r="G1587" s="18">
        <f t="shared" si="375"/>
        <v>0</v>
      </c>
      <c r="H1587" s="18">
        <f t="shared" si="376"/>
        <v>0</v>
      </c>
      <c r="I1587" s="19">
        <f t="shared" si="377"/>
        <v>0</v>
      </c>
      <c r="J1587" s="19">
        <f t="shared" si="378"/>
        <v>0</v>
      </c>
      <c r="K1587" s="19">
        <f t="shared" si="379"/>
        <v>0</v>
      </c>
    </row>
    <row r="1588" spans="1:11" ht="63.75" x14ac:dyDescent="0.2">
      <c r="A1588" s="25" t="s">
        <v>242</v>
      </c>
      <c r="B1588" s="17" t="s">
        <v>243</v>
      </c>
      <c r="C1588" s="18">
        <v>0</v>
      </c>
      <c r="D1588" s="18">
        <v>1233325</v>
      </c>
      <c r="E1588" s="18">
        <v>0</v>
      </c>
      <c r="F1588" s="18">
        <v>0</v>
      </c>
      <c r="G1588" s="18">
        <f t="shared" si="375"/>
        <v>0</v>
      </c>
      <c r="H1588" s="18">
        <f t="shared" si="376"/>
        <v>0</v>
      </c>
      <c r="I1588" s="19">
        <f t="shared" si="377"/>
        <v>0</v>
      </c>
      <c r="J1588" s="19">
        <f t="shared" si="378"/>
        <v>0</v>
      </c>
      <c r="K1588" s="19">
        <f t="shared" si="379"/>
        <v>0</v>
      </c>
    </row>
    <row r="1589" spans="1:11" x14ac:dyDescent="0.2">
      <c r="A1589" s="22" t="s">
        <v>59</v>
      </c>
      <c r="B1589" s="17" t="s">
        <v>60</v>
      </c>
      <c r="C1589" s="18">
        <v>0</v>
      </c>
      <c r="D1589" s="18">
        <v>2420</v>
      </c>
      <c r="E1589" s="18">
        <v>0</v>
      </c>
      <c r="F1589" s="18">
        <v>0</v>
      </c>
      <c r="G1589" s="18">
        <f t="shared" si="375"/>
        <v>0</v>
      </c>
      <c r="H1589" s="18">
        <f t="shared" si="376"/>
        <v>0</v>
      </c>
      <c r="I1589" s="19">
        <f t="shared" si="377"/>
        <v>0</v>
      </c>
      <c r="J1589" s="19">
        <f t="shared" si="378"/>
        <v>0</v>
      </c>
      <c r="K1589" s="19">
        <f t="shared" si="379"/>
        <v>0</v>
      </c>
    </row>
    <row r="1590" spans="1:11" x14ac:dyDescent="0.2">
      <c r="A1590" s="23" t="s">
        <v>61</v>
      </c>
      <c r="B1590" s="17" t="s">
        <v>62</v>
      </c>
      <c r="C1590" s="18">
        <v>0</v>
      </c>
      <c r="D1590" s="18">
        <v>2420</v>
      </c>
      <c r="E1590" s="18">
        <v>0</v>
      </c>
      <c r="F1590" s="18">
        <v>0</v>
      </c>
      <c r="G1590" s="18">
        <f t="shared" si="375"/>
        <v>0</v>
      </c>
      <c r="H1590" s="18">
        <f t="shared" si="376"/>
        <v>0</v>
      </c>
      <c r="I1590" s="19">
        <f t="shared" si="377"/>
        <v>0</v>
      </c>
      <c r="J1590" s="19">
        <f t="shared" si="378"/>
        <v>0</v>
      </c>
      <c r="K1590" s="19">
        <f t="shared" si="379"/>
        <v>0</v>
      </c>
    </row>
    <row r="1591" spans="1:11" x14ac:dyDescent="0.2">
      <c r="A1591" s="16"/>
      <c r="B1591" s="17" t="s">
        <v>63</v>
      </c>
      <c r="C1591" s="18">
        <v>147331.53</v>
      </c>
      <c r="D1591" s="18">
        <v>0</v>
      </c>
      <c r="E1591" s="18">
        <v>0</v>
      </c>
      <c r="F1591" s="18">
        <v>2684781.93</v>
      </c>
      <c r="G1591" s="18">
        <f t="shared" si="375"/>
        <v>2537450.4000000004</v>
      </c>
      <c r="H1591" s="18">
        <f t="shared" si="376"/>
        <v>-2684781.93</v>
      </c>
      <c r="I1591" s="19">
        <f t="shared" si="377"/>
        <v>1722.2724830184011</v>
      </c>
      <c r="J1591" s="19">
        <f t="shared" si="378"/>
        <v>0</v>
      </c>
      <c r="K1591" s="19">
        <f t="shared" si="379"/>
        <v>0</v>
      </c>
    </row>
    <row r="1592" spans="1:11" x14ac:dyDescent="0.2">
      <c r="A1592" s="16" t="s">
        <v>64</v>
      </c>
      <c r="B1592" s="17" t="s">
        <v>65</v>
      </c>
      <c r="C1592" s="18">
        <v>-147331.53</v>
      </c>
      <c r="D1592" s="18">
        <v>0</v>
      </c>
      <c r="E1592" s="18">
        <v>0</v>
      </c>
      <c r="F1592" s="18">
        <v>-2684781.93</v>
      </c>
      <c r="G1592" s="18">
        <f t="shared" si="375"/>
        <v>-2537450.4000000004</v>
      </c>
      <c r="H1592" s="18">
        <f t="shared" si="376"/>
        <v>2684781.93</v>
      </c>
      <c r="I1592" s="19">
        <f t="shared" si="377"/>
        <v>1722.2724830184011</v>
      </c>
      <c r="J1592" s="19">
        <f t="shared" si="378"/>
        <v>0</v>
      </c>
      <c r="K1592" s="19">
        <f t="shared" si="379"/>
        <v>0</v>
      </c>
    </row>
    <row r="1593" spans="1:11" x14ac:dyDescent="0.2">
      <c r="A1593" s="22" t="s">
        <v>66</v>
      </c>
      <c r="B1593" s="17" t="s">
        <v>67</v>
      </c>
      <c r="C1593" s="18">
        <v>-147331.53</v>
      </c>
      <c r="D1593" s="18">
        <v>0</v>
      </c>
      <c r="E1593" s="18">
        <v>0</v>
      </c>
      <c r="F1593" s="18">
        <v>-2684781.93</v>
      </c>
      <c r="G1593" s="18">
        <f t="shared" si="375"/>
        <v>-2537450.4000000004</v>
      </c>
      <c r="H1593" s="18">
        <f t="shared" si="376"/>
        <v>2684781.93</v>
      </c>
      <c r="I1593" s="19">
        <f t="shared" si="377"/>
        <v>1722.2724830184011</v>
      </c>
      <c r="J1593" s="19">
        <f t="shared" si="378"/>
        <v>0</v>
      </c>
      <c r="K1593" s="19">
        <f t="shared" si="379"/>
        <v>0</v>
      </c>
    </row>
    <row r="1594" spans="1:11" x14ac:dyDescent="0.2">
      <c r="A1594" s="27" t="s">
        <v>130</v>
      </c>
      <c r="B1594" s="28" t="s">
        <v>544</v>
      </c>
      <c r="C1594" s="29"/>
      <c r="D1594" s="29"/>
      <c r="E1594" s="29"/>
      <c r="F1594" s="29"/>
      <c r="G1594" s="29"/>
      <c r="H1594" s="29"/>
      <c r="I1594" s="30"/>
      <c r="J1594" s="30"/>
      <c r="K1594" s="30"/>
    </row>
    <row r="1595" spans="1:11" x14ac:dyDescent="0.2">
      <c r="A1595" s="16" t="s">
        <v>25</v>
      </c>
      <c r="B1595" s="17" t="s">
        <v>26</v>
      </c>
      <c r="C1595" s="18">
        <v>215252</v>
      </c>
      <c r="D1595" s="18">
        <v>211697</v>
      </c>
      <c r="E1595" s="18">
        <v>0</v>
      </c>
      <c r="F1595" s="18">
        <v>211697</v>
      </c>
      <c r="G1595" s="18">
        <f t="shared" ref="G1595:G1609" si="380">F1595-C1595</f>
        <v>-3555</v>
      </c>
      <c r="H1595" s="18">
        <f t="shared" ref="H1595:H1609" si="381">E1595-F1595</f>
        <v>-211697</v>
      </c>
      <c r="I1595" s="19">
        <f t="shared" ref="I1595:I1609" si="382">IF(ISERROR(F1595/C1595),0,F1595/C1595*100-100)</f>
        <v>-1.6515525988144049</v>
      </c>
      <c r="J1595" s="19">
        <f t="shared" ref="J1595:J1609" si="383">IF(ISERROR(F1595/E1595),0,F1595/E1595*100)</f>
        <v>0</v>
      </c>
      <c r="K1595" s="19">
        <f t="shared" ref="K1595:K1609" si="384">IF(ISERROR(F1595/D1595),0,F1595/D1595*100)</f>
        <v>100</v>
      </c>
    </row>
    <row r="1596" spans="1:11" x14ac:dyDescent="0.2">
      <c r="A1596" s="22" t="s">
        <v>88</v>
      </c>
      <c r="B1596" s="17" t="s">
        <v>89</v>
      </c>
      <c r="C1596" s="18">
        <v>13880</v>
      </c>
      <c r="D1596" s="18">
        <v>10325</v>
      </c>
      <c r="E1596" s="18">
        <v>0</v>
      </c>
      <c r="F1596" s="18">
        <v>10325</v>
      </c>
      <c r="G1596" s="18">
        <f t="shared" si="380"/>
        <v>-3555</v>
      </c>
      <c r="H1596" s="18">
        <f t="shared" si="381"/>
        <v>-10325</v>
      </c>
      <c r="I1596" s="19">
        <f t="shared" si="382"/>
        <v>-25.612391930835727</v>
      </c>
      <c r="J1596" s="19">
        <f t="shared" si="383"/>
        <v>0</v>
      </c>
      <c r="K1596" s="19">
        <f t="shared" si="384"/>
        <v>100</v>
      </c>
    </row>
    <row r="1597" spans="1:11" x14ac:dyDescent="0.2">
      <c r="A1597" s="22" t="s">
        <v>29</v>
      </c>
      <c r="B1597" s="17" t="s">
        <v>30</v>
      </c>
      <c r="C1597" s="18">
        <v>201372</v>
      </c>
      <c r="D1597" s="18">
        <v>201372</v>
      </c>
      <c r="E1597" s="18">
        <v>0</v>
      </c>
      <c r="F1597" s="18">
        <v>201372</v>
      </c>
      <c r="G1597" s="18">
        <f t="shared" si="380"/>
        <v>0</v>
      </c>
      <c r="H1597" s="18">
        <f t="shared" si="381"/>
        <v>-201372</v>
      </c>
      <c r="I1597" s="19">
        <f t="shared" si="382"/>
        <v>0</v>
      </c>
      <c r="J1597" s="19">
        <f t="shared" si="383"/>
        <v>0</v>
      </c>
      <c r="K1597" s="19">
        <f t="shared" si="384"/>
        <v>100</v>
      </c>
    </row>
    <row r="1598" spans="1:11" x14ac:dyDescent="0.2">
      <c r="A1598" s="23" t="s">
        <v>31</v>
      </c>
      <c r="B1598" s="17" t="s">
        <v>32</v>
      </c>
      <c r="C1598" s="18">
        <v>201372</v>
      </c>
      <c r="D1598" s="18">
        <v>201372</v>
      </c>
      <c r="E1598" s="18">
        <v>0</v>
      </c>
      <c r="F1598" s="18">
        <v>201372</v>
      </c>
      <c r="G1598" s="18">
        <f t="shared" si="380"/>
        <v>0</v>
      </c>
      <c r="H1598" s="18">
        <f t="shared" si="381"/>
        <v>-201372</v>
      </c>
      <c r="I1598" s="19">
        <f t="shared" si="382"/>
        <v>0</v>
      </c>
      <c r="J1598" s="19">
        <f t="shared" si="383"/>
        <v>0</v>
      </c>
      <c r="K1598" s="19">
        <f t="shared" si="384"/>
        <v>100</v>
      </c>
    </row>
    <row r="1599" spans="1:11" x14ac:dyDescent="0.2">
      <c r="A1599" s="16" t="s">
        <v>33</v>
      </c>
      <c r="B1599" s="17" t="s">
        <v>34</v>
      </c>
      <c r="C1599" s="18">
        <v>0</v>
      </c>
      <c r="D1599" s="18">
        <v>223030</v>
      </c>
      <c r="E1599" s="18">
        <v>0</v>
      </c>
      <c r="F1599" s="18">
        <v>8494.34</v>
      </c>
      <c r="G1599" s="18">
        <f t="shared" si="380"/>
        <v>8494.34</v>
      </c>
      <c r="H1599" s="18">
        <f t="shared" si="381"/>
        <v>-8494.34</v>
      </c>
      <c r="I1599" s="19">
        <f t="shared" si="382"/>
        <v>0</v>
      </c>
      <c r="J1599" s="19">
        <f t="shared" si="383"/>
        <v>0</v>
      </c>
      <c r="K1599" s="19">
        <f t="shared" si="384"/>
        <v>3.8086087073487871</v>
      </c>
    </row>
    <row r="1600" spans="1:11" x14ac:dyDescent="0.2">
      <c r="A1600" s="22" t="s">
        <v>35</v>
      </c>
      <c r="B1600" s="17" t="s">
        <v>36</v>
      </c>
      <c r="C1600" s="18">
        <v>0</v>
      </c>
      <c r="D1600" s="18">
        <v>223030</v>
      </c>
      <c r="E1600" s="18">
        <v>0</v>
      </c>
      <c r="F1600" s="18">
        <v>8494.34</v>
      </c>
      <c r="G1600" s="18">
        <f t="shared" si="380"/>
        <v>8494.34</v>
      </c>
      <c r="H1600" s="18">
        <f t="shared" si="381"/>
        <v>-8494.34</v>
      </c>
      <c r="I1600" s="19">
        <f t="shared" si="382"/>
        <v>0</v>
      </c>
      <c r="J1600" s="19">
        <f t="shared" si="383"/>
        <v>0</v>
      </c>
      <c r="K1600" s="19">
        <f t="shared" si="384"/>
        <v>3.8086087073487871</v>
      </c>
    </row>
    <row r="1601" spans="1:11" x14ac:dyDescent="0.2">
      <c r="A1601" s="23" t="s">
        <v>37</v>
      </c>
      <c r="B1601" s="17" t="s">
        <v>38</v>
      </c>
      <c r="C1601" s="18">
        <v>0</v>
      </c>
      <c r="D1601" s="18">
        <v>22658</v>
      </c>
      <c r="E1601" s="18">
        <v>0</v>
      </c>
      <c r="F1601" s="18">
        <v>8494.34</v>
      </c>
      <c r="G1601" s="18">
        <f t="shared" si="380"/>
        <v>8494.34</v>
      </c>
      <c r="H1601" s="18">
        <f t="shared" si="381"/>
        <v>-8494.34</v>
      </c>
      <c r="I1601" s="19">
        <f t="shared" si="382"/>
        <v>0</v>
      </c>
      <c r="J1601" s="19">
        <f t="shared" si="383"/>
        <v>0</v>
      </c>
      <c r="K1601" s="19">
        <f t="shared" si="384"/>
        <v>37.489363580192425</v>
      </c>
    </row>
    <row r="1602" spans="1:11" x14ac:dyDescent="0.2">
      <c r="A1602" s="24" t="s">
        <v>39</v>
      </c>
      <c r="B1602" s="17" t="s">
        <v>40</v>
      </c>
      <c r="C1602" s="18">
        <v>0</v>
      </c>
      <c r="D1602" s="18">
        <v>300</v>
      </c>
      <c r="E1602" s="18">
        <v>0</v>
      </c>
      <c r="F1602" s="18">
        <v>299.93</v>
      </c>
      <c r="G1602" s="18">
        <f t="shared" si="380"/>
        <v>299.93</v>
      </c>
      <c r="H1602" s="18">
        <f t="shared" si="381"/>
        <v>-299.93</v>
      </c>
      <c r="I1602" s="19">
        <f t="shared" si="382"/>
        <v>0</v>
      </c>
      <c r="J1602" s="19">
        <f t="shared" si="383"/>
        <v>0</v>
      </c>
      <c r="K1602" s="19">
        <f t="shared" si="384"/>
        <v>99.976666666666674</v>
      </c>
    </row>
    <row r="1603" spans="1:11" x14ac:dyDescent="0.2">
      <c r="A1603" s="24" t="s">
        <v>41</v>
      </c>
      <c r="B1603" s="17" t="s">
        <v>42</v>
      </c>
      <c r="C1603" s="18">
        <v>0</v>
      </c>
      <c r="D1603" s="18">
        <v>22358</v>
      </c>
      <c r="E1603" s="18">
        <v>0</v>
      </c>
      <c r="F1603" s="18">
        <v>8194.41</v>
      </c>
      <c r="G1603" s="18">
        <f t="shared" si="380"/>
        <v>8194.41</v>
      </c>
      <c r="H1603" s="18">
        <f t="shared" si="381"/>
        <v>-8194.41</v>
      </c>
      <c r="I1603" s="19">
        <f t="shared" si="382"/>
        <v>0</v>
      </c>
      <c r="J1603" s="19">
        <f t="shared" si="383"/>
        <v>0</v>
      </c>
      <c r="K1603" s="19">
        <f t="shared" si="384"/>
        <v>36.650907952410769</v>
      </c>
    </row>
    <row r="1604" spans="1:11" ht="25.5" x14ac:dyDescent="0.2">
      <c r="A1604" s="23" t="s">
        <v>74</v>
      </c>
      <c r="B1604" s="17" t="s">
        <v>75</v>
      </c>
      <c r="C1604" s="18">
        <v>0</v>
      </c>
      <c r="D1604" s="18">
        <v>200372</v>
      </c>
      <c r="E1604" s="18">
        <v>0</v>
      </c>
      <c r="F1604" s="18">
        <v>0</v>
      </c>
      <c r="G1604" s="18">
        <f t="shared" si="380"/>
        <v>0</v>
      </c>
      <c r="H1604" s="18">
        <f t="shared" si="381"/>
        <v>0</v>
      </c>
      <c r="I1604" s="19">
        <f t="shared" si="382"/>
        <v>0</v>
      </c>
      <c r="J1604" s="19">
        <f t="shared" si="383"/>
        <v>0</v>
      </c>
      <c r="K1604" s="19">
        <f t="shared" si="384"/>
        <v>0</v>
      </c>
    </row>
    <row r="1605" spans="1:11" x14ac:dyDescent="0.2">
      <c r="A1605" s="24" t="s">
        <v>76</v>
      </c>
      <c r="B1605" s="17" t="s">
        <v>77</v>
      </c>
      <c r="C1605" s="18">
        <v>0</v>
      </c>
      <c r="D1605" s="18">
        <v>200372</v>
      </c>
      <c r="E1605" s="18">
        <v>0</v>
      </c>
      <c r="F1605" s="18">
        <v>0</v>
      </c>
      <c r="G1605" s="18">
        <f t="shared" si="380"/>
        <v>0</v>
      </c>
      <c r="H1605" s="18">
        <f t="shared" si="381"/>
        <v>0</v>
      </c>
      <c r="I1605" s="19">
        <f t="shared" si="382"/>
        <v>0</v>
      </c>
      <c r="J1605" s="19">
        <f t="shared" si="383"/>
        <v>0</v>
      </c>
      <c r="K1605" s="19">
        <f t="shared" si="384"/>
        <v>0</v>
      </c>
    </row>
    <row r="1606" spans="1:11" x14ac:dyDescent="0.2">
      <c r="A1606" s="16"/>
      <c r="B1606" s="17" t="s">
        <v>63</v>
      </c>
      <c r="C1606" s="18">
        <v>215252</v>
      </c>
      <c r="D1606" s="18">
        <v>-11333</v>
      </c>
      <c r="E1606" s="18">
        <v>0</v>
      </c>
      <c r="F1606" s="18">
        <v>203202.66</v>
      </c>
      <c r="G1606" s="18">
        <f t="shared" si="380"/>
        <v>-12049.339999999997</v>
      </c>
      <c r="H1606" s="18">
        <f t="shared" si="381"/>
        <v>-203202.66</v>
      </c>
      <c r="I1606" s="19">
        <f t="shared" si="382"/>
        <v>-5.5977830635719954</v>
      </c>
      <c r="J1606" s="19">
        <f t="shared" si="383"/>
        <v>0</v>
      </c>
      <c r="K1606" s="19">
        <f t="shared" si="384"/>
        <v>-1793.0173828642019</v>
      </c>
    </row>
    <row r="1607" spans="1:11" x14ac:dyDescent="0.2">
      <c r="A1607" s="16" t="s">
        <v>64</v>
      </c>
      <c r="B1607" s="17" t="s">
        <v>65</v>
      </c>
      <c r="C1607" s="18">
        <v>-215252</v>
      </c>
      <c r="D1607" s="18">
        <v>11333</v>
      </c>
      <c r="E1607" s="18">
        <v>0</v>
      </c>
      <c r="F1607" s="18">
        <v>-203202.66</v>
      </c>
      <c r="G1607" s="18">
        <f t="shared" si="380"/>
        <v>12049.339999999997</v>
      </c>
      <c r="H1607" s="18">
        <f t="shared" si="381"/>
        <v>203202.66</v>
      </c>
      <c r="I1607" s="19">
        <f t="shared" si="382"/>
        <v>-5.5977830635719954</v>
      </c>
      <c r="J1607" s="19">
        <f t="shared" si="383"/>
        <v>0</v>
      </c>
      <c r="K1607" s="19">
        <f t="shared" si="384"/>
        <v>-1793.0173828642019</v>
      </c>
    </row>
    <row r="1608" spans="1:11" x14ac:dyDescent="0.2">
      <c r="A1608" s="22" t="s">
        <v>66</v>
      </c>
      <c r="B1608" s="17" t="s">
        <v>67</v>
      </c>
      <c r="C1608" s="18">
        <v>-215252</v>
      </c>
      <c r="D1608" s="18">
        <v>11333</v>
      </c>
      <c r="E1608" s="18">
        <v>0</v>
      </c>
      <c r="F1608" s="18">
        <v>-203202.66</v>
      </c>
      <c r="G1608" s="18">
        <f t="shared" si="380"/>
        <v>12049.339999999997</v>
      </c>
      <c r="H1608" s="18">
        <f t="shared" si="381"/>
        <v>203202.66</v>
      </c>
      <c r="I1608" s="19">
        <f t="shared" si="382"/>
        <v>-5.5977830635719954</v>
      </c>
      <c r="J1608" s="19">
        <f t="shared" si="383"/>
        <v>0</v>
      </c>
      <c r="K1608" s="19">
        <f t="shared" si="384"/>
        <v>-1793.0173828642019</v>
      </c>
    </row>
    <row r="1609" spans="1:11" ht="25.5" x14ac:dyDescent="0.2">
      <c r="A1609" s="23" t="s">
        <v>102</v>
      </c>
      <c r="B1609" s="17" t="s">
        <v>103</v>
      </c>
      <c r="C1609" s="18">
        <v>-1360</v>
      </c>
      <c r="D1609" s="18">
        <v>11333</v>
      </c>
      <c r="E1609" s="18">
        <v>0</v>
      </c>
      <c r="F1609" s="18">
        <v>-11331.87</v>
      </c>
      <c r="G1609" s="18">
        <f t="shared" si="380"/>
        <v>-9971.8700000000008</v>
      </c>
      <c r="H1609" s="18">
        <f t="shared" si="381"/>
        <v>11331.87</v>
      </c>
      <c r="I1609" s="19">
        <f t="shared" si="382"/>
        <v>733.22573529411773</v>
      </c>
      <c r="J1609" s="19">
        <f t="shared" si="383"/>
        <v>0</v>
      </c>
      <c r="K1609" s="19">
        <f t="shared" si="384"/>
        <v>-99.990029118503486</v>
      </c>
    </row>
    <row r="1610" spans="1:11" x14ac:dyDescent="0.2">
      <c r="A1610" s="39" t="s">
        <v>132</v>
      </c>
      <c r="B1610" s="28" t="s">
        <v>545</v>
      </c>
      <c r="C1610" s="29"/>
      <c r="D1610" s="29"/>
      <c r="E1610" s="29"/>
      <c r="F1610" s="29"/>
      <c r="G1610" s="29"/>
      <c r="H1610" s="29"/>
      <c r="I1610" s="30"/>
      <c r="J1610" s="30"/>
      <c r="K1610" s="30"/>
    </row>
    <row r="1611" spans="1:11" x14ac:dyDescent="0.2">
      <c r="A1611" s="16" t="s">
        <v>25</v>
      </c>
      <c r="B1611" s="17" t="s">
        <v>26</v>
      </c>
      <c r="C1611" s="18">
        <v>215252</v>
      </c>
      <c r="D1611" s="18">
        <v>211697</v>
      </c>
      <c r="E1611" s="18">
        <v>0</v>
      </c>
      <c r="F1611" s="18">
        <v>211697</v>
      </c>
      <c r="G1611" s="18">
        <f t="shared" ref="G1611:G1625" si="385">F1611-C1611</f>
        <v>-3555</v>
      </c>
      <c r="H1611" s="18">
        <f t="shared" ref="H1611:H1625" si="386">E1611-F1611</f>
        <v>-211697</v>
      </c>
      <c r="I1611" s="19">
        <f t="shared" ref="I1611:I1625" si="387">IF(ISERROR(F1611/C1611),0,F1611/C1611*100-100)</f>
        <v>-1.6515525988144049</v>
      </c>
      <c r="J1611" s="19">
        <f t="shared" ref="J1611:J1625" si="388">IF(ISERROR(F1611/E1611),0,F1611/E1611*100)</f>
        <v>0</v>
      </c>
      <c r="K1611" s="19">
        <f t="shared" ref="K1611:K1625" si="389">IF(ISERROR(F1611/D1611),0,F1611/D1611*100)</f>
        <v>100</v>
      </c>
    </row>
    <row r="1612" spans="1:11" x14ac:dyDescent="0.2">
      <c r="A1612" s="22" t="s">
        <v>88</v>
      </c>
      <c r="B1612" s="17" t="s">
        <v>89</v>
      </c>
      <c r="C1612" s="18">
        <v>13880</v>
      </c>
      <c r="D1612" s="18">
        <v>10325</v>
      </c>
      <c r="E1612" s="18">
        <v>0</v>
      </c>
      <c r="F1612" s="18">
        <v>10325</v>
      </c>
      <c r="G1612" s="18">
        <f t="shared" si="385"/>
        <v>-3555</v>
      </c>
      <c r="H1612" s="18">
        <f t="shared" si="386"/>
        <v>-10325</v>
      </c>
      <c r="I1612" s="19">
        <f t="shared" si="387"/>
        <v>-25.612391930835727</v>
      </c>
      <c r="J1612" s="19">
        <f t="shared" si="388"/>
        <v>0</v>
      </c>
      <c r="K1612" s="19">
        <f t="shared" si="389"/>
        <v>100</v>
      </c>
    </row>
    <row r="1613" spans="1:11" x14ac:dyDescent="0.2">
      <c r="A1613" s="22" t="s">
        <v>29</v>
      </c>
      <c r="B1613" s="17" t="s">
        <v>30</v>
      </c>
      <c r="C1613" s="18">
        <v>201372</v>
      </c>
      <c r="D1613" s="18">
        <v>201372</v>
      </c>
      <c r="E1613" s="18">
        <v>0</v>
      </c>
      <c r="F1613" s="18">
        <v>201372</v>
      </c>
      <c r="G1613" s="18">
        <f t="shared" si="385"/>
        <v>0</v>
      </c>
      <c r="H1613" s="18">
        <f t="shared" si="386"/>
        <v>-201372</v>
      </c>
      <c r="I1613" s="19">
        <f t="shared" si="387"/>
        <v>0</v>
      </c>
      <c r="J1613" s="19">
        <f t="shared" si="388"/>
        <v>0</v>
      </c>
      <c r="K1613" s="19">
        <f t="shared" si="389"/>
        <v>100</v>
      </c>
    </row>
    <row r="1614" spans="1:11" x14ac:dyDescent="0.2">
      <c r="A1614" s="23" t="s">
        <v>31</v>
      </c>
      <c r="B1614" s="17" t="s">
        <v>32</v>
      </c>
      <c r="C1614" s="18">
        <v>201372</v>
      </c>
      <c r="D1614" s="18">
        <v>201372</v>
      </c>
      <c r="E1614" s="18">
        <v>0</v>
      </c>
      <c r="F1614" s="18">
        <v>201372</v>
      </c>
      <c r="G1614" s="18">
        <f t="shared" si="385"/>
        <v>0</v>
      </c>
      <c r="H1614" s="18">
        <f t="shared" si="386"/>
        <v>-201372</v>
      </c>
      <c r="I1614" s="19">
        <f t="shared" si="387"/>
        <v>0</v>
      </c>
      <c r="J1614" s="19">
        <f t="shared" si="388"/>
        <v>0</v>
      </c>
      <c r="K1614" s="19">
        <f t="shared" si="389"/>
        <v>100</v>
      </c>
    </row>
    <row r="1615" spans="1:11" x14ac:dyDescent="0.2">
      <c r="A1615" s="16" t="s">
        <v>33</v>
      </c>
      <c r="B1615" s="17" t="s">
        <v>34</v>
      </c>
      <c r="C1615" s="18">
        <v>0</v>
      </c>
      <c r="D1615" s="18">
        <v>223030</v>
      </c>
      <c r="E1615" s="18">
        <v>0</v>
      </c>
      <c r="F1615" s="18">
        <v>8494.34</v>
      </c>
      <c r="G1615" s="18">
        <f t="shared" si="385"/>
        <v>8494.34</v>
      </c>
      <c r="H1615" s="18">
        <f t="shared" si="386"/>
        <v>-8494.34</v>
      </c>
      <c r="I1615" s="19">
        <f t="shared" si="387"/>
        <v>0</v>
      </c>
      <c r="J1615" s="19">
        <f t="shared" si="388"/>
        <v>0</v>
      </c>
      <c r="K1615" s="19">
        <f t="shared" si="389"/>
        <v>3.8086087073487871</v>
      </c>
    </row>
    <row r="1616" spans="1:11" x14ac:dyDescent="0.2">
      <c r="A1616" s="22" t="s">
        <v>35</v>
      </c>
      <c r="B1616" s="17" t="s">
        <v>36</v>
      </c>
      <c r="C1616" s="18">
        <v>0</v>
      </c>
      <c r="D1616" s="18">
        <v>223030</v>
      </c>
      <c r="E1616" s="18">
        <v>0</v>
      </c>
      <c r="F1616" s="18">
        <v>8494.34</v>
      </c>
      <c r="G1616" s="18">
        <f t="shared" si="385"/>
        <v>8494.34</v>
      </c>
      <c r="H1616" s="18">
        <f t="shared" si="386"/>
        <v>-8494.34</v>
      </c>
      <c r="I1616" s="19">
        <f t="shared" si="387"/>
        <v>0</v>
      </c>
      <c r="J1616" s="19">
        <f t="shared" si="388"/>
        <v>0</v>
      </c>
      <c r="K1616" s="19">
        <f t="shared" si="389"/>
        <v>3.8086087073487871</v>
      </c>
    </row>
    <row r="1617" spans="1:11" x14ac:dyDescent="0.2">
      <c r="A1617" s="23" t="s">
        <v>37</v>
      </c>
      <c r="B1617" s="17" t="s">
        <v>38</v>
      </c>
      <c r="C1617" s="18">
        <v>0</v>
      </c>
      <c r="D1617" s="18">
        <v>22658</v>
      </c>
      <c r="E1617" s="18">
        <v>0</v>
      </c>
      <c r="F1617" s="18">
        <v>8494.34</v>
      </c>
      <c r="G1617" s="18">
        <f t="shared" si="385"/>
        <v>8494.34</v>
      </c>
      <c r="H1617" s="18">
        <f t="shared" si="386"/>
        <v>-8494.34</v>
      </c>
      <c r="I1617" s="19">
        <f t="shared" si="387"/>
        <v>0</v>
      </c>
      <c r="J1617" s="19">
        <f t="shared" si="388"/>
        <v>0</v>
      </c>
      <c r="K1617" s="19">
        <f t="shared" si="389"/>
        <v>37.489363580192425</v>
      </c>
    </row>
    <row r="1618" spans="1:11" x14ac:dyDescent="0.2">
      <c r="A1618" s="24" t="s">
        <v>39</v>
      </c>
      <c r="B1618" s="17" t="s">
        <v>40</v>
      </c>
      <c r="C1618" s="18">
        <v>0</v>
      </c>
      <c r="D1618" s="18">
        <v>300</v>
      </c>
      <c r="E1618" s="18">
        <v>0</v>
      </c>
      <c r="F1618" s="18">
        <v>299.93</v>
      </c>
      <c r="G1618" s="18">
        <f t="shared" si="385"/>
        <v>299.93</v>
      </c>
      <c r="H1618" s="18">
        <f t="shared" si="386"/>
        <v>-299.93</v>
      </c>
      <c r="I1618" s="19">
        <f t="shared" si="387"/>
        <v>0</v>
      </c>
      <c r="J1618" s="19">
        <f t="shared" si="388"/>
        <v>0</v>
      </c>
      <c r="K1618" s="19">
        <f t="shared" si="389"/>
        <v>99.976666666666674</v>
      </c>
    </row>
    <row r="1619" spans="1:11" x14ac:dyDescent="0.2">
      <c r="A1619" s="24" t="s">
        <v>41</v>
      </c>
      <c r="B1619" s="17" t="s">
        <v>42</v>
      </c>
      <c r="C1619" s="18">
        <v>0</v>
      </c>
      <c r="D1619" s="18">
        <v>22358</v>
      </c>
      <c r="E1619" s="18">
        <v>0</v>
      </c>
      <c r="F1619" s="18">
        <v>8194.41</v>
      </c>
      <c r="G1619" s="18">
        <f t="shared" si="385"/>
        <v>8194.41</v>
      </c>
      <c r="H1619" s="18">
        <f t="shared" si="386"/>
        <v>-8194.41</v>
      </c>
      <c r="I1619" s="19">
        <f t="shared" si="387"/>
        <v>0</v>
      </c>
      <c r="J1619" s="19">
        <f t="shared" si="388"/>
        <v>0</v>
      </c>
      <c r="K1619" s="19">
        <f t="shared" si="389"/>
        <v>36.650907952410769</v>
      </c>
    </row>
    <row r="1620" spans="1:11" ht="25.5" x14ac:dyDescent="0.2">
      <c r="A1620" s="23" t="s">
        <v>74</v>
      </c>
      <c r="B1620" s="17" t="s">
        <v>75</v>
      </c>
      <c r="C1620" s="18">
        <v>0</v>
      </c>
      <c r="D1620" s="18">
        <v>200372</v>
      </c>
      <c r="E1620" s="18">
        <v>0</v>
      </c>
      <c r="F1620" s="18">
        <v>0</v>
      </c>
      <c r="G1620" s="18">
        <f t="shared" si="385"/>
        <v>0</v>
      </c>
      <c r="H1620" s="18">
        <f t="shared" si="386"/>
        <v>0</v>
      </c>
      <c r="I1620" s="19">
        <f t="shared" si="387"/>
        <v>0</v>
      </c>
      <c r="J1620" s="19">
        <f t="shared" si="388"/>
        <v>0</v>
      </c>
      <c r="K1620" s="19">
        <f t="shared" si="389"/>
        <v>0</v>
      </c>
    </row>
    <row r="1621" spans="1:11" x14ac:dyDescent="0.2">
      <c r="A1621" s="24" t="s">
        <v>76</v>
      </c>
      <c r="B1621" s="17" t="s">
        <v>77</v>
      </c>
      <c r="C1621" s="18">
        <v>0</v>
      </c>
      <c r="D1621" s="18">
        <v>200372</v>
      </c>
      <c r="E1621" s="18">
        <v>0</v>
      </c>
      <c r="F1621" s="18">
        <v>0</v>
      </c>
      <c r="G1621" s="18">
        <f t="shared" si="385"/>
        <v>0</v>
      </c>
      <c r="H1621" s="18">
        <f t="shared" si="386"/>
        <v>0</v>
      </c>
      <c r="I1621" s="19">
        <f t="shared" si="387"/>
        <v>0</v>
      </c>
      <c r="J1621" s="19">
        <f t="shared" si="388"/>
        <v>0</v>
      </c>
      <c r="K1621" s="19">
        <f t="shared" si="389"/>
        <v>0</v>
      </c>
    </row>
    <row r="1622" spans="1:11" x14ac:dyDescent="0.2">
      <c r="A1622" s="16"/>
      <c r="B1622" s="17" t="s">
        <v>63</v>
      </c>
      <c r="C1622" s="18">
        <v>215252</v>
      </c>
      <c r="D1622" s="18">
        <v>-11333</v>
      </c>
      <c r="E1622" s="18">
        <v>0</v>
      </c>
      <c r="F1622" s="18">
        <v>203202.66</v>
      </c>
      <c r="G1622" s="18">
        <f t="shared" si="385"/>
        <v>-12049.339999999997</v>
      </c>
      <c r="H1622" s="18">
        <f t="shared" si="386"/>
        <v>-203202.66</v>
      </c>
      <c r="I1622" s="19">
        <f t="shared" si="387"/>
        <v>-5.5977830635719954</v>
      </c>
      <c r="J1622" s="19">
        <f t="shared" si="388"/>
        <v>0</v>
      </c>
      <c r="K1622" s="19">
        <f t="shared" si="389"/>
        <v>-1793.0173828642019</v>
      </c>
    </row>
    <row r="1623" spans="1:11" x14ac:dyDescent="0.2">
      <c r="A1623" s="16" t="s">
        <v>64</v>
      </c>
      <c r="B1623" s="17" t="s">
        <v>65</v>
      </c>
      <c r="C1623" s="18">
        <v>-215252</v>
      </c>
      <c r="D1623" s="18">
        <v>11333</v>
      </c>
      <c r="E1623" s="18">
        <v>0</v>
      </c>
      <c r="F1623" s="18">
        <v>-203202.66</v>
      </c>
      <c r="G1623" s="18">
        <f t="shared" si="385"/>
        <v>12049.339999999997</v>
      </c>
      <c r="H1623" s="18">
        <f t="shared" si="386"/>
        <v>203202.66</v>
      </c>
      <c r="I1623" s="19">
        <f t="shared" si="387"/>
        <v>-5.5977830635719954</v>
      </c>
      <c r="J1623" s="19">
        <f t="shared" si="388"/>
        <v>0</v>
      </c>
      <c r="K1623" s="19">
        <f t="shared" si="389"/>
        <v>-1793.0173828642019</v>
      </c>
    </row>
    <row r="1624" spans="1:11" x14ac:dyDescent="0.2">
      <c r="A1624" s="22" t="s">
        <v>66</v>
      </c>
      <c r="B1624" s="17" t="s">
        <v>67</v>
      </c>
      <c r="C1624" s="18">
        <v>-215252</v>
      </c>
      <c r="D1624" s="18">
        <v>11333</v>
      </c>
      <c r="E1624" s="18">
        <v>0</v>
      </c>
      <c r="F1624" s="18">
        <v>-203202.66</v>
      </c>
      <c r="G1624" s="18">
        <f t="shared" si="385"/>
        <v>12049.339999999997</v>
      </c>
      <c r="H1624" s="18">
        <f t="shared" si="386"/>
        <v>203202.66</v>
      </c>
      <c r="I1624" s="19">
        <f t="shared" si="387"/>
        <v>-5.5977830635719954</v>
      </c>
      <c r="J1624" s="19">
        <f t="shared" si="388"/>
        <v>0</v>
      </c>
      <c r="K1624" s="19">
        <f t="shared" si="389"/>
        <v>-1793.0173828642019</v>
      </c>
    </row>
    <row r="1625" spans="1:11" ht="25.5" x14ac:dyDescent="0.2">
      <c r="A1625" s="23" t="s">
        <v>102</v>
      </c>
      <c r="B1625" s="17" t="s">
        <v>103</v>
      </c>
      <c r="C1625" s="18">
        <v>-1360</v>
      </c>
      <c r="D1625" s="18">
        <v>11333</v>
      </c>
      <c r="E1625" s="18">
        <v>0</v>
      </c>
      <c r="F1625" s="18">
        <v>-11331.87</v>
      </c>
      <c r="G1625" s="18">
        <f t="shared" si="385"/>
        <v>-9971.8700000000008</v>
      </c>
      <c r="H1625" s="18">
        <f t="shared" si="386"/>
        <v>11331.87</v>
      </c>
      <c r="I1625" s="19">
        <f t="shared" si="387"/>
        <v>733.22573529411773</v>
      </c>
      <c r="J1625" s="19">
        <f t="shared" si="388"/>
        <v>0</v>
      </c>
      <c r="K1625" s="19">
        <f t="shared" si="389"/>
        <v>-99.990029118503486</v>
      </c>
    </row>
    <row r="1626" spans="1:11" ht="25.5" x14ac:dyDescent="0.2">
      <c r="A1626" s="27" t="s">
        <v>134</v>
      </c>
      <c r="B1626" s="28" t="s">
        <v>546</v>
      </c>
      <c r="C1626" s="29"/>
      <c r="D1626" s="29"/>
      <c r="E1626" s="29"/>
      <c r="F1626" s="29"/>
      <c r="G1626" s="29"/>
      <c r="H1626" s="29"/>
      <c r="I1626" s="30"/>
      <c r="J1626" s="30"/>
      <c r="K1626" s="30"/>
    </row>
    <row r="1627" spans="1:11" x14ac:dyDescent="0.2">
      <c r="A1627" s="16" t="s">
        <v>25</v>
      </c>
      <c r="B1627" s="17" t="s">
        <v>26</v>
      </c>
      <c r="C1627" s="18">
        <v>0</v>
      </c>
      <c r="D1627" s="18">
        <v>340000</v>
      </c>
      <c r="E1627" s="18">
        <v>0</v>
      </c>
      <c r="F1627" s="18">
        <v>340000</v>
      </c>
      <c r="G1627" s="18">
        <f t="shared" ref="G1627:G1637" si="390">F1627-C1627</f>
        <v>340000</v>
      </c>
      <c r="H1627" s="18">
        <f t="shared" ref="H1627:H1637" si="391">E1627-F1627</f>
        <v>-340000</v>
      </c>
      <c r="I1627" s="19">
        <f t="shared" ref="I1627:I1637" si="392">IF(ISERROR(F1627/C1627),0,F1627/C1627*100-100)</f>
        <v>0</v>
      </c>
      <c r="J1627" s="19">
        <f t="shared" ref="J1627:J1637" si="393">IF(ISERROR(F1627/E1627),0,F1627/E1627*100)</f>
        <v>0</v>
      </c>
      <c r="K1627" s="19">
        <f t="shared" ref="K1627:K1637" si="394">IF(ISERROR(F1627/D1627),0,F1627/D1627*100)</f>
        <v>100</v>
      </c>
    </row>
    <row r="1628" spans="1:11" x14ac:dyDescent="0.2">
      <c r="A1628" s="22" t="s">
        <v>29</v>
      </c>
      <c r="B1628" s="17" t="s">
        <v>30</v>
      </c>
      <c r="C1628" s="18">
        <v>0</v>
      </c>
      <c r="D1628" s="18">
        <v>340000</v>
      </c>
      <c r="E1628" s="18">
        <v>0</v>
      </c>
      <c r="F1628" s="18">
        <v>340000</v>
      </c>
      <c r="G1628" s="18">
        <f t="shared" si="390"/>
        <v>340000</v>
      </c>
      <c r="H1628" s="18">
        <f t="shared" si="391"/>
        <v>-340000</v>
      </c>
      <c r="I1628" s="19">
        <f t="shared" si="392"/>
        <v>0</v>
      </c>
      <c r="J1628" s="19">
        <f t="shared" si="393"/>
        <v>0</v>
      </c>
      <c r="K1628" s="19">
        <f t="shared" si="394"/>
        <v>100</v>
      </c>
    </row>
    <row r="1629" spans="1:11" x14ac:dyDescent="0.2">
      <c r="A1629" s="23" t="s">
        <v>31</v>
      </c>
      <c r="B1629" s="17" t="s">
        <v>32</v>
      </c>
      <c r="C1629" s="18">
        <v>0</v>
      </c>
      <c r="D1629" s="18">
        <v>340000</v>
      </c>
      <c r="E1629" s="18">
        <v>0</v>
      </c>
      <c r="F1629" s="18">
        <v>340000</v>
      </c>
      <c r="G1629" s="18">
        <f t="shared" si="390"/>
        <v>340000</v>
      </c>
      <c r="H1629" s="18">
        <f t="shared" si="391"/>
        <v>-340000</v>
      </c>
      <c r="I1629" s="19">
        <f t="shared" si="392"/>
        <v>0</v>
      </c>
      <c r="J1629" s="19">
        <f t="shared" si="393"/>
        <v>0</v>
      </c>
      <c r="K1629" s="19">
        <f t="shared" si="394"/>
        <v>100</v>
      </c>
    </row>
    <row r="1630" spans="1:11" x14ac:dyDescent="0.2">
      <c r="A1630" s="16" t="s">
        <v>33</v>
      </c>
      <c r="B1630" s="17" t="s">
        <v>34</v>
      </c>
      <c r="C1630" s="18">
        <v>0</v>
      </c>
      <c r="D1630" s="18">
        <v>340000</v>
      </c>
      <c r="E1630" s="18">
        <v>0</v>
      </c>
      <c r="F1630" s="18">
        <v>7435.93</v>
      </c>
      <c r="G1630" s="18">
        <f t="shared" si="390"/>
        <v>7435.93</v>
      </c>
      <c r="H1630" s="18">
        <f t="shared" si="391"/>
        <v>-7435.93</v>
      </c>
      <c r="I1630" s="19">
        <f t="shared" si="392"/>
        <v>0</v>
      </c>
      <c r="J1630" s="19">
        <f t="shared" si="393"/>
        <v>0</v>
      </c>
      <c r="K1630" s="19">
        <f t="shared" si="394"/>
        <v>2.1870382352941178</v>
      </c>
    </row>
    <row r="1631" spans="1:11" x14ac:dyDescent="0.2">
      <c r="A1631" s="22" t="s">
        <v>35</v>
      </c>
      <c r="B1631" s="17" t="s">
        <v>36</v>
      </c>
      <c r="C1631" s="18">
        <v>0</v>
      </c>
      <c r="D1631" s="18">
        <v>340000</v>
      </c>
      <c r="E1631" s="18">
        <v>0</v>
      </c>
      <c r="F1631" s="18">
        <v>7435.93</v>
      </c>
      <c r="G1631" s="18">
        <f t="shared" si="390"/>
        <v>7435.93</v>
      </c>
      <c r="H1631" s="18">
        <f t="shared" si="391"/>
        <v>-7435.93</v>
      </c>
      <c r="I1631" s="19">
        <f t="shared" si="392"/>
        <v>0</v>
      </c>
      <c r="J1631" s="19">
        <f t="shared" si="393"/>
        <v>0</v>
      </c>
      <c r="K1631" s="19">
        <f t="shared" si="394"/>
        <v>2.1870382352941178</v>
      </c>
    </row>
    <row r="1632" spans="1:11" x14ac:dyDescent="0.2">
      <c r="A1632" s="23" t="s">
        <v>37</v>
      </c>
      <c r="B1632" s="17" t="s">
        <v>38</v>
      </c>
      <c r="C1632" s="18">
        <v>0</v>
      </c>
      <c r="D1632" s="18">
        <v>340000</v>
      </c>
      <c r="E1632" s="18">
        <v>0</v>
      </c>
      <c r="F1632" s="18">
        <v>7435.93</v>
      </c>
      <c r="G1632" s="18">
        <f t="shared" si="390"/>
        <v>7435.93</v>
      </c>
      <c r="H1632" s="18">
        <f t="shared" si="391"/>
        <v>-7435.93</v>
      </c>
      <c r="I1632" s="19">
        <f t="shared" si="392"/>
        <v>0</v>
      </c>
      <c r="J1632" s="19">
        <f t="shared" si="393"/>
        <v>0</v>
      </c>
      <c r="K1632" s="19">
        <f t="shared" si="394"/>
        <v>2.1870382352941178</v>
      </c>
    </row>
    <row r="1633" spans="1:11" x14ac:dyDescent="0.2">
      <c r="A1633" s="24" t="s">
        <v>39</v>
      </c>
      <c r="B1633" s="17" t="s">
        <v>40</v>
      </c>
      <c r="C1633" s="18">
        <v>0</v>
      </c>
      <c r="D1633" s="18">
        <v>318977</v>
      </c>
      <c r="E1633" s="18">
        <v>0</v>
      </c>
      <c r="F1633" s="18">
        <v>7435.93</v>
      </c>
      <c r="G1633" s="18">
        <f t="shared" si="390"/>
        <v>7435.93</v>
      </c>
      <c r="H1633" s="18">
        <f t="shared" si="391"/>
        <v>-7435.93</v>
      </c>
      <c r="I1633" s="19">
        <f t="shared" si="392"/>
        <v>0</v>
      </c>
      <c r="J1633" s="19">
        <f t="shared" si="393"/>
        <v>0</v>
      </c>
      <c r="K1633" s="19">
        <f t="shared" si="394"/>
        <v>2.331180618038291</v>
      </c>
    </row>
    <row r="1634" spans="1:11" x14ac:dyDescent="0.2">
      <c r="A1634" s="24" t="s">
        <v>41</v>
      </c>
      <c r="B1634" s="17" t="s">
        <v>42</v>
      </c>
      <c r="C1634" s="18">
        <v>0</v>
      </c>
      <c r="D1634" s="18">
        <v>21023</v>
      </c>
      <c r="E1634" s="18">
        <v>0</v>
      </c>
      <c r="F1634" s="18">
        <v>0</v>
      </c>
      <c r="G1634" s="18">
        <f t="shared" si="390"/>
        <v>0</v>
      </c>
      <c r="H1634" s="18">
        <f t="shared" si="391"/>
        <v>0</v>
      </c>
      <c r="I1634" s="19">
        <f t="shared" si="392"/>
        <v>0</v>
      </c>
      <c r="J1634" s="19">
        <f t="shared" si="393"/>
        <v>0</v>
      </c>
      <c r="K1634" s="19">
        <f t="shared" si="394"/>
        <v>0</v>
      </c>
    </row>
    <row r="1635" spans="1:11" x14ac:dyDescent="0.2">
      <c r="A1635" s="16"/>
      <c r="B1635" s="17" t="s">
        <v>63</v>
      </c>
      <c r="C1635" s="18">
        <v>0</v>
      </c>
      <c r="D1635" s="18">
        <v>0</v>
      </c>
      <c r="E1635" s="18">
        <v>0</v>
      </c>
      <c r="F1635" s="18">
        <v>332564.07</v>
      </c>
      <c r="G1635" s="18">
        <f t="shared" si="390"/>
        <v>332564.07</v>
      </c>
      <c r="H1635" s="18">
        <f t="shared" si="391"/>
        <v>-332564.07</v>
      </c>
      <c r="I1635" s="19">
        <f t="shared" si="392"/>
        <v>0</v>
      </c>
      <c r="J1635" s="19">
        <f t="shared" si="393"/>
        <v>0</v>
      </c>
      <c r="K1635" s="19">
        <f t="shared" si="394"/>
        <v>0</v>
      </c>
    </row>
    <row r="1636" spans="1:11" x14ac:dyDescent="0.2">
      <c r="A1636" s="16" t="s">
        <v>64</v>
      </c>
      <c r="B1636" s="17" t="s">
        <v>65</v>
      </c>
      <c r="C1636" s="18">
        <v>0</v>
      </c>
      <c r="D1636" s="18">
        <v>0</v>
      </c>
      <c r="E1636" s="18">
        <v>0</v>
      </c>
      <c r="F1636" s="18">
        <v>-332564.07</v>
      </c>
      <c r="G1636" s="18">
        <f t="shared" si="390"/>
        <v>-332564.07</v>
      </c>
      <c r="H1636" s="18">
        <f t="shared" si="391"/>
        <v>332564.07</v>
      </c>
      <c r="I1636" s="19">
        <f t="shared" si="392"/>
        <v>0</v>
      </c>
      <c r="J1636" s="19">
        <f t="shared" si="393"/>
        <v>0</v>
      </c>
      <c r="K1636" s="19">
        <f t="shared" si="394"/>
        <v>0</v>
      </c>
    </row>
    <row r="1637" spans="1:11" x14ac:dyDescent="0.2">
      <c r="A1637" s="22" t="s">
        <v>66</v>
      </c>
      <c r="B1637" s="17" t="s">
        <v>67</v>
      </c>
      <c r="C1637" s="18">
        <v>0</v>
      </c>
      <c r="D1637" s="18">
        <v>0</v>
      </c>
      <c r="E1637" s="18">
        <v>0</v>
      </c>
      <c r="F1637" s="18">
        <v>-332564.07</v>
      </c>
      <c r="G1637" s="18">
        <f t="shared" si="390"/>
        <v>-332564.07</v>
      </c>
      <c r="H1637" s="18">
        <f t="shared" si="391"/>
        <v>332564.07</v>
      </c>
      <c r="I1637" s="19">
        <f t="shared" si="392"/>
        <v>0</v>
      </c>
      <c r="J1637" s="19">
        <f t="shared" si="393"/>
        <v>0</v>
      </c>
      <c r="K1637" s="19">
        <f t="shared" si="394"/>
        <v>0</v>
      </c>
    </row>
    <row r="1638" spans="1:11" ht="25.5" x14ac:dyDescent="0.2">
      <c r="A1638" s="39" t="s">
        <v>136</v>
      </c>
      <c r="B1638" s="28" t="s">
        <v>547</v>
      </c>
      <c r="C1638" s="29"/>
      <c r="D1638" s="29"/>
      <c r="E1638" s="29"/>
      <c r="F1638" s="29"/>
      <c r="G1638" s="29"/>
      <c r="H1638" s="29"/>
      <c r="I1638" s="30"/>
      <c r="J1638" s="30"/>
      <c r="K1638" s="30"/>
    </row>
    <row r="1639" spans="1:11" x14ac:dyDescent="0.2">
      <c r="A1639" s="16" t="s">
        <v>25</v>
      </c>
      <c r="B1639" s="17" t="s">
        <v>26</v>
      </c>
      <c r="C1639" s="18">
        <v>0</v>
      </c>
      <c r="D1639" s="18">
        <v>340000</v>
      </c>
      <c r="E1639" s="18">
        <v>0</v>
      </c>
      <c r="F1639" s="18">
        <v>340000</v>
      </c>
      <c r="G1639" s="18">
        <f t="shared" ref="G1639:G1649" si="395">F1639-C1639</f>
        <v>340000</v>
      </c>
      <c r="H1639" s="18">
        <f t="shared" ref="H1639:H1649" si="396">E1639-F1639</f>
        <v>-340000</v>
      </c>
      <c r="I1639" s="19">
        <f t="shared" ref="I1639:I1649" si="397">IF(ISERROR(F1639/C1639),0,F1639/C1639*100-100)</f>
        <v>0</v>
      </c>
      <c r="J1639" s="19">
        <f t="shared" ref="J1639:J1649" si="398">IF(ISERROR(F1639/E1639),0,F1639/E1639*100)</f>
        <v>0</v>
      </c>
      <c r="K1639" s="19">
        <f t="shared" ref="K1639:K1649" si="399">IF(ISERROR(F1639/D1639),0,F1639/D1639*100)</f>
        <v>100</v>
      </c>
    </row>
    <row r="1640" spans="1:11" x14ac:dyDescent="0.2">
      <c r="A1640" s="22" t="s">
        <v>29</v>
      </c>
      <c r="B1640" s="17" t="s">
        <v>30</v>
      </c>
      <c r="C1640" s="18">
        <v>0</v>
      </c>
      <c r="D1640" s="18">
        <v>340000</v>
      </c>
      <c r="E1640" s="18">
        <v>0</v>
      </c>
      <c r="F1640" s="18">
        <v>340000</v>
      </c>
      <c r="G1640" s="18">
        <f t="shared" si="395"/>
        <v>340000</v>
      </c>
      <c r="H1640" s="18">
        <f t="shared" si="396"/>
        <v>-340000</v>
      </c>
      <c r="I1640" s="19">
        <f t="shared" si="397"/>
        <v>0</v>
      </c>
      <c r="J1640" s="19">
        <f t="shared" si="398"/>
        <v>0</v>
      </c>
      <c r="K1640" s="19">
        <f t="shared" si="399"/>
        <v>100</v>
      </c>
    </row>
    <row r="1641" spans="1:11" x14ac:dyDescent="0.2">
      <c r="A1641" s="23" t="s">
        <v>31</v>
      </c>
      <c r="B1641" s="17" t="s">
        <v>32</v>
      </c>
      <c r="C1641" s="18">
        <v>0</v>
      </c>
      <c r="D1641" s="18">
        <v>340000</v>
      </c>
      <c r="E1641" s="18">
        <v>0</v>
      </c>
      <c r="F1641" s="18">
        <v>340000</v>
      </c>
      <c r="G1641" s="18">
        <f t="shared" si="395"/>
        <v>340000</v>
      </c>
      <c r="H1641" s="18">
        <f t="shared" si="396"/>
        <v>-340000</v>
      </c>
      <c r="I1641" s="19">
        <f t="shared" si="397"/>
        <v>0</v>
      </c>
      <c r="J1641" s="19">
        <f t="shared" si="398"/>
        <v>0</v>
      </c>
      <c r="K1641" s="19">
        <f t="shared" si="399"/>
        <v>100</v>
      </c>
    </row>
    <row r="1642" spans="1:11" x14ac:dyDescent="0.2">
      <c r="A1642" s="16" t="s">
        <v>33</v>
      </c>
      <c r="B1642" s="17" t="s">
        <v>34</v>
      </c>
      <c r="C1642" s="18">
        <v>0</v>
      </c>
      <c r="D1642" s="18">
        <v>340000</v>
      </c>
      <c r="E1642" s="18">
        <v>0</v>
      </c>
      <c r="F1642" s="18">
        <v>7435.93</v>
      </c>
      <c r="G1642" s="18">
        <f t="shared" si="395"/>
        <v>7435.93</v>
      </c>
      <c r="H1642" s="18">
        <f t="shared" si="396"/>
        <v>-7435.93</v>
      </c>
      <c r="I1642" s="19">
        <f t="shared" si="397"/>
        <v>0</v>
      </c>
      <c r="J1642" s="19">
        <f t="shared" si="398"/>
        <v>0</v>
      </c>
      <c r="K1642" s="19">
        <f t="shared" si="399"/>
        <v>2.1870382352941178</v>
      </c>
    </row>
    <row r="1643" spans="1:11" x14ac:dyDescent="0.2">
      <c r="A1643" s="22" t="s">
        <v>35</v>
      </c>
      <c r="B1643" s="17" t="s">
        <v>36</v>
      </c>
      <c r="C1643" s="18">
        <v>0</v>
      </c>
      <c r="D1643" s="18">
        <v>340000</v>
      </c>
      <c r="E1643" s="18">
        <v>0</v>
      </c>
      <c r="F1643" s="18">
        <v>7435.93</v>
      </c>
      <c r="G1643" s="18">
        <f t="shared" si="395"/>
        <v>7435.93</v>
      </c>
      <c r="H1643" s="18">
        <f t="shared" si="396"/>
        <v>-7435.93</v>
      </c>
      <c r="I1643" s="19">
        <f t="shared" si="397"/>
        <v>0</v>
      </c>
      <c r="J1643" s="19">
        <f t="shared" si="398"/>
        <v>0</v>
      </c>
      <c r="K1643" s="19">
        <f t="shared" si="399"/>
        <v>2.1870382352941178</v>
      </c>
    </row>
    <row r="1644" spans="1:11" x14ac:dyDescent="0.2">
      <c r="A1644" s="23" t="s">
        <v>37</v>
      </c>
      <c r="B1644" s="17" t="s">
        <v>38</v>
      </c>
      <c r="C1644" s="18">
        <v>0</v>
      </c>
      <c r="D1644" s="18">
        <v>340000</v>
      </c>
      <c r="E1644" s="18">
        <v>0</v>
      </c>
      <c r="F1644" s="18">
        <v>7435.93</v>
      </c>
      <c r="G1644" s="18">
        <f t="shared" si="395"/>
        <v>7435.93</v>
      </c>
      <c r="H1644" s="18">
        <f t="shared" si="396"/>
        <v>-7435.93</v>
      </c>
      <c r="I1644" s="19">
        <f t="shared" si="397"/>
        <v>0</v>
      </c>
      <c r="J1644" s="19">
        <f t="shared" si="398"/>
        <v>0</v>
      </c>
      <c r="K1644" s="19">
        <f t="shared" si="399"/>
        <v>2.1870382352941178</v>
      </c>
    </row>
    <row r="1645" spans="1:11" x14ac:dyDescent="0.2">
      <c r="A1645" s="24" t="s">
        <v>39</v>
      </c>
      <c r="B1645" s="17" t="s">
        <v>40</v>
      </c>
      <c r="C1645" s="18">
        <v>0</v>
      </c>
      <c r="D1645" s="18">
        <v>318977</v>
      </c>
      <c r="E1645" s="18">
        <v>0</v>
      </c>
      <c r="F1645" s="18">
        <v>7435.93</v>
      </c>
      <c r="G1645" s="18">
        <f t="shared" si="395"/>
        <v>7435.93</v>
      </c>
      <c r="H1645" s="18">
        <f t="shared" si="396"/>
        <v>-7435.93</v>
      </c>
      <c r="I1645" s="19">
        <f t="shared" si="397"/>
        <v>0</v>
      </c>
      <c r="J1645" s="19">
        <f t="shared" si="398"/>
        <v>0</v>
      </c>
      <c r="K1645" s="19">
        <f t="shared" si="399"/>
        <v>2.331180618038291</v>
      </c>
    </row>
    <row r="1646" spans="1:11" x14ac:dyDescent="0.2">
      <c r="A1646" s="24" t="s">
        <v>41</v>
      </c>
      <c r="B1646" s="17" t="s">
        <v>42</v>
      </c>
      <c r="C1646" s="18">
        <v>0</v>
      </c>
      <c r="D1646" s="18">
        <v>21023</v>
      </c>
      <c r="E1646" s="18">
        <v>0</v>
      </c>
      <c r="F1646" s="18">
        <v>0</v>
      </c>
      <c r="G1646" s="18">
        <f t="shared" si="395"/>
        <v>0</v>
      </c>
      <c r="H1646" s="18">
        <f t="shared" si="396"/>
        <v>0</v>
      </c>
      <c r="I1646" s="19">
        <f t="shared" si="397"/>
        <v>0</v>
      </c>
      <c r="J1646" s="19">
        <f t="shared" si="398"/>
        <v>0</v>
      </c>
      <c r="K1646" s="19">
        <f t="shared" si="399"/>
        <v>0</v>
      </c>
    </row>
    <row r="1647" spans="1:11" x14ac:dyDescent="0.2">
      <c r="A1647" s="16"/>
      <c r="B1647" s="17" t="s">
        <v>63</v>
      </c>
      <c r="C1647" s="18">
        <v>0</v>
      </c>
      <c r="D1647" s="18">
        <v>0</v>
      </c>
      <c r="E1647" s="18">
        <v>0</v>
      </c>
      <c r="F1647" s="18">
        <v>332564.07</v>
      </c>
      <c r="G1647" s="18">
        <f t="shared" si="395"/>
        <v>332564.07</v>
      </c>
      <c r="H1647" s="18">
        <f t="shared" si="396"/>
        <v>-332564.07</v>
      </c>
      <c r="I1647" s="19">
        <f t="shared" si="397"/>
        <v>0</v>
      </c>
      <c r="J1647" s="19">
        <f t="shared" si="398"/>
        <v>0</v>
      </c>
      <c r="K1647" s="19">
        <f t="shared" si="399"/>
        <v>0</v>
      </c>
    </row>
    <row r="1648" spans="1:11" x14ac:dyDescent="0.2">
      <c r="A1648" s="16" t="s">
        <v>64</v>
      </c>
      <c r="B1648" s="17" t="s">
        <v>65</v>
      </c>
      <c r="C1648" s="18">
        <v>0</v>
      </c>
      <c r="D1648" s="18">
        <v>0</v>
      </c>
      <c r="E1648" s="18">
        <v>0</v>
      </c>
      <c r="F1648" s="18">
        <v>-332564.07</v>
      </c>
      <c r="G1648" s="18">
        <f t="shared" si="395"/>
        <v>-332564.07</v>
      </c>
      <c r="H1648" s="18">
        <f t="shared" si="396"/>
        <v>332564.07</v>
      </c>
      <c r="I1648" s="19">
        <f t="shared" si="397"/>
        <v>0</v>
      </c>
      <c r="J1648" s="19">
        <f t="shared" si="398"/>
        <v>0</v>
      </c>
      <c r="K1648" s="19">
        <f t="shared" si="399"/>
        <v>0</v>
      </c>
    </row>
    <row r="1649" spans="1:11" x14ac:dyDescent="0.2">
      <c r="A1649" s="22" t="s">
        <v>66</v>
      </c>
      <c r="B1649" s="17" t="s">
        <v>67</v>
      </c>
      <c r="C1649" s="18">
        <v>0</v>
      </c>
      <c r="D1649" s="18">
        <v>0</v>
      </c>
      <c r="E1649" s="18">
        <v>0</v>
      </c>
      <c r="F1649" s="18">
        <v>-332564.07</v>
      </c>
      <c r="G1649" s="18">
        <f t="shared" si="395"/>
        <v>-332564.07</v>
      </c>
      <c r="H1649" s="18">
        <f t="shared" si="396"/>
        <v>332564.07</v>
      </c>
      <c r="I1649" s="19">
        <f t="shared" si="397"/>
        <v>0</v>
      </c>
      <c r="J1649" s="19">
        <f t="shared" si="398"/>
        <v>0</v>
      </c>
      <c r="K1649" s="19">
        <f t="shared" si="399"/>
        <v>0</v>
      </c>
    </row>
    <row r="1654" spans="1:11" ht="15.75" x14ac:dyDescent="0.2">
      <c r="A1654" s="32"/>
      <c r="E1654" s="35"/>
      <c r="K1654" s="37"/>
    </row>
    <row r="1656" spans="1:11" ht="15.75" x14ac:dyDescent="0.2">
      <c r="A1656"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6"/>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548</v>
      </c>
      <c r="B13" s="21" t="s">
        <v>549</v>
      </c>
      <c r="C13" s="18"/>
      <c r="D13" s="18"/>
      <c r="E13" s="18"/>
      <c r="F13" s="18"/>
      <c r="G13" s="18"/>
      <c r="H13" s="18"/>
      <c r="I13" s="19"/>
      <c r="J13" s="19"/>
      <c r="K13" s="19"/>
    </row>
    <row r="14" spans="1:11" x14ac:dyDescent="0.2">
      <c r="A14" s="16" t="s">
        <v>25</v>
      </c>
      <c r="B14" s="17" t="s">
        <v>26</v>
      </c>
      <c r="C14" s="18">
        <v>331674229.47000003</v>
      </c>
      <c r="D14" s="18">
        <v>770858774</v>
      </c>
      <c r="E14" s="18">
        <v>109912619</v>
      </c>
      <c r="F14" s="18">
        <v>761519084.33000004</v>
      </c>
      <c r="G14" s="18">
        <f t="shared" ref="G14:G63" si="0">F14-C14</f>
        <v>429844854.86000001</v>
      </c>
      <c r="H14" s="18">
        <f t="shared" ref="H14:H63" si="1">E14-F14</f>
        <v>-651606465.33000004</v>
      </c>
      <c r="I14" s="19">
        <f t="shared" ref="I14:I63" si="2">IF(ISERROR(F14/C14),0,F14/C14*100-100)</f>
        <v>129.59850861698607</v>
      </c>
      <c r="J14" s="19">
        <f t="shared" ref="J14:J63" si="3">IF(ISERROR(F14/E14),0,F14/E14*100)</f>
        <v>692.84045022164389</v>
      </c>
      <c r="K14" s="19">
        <f t="shared" ref="K14:K63" si="4">IF(ISERROR(F14/D14),0,F14/D14*100)</f>
        <v>98.788404570977889</v>
      </c>
    </row>
    <row r="15" spans="1:11" ht="25.5" x14ac:dyDescent="0.2">
      <c r="A15" s="22" t="s">
        <v>27</v>
      </c>
      <c r="B15" s="17" t="s">
        <v>28</v>
      </c>
      <c r="C15" s="18">
        <v>3235945.91</v>
      </c>
      <c r="D15" s="18">
        <v>12682472</v>
      </c>
      <c r="E15" s="18">
        <v>2473566</v>
      </c>
      <c r="F15" s="18">
        <v>3609217.3</v>
      </c>
      <c r="G15" s="18">
        <f t="shared" si="0"/>
        <v>373271.38999999966</v>
      </c>
      <c r="H15" s="18">
        <f t="shared" si="1"/>
        <v>-1135651.2999999998</v>
      </c>
      <c r="I15" s="19">
        <f t="shared" si="2"/>
        <v>11.53515541920784</v>
      </c>
      <c r="J15" s="19">
        <f t="shared" si="3"/>
        <v>145.91150185602487</v>
      </c>
      <c r="K15" s="19">
        <f t="shared" si="4"/>
        <v>28.458310808807617</v>
      </c>
    </row>
    <row r="16" spans="1:11" x14ac:dyDescent="0.2">
      <c r="A16" s="22" t="s">
        <v>88</v>
      </c>
      <c r="B16" s="17" t="s">
        <v>89</v>
      </c>
      <c r="C16" s="18">
        <v>15907.42</v>
      </c>
      <c r="D16" s="18">
        <v>0</v>
      </c>
      <c r="E16" s="18">
        <v>0</v>
      </c>
      <c r="F16" s="18">
        <v>21493.03</v>
      </c>
      <c r="G16" s="18">
        <f t="shared" si="0"/>
        <v>5585.6099999999988</v>
      </c>
      <c r="H16" s="18">
        <f t="shared" si="1"/>
        <v>-21493.03</v>
      </c>
      <c r="I16" s="19">
        <f t="shared" si="2"/>
        <v>35.113236464492672</v>
      </c>
      <c r="J16" s="19">
        <f t="shared" si="3"/>
        <v>0</v>
      </c>
      <c r="K16" s="19">
        <f t="shared" si="4"/>
        <v>0</v>
      </c>
    </row>
    <row r="17" spans="1:11" x14ac:dyDescent="0.2">
      <c r="A17" s="22" t="s">
        <v>90</v>
      </c>
      <c r="B17" s="17" t="s">
        <v>91</v>
      </c>
      <c r="C17" s="18">
        <v>66335.14</v>
      </c>
      <c r="D17" s="18">
        <v>457263</v>
      </c>
      <c r="E17" s="18">
        <v>126540</v>
      </c>
      <c r="F17" s="18">
        <v>169335</v>
      </c>
      <c r="G17" s="18">
        <f t="shared" si="0"/>
        <v>102999.86</v>
      </c>
      <c r="H17" s="18">
        <f t="shared" si="1"/>
        <v>-42795</v>
      </c>
      <c r="I17" s="19">
        <f t="shared" si="2"/>
        <v>155.271941839574</v>
      </c>
      <c r="J17" s="19">
        <f t="shared" si="3"/>
        <v>133.81934566145094</v>
      </c>
      <c r="K17" s="19">
        <f t="shared" si="4"/>
        <v>37.032298698998169</v>
      </c>
    </row>
    <row r="18" spans="1:11" x14ac:dyDescent="0.2">
      <c r="A18" s="23" t="s">
        <v>92</v>
      </c>
      <c r="B18" s="17" t="s">
        <v>93</v>
      </c>
      <c r="C18" s="18">
        <v>63000</v>
      </c>
      <c r="D18" s="18">
        <v>181540</v>
      </c>
      <c r="E18" s="18">
        <v>126540</v>
      </c>
      <c r="F18" s="18">
        <v>125525</v>
      </c>
      <c r="G18" s="18">
        <f t="shared" si="0"/>
        <v>62525</v>
      </c>
      <c r="H18" s="18">
        <f t="shared" si="1"/>
        <v>1015</v>
      </c>
      <c r="I18" s="19">
        <f t="shared" si="2"/>
        <v>99.246031746031747</v>
      </c>
      <c r="J18" s="19">
        <f t="shared" si="3"/>
        <v>99.19788209261894</v>
      </c>
      <c r="K18" s="19">
        <f t="shared" si="4"/>
        <v>69.144541147956375</v>
      </c>
    </row>
    <row r="19" spans="1:11" x14ac:dyDescent="0.2">
      <c r="A19" s="24" t="s">
        <v>94</v>
      </c>
      <c r="B19" s="17" t="s">
        <v>95</v>
      </c>
      <c r="C19" s="18">
        <v>63000</v>
      </c>
      <c r="D19" s="18">
        <v>181540</v>
      </c>
      <c r="E19" s="18">
        <v>126540</v>
      </c>
      <c r="F19" s="18">
        <v>125525</v>
      </c>
      <c r="G19" s="18">
        <f t="shared" si="0"/>
        <v>62525</v>
      </c>
      <c r="H19" s="18">
        <f t="shared" si="1"/>
        <v>1015</v>
      </c>
      <c r="I19" s="19">
        <f t="shared" si="2"/>
        <v>99.246031746031747</v>
      </c>
      <c r="J19" s="19">
        <f t="shared" si="3"/>
        <v>99.19788209261894</v>
      </c>
      <c r="K19" s="19">
        <f t="shared" si="4"/>
        <v>69.144541147956375</v>
      </c>
    </row>
    <row r="20" spans="1:11" ht="25.5" x14ac:dyDescent="0.2">
      <c r="A20" s="25" t="s">
        <v>96</v>
      </c>
      <c r="B20" s="17" t="s">
        <v>97</v>
      </c>
      <c r="C20" s="18">
        <v>63000</v>
      </c>
      <c r="D20" s="18">
        <v>181540</v>
      </c>
      <c r="E20" s="18">
        <v>126540</v>
      </c>
      <c r="F20" s="18">
        <v>125525</v>
      </c>
      <c r="G20" s="18">
        <f t="shared" si="0"/>
        <v>62525</v>
      </c>
      <c r="H20" s="18">
        <f t="shared" si="1"/>
        <v>1015</v>
      </c>
      <c r="I20" s="19">
        <f t="shared" si="2"/>
        <v>99.246031746031747</v>
      </c>
      <c r="J20" s="19">
        <f t="shared" si="3"/>
        <v>99.19788209261894</v>
      </c>
      <c r="K20" s="19">
        <f t="shared" si="4"/>
        <v>69.144541147956375</v>
      </c>
    </row>
    <row r="21" spans="1:11" ht="25.5" x14ac:dyDescent="0.2">
      <c r="A21" s="26" t="s">
        <v>98</v>
      </c>
      <c r="B21" s="17" t="s">
        <v>99</v>
      </c>
      <c r="C21" s="18">
        <v>0</v>
      </c>
      <c r="D21" s="18">
        <v>55000</v>
      </c>
      <c r="E21" s="18">
        <v>0</v>
      </c>
      <c r="F21" s="18">
        <v>0</v>
      </c>
      <c r="G21" s="18">
        <f t="shared" si="0"/>
        <v>0</v>
      </c>
      <c r="H21" s="18">
        <f t="shared" si="1"/>
        <v>0</v>
      </c>
      <c r="I21" s="19">
        <f t="shared" si="2"/>
        <v>0</v>
      </c>
      <c r="J21" s="19">
        <f t="shared" si="3"/>
        <v>0</v>
      </c>
      <c r="K21" s="19">
        <f t="shared" si="4"/>
        <v>0</v>
      </c>
    </row>
    <row r="22" spans="1:11" ht="25.5" x14ac:dyDescent="0.2">
      <c r="A22" s="26" t="s">
        <v>100</v>
      </c>
      <c r="B22" s="17" t="s">
        <v>101</v>
      </c>
      <c r="C22" s="18">
        <v>63000</v>
      </c>
      <c r="D22" s="18">
        <v>126540</v>
      </c>
      <c r="E22" s="18">
        <v>126540</v>
      </c>
      <c r="F22" s="18">
        <v>125525</v>
      </c>
      <c r="G22" s="18">
        <f t="shared" si="0"/>
        <v>62525</v>
      </c>
      <c r="H22" s="18">
        <f t="shared" si="1"/>
        <v>1015</v>
      </c>
      <c r="I22" s="19">
        <f t="shared" si="2"/>
        <v>99.246031746031747</v>
      </c>
      <c r="J22" s="19">
        <f t="shared" si="3"/>
        <v>99.19788209261894</v>
      </c>
      <c r="K22" s="19">
        <f t="shared" si="4"/>
        <v>99.19788209261894</v>
      </c>
    </row>
    <row r="23" spans="1:11" ht="25.5" x14ac:dyDescent="0.2">
      <c r="A23" s="23" t="s">
        <v>146</v>
      </c>
      <c r="B23" s="17" t="s">
        <v>147</v>
      </c>
      <c r="C23" s="18">
        <v>3335.14</v>
      </c>
      <c r="D23" s="18">
        <v>275723</v>
      </c>
      <c r="E23" s="18">
        <v>0</v>
      </c>
      <c r="F23" s="18">
        <v>43810</v>
      </c>
      <c r="G23" s="18">
        <f t="shared" si="0"/>
        <v>40474.86</v>
      </c>
      <c r="H23" s="18">
        <f t="shared" si="1"/>
        <v>-43810</v>
      </c>
      <c r="I23" s="19">
        <f t="shared" si="2"/>
        <v>1213.5880352848756</v>
      </c>
      <c r="J23" s="19">
        <f t="shared" si="3"/>
        <v>0</v>
      </c>
      <c r="K23" s="19">
        <f t="shared" si="4"/>
        <v>15.889135110237449</v>
      </c>
    </row>
    <row r="24" spans="1:11" ht="38.25" x14ac:dyDescent="0.2">
      <c r="A24" s="24" t="s">
        <v>148</v>
      </c>
      <c r="B24" s="17" t="s">
        <v>149</v>
      </c>
      <c r="C24" s="18">
        <v>3335.14</v>
      </c>
      <c r="D24" s="18">
        <v>275723</v>
      </c>
      <c r="E24" s="18">
        <v>0</v>
      </c>
      <c r="F24" s="18">
        <v>43810</v>
      </c>
      <c r="G24" s="18">
        <f t="shared" si="0"/>
        <v>40474.86</v>
      </c>
      <c r="H24" s="18">
        <f t="shared" si="1"/>
        <v>-43810</v>
      </c>
      <c r="I24" s="19">
        <f t="shared" si="2"/>
        <v>1213.5880352848756</v>
      </c>
      <c r="J24" s="19">
        <f t="shared" si="3"/>
        <v>0</v>
      </c>
      <c r="K24" s="19">
        <f t="shared" si="4"/>
        <v>15.889135110237449</v>
      </c>
    </row>
    <row r="25" spans="1:11" ht="89.25" x14ac:dyDescent="0.2">
      <c r="A25" s="25" t="s">
        <v>430</v>
      </c>
      <c r="B25" s="17" t="s">
        <v>431</v>
      </c>
      <c r="C25" s="18">
        <v>3335.14</v>
      </c>
      <c r="D25" s="18">
        <v>275723</v>
      </c>
      <c r="E25" s="18">
        <v>0</v>
      </c>
      <c r="F25" s="18">
        <v>43810</v>
      </c>
      <c r="G25" s="18">
        <f t="shared" si="0"/>
        <v>40474.86</v>
      </c>
      <c r="H25" s="18">
        <f t="shared" si="1"/>
        <v>-43810</v>
      </c>
      <c r="I25" s="19">
        <f t="shared" si="2"/>
        <v>1213.5880352848756</v>
      </c>
      <c r="J25" s="19">
        <f t="shared" si="3"/>
        <v>0</v>
      </c>
      <c r="K25" s="19">
        <f t="shared" si="4"/>
        <v>15.889135110237449</v>
      </c>
    </row>
    <row r="26" spans="1:11" x14ac:dyDescent="0.2">
      <c r="A26" s="22" t="s">
        <v>29</v>
      </c>
      <c r="B26" s="17" t="s">
        <v>30</v>
      </c>
      <c r="C26" s="18">
        <v>328356041</v>
      </c>
      <c r="D26" s="18">
        <v>757719039</v>
      </c>
      <c r="E26" s="18">
        <v>107312513</v>
      </c>
      <c r="F26" s="18">
        <v>757719039</v>
      </c>
      <c r="G26" s="18">
        <f t="shared" si="0"/>
        <v>429362998</v>
      </c>
      <c r="H26" s="18">
        <f t="shared" si="1"/>
        <v>-650406526</v>
      </c>
      <c r="I26" s="19">
        <f t="shared" si="2"/>
        <v>130.76141273124927</v>
      </c>
      <c r="J26" s="19">
        <f t="shared" si="3"/>
        <v>706.0863806255287</v>
      </c>
      <c r="K26" s="19">
        <f t="shared" si="4"/>
        <v>100</v>
      </c>
    </row>
    <row r="27" spans="1:11" x14ac:dyDescent="0.2">
      <c r="A27" s="23" t="s">
        <v>31</v>
      </c>
      <c r="B27" s="17" t="s">
        <v>32</v>
      </c>
      <c r="C27" s="18">
        <v>316756041</v>
      </c>
      <c r="D27" s="18">
        <v>745183599</v>
      </c>
      <c r="E27" s="18">
        <v>103812513</v>
      </c>
      <c r="F27" s="18">
        <v>745183599</v>
      </c>
      <c r="G27" s="18">
        <f t="shared" si="0"/>
        <v>428427558</v>
      </c>
      <c r="H27" s="18">
        <f t="shared" si="1"/>
        <v>-641371086</v>
      </c>
      <c r="I27" s="19">
        <f t="shared" si="2"/>
        <v>135.25473946683152</v>
      </c>
      <c r="J27" s="19">
        <f t="shared" si="3"/>
        <v>717.81674238056451</v>
      </c>
      <c r="K27" s="19">
        <f t="shared" si="4"/>
        <v>100</v>
      </c>
    </row>
    <row r="28" spans="1:11" ht="25.5" x14ac:dyDescent="0.2">
      <c r="A28" s="23" t="s">
        <v>550</v>
      </c>
      <c r="B28" s="17" t="s">
        <v>551</v>
      </c>
      <c r="C28" s="18">
        <v>11600000</v>
      </c>
      <c r="D28" s="18">
        <v>12535440</v>
      </c>
      <c r="E28" s="18">
        <v>3500000</v>
      </c>
      <c r="F28" s="18">
        <v>12535440</v>
      </c>
      <c r="G28" s="18">
        <f t="shared" si="0"/>
        <v>935440</v>
      </c>
      <c r="H28" s="18">
        <f t="shared" si="1"/>
        <v>-9035440</v>
      </c>
      <c r="I28" s="19">
        <f t="shared" si="2"/>
        <v>8.0641379310344803</v>
      </c>
      <c r="J28" s="19">
        <f t="shared" si="3"/>
        <v>358.15542857142856</v>
      </c>
      <c r="K28" s="19">
        <f t="shared" si="4"/>
        <v>100</v>
      </c>
    </row>
    <row r="29" spans="1:11" x14ac:dyDescent="0.2">
      <c r="A29" s="16" t="s">
        <v>33</v>
      </c>
      <c r="B29" s="17" t="s">
        <v>34</v>
      </c>
      <c r="C29" s="18">
        <v>95048550.620000005</v>
      </c>
      <c r="D29" s="18">
        <v>773179947</v>
      </c>
      <c r="E29" s="18">
        <v>110507469</v>
      </c>
      <c r="F29" s="18">
        <v>117621159.65000001</v>
      </c>
      <c r="G29" s="18">
        <f t="shared" si="0"/>
        <v>22572609.030000001</v>
      </c>
      <c r="H29" s="18">
        <f t="shared" si="1"/>
        <v>-7113690.650000006</v>
      </c>
      <c r="I29" s="19">
        <f t="shared" si="2"/>
        <v>23.748504193656061</v>
      </c>
      <c r="J29" s="19">
        <f t="shared" si="3"/>
        <v>106.43729398055439</v>
      </c>
      <c r="K29" s="19">
        <f t="shared" si="4"/>
        <v>15.21265005725763</v>
      </c>
    </row>
    <row r="30" spans="1:11" x14ac:dyDescent="0.2">
      <c r="A30" s="22" t="s">
        <v>35</v>
      </c>
      <c r="B30" s="17" t="s">
        <v>36</v>
      </c>
      <c r="C30" s="18">
        <v>87564549.109999999</v>
      </c>
      <c r="D30" s="18">
        <v>716764509</v>
      </c>
      <c r="E30" s="18">
        <v>103166406</v>
      </c>
      <c r="F30" s="18">
        <v>95568378.939999998</v>
      </c>
      <c r="G30" s="18">
        <f t="shared" si="0"/>
        <v>8003829.8299999982</v>
      </c>
      <c r="H30" s="18">
        <f t="shared" si="1"/>
        <v>7598027.0600000024</v>
      </c>
      <c r="I30" s="19">
        <f t="shared" si="2"/>
        <v>9.1404911135275313</v>
      </c>
      <c r="J30" s="19">
        <f t="shared" si="3"/>
        <v>92.635173255914324</v>
      </c>
      <c r="K30" s="19">
        <f t="shared" si="4"/>
        <v>13.333302324543528</v>
      </c>
    </row>
    <row r="31" spans="1:11" x14ac:dyDescent="0.2">
      <c r="A31" s="23" t="s">
        <v>37</v>
      </c>
      <c r="B31" s="17" t="s">
        <v>38</v>
      </c>
      <c r="C31" s="18">
        <v>13134176.369999999</v>
      </c>
      <c r="D31" s="18">
        <v>76625698</v>
      </c>
      <c r="E31" s="18">
        <v>15303933</v>
      </c>
      <c r="F31" s="18">
        <v>13736621.42</v>
      </c>
      <c r="G31" s="18">
        <f t="shared" si="0"/>
        <v>602445.05000000075</v>
      </c>
      <c r="H31" s="18">
        <f t="shared" si="1"/>
        <v>1567311.58</v>
      </c>
      <c r="I31" s="19">
        <f t="shared" si="2"/>
        <v>4.586850618026233</v>
      </c>
      <c r="J31" s="19">
        <f t="shared" si="3"/>
        <v>89.758766063599467</v>
      </c>
      <c r="K31" s="19">
        <f t="shared" si="4"/>
        <v>17.926911961049935</v>
      </c>
    </row>
    <row r="32" spans="1:11" x14ac:dyDescent="0.2">
      <c r="A32" s="24" t="s">
        <v>39</v>
      </c>
      <c r="B32" s="17" t="s">
        <v>40</v>
      </c>
      <c r="C32" s="18">
        <v>10492147.390000001</v>
      </c>
      <c r="D32" s="18">
        <v>58631707</v>
      </c>
      <c r="E32" s="18">
        <v>11929834</v>
      </c>
      <c r="F32" s="18">
        <v>11099111.060000001</v>
      </c>
      <c r="G32" s="18">
        <f t="shared" si="0"/>
        <v>606963.66999999993</v>
      </c>
      <c r="H32" s="18">
        <f t="shared" si="1"/>
        <v>830722.93999999948</v>
      </c>
      <c r="I32" s="19">
        <f t="shared" si="2"/>
        <v>5.7849327448306127</v>
      </c>
      <c r="J32" s="19">
        <f t="shared" si="3"/>
        <v>93.036592629872302</v>
      </c>
      <c r="K32" s="19">
        <f t="shared" si="4"/>
        <v>18.930219889385107</v>
      </c>
    </row>
    <row r="33" spans="1:11" x14ac:dyDescent="0.2">
      <c r="A33" s="24" t="s">
        <v>41</v>
      </c>
      <c r="B33" s="17" t="s">
        <v>42</v>
      </c>
      <c r="C33" s="18">
        <v>2642028.98</v>
      </c>
      <c r="D33" s="18">
        <v>17993991</v>
      </c>
      <c r="E33" s="18">
        <v>3374099</v>
      </c>
      <c r="F33" s="18">
        <v>2637510.36</v>
      </c>
      <c r="G33" s="18">
        <f t="shared" si="0"/>
        <v>-4518.6200000001118</v>
      </c>
      <c r="H33" s="18">
        <f t="shared" si="1"/>
        <v>736588.64000000013</v>
      </c>
      <c r="I33" s="19">
        <f t="shared" si="2"/>
        <v>-0.17102840408662701</v>
      </c>
      <c r="J33" s="19">
        <f t="shared" si="3"/>
        <v>78.169323425305535</v>
      </c>
      <c r="K33" s="19">
        <f t="shared" si="4"/>
        <v>14.657728571721526</v>
      </c>
    </row>
    <row r="34" spans="1:11" x14ac:dyDescent="0.2">
      <c r="A34" s="25" t="s">
        <v>43</v>
      </c>
      <c r="B34" s="17" t="s">
        <v>44</v>
      </c>
      <c r="C34" s="18">
        <v>11635.61</v>
      </c>
      <c r="D34" s="18">
        <v>0</v>
      </c>
      <c r="E34" s="18">
        <v>0</v>
      </c>
      <c r="F34" s="18">
        <v>8342.9500000000007</v>
      </c>
      <c r="G34" s="18">
        <f t="shared" si="0"/>
        <v>-3292.66</v>
      </c>
      <c r="H34" s="18">
        <f t="shared" si="1"/>
        <v>-8342.9500000000007</v>
      </c>
      <c r="I34" s="19">
        <f t="shared" si="2"/>
        <v>-28.298129621051231</v>
      </c>
      <c r="J34" s="19">
        <f t="shared" si="3"/>
        <v>0</v>
      </c>
      <c r="K34" s="19">
        <f t="shared" si="4"/>
        <v>0</v>
      </c>
    </row>
    <row r="35" spans="1:11" x14ac:dyDescent="0.2">
      <c r="A35" s="23" t="s">
        <v>45</v>
      </c>
      <c r="B35" s="17" t="s">
        <v>46</v>
      </c>
      <c r="C35" s="18">
        <v>63690886.109999999</v>
      </c>
      <c r="D35" s="18">
        <v>599810526</v>
      </c>
      <c r="E35" s="18">
        <v>77148087</v>
      </c>
      <c r="F35" s="18">
        <v>67719095.5</v>
      </c>
      <c r="G35" s="18">
        <f t="shared" si="0"/>
        <v>4028209.3900000006</v>
      </c>
      <c r="H35" s="18">
        <f t="shared" si="1"/>
        <v>9428991.5</v>
      </c>
      <c r="I35" s="19">
        <f t="shared" si="2"/>
        <v>6.3246245044273905</v>
      </c>
      <c r="J35" s="19">
        <f t="shared" si="3"/>
        <v>87.778061820249675</v>
      </c>
      <c r="K35" s="19">
        <f t="shared" si="4"/>
        <v>11.290081211412419</v>
      </c>
    </row>
    <row r="36" spans="1:11" x14ac:dyDescent="0.2">
      <c r="A36" s="24" t="s">
        <v>47</v>
      </c>
      <c r="B36" s="17" t="s">
        <v>48</v>
      </c>
      <c r="C36" s="18">
        <v>63690886.109999999</v>
      </c>
      <c r="D36" s="18">
        <v>599810526</v>
      </c>
      <c r="E36" s="18">
        <v>77148087</v>
      </c>
      <c r="F36" s="18">
        <v>67719095.5</v>
      </c>
      <c r="G36" s="18">
        <f t="shared" si="0"/>
        <v>4028209.3900000006</v>
      </c>
      <c r="H36" s="18">
        <f t="shared" si="1"/>
        <v>9428991.5</v>
      </c>
      <c r="I36" s="19">
        <f t="shared" si="2"/>
        <v>6.3246245044273905</v>
      </c>
      <c r="J36" s="19">
        <f t="shared" si="3"/>
        <v>87.778061820249675</v>
      </c>
      <c r="K36" s="19">
        <f t="shared" si="4"/>
        <v>11.290081211412419</v>
      </c>
    </row>
    <row r="37" spans="1:11" ht="25.5" x14ac:dyDescent="0.2">
      <c r="A37" s="23" t="s">
        <v>74</v>
      </c>
      <c r="B37" s="17" t="s">
        <v>75</v>
      </c>
      <c r="C37" s="18">
        <v>317640.95</v>
      </c>
      <c r="D37" s="18">
        <v>1026943</v>
      </c>
      <c r="E37" s="18">
        <v>440093</v>
      </c>
      <c r="F37" s="18">
        <v>388205.51</v>
      </c>
      <c r="G37" s="18">
        <f t="shared" si="0"/>
        <v>70564.56</v>
      </c>
      <c r="H37" s="18">
        <f t="shared" si="1"/>
        <v>51887.489999999991</v>
      </c>
      <c r="I37" s="19">
        <f t="shared" si="2"/>
        <v>22.215196120021673</v>
      </c>
      <c r="J37" s="19">
        <f t="shared" si="3"/>
        <v>88.209880638864973</v>
      </c>
      <c r="K37" s="19">
        <f t="shared" si="4"/>
        <v>37.802050357225284</v>
      </c>
    </row>
    <row r="38" spans="1:11" x14ac:dyDescent="0.2">
      <c r="A38" s="24" t="s">
        <v>76</v>
      </c>
      <c r="B38" s="17" t="s">
        <v>77</v>
      </c>
      <c r="C38" s="18">
        <v>317640.95</v>
      </c>
      <c r="D38" s="18">
        <v>1026943</v>
      </c>
      <c r="E38" s="18">
        <v>440093</v>
      </c>
      <c r="F38" s="18">
        <v>388205.51</v>
      </c>
      <c r="G38" s="18">
        <f t="shared" si="0"/>
        <v>70564.56</v>
      </c>
      <c r="H38" s="18">
        <f t="shared" si="1"/>
        <v>51887.489999999991</v>
      </c>
      <c r="I38" s="19">
        <f t="shared" si="2"/>
        <v>22.215196120021673</v>
      </c>
      <c r="J38" s="19">
        <f t="shared" si="3"/>
        <v>88.209880638864973</v>
      </c>
      <c r="K38" s="19">
        <f t="shared" si="4"/>
        <v>37.802050357225284</v>
      </c>
    </row>
    <row r="39" spans="1:11" ht="25.5" x14ac:dyDescent="0.2">
      <c r="A39" s="23" t="s">
        <v>51</v>
      </c>
      <c r="B39" s="17" t="s">
        <v>52</v>
      </c>
      <c r="C39" s="18">
        <v>10421845.68</v>
      </c>
      <c r="D39" s="18">
        <v>39301342</v>
      </c>
      <c r="E39" s="18">
        <v>10274293</v>
      </c>
      <c r="F39" s="18">
        <v>13724456.51</v>
      </c>
      <c r="G39" s="18">
        <f t="shared" si="0"/>
        <v>3302610.83</v>
      </c>
      <c r="H39" s="18">
        <f t="shared" si="1"/>
        <v>-3450163.51</v>
      </c>
      <c r="I39" s="19">
        <f t="shared" si="2"/>
        <v>31.68930851027531</v>
      </c>
      <c r="J39" s="19">
        <f t="shared" si="3"/>
        <v>133.58054427686653</v>
      </c>
      <c r="K39" s="19">
        <f t="shared" si="4"/>
        <v>34.921088725163635</v>
      </c>
    </row>
    <row r="40" spans="1:11" x14ac:dyDescent="0.2">
      <c r="A40" s="24" t="s">
        <v>53</v>
      </c>
      <c r="B40" s="17" t="s">
        <v>54</v>
      </c>
      <c r="C40" s="18">
        <v>26126.54</v>
      </c>
      <c r="D40" s="18">
        <v>96639</v>
      </c>
      <c r="E40" s="18">
        <v>136</v>
      </c>
      <c r="F40" s="18">
        <v>96172.62</v>
      </c>
      <c r="G40" s="18">
        <f t="shared" si="0"/>
        <v>70046.079999999987</v>
      </c>
      <c r="H40" s="18">
        <f t="shared" si="1"/>
        <v>-96036.62</v>
      </c>
      <c r="I40" s="19">
        <f t="shared" si="2"/>
        <v>268.10316253128042</v>
      </c>
      <c r="J40" s="19">
        <f t="shared" si="3"/>
        <v>70715.161764705874</v>
      </c>
      <c r="K40" s="19">
        <f t="shared" si="4"/>
        <v>99.51739980753112</v>
      </c>
    </row>
    <row r="41" spans="1:11" ht="25.5" x14ac:dyDescent="0.2">
      <c r="A41" s="25" t="s">
        <v>78</v>
      </c>
      <c r="B41" s="17" t="s">
        <v>79</v>
      </c>
      <c r="C41" s="18">
        <v>46.45</v>
      </c>
      <c r="D41" s="18">
        <v>554</v>
      </c>
      <c r="E41" s="18">
        <v>136</v>
      </c>
      <c r="F41" s="18">
        <v>92.22</v>
      </c>
      <c r="G41" s="18">
        <f t="shared" si="0"/>
        <v>45.769999999999996</v>
      </c>
      <c r="H41" s="18">
        <f t="shared" si="1"/>
        <v>43.78</v>
      </c>
      <c r="I41" s="19">
        <f t="shared" si="2"/>
        <v>98.53606027987081</v>
      </c>
      <c r="J41" s="19">
        <f t="shared" si="3"/>
        <v>67.808823529411768</v>
      </c>
      <c r="K41" s="19">
        <f t="shared" si="4"/>
        <v>16.646209386281587</v>
      </c>
    </row>
    <row r="42" spans="1:11" ht="25.5" x14ac:dyDescent="0.2">
      <c r="A42" s="25" t="s">
        <v>55</v>
      </c>
      <c r="B42" s="17" t="s">
        <v>56</v>
      </c>
      <c r="C42" s="18">
        <v>26080.09</v>
      </c>
      <c r="D42" s="18">
        <v>96085</v>
      </c>
      <c r="E42" s="18">
        <v>0</v>
      </c>
      <c r="F42" s="18">
        <v>96080.4</v>
      </c>
      <c r="G42" s="18">
        <f t="shared" si="0"/>
        <v>70000.31</v>
      </c>
      <c r="H42" s="18">
        <f t="shared" si="1"/>
        <v>-96080.4</v>
      </c>
      <c r="I42" s="19">
        <f t="shared" si="2"/>
        <v>268.40517038093037</v>
      </c>
      <c r="J42" s="19">
        <f t="shared" si="3"/>
        <v>0</v>
      </c>
      <c r="K42" s="19">
        <f t="shared" si="4"/>
        <v>99.99521257220168</v>
      </c>
    </row>
    <row r="43" spans="1:11" ht="25.5" x14ac:dyDescent="0.2">
      <c r="A43" s="26" t="s">
        <v>57</v>
      </c>
      <c r="B43" s="17" t="s">
        <v>58</v>
      </c>
      <c r="C43" s="18">
        <v>26080.09</v>
      </c>
      <c r="D43" s="18">
        <v>96085</v>
      </c>
      <c r="E43" s="18">
        <v>0</v>
      </c>
      <c r="F43" s="18">
        <v>96080.4</v>
      </c>
      <c r="G43" s="18">
        <f t="shared" si="0"/>
        <v>70000.31</v>
      </c>
      <c r="H43" s="18">
        <f t="shared" si="1"/>
        <v>-96080.4</v>
      </c>
      <c r="I43" s="19">
        <f t="shared" si="2"/>
        <v>268.40517038093037</v>
      </c>
      <c r="J43" s="19">
        <f t="shared" si="3"/>
        <v>0</v>
      </c>
      <c r="K43" s="19">
        <f t="shared" si="4"/>
        <v>99.99521257220168</v>
      </c>
    </row>
    <row r="44" spans="1:11" ht="51" x14ac:dyDescent="0.2">
      <c r="A44" s="24" t="s">
        <v>152</v>
      </c>
      <c r="B44" s="17" t="s">
        <v>153</v>
      </c>
      <c r="C44" s="18">
        <v>2655778.7000000002</v>
      </c>
      <c r="D44" s="18">
        <v>9433791</v>
      </c>
      <c r="E44" s="18">
        <v>2441243</v>
      </c>
      <c r="F44" s="18">
        <v>3400952.25</v>
      </c>
      <c r="G44" s="18">
        <f t="shared" si="0"/>
        <v>745173.54999999981</v>
      </c>
      <c r="H44" s="18">
        <f t="shared" si="1"/>
        <v>-959709.25</v>
      </c>
      <c r="I44" s="19">
        <f t="shared" si="2"/>
        <v>28.058570919331487</v>
      </c>
      <c r="J44" s="19">
        <f t="shared" si="3"/>
        <v>139.31231958473614</v>
      </c>
      <c r="K44" s="19">
        <f t="shared" si="4"/>
        <v>36.050748315284913</v>
      </c>
    </row>
    <row r="45" spans="1:11" ht="38.25" x14ac:dyDescent="0.2">
      <c r="A45" s="25" t="s">
        <v>154</v>
      </c>
      <c r="B45" s="17" t="s">
        <v>155</v>
      </c>
      <c r="C45" s="18">
        <v>257832.47</v>
      </c>
      <c r="D45" s="18">
        <v>384567</v>
      </c>
      <c r="E45" s="18">
        <v>82000</v>
      </c>
      <c r="F45" s="18">
        <v>76799.5</v>
      </c>
      <c r="G45" s="18">
        <f t="shared" si="0"/>
        <v>-181032.97</v>
      </c>
      <c r="H45" s="18">
        <f t="shared" si="1"/>
        <v>5200.5</v>
      </c>
      <c r="I45" s="19">
        <f t="shared" si="2"/>
        <v>-70.213410281490141</v>
      </c>
      <c r="J45" s="19">
        <f t="shared" si="3"/>
        <v>93.657926829268291</v>
      </c>
      <c r="K45" s="19">
        <f t="shared" si="4"/>
        <v>19.970382274090081</v>
      </c>
    </row>
    <row r="46" spans="1:11" ht="63.75" x14ac:dyDescent="0.2">
      <c r="A46" s="25" t="s">
        <v>242</v>
      </c>
      <c r="B46" s="17" t="s">
        <v>243</v>
      </c>
      <c r="C46" s="18">
        <v>2397946.23</v>
      </c>
      <c r="D46" s="18">
        <v>9049224</v>
      </c>
      <c r="E46" s="18">
        <v>2359243</v>
      </c>
      <c r="F46" s="18">
        <v>3324152.75</v>
      </c>
      <c r="G46" s="18">
        <f t="shared" si="0"/>
        <v>926206.52</v>
      </c>
      <c r="H46" s="18">
        <f t="shared" si="1"/>
        <v>-964909.75</v>
      </c>
      <c r="I46" s="19">
        <f t="shared" si="2"/>
        <v>38.624991186729005</v>
      </c>
      <c r="J46" s="19">
        <f t="shared" si="3"/>
        <v>140.89912527026678</v>
      </c>
      <c r="K46" s="19">
        <f t="shared" si="4"/>
        <v>36.734119411786025</v>
      </c>
    </row>
    <row r="47" spans="1:11" ht="25.5" x14ac:dyDescent="0.2">
      <c r="A47" s="24" t="s">
        <v>156</v>
      </c>
      <c r="B47" s="17" t="s">
        <v>157</v>
      </c>
      <c r="C47" s="18">
        <v>3839869</v>
      </c>
      <c r="D47" s="18">
        <v>17235472</v>
      </c>
      <c r="E47" s="18">
        <v>4332914</v>
      </c>
      <c r="F47" s="18">
        <v>4695037.16</v>
      </c>
      <c r="G47" s="18">
        <f t="shared" si="0"/>
        <v>855168.16000000015</v>
      </c>
      <c r="H47" s="18">
        <f t="shared" si="1"/>
        <v>-362123.16000000015</v>
      </c>
      <c r="I47" s="19">
        <f t="shared" si="2"/>
        <v>22.270763924498468</v>
      </c>
      <c r="J47" s="19">
        <f t="shared" si="3"/>
        <v>108.35749705625359</v>
      </c>
      <c r="K47" s="19">
        <f t="shared" si="4"/>
        <v>27.240548793789927</v>
      </c>
    </row>
    <row r="48" spans="1:11" ht="38.25" x14ac:dyDescent="0.2">
      <c r="A48" s="25" t="s">
        <v>180</v>
      </c>
      <c r="B48" s="17" t="s">
        <v>181</v>
      </c>
      <c r="C48" s="18">
        <v>3839869</v>
      </c>
      <c r="D48" s="18">
        <v>17235472</v>
      </c>
      <c r="E48" s="18">
        <v>4332914</v>
      </c>
      <c r="F48" s="18">
        <v>4695037.16</v>
      </c>
      <c r="G48" s="18">
        <f t="shared" si="0"/>
        <v>855168.16000000015</v>
      </c>
      <c r="H48" s="18">
        <f t="shared" si="1"/>
        <v>-362123.16000000015</v>
      </c>
      <c r="I48" s="19">
        <f t="shared" si="2"/>
        <v>22.270763924498468</v>
      </c>
      <c r="J48" s="19">
        <f t="shared" si="3"/>
        <v>108.35749705625359</v>
      </c>
      <c r="K48" s="19">
        <f t="shared" si="4"/>
        <v>27.240548793789927</v>
      </c>
    </row>
    <row r="49" spans="1:11" x14ac:dyDescent="0.2">
      <c r="A49" s="24" t="s">
        <v>182</v>
      </c>
      <c r="B49" s="17" t="s">
        <v>183</v>
      </c>
      <c r="C49" s="18">
        <v>3900071.44</v>
      </c>
      <c r="D49" s="18">
        <v>12535440</v>
      </c>
      <c r="E49" s="18">
        <v>3500000</v>
      </c>
      <c r="F49" s="18">
        <v>5532294.4800000004</v>
      </c>
      <c r="G49" s="18">
        <f t="shared" si="0"/>
        <v>1632223.0400000005</v>
      </c>
      <c r="H49" s="18">
        <f t="shared" si="1"/>
        <v>-2032294.4800000004</v>
      </c>
      <c r="I49" s="19">
        <f t="shared" si="2"/>
        <v>41.851106194095792</v>
      </c>
      <c r="J49" s="19">
        <f t="shared" si="3"/>
        <v>158.06555657142857</v>
      </c>
      <c r="K49" s="19">
        <f t="shared" si="4"/>
        <v>44.133229308265207</v>
      </c>
    </row>
    <row r="50" spans="1:11" x14ac:dyDescent="0.2">
      <c r="A50" s="22" t="s">
        <v>59</v>
      </c>
      <c r="B50" s="17" t="s">
        <v>60</v>
      </c>
      <c r="C50" s="18">
        <v>7484001.5099999998</v>
      </c>
      <c r="D50" s="18">
        <v>56415438</v>
      </c>
      <c r="E50" s="18">
        <v>7341063</v>
      </c>
      <c r="F50" s="18">
        <v>22052780.710000001</v>
      </c>
      <c r="G50" s="18">
        <f t="shared" si="0"/>
        <v>14568779.200000001</v>
      </c>
      <c r="H50" s="18">
        <f t="shared" si="1"/>
        <v>-14711717.710000001</v>
      </c>
      <c r="I50" s="19">
        <f t="shared" si="2"/>
        <v>194.66563683256129</v>
      </c>
      <c r="J50" s="19">
        <f t="shared" si="3"/>
        <v>300.40309843410967</v>
      </c>
      <c r="K50" s="19">
        <f t="shared" si="4"/>
        <v>39.089975176652892</v>
      </c>
    </row>
    <row r="51" spans="1:11" x14ac:dyDescent="0.2">
      <c r="A51" s="23" t="s">
        <v>61</v>
      </c>
      <c r="B51" s="17" t="s">
        <v>62</v>
      </c>
      <c r="C51" s="18">
        <v>1186336.96</v>
      </c>
      <c r="D51" s="18">
        <v>28264640</v>
      </c>
      <c r="E51" s="18">
        <v>1584125</v>
      </c>
      <c r="F51" s="18">
        <v>3425456.94</v>
      </c>
      <c r="G51" s="18">
        <f t="shared" si="0"/>
        <v>2239119.98</v>
      </c>
      <c r="H51" s="18">
        <f t="shared" si="1"/>
        <v>-1841331.94</v>
      </c>
      <c r="I51" s="19">
        <f t="shared" si="2"/>
        <v>188.74232663205572</v>
      </c>
      <c r="J51" s="19">
        <f t="shared" si="3"/>
        <v>216.23653057681685</v>
      </c>
      <c r="K51" s="19">
        <f t="shared" si="4"/>
        <v>12.119230742015464</v>
      </c>
    </row>
    <row r="52" spans="1:11" x14ac:dyDescent="0.2">
      <c r="A52" s="23" t="s">
        <v>184</v>
      </c>
      <c r="B52" s="17" t="s">
        <v>185</v>
      </c>
      <c r="C52" s="18">
        <v>6297664.5499999998</v>
      </c>
      <c r="D52" s="18">
        <v>28150798</v>
      </c>
      <c r="E52" s="18">
        <v>5756938</v>
      </c>
      <c r="F52" s="18">
        <v>18627323.77</v>
      </c>
      <c r="G52" s="18">
        <f t="shared" si="0"/>
        <v>12329659.219999999</v>
      </c>
      <c r="H52" s="18">
        <f t="shared" si="1"/>
        <v>-12870385.77</v>
      </c>
      <c r="I52" s="19">
        <f t="shared" si="2"/>
        <v>195.78145393596742</v>
      </c>
      <c r="J52" s="19">
        <f t="shared" si="3"/>
        <v>323.56304288842438</v>
      </c>
      <c r="K52" s="19">
        <f t="shared" si="4"/>
        <v>66.169789467424692</v>
      </c>
    </row>
    <row r="53" spans="1:11" ht="51" x14ac:dyDescent="0.2">
      <c r="A53" s="24" t="s">
        <v>295</v>
      </c>
      <c r="B53" s="17" t="s">
        <v>296</v>
      </c>
      <c r="C53" s="18">
        <v>6287664.5499999998</v>
      </c>
      <c r="D53" s="18">
        <v>3513587</v>
      </c>
      <c r="E53" s="18">
        <v>1526938</v>
      </c>
      <c r="F53" s="18">
        <v>1047615.47</v>
      </c>
      <c r="G53" s="18">
        <f t="shared" si="0"/>
        <v>-5240049.08</v>
      </c>
      <c r="H53" s="18">
        <f t="shared" si="1"/>
        <v>479322.53</v>
      </c>
      <c r="I53" s="19">
        <f t="shared" si="2"/>
        <v>-83.338559783695842</v>
      </c>
      <c r="J53" s="19">
        <f t="shared" si="3"/>
        <v>68.608906844940648</v>
      </c>
      <c r="K53" s="19">
        <f t="shared" si="4"/>
        <v>29.816124376598612</v>
      </c>
    </row>
    <row r="54" spans="1:11" ht="38.25" x14ac:dyDescent="0.2">
      <c r="A54" s="25" t="s">
        <v>297</v>
      </c>
      <c r="B54" s="17" t="s">
        <v>298</v>
      </c>
      <c r="C54" s="18">
        <v>6263125.46</v>
      </c>
      <c r="D54" s="18">
        <v>3413587</v>
      </c>
      <c r="E54" s="18">
        <v>1501938</v>
      </c>
      <c r="F54" s="18">
        <v>1047615.47</v>
      </c>
      <c r="G54" s="18">
        <f t="shared" si="0"/>
        <v>-5215509.99</v>
      </c>
      <c r="H54" s="18">
        <f t="shared" si="1"/>
        <v>454322.53</v>
      </c>
      <c r="I54" s="19">
        <f t="shared" si="2"/>
        <v>-83.273279823457344</v>
      </c>
      <c r="J54" s="19">
        <f t="shared" si="3"/>
        <v>69.75091315353896</v>
      </c>
      <c r="K54" s="19">
        <f t="shared" si="4"/>
        <v>30.689578733455452</v>
      </c>
    </row>
    <row r="55" spans="1:11" ht="63.75" x14ac:dyDescent="0.2">
      <c r="A55" s="25" t="s">
        <v>299</v>
      </c>
      <c r="B55" s="17" t="s">
        <v>300</v>
      </c>
      <c r="C55" s="18">
        <v>24539.09</v>
      </c>
      <c r="D55" s="18">
        <v>100000</v>
      </c>
      <c r="E55" s="18">
        <v>25000</v>
      </c>
      <c r="F55" s="18">
        <v>0</v>
      </c>
      <c r="G55" s="18">
        <f t="shared" si="0"/>
        <v>-24539.09</v>
      </c>
      <c r="H55" s="18">
        <f t="shared" si="1"/>
        <v>25000</v>
      </c>
      <c r="I55" s="19">
        <f t="shared" si="2"/>
        <v>-100</v>
      </c>
      <c r="J55" s="19">
        <f t="shared" si="3"/>
        <v>0</v>
      </c>
      <c r="K55" s="19">
        <f t="shared" si="4"/>
        <v>0</v>
      </c>
    </row>
    <row r="56" spans="1:11" ht="25.5" x14ac:dyDescent="0.2">
      <c r="A56" s="24" t="s">
        <v>186</v>
      </c>
      <c r="B56" s="17" t="s">
        <v>187</v>
      </c>
      <c r="C56" s="18">
        <v>10000</v>
      </c>
      <c r="D56" s="18">
        <v>24637211</v>
      </c>
      <c r="E56" s="18">
        <v>4230000</v>
      </c>
      <c r="F56" s="18">
        <v>17579708.300000001</v>
      </c>
      <c r="G56" s="18">
        <f t="shared" si="0"/>
        <v>17569708.300000001</v>
      </c>
      <c r="H56" s="18">
        <f t="shared" si="1"/>
        <v>-13349708.300000001</v>
      </c>
      <c r="I56" s="19">
        <f t="shared" si="2"/>
        <v>175697.08299999998</v>
      </c>
      <c r="J56" s="19">
        <f t="shared" si="3"/>
        <v>415.59594089834519</v>
      </c>
      <c r="K56" s="19">
        <f t="shared" si="4"/>
        <v>71.35429533805592</v>
      </c>
    </row>
    <row r="57" spans="1:11" ht="25.5" x14ac:dyDescent="0.2">
      <c r="A57" s="25" t="s">
        <v>188</v>
      </c>
      <c r="B57" s="17" t="s">
        <v>189</v>
      </c>
      <c r="C57" s="18">
        <v>10000</v>
      </c>
      <c r="D57" s="18">
        <v>0</v>
      </c>
      <c r="E57" s="18">
        <v>0</v>
      </c>
      <c r="F57" s="18">
        <v>0</v>
      </c>
      <c r="G57" s="18">
        <f t="shared" si="0"/>
        <v>-10000</v>
      </c>
      <c r="H57" s="18">
        <f t="shared" si="1"/>
        <v>0</v>
      </c>
      <c r="I57" s="19">
        <f t="shared" si="2"/>
        <v>-100</v>
      </c>
      <c r="J57" s="19">
        <f t="shared" si="3"/>
        <v>0</v>
      </c>
      <c r="K57" s="19">
        <f t="shared" si="4"/>
        <v>0</v>
      </c>
    </row>
    <row r="58" spans="1:11" ht="38.25" x14ac:dyDescent="0.2">
      <c r="A58" s="25" t="s">
        <v>190</v>
      </c>
      <c r="B58" s="17" t="s">
        <v>191</v>
      </c>
      <c r="C58" s="18">
        <v>0</v>
      </c>
      <c r="D58" s="18">
        <v>24637211</v>
      </c>
      <c r="E58" s="18">
        <v>4230000</v>
      </c>
      <c r="F58" s="18">
        <v>17579708.300000001</v>
      </c>
      <c r="G58" s="18">
        <f t="shared" si="0"/>
        <v>17579708.300000001</v>
      </c>
      <c r="H58" s="18">
        <f t="shared" si="1"/>
        <v>-13349708.300000001</v>
      </c>
      <c r="I58" s="19">
        <f t="shared" si="2"/>
        <v>0</v>
      </c>
      <c r="J58" s="19">
        <f t="shared" si="3"/>
        <v>415.59594089834519</v>
      </c>
      <c r="K58" s="19">
        <f t="shared" si="4"/>
        <v>71.35429533805592</v>
      </c>
    </row>
    <row r="59" spans="1:11" x14ac:dyDescent="0.2">
      <c r="A59" s="16"/>
      <c r="B59" s="17" t="s">
        <v>63</v>
      </c>
      <c r="C59" s="18">
        <v>236625678.84999999</v>
      </c>
      <c r="D59" s="18">
        <v>-2321173</v>
      </c>
      <c r="E59" s="18">
        <v>-594850</v>
      </c>
      <c r="F59" s="18">
        <v>643897924.67999995</v>
      </c>
      <c r="G59" s="18">
        <f t="shared" si="0"/>
        <v>407272245.82999992</v>
      </c>
      <c r="H59" s="18">
        <f t="shared" si="1"/>
        <v>-644492774.67999995</v>
      </c>
      <c r="I59" s="19">
        <f t="shared" si="2"/>
        <v>172.11667297029709</v>
      </c>
      <c r="J59" s="19">
        <f t="shared" si="3"/>
        <v>-108245.42736488191</v>
      </c>
      <c r="K59" s="19">
        <f t="shared" si="4"/>
        <v>-27740.195352953007</v>
      </c>
    </row>
    <row r="60" spans="1:11" x14ac:dyDescent="0.2">
      <c r="A60" s="16" t="s">
        <v>64</v>
      </c>
      <c r="B60" s="17" t="s">
        <v>65</v>
      </c>
      <c r="C60" s="18">
        <v>-236625678.84999999</v>
      </c>
      <c r="D60" s="18">
        <v>2321173</v>
      </c>
      <c r="E60" s="18">
        <v>594850</v>
      </c>
      <c r="F60" s="18">
        <v>-643897924.67999995</v>
      </c>
      <c r="G60" s="18">
        <f t="shared" si="0"/>
        <v>-407272245.82999992</v>
      </c>
      <c r="H60" s="18">
        <f t="shared" si="1"/>
        <v>644492774.67999995</v>
      </c>
      <c r="I60" s="19">
        <f t="shared" si="2"/>
        <v>172.11667297029709</v>
      </c>
      <c r="J60" s="19">
        <f t="shared" si="3"/>
        <v>-108245.42736488191</v>
      </c>
      <c r="K60" s="19">
        <f t="shared" si="4"/>
        <v>-27740.195352953007</v>
      </c>
    </row>
    <row r="61" spans="1:11" x14ac:dyDescent="0.2">
      <c r="A61" s="22" t="s">
        <v>66</v>
      </c>
      <c r="B61" s="17" t="s">
        <v>67</v>
      </c>
      <c r="C61" s="18">
        <v>-236625678.84999999</v>
      </c>
      <c r="D61" s="18">
        <v>2321173</v>
      </c>
      <c r="E61" s="18">
        <v>594850</v>
      </c>
      <c r="F61" s="18">
        <v>-643897924.67999995</v>
      </c>
      <c r="G61" s="18">
        <f t="shared" si="0"/>
        <v>-407272245.82999992</v>
      </c>
      <c r="H61" s="18">
        <f t="shared" si="1"/>
        <v>644492774.67999995</v>
      </c>
      <c r="I61" s="19">
        <f t="shared" si="2"/>
        <v>172.11667297029709</v>
      </c>
      <c r="J61" s="19">
        <f t="shared" si="3"/>
        <v>-108245.42736488191</v>
      </c>
      <c r="K61" s="19">
        <f t="shared" si="4"/>
        <v>-27740.195352953007</v>
      </c>
    </row>
    <row r="62" spans="1:11" ht="25.5" x14ac:dyDescent="0.2">
      <c r="A62" s="23" t="s">
        <v>80</v>
      </c>
      <c r="B62" s="17" t="s">
        <v>81</v>
      </c>
      <c r="C62" s="18">
        <v>-2494332.41</v>
      </c>
      <c r="D62" s="18">
        <v>2315175</v>
      </c>
      <c r="E62" s="18">
        <v>594850</v>
      </c>
      <c r="F62" s="18">
        <v>-1789617.83</v>
      </c>
      <c r="G62" s="18">
        <f t="shared" si="0"/>
        <v>704714.58000000007</v>
      </c>
      <c r="H62" s="18">
        <f t="shared" si="1"/>
        <v>2384467.83</v>
      </c>
      <c r="I62" s="19">
        <f t="shared" si="2"/>
        <v>-28.252632935960605</v>
      </c>
      <c r="J62" s="19">
        <f t="shared" si="3"/>
        <v>-300.85195091199466</v>
      </c>
      <c r="K62" s="19">
        <f t="shared" si="4"/>
        <v>-77.29946245964129</v>
      </c>
    </row>
    <row r="63" spans="1:11" ht="25.5" x14ac:dyDescent="0.2">
      <c r="A63" s="23" t="s">
        <v>102</v>
      </c>
      <c r="B63" s="17" t="s">
        <v>103</v>
      </c>
      <c r="C63" s="18">
        <v>-42683.66</v>
      </c>
      <c r="D63" s="18">
        <v>5998</v>
      </c>
      <c r="E63" s="18">
        <v>0</v>
      </c>
      <c r="F63" s="18">
        <v>0</v>
      </c>
      <c r="G63" s="18">
        <f t="shared" si="0"/>
        <v>42683.66</v>
      </c>
      <c r="H63" s="18">
        <f t="shared" si="1"/>
        <v>0</v>
      </c>
      <c r="I63" s="19">
        <f t="shared" si="2"/>
        <v>-100</v>
      </c>
      <c r="J63" s="19">
        <f t="shared" si="3"/>
        <v>0</v>
      </c>
      <c r="K63" s="19">
        <f t="shared" si="4"/>
        <v>0</v>
      </c>
    </row>
    <row r="64" spans="1:11" x14ac:dyDescent="0.2">
      <c r="A64" s="16"/>
      <c r="B64" s="17"/>
      <c r="C64" s="18"/>
      <c r="D64" s="18"/>
      <c r="E64" s="18"/>
      <c r="F64" s="18"/>
      <c r="G64" s="18"/>
      <c r="H64" s="18"/>
      <c r="I64" s="19"/>
      <c r="J64" s="19"/>
      <c r="K64" s="19"/>
    </row>
    <row r="65" spans="1:11" x14ac:dyDescent="0.2">
      <c r="A65" s="27"/>
      <c r="B65" s="28" t="s">
        <v>68</v>
      </c>
      <c r="C65" s="29"/>
      <c r="D65" s="29"/>
      <c r="E65" s="29"/>
      <c r="F65" s="29"/>
      <c r="G65" s="29"/>
      <c r="H65" s="29"/>
      <c r="I65" s="30"/>
      <c r="J65" s="30"/>
      <c r="K65" s="30"/>
    </row>
    <row r="66" spans="1:11" x14ac:dyDescent="0.2">
      <c r="A66" s="16" t="s">
        <v>25</v>
      </c>
      <c r="B66" s="17" t="s">
        <v>26</v>
      </c>
      <c r="C66" s="18">
        <v>96977386.909999996</v>
      </c>
      <c r="D66" s="18">
        <v>178459404</v>
      </c>
      <c r="E66" s="18">
        <v>33442341</v>
      </c>
      <c r="F66" s="18">
        <v>169353149.30000001</v>
      </c>
      <c r="G66" s="18">
        <f t="shared" ref="G66:G99" si="5">F66-C66</f>
        <v>72375762.390000015</v>
      </c>
      <c r="H66" s="18">
        <f t="shared" ref="H66:H99" si="6">E66-F66</f>
        <v>-135910808.30000001</v>
      </c>
      <c r="I66" s="19">
        <f t="shared" ref="I66:I99" si="7">IF(ISERROR(F66/C66),0,F66/C66*100-100)</f>
        <v>74.631586492600036</v>
      </c>
      <c r="J66" s="19">
        <f t="shared" ref="J66:J99" si="8">IF(ISERROR(F66/E66),0,F66/E66*100)</f>
        <v>506.40339233428665</v>
      </c>
      <c r="K66" s="19">
        <f t="shared" ref="K66:K99" si="9">IF(ISERROR(F66/D66),0,F66/D66*100)</f>
        <v>94.89729625007601</v>
      </c>
    </row>
    <row r="67" spans="1:11" ht="25.5" x14ac:dyDescent="0.2">
      <c r="A67" s="22" t="s">
        <v>27</v>
      </c>
      <c r="B67" s="17" t="s">
        <v>28</v>
      </c>
      <c r="C67" s="18">
        <v>3235945.91</v>
      </c>
      <c r="D67" s="18">
        <v>12682472</v>
      </c>
      <c r="E67" s="18">
        <v>2473566</v>
      </c>
      <c r="F67" s="18">
        <v>3609217.3</v>
      </c>
      <c r="G67" s="18">
        <f t="shared" si="5"/>
        <v>373271.38999999966</v>
      </c>
      <c r="H67" s="18">
        <f t="shared" si="6"/>
        <v>-1135651.2999999998</v>
      </c>
      <c r="I67" s="19">
        <f t="shared" si="7"/>
        <v>11.53515541920784</v>
      </c>
      <c r="J67" s="19">
        <f t="shared" si="8"/>
        <v>145.91150185602487</v>
      </c>
      <c r="K67" s="19">
        <f t="shared" si="9"/>
        <v>28.458310808807617</v>
      </c>
    </row>
    <row r="68" spans="1:11" x14ac:dyDescent="0.2">
      <c r="A68" s="22" t="s">
        <v>90</v>
      </c>
      <c r="B68" s="17" t="s">
        <v>91</v>
      </c>
      <c r="C68" s="18">
        <v>0</v>
      </c>
      <c r="D68" s="18">
        <v>33000</v>
      </c>
      <c r="E68" s="18">
        <v>0</v>
      </c>
      <c r="F68" s="18">
        <v>0</v>
      </c>
      <c r="G68" s="18">
        <f t="shared" si="5"/>
        <v>0</v>
      </c>
      <c r="H68" s="18">
        <f t="shared" si="6"/>
        <v>0</v>
      </c>
      <c r="I68" s="19">
        <f t="shared" si="7"/>
        <v>0</v>
      </c>
      <c r="J68" s="19">
        <f t="shared" si="8"/>
        <v>0</v>
      </c>
      <c r="K68" s="19">
        <f t="shared" si="9"/>
        <v>0</v>
      </c>
    </row>
    <row r="69" spans="1:11" x14ac:dyDescent="0.2">
      <c r="A69" s="23" t="s">
        <v>92</v>
      </c>
      <c r="B69" s="17" t="s">
        <v>93</v>
      </c>
      <c r="C69" s="18">
        <v>0</v>
      </c>
      <c r="D69" s="18">
        <v>33000</v>
      </c>
      <c r="E69" s="18">
        <v>0</v>
      </c>
      <c r="F69" s="18">
        <v>0</v>
      </c>
      <c r="G69" s="18">
        <f t="shared" si="5"/>
        <v>0</v>
      </c>
      <c r="H69" s="18">
        <f t="shared" si="6"/>
        <v>0</v>
      </c>
      <c r="I69" s="19">
        <f t="shared" si="7"/>
        <v>0</v>
      </c>
      <c r="J69" s="19">
        <f t="shared" si="8"/>
        <v>0</v>
      </c>
      <c r="K69" s="19">
        <f t="shared" si="9"/>
        <v>0</v>
      </c>
    </row>
    <row r="70" spans="1:11" x14ac:dyDescent="0.2">
      <c r="A70" s="24" t="s">
        <v>94</v>
      </c>
      <c r="B70" s="17" t="s">
        <v>95</v>
      </c>
      <c r="C70" s="18">
        <v>0</v>
      </c>
      <c r="D70" s="18">
        <v>33000</v>
      </c>
      <c r="E70" s="18">
        <v>0</v>
      </c>
      <c r="F70" s="18">
        <v>0</v>
      </c>
      <c r="G70" s="18">
        <f t="shared" si="5"/>
        <v>0</v>
      </c>
      <c r="H70" s="18">
        <f t="shared" si="6"/>
        <v>0</v>
      </c>
      <c r="I70" s="19">
        <f t="shared" si="7"/>
        <v>0</v>
      </c>
      <c r="J70" s="19">
        <f t="shared" si="8"/>
        <v>0</v>
      </c>
      <c r="K70" s="19">
        <f t="shared" si="9"/>
        <v>0</v>
      </c>
    </row>
    <row r="71" spans="1:11" ht="25.5" x14ac:dyDescent="0.2">
      <c r="A71" s="25" t="s">
        <v>96</v>
      </c>
      <c r="B71" s="17" t="s">
        <v>97</v>
      </c>
      <c r="C71" s="18">
        <v>0</v>
      </c>
      <c r="D71" s="18">
        <v>33000</v>
      </c>
      <c r="E71" s="18">
        <v>0</v>
      </c>
      <c r="F71" s="18">
        <v>0</v>
      </c>
      <c r="G71" s="18">
        <f t="shared" si="5"/>
        <v>0</v>
      </c>
      <c r="H71" s="18">
        <f t="shared" si="6"/>
        <v>0</v>
      </c>
      <c r="I71" s="19">
        <f t="shared" si="7"/>
        <v>0</v>
      </c>
      <c r="J71" s="19">
        <f t="shared" si="8"/>
        <v>0</v>
      </c>
      <c r="K71" s="19">
        <f t="shared" si="9"/>
        <v>0</v>
      </c>
    </row>
    <row r="72" spans="1:11" ht="25.5" x14ac:dyDescent="0.2">
      <c r="A72" s="26" t="s">
        <v>98</v>
      </c>
      <c r="B72" s="17" t="s">
        <v>99</v>
      </c>
      <c r="C72" s="18">
        <v>0</v>
      </c>
      <c r="D72" s="18">
        <v>33000</v>
      </c>
      <c r="E72" s="18">
        <v>0</v>
      </c>
      <c r="F72" s="18">
        <v>0</v>
      </c>
      <c r="G72" s="18">
        <f t="shared" si="5"/>
        <v>0</v>
      </c>
      <c r="H72" s="18">
        <f t="shared" si="6"/>
        <v>0</v>
      </c>
      <c r="I72" s="19">
        <f t="shared" si="7"/>
        <v>0</v>
      </c>
      <c r="J72" s="19">
        <f t="shared" si="8"/>
        <v>0</v>
      </c>
      <c r="K72" s="19">
        <f t="shared" si="9"/>
        <v>0</v>
      </c>
    </row>
    <row r="73" spans="1:11" x14ac:dyDescent="0.2">
      <c r="A73" s="22" t="s">
        <v>29</v>
      </c>
      <c r="B73" s="17" t="s">
        <v>30</v>
      </c>
      <c r="C73" s="18">
        <v>93741441</v>
      </c>
      <c r="D73" s="18">
        <v>165743932</v>
      </c>
      <c r="E73" s="18">
        <v>30968775</v>
      </c>
      <c r="F73" s="18">
        <v>165743932</v>
      </c>
      <c r="G73" s="18">
        <f t="shared" si="5"/>
        <v>72002491</v>
      </c>
      <c r="H73" s="18">
        <f t="shared" si="6"/>
        <v>-134775157</v>
      </c>
      <c r="I73" s="19">
        <f t="shared" si="7"/>
        <v>76.809669482251707</v>
      </c>
      <c r="J73" s="19">
        <f t="shared" si="8"/>
        <v>535.1969265816939</v>
      </c>
      <c r="K73" s="19">
        <f t="shared" si="9"/>
        <v>100</v>
      </c>
    </row>
    <row r="74" spans="1:11" x14ac:dyDescent="0.2">
      <c r="A74" s="23" t="s">
        <v>31</v>
      </c>
      <c r="B74" s="17" t="s">
        <v>32</v>
      </c>
      <c r="C74" s="18">
        <v>93741441</v>
      </c>
      <c r="D74" s="18">
        <v>165743932</v>
      </c>
      <c r="E74" s="18">
        <v>30968775</v>
      </c>
      <c r="F74" s="18">
        <v>165743932</v>
      </c>
      <c r="G74" s="18">
        <f t="shared" si="5"/>
        <v>72002491</v>
      </c>
      <c r="H74" s="18">
        <f t="shared" si="6"/>
        <v>-134775157</v>
      </c>
      <c r="I74" s="19">
        <f t="shared" si="7"/>
        <v>76.809669482251707</v>
      </c>
      <c r="J74" s="19">
        <f t="shared" si="8"/>
        <v>535.1969265816939</v>
      </c>
      <c r="K74" s="19">
        <f t="shared" si="9"/>
        <v>100</v>
      </c>
    </row>
    <row r="75" spans="1:11" x14ac:dyDescent="0.2">
      <c r="A75" s="16" t="s">
        <v>33</v>
      </c>
      <c r="B75" s="17" t="s">
        <v>34</v>
      </c>
      <c r="C75" s="18">
        <v>20865968.969999999</v>
      </c>
      <c r="D75" s="18">
        <v>180774579</v>
      </c>
      <c r="E75" s="18">
        <v>34037191</v>
      </c>
      <c r="F75" s="18">
        <v>46819103.289999999</v>
      </c>
      <c r="G75" s="18">
        <f t="shared" si="5"/>
        <v>25953134.32</v>
      </c>
      <c r="H75" s="18">
        <f t="shared" si="6"/>
        <v>-12781912.289999999</v>
      </c>
      <c r="I75" s="19">
        <f t="shared" si="7"/>
        <v>124.3802018363684</v>
      </c>
      <c r="J75" s="19">
        <f t="shared" si="8"/>
        <v>137.5527824549329</v>
      </c>
      <c r="K75" s="19">
        <f t="shared" si="9"/>
        <v>25.899163228033295</v>
      </c>
    </row>
    <row r="76" spans="1:11" x14ac:dyDescent="0.2">
      <c r="A76" s="22" t="s">
        <v>35</v>
      </c>
      <c r="B76" s="17" t="s">
        <v>36</v>
      </c>
      <c r="C76" s="18">
        <v>20746292.32</v>
      </c>
      <c r="D76" s="18">
        <v>129279378</v>
      </c>
      <c r="E76" s="18">
        <v>28376191</v>
      </c>
      <c r="F76" s="18">
        <v>26016779.030000001</v>
      </c>
      <c r="G76" s="18">
        <f t="shared" si="5"/>
        <v>5270486.7100000009</v>
      </c>
      <c r="H76" s="18">
        <f t="shared" si="6"/>
        <v>2359411.9699999988</v>
      </c>
      <c r="I76" s="19">
        <f t="shared" si="7"/>
        <v>25.40447530915732</v>
      </c>
      <c r="J76" s="19">
        <f t="shared" si="8"/>
        <v>91.685240735798544</v>
      </c>
      <c r="K76" s="19">
        <f t="shared" si="9"/>
        <v>20.124461791578238</v>
      </c>
    </row>
    <row r="77" spans="1:11" x14ac:dyDescent="0.2">
      <c r="A77" s="23" t="s">
        <v>37</v>
      </c>
      <c r="B77" s="17" t="s">
        <v>38</v>
      </c>
      <c r="C77" s="18">
        <v>11524038.939999999</v>
      </c>
      <c r="D77" s="18">
        <v>65746606</v>
      </c>
      <c r="E77" s="18">
        <v>13435489</v>
      </c>
      <c r="F77" s="18">
        <v>12267147.029999999</v>
      </c>
      <c r="G77" s="18">
        <f t="shared" si="5"/>
        <v>743108.08999999985</v>
      </c>
      <c r="H77" s="18">
        <f t="shared" si="6"/>
        <v>1168341.9700000007</v>
      </c>
      <c r="I77" s="19">
        <f t="shared" si="7"/>
        <v>6.4483302587660347</v>
      </c>
      <c r="J77" s="19">
        <f t="shared" si="8"/>
        <v>91.304060685844775</v>
      </c>
      <c r="K77" s="19">
        <f t="shared" si="9"/>
        <v>18.658220973414199</v>
      </c>
    </row>
    <row r="78" spans="1:11" x14ac:dyDescent="0.2">
      <c r="A78" s="24" t="s">
        <v>39</v>
      </c>
      <c r="B78" s="17" t="s">
        <v>40</v>
      </c>
      <c r="C78" s="18">
        <v>9302155</v>
      </c>
      <c r="D78" s="18">
        <v>52177039</v>
      </c>
      <c r="E78" s="18">
        <v>10649750</v>
      </c>
      <c r="F78" s="18">
        <v>10000573.619999999</v>
      </c>
      <c r="G78" s="18">
        <f t="shared" si="5"/>
        <v>698418.61999999918</v>
      </c>
      <c r="H78" s="18">
        <f t="shared" si="6"/>
        <v>649176.38000000082</v>
      </c>
      <c r="I78" s="19">
        <f t="shared" si="7"/>
        <v>7.5081378454777195</v>
      </c>
      <c r="J78" s="19">
        <f t="shared" si="8"/>
        <v>93.904304044695877</v>
      </c>
      <c r="K78" s="19">
        <f t="shared" si="9"/>
        <v>19.166617753069502</v>
      </c>
    </row>
    <row r="79" spans="1:11" x14ac:dyDescent="0.2">
      <c r="A79" s="24" t="s">
        <v>41</v>
      </c>
      <c r="B79" s="17" t="s">
        <v>42</v>
      </c>
      <c r="C79" s="18">
        <v>2221883.94</v>
      </c>
      <c r="D79" s="18">
        <v>13569567</v>
      </c>
      <c r="E79" s="18">
        <v>2785739</v>
      </c>
      <c r="F79" s="18">
        <v>2266573.41</v>
      </c>
      <c r="G79" s="18">
        <f t="shared" si="5"/>
        <v>44689.470000000205</v>
      </c>
      <c r="H79" s="18">
        <f t="shared" si="6"/>
        <v>519165.58999999985</v>
      </c>
      <c r="I79" s="19">
        <f t="shared" si="7"/>
        <v>2.0113323290864855</v>
      </c>
      <c r="J79" s="19">
        <f t="shared" si="8"/>
        <v>81.363451852452812</v>
      </c>
      <c r="K79" s="19">
        <f t="shared" si="9"/>
        <v>16.703358404877623</v>
      </c>
    </row>
    <row r="80" spans="1:11" x14ac:dyDescent="0.2">
      <c r="A80" s="25" t="s">
        <v>43</v>
      </c>
      <c r="B80" s="17" t="s">
        <v>44</v>
      </c>
      <c r="C80" s="18">
        <v>11505.61</v>
      </c>
      <c r="D80" s="18">
        <v>0</v>
      </c>
      <c r="E80" s="18">
        <v>0</v>
      </c>
      <c r="F80" s="18">
        <v>8037.95</v>
      </c>
      <c r="G80" s="18">
        <f t="shared" si="5"/>
        <v>-3467.6600000000008</v>
      </c>
      <c r="H80" s="18">
        <f t="shared" si="6"/>
        <v>-8037.95</v>
      </c>
      <c r="I80" s="19">
        <f t="shared" si="7"/>
        <v>-30.138862693938009</v>
      </c>
      <c r="J80" s="19">
        <f t="shared" si="8"/>
        <v>0</v>
      </c>
      <c r="K80" s="19">
        <f t="shared" si="9"/>
        <v>0</v>
      </c>
    </row>
    <row r="81" spans="1:11" x14ac:dyDescent="0.2">
      <c r="A81" s="23" t="s">
        <v>45</v>
      </c>
      <c r="B81" s="17" t="s">
        <v>46</v>
      </c>
      <c r="C81" s="18">
        <v>5064696.9800000004</v>
      </c>
      <c r="D81" s="18">
        <v>45350803</v>
      </c>
      <c r="E81" s="18">
        <v>10167559</v>
      </c>
      <c r="F81" s="18">
        <v>8666297.1099999994</v>
      </c>
      <c r="G81" s="18">
        <f t="shared" si="5"/>
        <v>3601600.129999999</v>
      </c>
      <c r="H81" s="18">
        <f t="shared" si="6"/>
        <v>1501261.8900000006</v>
      </c>
      <c r="I81" s="19">
        <f t="shared" si="7"/>
        <v>71.111858107649283</v>
      </c>
      <c r="J81" s="19">
        <f t="shared" si="8"/>
        <v>85.234785556690639</v>
      </c>
      <c r="K81" s="19">
        <f t="shared" si="9"/>
        <v>19.10946783015066</v>
      </c>
    </row>
    <row r="82" spans="1:11" x14ac:dyDescent="0.2">
      <c r="A82" s="24" t="s">
        <v>47</v>
      </c>
      <c r="B82" s="17" t="s">
        <v>48</v>
      </c>
      <c r="C82" s="18">
        <v>5064696.9800000004</v>
      </c>
      <c r="D82" s="18">
        <v>45350803</v>
      </c>
      <c r="E82" s="18">
        <v>10167559</v>
      </c>
      <c r="F82" s="18">
        <v>8666297.1099999994</v>
      </c>
      <c r="G82" s="18">
        <f t="shared" si="5"/>
        <v>3601600.129999999</v>
      </c>
      <c r="H82" s="18">
        <f t="shared" si="6"/>
        <v>1501261.8900000006</v>
      </c>
      <c r="I82" s="19">
        <f t="shared" si="7"/>
        <v>71.111858107649283</v>
      </c>
      <c r="J82" s="19">
        <f t="shared" si="8"/>
        <v>85.234785556690639</v>
      </c>
      <c r="K82" s="19">
        <f t="shared" si="9"/>
        <v>19.10946783015066</v>
      </c>
    </row>
    <row r="83" spans="1:11" ht="25.5" x14ac:dyDescent="0.2">
      <c r="A83" s="23" t="s">
        <v>74</v>
      </c>
      <c r="B83" s="17" t="s">
        <v>75</v>
      </c>
      <c r="C83" s="18">
        <v>317640.95</v>
      </c>
      <c r="D83" s="18">
        <v>945943</v>
      </c>
      <c r="E83" s="18">
        <v>440093</v>
      </c>
      <c r="F83" s="18">
        <v>388205.51</v>
      </c>
      <c r="G83" s="18">
        <f t="shared" si="5"/>
        <v>70564.56</v>
      </c>
      <c r="H83" s="18">
        <f t="shared" si="6"/>
        <v>51887.489999999991</v>
      </c>
      <c r="I83" s="19">
        <f t="shared" si="7"/>
        <v>22.215196120021673</v>
      </c>
      <c r="J83" s="19">
        <f t="shared" si="8"/>
        <v>88.209880638864973</v>
      </c>
      <c r="K83" s="19">
        <f t="shared" si="9"/>
        <v>41.038996007158993</v>
      </c>
    </row>
    <row r="84" spans="1:11" x14ac:dyDescent="0.2">
      <c r="A84" s="24" t="s">
        <v>76</v>
      </c>
      <c r="B84" s="17" t="s">
        <v>77</v>
      </c>
      <c r="C84" s="18">
        <v>317640.95</v>
      </c>
      <c r="D84" s="18">
        <v>945943</v>
      </c>
      <c r="E84" s="18">
        <v>440093</v>
      </c>
      <c r="F84" s="18">
        <v>388205.51</v>
      </c>
      <c r="G84" s="18">
        <f t="shared" si="5"/>
        <v>70564.56</v>
      </c>
      <c r="H84" s="18">
        <f t="shared" si="6"/>
        <v>51887.489999999991</v>
      </c>
      <c r="I84" s="19">
        <f t="shared" si="7"/>
        <v>22.215196120021673</v>
      </c>
      <c r="J84" s="19">
        <f t="shared" si="8"/>
        <v>88.209880638864973</v>
      </c>
      <c r="K84" s="19">
        <f t="shared" si="9"/>
        <v>41.038996007158993</v>
      </c>
    </row>
    <row r="85" spans="1:11" ht="25.5" x14ac:dyDescent="0.2">
      <c r="A85" s="23" t="s">
        <v>51</v>
      </c>
      <c r="B85" s="17" t="s">
        <v>52</v>
      </c>
      <c r="C85" s="18">
        <v>3839915.45</v>
      </c>
      <c r="D85" s="18">
        <v>17236026</v>
      </c>
      <c r="E85" s="18">
        <v>4333050</v>
      </c>
      <c r="F85" s="18">
        <v>4695129.38</v>
      </c>
      <c r="G85" s="18">
        <f t="shared" si="5"/>
        <v>855213.9299999997</v>
      </c>
      <c r="H85" s="18">
        <f t="shared" si="6"/>
        <v>-362079.37999999989</v>
      </c>
      <c r="I85" s="19">
        <f t="shared" si="7"/>
        <v>22.271686476846767</v>
      </c>
      <c r="J85" s="19">
        <f t="shared" si="8"/>
        <v>108.35622436851639</v>
      </c>
      <c r="K85" s="19">
        <f t="shared" si="9"/>
        <v>27.2402082707464</v>
      </c>
    </row>
    <row r="86" spans="1:11" x14ac:dyDescent="0.2">
      <c r="A86" s="24" t="s">
        <v>53</v>
      </c>
      <c r="B86" s="17" t="s">
        <v>54</v>
      </c>
      <c r="C86" s="18">
        <v>46.45</v>
      </c>
      <c r="D86" s="18">
        <v>554</v>
      </c>
      <c r="E86" s="18">
        <v>136</v>
      </c>
      <c r="F86" s="18">
        <v>92.22</v>
      </c>
      <c r="G86" s="18">
        <f t="shared" si="5"/>
        <v>45.769999999999996</v>
      </c>
      <c r="H86" s="18">
        <f t="shared" si="6"/>
        <v>43.78</v>
      </c>
      <c r="I86" s="19">
        <f t="shared" si="7"/>
        <v>98.53606027987081</v>
      </c>
      <c r="J86" s="19">
        <f t="shared" si="8"/>
        <v>67.808823529411768</v>
      </c>
      <c r="K86" s="19">
        <f t="shared" si="9"/>
        <v>16.646209386281587</v>
      </c>
    </row>
    <row r="87" spans="1:11" ht="25.5" x14ac:dyDescent="0.2">
      <c r="A87" s="25" t="s">
        <v>78</v>
      </c>
      <c r="B87" s="17" t="s">
        <v>79</v>
      </c>
      <c r="C87" s="18">
        <v>46.45</v>
      </c>
      <c r="D87" s="18">
        <v>554</v>
      </c>
      <c r="E87" s="18">
        <v>136</v>
      </c>
      <c r="F87" s="18">
        <v>92.22</v>
      </c>
      <c r="G87" s="18">
        <f t="shared" si="5"/>
        <v>45.769999999999996</v>
      </c>
      <c r="H87" s="18">
        <f t="shared" si="6"/>
        <v>43.78</v>
      </c>
      <c r="I87" s="19">
        <f t="shared" si="7"/>
        <v>98.53606027987081</v>
      </c>
      <c r="J87" s="19">
        <f t="shared" si="8"/>
        <v>67.808823529411768</v>
      </c>
      <c r="K87" s="19">
        <f t="shared" si="9"/>
        <v>16.646209386281587</v>
      </c>
    </row>
    <row r="88" spans="1:11" ht="25.5" x14ac:dyDescent="0.2">
      <c r="A88" s="24" t="s">
        <v>156</v>
      </c>
      <c r="B88" s="17" t="s">
        <v>157</v>
      </c>
      <c r="C88" s="18">
        <v>3839869</v>
      </c>
      <c r="D88" s="18">
        <v>17235472</v>
      </c>
      <c r="E88" s="18">
        <v>4332914</v>
      </c>
      <c r="F88" s="18">
        <v>4695037.16</v>
      </c>
      <c r="G88" s="18">
        <f t="shared" si="5"/>
        <v>855168.16000000015</v>
      </c>
      <c r="H88" s="18">
        <f t="shared" si="6"/>
        <v>-362123.16000000015</v>
      </c>
      <c r="I88" s="19">
        <f t="shared" si="7"/>
        <v>22.270763924498468</v>
      </c>
      <c r="J88" s="19">
        <f t="shared" si="8"/>
        <v>108.35749705625359</v>
      </c>
      <c r="K88" s="19">
        <f t="shared" si="9"/>
        <v>27.240548793789927</v>
      </c>
    </row>
    <row r="89" spans="1:11" ht="38.25" x14ac:dyDescent="0.2">
      <c r="A89" s="25" t="s">
        <v>180</v>
      </c>
      <c r="B89" s="17" t="s">
        <v>181</v>
      </c>
      <c r="C89" s="18">
        <v>3839869</v>
      </c>
      <c r="D89" s="18">
        <v>17235472</v>
      </c>
      <c r="E89" s="18">
        <v>4332914</v>
      </c>
      <c r="F89" s="18">
        <v>4695037.16</v>
      </c>
      <c r="G89" s="18">
        <f t="shared" si="5"/>
        <v>855168.16000000015</v>
      </c>
      <c r="H89" s="18">
        <f t="shared" si="6"/>
        <v>-362123.16000000015</v>
      </c>
      <c r="I89" s="19">
        <f t="shared" si="7"/>
        <v>22.270763924498468</v>
      </c>
      <c r="J89" s="19">
        <f t="shared" si="8"/>
        <v>108.35749705625359</v>
      </c>
      <c r="K89" s="19">
        <f t="shared" si="9"/>
        <v>27.240548793789927</v>
      </c>
    </row>
    <row r="90" spans="1:11" x14ac:dyDescent="0.2">
      <c r="A90" s="22" t="s">
        <v>59</v>
      </c>
      <c r="B90" s="17" t="s">
        <v>60</v>
      </c>
      <c r="C90" s="18">
        <v>119676.65</v>
      </c>
      <c r="D90" s="18">
        <v>51495201</v>
      </c>
      <c r="E90" s="18">
        <v>5661000</v>
      </c>
      <c r="F90" s="18">
        <v>20802324.260000002</v>
      </c>
      <c r="G90" s="18">
        <f t="shared" si="5"/>
        <v>20682647.610000003</v>
      </c>
      <c r="H90" s="18">
        <f t="shared" si="6"/>
        <v>-15141324.260000002</v>
      </c>
      <c r="I90" s="19">
        <f t="shared" si="7"/>
        <v>17282.107754520202</v>
      </c>
      <c r="J90" s="19">
        <f t="shared" si="8"/>
        <v>367.46730718954251</v>
      </c>
      <c r="K90" s="19">
        <f t="shared" si="9"/>
        <v>40.396626978890716</v>
      </c>
    </row>
    <row r="91" spans="1:11" x14ac:dyDescent="0.2">
      <c r="A91" s="23" t="s">
        <v>61</v>
      </c>
      <c r="B91" s="17" t="s">
        <v>62</v>
      </c>
      <c r="C91" s="18">
        <v>109676.65</v>
      </c>
      <c r="D91" s="18">
        <v>26857990</v>
      </c>
      <c r="E91" s="18">
        <v>1431000</v>
      </c>
      <c r="F91" s="18">
        <v>3222615.96</v>
      </c>
      <c r="G91" s="18">
        <f t="shared" si="5"/>
        <v>3112939.31</v>
      </c>
      <c r="H91" s="18">
        <f t="shared" si="6"/>
        <v>-1791615.96</v>
      </c>
      <c r="I91" s="19">
        <f t="shared" si="7"/>
        <v>2838.2881041680248</v>
      </c>
      <c r="J91" s="19">
        <f t="shared" si="8"/>
        <v>225.20027672955973</v>
      </c>
      <c r="K91" s="19">
        <f t="shared" si="9"/>
        <v>11.998723508348911</v>
      </c>
    </row>
    <row r="92" spans="1:11" x14ac:dyDescent="0.2">
      <c r="A92" s="23" t="s">
        <v>184</v>
      </c>
      <c r="B92" s="17" t="s">
        <v>185</v>
      </c>
      <c r="C92" s="18">
        <v>10000</v>
      </c>
      <c r="D92" s="18">
        <v>24637211</v>
      </c>
      <c r="E92" s="18">
        <v>4230000</v>
      </c>
      <c r="F92" s="18">
        <v>17579708.300000001</v>
      </c>
      <c r="G92" s="18">
        <f t="shared" si="5"/>
        <v>17569708.300000001</v>
      </c>
      <c r="H92" s="18">
        <f t="shared" si="6"/>
        <v>-13349708.300000001</v>
      </c>
      <c r="I92" s="19">
        <f t="shared" si="7"/>
        <v>175697.08299999998</v>
      </c>
      <c r="J92" s="19">
        <f t="shared" si="8"/>
        <v>415.59594089834519</v>
      </c>
      <c r="K92" s="19">
        <f t="shared" si="9"/>
        <v>71.35429533805592</v>
      </c>
    </row>
    <row r="93" spans="1:11" ht="25.5" x14ac:dyDescent="0.2">
      <c r="A93" s="24" t="s">
        <v>186</v>
      </c>
      <c r="B93" s="17" t="s">
        <v>187</v>
      </c>
      <c r="C93" s="18">
        <v>10000</v>
      </c>
      <c r="D93" s="18">
        <v>24637211</v>
      </c>
      <c r="E93" s="18">
        <v>4230000</v>
      </c>
      <c r="F93" s="18">
        <v>17579708.300000001</v>
      </c>
      <c r="G93" s="18">
        <f t="shared" si="5"/>
        <v>17569708.300000001</v>
      </c>
      <c r="H93" s="18">
        <f t="shared" si="6"/>
        <v>-13349708.300000001</v>
      </c>
      <c r="I93" s="19">
        <f t="shared" si="7"/>
        <v>175697.08299999998</v>
      </c>
      <c r="J93" s="19">
        <f t="shared" si="8"/>
        <v>415.59594089834519</v>
      </c>
      <c r="K93" s="19">
        <f t="shared" si="9"/>
        <v>71.35429533805592</v>
      </c>
    </row>
    <row r="94" spans="1:11" ht="25.5" x14ac:dyDescent="0.2">
      <c r="A94" s="25" t="s">
        <v>188</v>
      </c>
      <c r="B94" s="17" t="s">
        <v>189</v>
      </c>
      <c r="C94" s="18">
        <v>10000</v>
      </c>
      <c r="D94" s="18">
        <v>0</v>
      </c>
      <c r="E94" s="18">
        <v>0</v>
      </c>
      <c r="F94" s="18">
        <v>0</v>
      </c>
      <c r="G94" s="18">
        <f t="shared" si="5"/>
        <v>-10000</v>
      </c>
      <c r="H94" s="18">
        <f t="shared" si="6"/>
        <v>0</v>
      </c>
      <c r="I94" s="19">
        <f t="shared" si="7"/>
        <v>-100</v>
      </c>
      <c r="J94" s="19">
        <f t="shared" si="8"/>
        <v>0</v>
      </c>
      <c r="K94" s="19">
        <f t="shared" si="9"/>
        <v>0</v>
      </c>
    </row>
    <row r="95" spans="1:11" ht="38.25" x14ac:dyDescent="0.2">
      <c r="A95" s="25" t="s">
        <v>190</v>
      </c>
      <c r="B95" s="17" t="s">
        <v>191</v>
      </c>
      <c r="C95" s="18">
        <v>0</v>
      </c>
      <c r="D95" s="18">
        <v>24637211</v>
      </c>
      <c r="E95" s="18">
        <v>4230000</v>
      </c>
      <c r="F95" s="18">
        <v>17579708.300000001</v>
      </c>
      <c r="G95" s="18">
        <f t="shared" si="5"/>
        <v>17579708.300000001</v>
      </c>
      <c r="H95" s="18">
        <f t="shared" si="6"/>
        <v>-13349708.300000001</v>
      </c>
      <c r="I95" s="19">
        <f t="shared" si="7"/>
        <v>0</v>
      </c>
      <c r="J95" s="19">
        <f t="shared" si="8"/>
        <v>415.59594089834519</v>
      </c>
      <c r="K95" s="19">
        <f t="shared" si="9"/>
        <v>71.35429533805592</v>
      </c>
    </row>
    <row r="96" spans="1:11" x14ac:dyDescent="0.2">
      <c r="A96" s="16"/>
      <c r="B96" s="17" t="s">
        <v>63</v>
      </c>
      <c r="C96" s="18">
        <v>76111417.939999998</v>
      </c>
      <c r="D96" s="18">
        <v>-2315175</v>
      </c>
      <c r="E96" s="18">
        <v>-594850</v>
      </c>
      <c r="F96" s="18">
        <v>122534046.01000001</v>
      </c>
      <c r="G96" s="18">
        <f t="shared" si="5"/>
        <v>46422628.070000008</v>
      </c>
      <c r="H96" s="18">
        <f t="shared" si="6"/>
        <v>-123128896.01000001</v>
      </c>
      <c r="I96" s="19">
        <f t="shared" si="7"/>
        <v>60.9929880778148</v>
      </c>
      <c r="J96" s="19">
        <f t="shared" si="8"/>
        <v>-20599.150375724974</v>
      </c>
      <c r="K96" s="19">
        <f t="shared" si="9"/>
        <v>-5292.6472517196325</v>
      </c>
    </row>
    <row r="97" spans="1:11" x14ac:dyDescent="0.2">
      <c r="A97" s="16" t="s">
        <v>64</v>
      </c>
      <c r="B97" s="17" t="s">
        <v>65</v>
      </c>
      <c r="C97" s="18">
        <v>-76111417.939999998</v>
      </c>
      <c r="D97" s="18">
        <v>2315175</v>
      </c>
      <c r="E97" s="18">
        <v>594850</v>
      </c>
      <c r="F97" s="18">
        <v>-122534046.01000001</v>
      </c>
      <c r="G97" s="18">
        <f t="shared" si="5"/>
        <v>-46422628.070000008</v>
      </c>
      <c r="H97" s="18">
        <f t="shared" si="6"/>
        <v>123128896.01000001</v>
      </c>
      <c r="I97" s="19">
        <f t="shared" si="7"/>
        <v>60.9929880778148</v>
      </c>
      <c r="J97" s="19">
        <f t="shared" si="8"/>
        <v>-20599.150375724974</v>
      </c>
      <c r="K97" s="19">
        <f t="shared" si="9"/>
        <v>-5292.6472517196325</v>
      </c>
    </row>
    <row r="98" spans="1:11" x14ac:dyDescent="0.2">
      <c r="A98" s="22" t="s">
        <v>66</v>
      </c>
      <c r="B98" s="17" t="s">
        <v>67</v>
      </c>
      <c r="C98" s="18">
        <v>-76111417.939999998</v>
      </c>
      <c r="D98" s="18">
        <v>2315175</v>
      </c>
      <c r="E98" s="18">
        <v>594850</v>
      </c>
      <c r="F98" s="18">
        <v>-122534046.01000001</v>
      </c>
      <c r="G98" s="18">
        <f t="shared" si="5"/>
        <v>-46422628.070000008</v>
      </c>
      <c r="H98" s="18">
        <f t="shared" si="6"/>
        <v>123128896.01000001</v>
      </c>
      <c r="I98" s="19">
        <f t="shared" si="7"/>
        <v>60.9929880778148</v>
      </c>
      <c r="J98" s="19">
        <f t="shared" si="8"/>
        <v>-20599.150375724974</v>
      </c>
      <c r="K98" s="19">
        <f t="shared" si="9"/>
        <v>-5292.6472517196325</v>
      </c>
    </row>
    <row r="99" spans="1:11" ht="25.5" x14ac:dyDescent="0.2">
      <c r="A99" s="23" t="s">
        <v>80</v>
      </c>
      <c r="B99" s="17" t="s">
        <v>81</v>
      </c>
      <c r="C99" s="18">
        <v>-2494332.41</v>
      </c>
      <c r="D99" s="18">
        <v>2315175</v>
      </c>
      <c r="E99" s="18">
        <v>594850</v>
      </c>
      <c r="F99" s="18">
        <v>-1789617.83</v>
      </c>
      <c r="G99" s="18">
        <f t="shared" si="5"/>
        <v>704714.58000000007</v>
      </c>
      <c r="H99" s="18">
        <f t="shared" si="6"/>
        <v>2384467.83</v>
      </c>
      <c r="I99" s="19">
        <f t="shared" si="7"/>
        <v>-28.252632935960605</v>
      </c>
      <c r="J99" s="19">
        <f t="shared" si="8"/>
        <v>-300.85195091199466</v>
      </c>
      <c r="K99" s="19">
        <f t="shared" si="9"/>
        <v>-77.29946245964129</v>
      </c>
    </row>
    <row r="100" spans="1:11" x14ac:dyDescent="0.2">
      <c r="A100" s="27" t="s">
        <v>244</v>
      </c>
      <c r="B100" s="28" t="s">
        <v>552</v>
      </c>
      <c r="C100" s="29"/>
      <c r="D100" s="29"/>
      <c r="E100" s="29"/>
      <c r="F100" s="29"/>
      <c r="G100" s="29"/>
      <c r="H100" s="29"/>
      <c r="I100" s="30"/>
      <c r="J100" s="30"/>
      <c r="K100" s="30"/>
    </row>
    <row r="101" spans="1:11" x14ac:dyDescent="0.2">
      <c r="A101" s="16" t="s">
        <v>25</v>
      </c>
      <c r="B101" s="17" t="s">
        <v>26</v>
      </c>
      <c r="C101" s="18">
        <v>11378676.949999999</v>
      </c>
      <c r="D101" s="18">
        <v>19027245</v>
      </c>
      <c r="E101" s="18">
        <v>3924339</v>
      </c>
      <c r="F101" s="18">
        <v>15018144.82</v>
      </c>
      <c r="G101" s="18">
        <f t="shared" ref="G101:G122" si="10">F101-C101</f>
        <v>3639467.870000001</v>
      </c>
      <c r="H101" s="18">
        <f t="shared" ref="H101:H122" si="11">E101-F101</f>
        <v>-11093805.82</v>
      </c>
      <c r="I101" s="19">
        <f t="shared" ref="I101:I122" si="12">IF(ISERROR(F101/C101),0,F101/C101*100-100)</f>
        <v>31.984982841085071</v>
      </c>
      <c r="J101" s="19">
        <f t="shared" ref="J101:J122" si="13">IF(ISERROR(F101/E101),0,F101/E101*100)</f>
        <v>382.69234181858394</v>
      </c>
      <c r="K101" s="19">
        <f t="shared" ref="K101:K122" si="14">IF(ISERROR(F101/D101),0,F101/D101*100)</f>
        <v>78.929686457498178</v>
      </c>
    </row>
    <row r="102" spans="1:11" ht="25.5" x14ac:dyDescent="0.2">
      <c r="A102" s="22" t="s">
        <v>27</v>
      </c>
      <c r="B102" s="17" t="s">
        <v>28</v>
      </c>
      <c r="C102" s="18">
        <v>1292755.95</v>
      </c>
      <c r="D102" s="18">
        <v>5566460</v>
      </c>
      <c r="E102" s="18">
        <v>1336440</v>
      </c>
      <c r="F102" s="18">
        <v>1557359.82</v>
      </c>
      <c r="G102" s="18">
        <f t="shared" si="10"/>
        <v>264603.87000000011</v>
      </c>
      <c r="H102" s="18">
        <f t="shared" si="11"/>
        <v>-220919.82000000007</v>
      </c>
      <c r="I102" s="19">
        <f t="shared" si="12"/>
        <v>20.468199740252601</v>
      </c>
      <c r="J102" s="19">
        <f t="shared" si="13"/>
        <v>116.53047050372632</v>
      </c>
      <c r="K102" s="19">
        <f t="shared" si="14"/>
        <v>27.977562400520263</v>
      </c>
    </row>
    <row r="103" spans="1:11" x14ac:dyDescent="0.2">
      <c r="A103" s="22" t="s">
        <v>29</v>
      </c>
      <c r="B103" s="17" t="s">
        <v>30</v>
      </c>
      <c r="C103" s="18">
        <v>10085921</v>
      </c>
      <c r="D103" s="18">
        <v>13460785</v>
      </c>
      <c r="E103" s="18">
        <v>2587899</v>
      </c>
      <c r="F103" s="18">
        <v>13460785</v>
      </c>
      <c r="G103" s="18">
        <f t="shared" si="10"/>
        <v>3374864</v>
      </c>
      <c r="H103" s="18">
        <f t="shared" si="11"/>
        <v>-10872886</v>
      </c>
      <c r="I103" s="19">
        <f t="shared" si="12"/>
        <v>33.46113855145208</v>
      </c>
      <c r="J103" s="19">
        <f t="shared" si="13"/>
        <v>520.14336726433294</v>
      </c>
      <c r="K103" s="19">
        <f t="shared" si="14"/>
        <v>100</v>
      </c>
    </row>
    <row r="104" spans="1:11" x14ac:dyDescent="0.2">
      <c r="A104" s="23" t="s">
        <v>31</v>
      </c>
      <c r="B104" s="17" t="s">
        <v>32</v>
      </c>
      <c r="C104" s="18">
        <v>10085921</v>
      </c>
      <c r="D104" s="18">
        <v>13460785</v>
      </c>
      <c r="E104" s="18">
        <v>2587899</v>
      </c>
      <c r="F104" s="18">
        <v>13460785</v>
      </c>
      <c r="G104" s="18">
        <f t="shared" si="10"/>
        <v>3374864</v>
      </c>
      <c r="H104" s="18">
        <f t="shared" si="11"/>
        <v>-10872886</v>
      </c>
      <c r="I104" s="19">
        <f t="shared" si="12"/>
        <v>33.46113855145208</v>
      </c>
      <c r="J104" s="19">
        <f t="shared" si="13"/>
        <v>520.14336726433294</v>
      </c>
      <c r="K104" s="19">
        <f t="shared" si="14"/>
        <v>100</v>
      </c>
    </row>
    <row r="105" spans="1:11" x14ac:dyDescent="0.2">
      <c r="A105" s="16" t="s">
        <v>33</v>
      </c>
      <c r="B105" s="17" t="s">
        <v>34</v>
      </c>
      <c r="C105" s="18">
        <v>3176009.1</v>
      </c>
      <c r="D105" s="18">
        <v>20350725</v>
      </c>
      <c r="E105" s="18">
        <v>3924339</v>
      </c>
      <c r="F105" s="18">
        <v>3910225.55</v>
      </c>
      <c r="G105" s="18">
        <f t="shared" si="10"/>
        <v>734216.44999999972</v>
      </c>
      <c r="H105" s="18">
        <f t="shared" si="11"/>
        <v>14113.450000000186</v>
      </c>
      <c r="I105" s="19">
        <f t="shared" si="12"/>
        <v>23.117580173180215</v>
      </c>
      <c r="J105" s="19">
        <f t="shared" si="13"/>
        <v>99.640361090109693</v>
      </c>
      <c r="K105" s="19">
        <f t="shared" si="14"/>
        <v>19.214183032791212</v>
      </c>
    </row>
    <row r="106" spans="1:11" x14ac:dyDescent="0.2">
      <c r="A106" s="22" t="s">
        <v>35</v>
      </c>
      <c r="B106" s="17" t="s">
        <v>36</v>
      </c>
      <c r="C106" s="18">
        <v>3165225.58</v>
      </c>
      <c r="D106" s="18">
        <v>17816785</v>
      </c>
      <c r="E106" s="18">
        <v>3904339</v>
      </c>
      <c r="F106" s="18">
        <v>3782652.64</v>
      </c>
      <c r="G106" s="18">
        <f t="shared" si="10"/>
        <v>617427.06000000006</v>
      </c>
      <c r="H106" s="18">
        <f t="shared" si="11"/>
        <v>121686.35999999987</v>
      </c>
      <c r="I106" s="19">
        <f t="shared" si="12"/>
        <v>19.506573683130668</v>
      </c>
      <c r="J106" s="19">
        <f t="shared" si="13"/>
        <v>96.883304446668177</v>
      </c>
      <c r="K106" s="19">
        <f t="shared" si="14"/>
        <v>21.230837325589324</v>
      </c>
    </row>
    <row r="107" spans="1:11" x14ac:dyDescent="0.2">
      <c r="A107" s="23" t="s">
        <v>37</v>
      </c>
      <c r="B107" s="17" t="s">
        <v>38</v>
      </c>
      <c r="C107" s="18">
        <v>2958950.58</v>
      </c>
      <c r="D107" s="18">
        <v>16219508</v>
      </c>
      <c r="E107" s="18">
        <v>3505019</v>
      </c>
      <c r="F107" s="18">
        <v>3383332.64</v>
      </c>
      <c r="G107" s="18">
        <f t="shared" si="10"/>
        <v>424382.06000000006</v>
      </c>
      <c r="H107" s="18">
        <f t="shared" si="11"/>
        <v>121686.35999999987</v>
      </c>
      <c r="I107" s="19">
        <f t="shared" si="12"/>
        <v>14.342316592526544</v>
      </c>
      <c r="J107" s="19">
        <f t="shared" si="13"/>
        <v>96.528225381945148</v>
      </c>
      <c r="K107" s="19">
        <f t="shared" si="14"/>
        <v>20.85965024339826</v>
      </c>
    </row>
    <row r="108" spans="1:11" x14ac:dyDescent="0.2">
      <c r="A108" s="24" t="s">
        <v>39</v>
      </c>
      <c r="B108" s="17" t="s">
        <v>40</v>
      </c>
      <c r="C108" s="18">
        <v>2578287.04</v>
      </c>
      <c r="D108" s="18">
        <v>13238329</v>
      </c>
      <c r="E108" s="18">
        <v>2978045</v>
      </c>
      <c r="F108" s="18">
        <v>2877665.04</v>
      </c>
      <c r="G108" s="18">
        <f t="shared" si="10"/>
        <v>299378</v>
      </c>
      <c r="H108" s="18">
        <f t="shared" si="11"/>
        <v>100379.95999999996</v>
      </c>
      <c r="I108" s="19">
        <f t="shared" si="12"/>
        <v>11.611507770678628</v>
      </c>
      <c r="J108" s="19">
        <f t="shared" si="13"/>
        <v>96.629333673601309</v>
      </c>
      <c r="K108" s="19">
        <f t="shared" si="14"/>
        <v>21.737373651916343</v>
      </c>
    </row>
    <row r="109" spans="1:11" x14ac:dyDescent="0.2">
      <c r="A109" s="24" t="s">
        <v>41</v>
      </c>
      <c r="B109" s="17" t="s">
        <v>42</v>
      </c>
      <c r="C109" s="18">
        <v>380663.54</v>
      </c>
      <c r="D109" s="18">
        <v>2981179</v>
      </c>
      <c r="E109" s="18">
        <v>526974</v>
      </c>
      <c r="F109" s="18">
        <v>505667.6</v>
      </c>
      <c r="G109" s="18">
        <f t="shared" si="10"/>
        <v>125004.06</v>
      </c>
      <c r="H109" s="18">
        <f t="shared" si="11"/>
        <v>21306.400000000023</v>
      </c>
      <c r="I109" s="19">
        <f t="shared" si="12"/>
        <v>32.838464119784106</v>
      </c>
      <c r="J109" s="19">
        <f t="shared" si="13"/>
        <v>95.956840375426495</v>
      </c>
      <c r="K109" s="19">
        <f t="shared" si="14"/>
        <v>16.962000604458837</v>
      </c>
    </row>
    <row r="110" spans="1:11" x14ac:dyDescent="0.2">
      <c r="A110" s="25" t="s">
        <v>43</v>
      </c>
      <c r="B110" s="17" t="s">
        <v>44</v>
      </c>
      <c r="C110" s="18">
        <v>1296.3599999999999</v>
      </c>
      <c r="D110" s="18">
        <v>0</v>
      </c>
      <c r="E110" s="18">
        <v>0</v>
      </c>
      <c r="F110" s="18">
        <v>376.86</v>
      </c>
      <c r="G110" s="18">
        <f t="shared" si="10"/>
        <v>-919.49999999999989</v>
      </c>
      <c r="H110" s="18">
        <f t="shared" si="11"/>
        <v>-376.86</v>
      </c>
      <c r="I110" s="19">
        <f t="shared" si="12"/>
        <v>-70.929371470887716</v>
      </c>
      <c r="J110" s="19">
        <f t="shared" si="13"/>
        <v>0</v>
      </c>
      <c r="K110" s="19">
        <f t="shared" si="14"/>
        <v>0</v>
      </c>
    </row>
    <row r="111" spans="1:11" ht="25.5" x14ac:dyDescent="0.2">
      <c r="A111" s="23" t="s">
        <v>51</v>
      </c>
      <c r="B111" s="17" t="s">
        <v>52</v>
      </c>
      <c r="C111" s="18">
        <v>206275</v>
      </c>
      <c r="D111" s="18">
        <v>1597277</v>
      </c>
      <c r="E111" s="18">
        <v>399320</v>
      </c>
      <c r="F111" s="18">
        <v>399320</v>
      </c>
      <c r="G111" s="18">
        <f t="shared" si="10"/>
        <v>193045</v>
      </c>
      <c r="H111" s="18">
        <f t="shared" si="11"/>
        <v>0</v>
      </c>
      <c r="I111" s="19">
        <f t="shared" si="12"/>
        <v>93.586231971882199</v>
      </c>
      <c r="J111" s="19">
        <f t="shared" si="13"/>
        <v>100</v>
      </c>
      <c r="K111" s="19">
        <f t="shared" si="14"/>
        <v>25.000046954911394</v>
      </c>
    </row>
    <row r="112" spans="1:11" ht="25.5" x14ac:dyDescent="0.2">
      <c r="A112" s="24" t="s">
        <v>156</v>
      </c>
      <c r="B112" s="17" t="s">
        <v>157</v>
      </c>
      <c r="C112" s="18">
        <v>206275</v>
      </c>
      <c r="D112" s="18">
        <v>1597277</v>
      </c>
      <c r="E112" s="18">
        <v>399320</v>
      </c>
      <c r="F112" s="18">
        <v>399320</v>
      </c>
      <c r="G112" s="18">
        <f t="shared" si="10"/>
        <v>193045</v>
      </c>
      <c r="H112" s="18">
        <f t="shared" si="11"/>
        <v>0</v>
      </c>
      <c r="I112" s="19">
        <f t="shared" si="12"/>
        <v>93.586231971882199</v>
      </c>
      <c r="J112" s="19">
        <f t="shared" si="13"/>
        <v>100</v>
      </c>
      <c r="K112" s="19">
        <f t="shared" si="14"/>
        <v>25.000046954911394</v>
      </c>
    </row>
    <row r="113" spans="1:11" ht="38.25" x14ac:dyDescent="0.2">
      <c r="A113" s="25" t="s">
        <v>180</v>
      </c>
      <c r="B113" s="17" t="s">
        <v>181</v>
      </c>
      <c r="C113" s="18">
        <v>206275</v>
      </c>
      <c r="D113" s="18">
        <v>1597277</v>
      </c>
      <c r="E113" s="18">
        <v>399320</v>
      </c>
      <c r="F113" s="18">
        <v>399320</v>
      </c>
      <c r="G113" s="18">
        <f t="shared" si="10"/>
        <v>193045</v>
      </c>
      <c r="H113" s="18">
        <f t="shared" si="11"/>
        <v>0</v>
      </c>
      <c r="I113" s="19">
        <f t="shared" si="12"/>
        <v>93.586231971882199</v>
      </c>
      <c r="J113" s="19">
        <f t="shared" si="13"/>
        <v>100</v>
      </c>
      <c r="K113" s="19">
        <f t="shared" si="14"/>
        <v>25.000046954911394</v>
      </c>
    </row>
    <row r="114" spans="1:11" x14ac:dyDescent="0.2">
      <c r="A114" s="22" t="s">
        <v>59</v>
      </c>
      <c r="B114" s="17" t="s">
        <v>60</v>
      </c>
      <c r="C114" s="18">
        <v>10783.52</v>
      </c>
      <c r="D114" s="18">
        <v>2533940</v>
      </c>
      <c r="E114" s="18">
        <v>20000</v>
      </c>
      <c r="F114" s="18">
        <v>127572.91</v>
      </c>
      <c r="G114" s="18">
        <f t="shared" si="10"/>
        <v>116789.39</v>
      </c>
      <c r="H114" s="18">
        <f t="shared" si="11"/>
        <v>-107572.91</v>
      </c>
      <c r="I114" s="19">
        <f t="shared" si="12"/>
        <v>1083.0358732584536</v>
      </c>
      <c r="J114" s="19">
        <f t="shared" si="13"/>
        <v>637.86455000000001</v>
      </c>
      <c r="K114" s="19">
        <f t="shared" si="14"/>
        <v>5.0345671168220241</v>
      </c>
    </row>
    <row r="115" spans="1:11" x14ac:dyDescent="0.2">
      <c r="A115" s="23" t="s">
        <v>61</v>
      </c>
      <c r="B115" s="17" t="s">
        <v>62</v>
      </c>
      <c r="C115" s="18">
        <v>10783.52</v>
      </c>
      <c r="D115" s="18">
        <v>1767390</v>
      </c>
      <c r="E115" s="18">
        <v>20000</v>
      </c>
      <c r="F115" s="18">
        <v>127572.91</v>
      </c>
      <c r="G115" s="18">
        <f t="shared" si="10"/>
        <v>116789.39</v>
      </c>
      <c r="H115" s="18">
        <f t="shared" si="11"/>
        <v>-107572.91</v>
      </c>
      <c r="I115" s="19">
        <f t="shared" si="12"/>
        <v>1083.0358732584536</v>
      </c>
      <c r="J115" s="19">
        <f t="shared" si="13"/>
        <v>637.86455000000001</v>
      </c>
      <c r="K115" s="19">
        <f t="shared" si="14"/>
        <v>7.2181527563242973</v>
      </c>
    </row>
    <row r="116" spans="1:11" x14ac:dyDescent="0.2">
      <c r="A116" s="23" t="s">
        <v>184</v>
      </c>
      <c r="B116" s="17" t="s">
        <v>185</v>
      </c>
      <c r="C116" s="18">
        <v>0</v>
      </c>
      <c r="D116" s="18">
        <v>766550</v>
      </c>
      <c r="E116" s="18">
        <v>0</v>
      </c>
      <c r="F116" s="18">
        <v>0</v>
      </c>
      <c r="G116" s="18">
        <f t="shared" si="10"/>
        <v>0</v>
      </c>
      <c r="H116" s="18">
        <f t="shared" si="11"/>
        <v>0</v>
      </c>
      <c r="I116" s="19">
        <f t="shared" si="12"/>
        <v>0</v>
      </c>
      <c r="J116" s="19">
        <f t="shared" si="13"/>
        <v>0</v>
      </c>
      <c r="K116" s="19">
        <f t="shared" si="14"/>
        <v>0</v>
      </c>
    </row>
    <row r="117" spans="1:11" ht="25.5" x14ac:dyDescent="0.2">
      <c r="A117" s="24" t="s">
        <v>186</v>
      </c>
      <c r="B117" s="17" t="s">
        <v>187</v>
      </c>
      <c r="C117" s="18">
        <v>0</v>
      </c>
      <c r="D117" s="18">
        <v>766550</v>
      </c>
      <c r="E117" s="18">
        <v>0</v>
      </c>
      <c r="F117" s="18">
        <v>0</v>
      </c>
      <c r="G117" s="18">
        <f t="shared" si="10"/>
        <v>0</v>
      </c>
      <c r="H117" s="18">
        <f t="shared" si="11"/>
        <v>0</v>
      </c>
      <c r="I117" s="19">
        <f t="shared" si="12"/>
        <v>0</v>
      </c>
      <c r="J117" s="19">
        <f t="shared" si="13"/>
        <v>0</v>
      </c>
      <c r="K117" s="19">
        <f t="shared" si="14"/>
        <v>0</v>
      </c>
    </row>
    <row r="118" spans="1:11" ht="38.25" x14ac:dyDescent="0.2">
      <c r="A118" s="25" t="s">
        <v>190</v>
      </c>
      <c r="B118" s="17" t="s">
        <v>191</v>
      </c>
      <c r="C118" s="18">
        <v>0</v>
      </c>
      <c r="D118" s="18">
        <v>766550</v>
      </c>
      <c r="E118" s="18">
        <v>0</v>
      </c>
      <c r="F118" s="18">
        <v>0</v>
      </c>
      <c r="G118" s="18">
        <f t="shared" si="10"/>
        <v>0</v>
      </c>
      <c r="H118" s="18">
        <f t="shared" si="11"/>
        <v>0</v>
      </c>
      <c r="I118" s="19">
        <f t="shared" si="12"/>
        <v>0</v>
      </c>
      <c r="J118" s="19">
        <f t="shared" si="13"/>
        <v>0</v>
      </c>
      <c r="K118" s="19">
        <f t="shared" si="14"/>
        <v>0</v>
      </c>
    </row>
    <row r="119" spans="1:11" x14ac:dyDescent="0.2">
      <c r="A119" s="16"/>
      <c r="B119" s="17" t="s">
        <v>63</v>
      </c>
      <c r="C119" s="18">
        <v>8202667.8499999996</v>
      </c>
      <c r="D119" s="18">
        <v>-1323480</v>
      </c>
      <c r="E119" s="18">
        <v>0</v>
      </c>
      <c r="F119" s="18">
        <v>11107919.27</v>
      </c>
      <c r="G119" s="18">
        <f t="shared" si="10"/>
        <v>2905251.42</v>
      </c>
      <c r="H119" s="18">
        <f t="shared" si="11"/>
        <v>-11107919.27</v>
      </c>
      <c r="I119" s="19">
        <f t="shared" si="12"/>
        <v>35.418372084882122</v>
      </c>
      <c r="J119" s="19">
        <f t="shared" si="13"/>
        <v>0</v>
      </c>
      <c r="K119" s="19">
        <f t="shared" si="14"/>
        <v>-839.29634524133337</v>
      </c>
    </row>
    <row r="120" spans="1:11" x14ac:dyDescent="0.2">
      <c r="A120" s="16" t="s">
        <v>64</v>
      </c>
      <c r="B120" s="17" t="s">
        <v>65</v>
      </c>
      <c r="C120" s="18">
        <v>-8202667.8499999996</v>
      </c>
      <c r="D120" s="18">
        <v>1323480</v>
      </c>
      <c r="E120" s="18">
        <v>0</v>
      </c>
      <c r="F120" s="18">
        <v>-11107919.27</v>
      </c>
      <c r="G120" s="18">
        <f t="shared" si="10"/>
        <v>-2905251.42</v>
      </c>
      <c r="H120" s="18">
        <f t="shared" si="11"/>
        <v>11107919.27</v>
      </c>
      <c r="I120" s="19">
        <f t="shared" si="12"/>
        <v>35.418372084882122</v>
      </c>
      <c r="J120" s="19">
        <f t="shared" si="13"/>
        <v>0</v>
      </c>
      <c r="K120" s="19">
        <f t="shared" si="14"/>
        <v>-839.29634524133337</v>
      </c>
    </row>
    <row r="121" spans="1:11" x14ac:dyDescent="0.2">
      <c r="A121" s="22" t="s">
        <v>66</v>
      </c>
      <c r="B121" s="17" t="s">
        <v>67</v>
      </c>
      <c r="C121" s="18">
        <v>-8202667.8499999996</v>
      </c>
      <c r="D121" s="18">
        <v>1323480</v>
      </c>
      <c r="E121" s="18">
        <v>0</v>
      </c>
      <c r="F121" s="18">
        <v>-11107919.27</v>
      </c>
      <c r="G121" s="18">
        <f t="shared" si="10"/>
        <v>-2905251.42</v>
      </c>
      <c r="H121" s="18">
        <f t="shared" si="11"/>
        <v>11107919.27</v>
      </c>
      <c r="I121" s="19">
        <f t="shared" si="12"/>
        <v>35.418372084882122</v>
      </c>
      <c r="J121" s="19">
        <f t="shared" si="13"/>
        <v>0</v>
      </c>
      <c r="K121" s="19">
        <f t="shared" si="14"/>
        <v>-839.29634524133337</v>
      </c>
    </row>
    <row r="122" spans="1:11" ht="25.5" x14ac:dyDescent="0.2">
      <c r="A122" s="23" t="s">
        <v>80</v>
      </c>
      <c r="B122" s="17" t="s">
        <v>81</v>
      </c>
      <c r="C122" s="18">
        <v>-1167699</v>
      </c>
      <c r="D122" s="18">
        <v>1323480</v>
      </c>
      <c r="E122" s="18">
        <v>0</v>
      </c>
      <c r="F122" s="18">
        <v>-1001222</v>
      </c>
      <c r="G122" s="18">
        <f t="shared" si="10"/>
        <v>166477</v>
      </c>
      <c r="H122" s="18">
        <f t="shared" si="11"/>
        <v>1001222</v>
      </c>
      <c r="I122" s="19">
        <f t="shared" si="12"/>
        <v>-14.256841874489908</v>
      </c>
      <c r="J122" s="19">
        <f t="shared" si="13"/>
        <v>0</v>
      </c>
      <c r="K122" s="19">
        <f t="shared" si="14"/>
        <v>-75.650708737570653</v>
      </c>
    </row>
    <row r="123" spans="1:11" ht="25.5" x14ac:dyDescent="0.2">
      <c r="A123" s="39" t="s">
        <v>553</v>
      </c>
      <c r="B123" s="28" t="s">
        <v>554</v>
      </c>
      <c r="C123" s="29"/>
      <c r="D123" s="29"/>
      <c r="E123" s="29"/>
      <c r="F123" s="29"/>
      <c r="G123" s="29"/>
      <c r="H123" s="29"/>
      <c r="I123" s="30"/>
      <c r="J123" s="30"/>
      <c r="K123" s="30"/>
    </row>
    <row r="124" spans="1:11" x14ac:dyDescent="0.2">
      <c r="A124" s="16" t="s">
        <v>25</v>
      </c>
      <c r="B124" s="17" t="s">
        <v>26</v>
      </c>
      <c r="C124" s="18">
        <v>10553576.949999999</v>
      </c>
      <c r="D124" s="18">
        <v>16663418</v>
      </c>
      <c r="E124" s="18">
        <v>3525019</v>
      </c>
      <c r="F124" s="18">
        <v>12654317.82</v>
      </c>
      <c r="G124" s="18">
        <f t="shared" ref="G124:G139" si="15">F124-C124</f>
        <v>2100740.870000001</v>
      </c>
      <c r="H124" s="18">
        <f t="shared" ref="H124:H139" si="16">E124-F124</f>
        <v>-9129298.8200000003</v>
      </c>
      <c r="I124" s="19">
        <f t="shared" ref="I124:I139" si="17">IF(ISERROR(F124/C124),0,F124/C124*100-100)</f>
        <v>19.905486831173391</v>
      </c>
      <c r="J124" s="19">
        <f t="shared" ref="J124:J139" si="18">IF(ISERROR(F124/E124),0,F124/E124*100)</f>
        <v>358.9858046155212</v>
      </c>
      <c r="K124" s="19">
        <f t="shared" ref="K124:K139" si="19">IF(ISERROR(F124/D124),0,F124/D124*100)</f>
        <v>75.940709283053451</v>
      </c>
    </row>
    <row r="125" spans="1:11" ht="25.5" x14ac:dyDescent="0.2">
      <c r="A125" s="22" t="s">
        <v>27</v>
      </c>
      <c r="B125" s="17" t="s">
        <v>28</v>
      </c>
      <c r="C125" s="18">
        <v>1292755.95</v>
      </c>
      <c r="D125" s="18">
        <v>5566460</v>
      </c>
      <c r="E125" s="18">
        <v>1336440</v>
      </c>
      <c r="F125" s="18">
        <v>1557359.82</v>
      </c>
      <c r="G125" s="18">
        <f t="shared" si="15"/>
        <v>264603.87000000011</v>
      </c>
      <c r="H125" s="18">
        <f t="shared" si="16"/>
        <v>-220919.82000000007</v>
      </c>
      <c r="I125" s="19">
        <f t="shared" si="17"/>
        <v>20.468199740252601</v>
      </c>
      <c r="J125" s="19">
        <f t="shared" si="18"/>
        <v>116.53047050372632</v>
      </c>
      <c r="K125" s="19">
        <f t="shared" si="19"/>
        <v>27.977562400520263</v>
      </c>
    </row>
    <row r="126" spans="1:11" x14ac:dyDescent="0.2">
      <c r="A126" s="22" t="s">
        <v>29</v>
      </c>
      <c r="B126" s="17" t="s">
        <v>30</v>
      </c>
      <c r="C126" s="18">
        <v>9260821</v>
      </c>
      <c r="D126" s="18">
        <v>11096958</v>
      </c>
      <c r="E126" s="18">
        <v>2188579</v>
      </c>
      <c r="F126" s="18">
        <v>11096958</v>
      </c>
      <c r="G126" s="18">
        <f t="shared" si="15"/>
        <v>1836137</v>
      </c>
      <c r="H126" s="18">
        <f t="shared" si="16"/>
        <v>-8908379</v>
      </c>
      <c r="I126" s="19">
        <f t="shared" si="17"/>
        <v>19.826935430454824</v>
      </c>
      <c r="J126" s="19">
        <f t="shared" si="18"/>
        <v>507.03940776183998</v>
      </c>
      <c r="K126" s="19">
        <f t="shared" si="19"/>
        <v>100</v>
      </c>
    </row>
    <row r="127" spans="1:11" x14ac:dyDescent="0.2">
      <c r="A127" s="23" t="s">
        <v>31</v>
      </c>
      <c r="B127" s="17" t="s">
        <v>32</v>
      </c>
      <c r="C127" s="18">
        <v>9260821</v>
      </c>
      <c r="D127" s="18">
        <v>11096958</v>
      </c>
      <c r="E127" s="18">
        <v>2188579</v>
      </c>
      <c r="F127" s="18">
        <v>11096958</v>
      </c>
      <c r="G127" s="18">
        <f t="shared" si="15"/>
        <v>1836137</v>
      </c>
      <c r="H127" s="18">
        <f t="shared" si="16"/>
        <v>-8908379</v>
      </c>
      <c r="I127" s="19">
        <f t="shared" si="17"/>
        <v>19.826935430454824</v>
      </c>
      <c r="J127" s="19">
        <f t="shared" si="18"/>
        <v>507.03940776183998</v>
      </c>
      <c r="K127" s="19">
        <f t="shared" si="19"/>
        <v>100</v>
      </c>
    </row>
    <row r="128" spans="1:11" x14ac:dyDescent="0.2">
      <c r="A128" s="16" t="s">
        <v>33</v>
      </c>
      <c r="B128" s="17" t="s">
        <v>34</v>
      </c>
      <c r="C128" s="18">
        <v>2969734.1</v>
      </c>
      <c r="D128" s="18">
        <v>17986898</v>
      </c>
      <c r="E128" s="18">
        <v>3525019</v>
      </c>
      <c r="F128" s="18">
        <v>3510905.55</v>
      </c>
      <c r="G128" s="18">
        <f t="shared" si="15"/>
        <v>541171.44999999972</v>
      </c>
      <c r="H128" s="18">
        <f t="shared" si="16"/>
        <v>14113.450000000186</v>
      </c>
      <c r="I128" s="19">
        <f t="shared" si="17"/>
        <v>18.222892413162512</v>
      </c>
      <c r="J128" s="19">
        <f t="shared" si="18"/>
        <v>99.599620597789681</v>
      </c>
      <c r="K128" s="19">
        <f t="shared" si="19"/>
        <v>19.519238670280998</v>
      </c>
    </row>
    <row r="129" spans="1:11" x14ac:dyDescent="0.2">
      <c r="A129" s="22" t="s">
        <v>35</v>
      </c>
      <c r="B129" s="17" t="s">
        <v>36</v>
      </c>
      <c r="C129" s="18">
        <v>2958950.58</v>
      </c>
      <c r="D129" s="18">
        <v>16219508</v>
      </c>
      <c r="E129" s="18">
        <v>3505019</v>
      </c>
      <c r="F129" s="18">
        <v>3383332.64</v>
      </c>
      <c r="G129" s="18">
        <f t="shared" si="15"/>
        <v>424382.06000000006</v>
      </c>
      <c r="H129" s="18">
        <f t="shared" si="16"/>
        <v>121686.35999999987</v>
      </c>
      <c r="I129" s="19">
        <f t="shared" si="17"/>
        <v>14.342316592526544</v>
      </c>
      <c r="J129" s="19">
        <f t="shared" si="18"/>
        <v>96.528225381945148</v>
      </c>
      <c r="K129" s="19">
        <f t="shared" si="19"/>
        <v>20.85965024339826</v>
      </c>
    </row>
    <row r="130" spans="1:11" x14ac:dyDescent="0.2">
      <c r="A130" s="23" t="s">
        <v>37</v>
      </c>
      <c r="B130" s="17" t="s">
        <v>38</v>
      </c>
      <c r="C130" s="18">
        <v>2958950.58</v>
      </c>
      <c r="D130" s="18">
        <v>16219508</v>
      </c>
      <c r="E130" s="18">
        <v>3505019</v>
      </c>
      <c r="F130" s="18">
        <v>3383332.64</v>
      </c>
      <c r="G130" s="18">
        <f t="shared" si="15"/>
        <v>424382.06000000006</v>
      </c>
      <c r="H130" s="18">
        <f t="shared" si="16"/>
        <v>121686.35999999987</v>
      </c>
      <c r="I130" s="19">
        <f t="shared" si="17"/>
        <v>14.342316592526544</v>
      </c>
      <c r="J130" s="19">
        <f t="shared" si="18"/>
        <v>96.528225381945148</v>
      </c>
      <c r="K130" s="19">
        <f t="shared" si="19"/>
        <v>20.85965024339826</v>
      </c>
    </row>
    <row r="131" spans="1:11" x14ac:dyDescent="0.2">
      <c r="A131" s="24" t="s">
        <v>39</v>
      </c>
      <c r="B131" s="17" t="s">
        <v>40</v>
      </c>
      <c r="C131" s="18">
        <v>2578287.04</v>
      </c>
      <c r="D131" s="18">
        <v>13238329</v>
      </c>
      <c r="E131" s="18">
        <v>2978045</v>
      </c>
      <c r="F131" s="18">
        <v>2877665.04</v>
      </c>
      <c r="G131" s="18">
        <f t="shared" si="15"/>
        <v>299378</v>
      </c>
      <c r="H131" s="18">
        <f t="shared" si="16"/>
        <v>100379.95999999996</v>
      </c>
      <c r="I131" s="19">
        <f t="shared" si="17"/>
        <v>11.611507770678628</v>
      </c>
      <c r="J131" s="19">
        <f t="shared" si="18"/>
        <v>96.629333673601309</v>
      </c>
      <c r="K131" s="19">
        <f t="shared" si="19"/>
        <v>21.737373651916343</v>
      </c>
    </row>
    <row r="132" spans="1:11" x14ac:dyDescent="0.2">
      <c r="A132" s="24" t="s">
        <v>41</v>
      </c>
      <c r="B132" s="17" t="s">
        <v>42</v>
      </c>
      <c r="C132" s="18">
        <v>380663.54</v>
      </c>
      <c r="D132" s="18">
        <v>2981179</v>
      </c>
      <c r="E132" s="18">
        <v>526974</v>
      </c>
      <c r="F132" s="18">
        <v>505667.6</v>
      </c>
      <c r="G132" s="18">
        <f t="shared" si="15"/>
        <v>125004.06</v>
      </c>
      <c r="H132" s="18">
        <f t="shared" si="16"/>
        <v>21306.400000000023</v>
      </c>
      <c r="I132" s="19">
        <f t="shared" si="17"/>
        <v>32.838464119784106</v>
      </c>
      <c r="J132" s="19">
        <f t="shared" si="18"/>
        <v>95.956840375426495</v>
      </c>
      <c r="K132" s="19">
        <f t="shared" si="19"/>
        <v>16.962000604458837</v>
      </c>
    </row>
    <row r="133" spans="1:11" x14ac:dyDescent="0.2">
      <c r="A133" s="25" t="s">
        <v>43</v>
      </c>
      <c r="B133" s="17" t="s">
        <v>44</v>
      </c>
      <c r="C133" s="18">
        <v>1296.3599999999999</v>
      </c>
      <c r="D133" s="18">
        <v>0</v>
      </c>
      <c r="E133" s="18">
        <v>0</v>
      </c>
      <c r="F133" s="18">
        <v>376.86</v>
      </c>
      <c r="G133" s="18">
        <f t="shared" si="15"/>
        <v>-919.49999999999989</v>
      </c>
      <c r="H133" s="18">
        <f t="shared" si="16"/>
        <v>-376.86</v>
      </c>
      <c r="I133" s="19">
        <f t="shared" si="17"/>
        <v>-70.929371470887716</v>
      </c>
      <c r="J133" s="19">
        <f t="shared" si="18"/>
        <v>0</v>
      </c>
      <c r="K133" s="19">
        <f t="shared" si="19"/>
        <v>0</v>
      </c>
    </row>
    <row r="134" spans="1:11" x14ac:dyDescent="0.2">
      <c r="A134" s="22" t="s">
        <v>59</v>
      </c>
      <c r="B134" s="17" t="s">
        <v>60</v>
      </c>
      <c r="C134" s="18">
        <v>10783.52</v>
      </c>
      <c r="D134" s="18">
        <v>1767390</v>
      </c>
      <c r="E134" s="18">
        <v>20000</v>
      </c>
      <c r="F134" s="18">
        <v>127572.91</v>
      </c>
      <c r="G134" s="18">
        <f t="shared" si="15"/>
        <v>116789.39</v>
      </c>
      <c r="H134" s="18">
        <f t="shared" si="16"/>
        <v>-107572.91</v>
      </c>
      <c r="I134" s="19">
        <f t="shared" si="17"/>
        <v>1083.0358732584536</v>
      </c>
      <c r="J134" s="19">
        <f t="shared" si="18"/>
        <v>637.86455000000001</v>
      </c>
      <c r="K134" s="19">
        <f t="shared" si="19"/>
        <v>7.2181527563242973</v>
      </c>
    </row>
    <row r="135" spans="1:11" x14ac:dyDescent="0.2">
      <c r="A135" s="23" t="s">
        <v>61</v>
      </c>
      <c r="B135" s="17" t="s">
        <v>62</v>
      </c>
      <c r="C135" s="18">
        <v>10783.52</v>
      </c>
      <c r="D135" s="18">
        <v>1767390</v>
      </c>
      <c r="E135" s="18">
        <v>20000</v>
      </c>
      <c r="F135" s="18">
        <v>127572.91</v>
      </c>
      <c r="G135" s="18">
        <f t="shared" si="15"/>
        <v>116789.39</v>
      </c>
      <c r="H135" s="18">
        <f t="shared" si="16"/>
        <v>-107572.91</v>
      </c>
      <c r="I135" s="19">
        <f t="shared" si="17"/>
        <v>1083.0358732584536</v>
      </c>
      <c r="J135" s="19">
        <f t="shared" si="18"/>
        <v>637.86455000000001</v>
      </c>
      <c r="K135" s="19">
        <f t="shared" si="19"/>
        <v>7.2181527563242973</v>
      </c>
    </row>
    <row r="136" spans="1:11" x14ac:dyDescent="0.2">
      <c r="A136" s="16"/>
      <c r="B136" s="17" t="s">
        <v>63</v>
      </c>
      <c r="C136" s="18">
        <v>7583842.8499999996</v>
      </c>
      <c r="D136" s="18">
        <v>-1323480</v>
      </c>
      <c r="E136" s="18">
        <v>0</v>
      </c>
      <c r="F136" s="18">
        <v>9143412.2699999996</v>
      </c>
      <c r="G136" s="18">
        <f t="shared" si="15"/>
        <v>1559569.42</v>
      </c>
      <c r="H136" s="18">
        <f t="shared" si="16"/>
        <v>-9143412.2699999996</v>
      </c>
      <c r="I136" s="19">
        <f t="shared" si="17"/>
        <v>20.564368893798999</v>
      </c>
      <c r="J136" s="19">
        <f t="shared" si="18"/>
        <v>0</v>
      </c>
      <c r="K136" s="19">
        <f t="shared" si="19"/>
        <v>-690.86138589173993</v>
      </c>
    </row>
    <row r="137" spans="1:11" x14ac:dyDescent="0.2">
      <c r="A137" s="16" t="s">
        <v>64</v>
      </c>
      <c r="B137" s="17" t="s">
        <v>65</v>
      </c>
      <c r="C137" s="18">
        <v>-7583842.8499999996</v>
      </c>
      <c r="D137" s="18">
        <v>1323480</v>
      </c>
      <c r="E137" s="18">
        <v>0</v>
      </c>
      <c r="F137" s="18">
        <v>-9143412.2699999996</v>
      </c>
      <c r="G137" s="18">
        <f t="shared" si="15"/>
        <v>-1559569.42</v>
      </c>
      <c r="H137" s="18">
        <f t="shared" si="16"/>
        <v>9143412.2699999996</v>
      </c>
      <c r="I137" s="19">
        <f t="shared" si="17"/>
        <v>20.564368893798999</v>
      </c>
      <c r="J137" s="19">
        <f t="shared" si="18"/>
        <v>0</v>
      </c>
      <c r="K137" s="19">
        <f t="shared" si="19"/>
        <v>-690.86138589173993</v>
      </c>
    </row>
    <row r="138" spans="1:11" x14ac:dyDescent="0.2">
      <c r="A138" s="22" t="s">
        <v>66</v>
      </c>
      <c r="B138" s="17" t="s">
        <v>67</v>
      </c>
      <c r="C138" s="18">
        <v>-7583842.8499999996</v>
      </c>
      <c r="D138" s="18">
        <v>1323480</v>
      </c>
      <c r="E138" s="18">
        <v>0</v>
      </c>
      <c r="F138" s="18">
        <v>-9143412.2699999996</v>
      </c>
      <c r="G138" s="18">
        <f t="shared" si="15"/>
        <v>-1559569.42</v>
      </c>
      <c r="H138" s="18">
        <f t="shared" si="16"/>
        <v>9143412.2699999996</v>
      </c>
      <c r="I138" s="19">
        <f t="shared" si="17"/>
        <v>20.564368893798999</v>
      </c>
      <c r="J138" s="19">
        <f t="shared" si="18"/>
        <v>0</v>
      </c>
      <c r="K138" s="19">
        <f t="shared" si="19"/>
        <v>-690.86138589173993</v>
      </c>
    </row>
    <row r="139" spans="1:11" ht="25.5" x14ac:dyDescent="0.2">
      <c r="A139" s="23" t="s">
        <v>80</v>
      </c>
      <c r="B139" s="17" t="s">
        <v>81</v>
      </c>
      <c r="C139" s="18">
        <v>-1167699</v>
      </c>
      <c r="D139" s="18">
        <v>1323480</v>
      </c>
      <c r="E139" s="18">
        <v>0</v>
      </c>
      <c r="F139" s="18">
        <v>-1001222</v>
      </c>
      <c r="G139" s="18">
        <f t="shared" si="15"/>
        <v>166477</v>
      </c>
      <c r="H139" s="18">
        <f t="shared" si="16"/>
        <v>1001222</v>
      </c>
      <c r="I139" s="19">
        <f t="shared" si="17"/>
        <v>-14.256841874489908</v>
      </c>
      <c r="J139" s="19">
        <f t="shared" si="18"/>
        <v>0</v>
      </c>
      <c r="K139" s="19">
        <f t="shared" si="19"/>
        <v>-75.650708737570653</v>
      </c>
    </row>
    <row r="140" spans="1:11" ht="38.25" x14ac:dyDescent="0.2">
      <c r="A140" s="39" t="s">
        <v>555</v>
      </c>
      <c r="B140" s="28" t="s">
        <v>556</v>
      </c>
      <c r="C140" s="29"/>
      <c r="D140" s="29"/>
      <c r="E140" s="29"/>
      <c r="F140" s="29"/>
      <c r="G140" s="29"/>
      <c r="H140" s="29"/>
      <c r="I140" s="30"/>
      <c r="J140" s="30"/>
      <c r="K140" s="30"/>
    </row>
    <row r="141" spans="1:11" x14ac:dyDescent="0.2">
      <c r="A141" s="16" t="s">
        <v>25</v>
      </c>
      <c r="B141" s="17" t="s">
        <v>26</v>
      </c>
      <c r="C141" s="18">
        <v>825100</v>
      </c>
      <c r="D141" s="18">
        <v>2363827</v>
      </c>
      <c r="E141" s="18">
        <v>399320</v>
      </c>
      <c r="F141" s="18">
        <v>2363827</v>
      </c>
      <c r="G141" s="18">
        <f t="shared" ref="G141:G155" si="20">F141-C141</f>
        <v>1538727</v>
      </c>
      <c r="H141" s="18">
        <f t="shared" ref="H141:H155" si="21">E141-F141</f>
        <v>-1964507</v>
      </c>
      <c r="I141" s="19">
        <f t="shared" ref="I141:I155" si="22">IF(ISERROR(F141/C141),0,F141/C141*100-100)</f>
        <v>186.48975881711311</v>
      </c>
      <c r="J141" s="19">
        <f t="shared" ref="J141:J155" si="23">IF(ISERROR(F141/E141),0,F141/E141*100)</f>
        <v>591.96308724832215</v>
      </c>
      <c r="K141" s="19">
        <f t="shared" ref="K141:K155" si="24">IF(ISERROR(F141/D141),0,F141/D141*100)</f>
        <v>100</v>
      </c>
    </row>
    <row r="142" spans="1:11" x14ac:dyDescent="0.2">
      <c r="A142" s="22" t="s">
        <v>29</v>
      </c>
      <c r="B142" s="17" t="s">
        <v>30</v>
      </c>
      <c r="C142" s="18">
        <v>825100</v>
      </c>
      <c r="D142" s="18">
        <v>2363827</v>
      </c>
      <c r="E142" s="18">
        <v>399320</v>
      </c>
      <c r="F142" s="18">
        <v>2363827</v>
      </c>
      <c r="G142" s="18">
        <f t="shared" si="20"/>
        <v>1538727</v>
      </c>
      <c r="H142" s="18">
        <f t="shared" si="21"/>
        <v>-1964507</v>
      </c>
      <c r="I142" s="19">
        <f t="shared" si="22"/>
        <v>186.48975881711311</v>
      </c>
      <c r="J142" s="19">
        <f t="shared" si="23"/>
        <v>591.96308724832215</v>
      </c>
      <c r="K142" s="19">
        <f t="shared" si="24"/>
        <v>100</v>
      </c>
    </row>
    <row r="143" spans="1:11" x14ac:dyDescent="0.2">
      <c r="A143" s="23" t="s">
        <v>31</v>
      </c>
      <c r="B143" s="17" t="s">
        <v>32</v>
      </c>
      <c r="C143" s="18">
        <v>825100</v>
      </c>
      <c r="D143" s="18">
        <v>2363827</v>
      </c>
      <c r="E143" s="18">
        <v>399320</v>
      </c>
      <c r="F143" s="18">
        <v>2363827</v>
      </c>
      <c r="G143" s="18">
        <f t="shared" si="20"/>
        <v>1538727</v>
      </c>
      <c r="H143" s="18">
        <f t="shared" si="21"/>
        <v>-1964507</v>
      </c>
      <c r="I143" s="19">
        <f t="shared" si="22"/>
        <v>186.48975881711311</v>
      </c>
      <c r="J143" s="19">
        <f t="shared" si="23"/>
        <v>591.96308724832215</v>
      </c>
      <c r="K143" s="19">
        <f t="shared" si="24"/>
        <v>100</v>
      </c>
    </row>
    <row r="144" spans="1:11" x14ac:dyDescent="0.2">
      <c r="A144" s="16" t="s">
        <v>33</v>
      </c>
      <c r="B144" s="17" t="s">
        <v>34</v>
      </c>
      <c r="C144" s="18">
        <v>206275</v>
      </c>
      <c r="D144" s="18">
        <v>2363827</v>
      </c>
      <c r="E144" s="18">
        <v>399320</v>
      </c>
      <c r="F144" s="18">
        <v>399320</v>
      </c>
      <c r="G144" s="18">
        <f t="shared" si="20"/>
        <v>193045</v>
      </c>
      <c r="H144" s="18">
        <f t="shared" si="21"/>
        <v>0</v>
      </c>
      <c r="I144" s="19">
        <f t="shared" si="22"/>
        <v>93.586231971882199</v>
      </c>
      <c r="J144" s="19">
        <f t="shared" si="23"/>
        <v>100</v>
      </c>
      <c r="K144" s="19">
        <f t="shared" si="24"/>
        <v>16.892945211303534</v>
      </c>
    </row>
    <row r="145" spans="1:11" x14ac:dyDescent="0.2">
      <c r="A145" s="22" t="s">
        <v>35</v>
      </c>
      <c r="B145" s="17" t="s">
        <v>36</v>
      </c>
      <c r="C145" s="18">
        <v>206275</v>
      </c>
      <c r="D145" s="18">
        <v>1597277</v>
      </c>
      <c r="E145" s="18">
        <v>399320</v>
      </c>
      <c r="F145" s="18">
        <v>399320</v>
      </c>
      <c r="G145" s="18">
        <f t="shared" si="20"/>
        <v>193045</v>
      </c>
      <c r="H145" s="18">
        <f t="shared" si="21"/>
        <v>0</v>
      </c>
      <c r="I145" s="19">
        <f t="shared" si="22"/>
        <v>93.586231971882199</v>
      </c>
      <c r="J145" s="19">
        <f t="shared" si="23"/>
        <v>100</v>
      </c>
      <c r="K145" s="19">
        <f t="shared" si="24"/>
        <v>25.000046954911394</v>
      </c>
    </row>
    <row r="146" spans="1:11" ht="25.5" x14ac:dyDescent="0.2">
      <c r="A146" s="23" t="s">
        <v>51</v>
      </c>
      <c r="B146" s="17" t="s">
        <v>52</v>
      </c>
      <c r="C146" s="18">
        <v>206275</v>
      </c>
      <c r="D146" s="18">
        <v>1597277</v>
      </c>
      <c r="E146" s="18">
        <v>399320</v>
      </c>
      <c r="F146" s="18">
        <v>399320</v>
      </c>
      <c r="G146" s="18">
        <f t="shared" si="20"/>
        <v>193045</v>
      </c>
      <c r="H146" s="18">
        <f t="shared" si="21"/>
        <v>0</v>
      </c>
      <c r="I146" s="19">
        <f t="shared" si="22"/>
        <v>93.586231971882199</v>
      </c>
      <c r="J146" s="19">
        <f t="shared" si="23"/>
        <v>100</v>
      </c>
      <c r="K146" s="19">
        <f t="shared" si="24"/>
        <v>25.000046954911394</v>
      </c>
    </row>
    <row r="147" spans="1:11" ht="25.5" x14ac:dyDescent="0.2">
      <c r="A147" s="24" t="s">
        <v>156</v>
      </c>
      <c r="B147" s="17" t="s">
        <v>157</v>
      </c>
      <c r="C147" s="18">
        <v>206275</v>
      </c>
      <c r="D147" s="18">
        <v>1597277</v>
      </c>
      <c r="E147" s="18">
        <v>399320</v>
      </c>
      <c r="F147" s="18">
        <v>399320</v>
      </c>
      <c r="G147" s="18">
        <f t="shared" si="20"/>
        <v>193045</v>
      </c>
      <c r="H147" s="18">
        <f t="shared" si="21"/>
        <v>0</v>
      </c>
      <c r="I147" s="19">
        <f t="shared" si="22"/>
        <v>93.586231971882199</v>
      </c>
      <c r="J147" s="19">
        <f t="shared" si="23"/>
        <v>100</v>
      </c>
      <c r="K147" s="19">
        <f t="shared" si="24"/>
        <v>25.000046954911394</v>
      </c>
    </row>
    <row r="148" spans="1:11" ht="38.25" x14ac:dyDescent="0.2">
      <c r="A148" s="25" t="s">
        <v>180</v>
      </c>
      <c r="B148" s="17" t="s">
        <v>181</v>
      </c>
      <c r="C148" s="18">
        <v>206275</v>
      </c>
      <c r="D148" s="18">
        <v>1597277</v>
      </c>
      <c r="E148" s="18">
        <v>399320</v>
      </c>
      <c r="F148" s="18">
        <v>399320</v>
      </c>
      <c r="G148" s="18">
        <f t="shared" si="20"/>
        <v>193045</v>
      </c>
      <c r="H148" s="18">
        <f t="shared" si="21"/>
        <v>0</v>
      </c>
      <c r="I148" s="19">
        <f t="shared" si="22"/>
        <v>93.586231971882199</v>
      </c>
      <c r="J148" s="19">
        <f t="shared" si="23"/>
        <v>100</v>
      </c>
      <c r="K148" s="19">
        <f t="shared" si="24"/>
        <v>25.000046954911394</v>
      </c>
    </row>
    <row r="149" spans="1:11" x14ac:dyDescent="0.2">
      <c r="A149" s="22" t="s">
        <v>59</v>
      </c>
      <c r="B149" s="17" t="s">
        <v>60</v>
      </c>
      <c r="C149" s="18">
        <v>0</v>
      </c>
      <c r="D149" s="18">
        <v>766550</v>
      </c>
      <c r="E149" s="18">
        <v>0</v>
      </c>
      <c r="F149" s="18">
        <v>0</v>
      </c>
      <c r="G149" s="18">
        <f t="shared" si="20"/>
        <v>0</v>
      </c>
      <c r="H149" s="18">
        <f t="shared" si="21"/>
        <v>0</v>
      </c>
      <c r="I149" s="19">
        <f t="shared" si="22"/>
        <v>0</v>
      </c>
      <c r="J149" s="19">
        <f t="shared" si="23"/>
        <v>0</v>
      </c>
      <c r="K149" s="19">
        <f t="shared" si="24"/>
        <v>0</v>
      </c>
    </row>
    <row r="150" spans="1:11" x14ac:dyDescent="0.2">
      <c r="A150" s="23" t="s">
        <v>184</v>
      </c>
      <c r="B150" s="17" t="s">
        <v>185</v>
      </c>
      <c r="C150" s="18">
        <v>0</v>
      </c>
      <c r="D150" s="18">
        <v>766550</v>
      </c>
      <c r="E150" s="18">
        <v>0</v>
      </c>
      <c r="F150" s="18">
        <v>0</v>
      </c>
      <c r="G150" s="18">
        <f t="shared" si="20"/>
        <v>0</v>
      </c>
      <c r="H150" s="18">
        <f t="shared" si="21"/>
        <v>0</v>
      </c>
      <c r="I150" s="19">
        <f t="shared" si="22"/>
        <v>0</v>
      </c>
      <c r="J150" s="19">
        <f t="shared" si="23"/>
        <v>0</v>
      </c>
      <c r="K150" s="19">
        <f t="shared" si="24"/>
        <v>0</v>
      </c>
    </row>
    <row r="151" spans="1:11" ht="25.5" x14ac:dyDescent="0.2">
      <c r="A151" s="24" t="s">
        <v>186</v>
      </c>
      <c r="B151" s="17" t="s">
        <v>187</v>
      </c>
      <c r="C151" s="18">
        <v>0</v>
      </c>
      <c r="D151" s="18">
        <v>766550</v>
      </c>
      <c r="E151" s="18">
        <v>0</v>
      </c>
      <c r="F151" s="18">
        <v>0</v>
      </c>
      <c r="G151" s="18">
        <f t="shared" si="20"/>
        <v>0</v>
      </c>
      <c r="H151" s="18">
        <f t="shared" si="21"/>
        <v>0</v>
      </c>
      <c r="I151" s="19">
        <f t="shared" si="22"/>
        <v>0</v>
      </c>
      <c r="J151" s="19">
        <f t="shared" si="23"/>
        <v>0</v>
      </c>
      <c r="K151" s="19">
        <f t="shared" si="24"/>
        <v>0</v>
      </c>
    </row>
    <row r="152" spans="1:11" ht="38.25" x14ac:dyDescent="0.2">
      <c r="A152" s="25" t="s">
        <v>190</v>
      </c>
      <c r="B152" s="17" t="s">
        <v>191</v>
      </c>
      <c r="C152" s="18">
        <v>0</v>
      </c>
      <c r="D152" s="18">
        <v>766550</v>
      </c>
      <c r="E152" s="18">
        <v>0</v>
      </c>
      <c r="F152" s="18">
        <v>0</v>
      </c>
      <c r="G152" s="18">
        <f t="shared" si="20"/>
        <v>0</v>
      </c>
      <c r="H152" s="18">
        <f t="shared" si="21"/>
        <v>0</v>
      </c>
      <c r="I152" s="19">
        <f t="shared" si="22"/>
        <v>0</v>
      </c>
      <c r="J152" s="19">
        <f t="shared" si="23"/>
        <v>0</v>
      </c>
      <c r="K152" s="19">
        <f t="shared" si="24"/>
        <v>0</v>
      </c>
    </row>
    <row r="153" spans="1:11" x14ac:dyDescent="0.2">
      <c r="A153" s="16"/>
      <c r="B153" s="17" t="s">
        <v>63</v>
      </c>
      <c r="C153" s="18">
        <v>618825</v>
      </c>
      <c r="D153" s="18">
        <v>0</v>
      </c>
      <c r="E153" s="18">
        <v>0</v>
      </c>
      <c r="F153" s="18">
        <v>1964507</v>
      </c>
      <c r="G153" s="18">
        <f t="shared" si="20"/>
        <v>1345682</v>
      </c>
      <c r="H153" s="18">
        <f t="shared" si="21"/>
        <v>-1964507</v>
      </c>
      <c r="I153" s="19">
        <f t="shared" si="22"/>
        <v>217.45760109885668</v>
      </c>
      <c r="J153" s="19">
        <f t="shared" si="23"/>
        <v>0</v>
      </c>
      <c r="K153" s="19">
        <f t="shared" si="24"/>
        <v>0</v>
      </c>
    </row>
    <row r="154" spans="1:11" x14ac:dyDescent="0.2">
      <c r="A154" s="16" t="s">
        <v>64</v>
      </c>
      <c r="B154" s="17" t="s">
        <v>65</v>
      </c>
      <c r="C154" s="18">
        <v>-618825</v>
      </c>
      <c r="D154" s="18">
        <v>0</v>
      </c>
      <c r="E154" s="18">
        <v>0</v>
      </c>
      <c r="F154" s="18">
        <v>-1964507</v>
      </c>
      <c r="G154" s="18">
        <f t="shared" si="20"/>
        <v>-1345682</v>
      </c>
      <c r="H154" s="18">
        <f t="shared" si="21"/>
        <v>1964507</v>
      </c>
      <c r="I154" s="19">
        <f t="shared" si="22"/>
        <v>217.45760109885668</v>
      </c>
      <c r="J154" s="19">
        <f t="shared" si="23"/>
        <v>0</v>
      </c>
      <c r="K154" s="19">
        <f t="shared" si="24"/>
        <v>0</v>
      </c>
    </row>
    <row r="155" spans="1:11" x14ac:dyDescent="0.2">
      <c r="A155" s="22" t="s">
        <v>66</v>
      </c>
      <c r="B155" s="17" t="s">
        <v>67</v>
      </c>
      <c r="C155" s="18">
        <v>-618825</v>
      </c>
      <c r="D155" s="18">
        <v>0</v>
      </c>
      <c r="E155" s="18">
        <v>0</v>
      </c>
      <c r="F155" s="18">
        <v>-1964507</v>
      </c>
      <c r="G155" s="18">
        <f t="shared" si="20"/>
        <v>-1345682</v>
      </c>
      <c r="H155" s="18">
        <f t="shared" si="21"/>
        <v>1964507</v>
      </c>
      <c r="I155" s="19">
        <f t="shared" si="22"/>
        <v>217.45760109885668</v>
      </c>
      <c r="J155" s="19">
        <f t="shared" si="23"/>
        <v>0</v>
      </c>
      <c r="K155" s="19">
        <f t="shared" si="24"/>
        <v>0</v>
      </c>
    </row>
    <row r="156" spans="1:11" ht="38.25" x14ac:dyDescent="0.2">
      <c r="A156" s="27" t="s">
        <v>509</v>
      </c>
      <c r="B156" s="28" t="s">
        <v>557</v>
      </c>
      <c r="C156" s="29"/>
      <c r="D156" s="29"/>
      <c r="E156" s="29"/>
      <c r="F156" s="29"/>
      <c r="G156" s="29"/>
      <c r="H156" s="29"/>
      <c r="I156" s="30"/>
      <c r="J156" s="30"/>
      <c r="K156" s="30"/>
    </row>
    <row r="157" spans="1:11" x14ac:dyDescent="0.2">
      <c r="A157" s="16" t="s">
        <v>25</v>
      </c>
      <c r="B157" s="17" t="s">
        <v>26</v>
      </c>
      <c r="C157" s="18">
        <v>39563800.380000003</v>
      </c>
      <c r="D157" s="18">
        <v>66836961</v>
      </c>
      <c r="E157" s="18">
        <v>13613910</v>
      </c>
      <c r="F157" s="18">
        <v>64182421.420000002</v>
      </c>
      <c r="G157" s="18">
        <f t="shared" ref="G157:G180" si="25">F157-C157</f>
        <v>24618621.039999999</v>
      </c>
      <c r="H157" s="18">
        <f t="shared" ref="H157:H180" si="26">E157-F157</f>
        <v>-50568511.420000002</v>
      </c>
      <c r="I157" s="19">
        <f t="shared" ref="I157:I180" si="27">IF(ISERROR(F157/C157),0,F157/C157*100-100)</f>
        <v>62.225116908751318</v>
      </c>
      <c r="J157" s="19">
        <f t="shared" ref="J157:J180" si="28">IF(ISERROR(F157/E157),0,F157/E157*100)</f>
        <v>471.44737566209852</v>
      </c>
      <c r="K157" s="19">
        <f t="shared" ref="K157:K180" si="29">IF(ISERROR(F157/D157),0,F157/D157*100)</f>
        <v>96.028335908330718</v>
      </c>
    </row>
    <row r="158" spans="1:11" ht="25.5" x14ac:dyDescent="0.2">
      <c r="A158" s="22" t="s">
        <v>27</v>
      </c>
      <c r="B158" s="17" t="s">
        <v>28</v>
      </c>
      <c r="C158" s="18">
        <v>818100.38</v>
      </c>
      <c r="D158" s="18">
        <v>3512527</v>
      </c>
      <c r="E158" s="18">
        <v>699059</v>
      </c>
      <c r="F158" s="18">
        <v>857987.42</v>
      </c>
      <c r="G158" s="18">
        <f t="shared" si="25"/>
        <v>39887.040000000037</v>
      </c>
      <c r="H158" s="18">
        <f t="shared" si="26"/>
        <v>-158928.42000000004</v>
      </c>
      <c r="I158" s="19">
        <f t="shared" si="27"/>
        <v>4.875567959032125</v>
      </c>
      <c r="J158" s="19">
        <f t="shared" si="28"/>
        <v>122.73462182734218</v>
      </c>
      <c r="K158" s="19">
        <f t="shared" si="29"/>
        <v>24.426500351456372</v>
      </c>
    </row>
    <row r="159" spans="1:11" x14ac:dyDescent="0.2">
      <c r="A159" s="22" t="s">
        <v>29</v>
      </c>
      <c r="B159" s="17" t="s">
        <v>30</v>
      </c>
      <c r="C159" s="18">
        <v>38745700</v>
      </c>
      <c r="D159" s="18">
        <v>63324434</v>
      </c>
      <c r="E159" s="18">
        <v>12914851</v>
      </c>
      <c r="F159" s="18">
        <v>63324434</v>
      </c>
      <c r="G159" s="18">
        <f t="shared" si="25"/>
        <v>24578734</v>
      </c>
      <c r="H159" s="18">
        <f t="shared" si="26"/>
        <v>-50409583</v>
      </c>
      <c r="I159" s="19">
        <f t="shared" si="27"/>
        <v>63.436030320783971</v>
      </c>
      <c r="J159" s="19">
        <f t="shared" si="28"/>
        <v>490.32260612220762</v>
      </c>
      <c r="K159" s="19">
        <f t="shared" si="29"/>
        <v>100</v>
      </c>
    </row>
    <row r="160" spans="1:11" x14ac:dyDescent="0.2">
      <c r="A160" s="23" t="s">
        <v>31</v>
      </c>
      <c r="B160" s="17" t="s">
        <v>32</v>
      </c>
      <c r="C160" s="18">
        <v>38745700</v>
      </c>
      <c r="D160" s="18">
        <v>63324434</v>
      </c>
      <c r="E160" s="18">
        <v>12914851</v>
      </c>
      <c r="F160" s="18">
        <v>63324434</v>
      </c>
      <c r="G160" s="18">
        <f t="shared" si="25"/>
        <v>24578734</v>
      </c>
      <c r="H160" s="18">
        <f t="shared" si="26"/>
        <v>-50409583</v>
      </c>
      <c r="I160" s="19">
        <f t="shared" si="27"/>
        <v>63.436030320783971</v>
      </c>
      <c r="J160" s="19">
        <f t="shared" si="28"/>
        <v>490.32260612220762</v>
      </c>
      <c r="K160" s="19">
        <f t="shared" si="29"/>
        <v>100</v>
      </c>
    </row>
    <row r="161" spans="1:11" x14ac:dyDescent="0.2">
      <c r="A161" s="16" t="s">
        <v>33</v>
      </c>
      <c r="B161" s="17" t="s">
        <v>34</v>
      </c>
      <c r="C161" s="18">
        <v>7991765.2999999998</v>
      </c>
      <c r="D161" s="18">
        <v>67560375</v>
      </c>
      <c r="E161" s="18">
        <v>14072323</v>
      </c>
      <c r="F161" s="18">
        <v>12102977.83</v>
      </c>
      <c r="G161" s="18">
        <f t="shared" si="25"/>
        <v>4111212.5300000003</v>
      </c>
      <c r="H161" s="18">
        <f t="shared" si="26"/>
        <v>1969345.17</v>
      </c>
      <c r="I161" s="19">
        <f t="shared" si="27"/>
        <v>51.443108946154865</v>
      </c>
      <c r="J161" s="19">
        <f t="shared" si="28"/>
        <v>86.005543150196303</v>
      </c>
      <c r="K161" s="19">
        <f t="shared" si="29"/>
        <v>17.914314167143093</v>
      </c>
    </row>
    <row r="162" spans="1:11" x14ac:dyDescent="0.2">
      <c r="A162" s="22" t="s">
        <v>35</v>
      </c>
      <c r="B162" s="17" t="s">
        <v>36</v>
      </c>
      <c r="C162" s="18">
        <v>7893917.2999999998</v>
      </c>
      <c r="D162" s="18">
        <v>56477154</v>
      </c>
      <c r="E162" s="18">
        <v>13391323</v>
      </c>
      <c r="F162" s="18">
        <v>11062025.15</v>
      </c>
      <c r="G162" s="18">
        <f t="shared" si="25"/>
        <v>3168107.8500000006</v>
      </c>
      <c r="H162" s="18">
        <f t="shared" si="26"/>
        <v>2329297.8499999996</v>
      </c>
      <c r="I162" s="19">
        <f t="shared" si="27"/>
        <v>40.133532308477584</v>
      </c>
      <c r="J162" s="19">
        <f t="shared" si="28"/>
        <v>82.605916906044314</v>
      </c>
      <c r="K162" s="19">
        <f t="shared" si="29"/>
        <v>19.586725545695877</v>
      </c>
    </row>
    <row r="163" spans="1:11" x14ac:dyDescent="0.2">
      <c r="A163" s="23" t="s">
        <v>37</v>
      </c>
      <c r="B163" s="17" t="s">
        <v>38</v>
      </c>
      <c r="C163" s="18">
        <v>3715758.94</v>
      </c>
      <c r="D163" s="18">
        <v>20658179</v>
      </c>
      <c r="E163" s="18">
        <v>4112323</v>
      </c>
      <c r="F163" s="18">
        <v>3214287.04</v>
      </c>
      <c r="G163" s="18">
        <f t="shared" si="25"/>
        <v>-501471.89999999991</v>
      </c>
      <c r="H163" s="18">
        <f t="shared" si="26"/>
        <v>898035.96</v>
      </c>
      <c r="I163" s="19">
        <f t="shared" si="27"/>
        <v>-13.495813590103339</v>
      </c>
      <c r="J163" s="19">
        <f t="shared" si="28"/>
        <v>78.162319448156197</v>
      </c>
      <c r="K163" s="19">
        <f t="shared" si="29"/>
        <v>15.559391948341622</v>
      </c>
    </row>
    <row r="164" spans="1:11" x14ac:dyDescent="0.2">
      <c r="A164" s="24" t="s">
        <v>39</v>
      </c>
      <c r="B164" s="17" t="s">
        <v>40</v>
      </c>
      <c r="C164" s="18">
        <v>2914679.36</v>
      </c>
      <c r="D164" s="18">
        <v>15849031</v>
      </c>
      <c r="E164" s="18">
        <v>3256270</v>
      </c>
      <c r="F164" s="18">
        <v>2613014.65</v>
      </c>
      <c r="G164" s="18">
        <f t="shared" si="25"/>
        <v>-301664.70999999996</v>
      </c>
      <c r="H164" s="18">
        <f t="shared" si="26"/>
        <v>643255.35000000009</v>
      </c>
      <c r="I164" s="19">
        <f t="shared" si="27"/>
        <v>-10.349842049178264</v>
      </c>
      <c r="J164" s="19">
        <f t="shared" si="28"/>
        <v>80.245638414504938</v>
      </c>
      <c r="K164" s="19">
        <f t="shared" si="29"/>
        <v>16.486904783011656</v>
      </c>
    </row>
    <row r="165" spans="1:11" x14ac:dyDescent="0.2">
      <c r="A165" s="24" t="s">
        <v>41</v>
      </c>
      <c r="B165" s="17" t="s">
        <v>42</v>
      </c>
      <c r="C165" s="18">
        <v>801079.58</v>
      </c>
      <c r="D165" s="18">
        <v>4809148</v>
      </c>
      <c r="E165" s="18">
        <v>856053</v>
      </c>
      <c r="F165" s="18">
        <v>601272.39</v>
      </c>
      <c r="G165" s="18">
        <f t="shared" si="25"/>
        <v>-199807.18999999994</v>
      </c>
      <c r="H165" s="18">
        <f t="shared" si="26"/>
        <v>254780.61</v>
      </c>
      <c r="I165" s="19">
        <f t="shared" si="27"/>
        <v>-24.942239820917663</v>
      </c>
      <c r="J165" s="19">
        <f t="shared" si="28"/>
        <v>70.237752802688618</v>
      </c>
      <c r="K165" s="19">
        <f t="shared" si="29"/>
        <v>12.502680100508448</v>
      </c>
    </row>
    <row r="166" spans="1:11" x14ac:dyDescent="0.2">
      <c r="A166" s="25" t="s">
        <v>43</v>
      </c>
      <c r="B166" s="17" t="s">
        <v>44</v>
      </c>
      <c r="C166" s="18">
        <v>4023.72</v>
      </c>
      <c r="D166" s="18">
        <v>0</v>
      </c>
      <c r="E166" s="18">
        <v>0</v>
      </c>
      <c r="F166" s="18">
        <v>1688.1</v>
      </c>
      <c r="G166" s="18">
        <f t="shared" si="25"/>
        <v>-2335.62</v>
      </c>
      <c r="H166" s="18">
        <f t="shared" si="26"/>
        <v>-1688.1</v>
      </c>
      <c r="I166" s="19">
        <f t="shared" si="27"/>
        <v>-58.046285526825926</v>
      </c>
      <c r="J166" s="19">
        <f t="shared" si="28"/>
        <v>0</v>
      </c>
      <c r="K166" s="19">
        <f t="shared" si="29"/>
        <v>0</v>
      </c>
    </row>
    <row r="167" spans="1:11" x14ac:dyDescent="0.2">
      <c r="A167" s="23" t="s">
        <v>45</v>
      </c>
      <c r="B167" s="17" t="s">
        <v>46</v>
      </c>
      <c r="C167" s="18">
        <v>4103158.36</v>
      </c>
      <c r="D167" s="18">
        <v>34626901</v>
      </c>
      <c r="E167" s="18">
        <v>9204000</v>
      </c>
      <c r="F167" s="18">
        <v>7772738.1100000003</v>
      </c>
      <c r="G167" s="18">
        <f t="shared" si="25"/>
        <v>3669579.7500000005</v>
      </c>
      <c r="H167" s="18">
        <f t="shared" si="26"/>
        <v>1431261.8899999997</v>
      </c>
      <c r="I167" s="19">
        <f t="shared" si="27"/>
        <v>89.433052006308657</v>
      </c>
      <c r="J167" s="19">
        <f t="shared" si="28"/>
        <v>84.449566601477628</v>
      </c>
      <c r="K167" s="19">
        <f t="shared" si="29"/>
        <v>22.447108708919693</v>
      </c>
    </row>
    <row r="168" spans="1:11" x14ac:dyDescent="0.2">
      <c r="A168" s="24" t="s">
        <v>47</v>
      </c>
      <c r="B168" s="17" t="s">
        <v>48</v>
      </c>
      <c r="C168" s="18">
        <v>4103158.36</v>
      </c>
      <c r="D168" s="18">
        <v>34626901</v>
      </c>
      <c r="E168" s="18">
        <v>9204000</v>
      </c>
      <c r="F168" s="18">
        <v>7772738.1100000003</v>
      </c>
      <c r="G168" s="18">
        <f t="shared" si="25"/>
        <v>3669579.7500000005</v>
      </c>
      <c r="H168" s="18">
        <f t="shared" si="26"/>
        <v>1431261.8899999997</v>
      </c>
      <c r="I168" s="19">
        <f t="shared" si="27"/>
        <v>89.433052006308657</v>
      </c>
      <c r="J168" s="19">
        <f t="shared" si="28"/>
        <v>84.449566601477628</v>
      </c>
      <c r="K168" s="19">
        <f t="shared" si="29"/>
        <v>22.447108708919693</v>
      </c>
    </row>
    <row r="169" spans="1:11" ht="25.5" x14ac:dyDescent="0.2">
      <c r="A169" s="23" t="s">
        <v>51</v>
      </c>
      <c r="B169" s="17" t="s">
        <v>52</v>
      </c>
      <c r="C169" s="18">
        <v>75000</v>
      </c>
      <c r="D169" s="18">
        <v>1192074</v>
      </c>
      <c r="E169" s="18">
        <v>75000</v>
      </c>
      <c r="F169" s="18">
        <v>75000</v>
      </c>
      <c r="G169" s="18">
        <f t="shared" si="25"/>
        <v>0</v>
      </c>
      <c r="H169" s="18">
        <f t="shared" si="26"/>
        <v>0</v>
      </c>
      <c r="I169" s="19">
        <f t="shared" si="27"/>
        <v>0</v>
      </c>
      <c r="J169" s="19">
        <f t="shared" si="28"/>
        <v>100</v>
      </c>
      <c r="K169" s="19">
        <f t="shared" si="29"/>
        <v>6.2915557255673731</v>
      </c>
    </row>
    <row r="170" spans="1:11" ht="25.5" x14ac:dyDescent="0.2">
      <c r="A170" s="24" t="s">
        <v>156</v>
      </c>
      <c r="B170" s="17" t="s">
        <v>157</v>
      </c>
      <c r="C170" s="18">
        <v>75000</v>
      </c>
      <c r="D170" s="18">
        <v>1192074</v>
      </c>
      <c r="E170" s="18">
        <v>75000</v>
      </c>
      <c r="F170" s="18">
        <v>75000</v>
      </c>
      <c r="G170" s="18">
        <f t="shared" si="25"/>
        <v>0</v>
      </c>
      <c r="H170" s="18">
        <f t="shared" si="26"/>
        <v>0</v>
      </c>
      <c r="I170" s="19">
        <f t="shared" si="27"/>
        <v>0</v>
      </c>
      <c r="J170" s="19">
        <f t="shared" si="28"/>
        <v>100</v>
      </c>
      <c r="K170" s="19">
        <f t="shared" si="29"/>
        <v>6.2915557255673731</v>
      </c>
    </row>
    <row r="171" spans="1:11" ht="38.25" x14ac:dyDescent="0.2">
      <c r="A171" s="25" t="s">
        <v>180</v>
      </c>
      <c r="B171" s="17" t="s">
        <v>181</v>
      </c>
      <c r="C171" s="18">
        <v>75000</v>
      </c>
      <c r="D171" s="18">
        <v>1192074</v>
      </c>
      <c r="E171" s="18">
        <v>75000</v>
      </c>
      <c r="F171" s="18">
        <v>75000</v>
      </c>
      <c r="G171" s="18">
        <f t="shared" si="25"/>
        <v>0</v>
      </c>
      <c r="H171" s="18">
        <f t="shared" si="26"/>
        <v>0</v>
      </c>
      <c r="I171" s="19">
        <f t="shared" si="27"/>
        <v>0</v>
      </c>
      <c r="J171" s="19">
        <f t="shared" si="28"/>
        <v>100</v>
      </c>
      <c r="K171" s="19">
        <f t="shared" si="29"/>
        <v>6.2915557255673731</v>
      </c>
    </row>
    <row r="172" spans="1:11" x14ac:dyDescent="0.2">
      <c r="A172" s="22" t="s">
        <v>59</v>
      </c>
      <c r="B172" s="17" t="s">
        <v>60</v>
      </c>
      <c r="C172" s="18">
        <v>97848</v>
      </c>
      <c r="D172" s="18">
        <v>11083221</v>
      </c>
      <c r="E172" s="18">
        <v>681000</v>
      </c>
      <c r="F172" s="18">
        <v>1040952.68</v>
      </c>
      <c r="G172" s="18">
        <f t="shared" si="25"/>
        <v>943104.68</v>
      </c>
      <c r="H172" s="18">
        <f t="shared" si="26"/>
        <v>-359952.68000000005</v>
      </c>
      <c r="I172" s="19">
        <f t="shared" si="27"/>
        <v>963.84666012590969</v>
      </c>
      <c r="J172" s="19">
        <f t="shared" si="28"/>
        <v>152.85648751835538</v>
      </c>
      <c r="K172" s="19">
        <f t="shared" si="29"/>
        <v>9.3921494482515513</v>
      </c>
    </row>
    <row r="173" spans="1:11" x14ac:dyDescent="0.2">
      <c r="A173" s="23" t="s">
        <v>61</v>
      </c>
      <c r="B173" s="17" t="s">
        <v>62</v>
      </c>
      <c r="C173" s="18">
        <v>97848</v>
      </c>
      <c r="D173" s="18">
        <v>9632526</v>
      </c>
      <c r="E173" s="18">
        <v>681000</v>
      </c>
      <c r="F173" s="18">
        <v>277217.18</v>
      </c>
      <c r="G173" s="18">
        <f t="shared" si="25"/>
        <v>179369.18</v>
      </c>
      <c r="H173" s="18">
        <f t="shared" si="26"/>
        <v>403782.82</v>
      </c>
      <c r="I173" s="19">
        <f t="shared" si="27"/>
        <v>183.31409941950778</v>
      </c>
      <c r="J173" s="19">
        <f t="shared" si="28"/>
        <v>40.707368575624081</v>
      </c>
      <c r="K173" s="19">
        <f t="shared" si="29"/>
        <v>2.8779281779254995</v>
      </c>
    </row>
    <row r="174" spans="1:11" x14ac:dyDescent="0.2">
      <c r="A174" s="23" t="s">
        <v>184</v>
      </c>
      <c r="B174" s="17" t="s">
        <v>185</v>
      </c>
      <c r="C174" s="18">
        <v>0</v>
      </c>
      <c r="D174" s="18">
        <v>1450695</v>
      </c>
      <c r="E174" s="18">
        <v>0</v>
      </c>
      <c r="F174" s="18">
        <v>763735.5</v>
      </c>
      <c r="G174" s="18">
        <f t="shared" si="25"/>
        <v>763735.5</v>
      </c>
      <c r="H174" s="18">
        <f t="shared" si="26"/>
        <v>-763735.5</v>
      </c>
      <c r="I174" s="19">
        <f t="shared" si="27"/>
        <v>0</v>
      </c>
      <c r="J174" s="19">
        <f t="shared" si="28"/>
        <v>0</v>
      </c>
      <c r="K174" s="19">
        <f t="shared" si="29"/>
        <v>52.646179934445215</v>
      </c>
    </row>
    <row r="175" spans="1:11" ht="25.5" x14ac:dyDescent="0.2">
      <c r="A175" s="24" t="s">
        <v>186</v>
      </c>
      <c r="B175" s="17" t="s">
        <v>187</v>
      </c>
      <c r="C175" s="18">
        <v>0</v>
      </c>
      <c r="D175" s="18">
        <v>1450695</v>
      </c>
      <c r="E175" s="18">
        <v>0</v>
      </c>
      <c r="F175" s="18">
        <v>763735.5</v>
      </c>
      <c r="G175" s="18">
        <f t="shared" si="25"/>
        <v>763735.5</v>
      </c>
      <c r="H175" s="18">
        <f t="shared" si="26"/>
        <v>-763735.5</v>
      </c>
      <c r="I175" s="19">
        <f t="shared" si="27"/>
        <v>0</v>
      </c>
      <c r="J175" s="19">
        <f t="shared" si="28"/>
        <v>0</v>
      </c>
      <c r="K175" s="19">
        <f t="shared" si="29"/>
        <v>52.646179934445215</v>
      </c>
    </row>
    <row r="176" spans="1:11" ht="38.25" x14ac:dyDescent="0.2">
      <c r="A176" s="25" t="s">
        <v>190</v>
      </c>
      <c r="B176" s="17" t="s">
        <v>191</v>
      </c>
      <c r="C176" s="18">
        <v>0</v>
      </c>
      <c r="D176" s="18">
        <v>1450695</v>
      </c>
      <c r="E176" s="18">
        <v>0</v>
      </c>
      <c r="F176" s="18">
        <v>763735.5</v>
      </c>
      <c r="G176" s="18">
        <f t="shared" si="25"/>
        <v>763735.5</v>
      </c>
      <c r="H176" s="18">
        <f t="shared" si="26"/>
        <v>-763735.5</v>
      </c>
      <c r="I176" s="19">
        <f t="shared" si="27"/>
        <v>0</v>
      </c>
      <c r="J176" s="19">
        <f t="shared" si="28"/>
        <v>0</v>
      </c>
      <c r="K176" s="19">
        <f t="shared" si="29"/>
        <v>52.646179934445215</v>
      </c>
    </row>
    <row r="177" spans="1:11" x14ac:dyDescent="0.2">
      <c r="A177" s="16"/>
      <c r="B177" s="17" t="s">
        <v>63</v>
      </c>
      <c r="C177" s="18">
        <v>31572035.079999998</v>
      </c>
      <c r="D177" s="18">
        <v>-723414</v>
      </c>
      <c r="E177" s="18">
        <v>-458413</v>
      </c>
      <c r="F177" s="18">
        <v>52079443.590000004</v>
      </c>
      <c r="G177" s="18">
        <f t="shared" si="25"/>
        <v>20507408.510000005</v>
      </c>
      <c r="H177" s="18">
        <f t="shared" si="26"/>
        <v>-52537856.590000004</v>
      </c>
      <c r="I177" s="19">
        <f t="shared" si="27"/>
        <v>64.954344748561596</v>
      </c>
      <c r="J177" s="19">
        <f t="shared" si="28"/>
        <v>-11360.812976508085</v>
      </c>
      <c r="K177" s="19">
        <f t="shared" si="29"/>
        <v>-7199.120225762842</v>
      </c>
    </row>
    <row r="178" spans="1:11" x14ac:dyDescent="0.2">
      <c r="A178" s="16" t="s">
        <v>64</v>
      </c>
      <c r="B178" s="17" t="s">
        <v>65</v>
      </c>
      <c r="C178" s="18">
        <v>-31572035.079999998</v>
      </c>
      <c r="D178" s="18">
        <v>723414</v>
      </c>
      <c r="E178" s="18">
        <v>458413</v>
      </c>
      <c r="F178" s="18">
        <v>-52079443.590000004</v>
      </c>
      <c r="G178" s="18">
        <f t="shared" si="25"/>
        <v>-20507408.510000005</v>
      </c>
      <c r="H178" s="18">
        <f t="shared" si="26"/>
        <v>52537856.590000004</v>
      </c>
      <c r="I178" s="19">
        <f t="shared" si="27"/>
        <v>64.954344748561596</v>
      </c>
      <c r="J178" s="19">
        <f t="shared" si="28"/>
        <v>-11360.812976508085</v>
      </c>
      <c r="K178" s="19">
        <f t="shared" si="29"/>
        <v>-7199.120225762842</v>
      </c>
    </row>
    <row r="179" spans="1:11" x14ac:dyDescent="0.2">
      <c r="A179" s="22" t="s">
        <v>66</v>
      </c>
      <c r="B179" s="17" t="s">
        <v>67</v>
      </c>
      <c r="C179" s="18">
        <v>-31572035.079999998</v>
      </c>
      <c r="D179" s="18">
        <v>723414</v>
      </c>
      <c r="E179" s="18">
        <v>458413</v>
      </c>
      <c r="F179" s="18">
        <v>-52079443.590000004</v>
      </c>
      <c r="G179" s="18">
        <f t="shared" si="25"/>
        <v>-20507408.510000005</v>
      </c>
      <c r="H179" s="18">
        <f t="shared" si="26"/>
        <v>52537856.590000004</v>
      </c>
      <c r="I179" s="19">
        <f t="shared" si="27"/>
        <v>64.954344748561596</v>
      </c>
      <c r="J179" s="19">
        <f t="shared" si="28"/>
        <v>-11360.812976508085</v>
      </c>
      <c r="K179" s="19">
        <f t="shared" si="29"/>
        <v>-7199.120225762842</v>
      </c>
    </row>
    <row r="180" spans="1:11" ht="25.5" x14ac:dyDescent="0.2">
      <c r="A180" s="23" t="s">
        <v>80</v>
      </c>
      <c r="B180" s="17" t="s">
        <v>81</v>
      </c>
      <c r="C180" s="18">
        <v>-601579.62</v>
      </c>
      <c r="D180" s="18">
        <v>723414</v>
      </c>
      <c r="E180" s="18">
        <v>458413</v>
      </c>
      <c r="F180" s="18">
        <v>-718533.66</v>
      </c>
      <c r="G180" s="18">
        <f t="shared" si="25"/>
        <v>-116954.04000000004</v>
      </c>
      <c r="H180" s="18">
        <f t="shared" si="26"/>
        <v>1176946.6600000001</v>
      </c>
      <c r="I180" s="19">
        <f t="shared" si="27"/>
        <v>19.441157265267734</v>
      </c>
      <c r="J180" s="19">
        <f t="shared" si="28"/>
        <v>-156.74373545252863</v>
      </c>
      <c r="K180" s="19">
        <f t="shared" si="29"/>
        <v>-99.325373852316929</v>
      </c>
    </row>
    <row r="181" spans="1:11" x14ac:dyDescent="0.2">
      <c r="A181" s="39" t="s">
        <v>558</v>
      </c>
      <c r="B181" s="28" t="s">
        <v>559</v>
      </c>
      <c r="C181" s="29"/>
      <c r="D181" s="29"/>
      <c r="E181" s="29"/>
      <c r="F181" s="29"/>
      <c r="G181" s="29"/>
      <c r="H181" s="29"/>
      <c r="I181" s="30"/>
      <c r="J181" s="30"/>
      <c r="K181" s="30"/>
    </row>
    <row r="182" spans="1:11" x14ac:dyDescent="0.2">
      <c r="A182" s="16" t="s">
        <v>25</v>
      </c>
      <c r="B182" s="17" t="s">
        <v>26</v>
      </c>
      <c r="C182" s="18">
        <v>23730537.68</v>
      </c>
      <c r="D182" s="18">
        <v>38760490</v>
      </c>
      <c r="E182" s="18">
        <v>9192000</v>
      </c>
      <c r="F182" s="18">
        <v>38760490</v>
      </c>
      <c r="G182" s="18">
        <f t="shared" ref="G182:G203" si="30">F182-C182</f>
        <v>15029952.32</v>
      </c>
      <c r="H182" s="18">
        <f t="shared" ref="H182:H203" si="31">E182-F182</f>
        <v>-29568490</v>
      </c>
      <c r="I182" s="19">
        <f t="shared" ref="I182:I203" si="32">IF(ISERROR(F182/C182),0,F182/C182*100-100)</f>
        <v>63.335911401060173</v>
      </c>
      <c r="J182" s="19">
        <f t="shared" ref="J182:J203" si="33">IF(ISERROR(F182/E182),0,F182/E182*100)</f>
        <v>421.67634899912969</v>
      </c>
      <c r="K182" s="19">
        <f t="shared" ref="K182:K203" si="34">IF(ISERROR(F182/D182),0,F182/D182*100)</f>
        <v>100</v>
      </c>
    </row>
    <row r="183" spans="1:11" ht="25.5" x14ac:dyDescent="0.2">
      <c r="A183" s="22" t="s">
        <v>27</v>
      </c>
      <c r="B183" s="17" t="s">
        <v>28</v>
      </c>
      <c r="C183" s="18">
        <v>10047.68</v>
      </c>
      <c r="D183" s="18">
        <v>0</v>
      </c>
      <c r="E183" s="18">
        <v>0</v>
      </c>
      <c r="F183" s="18">
        <v>0</v>
      </c>
      <c r="G183" s="18">
        <f t="shared" si="30"/>
        <v>-10047.68</v>
      </c>
      <c r="H183" s="18">
        <f t="shared" si="31"/>
        <v>0</v>
      </c>
      <c r="I183" s="19">
        <f t="shared" si="32"/>
        <v>-100</v>
      </c>
      <c r="J183" s="19">
        <f t="shared" si="33"/>
        <v>0</v>
      </c>
      <c r="K183" s="19">
        <f t="shared" si="34"/>
        <v>0</v>
      </c>
    </row>
    <row r="184" spans="1:11" x14ac:dyDescent="0.2">
      <c r="A184" s="22" t="s">
        <v>29</v>
      </c>
      <c r="B184" s="17" t="s">
        <v>30</v>
      </c>
      <c r="C184" s="18">
        <v>23720490</v>
      </c>
      <c r="D184" s="18">
        <v>38760490</v>
      </c>
      <c r="E184" s="18">
        <v>9192000</v>
      </c>
      <c r="F184" s="18">
        <v>38760490</v>
      </c>
      <c r="G184" s="18">
        <f t="shared" si="30"/>
        <v>15040000</v>
      </c>
      <c r="H184" s="18">
        <f t="shared" si="31"/>
        <v>-29568490</v>
      </c>
      <c r="I184" s="19">
        <f t="shared" si="32"/>
        <v>63.405098292657527</v>
      </c>
      <c r="J184" s="19">
        <f t="shared" si="33"/>
        <v>421.67634899912969</v>
      </c>
      <c r="K184" s="19">
        <f t="shared" si="34"/>
        <v>100</v>
      </c>
    </row>
    <row r="185" spans="1:11" x14ac:dyDescent="0.2">
      <c r="A185" s="23" t="s">
        <v>31</v>
      </c>
      <c r="B185" s="17" t="s">
        <v>32</v>
      </c>
      <c r="C185" s="18">
        <v>23720490</v>
      </c>
      <c r="D185" s="18">
        <v>38760490</v>
      </c>
      <c r="E185" s="18">
        <v>9192000</v>
      </c>
      <c r="F185" s="18">
        <v>38760490</v>
      </c>
      <c r="G185" s="18">
        <f t="shared" si="30"/>
        <v>15040000</v>
      </c>
      <c r="H185" s="18">
        <f t="shared" si="31"/>
        <v>-29568490</v>
      </c>
      <c r="I185" s="19">
        <f t="shared" si="32"/>
        <v>63.405098292657527</v>
      </c>
      <c r="J185" s="19">
        <f t="shared" si="33"/>
        <v>421.67634899912969</v>
      </c>
      <c r="K185" s="19">
        <f t="shared" si="34"/>
        <v>100</v>
      </c>
    </row>
    <row r="186" spans="1:11" x14ac:dyDescent="0.2">
      <c r="A186" s="16" t="s">
        <v>33</v>
      </c>
      <c r="B186" s="17" t="s">
        <v>34</v>
      </c>
      <c r="C186" s="18">
        <v>4213577.4000000004</v>
      </c>
      <c r="D186" s="18">
        <v>38760490</v>
      </c>
      <c r="E186" s="18">
        <v>9192000</v>
      </c>
      <c r="F186" s="18">
        <v>8562970.1999999993</v>
      </c>
      <c r="G186" s="18">
        <f t="shared" si="30"/>
        <v>4349392.7999999989</v>
      </c>
      <c r="H186" s="18">
        <f t="shared" si="31"/>
        <v>629029.80000000075</v>
      </c>
      <c r="I186" s="19">
        <f t="shared" si="32"/>
        <v>103.2232800565144</v>
      </c>
      <c r="J186" s="19">
        <f t="shared" si="33"/>
        <v>93.156768929503912</v>
      </c>
      <c r="K186" s="19">
        <f t="shared" si="34"/>
        <v>22.09200709278959</v>
      </c>
    </row>
    <row r="187" spans="1:11" x14ac:dyDescent="0.2">
      <c r="A187" s="22" t="s">
        <v>35</v>
      </c>
      <c r="B187" s="17" t="s">
        <v>36</v>
      </c>
      <c r="C187" s="18">
        <v>4211692.22</v>
      </c>
      <c r="D187" s="18">
        <v>37238485</v>
      </c>
      <c r="E187" s="18">
        <v>9192000</v>
      </c>
      <c r="F187" s="18">
        <v>7799234.7000000002</v>
      </c>
      <c r="G187" s="18">
        <f t="shared" si="30"/>
        <v>3587542.4800000004</v>
      </c>
      <c r="H187" s="18">
        <f t="shared" si="31"/>
        <v>1392765.2999999998</v>
      </c>
      <c r="I187" s="19">
        <f t="shared" si="32"/>
        <v>85.180547214819995</v>
      </c>
      <c r="J187" s="19">
        <f t="shared" si="33"/>
        <v>84.848071148825071</v>
      </c>
      <c r="K187" s="19">
        <f t="shared" si="34"/>
        <v>20.944017190817512</v>
      </c>
    </row>
    <row r="188" spans="1:11" x14ac:dyDescent="0.2">
      <c r="A188" s="23" t="s">
        <v>37</v>
      </c>
      <c r="B188" s="17" t="s">
        <v>38</v>
      </c>
      <c r="C188" s="18">
        <v>120533.86</v>
      </c>
      <c r="D188" s="18">
        <v>1620866</v>
      </c>
      <c r="E188" s="18">
        <v>0</v>
      </c>
      <c r="F188" s="18">
        <v>38496.589999999997</v>
      </c>
      <c r="G188" s="18">
        <f t="shared" si="30"/>
        <v>-82037.27</v>
      </c>
      <c r="H188" s="18">
        <f t="shared" si="31"/>
        <v>-38496.589999999997</v>
      </c>
      <c r="I188" s="19">
        <f t="shared" si="32"/>
        <v>-68.061596965367244</v>
      </c>
      <c r="J188" s="19">
        <f t="shared" si="33"/>
        <v>0</v>
      </c>
      <c r="K188" s="19">
        <f t="shared" si="34"/>
        <v>2.3750630835615034</v>
      </c>
    </row>
    <row r="189" spans="1:11" x14ac:dyDescent="0.2">
      <c r="A189" s="24" t="s">
        <v>39</v>
      </c>
      <c r="B189" s="17" t="s">
        <v>40</v>
      </c>
      <c r="C189" s="18">
        <v>61861.68</v>
      </c>
      <c r="D189" s="18">
        <v>476516</v>
      </c>
      <c r="E189" s="18">
        <v>0</v>
      </c>
      <c r="F189" s="18">
        <v>38073.089999999997</v>
      </c>
      <c r="G189" s="18">
        <f t="shared" si="30"/>
        <v>-23788.590000000004</v>
      </c>
      <c r="H189" s="18">
        <f t="shared" si="31"/>
        <v>-38073.089999999997</v>
      </c>
      <c r="I189" s="19">
        <f t="shared" si="32"/>
        <v>-38.454484262309087</v>
      </c>
      <c r="J189" s="19">
        <f t="shared" si="33"/>
        <v>0</v>
      </c>
      <c r="K189" s="19">
        <f t="shared" si="34"/>
        <v>7.9898870132377491</v>
      </c>
    </row>
    <row r="190" spans="1:11" x14ac:dyDescent="0.2">
      <c r="A190" s="24" t="s">
        <v>41</v>
      </c>
      <c r="B190" s="17" t="s">
        <v>42</v>
      </c>
      <c r="C190" s="18">
        <v>58672.18</v>
      </c>
      <c r="D190" s="18">
        <v>1144350</v>
      </c>
      <c r="E190" s="18">
        <v>0</v>
      </c>
      <c r="F190" s="18">
        <v>423.5</v>
      </c>
      <c r="G190" s="18">
        <f t="shared" si="30"/>
        <v>-58248.68</v>
      </c>
      <c r="H190" s="18">
        <f t="shared" si="31"/>
        <v>-423.5</v>
      </c>
      <c r="I190" s="19">
        <f t="shared" si="32"/>
        <v>-99.27819283346895</v>
      </c>
      <c r="J190" s="19">
        <f t="shared" si="33"/>
        <v>0</v>
      </c>
      <c r="K190" s="19">
        <f t="shared" si="34"/>
        <v>3.700790841962686E-2</v>
      </c>
    </row>
    <row r="191" spans="1:11" x14ac:dyDescent="0.2">
      <c r="A191" s="23" t="s">
        <v>45</v>
      </c>
      <c r="B191" s="17" t="s">
        <v>46</v>
      </c>
      <c r="C191" s="18">
        <v>4091158.36</v>
      </c>
      <c r="D191" s="18">
        <v>34581314</v>
      </c>
      <c r="E191" s="18">
        <v>9192000</v>
      </c>
      <c r="F191" s="18">
        <v>7760738.1100000003</v>
      </c>
      <c r="G191" s="18">
        <f t="shared" si="30"/>
        <v>3669579.7500000005</v>
      </c>
      <c r="H191" s="18">
        <f t="shared" si="31"/>
        <v>1431261.8899999997</v>
      </c>
      <c r="I191" s="19">
        <f t="shared" si="32"/>
        <v>89.695372975002641</v>
      </c>
      <c r="J191" s="19">
        <f t="shared" si="33"/>
        <v>84.429265774586611</v>
      </c>
      <c r="K191" s="19">
        <f t="shared" si="34"/>
        <v>22.441998907271135</v>
      </c>
    </row>
    <row r="192" spans="1:11" x14ac:dyDescent="0.2">
      <c r="A192" s="24" t="s">
        <v>47</v>
      </c>
      <c r="B192" s="17" t="s">
        <v>48</v>
      </c>
      <c r="C192" s="18">
        <v>4091158.36</v>
      </c>
      <c r="D192" s="18">
        <v>34581314</v>
      </c>
      <c r="E192" s="18">
        <v>9192000</v>
      </c>
      <c r="F192" s="18">
        <v>7760738.1100000003</v>
      </c>
      <c r="G192" s="18">
        <f t="shared" si="30"/>
        <v>3669579.7500000005</v>
      </c>
      <c r="H192" s="18">
        <f t="shared" si="31"/>
        <v>1431261.8899999997</v>
      </c>
      <c r="I192" s="19">
        <f t="shared" si="32"/>
        <v>89.695372975002641</v>
      </c>
      <c r="J192" s="19">
        <f t="shared" si="33"/>
        <v>84.429265774586611</v>
      </c>
      <c r="K192" s="19">
        <f t="shared" si="34"/>
        <v>22.441998907271135</v>
      </c>
    </row>
    <row r="193" spans="1:11" ht="25.5" x14ac:dyDescent="0.2">
      <c r="A193" s="23" t="s">
        <v>51</v>
      </c>
      <c r="B193" s="17" t="s">
        <v>52</v>
      </c>
      <c r="C193" s="18">
        <v>0</v>
      </c>
      <c r="D193" s="18">
        <v>1036305</v>
      </c>
      <c r="E193" s="18">
        <v>0</v>
      </c>
      <c r="F193" s="18">
        <v>0</v>
      </c>
      <c r="G193" s="18">
        <f t="shared" si="30"/>
        <v>0</v>
      </c>
      <c r="H193" s="18">
        <f t="shared" si="31"/>
        <v>0</v>
      </c>
      <c r="I193" s="19">
        <f t="shared" si="32"/>
        <v>0</v>
      </c>
      <c r="J193" s="19">
        <f t="shared" si="33"/>
        <v>0</v>
      </c>
      <c r="K193" s="19">
        <f t="shared" si="34"/>
        <v>0</v>
      </c>
    </row>
    <row r="194" spans="1:11" ht="25.5" x14ac:dyDescent="0.2">
      <c r="A194" s="24" t="s">
        <v>156</v>
      </c>
      <c r="B194" s="17" t="s">
        <v>157</v>
      </c>
      <c r="C194" s="18">
        <v>0</v>
      </c>
      <c r="D194" s="18">
        <v>1036305</v>
      </c>
      <c r="E194" s="18">
        <v>0</v>
      </c>
      <c r="F194" s="18">
        <v>0</v>
      </c>
      <c r="G194" s="18">
        <f t="shared" si="30"/>
        <v>0</v>
      </c>
      <c r="H194" s="18">
        <f t="shared" si="31"/>
        <v>0</v>
      </c>
      <c r="I194" s="19">
        <f t="shared" si="32"/>
        <v>0</v>
      </c>
      <c r="J194" s="19">
        <f t="shared" si="33"/>
        <v>0</v>
      </c>
      <c r="K194" s="19">
        <f t="shared" si="34"/>
        <v>0</v>
      </c>
    </row>
    <row r="195" spans="1:11" ht="38.25" x14ac:dyDescent="0.2">
      <c r="A195" s="25" t="s">
        <v>180</v>
      </c>
      <c r="B195" s="17" t="s">
        <v>181</v>
      </c>
      <c r="C195" s="18">
        <v>0</v>
      </c>
      <c r="D195" s="18">
        <v>1036305</v>
      </c>
      <c r="E195" s="18">
        <v>0</v>
      </c>
      <c r="F195" s="18">
        <v>0</v>
      </c>
      <c r="G195" s="18">
        <f t="shared" si="30"/>
        <v>0</v>
      </c>
      <c r="H195" s="18">
        <f t="shared" si="31"/>
        <v>0</v>
      </c>
      <c r="I195" s="19">
        <f t="shared" si="32"/>
        <v>0</v>
      </c>
      <c r="J195" s="19">
        <f t="shared" si="33"/>
        <v>0</v>
      </c>
      <c r="K195" s="19">
        <f t="shared" si="34"/>
        <v>0</v>
      </c>
    </row>
    <row r="196" spans="1:11" x14ac:dyDescent="0.2">
      <c r="A196" s="22" t="s">
        <v>59</v>
      </c>
      <c r="B196" s="17" t="s">
        <v>60</v>
      </c>
      <c r="C196" s="18">
        <v>1885.18</v>
      </c>
      <c r="D196" s="18">
        <v>1522005</v>
      </c>
      <c r="E196" s="18">
        <v>0</v>
      </c>
      <c r="F196" s="18">
        <v>763735.5</v>
      </c>
      <c r="G196" s="18">
        <f t="shared" si="30"/>
        <v>761850.32</v>
      </c>
      <c r="H196" s="18">
        <f t="shared" si="31"/>
        <v>-763735.5</v>
      </c>
      <c r="I196" s="19">
        <f t="shared" si="32"/>
        <v>40412.603571011787</v>
      </c>
      <c r="J196" s="19">
        <f t="shared" si="33"/>
        <v>0</v>
      </c>
      <c r="K196" s="19">
        <f t="shared" si="34"/>
        <v>50.179565770151868</v>
      </c>
    </row>
    <row r="197" spans="1:11" x14ac:dyDescent="0.2">
      <c r="A197" s="23" t="s">
        <v>61</v>
      </c>
      <c r="B197" s="17" t="s">
        <v>62</v>
      </c>
      <c r="C197" s="18">
        <v>1885.18</v>
      </c>
      <c r="D197" s="18">
        <v>71310</v>
      </c>
      <c r="E197" s="18">
        <v>0</v>
      </c>
      <c r="F197" s="18">
        <v>0</v>
      </c>
      <c r="G197" s="18">
        <f t="shared" si="30"/>
        <v>-1885.18</v>
      </c>
      <c r="H197" s="18">
        <f t="shared" si="31"/>
        <v>0</v>
      </c>
      <c r="I197" s="19">
        <f t="shared" si="32"/>
        <v>-100</v>
      </c>
      <c r="J197" s="19">
        <f t="shared" si="33"/>
        <v>0</v>
      </c>
      <c r="K197" s="19">
        <f t="shared" si="34"/>
        <v>0</v>
      </c>
    </row>
    <row r="198" spans="1:11" x14ac:dyDescent="0.2">
      <c r="A198" s="23" t="s">
        <v>184</v>
      </c>
      <c r="B198" s="17" t="s">
        <v>185</v>
      </c>
      <c r="C198" s="18">
        <v>0</v>
      </c>
      <c r="D198" s="18">
        <v>1450695</v>
      </c>
      <c r="E198" s="18">
        <v>0</v>
      </c>
      <c r="F198" s="18">
        <v>763735.5</v>
      </c>
      <c r="G198" s="18">
        <f t="shared" si="30"/>
        <v>763735.5</v>
      </c>
      <c r="H198" s="18">
        <f t="shared" si="31"/>
        <v>-763735.5</v>
      </c>
      <c r="I198" s="19">
        <f t="shared" si="32"/>
        <v>0</v>
      </c>
      <c r="J198" s="19">
        <f t="shared" si="33"/>
        <v>0</v>
      </c>
      <c r="K198" s="19">
        <f t="shared" si="34"/>
        <v>52.646179934445215</v>
      </c>
    </row>
    <row r="199" spans="1:11" ht="25.5" x14ac:dyDescent="0.2">
      <c r="A199" s="24" t="s">
        <v>186</v>
      </c>
      <c r="B199" s="17" t="s">
        <v>187</v>
      </c>
      <c r="C199" s="18">
        <v>0</v>
      </c>
      <c r="D199" s="18">
        <v>1450695</v>
      </c>
      <c r="E199" s="18">
        <v>0</v>
      </c>
      <c r="F199" s="18">
        <v>763735.5</v>
      </c>
      <c r="G199" s="18">
        <f t="shared" si="30"/>
        <v>763735.5</v>
      </c>
      <c r="H199" s="18">
        <f t="shared" si="31"/>
        <v>-763735.5</v>
      </c>
      <c r="I199" s="19">
        <f t="shared" si="32"/>
        <v>0</v>
      </c>
      <c r="J199" s="19">
        <f t="shared" si="33"/>
        <v>0</v>
      </c>
      <c r="K199" s="19">
        <f t="shared" si="34"/>
        <v>52.646179934445215</v>
      </c>
    </row>
    <row r="200" spans="1:11" ht="38.25" x14ac:dyDescent="0.2">
      <c r="A200" s="25" t="s">
        <v>190</v>
      </c>
      <c r="B200" s="17" t="s">
        <v>191</v>
      </c>
      <c r="C200" s="18">
        <v>0</v>
      </c>
      <c r="D200" s="18">
        <v>1450695</v>
      </c>
      <c r="E200" s="18">
        <v>0</v>
      </c>
      <c r="F200" s="18">
        <v>763735.5</v>
      </c>
      <c r="G200" s="18">
        <f t="shared" si="30"/>
        <v>763735.5</v>
      </c>
      <c r="H200" s="18">
        <f t="shared" si="31"/>
        <v>-763735.5</v>
      </c>
      <c r="I200" s="19">
        <f t="shared" si="32"/>
        <v>0</v>
      </c>
      <c r="J200" s="19">
        <f t="shared" si="33"/>
        <v>0</v>
      </c>
      <c r="K200" s="19">
        <f t="shared" si="34"/>
        <v>52.646179934445215</v>
      </c>
    </row>
    <row r="201" spans="1:11" x14ac:dyDescent="0.2">
      <c r="A201" s="16"/>
      <c r="B201" s="17" t="s">
        <v>63</v>
      </c>
      <c r="C201" s="18">
        <v>19516960.280000001</v>
      </c>
      <c r="D201" s="18">
        <v>0</v>
      </c>
      <c r="E201" s="18">
        <v>0</v>
      </c>
      <c r="F201" s="18">
        <v>30197519.800000001</v>
      </c>
      <c r="G201" s="18">
        <f t="shared" si="30"/>
        <v>10680559.52</v>
      </c>
      <c r="H201" s="18">
        <f t="shared" si="31"/>
        <v>-30197519.800000001</v>
      </c>
      <c r="I201" s="19">
        <f t="shared" si="32"/>
        <v>54.724503031063193</v>
      </c>
      <c r="J201" s="19">
        <f t="shared" si="33"/>
        <v>0</v>
      </c>
      <c r="K201" s="19">
        <f t="shared" si="34"/>
        <v>0</v>
      </c>
    </row>
    <row r="202" spans="1:11" x14ac:dyDescent="0.2">
      <c r="A202" s="16" t="s">
        <v>64</v>
      </c>
      <c r="B202" s="17" t="s">
        <v>65</v>
      </c>
      <c r="C202" s="18">
        <v>-19516960.280000001</v>
      </c>
      <c r="D202" s="18">
        <v>0</v>
      </c>
      <c r="E202" s="18">
        <v>0</v>
      </c>
      <c r="F202" s="18">
        <v>-30197519.800000001</v>
      </c>
      <c r="G202" s="18">
        <f t="shared" si="30"/>
        <v>-10680559.52</v>
      </c>
      <c r="H202" s="18">
        <f t="shared" si="31"/>
        <v>30197519.800000001</v>
      </c>
      <c r="I202" s="19">
        <f t="shared" si="32"/>
        <v>54.724503031063193</v>
      </c>
      <c r="J202" s="19">
        <f t="shared" si="33"/>
        <v>0</v>
      </c>
      <c r="K202" s="19">
        <f t="shared" si="34"/>
        <v>0</v>
      </c>
    </row>
    <row r="203" spans="1:11" x14ac:dyDescent="0.2">
      <c r="A203" s="22" t="s">
        <v>66</v>
      </c>
      <c r="B203" s="17" t="s">
        <v>67</v>
      </c>
      <c r="C203" s="18">
        <v>-19516960.280000001</v>
      </c>
      <c r="D203" s="18">
        <v>0</v>
      </c>
      <c r="E203" s="18">
        <v>0</v>
      </c>
      <c r="F203" s="18">
        <v>-30197519.800000001</v>
      </c>
      <c r="G203" s="18">
        <f t="shared" si="30"/>
        <v>-10680559.52</v>
      </c>
      <c r="H203" s="18">
        <f t="shared" si="31"/>
        <v>30197519.800000001</v>
      </c>
      <c r="I203" s="19">
        <f t="shared" si="32"/>
        <v>54.724503031063193</v>
      </c>
      <c r="J203" s="19">
        <f t="shared" si="33"/>
        <v>0</v>
      </c>
      <c r="K203" s="19">
        <f t="shared" si="34"/>
        <v>0</v>
      </c>
    </row>
    <row r="204" spans="1:11" ht="25.5" x14ac:dyDescent="0.2">
      <c r="A204" s="39" t="s">
        <v>560</v>
      </c>
      <c r="B204" s="28" t="s">
        <v>561</v>
      </c>
      <c r="C204" s="29"/>
      <c r="D204" s="29"/>
      <c r="E204" s="29"/>
      <c r="F204" s="29"/>
      <c r="G204" s="29"/>
      <c r="H204" s="29"/>
      <c r="I204" s="30"/>
      <c r="J204" s="30"/>
      <c r="K204" s="30"/>
    </row>
    <row r="205" spans="1:11" x14ac:dyDescent="0.2">
      <c r="A205" s="16" t="s">
        <v>25</v>
      </c>
      <c r="B205" s="17" t="s">
        <v>26</v>
      </c>
      <c r="C205" s="18">
        <v>15833262.699999999</v>
      </c>
      <c r="D205" s="18">
        <v>28076471</v>
      </c>
      <c r="E205" s="18">
        <v>4421910</v>
      </c>
      <c r="F205" s="18">
        <v>25421931.420000002</v>
      </c>
      <c r="G205" s="18">
        <f t="shared" ref="G205:G225" si="35">F205-C205</f>
        <v>9588668.7200000025</v>
      </c>
      <c r="H205" s="18">
        <f t="shared" ref="H205:H225" si="36">E205-F205</f>
        <v>-21000021.420000002</v>
      </c>
      <c r="I205" s="19">
        <f t="shared" ref="I205:I225" si="37">IF(ISERROR(F205/C205),0,F205/C205*100-100)</f>
        <v>60.560283131031497</v>
      </c>
      <c r="J205" s="19">
        <f t="shared" ref="J205:J225" si="38">IF(ISERROR(F205/E205),0,F205/E205*100)</f>
        <v>574.90838619510578</v>
      </c>
      <c r="K205" s="19">
        <f t="shared" ref="K205:K225" si="39">IF(ISERROR(F205/D205),0,F205/D205*100)</f>
        <v>90.545323235245633</v>
      </c>
    </row>
    <row r="206" spans="1:11" ht="25.5" x14ac:dyDescent="0.2">
      <c r="A206" s="22" t="s">
        <v>27</v>
      </c>
      <c r="B206" s="17" t="s">
        <v>28</v>
      </c>
      <c r="C206" s="18">
        <v>808052.7</v>
      </c>
      <c r="D206" s="18">
        <v>3512527</v>
      </c>
      <c r="E206" s="18">
        <v>699059</v>
      </c>
      <c r="F206" s="18">
        <v>857987.42</v>
      </c>
      <c r="G206" s="18">
        <f t="shared" si="35"/>
        <v>49934.720000000088</v>
      </c>
      <c r="H206" s="18">
        <f t="shared" si="36"/>
        <v>-158928.42000000004</v>
      </c>
      <c r="I206" s="19">
        <f t="shared" si="37"/>
        <v>6.1796365509328979</v>
      </c>
      <c r="J206" s="19">
        <f t="shared" si="38"/>
        <v>122.73462182734218</v>
      </c>
      <c r="K206" s="19">
        <f t="shared" si="39"/>
        <v>24.426500351456372</v>
      </c>
    </row>
    <row r="207" spans="1:11" x14ac:dyDescent="0.2">
      <c r="A207" s="22" t="s">
        <v>29</v>
      </c>
      <c r="B207" s="17" t="s">
        <v>30</v>
      </c>
      <c r="C207" s="18">
        <v>15025210</v>
      </c>
      <c r="D207" s="18">
        <v>24563944</v>
      </c>
      <c r="E207" s="18">
        <v>3722851</v>
      </c>
      <c r="F207" s="18">
        <v>24563944</v>
      </c>
      <c r="G207" s="18">
        <f t="shared" si="35"/>
        <v>9538734</v>
      </c>
      <c r="H207" s="18">
        <f t="shared" si="36"/>
        <v>-20841093</v>
      </c>
      <c r="I207" s="19">
        <f t="shared" si="37"/>
        <v>63.484863106738601</v>
      </c>
      <c r="J207" s="19">
        <f t="shared" si="38"/>
        <v>659.81539416968337</v>
      </c>
      <c r="K207" s="19">
        <f t="shared" si="39"/>
        <v>100</v>
      </c>
    </row>
    <row r="208" spans="1:11" x14ac:dyDescent="0.2">
      <c r="A208" s="23" t="s">
        <v>31</v>
      </c>
      <c r="B208" s="17" t="s">
        <v>32</v>
      </c>
      <c r="C208" s="18">
        <v>15025210</v>
      </c>
      <c r="D208" s="18">
        <v>24563944</v>
      </c>
      <c r="E208" s="18">
        <v>3722851</v>
      </c>
      <c r="F208" s="18">
        <v>24563944</v>
      </c>
      <c r="G208" s="18">
        <f t="shared" si="35"/>
        <v>9538734</v>
      </c>
      <c r="H208" s="18">
        <f t="shared" si="36"/>
        <v>-20841093</v>
      </c>
      <c r="I208" s="19">
        <f t="shared" si="37"/>
        <v>63.484863106738601</v>
      </c>
      <c r="J208" s="19">
        <f t="shared" si="38"/>
        <v>659.81539416968337</v>
      </c>
      <c r="K208" s="19">
        <f t="shared" si="39"/>
        <v>100</v>
      </c>
    </row>
    <row r="209" spans="1:11" x14ac:dyDescent="0.2">
      <c r="A209" s="16" t="s">
        <v>33</v>
      </c>
      <c r="B209" s="17" t="s">
        <v>34</v>
      </c>
      <c r="C209" s="18">
        <v>3778187.9</v>
      </c>
      <c r="D209" s="18">
        <v>28799885</v>
      </c>
      <c r="E209" s="18">
        <v>4880323</v>
      </c>
      <c r="F209" s="18">
        <v>3540007.63</v>
      </c>
      <c r="G209" s="18">
        <f t="shared" si="35"/>
        <v>-238180.27000000002</v>
      </c>
      <c r="H209" s="18">
        <f t="shared" si="36"/>
        <v>1340315.3700000001</v>
      </c>
      <c r="I209" s="19">
        <f t="shared" si="37"/>
        <v>-6.3040874700805603</v>
      </c>
      <c r="J209" s="19">
        <f t="shared" si="38"/>
        <v>72.536338885766369</v>
      </c>
      <c r="K209" s="19">
        <f t="shared" si="39"/>
        <v>12.291742241331866</v>
      </c>
    </row>
    <row r="210" spans="1:11" x14ac:dyDescent="0.2">
      <c r="A210" s="22" t="s">
        <v>35</v>
      </c>
      <c r="B210" s="17" t="s">
        <v>36</v>
      </c>
      <c r="C210" s="18">
        <v>3682225.08</v>
      </c>
      <c r="D210" s="18">
        <v>19238669</v>
      </c>
      <c r="E210" s="18">
        <v>4199323</v>
      </c>
      <c r="F210" s="18">
        <v>3262790.45</v>
      </c>
      <c r="G210" s="18">
        <f t="shared" si="35"/>
        <v>-419434.62999999989</v>
      </c>
      <c r="H210" s="18">
        <f t="shared" si="36"/>
        <v>936532.54999999981</v>
      </c>
      <c r="I210" s="19">
        <f t="shared" si="37"/>
        <v>-11.390792819215704</v>
      </c>
      <c r="J210" s="19">
        <f t="shared" si="38"/>
        <v>77.698011084167618</v>
      </c>
      <c r="K210" s="19">
        <f t="shared" si="39"/>
        <v>16.959543563018837</v>
      </c>
    </row>
    <row r="211" spans="1:11" x14ac:dyDescent="0.2">
      <c r="A211" s="23" t="s">
        <v>37</v>
      </c>
      <c r="B211" s="17" t="s">
        <v>38</v>
      </c>
      <c r="C211" s="18">
        <v>3595225.08</v>
      </c>
      <c r="D211" s="18">
        <v>19037313</v>
      </c>
      <c r="E211" s="18">
        <v>4112323</v>
      </c>
      <c r="F211" s="18">
        <v>3175790.45</v>
      </c>
      <c r="G211" s="18">
        <f t="shared" si="35"/>
        <v>-419434.62999999989</v>
      </c>
      <c r="H211" s="18">
        <f t="shared" si="36"/>
        <v>936532.54999999981</v>
      </c>
      <c r="I211" s="19">
        <f t="shared" si="37"/>
        <v>-11.666435916162442</v>
      </c>
      <c r="J211" s="19">
        <f t="shared" si="38"/>
        <v>77.226191862847344</v>
      </c>
      <c r="K211" s="19">
        <f t="shared" si="39"/>
        <v>16.68192591044755</v>
      </c>
    </row>
    <row r="212" spans="1:11" x14ac:dyDescent="0.2">
      <c r="A212" s="24" t="s">
        <v>39</v>
      </c>
      <c r="B212" s="17" t="s">
        <v>40</v>
      </c>
      <c r="C212" s="18">
        <v>2852817.68</v>
      </c>
      <c r="D212" s="18">
        <v>15372515</v>
      </c>
      <c r="E212" s="18">
        <v>3256270</v>
      </c>
      <c r="F212" s="18">
        <v>2574941.56</v>
      </c>
      <c r="G212" s="18">
        <f t="shared" si="35"/>
        <v>-277876.12000000011</v>
      </c>
      <c r="H212" s="18">
        <f t="shared" si="36"/>
        <v>681328.44</v>
      </c>
      <c r="I212" s="19">
        <f t="shared" si="37"/>
        <v>-9.7404093485567529</v>
      </c>
      <c r="J212" s="19">
        <f t="shared" si="38"/>
        <v>79.076414425093745</v>
      </c>
      <c r="K212" s="19">
        <f t="shared" si="39"/>
        <v>16.750294665511792</v>
      </c>
    </row>
    <row r="213" spans="1:11" x14ac:dyDescent="0.2">
      <c r="A213" s="24" t="s">
        <v>41</v>
      </c>
      <c r="B213" s="17" t="s">
        <v>42</v>
      </c>
      <c r="C213" s="18">
        <v>742407.4</v>
      </c>
      <c r="D213" s="18">
        <v>3664798</v>
      </c>
      <c r="E213" s="18">
        <v>856053</v>
      </c>
      <c r="F213" s="18">
        <v>600848.89</v>
      </c>
      <c r="G213" s="18">
        <f t="shared" si="35"/>
        <v>-141558.51</v>
      </c>
      <c r="H213" s="18">
        <f t="shared" si="36"/>
        <v>255204.11</v>
      </c>
      <c r="I213" s="19">
        <f t="shared" si="37"/>
        <v>-19.067497172037889</v>
      </c>
      <c r="J213" s="19">
        <f t="shared" si="38"/>
        <v>70.188281566678697</v>
      </c>
      <c r="K213" s="19">
        <f t="shared" si="39"/>
        <v>16.395143470390455</v>
      </c>
    </row>
    <row r="214" spans="1:11" x14ac:dyDescent="0.2">
      <c r="A214" s="25" t="s">
        <v>43</v>
      </c>
      <c r="B214" s="17" t="s">
        <v>44</v>
      </c>
      <c r="C214" s="18">
        <v>4023.72</v>
      </c>
      <c r="D214" s="18">
        <v>0</v>
      </c>
      <c r="E214" s="18">
        <v>0</v>
      </c>
      <c r="F214" s="18">
        <v>1688.1</v>
      </c>
      <c r="G214" s="18">
        <f t="shared" si="35"/>
        <v>-2335.62</v>
      </c>
      <c r="H214" s="18">
        <f t="shared" si="36"/>
        <v>-1688.1</v>
      </c>
      <c r="I214" s="19">
        <f t="shared" si="37"/>
        <v>-58.046285526825926</v>
      </c>
      <c r="J214" s="19">
        <f t="shared" si="38"/>
        <v>0</v>
      </c>
      <c r="K214" s="19">
        <f t="shared" si="39"/>
        <v>0</v>
      </c>
    </row>
    <row r="215" spans="1:11" x14ac:dyDescent="0.2">
      <c r="A215" s="23" t="s">
        <v>45</v>
      </c>
      <c r="B215" s="17" t="s">
        <v>46</v>
      </c>
      <c r="C215" s="18">
        <v>12000</v>
      </c>
      <c r="D215" s="18">
        <v>45587</v>
      </c>
      <c r="E215" s="18">
        <v>12000</v>
      </c>
      <c r="F215" s="18">
        <v>12000</v>
      </c>
      <c r="G215" s="18">
        <f t="shared" si="35"/>
        <v>0</v>
      </c>
      <c r="H215" s="18">
        <f t="shared" si="36"/>
        <v>0</v>
      </c>
      <c r="I215" s="19">
        <f t="shared" si="37"/>
        <v>0</v>
      </c>
      <c r="J215" s="19">
        <f t="shared" si="38"/>
        <v>100</v>
      </c>
      <c r="K215" s="19">
        <f t="shared" si="39"/>
        <v>26.323293921512715</v>
      </c>
    </row>
    <row r="216" spans="1:11" x14ac:dyDescent="0.2">
      <c r="A216" s="24" t="s">
        <v>47</v>
      </c>
      <c r="B216" s="17" t="s">
        <v>48</v>
      </c>
      <c r="C216" s="18">
        <v>12000</v>
      </c>
      <c r="D216" s="18">
        <v>45587</v>
      </c>
      <c r="E216" s="18">
        <v>12000</v>
      </c>
      <c r="F216" s="18">
        <v>12000</v>
      </c>
      <c r="G216" s="18">
        <f t="shared" si="35"/>
        <v>0</v>
      </c>
      <c r="H216" s="18">
        <f t="shared" si="36"/>
        <v>0</v>
      </c>
      <c r="I216" s="19">
        <f t="shared" si="37"/>
        <v>0</v>
      </c>
      <c r="J216" s="19">
        <f t="shared" si="38"/>
        <v>100</v>
      </c>
      <c r="K216" s="19">
        <f t="shared" si="39"/>
        <v>26.323293921512715</v>
      </c>
    </row>
    <row r="217" spans="1:11" ht="25.5" x14ac:dyDescent="0.2">
      <c r="A217" s="23" t="s">
        <v>51</v>
      </c>
      <c r="B217" s="17" t="s">
        <v>52</v>
      </c>
      <c r="C217" s="18">
        <v>75000</v>
      </c>
      <c r="D217" s="18">
        <v>155769</v>
      </c>
      <c r="E217" s="18">
        <v>75000</v>
      </c>
      <c r="F217" s="18">
        <v>75000</v>
      </c>
      <c r="G217" s="18">
        <f t="shared" si="35"/>
        <v>0</v>
      </c>
      <c r="H217" s="18">
        <f t="shared" si="36"/>
        <v>0</v>
      </c>
      <c r="I217" s="19">
        <f t="shared" si="37"/>
        <v>0</v>
      </c>
      <c r="J217" s="19">
        <f t="shared" si="38"/>
        <v>100</v>
      </c>
      <c r="K217" s="19">
        <f t="shared" si="39"/>
        <v>48.148219478843671</v>
      </c>
    </row>
    <row r="218" spans="1:11" ht="25.5" x14ac:dyDescent="0.2">
      <c r="A218" s="24" t="s">
        <v>156</v>
      </c>
      <c r="B218" s="17" t="s">
        <v>157</v>
      </c>
      <c r="C218" s="18">
        <v>75000</v>
      </c>
      <c r="D218" s="18">
        <v>155769</v>
      </c>
      <c r="E218" s="18">
        <v>75000</v>
      </c>
      <c r="F218" s="18">
        <v>75000</v>
      </c>
      <c r="G218" s="18">
        <f t="shared" si="35"/>
        <v>0</v>
      </c>
      <c r="H218" s="18">
        <f t="shared" si="36"/>
        <v>0</v>
      </c>
      <c r="I218" s="19">
        <f t="shared" si="37"/>
        <v>0</v>
      </c>
      <c r="J218" s="19">
        <f t="shared" si="38"/>
        <v>100</v>
      </c>
      <c r="K218" s="19">
        <f t="shared" si="39"/>
        <v>48.148219478843671</v>
      </c>
    </row>
    <row r="219" spans="1:11" ht="38.25" x14ac:dyDescent="0.2">
      <c r="A219" s="25" t="s">
        <v>180</v>
      </c>
      <c r="B219" s="17" t="s">
        <v>181</v>
      </c>
      <c r="C219" s="18">
        <v>75000</v>
      </c>
      <c r="D219" s="18">
        <v>155769</v>
      </c>
      <c r="E219" s="18">
        <v>75000</v>
      </c>
      <c r="F219" s="18">
        <v>75000</v>
      </c>
      <c r="G219" s="18">
        <f t="shared" si="35"/>
        <v>0</v>
      </c>
      <c r="H219" s="18">
        <f t="shared" si="36"/>
        <v>0</v>
      </c>
      <c r="I219" s="19">
        <f t="shared" si="37"/>
        <v>0</v>
      </c>
      <c r="J219" s="19">
        <f t="shared" si="38"/>
        <v>100</v>
      </c>
      <c r="K219" s="19">
        <f t="shared" si="39"/>
        <v>48.148219478843671</v>
      </c>
    </row>
    <row r="220" spans="1:11" x14ac:dyDescent="0.2">
      <c r="A220" s="22" t="s">
        <v>59</v>
      </c>
      <c r="B220" s="17" t="s">
        <v>60</v>
      </c>
      <c r="C220" s="18">
        <v>95962.82</v>
      </c>
      <c r="D220" s="18">
        <v>9561216</v>
      </c>
      <c r="E220" s="18">
        <v>681000</v>
      </c>
      <c r="F220" s="18">
        <v>277217.18</v>
      </c>
      <c r="G220" s="18">
        <f t="shared" si="35"/>
        <v>181254.36</v>
      </c>
      <c r="H220" s="18">
        <f t="shared" si="36"/>
        <v>403782.82</v>
      </c>
      <c r="I220" s="19">
        <f t="shared" si="37"/>
        <v>188.87977656346487</v>
      </c>
      <c r="J220" s="19">
        <f t="shared" si="38"/>
        <v>40.707368575624081</v>
      </c>
      <c r="K220" s="19">
        <f t="shared" si="39"/>
        <v>2.8993925040496937</v>
      </c>
    </row>
    <row r="221" spans="1:11" x14ac:dyDescent="0.2">
      <c r="A221" s="23" t="s">
        <v>61</v>
      </c>
      <c r="B221" s="17" t="s">
        <v>62</v>
      </c>
      <c r="C221" s="18">
        <v>95962.82</v>
      </c>
      <c r="D221" s="18">
        <v>9561216</v>
      </c>
      <c r="E221" s="18">
        <v>681000</v>
      </c>
      <c r="F221" s="18">
        <v>277217.18</v>
      </c>
      <c r="G221" s="18">
        <f t="shared" si="35"/>
        <v>181254.36</v>
      </c>
      <c r="H221" s="18">
        <f t="shared" si="36"/>
        <v>403782.82</v>
      </c>
      <c r="I221" s="19">
        <f t="shared" si="37"/>
        <v>188.87977656346487</v>
      </c>
      <c r="J221" s="19">
        <f t="shared" si="38"/>
        <v>40.707368575624081</v>
      </c>
      <c r="K221" s="19">
        <f t="shared" si="39"/>
        <v>2.8993925040496937</v>
      </c>
    </row>
    <row r="222" spans="1:11" x14ac:dyDescent="0.2">
      <c r="A222" s="16"/>
      <c r="B222" s="17" t="s">
        <v>63</v>
      </c>
      <c r="C222" s="18">
        <v>12055074.800000001</v>
      </c>
      <c r="D222" s="18">
        <v>-723414</v>
      </c>
      <c r="E222" s="18">
        <v>-458413</v>
      </c>
      <c r="F222" s="18">
        <v>21881923.789999999</v>
      </c>
      <c r="G222" s="18">
        <f t="shared" si="35"/>
        <v>9826848.9899999984</v>
      </c>
      <c r="H222" s="18">
        <f t="shared" si="36"/>
        <v>-22340336.789999999</v>
      </c>
      <c r="I222" s="19">
        <f t="shared" si="37"/>
        <v>81.51628383093896</v>
      </c>
      <c r="J222" s="19">
        <f t="shared" si="38"/>
        <v>-4773.4082126815774</v>
      </c>
      <c r="K222" s="19">
        <f t="shared" si="39"/>
        <v>-3024.8134249544519</v>
      </c>
    </row>
    <row r="223" spans="1:11" x14ac:dyDescent="0.2">
      <c r="A223" s="16" t="s">
        <v>64</v>
      </c>
      <c r="B223" s="17" t="s">
        <v>65</v>
      </c>
      <c r="C223" s="18">
        <v>-12055074.800000001</v>
      </c>
      <c r="D223" s="18">
        <v>723414</v>
      </c>
      <c r="E223" s="18">
        <v>458413</v>
      </c>
      <c r="F223" s="18">
        <v>-21881923.789999999</v>
      </c>
      <c r="G223" s="18">
        <f t="shared" si="35"/>
        <v>-9826848.9899999984</v>
      </c>
      <c r="H223" s="18">
        <f t="shared" si="36"/>
        <v>22340336.789999999</v>
      </c>
      <c r="I223" s="19">
        <f t="shared" si="37"/>
        <v>81.51628383093896</v>
      </c>
      <c r="J223" s="19">
        <f t="shared" si="38"/>
        <v>-4773.4082126815774</v>
      </c>
      <c r="K223" s="19">
        <f t="shared" si="39"/>
        <v>-3024.8134249544519</v>
      </c>
    </row>
    <row r="224" spans="1:11" x14ac:dyDescent="0.2">
      <c r="A224" s="22" t="s">
        <v>66</v>
      </c>
      <c r="B224" s="17" t="s">
        <v>67</v>
      </c>
      <c r="C224" s="18">
        <v>-12055074.800000001</v>
      </c>
      <c r="D224" s="18">
        <v>723414</v>
      </c>
      <c r="E224" s="18">
        <v>458413</v>
      </c>
      <c r="F224" s="18">
        <v>-21881923.789999999</v>
      </c>
      <c r="G224" s="18">
        <f t="shared" si="35"/>
        <v>-9826848.9899999984</v>
      </c>
      <c r="H224" s="18">
        <f t="shared" si="36"/>
        <v>22340336.789999999</v>
      </c>
      <c r="I224" s="19">
        <f t="shared" si="37"/>
        <v>81.51628383093896</v>
      </c>
      <c r="J224" s="19">
        <f t="shared" si="38"/>
        <v>-4773.4082126815774</v>
      </c>
      <c r="K224" s="19">
        <f t="shared" si="39"/>
        <v>-3024.8134249544519</v>
      </c>
    </row>
    <row r="225" spans="1:11" ht="25.5" x14ac:dyDescent="0.2">
      <c r="A225" s="23" t="s">
        <v>80</v>
      </c>
      <c r="B225" s="17" t="s">
        <v>81</v>
      </c>
      <c r="C225" s="18">
        <v>-601579.62</v>
      </c>
      <c r="D225" s="18">
        <v>723414</v>
      </c>
      <c r="E225" s="18">
        <v>458413</v>
      </c>
      <c r="F225" s="18">
        <v>-718533.66</v>
      </c>
      <c r="G225" s="18">
        <f t="shared" si="35"/>
        <v>-116954.04000000004</v>
      </c>
      <c r="H225" s="18">
        <f t="shared" si="36"/>
        <v>1176946.6600000001</v>
      </c>
      <c r="I225" s="19">
        <f t="shared" si="37"/>
        <v>19.441157265267734</v>
      </c>
      <c r="J225" s="19">
        <f t="shared" si="38"/>
        <v>-156.74373545252863</v>
      </c>
      <c r="K225" s="19">
        <f t="shared" si="39"/>
        <v>-99.325373852316929</v>
      </c>
    </row>
    <row r="226" spans="1:11" x14ac:dyDescent="0.2">
      <c r="A226" s="27" t="s">
        <v>196</v>
      </c>
      <c r="B226" s="28" t="s">
        <v>562</v>
      </c>
      <c r="C226" s="29"/>
      <c r="D226" s="29"/>
      <c r="E226" s="29"/>
      <c r="F226" s="29"/>
      <c r="G226" s="29"/>
      <c r="H226" s="29"/>
      <c r="I226" s="30"/>
      <c r="J226" s="30"/>
      <c r="K226" s="30"/>
    </row>
    <row r="227" spans="1:11" x14ac:dyDescent="0.2">
      <c r="A227" s="16" t="s">
        <v>25</v>
      </c>
      <c r="B227" s="17" t="s">
        <v>26</v>
      </c>
      <c r="C227" s="18">
        <v>11743109</v>
      </c>
      <c r="D227" s="18">
        <v>33970724</v>
      </c>
      <c r="E227" s="18">
        <v>7784538</v>
      </c>
      <c r="F227" s="18">
        <v>33970724</v>
      </c>
      <c r="G227" s="18">
        <f t="shared" ref="G227:G243" si="40">F227-C227</f>
        <v>22227615</v>
      </c>
      <c r="H227" s="18">
        <f t="shared" ref="H227:H243" si="41">E227-F227</f>
        <v>-26186186</v>
      </c>
      <c r="I227" s="19">
        <f t="shared" ref="I227:I243" si="42">IF(ISERROR(F227/C227),0,F227/C227*100-100)</f>
        <v>189.28219945842278</v>
      </c>
      <c r="J227" s="19">
        <f t="shared" ref="J227:J243" si="43">IF(ISERROR(F227/E227),0,F227/E227*100)</f>
        <v>436.38715618062366</v>
      </c>
      <c r="K227" s="19">
        <f t="shared" ref="K227:K243" si="44">IF(ISERROR(F227/D227),0,F227/D227*100)</f>
        <v>100</v>
      </c>
    </row>
    <row r="228" spans="1:11" x14ac:dyDescent="0.2">
      <c r="A228" s="22" t="s">
        <v>29</v>
      </c>
      <c r="B228" s="17" t="s">
        <v>30</v>
      </c>
      <c r="C228" s="18">
        <v>11743109</v>
      </c>
      <c r="D228" s="18">
        <v>33970724</v>
      </c>
      <c r="E228" s="18">
        <v>7784538</v>
      </c>
      <c r="F228" s="18">
        <v>33970724</v>
      </c>
      <c r="G228" s="18">
        <f t="shared" si="40"/>
        <v>22227615</v>
      </c>
      <c r="H228" s="18">
        <f t="shared" si="41"/>
        <v>-26186186</v>
      </c>
      <c r="I228" s="19">
        <f t="shared" si="42"/>
        <v>189.28219945842278</v>
      </c>
      <c r="J228" s="19">
        <f t="shared" si="43"/>
        <v>436.38715618062366</v>
      </c>
      <c r="K228" s="19">
        <f t="shared" si="44"/>
        <v>100</v>
      </c>
    </row>
    <row r="229" spans="1:11" x14ac:dyDescent="0.2">
      <c r="A229" s="23" t="s">
        <v>31</v>
      </c>
      <c r="B229" s="17" t="s">
        <v>32</v>
      </c>
      <c r="C229" s="18">
        <v>11743109</v>
      </c>
      <c r="D229" s="18">
        <v>33970724</v>
      </c>
      <c r="E229" s="18">
        <v>7784538</v>
      </c>
      <c r="F229" s="18">
        <v>33970724</v>
      </c>
      <c r="G229" s="18">
        <f t="shared" si="40"/>
        <v>22227615</v>
      </c>
      <c r="H229" s="18">
        <f t="shared" si="41"/>
        <v>-26186186</v>
      </c>
      <c r="I229" s="19">
        <f t="shared" si="42"/>
        <v>189.28219945842278</v>
      </c>
      <c r="J229" s="19">
        <f t="shared" si="43"/>
        <v>436.38715618062366</v>
      </c>
      <c r="K229" s="19">
        <f t="shared" si="44"/>
        <v>100</v>
      </c>
    </row>
    <row r="230" spans="1:11" x14ac:dyDescent="0.2">
      <c r="A230" s="16" t="s">
        <v>33</v>
      </c>
      <c r="B230" s="17" t="s">
        <v>34</v>
      </c>
      <c r="C230" s="18">
        <v>3209538</v>
      </c>
      <c r="D230" s="18">
        <v>33970724</v>
      </c>
      <c r="E230" s="18">
        <v>7784538</v>
      </c>
      <c r="F230" s="18">
        <v>20732633.960000001</v>
      </c>
      <c r="G230" s="18">
        <f t="shared" si="40"/>
        <v>17523095.960000001</v>
      </c>
      <c r="H230" s="18">
        <f t="shared" si="41"/>
        <v>-12948095.960000001</v>
      </c>
      <c r="I230" s="19">
        <f t="shared" si="42"/>
        <v>545.96941865153178</v>
      </c>
      <c r="J230" s="19">
        <f t="shared" si="43"/>
        <v>266.33094937682881</v>
      </c>
      <c r="K230" s="19">
        <f t="shared" si="44"/>
        <v>61.030886359678419</v>
      </c>
    </row>
    <row r="231" spans="1:11" x14ac:dyDescent="0.2">
      <c r="A231" s="22" t="s">
        <v>35</v>
      </c>
      <c r="B231" s="17" t="s">
        <v>36</v>
      </c>
      <c r="C231" s="18">
        <v>3209538</v>
      </c>
      <c r="D231" s="18">
        <v>12950758</v>
      </c>
      <c r="E231" s="18">
        <v>3554538</v>
      </c>
      <c r="F231" s="18">
        <v>3916661.16</v>
      </c>
      <c r="G231" s="18">
        <f t="shared" si="40"/>
        <v>707123.16000000015</v>
      </c>
      <c r="H231" s="18">
        <f t="shared" si="41"/>
        <v>-362123.16000000015</v>
      </c>
      <c r="I231" s="19">
        <f t="shared" si="42"/>
        <v>22.031929829152986</v>
      </c>
      <c r="J231" s="19">
        <f t="shared" si="43"/>
        <v>110.18762944720241</v>
      </c>
      <c r="K231" s="19">
        <f t="shared" si="44"/>
        <v>30.242717530510571</v>
      </c>
    </row>
    <row r="232" spans="1:11" x14ac:dyDescent="0.2">
      <c r="A232" s="23" t="s">
        <v>45</v>
      </c>
      <c r="B232" s="17" t="s">
        <v>46</v>
      </c>
      <c r="C232" s="18">
        <v>67479</v>
      </c>
      <c r="D232" s="18">
        <v>299912</v>
      </c>
      <c r="E232" s="18">
        <v>112479</v>
      </c>
      <c r="F232" s="18">
        <v>112479</v>
      </c>
      <c r="G232" s="18">
        <f t="shared" si="40"/>
        <v>45000</v>
      </c>
      <c r="H232" s="18">
        <f t="shared" si="41"/>
        <v>0</v>
      </c>
      <c r="I232" s="19">
        <f t="shared" si="42"/>
        <v>66.687413862090438</v>
      </c>
      <c r="J232" s="19">
        <f t="shared" si="43"/>
        <v>100</v>
      </c>
      <c r="K232" s="19">
        <f t="shared" si="44"/>
        <v>37.504001173677615</v>
      </c>
    </row>
    <row r="233" spans="1:11" x14ac:dyDescent="0.2">
      <c r="A233" s="24" t="s">
        <v>47</v>
      </c>
      <c r="B233" s="17" t="s">
        <v>48</v>
      </c>
      <c r="C233" s="18">
        <v>67479</v>
      </c>
      <c r="D233" s="18">
        <v>299912</v>
      </c>
      <c r="E233" s="18">
        <v>112479</v>
      </c>
      <c r="F233" s="18">
        <v>112479</v>
      </c>
      <c r="G233" s="18">
        <f t="shared" si="40"/>
        <v>45000</v>
      </c>
      <c r="H233" s="18">
        <f t="shared" si="41"/>
        <v>0</v>
      </c>
      <c r="I233" s="19">
        <f t="shared" si="42"/>
        <v>66.687413862090438</v>
      </c>
      <c r="J233" s="19">
        <f t="shared" si="43"/>
        <v>100</v>
      </c>
      <c r="K233" s="19">
        <f t="shared" si="44"/>
        <v>37.504001173677615</v>
      </c>
    </row>
    <row r="234" spans="1:11" ht="25.5" x14ac:dyDescent="0.2">
      <c r="A234" s="23" t="s">
        <v>51</v>
      </c>
      <c r="B234" s="17" t="s">
        <v>52</v>
      </c>
      <c r="C234" s="18">
        <v>3142059</v>
      </c>
      <c r="D234" s="18">
        <v>12650846</v>
      </c>
      <c r="E234" s="18">
        <v>3442059</v>
      </c>
      <c r="F234" s="18">
        <v>3804182.16</v>
      </c>
      <c r="G234" s="18">
        <f t="shared" si="40"/>
        <v>662123.16000000015</v>
      </c>
      <c r="H234" s="18">
        <f t="shared" si="41"/>
        <v>-362123.16000000015</v>
      </c>
      <c r="I234" s="19">
        <f t="shared" si="42"/>
        <v>21.072906651339139</v>
      </c>
      <c r="J234" s="19">
        <f t="shared" si="43"/>
        <v>110.520539014584</v>
      </c>
      <c r="K234" s="19">
        <f t="shared" si="44"/>
        <v>30.070575201057704</v>
      </c>
    </row>
    <row r="235" spans="1:11" ht="25.5" x14ac:dyDescent="0.2">
      <c r="A235" s="24" t="s">
        <v>156</v>
      </c>
      <c r="B235" s="17" t="s">
        <v>157</v>
      </c>
      <c r="C235" s="18">
        <v>3142059</v>
      </c>
      <c r="D235" s="18">
        <v>12650846</v>
      </c>
      <c r="E235" s="18">
        <v>3442059</v>
      </c>
      <c r="F235" s="18">
        <v>3804182.16</v>
      </c>
      <c r="G235" s="18">
        <f t="shared" si="40"/>
        <v>662123.16000000015</v>
      </c>
      <c r="H235" s="18">
        <f t="shared" si="41"/>
        <v>-362123.16000000015</v>
      </c>
      <c r="I235" s="19">
        <f t="shared" si="42"/>
        <v>21.072906651339139</v>
      </c>
      <c r="J235" s="19">
        <f t="shared" si="43"/>
        <v>110.520539014584</v>
      </c>
      <c r="K235" s="19">
        <f t="shared" si="44"/>
        <v>30.070575201057704</v>
      </c>
    </row>
    <row r="236" spans="1:11" ht="38.25" x14ac:dyDescent="0.2">
      <c r="A236" s="25" t="s">
        <v>180</v>
      </c>
      <c r="B236" s="17" t="s">
        <v>181</v>
      </c>
      <c r="C236" s="18">
        <v>3142059</v>
      </c>
      <c r="D236" s="18">
        <v>12650846</v>
      </c>
      <c r="E236" s="18">
        <v>3442059</v>
      </c>
      <c r="F236" s="18">
        <v>3804182.16</v>
      </c>
      <c r="G236" s="18">
        <f t="shared" si="40"/>
        <v>662123.16000000015</v>
      </c>
      <c r="H236" s="18">
        <f t="shared" si="41"/>
        <v>-362123.16000000015</v>
      </c>
      <c r="I236" s="19">
        <f t="shared" si="42"/>
        <v>21.072906651339139</v>
      </c>
      <c r="J236" s="19">
        <f t="shared" si="43"/>
        <v>110.520539014584</v>
      </c>
      <c r="K236" s="19">
        <f t="shared" si="44"/>
        <v>30.070575201057704</v>
      </c>
    </row>
    <row r="237" spans="1:11" x14ac:dyDescent="0.2">
      <c r="A237" s="22" t="s">
        <v>59</v>
      </c>
      <c r="B237" s="17" t="s">
        <v>60</v>
      </c>
      <c r="C237" s="18">
        <v>0</v>
      </c>
      <c r="D237" s="18">
        <v>21019966</v>
      </c>
      <c r="E237" s="18">
        <v>4230000</v>
      </c>
      <c r="F237" s="18">
        <v>16815972.800000001</v>
      </c>
      <c r="G237" s="18">
        <f t="shared" si="40"/>
        <v>16815972.800000001</v>
      </c>
      <c r="H237" s="18">
        <f t="shared" si="41"/>
        <v>-12585972.800000001</v>
      </c>
      <c r="I237" s="19">
        <f t="shared" si="42"/>
        <v>0</v>
      </c>
      <c r="J237" s="19">
        <f t="shared" si="43"/>
        <v>397.5407281323877</v>
      </c>
      <c r="K237" s="19">
        <f t="shared" si="44"/>
        <v>80</v>
      </c>
    </row>
    <row r="238" spans="1:11" x14ac:dyDescent="0.2">
      <c r="A238" s="23" t="s">
        <v>184</v>
      </c>
      <c r="B238" s="17" t="s">
        <v>185</v>
      </c>
      <c r="C238" s="18">
        <v>0</v>
      </c>
      <c r="D238" s="18">
        <v>21019966</v>
      </c>
      <c r="E238" s="18">
        <v>4230000</v>
      </c>
      <c r="F238" s="18">
        <v>16815972.800000001</v>
      </c>
      <c r="G238" s="18">
        <f t="shared" si="40"/>
        <v>16815972.800000001</v>
      </c>
      <c r="H238" s="18">
        <f t="shared" si="41"/>
        <v>-12585972.800000001</v>
      </c>
      <c r="I238" s="19">
        <f t="shared" si="42"/>
        <v>0</v>
      </c>
      <c r="J238" s="19">
        <f t="shared" si="43"/>
        <v>397.5407281323877</v>
      </c>
      <c r="K238" s="19">
        <f t="shared" si="44"/>
        <v>80</v>
      </c>
    </row>
    <row r="239" spans="1:11" ht="25.5" x14ac:dyDescent="0.2">
      <c r="A239" s="24" t="s">
        <v>186</v>
      </c>
      <c r="B239" s="17" t="s">
        <v>187</v>
      </c>
      <c r="C239" s="18">
        <v>0</v>
      </c>
      <c r="D239" s="18">
        <v>21019966</v>
      </c>
      <c r="E239" s="18">
        <v>4230000</v>
      </c>
      <c r="F239" s="18">
        <v>16815972.800000001</v>
      </c>
      <c r="G239" s="18">
        <f t="shared" si="40"/>
        <v>16815972.800000001</v>
      </c>
      <c r="H239" s="18">
        <f t="shared" si="41"/>
        <v>-12585972.800000001</v>
      </c>
      <c r="I239" s="19">
        <f t="shared" si="42"/>
        <v>0</v>
      </c>
      <c r="J239" s="19">
        <f t="shared" si="43"/>
        <v>397.5407281323877</v>
      </c>
      <c r="K239" s="19">
        <f t="shared" si="44"/>
        <v>80</v>
      </c>
    </row>
    <row r="240" spans="1:11" ht="38.25" x14ac:dyDescent="0.2">
      <c r="A240" s="25" t="s">
        <v>190</v>
      </c>
      <c r="B240" s="17" t="s">
        <v>191</v>
      </c>
      <c r="C240" s="18">
        <v>0</v>
      </c>
      <c r="D240" s="18">
        <v>21019966</v>
      </c>
      <c r="E240" s="18">
        <v>4230000</v>
      </c>
      <c r="F240" s="18">
        <v>16815972.800000001</v>
      </c>
      <c r="G240" s="18">
        <f t="shared" si="40"/>
        <v>16815972.800000001</v>
      </c>
      <c r="H240" s="18">
        <f t="shared" si="41"/>
        <v>-12585972.800000001</v>
      </c>
      <c r="I240" s="19">
        <f t="shared" si="42"/>
        <v>0</v>
      </c>
      <c r="J240" s="19">
        <f t="shared" si="43"/>
        <v>397.5407281323877</v>
      </c>
      <c r="K240" s="19">
        <f t="shared" si="44"/>
        <v>80</v>
      </c>
    </row>
    <row r="241" spans="1:11" x14ac:dyDescent="0.2">
      <c r="A241" s="16"/>
      <c r="B241" s="17" t="s">
        <v>63</v>
      </c>
      <c r="C241" s="18">
        <v>8533571</v>
      </c>
      <c r="D241" s="18">
        <v>0</v>
      </c>
      <c r="E241" s="18">
        <v>0</v>
      </c>
      <c r="F241" s="18">
        <v>13238090.039999999</v>
      </c>
      <c r="G241" s="18">
        <f t="shared" si="40"/>
        <v>4704519.0399999991</v>
      </c>
      <c r="H241" s="18">
        <f t="shared" si="41"/>
        <v>-13238090.039999999</v>
      </c>
      <c r="I241" s="19">
        <f t="shared" si="42"/>
        <v>55.12954705597457</v>
      </c>
      <c r="J241" s="19">
        <f t="shared" si="43"/>
        <v>0</v>
      </c>
      <c r="K241" s="19">
        <f t="shared" si="44"/>
        <v>0</v>
      </c>
    </row>
    <row r="242" spans="1:11" x14ac:dyDescent="0.2">
      <c r="A242" s="16" t="s">
        <v>64</v>
      </c>
      <c r="B242" s="17" t="s">
        <v>65</v>
      </c>
      <c r="C242" s="18">
        <v>-8533571</v>
      </c>
      <c r="D242" s="18">
        <v>0</v>
      </c>
      <c r="E242" s="18">
        <v>0</v>
      </c>
      <c r="F242" s="18">
        <v>-13238090.039999999</v>
      </c>
      <c r="G242" s="18">
        <f t="shared" si="40"/>
        <v>-4704519.0399999991</v>
      </c>
      <c r="H242" s="18">
        <f t="shared" si="41"/>
        <v>13238090.039999999</v>
      </c>
      <c r="I242" s="19">
        <f t="shared" si="42"/>
        <v>55.12954705597457</v>
      </c>
      <c r="J242" s="19">
        <f t="shared" si="43"/>
        <v>0</v>
      </c>
      <c r="K242" s="19">
        <f t="shared" si="44"/>
        <v>0</v>
      </c>
    </row>
    <row r="243" spans="1:11" x14ac:dyDescent="0.2">
      <c r="A243" s="22" t="s">
        <v>66</v>
      </c>
      <c r="B243" s="17" t="s">
        <v>67</v>
      </c>
      <c r="C243" s="18">
        <v>-8533571</v>
      </c>
      <c r="D243" s="18">
        <v>0</v>
      </c>
      <c r="E243" s="18">
        <v>0</v>
      </c>
      <c r="F243" s="18">
        <v>-13238090.039999999</v>
      </c>
      <c r="G243" s="18">
        <f t="shared" si="40"/>
        <v>-4704519.0399999991</v>
      </c>
      <c r="H243" s="18">
        <f t="shared" si="41"/>
        <v>13238090.039999999</v>
      </c>
      <c r="I243" s="19">
        <f t="shared" si="42"/>
        <v>55.12954705597457</v>
      </c>
      <c r="J243" s="19">
        <f t="shared" si="43"/>
        <v>0</v>
      </c>
      <c r="K243" s="19">
        <f t="shared" si="44"/>
        <v>0</v>
      </c>
    </row>
    <row r="244" spans="1:11" x14ac:dyDescent="0.2">
      <c r="A244" s="39" t="s">
        <v>563</v>
      </c>
      <c r="B244" s="28" t="s">
        <v>564</v>
      </c>
      <c r="C244" s="29"/>
      <c r="D244" s="29"/>
      <c r="E244" s="29"/>
      <c r="F244" s="29"/>
      <c r="G244" s="29"/>
      <c r="H244" s="29"/>
      <c r="I244" s="30"/>
      <c r="J244" s="30"/>
      <c r="K244" s="30"/>
    </row>
    <row r="245" spans="1:11" x14ac:dyDescent="0.2">
      <c r="A245" s="16" t="s">
        <v>25</v>
      </c>
      <c r="B245" s="17" t="s">
        <v>26</v>
      </c>
      <c r="C245" s="18">
        <v>682056</v>
      </c>
      <c r="D245" s="18">
        <v>14183654</v>
      </c>
      <c r="E245" s="18">
        <v>4150000</v>
      </c>
      <c r="F245" s="18">
        <v>14183654</v>
      </c>
      <c r="G245" s="18">
        <f t="shared" ref="G245:G259" si="45">F245-C245</f>
        <v>13501598</v>
      </c>
      <c r="H245" s="18">
        <f t="shared" ref="H245:H259" si="46">E245-F245</f>
        <v>-10033654</v>
      </c>
      <c r="I245" s="19">
        <f t="shared" ref="I245:I259" si="47">IF(ISERROR(F245/C245),0,F245/C245*100-100)</f>
        <v>1979.5439084180771</v>
      </c>
      <c r="J245" s="19">
        <f t="shared" ref="J245:J259" si="48">IF(ISERROR(F245/E245),0,F245/E245*100)</f>
        <v>341.77479518072289</v>
      </c>
      <c r="K245" s="19">
        <f t="shared" ref="K245:K259" si="49">IF(ISERROR(F245/D245),0,F245/D245*100)</f>
        <v>100</v>
      </c>
    </row>
    <row r="246" spans="1:11" x14ac:dyDescent="0.2">
      <c r="A246" s="22" t="s">
        <v>29</v>
      </c>
      <c r="B246" s="17" t="s">
        <v>30</v>
      </c>
      <c r="C246" s="18">
        <v>682056</v>
      </c>
      <c r="D246" s="18">
        <v>14183654</v>
      </c>
      <c r="E246" s="18">
        <v>4150000</v>
      </c>
      <c r="F246" s="18">
        <v>14183654</v>
      </c>
      <c r="G246" s="18">
        <f t="shared" si="45"/>
        <v>13501598</v>
      </c>
      <c r="H246" s="18">
        <f t="shared" si="46"/>
        <v>-10033654</v>
      </c>
      <c r="I246" s="19">
        <f t="shared" si="47"/>
        <v>1979.5439084180771</v>
      </c>
      <c r="J246" s="19">
        <f t="shared" si="48"/>
        <v>341.77479518072289</v>
      </c>
      <c r="K246" s="19">
        <f t="shared" si="49"/>
        <v>100</v>
      </c>
    </row>
    <row r="247" spans="1:11" x14ac:dyDescent="0.2">
      <c r="A247" s="23" t="s">
        <v>31</v>
      </c>
      <c r="B247" s="17" t="s">
        <v>32</v>
      </c>
      <c r="C247" s="18">
        <v>682056</v>
      </c>
      <c r="D247" s="18">
        <v>14183654</v>
      </c>
      <c r="E247" s="18">
        <v>4150000</v>
      </c>
      <c r="F247" s="18">
        <v>14183654</v>
      </c>
      <c r="G247" s="18">
        <f t="shared" si="45"/>
        <v>13501598</v>
      </c>
      <c r="H247" s="18">
        <f t="shared" si="46"/>
        <v>-10033654</v>
      </c>
      <c r="I247" s="19">
        <f t="shared" si="47"/>
        <v>1979.5439084180771</v>
      </c>
      <c r="J247" s="19">
        <f t="shared" si="48"/>
        <v>341.77479518072289</v>
      </c>
      <c r="K247" s="19">
        <f t="shared" si="49"/>
        <v>100</v>
      </c>
    </row>
    <row r="248" spans="1:11" x14ac:dyDescent="0.2">
      <c r="A248" s="16" t="s">
        <v>33</v>
      </c>
      <c r="B248" s="17" t="s">
        <v>34</v>
      </c>
      <c r="C248" s="18">
        <v>250000</v>
      </c>
      <c r="D248" s="18">
        <v>14183654</v>
      </c>
      <c r="E248" s="18">
        <v>4150000</v>
      </c>
      <c r="F248" s="18">
        <v>10385972.800000001</v>
      </c>
      <c r="G248" s="18">
        <f t="shared" si="45"/>
        <v>10135972.800000001</v>
      </c>
      <c r="H248" s="18">
        <f t="shared" si="46"/>
        <v>-6235972.8000000007</v>
      </c>
      <c r="I248" s="19">
        <f t="shared" si="47"/>
        <v>4054.3891200000007</v>
      </c>
      <c r="J248" s="19">
        <f t="shared" si="48"/>
        <v>250.26440481927713</v>
      </c>
      <c r="K248" s="19">
        <f t="shared" si="49"/>
        <v>73.224944714528434</v>
      </c>
    </row>
    <row r="249" spans="1:11" x14ac:dyDescent="0.2">
      <c r="A249" s="22" t="s">
        <v>35</v>
      </c>
      <c r="B249" s="17" t="s">
        <v>36</v>
      </c>
      <c r="C249" s="18">
        <v>250000</v>
      </c>
      <c r="D249" s="18">
        <v>1888688</v>
      </c>
      <c r="E249" s="18">
        <v>550000</v>
      </c>
      <c r="F249" s="18">
        <v>550000</v>
      </c>
      <c r="G249" s="18">
        <f t="shared" si="45"/>
        <v>300000</v>
      </c>
      <c r="H249" s="18">
        <f t="shared" si="46"/>
        <v>0</v>
      </c>
      <c r="I249" s="19">
        <f t="shared" si="47"/>
        <v>120.00000000000003</v>
      </c>
      <c r="J249" s="19">
        <f t="shared" si="48"/>
        <v>100</v>
      </c>
      <c r="K249" s="19">
        <f t="shared" si="49"/>
        <v>29.120744135611599</v>
      </c>
    </row>
    <row r="250" spans="1:11" ht="25.5" x14ac:dyDescent="0.2">
      <c r="A250" s="23" t="s">
        <v>51</v>
      </c>
      <c r="B250" s="17" t="s">
        <v>52</v>
      </c>
      <c r="C250" s="18">
        <v>250000</v>
      </c>
      <c r="D250" s="18">
        <v>1888688</v>
      </c>
      <c r="E250" s="18">
        <v>550000</v>
      </c>
      <c r="F250" s="18">
        <v>550000</v>
      </c>
      <c r="G250" s="18">
        <f t="shared" si="45"/>
        <v>300000</v>
      </c>
      <c r="H250" s="18">
        <f t="shared" si="46"/>
        <v>0</v>
      </c>
      <c r="I250" s="19">
        <f t="shared" si="47"/>
        <v>120.00000000000003</v>
      </c>
      <c r="J250" s="19">
        <f t="shared" si="48"/>
        <v>100</v>
      </c>
      <c r="K250" s="19">
        <f t="shared" si="49"/>
        <v>29.120744135611599</v>
      </c>
    </row>
    <row r="251" spans="1:11" ht="25.5" x14ac:dyDescent="0.2">
      <c r="A251" s="24" t="s">
        <v>156</v>
      </c>
      <c r="B251" s="17" t="s">
        <v>157</v>
      </c>
      <c r="C251" s="18">
        <v>250000</v>
      </c>
      <c r="D251" s="18">
        <v>1888688</v>
      </c>
      <c r="E251" s="18">
        <v>550000</v>
      </c>
      <c r="F251" s="18">
        <v>550000</v>
      </c>
      <c r="G251" s="18">
        <f t="shared" si="45"/>
        <v>300000</v>
      </c>
      <c r="H251" s="18">
        <f t="shared" si="46"/>
        <v>0</v>
      </c>
      <c r="I251" s="19">
        <f t="shared" si="47"/>
        <v>120.00000000000003</v>
      </c>
      <c r="J251" s="19">
        <f t="shared" si="48"/>
        <v>100</v>
      </c>
      <c r="K251" s="19">
        <f t="shared" si="49"/>
        <v>29.120744135611599</v>
      </c>
    </row>
    <row r="252" spans="1:11" ht="38.25" x14ac:dyDescent="0.2">
      <c r="A252" s="25" t="s">
        <v>180</v>
      </c>
      <c r="B252" s="17" t="s">
        <v>181</v>
      </c>
      <c r="C252" s="18">
        <v>250000</v>
      </c>
      <c r="D252" s="18">
        <v>1888688</v>
      </c>
      <c r="E252" s="18">
        <v>550000</v>
      </c>
      <c r="F252" s="18">
        <v>550000</v>
      </c>
      <c r="G252" s="18">
        <f t="shared" si="45"/>
        <v>300000</v>
      </c>
      <c r="H252" s="18">
        <f t="shared" si="46"/>
        <v>0</v>
      </c>
      <c r="I252" s="19">
        <f t="shared" si="47"/>
        <v>120.00000000000003</v>
      </c>
      <c r="J252" s="19">
        <f t="shared" si="48"/>
        <v>100</v>
      </c>
      <c r="K252" s="19">
        <f t="shared" si="49"/>
        <v>29.120744135611599</v>
      </c>
    </row>
    <row r="253" spans="1:11" x14ac:dyDescent="0.2">
      <c r="A253" s="22" t="s">
        <v>59</v>
      </c>
      <c r="B253" s="17" t="s">
        <v>60</v>
      </c>
      <c r="C253" s="18">
        <v>0</v>
      </c>
      <c r="D253" s="18">
        <v>12294966</v>
      </c>
      <c r="E253" s="18">
        <v>3600000</v>
      </c>
      <c r="F253" s="18">
        <v>9835972.8000000007</v>
      </c>
      <c r="G253" s="18">
        <f t="shared" si="45"/>
        <v>9835972.8000000007</v>
      </c>
      <c r="H253" s="18">
        <f t="shared" si="46"/>
        <v>-6235972.8000000007</v>
      </c>
      <c r="I253" s="19">
        <f t="shared" si="47"/>
        <v>0</v>
      </c>
      <c r="J253" s="19">
        <f t="shared" si="48"/>
        <v>273.22146666666669</v>
      </c>
      <c r="K253" s="19">
        <f t="shared" si="49"/>
        <v>80</v>
      </c>
    </row>
    <row r="254" spans="1:11" x14ac:dyDescent="0.2">
      <c r="A254" s="23" t="s">
        <v>184</v>
      </c>
      <c r="B254" s="17" t="s">
        <v>185</v>
      </c>
      <c r="C254" s="18">
        <v>0</v>
      </c>
      <c r="D254" s="18">
        <v>12294966</v>
      </c>
      <c r="E254" s="18">
        <v>3600000</v>
      </c>
      <c r="F254" s="18">
        <v>9835972.8000000007</v>
      </c>
      <c r="G254" s="18">
        <f t="shared" si="45"/>
        <v>9835972.8000000007</v>
      </c>
      <c r="H254" s="18">
        <f t="shared" si="46"/>
        <v>-6235972.8000000007</v>
      </c>
      <c r="I254" s="19">
        <f t="shared" si="47"/>
        <v>0</v>
      </c>
      <c r="J254" s="19">
        <f t="shared" si="48"/>
        <v>273.22146666666669</v>
      </c>
      <c r="K254" s="19">
        <f t="shared" si="49"/>
        <v>80</v>
      </c>
    </row>
    <row r="255" spans="1:11" ht="25.5" x14ac:dyDescent="0.2">
      <c r="A255" s="24" t="s">
        <v>186</v>
      </c>
      <c r="B255" s="17" t="s">
        <v>187</v>
      </c>
      <c r="C255" s="18">
        <v>0</v>
      </c>
      <c r="D255" s="18">
        <v>12294966</v>
      </c>
      <c r="E255" s="18">
        <v>3600000</v>
      </c>
      <c r="F255" s="18">
        <v>9835972.8000000007</v>
      </c>
      <c r="G255" s="18">
        <f t="shared" si="45"/>
        <v>9835972.8000000007</v>
      </c>
      <c r="H255" s="18">
        <f t="shared" si="46"/>
        <v>-6235972.8000000007</v>
      </c>
      <c r="I255" s="19">
        <f t="shared" si="47"/>
        <v>0</v>
      </c>
      <c r="J255" s="19">
        <f t="shared" si="48"/>
        <v>273.22146666666669</v>
      </c>
      <c r="K255" s="19">
        <f t="shared" si="49"/>
        <v>80</v>
      </c>
    </row>
    <row r="256" spans="1:11" ht="38.25" x14ac:dyDescent="0.2">
      <c r="A256" s="25" t="s">
        <v>190</v>
      </c>
      <c r="B256" s="17" t="s">
        <v>191</v>
      </c>
      <c r="C256" s="18">
        <v>0</v>
      </c>
      <c r="D256" s="18">
        <v>12294966</v>
      </c>
      <c r="E256" s="18">
        <v>3600000</v>
      </c>
      <c r="F256" s="18">
        <v>9835972.8000000007</v>
      </c>
      <c r="G256" s="18">
        <f t="shared" si="45"/>
        <v>9835972.8000000007</v>
      </c>
      <c r="H256" s="18">
        <f t="shared" si="46"/>
        <v>-6235972.8000000007</v>
      </c>
      <c r="I256" s="19">
        <f t="shared" si="47"/>
        <v>0</v>
      </c>
      <c r="J256" s="19">
        <f t="shared" si="48"/>
        <v>273.22146666666669</v>
      </c>
      <c r="K256" s="19">
        <f t="shared" si="49"/>
        <v>80</v>
      </c>
    </row>
    <row r="257" spans="1:11" x14ac:dyDescent="0.2">
      <c r="A257" s="16"/>
      <c r="B257" s="17" t="s">
        <v>63</v>
      </c>
      <c r="C257" s="18">
        <v>432056</v>
      </c>
      <c r="D257" s="18">
        <v>0</v>
      </c>
      <c r="E257" s="18">
        <v>0</v>
      </c>
      <c r="F257" s="18">
        <v>3797681.2</v>
      </c>
      <c r="G257" s="18">
        <f t="shared" si="45"/>
        <v>3365625.2</v>
      </c>
      <c r="H257" s="18">
        <f t="shared" si="46"/>
        <v>-3797681.2</v>
      </c>
      <c r="I257" s="19">
        <f t="shared" si="47"/>
        <v>778.97892865739641</v>
      </c>
      <c r="J257" s="19">
        <f t="shared" si="48"/>
        <v>0</v>
      </c>
      <c r="K257" s="19">
        <f t="shared" si="49"/>
        <v>0</v>
      </c>
    </row>
    <row r="258" spans="1:11" x14ac:dyDescent="0.2">
      <c r="A258" s="16" t="s">
        <v>64</v>
      </c>
      <c r="B258" s="17" t="s">
        <v>65</v>
      </c>
      <c r="C258" s="18">
        <v>-432056</v>
      </c>
      <c r="D258" s="18">
        <v>0</v>
      </c>
      <c r="E258" s="18">
        <v>0</v>
      </c>
      <c r="F258" s="18">
        <v>-3797681.2</v>
      </c>
      <c r="G258" s="18">
        <f t="shared" si="45"/>
        <v>-3365625.2</v>
      </c>
      <c r="H258" s="18">
        <f t="shared" si="46"/>
        <v>3797681.2</v>
      </c>
      <c r="I258" s="19">
        <f t="shared" si="47"/>
        <v>778.97892865739641</v>
      </c>
      <c r="J258" s="19">
        <f t="shared" si="48"/>
        <v>0</v>
      </c>
      <c r="K258" s="19">
        <f t="shared" si="49"/>
        <v>0</v>
      </c>
    </row>
    <row r="259" spans="1:11" x14ac:dyDescent="0.2">
      <c r="A259" s="22" t="s">
        <v>66</v>
      </c>
      <c r="B259" s="17" t="s">
        <v>67</v>
      </c>
      <c r="C259" s="18">
        <v>-432056</v>
      </c>
      <c r="D259" s="18">
        <v>0</v>
      </c>
      <c r="E259" s="18">
        <v>0</v>
      </c>
      <c r="F259" s="18">
        <v>-3797681.2</v>
      </c>
      <c r="G259" s="18">
        <f t="shared" si="45"/>
        <v>-3365625.2</v>
      </c>
      <c r="H259" s="18">
        <f t="shared" si="46"/>
        <v>3797681.2</v>
      </c>
      <c r="I259" s="19">
        <f t="shared" si="47"/>
        <v>778.97892865739641</v>
      </c>
      <c r="J259" s="19">
        <f t="shared" si="48"/>
        <v>0</v>
      </c>
      <c r="K259" s="19">
        <f t="shared" si="49"/>
        <v>0</v>
      </c>
    </row>
    <row r="260" spans="1:11" x14ac:dyDescent="0.2">
      <c r="A260" s="39" t="s">
        <v>565</v>
      </c>
      <c r="B260" s="28" t="s">
        <v>456</v>
      </c>
      <c r="C260" s="29"/>
      <c r="D260" s="29"/>
      <c r="E260" s="29"/>
      <c r="F260" s="29"/>
      <c r="G260" s="29"/>
      <c r="H260" s="29"/>
      <c r="I260" s="30"/>
      <c r="J260" s="30"/>
      <c r="K260" s="30"/>
    </row>
    <row r="261" spans="1:11" x14ac:dyDescent="0.2">
      <c r="A261" s="16" t="s">
        <v>25</v>
      </c>
      <c r="B261" s="17" t="s">
        <v>26</v>
      </c>
      <c r="C261" s="18">
        <v>10811141</v>
      </c>
      <c r="D261" s="18">
        <v>19487158</v>
      </c>
      <c r="E261" s="18">
        <v>3522059</v>
      </c>
      <c r="F261" s="18">
        <v>19487158</v>
      </c>
      <c r="G261" s="18">
        <f t="shared" ref="G261:G275" si="50">F261-C261</f>
        <v>8676017</v>
      </c>
      <c r="H261" s="18">
        <f t="shared" ref="H261:H275" si="51">E261-F261</f>
        <v>-15965099</v>
      </c>
      <c r="I261" s="19">
        <f t="shared" ref="I261:I275" si="52">IF(ISERROR(F261/C261),0,F261/C261*100-100)</f>
        <v>80.250706192806092</v>
      </c>
      <c r="J261" s="19">
        <f t="shared" ref="J261:J275" si="53">IF(ISERROR(F261/E261),0,F261/E261*100)</f>
        <v>553.28880067028979</v>
      </c>
      <c r="K261" s="19">
        <f t="shared" ref="K261:K275" si="54">IF(ISERROR(F261/D261),0,F261/D261*100)</f>
        <v>100</v>
      </c>
    </row>
    <row r="262" spans="1:11" x14ac:dyDescent="0.2">
      <c r="A262" s="22" t="s">
        <v>29</v>
      </c>
      <c r="B262" s="17" t="s">
        <v>30</v>
      </c>
      <c r="C262" s="18">
        <v>10811141</v>
      </c>
      <c r="D262" s="18">
        <v>19487158</v>
      </c>
      <c r="E262" s="18">
        <v>3522059</v>
      </c>
      <c r="F262" s="18">
        <v>19487158</v>
      </c>
      <c r="G262" s="18">
        <f t="shared" si="50"/>
        <v>8676017</v>
      </c>
      <c r="H262" s="18">
        <f t="shared" si="51"/>
        <v>-15965099</v>
      </c>
      <c r="I262" s="19">
        <f t="shared" si="52"/>
        <v>80.250706192806092</v>
      </c>
      <c r="J262" s="19">
        <f t="shared" si="53"/>
        <v>553.28880067028979</v>
      </c>
      <c r="K262" s="19">
        <f t="shared" si="54"/>
        <v>100</v>
      </c>
    </row>
    <row r="263" spans="1:11" x14ac:dyDescent="0.2">
      <c r="A263" s="23" t="s">
        <v>31</v>
      </c>
      <c r="B263" s="17" t="s">
        <v>32</v>
      </c>
      <c r="C263" s="18">
        <v>10811141</v>
      </c>
      <c r="D263" s="18">
        <v>19487158</v>
      </c>
      <c r="E263" s="18">
        <v>3522059</v>
      </c>
      <c r="F263" s="18">
        <v>19487158</v>
      </c>
      <c r="G263" s="18">
        <f t="shared" si="50"/>
        <v>8676017</v>
      </c>
      <c r="H263" s="18">
        <f t="shared" si="51"/>
        <v>-15965099</v>
      </c>
      <c r="I263" s="19">
        <f t="shared" si="52"/>
        <v>80.250706192806092</v>
      </c>
      <c r="J263" s="19">
        <f t="shared" si="53"/>
        <v>553.28880067028979</v>
      </c>
      <c r="K263" s="19">
        <f t="shared" si="54"/>
        <v>100</v>
      </c>
    </row>
    <row r="264" spans="1:11" x14ac:dyDescent="0.2">
      <c r="A264" s="16" t="s">
        <v>33</v>
      </c>
      <c r="B264" s="17" t="s">
        <v>34</v>
      </c>
      <c r="C264" s="18">
        <v>2892059</v>
      </c>
      <c r="D264" s="18">
        <v>19487158</v>
      </c>
      <c r="E264" s="18">
        <v>3522059</v>
      </c>
      <c r="F264" s="18">
        <v>10234182.16</v>
      </c>
      <c r="G264" s="18">
        <f t="shared" si="50"/>
        <v>7342123.1600000001</v>
      </c>
      <c r="H264" s="18">
        <f t="shared" si="51"/>
        <v>-6712123.1600000001</v>
      </c>
      <c r="I264" s="19">
        <f t="shared" si="52"/>
        <v>253.87183179872886</v>
      </c>
      <c r="J264" s="19">
        <f t="shared" si="53"/>
        <v>290.57384217584092</v>
      </c>
      <c r="K264" s="19">
        <f t="shared" si="54"/>
        <v>52.517571623322404</v>
      </c>
    </row>
    <row r="265" spans="1:11" x14ac:dyDescent="0.2">
      <c r="A265" s="22" t="s">
        <v>35</v>
      </c>
      <c r="B265" s="17" t="s">
        <v>36</v>
      </c>
      <c r="C265" s="18">
        <v>2892059</v>
      </c>
      <c r="D265" s="18">
        <v>10762158</v>
      </c>
      <c r="E265" s="18">
        <v>2892059</v>
      </c>
      <c r="F265" s="18">
        <v>3254182.16</v>
      </c>
      <c r="G265" s="18">
        <f t="shared" si="50"/>
        <v>362123.16000000015</v>
      </c>
      <c r="H265" s="18">
        <f t="shared" si="51"/>
        <v>-362123.16000000015</v>
      </c>
      <c r="I265" s="19">
        <f t="shared" si="52"/>
        <v>12.521292269625221</v>
      </c>
      <c r="J265" s="19">
        <f t="shared" si="53"/>
        <v>112.52129226962522</v>
      </c>
      <c r="K265" s="19">
        <f t="shared" si="54"/>
        <v>30.237264310745115</v>
      </c>
    </row>
    <row r="266" spans="1:11" ht="25.5" x14ac:dyDescent="0.2">
      <c r="A266" s="23" t="s">
        <v>51</v>
      </c>
      <c r="B266" s="17" t="s">
        <v>52</v>
      </c>
      <c r="C266" s="18">
        <v>2892059</v>
      </c>
      <c r="D266" s="18">
        <v>10762158</v>
      </c>
      <c r="E266" s="18">
        <v>2892059</v>
      </c>
      <c r="F266" s="18">
        <v>3254182.16</v>
      </c>
      <c r="G266" s="18">
        <f t="shared" si="50"/>
        <v>362123.16000000015</v>
      </c>
      <c r="H266" s="18">
        <f t="shared" si="51"/>
        <v>-362123.16000000015</v>
      </c>
      <c r="I266" s="19">
        <f t="shared" si="52"/>
        <v>12.521292269625221</v>
      </c>
      <c r="J266" s="19">
        <f t="shared" si="53"/>
        <v>112.52129226962522</v>
      </c>
      <c r="K266" s="19">
        <f t="shared" si="54"/>
        <v>30.237264310745115</v>
      </c>
    </row>
    <row r="267" spans="1:11" ht="25.5" x14ac:dyDescent="0.2">
      <c r="A267" s="24" t="s">
        <v>156</v>
      </c>
      <c r="B267" s="17" t="s">
        <v>157</v>
      </c>
      <c r="C267" s="18">
        <v>2892059</v>
      </c>
      <c r="D267" s="18">
        <v>10762158</v>
      </c>
      <c r="E267" s="18">
        <v>2892059</v>
      </c>
      <c r="F267" s="18">
        <v>3254182.16</v>
      </c>
      <c r="G267" s="18">
        <f t="shared" si="50"/>
        <v>362123.16000000015</v>
      </c>
      <c r="H267" s="18">
        <f t="shared" si="51"/>
        <v>-362123.16000000015</v>
      </c>
      <c r="I267" s="19">
        <f t="shared" si="52"/>
        <v>12.521292269625221</v>
      </c>
      <c r="J267" s="19">
        <f t="shared" si="53"/>
        <v>112.52129226962522</v>
      </c>
      <c r="K267" s="19">
        <f t="shared" si="54"/>
        <v>30.237264310745115</v>
      </c>
    </row>
    <row r="268" spans="1:11" ht="38.25" x14ac:dyDescent="0.2">
      <c r="A268" s="25" t="s">
        <v>180</v>
      </c>
      <c r="B268" s="17" t="s">
        <v>181</v>
      </c>
      <c r="C268" s="18">
        <v>2892059</v>
      </c>
      <c r="D268" s="18">
        <v>10762158</v>
      </c>
      <c r="E268" s="18">
        <v>2892059</v>
      </c>
      <c r="F268" s="18">
        <v>3254182.16</v>
      </c>
      <c r="G268" s="18">
        <f t="shared" si="50"/>
        <v>362123.16000000015</v>
      </c>
      <c r="H268" s="18">
        <f t="shared" si="51"/>
        <v>-362123.16000000015</v>
      </c>
      <c r="I268" s="19">
        <f t="shared" si="52"/>
        <v>12.521292269625221</v>
      </c>
      <c r="J268" s="19">
        <f t="shared" si="53"/>
        <v>112.52129226962522</v>
      </c>
      <c r="K268" s="19">
        <f t="shared" si="54"/>
        <v>30.237264310745115</v>
      </c>
    </row>
    <row r="269" spans="1:11" x14ac:dyDescent="0.2">
      <c r="A269" s="22" t="s">
        <v>59</v>
      </c>
      <c r="B269" s="17" t="s">
        <v>60</v>
      </c>
      <c r="C269" s="18">
        <v>0</v>
      </c>
      <c r="D269" s="18">
        <v>8725000</v>
      </c>
      <c r="E269" s="18">
        <v>630000</v>
      </c>
      <c r="F269" s="18">
        <v>6980000</v>
      </c>
      <c r="G269" s="18">
        <f t="shared" si="50"/>
        <v>6980000</v>
      </c>
      <c r="H269" s="18">
        <f t="shared" si="51"/>
        <v>-6350000</v>
      </c>
      <c r="I269" s="19">
        <f t="shared" si="52"/>
        <v>0</v>
      </c>
      <c r="J269" s="19">
        <f t="shared" si="53"/>
        <v>1107.936507936508</v>
      </c>
      <c r="K269" s="19">
        <f t="shared" si="54"/>
        <v>80</v>
      </c>
    </row>
    <row r="270" spans="1:11" x14ac:dyDescent="0.2">
      <c r="A270" s="23" t="s">
        <v>184</v>
      </c>
      <c r="B270" s="17" t="s">
        <v>185</v>
      </c>
      <c r="C270" s="18">
        <v>0</v>
      </c>
      <c r="D270" s="18">
        <v>8725000</v>
      </c>
      <c r="E270" s="18">
        <v>630000</v>
      </c>
      <c r="F270" s="18">
        <v>6980000</v>
      </c>
      <c r="G270" s="18">
        <f t="shared" si="50"/>
        <v>6980000</v>
      </c>
      <c r="H270" s="18">
        <f t="shared" si="51"/>
        <v>-6350000</v>
      </c>
      <c r="I270" s="19">
        <f t="shared" si="52"/>
        <v>0</v>
      </c>
      <c r="J270" s="19">
        <f t="shared" si="53"/>
        <v>1107.936507936508</v>
      </c>
      <c r="K270" s="19">
        <f t="shared" si="54"/>
        <v>80</v>
      </c>
    </row>
    <row r="271" spans="1:11" ht="25.5" x14ac:dyDescent="0.2">
      <c r="A271" s="24" t="s">
        <v>186</v>
      </c>
      <c r="B271" s="17" t="s">
        <v>187</v>
      </c>
      <c r="C271" s="18">
        <v>0</v>
      </c>
      <c r="D271" s="18">
        <v>8725000</v>
      </c>
      <c r="E271" s="18">
        <v>630000</v>
      </c>
      <c r="F271" s="18">
        <v>6980000</v>
      </c>
      <c r="G271" s="18">
        <f t="shared" si="50"/>
        <v>6980000</v>
      </c>
      <c r="H271" s="18">
        <f t="shared" si="51"/>
        <v>-6350000</v>
      </c>
      <c r="I271" s="19">
        <f t="shared" si="52"/>
        <v>0</v>
      </c>
      <c r="J271" s="19">
        <f t="shared" si="53"/>
        <v>1107.936507936508</v>
      </c>
      <c r="K271" s="19">
        <f t="shared" si="54"/>
        <v>80</v>
      </c>
    </row>
    <row r="272" spans="1:11" ht="38.25" x14ac:dyDescent="0.2">
      <c r="A272" s="25" t="s">
        <v>190</v>
      </c>
      <c r="B272" s="17" t="s">
        <v>191</v>
      </c>
      <c r="C272" s="18">
        <v>0</v>
      </c>
      <c r="D272" s="18">
        <v>8725000</v>
      </c>
      <c r="E272" s="18">
        <v>630000</v>
      </c>
      <c r="F272" s="18">
        <v>6980000</v>
      </c>
      <c r="G272" s="18">
        <f t="shared" si="50"/>
        <v>6980000</v>
      </c>
      <c r="H272" s="18">
        <f t="shared" si="51"/>
        <v>-6350000</v>
      </c>
      <c r="I272" s="19">
        <f t="shared" si="52"/>
        <v>0</v>
      </c>
      <c r="J272" s="19">
        <f t="shared" si="53"/>
        <v>1107.936507936508</v>
      </c>
      <c r="K272" s="19">
        <f t="shared" si="54"/>
        <v>80</v>
      </c>
    </row>
    <row r="273" spans="1:11" x14ac:dyDescent="0.2">
      <c r="A273" s="16"/>
      <c r="B273" s="17" t="s">
        <v>63</v>
      </c>
      <c r="C273" s="18">
        <v>7919082</v>
      </c>
      <c r="D273" s="18">
        <v>0</v>
      </c>
      <c r="E273" s="18">
        <v>0</v>
      </c>
      <c r="F273" s="18">
        <v>9252975.8399999999</v>
      </c>
      <c r="G273" s="18">
        <f t="shared" si="50"/>
        <v>1333893.8399999999</v>
      </c>
      <c r="H273" s="18">
        <f t="shared" si="51"/>
        <v>-9252975.8399999999</v>
      </c>
      <c r="I273" s="19">
        <f t="shared" si="52"/>
        <v>16.844046317489841</v>
      </c>
      <c r="J273" s="19">
        <f t="shared" si="53"/>
        <v>0</v>
      </c>
      <c r="K273" s="19">
        <f t="shared" si="54"/>
        <v>0</v>
      </c>
    </row>
    <row r="274" spans="1:11" x14ac:dyDescent="0.2">
      <c r="A274" s="16" t="s">
        <v>64</v>
      </c>
      <c r="B274" s="17" t="s">
        <v>65</v>
      </c>
      <c r="C274" s="18">
        <v>-7919082</v>
      </c>
      <c r="D274" s="18">
        <v>0</v>
      </c>
      <c r="E274" s="18">
        <v>0</v>
      </c>
      <c r="F274" s="18">
        <v>-9252975.8399999999</v>
      </c>
      <c r="G274" s="18">
        <f t="shared" si="50"/>
        <v>-1333893.8399999999</v>
      </c>
      <c r="H274" s="18">
        <f t="shared" si="51"/>
        <v>9252975.8399999999</v>
      </c>
      <c r="I274" s="19">
        <f t="shared" si="52"/>
        <v>16.844046317489841</v>
      </c>
      <c r="J274" s="19">
        <f t="shared" si="53"/>
        <v>0</v>
      </c>
      <c r="K274" s="19">
        <f t="shared" si="54"/>
        <v>0</v>
      </c>
    </row>
    <row r="275" spans="1:11" x14ac:dyDescent="0.2">
      <c r="A275" s="22" t="s">
        <v>66</v>
      </c>
      <c r="B275" s="17" t="s">
        <v>67</v>
      </c>
      <c r="C275" s="18">
        <v>-7919082</v>
      </c>
      <c r="D275" s="18">
        <v>0</v>
      </c>
      <c r="E275" s="18">
        <v>0</v>
      </c>
      <c r="F275" s="18">
        <v>-9252975.8399999999</v>
      </c>
      <c r="G275" s="18">
        <f t="shared" si="50"/>
        <v>-1333893.8399999999</v>
      </c>
      <c r="H275" s="18">
        <f t="shared" si="51"/>
        <v>9252975.8399999999</v>
      </c>
      <c r="I275" s="19">
        <f t="shared" si="52"/>
        <v>16.844046317489841</v>
      </c>
      <c r="J275" s="19">
        <f t="shared" si="53"/>
        <v>0</v>
      </c>
      <c r="K275" s="19">
        <f t="shared" si="54"/>
        <v>0</v>
      </c>
    </row>
    <row r="276" spans="1:11" x14ac:dyDescent="0.2">
      <c r="A276" s="39" t="s">
        <v>566</v>
      </c>
      <c r="B276" s="28" t="s">
        <v>567</v>
      </c>
      <c r="C276" s="29"/>
      <c r="D276" s="29"/>
      <c r="E276" s="29"/>
      <c r="F276" s="29"/>
      <c r="G276" s="29"/>
      <c r="H276" s="29"/>
      <c r="I276" s="30"/>
      <c r="J276" s="30"/>
      <c r="K276" s="30"/>
    </row>
    <row r="277" spans="1:11" x14ac:dyDescent="0.2">
      <c r="A277" s="16" t="s">
        <v>25</v>
      </c>
      <c r="B277" s="17" t="s">
        <v>26</v>
      </c>
      <c r="C277" s="18">
        <v>100000</v>
      </c>
      <c r="D277" s="18">
        <v>150000</v>
      </c>
      <c r="E277" s="18">
        <v>75000</v>
      </c>
      <c r="F277" s="18">
        <v>150000</v>
      </c>
      <c r="G277" s="18">
        <f t="shared" ref="G277:G286" si="55">F277-C277</f>
        <v>50000</v>
      </c>
      <c r="H277" s="18">
        <f t="shared" ref="H277:H286" si="56">E277-F277</f>
        <v>-75000</v>
      </c>
      <c r="I277" s="19">
        <f t="shared" ref="I277:I286" si="57">IF(ISERROR(F277/C277),0,F277/C277*100-100)</f>
        <v>50</v>
      </c>
      <c r="J277" s="19">
        <f t="shared" ref="J277:J286" si="58">IF(ISERROR(F277/E277),0,F277/E277*100)</f>
        <v>200</v>
      </c>
      <c r="K277" s="19">
        <f t="shared" ref="K277:K286" si="59">IF(ISERROR(F277/D277),0,F277/D277*100)</f>
        <v>100</v>
      </c>
    </row>
    <row r="278" spans="1:11" x14ac:dyDescent="0.2">
      <c r="A278" s="22" t="s">
        <v>29</v>
      </c>
      <c r="B278" s="17" t="s">
        <v>30</v>
      </c>
      <c r="C278" s="18">
        <v>100000</v>
      </c>
      <c r="D278" s="18">
        <v>150000</v>
      </c>
      <c r="E278" s="18">
        <v>75000</v>
      </c>
      <c r="F278" s="18">
        <v>150000</v>
      </c>
      <c r="G278" s="18">
        <f t="shared" si="55"/>
        <v>50000</v>
      </c>
      <c r="H278" s="18">
        <f t="shared" si="56"/>
        <v>-75000</v>
      </c>
      <c r="I278" s="19">
        <f t="shared" si="57"/>
        <v>50</v>
      </c>
      <c r="J278" s="19">
        <f t="shared" si="58"/>
        <v>200</v>
      </c>
      <c r="K278" s="19">
        <f t="shared" si="59"/>
        <v>100</v>
      </c>
    </row>
    <row r="279" spans="1:11" x14ac:dyDescent="0.2">
      <c r="A279" s="23" t="s">
        <v>31</v>
      </c>
      <c r="B279" s="17" t="s">
        <v>32</v>
      </c>
      <c r="C279" s="18">
        <v>100000</v>
      </c>
      <c r="D279" s="18">
        <v>150000</v>
      </c>
      <c r="E279" s="18">
        <v>75000</v>
      </c>
      <c r="F279" s="18">
        <v>150000</v>
      </c>
      <c r="G279" s="18">
        <f t="shared" si="55"/>
        <v>50000</v>
      </c>
      <c r="H279" s="18">
        <f t="shared" si="56"/>
        <v>-75000</v>
      </c>
      <c r="I279" s="19">
        <f t="shared" si="57"/>
        <v>50</v>
      </c>
      <c r="J279" s="19">
        <f t="shared" si="58"/>
        <v>200</v>
      </c>
      <c r="K279" s="19">
        <f t="shared" si="59"/>
        <v>100</v>
      </c>
    </row>
    <row r="280" spans="1:11" x14ac:dyDescent="0.2">
      <c r="A280" s="16" t="s">
        <v>33</v>
      </c>
      <c r="B280" s="17" t="s">
        <v>34</v>
      </c>
      <c r="C280" s="18">
        <v>30000</v>
      </c>
      <c r="D280" s="18">
        <v>150000</v>
      </c>
      <c r="E280" s="18">
        <v>75000</v>
      </c>
      <c r="F280" s="18">
        <v>75000</v>
      </c>
      <c r="G280" s="18">
        <f t="shared" si="55"/>
        <v>45000</v>
      </c>
      <c r="H280" s="18">
        <f t="shared" si="56"/>
        <v>0</v>
      </c>
      <c r="I280" s="19">
        <f t="shared" si="57"/>
        <v>150</v>
      </c>
      <c r="J280" s="19">
        <f t="shared" si="58"/>
        <v>100</v>
      </c>
      <c r="K280" s="19">
        <f t="shared" si="59"/>
        <v>50</v>
      </c>
    </row>
    <row r="281" spans="1:11" x14ac:dyDescent="0.2">
      <c r="A281" s="22" t="s">
        <v>35</v>
      </c>
      <c r="B281" s="17" t="s">
        <v>36</v>
      </c>
      <c r="C281" s="18">
        <v>30000</v>
      </c>
      <c r="D281" s="18">
        <v>150000</v>
      </c>
      <c r="E281" s="18">
        <v>75000</v>
      </c>
      <c r="F281" s="18">
        <v>75000</v>
      </c>
      <c r="G281" s="18">
        <f t="shared" si="55"/>
        <v>45000</v>
      </c>
      <c r="H281" s="18">
        <f t="shared" si="56"/>
        <v>0</v>
      </c>
      <c r="I281" s="19">
        <f t="shared" si="57"/>
        <v>150</v>
      </c>
      <c r="J281" s="19">
        <f t="shared" si="58"/>
        <v>100</v>
      </c>
      <c r="K281" s="19">
        <f t="shared" si="59"/>
        <v>50</v>
      </c>
    </row>
    <row r="282" spans="1:11" x14ac:dyDescent="0.2">
      <c r="A282" s="23" t="s">
        <v>45</v>
      </c>
      <c r="B282" s="17" t="s">
        <v>46</v>
      </c>
      <c r="C282" s="18">
        <v>30000</v>
      </c>
      <c r="D282" s="18">
        <v>150000</v>
      </c>
      <c r="E282" s="18">
        <v>75000</v>
      </c>
      <c r="F282" s="18">
        <v>75000</v>
      </c>
      <c r="G282" s="18">
        <f t="shared" si="55"/>
        <v>45000</v>
      </c>
      <c r="H282" s="18">
        <f t="shared" si="56"/>
        <v>0</v>
      </c>
      <c r="I282" s="19">
        <f t="shared" si="57"/>
        <v>150</v>
      </c>
      <c r="J282" s="19">
        <f t="shared" si="58"/>
        <v>100</v>
      </c>
      <c r="K282" s="19">
        <f t="shared" si="59"/>
        <v>50</v>
      </c>
    </row>
    <row r="283" spans="1:11" x14ac:dyDescent="0.2">
      <c r="A283" s="24" t="s">
        <v>47</v>
      </c>
      <c r="B283" s="17" t="s">
        <v>48</v>
      </c>
      <c r="C283" s="18">
        <v>30000</v>
      </c>
      <c r="D283" s="18">
        <v>150000</v>
      </c>
      <c r="E283" s="18">
        <v>75000</v>
      </c>
      <c r="F283" s="18">
        <v>75000</v>
      </c>
      <c r="G283" s="18">
        <f t="shared" si="55"/>
        <v>45000</v>
      </c>
      <c r="H283" s="18">
        <f t="shared" si="56"/>
        <v>0</v>
      </c>
      <c r="I283" s="19">
        <f t="shared" si="57"/>
        <v>150</v>
      </c>
      <c r="J283" s="19">
        <f t="shared" si="58"/>
        <v>100</v>
      </c>
      <c r="K283" s="19">
        <f t="shared" si="59"/>
        <v>50</v>
      </c>
    </row>
    <row r="284" spans="1:11" x14ac:dyDescent="0.2">
      <c r="A284" s="16"/>
      <c r="B284" s="17" t="s">
        <v>63</v>
      </c>
      <c r="C284" s="18">
        <v>70000</v>
      </c>
      <c r="D284" s="18">
        <v>0</v>
      </c>
      <c r="E284" s="18">
        <v>0</v>
      </c>
      <c r="F284" s="18">
        <v>75000</v>
      </c>
      <c r="G284" s="18">
        <f t="shared" si="55"/>
        <v>5000</v>
      </c>
      <c r="H284" s="18">
        <f t="shared" si="56"/>
        <v>-75000</v>
      </c>
      <c r="I284" s="19">
        <f t="shared" si="57"/>
        <v>7.1428571428571388</v>
      </c>
      <c r="J284" s="19">
        <f t="shared" si="58"/>
        <v>0</v>
      </c>
      <c r="K284" s="19">
        <f t="shared" si="59"/>
        <v>0</v>
      </c>
    </row>
    <row r="285" spans="1:11" x14ac:dyDescent="0.2">
      <c r="A285" s="16" t="s">
        <v>64</v>
      </c>
      <c r="B285" s="17" t="s">
        <v>65</v>
      </c>
      <c r="C285" s="18">
        <v>-70000</v>
      </c>
      <c r="D285" s="18">
        <v>0</v>
      </c>
      <c r="E285" s="18">
        <v>0</v>
      </c>
      <c r="F285" s="18">
        <v>-75000</v>
      </c>
      <c r="G285" s="18">
        <f t="shared" si="55"/>
        <v>-5000</v>
      </c>
      <c r="H285" s="18">
        <f t="shared" si="56"/>
        <v>75000</v>
      </c>
      <c r="I285" s="19">
        <f t="shared" si="57"/>
        <v>7.1428571428571388</v>
      </c>
      <c r="J285" s="19">
        <f t="shared" si="58"/>
        <v>0</v>
      </c>
      <c r="K285" s="19">
        <f t="shared" si="59"/>
        <v>0</v>
      </c>
    </row>
    <row r="286" spans="1:11" x14ac:dyDescent="0.2">
      <c r="A286" s="22" t="s">
        <v>66</v>
      </c>
      <c r="B286" s="17" t="s">
        <v>67</v>
      </c>
      <c r="C286" s="18">
        <v>-70000</v>
      </c>
      <c r="D286" s="18">
        <v>0</v>
      </c>
      <c r="E286" s="18">
        <v>0</v>
      </c>
      <c r="F286" s="18">
        <v>-75000</v>
      </c>
      <c r="G286" s="18">
        <f t="shared" si="55"/>
        <v>-5000</v>
      </c>
      <c r="H286" s="18">
        <f t="shared" si="56"/>
        <v>75000</v>
      </c>
      <c r="I286" s="19">
        <f t="shared" si="57"/>
        <v>7.1428571428571388</v>
      </c>
      <c r="J286" s="19">
        <f t="shared" si="58"/>
        <v>0</v>
      </c>
      <c r="K286" s="19">
        <f t="shared" si="59"/>
        <v>0</v>
      </c>
    </row>
    <row r="287" spans="1:11" ht="25.5" x14ac:dyDescent="0.2">
      <c r="A287" s="39" t="s">
        <v>568</v>
      </c>
      <c r="B287" s="28" t="s">
        <v>569</v>
      </c>
      <c r="C287" s="29"/>
      <c r="D287" s="29"/>
      <c r="E287" s="29"/>
      <c r="F287" s="29"/>
      <c r="G287" s="29"/>
      <c r="H287" s="29"/>
      <c r="I287" s="30"/>
      <c r="J287" s="30"/>
      <c r="K287" s="30"/>
    </row>
    <row r="288" spans="1:11" x14ac:dyDescent="0.2">
      <c r="A288" s="16" t="s">
        <v>25</v>
      </c>
      <c r="B288" s="17" t="s">
        <v>26</v>
      </c>
      <c r="C288" s="18">
        <v>149912</v>
      </c>
      <c r="D288" s="18">
        <v>149912</v>
      </c>
      <c r="E288" s="18">
        <v>37479</v>
      </c>
      <c r="F288" s="18">
        <v>149912</v>
      </c>
      <c r="G288" s="18">
        <f t="shared" ref="G288:G297" si="60">F288-C288</f>
        <v>0</v>
      </c>
      <c r="H288" s="18">
        <f t="shared" ref="H288:H297" si="61">E288-F288</f>
        <v>-112433</v>
      </c>
      <c r="I288" s="19">
        <f t="shared" ref="I288:I297" si="62">IF(ISERROR(F288/C288),0,F288/C288*100-100)</f>
        <v>0</v>
      </c>
      <c r="J288" s="19">
        <f t="shared" ref="J288:J297" si="63">IF(ISERROR(F288/E288),0,F288/E288*100)</f>
        <v>399.98932735665306</v>
      </c>
      <c r="K288" s="19">
        <f t="shared" ref="K288:K297" si="64">IF(ISERROR(F288/D288),0,F288/D288*100)</f>
        <v>100</v>
      </c>
    </row>
    <row r="289" spans="1:11" x14ac:dyDescent="0.2">
      <c r="A289" s="22" t="s">
        <v>29</v>
      </c>
      <c r="B289" s="17" t="s">
        <v>30</v>
      </c>
      <c r="C289" s="18">
        <v>149912</v>
      </c>
      <c r="D289" s="18">
        <v>149912</v>
      </c>
      <c r="E289" s="18">
        <v>37479</v>
      </c>
      <c r="F289" s="18">
        <v>149912</v>
      </c>
      <c r="G289" s="18">
        <f t="shared" si="60"/>
        <v>0</v>
      </c>
      <c r="H289" s="18">
        <f t="shared" si="61"/>
        <v>-112433</v>
      </c>
      <c r="I289" s="19">
        <f t="shared" si="62"/>
        <v>0</v>
      </c>
      <c r="J289" s="19">
        <f t="shared" si="63"/>
        <v>399.98932735665306</v>
      </c>
      <c r="K289" s="19">
        <f t="shared" si="64"/>
        <v>100</v>
      </c>
    </row>
    <row r="290" spans="1:11" x14ac:dyDescent="0.2">
      <c r="A290" s="23" t="s">
        <v>31</v>
      </c>
      <c r="B290" s="17" t="s">
        <v>32</v>
      </c>
      <c r="C290" s="18">
        <v>149912</v>
      </c>
      <c r="D290" s="18">
        <v>149912</v>
      </c>
      <c r="E290" s="18">
        <v>37479</v>
      </c>
      <c r="F290" s="18">
        <v>149912</v>
      </c>
      <c r="G290" s="18">
        <f t="shared" si="60"/>
        <v>0</v>
      </c>
      <c r="H290" s="18">
        <f t="shared" si="61"/>
        <v>-112433</v>
      </c>
      <c r="I290" s="19">
        <f t="shared" si="62"/>
        <v>0</v>
      </c>
      <c r="J290" s="19">
        <f t="shared" si="63"/>
        <v>399.98932735665306</v>
      </c>
      <c r="K290" s="19">
        <f t="shared" si="64"/>
        <v>100</v>
      </c>
    </row>
    <row r="291" spans="1:11" x14ac:dyDescent="0.2">
      <c r="A291" s="16" t="s">
        <v>33</v>
      </c>
      <c r="B291" s="17" t="s">
        <v>34</v>
      </c>
      <c r="C291" s="18">
        <v>37479</v>
      </c>
      <c r="D291" s="18">
        <v>149912</v>
      </c>
      <c r="E291" s="18">
        <v>37479</v>
      </c>
      <c r="F291" s="18">
        <v>37479</v>
      </c>
      <c r="G291" s="18">
        <f t="shared" si="60"/>
        <v>0</v>
      </c>
      <c r="H291" s="18">
        <f t="shared" si="61"/>
        <v>0</v>
      </c>
      <c r="I291" s="19">
        <f t="shared" si="62"/>
        <v>0</v>
      </c>
      <c r="J291" s="19">
        <f t="shared" si="63"/>
        <v>100</v>
      </c>
      <c r="K291" s="19">
        <f t="shared" si="64"/>
        <v>25.000667058007366</v>
      </c>
    </row>
    <row r="292" spans="1:11" x14ac:dyDescent="0.2">
      <c r="A292" s="22" t="s">
        <v>35</v>
      </c>
      <c r="B292" s="17" t="s">
        <v>36</v>
      </c>
      <c r="C292" s="18">
        <v>37479</v>
      </c>
      <c r="D292" s="18">
        <v>149912</v>
      </c>
      <c r="E292" s="18">
        <v>37479</v>
      </c>
      <c r="F292" s="18">
        <v>37479</v>
      </c>
      <c r="G292" s="18">
        <f t="shared" si="60"/>
        <v>0</v>
      </c>
      <c r="H292" s="18">
        <f t="shared" si="61"/>
        <v>0</v>
      </c>
      <c r="I292" s="19">
        <f t="shared" si="62"/>
        <v>0</v>
      </c>
      <c r="J292" s="19">
        <f t="shared" si="63"/>
        <v>100</v>
      </c>
      <c r="K292" s="19">
        <f t="shared" si="64"/>
        <v>25.000667058007366</v>
      </c>
    </row>
    <row r="293" spans="1:11" x14ac:dyDescent="0.2">
      <c r="A293" s="23" t="s">
        <v>45</v>
      </c>
      <c r="B293" s="17" t="s">
        <v>46</v>
      </c>
      <c r="C293" s="18">
        <v>37479</v>
      </c>
      <c r="D293" s="18">
        <v>149912</v>
      </c>
      <c r="E293" s="18">
        <v>37479</v>
      </c>
      <c r="F293" s="18">
        <v>37479</v>
      </c>
      <c r="G293" s="18">
        <f t="shared" si="60"/>
        <v>0</v>
      </c>
      <c r="H293" s="18">
        <f t="shared" si="61"/>
        <v>0</v>
      </c>
      <c r="I293" s="19">
        <f t="shared" si="62"/>
        <v>0</v>
      </c>
      <c r="J293" s="19">
        <f t="shared" si="63"/>
        <v>100</v>
      </c>
      <c r="K293" s="19">
        <f t="shared" si="64"/>
        <v>25.000667058007366</v>
      </c>
    </row>
    <row r="294" spans="1:11" x14ac:dyDescent="0.2">
      <c r="A294" s="24" t="s">
        <v>47</v>
      </c>
      <c r="B294" s="17" t="s">
        <v>48</v>
      </c>
      <c r="C294" s="18">
        <v>37479</v>
      </c>
      <c r="D294" s="18">
        <v>149912</v>
      </c>
      <c r="E294" s="18">
        <v>37479</v>
      </c>
      <c r="F294" s="18">
        <v>37479</v>
      </c>
      <c r="G294" s="18">
        <f t="shared" si="60"/>
        <v>0</v>
      </c>
      <c r="H294" s="18">
        <f t="shared" si="61"/>
        <v>0</v>
      </c>
      <c r="I294" s="19">
        <f t="shared" si="62"/>
        <v>0</v>
      </c>
      <c r="J294" s="19">
        <f t="shared" si="63"/>
        <v>100</v>
      </c>
      <c r="K294" s="19">
        <f t="shared" si="64"/>
        <v>25.000667058007366</v>
      </c>
    </row>
    <row r="295" spans="1:11" x14ac:dyDescent="0.2">
      <c r="A295" s="16"/>
      <c r="B295" s="17" t="s">
        <v>63</v>
      </c>
      <c r="C295" s="18">
        <v>112433</v>
      </c>
      <c r="D295" s="18">
        <v>0</v>
      </c>
      <c r="E295" s="18">
        <v>0</v>
      </c>
      <c r="F295" s="18">
        <v>112433</v>
      </c>
      <c r="G295" s="18">
        <f t="shared" si="60"/>
        <v>0</v>
      </c>
      <c r="H295" s="18">
        <f t="shared" si="61"/>
        <v>-112433</v>
      </c>
      <c r="I295" s="19">
        <f t="shared" si="62"/>
        <v>0</v>
      </c>
      <c r="J295" s="19">
        <f t="shared" si="63"/>
        <v>0</v>
      </c>
      <c r="K295" s="19">
        <f t="shared" si="64"/>
        <v>0</v>
      </c>
    </row>
    <row r="296" spans="1:11" x14ac:dyDescent="0.2">
      <c r="A296" s="16" t="s">
        <v>64</v>
      </c>
      <c r="B296" s="17" t="s">
        <v>65</v>
      </c>
      <c r="C296" s="18">
        <v>-112433</v>
      </c>
      <c r="D296" s="18">
        <v>0</v>
      </c>
      <c r="E296" s="18">
        <v>0</v>
      </c>
      <c r="F296" s="18">
        <v>-112433</v>
      </c>
      <c r="G296" s="18">
        <f t="shared" si="60"/>
        <v>0</v>
      </c>
      <c r="H296" s="18">
        <f t="shared" si="61"/>
        <v>112433</v>
      </c>
      <c r="I296" s="19">
        <f t="shared" si="62"/>
        <v>0</v>
      </c>
      <c r="J296" s="19">
        <f t="shared" si="63"/>
        <v>0</v>
      </c>
      <c r="K296" s="19">
        <f t="shared" si="64"/>
        <v>0</v>
      </c>
    </row>
    <row r="297" spans="1:11" x14ac:dyDescent="0.2">
      <c r="A297" s="22" t="s">
        <v>66</v>
      </c>
      <c r="B297" s="17" t="s">
        <v>67</v>
      </c>
      <c r="C297" s="18">
        <v>-112433</v>
      </c>
      <c r="D297" s="18">
        <v>0</v>
      </c>
      <c r="E297" s="18">
        <v>0</v>
      </c>
      <c r="F297" s="18">
        <v>-112433</v>
      </c>
      <c r="G297" s="18">
        <f t="shared" si="60"/>
        <v>0</v>
      </c>
      <c r="H297" s="18">
        <f t="shared" si="61"/>
        <v>112433</v>
      </c>
      <c r="I297" s="19">
        <f t="shared" si="62"/>
        <v>0</v>
      </c>
      <c r="J297" s="19">
        <f t="shared" si="63"/>
        <v>0</v>
      </c>
      <c r="K297" s="19">
        <f t="shared" si="64"/>
        <v>0</v>
      </c>
    </row>
    <row r="298" spans="1:11" x14ac:dyDescent="0.2">
      <c r="A298" s="27" t="s">
        <v>246</v>
      </c>
      <c r="B298" s="28" t="s">
        <v>570</v>
      </c>
      <c r="C298" s="29"/>
      <c r="D298" s="29"/>
      <c r="E298" s="29"/>
      <c r="F298" s="29"/>
      <c r="G298" s="29"/>
      <c r="H298" s="29"/>
      <c r="I298" s="30"/>
      <c r="J298" s="30"/>
      <c r="K298" s="30"/>
    </row>
    <row r="299" spans="1:11" x14ac:dyDescent="0.2">
      <c r="A299" s="16" t="s">
        <v>25</v>
      </c>
      <c r="B299" s="17" t="s">
        <v>26</v>
      </c>
      <c r="C299" s="18">
        <v>16055618.43</v>
      </c>
      <c r="D299" s="18">
        <v>25171851</v>
      </c>
      <c r="E299" s="18">
        <v>4078340</v>
      </c>
      <c r="F299" s="18">
        <v>24963683.399999999</v>
      </c>
      <c r="G299" s="18">
        <f t="shared" ref="G299:G318" si="65">F299-C299</f>
        <v>8908064.9699999988</v>
      </c>
      <c r="H299" s="18">
        <f t="shared" ref="H299:H318" si="66">E299-F299</f>
        <v>-20885343.399999999</v>
      </c>
      <c r="I299" s="19">
        <f t="shared" ref="I299:I318" si="67">IF(ISERROR(F299/C299),0,F299/C299*100-100)</f>
        <v>55.482540325916318</v>
      </c>
      <c r="J299" s="19">
        <f t="shared" ref="J299:J318" si="68">IF(ISERROR(F299/E299),0,F299/E299*100)</f>
        <v>612.10402761908028</v>
      </c>
      <c r="K299" s="19">
        <f t="shared" ref="K299:K318" si="69">IF(ISERROR(F299/D299),0,F299/D299*100)</f>
        <v>99.173014332557415</v>
      </c>
    </row>
    <row r="300" spans="1:11" ht="25.5" x14ac:dyDescent="0.2">
      <c r="A300" s="22" t="s">
        <v>27</v>
      </c>
      <c r="B300" s="17" t="s">
        <v>28</v>
      </c>
      <c r="C300" s="18">
        <v>46905.43</v>
      </c>
      <c r="D300" s="18">
        <v>219212</v>
      </c>
      <c r="E300" s="18">
        <v>54804</v>
      </c>
      <c r="F300" s="18">
        <v>11044.4</v>
      </c>
      <c r="G300" s="18">
        <f t="shared" si="65"/>
        <v>-35861.03</v>
      </c>
      <c r="H300" s="18">
        <f t="shared" si="66"/>
        <v>43759.6</v>
      </c>
      <c r="I300" s="19">
        <f t="shared" si="67"/>
        <v>-76.45389883431406</v>
      </c>
      <c r="J300" s="19">
        <f t="shared" si="68"/>
        <v>20.15254360995548</v>
      </c>
      <c r="K300" s="19">
        <f t="shared" si="69"/>
        <v>5.038227834242651</v>
      </c>
    </row>
    <row r="301" spans="1:11" x14ac:dyDescent="0.2">
      <c r="A301" s="22" t="s">
        <v>29</v>
      </c>
      <c r="B301" s="17" t="s">
        <v>30</v>
      </c>
      <c r="C301" s="18">
        <v>16008713</v>
      </c>
      <c r="D301" s="18">
        <v>24952639</v>
      </c>
      <c r="E301" s="18">
        <v>4023536</v>
      </c>
      <c r="F301" s="18">
        <v>24952639</v>
      </c>
      <c r="G301" s="18">
        <f t="shared" si="65"/>
        <v>8943926</v>
      </c>
      <c r="H301" s="18">
        <f t="shared" si="66"/>
        <v>-20929103</v>
      </c>
      <c r="I301" s="19">
        <f t="shared" si="67"/>
        <v>55.869113276001627</v>
      </c>
      <c r="J301" s="19">
        <f t="shared" si="68"/>
        <v>620.16691288458708</v>
      </c>
      <c r="K301" s="19">
        <f t="shared" si="69"/>
        <v>100</v>
      </c>
    </row>
    <row r="302" spans="1:11" x14ac:dyDescent="0.2">
      <c r="A302" s="23" t="s">
        <v>31</v>
      </c>
      <c r="B302" s="17" t="s">
        <v>32</v>
      </c>
      <c r="C302" s="18">
        <v>16008713</v>
      </c>
      <c r="D302" s="18">
        <v>24952639</v>
      </c>
      <c r="E302" s="18">
        <v>4023536</v>
      </c>
      <c r="F302" s="18">
        <v>24952639</v>
      </c>
      <c r="G302" s="18">
        <f t="shared" si="65"/>
        <v>8943926</v>
      </c>
      <c r="H302" s="18">
        <f t="shared" si="66"/>
        <v>-20929103</v>
      </c>
      <c r="I302" s="19">
        <f t="shared" si="67"/>
        <v>55.869113276001627</v>
      </c>
      <c r="J302" s="19">
        <f t="shared" si="68"/>
        <v>620.16691288458708</v>
      </c>
      <c r="K302" s="19">
        <f t="shared" si="69"/>
        <v>100</v>
      </c>
    </row>
    <row r="303" spans="1:11" x14ac:dyDescent="0.2">
      <c r="A303" s="16" t="s">
        <v>33</v>
      </c>
      <c r="B303" s="17" t="s">
        <v>34</v>
      </c>
      <c r="C303" s="18">
        <v>2610551.37</v>
      </c>
      <c r="D303" s="18">
        <v>25171851</v>
      </c>
      <c r="E303" s="18">
        <v>4078340</v>
      </c>
      <c r="F303" s="18">
        <v>3175908.91</v>
      </c>
      <c r="G303" s="18">
        <f t="shared" si="65"/>
        <v>565357.54</v>
      </c>
      <c r="H303" s="18">
        <f t="shared" si="66"/>
        <v>902431.08999999985</v>
      </c>
      <c r="I303" s="19">
        <f t="shared" si="67"/>
        <v>21.656633403080662</v>
      </c>
      <c r="J303" s="19">
        <f t="shared" si="68"/>
        <v>77.872588111829828</v>
      </c>
      <c r="K303" s="19">
        <f t="shared" si="69"/>
        <v>12.616906519905907</v>
      </c>
    </row>
    <row r="304" spans="1:11" x14ac:dyDescent="0.2">
      <c r="A304" s="22" t="s">
        <v>35</v>
      </c>
      <c r="B304" s="17" t="s">
        <v>36</v>
      </c>
      <c r="C304" s="18">
        <v>2610111.2400000002</v>
      </c>
      <c r="D304" s="18">
        <v>16535339</v>
      </c>
      <c r="E304" s="18">
        <v>3378340</v>
      </c>
      <c r="F304" s="18">
        <v>2791189.85</v>
      </c>
      <c r="G304" s="18">
        <f t="shared" si="65"/>
        <v>181078.60999999987</v>
      </c>
      <c r="H304" s="18">
        <f t="shared" si="66"/>
        <v>587150.14999999991</v>
      </c>
      <c r="I304" s="19">
        <f t="shared" si="67"/>
        <v>6.9375820932444157</v>
      </c>
      <c r="J304" s="19">
        <f t="shared" si="68"/>
        <v>82.620158124996294</v>
      </c>
      <c r="K304" s="19">
        <f t="shared" si="69"/>
        <v>16.880148934352057</v>
      </c>
    </row>
    <row r="305" spans="1:11" x14ac:dyDescent="0.2">
      <c r="A305" s="23" t="s">
        <v>37</v>
      </c>
      <c r="B305" s="17" t="s">
        <v>38</v>
      </c>
      <c r="C305" s="18">
        <v>2445846.2400000002</v>
      </c>
      <c r="D305" s="18">
        <v>15501791</v>
      </c>
      <c r="E305" s="18">
        <v>3214840</v>
      </c>
      <c r="F305" s="18">
        <v>2627689.85</v>
      </c>
      <c r="G305" s="18">
        <f t="shared" si="65"/>
        <v>181843.60999999987</v>
      </c>
      <c r="H305" s="18">
        <f t="shared" si="66"/>
        <v>587150.14999999991</v>
      </c>
      <c r="I305" s="19">
        <f t="shared" si="67"/>
        <v>7.4347932026994386</v>
      </c>
      <c r="J305" s="19">
        <f t="shared" si="68"/>
        <v>81.736255925644826</v>
      </c>
      <c r="K305" s="19">
        <f t="shared" si="69"/>
        <v>16.950879095196161</v>
      </c>
    </row>
    <row r="306" spans="1:11" x14ac:dyDescent="0.2">
      <c r="A306" s="24" t="s">
        <v>39</v>
      </c>
      <c r="B306" s="17" t="s">
        <v>40</v>
      </c>
      <c r="C306" s="18">
        <v>1970202.19</v>
      </c>
      <c r="D306" s="18">
        <v>12743987</v>
      </c>
      <c r="E306" s="18">
        <v>2490778</v>
      </c>
      <c r="F306" s="18">
        <v>2093265.77</v>
      </c>
      <c r="G306" s="18">
        <f t="shared" si="65"/>
        <v>123063.58000000007</v>
      </c>
      <c r="H306" s="18">
        <f t="shared" si="66"/>
        <v>397512.23</v>
      </c>
      <c r="I306" s="19">
        <f t="shared" si="67"/>
        <v>6.2462411535538962</v>
      </c>
      <c r="J306" s="19">
        <f t="shared" si="68"/>
        <v>84.040639912509263</v>
      </c>
      <c r="K306" s="19">
        <f t="shared" si="69"/>
        <v>16.425517147812531</v>
      </c>
    </row>
    <row r="307" spans="1:11" x14ac:dyDescent="0.2">
      <c r="A307" s="24" t="s">
        <v>41</v>
      </c>
      <c r="B307" s="17" t="s">
        <v>42</v>
      </c>
      <c r="C307" s="18">
        <v>475644.05</v>
      </c>
      <c r="D307" s="18">
        <v>2757804</v>
      </c>
      <c r="E307" s="18">
        <v>724062</v>
      </c>
      <c r="F307" s="18">
        <v>534424.07999999996</v>
      </c>
      <c r="G307" s="18">
        <f t="shared" si="65"/>
        <v>58780.02999999997</v>
      </c>
      <c r="H307" s="18">
        <f t="shared" si="66"/>
        <v>189637.92000000004</v>
      </c>
      <c r="I307" s="19">
        <f t="shared" si="67"/>
        <v>12.35798702832507</v>
      </c>
      <c r="J307" s="19">
        <f t="shared" si="68"/>
        <v>73.809159989061698</v>
      </c>
      <c r="K307" s="19">
        <f t="shared" si="69"/>
        <v>19.378609937471989</v>
      </c>
    </row>
    <row r="308" spans="1:11" x14ac:dyDescent="0.2">
      <c r="A308" s="25" t="s">
        <v>43</v>
      </c>
      <c r="B308" s="17" t="s">
        <v>44</v>
      </c>
      <c r="C308" s="18">
        <v>1240.43</v>
      </c>
      <c r="D308" s="18">
        <v>0</v>
      </c>
      <c r="E308" s="18">
        <v>0</v>
      </c>
      <c r="F308" s="18">
        <v>1592.32</v>
      </c>
      <c r="G308" s="18">
        <f t="shared" si="65"/>
        <v>351.88999999999987</v>
      </c>
      <c r="H308" s="18">
        <f t="shared" si="66"/>
        <v>-1592.32</v>
      </c>
      <c r="I308" s="19">
        <f t="shared" si="67"/>
        <v>28.368388381448341</v>
      </c>
      <c r="J308" s="19">
        <f t="shared" si="68"/>
        <v>0</v>
      </c>
      <c r="K308" s="19">
        <f t="shared" si="69"/>
        <v>0</v>
      </c>
    </row>
    <row r="309" spans="1:11" x14ac:dyDescent="0.2">
      <c r="A309" s="23" t="s">
        <v>45</v>
      </c>
      <c r="B309" s="17" t="s">
        <v>46</v>
      </c>
      <c r="C309" s="18">
        <v>765</v>
      </c>
      <c r="D309" s="18">
        <v>299548</v>
      </c>
      <c r="E309" s="18">
        <v>0</v>
      </c>
      <c r="F309" s="18">
        <v>0</v>
      </c>
      <c r="G309" s="18">
        <f t="shared" si="65"/>
        <v>-765</v>
      </c>
      <c r="H309" s="18">
        <f t="shared" si="66"/>
        <v>0</v>
      </c>
      <c r="I309" s="19">
        <f t="shared" si="67"/>
        <v>-100</v>
      </c>
      <c r="J309" s="19">
        <f t="shared" si="68"/>
        <v>0</v>
      </c>
      <c r="K309" s="19">
        <f t="shared" si="69"/>
        <v>0</v>
      </c>
    </row>
    <row r="310" spans="1:11" x14ac:dyDescent="0.2">
      <c r="A310" s="24" t="s">
        <v>47</v>
      </c>
      <c r="B310" s="17" t="s">
        <v>48</v>
      </c>
      <c r="C310" s="18">
        <v>765</v>
      </c>
      <c r="D310" s="18">
        <v>299548</v>
      </c>
      <c r="E310" s="18">
        <v>0</v>
      </c>
      <c r="F310" s="18">
        <v>0</v>
      </c>
      <c r="G310" s="18">
        <f t="shared" si="65"/>
        <v>-765</v>
      </c>
      <c r="H310" s="18">
        <f t="shared" si="66"/>
        <v>0</v>
      </c>
      <c r="I310" s="19">
        <f t="shared" si="67"/>
        <v>-100</v>
      </c>
      <c r="J310" s="19">
        <f t="shared" si="68"/>
        <v>0</v>
      </c>
      <c r="K310" s="19">
        <f t="shared" si="69"/>
        <v>0</v>
      </c>
    </row>
    <row r="311" spans="1:11" ht="25.5" x14ac:dyDescent="0.2">
      <c r="A311" s="23" t="s">
        <v>51</v>
      </c>
      <c r="B311" s="17" t="s">
        <v>52</v>
      </c>
      <c r="C311" s="18">
        <v>163500</v>
      </c>
      <c r="D311" s="18">
        <v>734000</v>
      </c>
      <c r="E311" s="18">
        <v>163500</v>
      </c>
      <c r="F311" s="18">
        <v>163500</v>
      </c>
      <c r="G311" s="18">
        <f t="shared" si="65"/>
        <v>0</v>
      </c>
      <c r="H311" s="18">
        <f t="shared" si="66"/>
        <v>0</v>
      </c>
      <c r="I311" s="19">
        <f t="shared" si="67"/>
        <v>0</v>
      </c>
      <c r="J311" s="19">
        <f t="shared" si="68"/>
        <v>100</v>
      </c>
      <c r="K311" s="19">
        <f t="shared" si="69"/>
        <v>22.275204359673022</v>
      </c>
    </row>
    <row r="312" spans="1:11" ht="25.5" x14ac:dyDescent="0.2">
      <c r="A312" s="24" t="s">
        <v>156</v>
      </c>
      <c r="B312" s="17" t="s">
        <v>157</v>
      </c>
      <c r="C312" s="18">
        <v>163500</v>
      </c>
      <c r="D312" s="18">
        <v>734000</v>
      </c>
      <c r="E312" s="18">
        <v>163500</v>
      </c>
      <c r="F312" s="18">
        <v>163500</v>
      </c>
      <c r="G312" s="18">
        <f t="shared" si="65"/>
        <v>0</v>
      </c>
      <c r="H312" s="18">
        <f t="shared" si="66"/>
        <v>0</v>
      </c>
      <c r="I312" s="19">
        <f t="shared" si="67"/>
        <v>0</v>
      </c>
      <c r="J312" s="19">
        <f t="shared" si="68"/>
        <v>100</v>
      </c>
      <c r="K312" s="19">
        <f t="shared" si="69"/>
        <v>22.275204359673022</v>
      </c>
    </row>
    <row r="313" spans="1:11" ht="38.25" x14ac:dyDescent="0.2">
      <c r="A313" s="25" t="s">
        <v>180</v>
      </c>
      <c r="B313" s="17" t="s">
        <v>181</v>
      </c>
      <c r="C313" s="18">
        <v>163500</v>
      </c>
      <c r="D313" s="18">
        <v>734000</v>
      </c>
      <c r="E313" s="18">
        <v>163500</v>
      </c>
      <c r="F313" s="18">
        <v>163500</v>
      </c>
      <c r="G313" s="18">
        <f t="shared" si="65"/>
        <v>0</v>
      </c>
      <c r="H313" s="18">
        <f t="shared" si="66"/>
        <v>0</v>
      </c>
      <c r="I313" s="19">
        <f t="shared" si="67"/>
        <v>0</v>
      </c>
      <c r="J313" s="19">
        <f t="shared" si="68"/>
        <v>100</v>
      </c>
      <c r="K313" s="19">
        <f t="shared" si="69"/>
        <v>22.275204359673022</v>
      </c>
    </row>
    <row r="314" spans="1:11" x14ac:dyDescent="0.2">
      <c r="A314" s="22" t="s">
        <v>59</v>
      </c>
      <c r="B314" s="17" t="s">
        <v>60</v>
      </c>
      <c r="C314" s="18">
        <v>440.13</v>
      </c>
      <c r="D314" s="18">
        <v>8636512</v>
      </c>
      <c r="E314" s="18">
        <v>700000</v>
      </c>
      <c r="F314" s="18">
        <v>384719.06</v>
      </c>
      <c r="G314" s="18">
        <f t="shared" si="65"/>
        <v>384278.93</v>
      </c>
      <c r="H314" s="18">
        <f t="shared" si="66"/>
        <v>315280.94</v>
      </c>
      <c r="I314" s="19">
        <f t="shared" si="67"/>
        <v>87310.324222388837</v>
      </c>
      <c r="J314" s="19">
        <f t="shared" si="68"/>
        <v>54.959865714285719</v>
      </c>
      <c r="K314" s="19">
        <f t="shared" si="69"/>
        <v>4.454565222626913</v>
      </c>
    </row>
    <row r="315" spans="1:11" x14ac:dyDescent="0.2">
      <c r="A315" s="23" t="s">
        <v>61</v>
      </c>
      <c r="B315" s="17" t="s">
        <v>62</v>
      </c>
      <c r="C315" s="18">
        <v>440.13</v>
      </c>
      <c r="D315" s="18">
        <v>8636512</v>
      </c>
      <c r="E315" s="18">
        <v>700000</v>
      </c>
      <c r="F315" s="18">
        <v>384719.06</v>
      </c>
      <c r="G315" s="18">
        <f t="shared" si="65"/>
        <v>384278.93</v>
      </c>
      <c r="H315" s="18">
        <f t="shared" si="66"/>
        <v>315280.94</v>
      </c>
      <c r="I315" s="19">
        <f t="shared" si="67"/>
        <v>87310.324222388837</v>
      </c>
      <c r="J315" s="19">
        <f t="shared" si="68"/>
        <v>54.959865714285719</v>
      </c>
      <c r="K315" s="19">
        <f t="shared" si="69"/>
        <v>4.454565222626913</v>
      </c>
    </row>
    <row r="316" spans="1:11" x14ac:dyDescent="0.2">
      <c r="A316" s="16"/>
      <c r="B316" s="17" t="s">
        <v>63</v>
      </c>
      <c r="C316" s="18">
        <v>13445067.060000001</v>
      </c>
      <c r="D316" s="18">
        <v>0</v>
      </c>
      <c r="E316" s="18">
        <v>0</v>
      </c>
      <c r="F316" s="18">
        <v>21787774.489999998</v>
      </c>
      <c r="G316" s="18">
        <f t="shared" si="65"/>
        <v>8342707.4299999978</v>
      </c>
      <c r="H316" s="18">
        <f t="shared" si="66"/>
        <v>-21787774.489999998</v>
      </c>
      <c r="I316" s="19">
        <f t="shared" si="67"/>
        <v>62.050322194525364</v>
      </c>
      <c r="J316" s="19">
        <f t="shared" si="68"/>
        <v>0</v>
      </c>
      <c r="K316" s="19">
        <f t="shared" si="69"/>
        <v>0</v>
      </c>
    </row>
    <row r="317" spans="1:11" x14ac:dyDescent="0.2">
      <c r="A317" s="16" t="s">
        <v>64</v>
      </c>
      <c r="B317" s="17" t="s">
        <v>65</v>
      </c>
      <c r="C317" s="18">
        <v>-13445067.060000001</v>
      </c>
      <c r="D317" s="18">
        <v>0</v>
      </c>
      <c r="E317" s="18">
        <v>0</v>
      </c>
      <c r="F317" s="18">
        <v>-21787774.489999998</v>
      </c>
      <c r="G317" s="18">
        <f t="shared" si="65"/>
        <v>-8342707.4299999978</v>
      </c>
      <c r="H317" s="18">
        <f t="shared" si="66"/>
        <v>21787774.489999998</v>
      </c>
      <c r="I317" s="19">
        <f t="shared" si="67"/>
        <v>62.050322194525364</v>
      </c>
      <c r="J317" s="19">
        <f t="shared" si="68"/>
        <v>0</v>
      </c>
      <c r="K317" s="19">
        <f t="shared" si="69"/>
        <v>0</v>
      </c>
    </row>
    <row r="318" spans="1:11" x14ac:dyDescent="0.2">
      <c r="A318" s="22" t="s">
        <v>66</v>
      </c>
      <c r="B318" s="17" t="s">
        <v>67</v>
      </c>
      <c r="C318" s="18">
        <v>-13445067.060000001</v>
      </c>
      <c r="D318" s="18">
        <v>0</v>
      </c>
      <c r="E318" s="18">
        <v>0</v>
      </c>
      <c r="F318" s="18">
        <v>-21787774.489999998</v>
      </c>
      <c r="G318" s="18">
        <f t="shared" si="65"/>
        <v>-8342707.4299999978</v>
      </c>
      <c r="H318" s="18">
        <f t="shared" si="66"/>
        <v>21787774.489999998</v>
      </c>
      <c r="I318" s="19">
        <f t="shared" si="67"/>
        <v>62.050322194525364</v>
      </c>
      <c r="J318" s="19">
        <f t="shared" si="68"/>
        <v>0</v>
      </c>
      <c r="K318" s="19">
        <f t="shared" si="69"/>
        <v>0</v>
      </c>
    </row>
    <row r="319" spans="1:11" x14ac:dyDescent="0.2">
      <c r="A319" s="39" t="s">
        <v>571</v>
      </c>
      <c r="B319" s="28" t="s">
        <v>572</v>
      </c>
      <c r="C319" s="29"/>
      <c r="D319" s="29"/>
      <c r="E319" s="29"/>
      <c r="F319" s="29"/>
      <c r="G319" s="29"/>
      <c r="H319" s="29"/>
      <c r="I319" s="30"/>
      <c r="J319" s="30"/>
      <c r="K319" s="30"/>
    </row>
    <row r="320" spans="1:11" x14ac:dyDescent="0.2">
      <c r="A320" s="16" t="s">
        <v>25</v>
      </c>
      <c r="B320" s="17" t="s">
        <v>26</v>
      </c>
      <c r="C320" s="18">
        <v>15022070.43</v>
      </c>
      <c r="D320" s="18">
        <v>24138303</v>
      </c>
      <c r="E320" s="18">
        <v>3914840</v>
      </c>
      <c r="F320" s="18">
        <v>23930135.399999999</v>
      </c>
      <c r="G320" s="18">
        <f t="shared" ref="G320:G334" si="70">F320-C320</f>
        <v>8908064.9699999988</v>
      </c>
      <c r="H320" s="18">
        <f t="shared" ref="H320:H334" si="71">E320-F320</f>
        <v>-20015295.399999999</v>
      </c>
      <c r="I320" s="19">
        <f t="shared" ref="I320:I334" si="72">IF(ISERROR(F320/C320),0,F320/C320*100-100)</f>
        <v>59.29984825666935</v>
      </c>
      <c r="J320" s="19">
        <f t="shared" ref="J320:J334" si="73">IF(ISERROR(F320/E320),0,F320/E320*100)</f>
        <v>611.267265073413</v>
      </c>
      <c r="K320" s="19">
        <f t="shared" ref="K320:K334" si="74">IF(ISERROR(F320/D320),0,F320/D320*100)</f>
        <v>99.137604660940738</v>
      </c>
    </row>
    <row r="321" spans="1:11" ht="25.5" x14ac:dyDescent="0.2">
      <c r="A321" s="22" t="s">
        <v>27</v>
      </c>
      <c r="B321" s="17" t="s">
        <v>28</v>
      </c>
      <c r="C321" s="18">
        <v>46905.43</v>
      </c>
      <c r="D321" s="18">
        <v>219212</v>
      </c>
      <c r="E321" s="18">
        <v>54804</v>
      </c>
      <c r="F321" s="18">
        <v>11044.4</v>
      </c>
      <c r="G321" s="18">
        <f t="shared" si="70"/>
        <v>-35861.03</v>
      </c>
      <c r="H321" s="18">
        <f t="shared" si="71"/>
        <v>43759.6</v>
      </c>
      <c r="I321" s="19">
        <f t="shared" si="72"/>
        <v>-76.45389883431406</v>
      </c>
      <c r="J321" s="19">
        <f t="shared" si="73"/>
        <v>20.15254360995548</v>
      </c>
      <c r="K321" s="19">
        <f t="shared" si="74"/>
        <v>5.038227834242651</v>
      </c>
    </row>
    <row r="322" spans="1:11" x14ac:dyDescent="0.2">
      <c r="A322" s="22" t="s">
        <v>29</v>
      </c>
      <c r="B322" s="17" t="s">
        <v>30</v>
      </c>
      <c r="C322" s="18">
        <v>14975165</v>
      </c>
      <c r="D322" s="18">
        <v>23919091</v>
      </c>
      <c r="E322" s="18">
        <v>3860036</v>
      </c>
      <c r="F322" s="18">
        <v>23919091</v>
      </c>
      <c r="G322" s="18">
        <f t="shared" si="70"/>
        <v>8943926</v>
      </c>
      <c r="H322" s="18">
        <f t="shared" si="71"/>
        <v>-20059055</v>
      </c>
      <c r="I322" s="19">
        <f t="shared" si="72"/>
        <v>59.725058121229381</v>
      </c>
      <c r="J322" s="19">
        <f t="shared" si="73"/>
        <v>619.65979073770291</v>
      </c>
      <c r="K322" s="19">
        <f t="shared" si="74"/>
        <v>100</v>
      </c>
    </row>
    <row r="323" spans="1:11" x14ac:dyDescent="0.2">
      <c r="A323" s="23" t="s">
        <v>31</v>
      </c>
      <c r="B323" s="17" t="s">
        <v>32</v>
      </c>
      <c r="C323" s="18">
        <v>14975165</v>
      </c>
      <c r="D323" s="18">
        <v>23919091</v>
      </c>
      <c r="E323" s="18">
        <v>3860036</v>
      </c>
      <c r="F323" s="18">
        <v>23919091</v>
      </c>
      <c r="G323" s="18">
        <f t="shared" si="70"/>
        <v>8943926</v>
      </c>
      <c r="H323" s="18">
        <f t="shared" si="71"/>
        <v>-20059055</v>
      </c>
      <c r="I323" s="19">
        <f t="shared" si="72"/>
        <v>59.725058121229381</v>
      </c>
      <c r="J323" s="19">
        <f t="shared" si="73"/>
        <v>619.65979073770291</v>
      </c>
      <c r="K323" s="19">
        <f t="shared" si="74"/>
        <v>100</v>
      </c>
    </row>
    <row r="324" spans="1:11" x14ac:dyDescent="0.2">
      <c r="A324" s="16" t="s">
        <v>33</v>
      </c>
      <c r="B324" s="17" t="s">
        <v>34</v>
      </c>
      <c r="C324" s="18">
        <v>2446286.37</v>
      </c>
      <c r="D324" s="18">
        <v>24138303</v>
      </c>
      <c r="E324" s="18">
        <v>3914840</v>
      </c>
      <c r="F324" s="18">
        <v>3012408.91</v>
      </c>
      <c r="G324" s="18">
        <f t="shared" si="70"/>
        <v>566122.54</v>
      </c>
      <c r="H324" s="18">
        <f t="shared" si="71"/>
        <v>902431.08999999985</v>
      </c>
      <c r="I324" s="19">
        <f t="shared" si="72"/>
        <v>23.142120519602116</v>
      </c>
      <c r="J324" s="19">
        <f t="shared" si="73"/>
        <v>76.948455364714789</v>
      </c>
      <c r="K324" s="19">
        <f t="shared" si="74"/>
        <v>12.479787456475297</v>
      </c>
    </row>
    <row r="325" spans="1:11" x14ac:dyDescent="0.2">
      <c r="A325" s="22" t="s">
        <v>35</v>
      </c>
      <c r="B325" s="17" t="s">
        <v>36</v>
      </c>
      <c r="C325" s="18">
        <v>2445846.2400000002</v>
      </c>
      <c r="D325" s="18">
        <v>15501791</v>
      </c>
      <c r="E325" s="18">
        <v>3214840</v>
      </c>
      <c r="F325" s="18">
        <v>2627689.85</v>
      </c>
      <c r="G325" s="18">
        <f t="shared" si="70"/>
        <v>181843.60999999987</v>
      </c>
      <c r="H325" s="18">
        <f t="shared" si="71"/>
        <v>587150.14999999991</v>
      </c>
      <c r="I325" s="19">
        <f t="shared" si="72"/>
        <v>7.4347932026994386</v>
      </c>
      <c r="J325" s="19">
        <f t="shared" si="73"/>
        <v>81.736255925644826</v>
      </c>
      <c r="K325" s="19">
        <f t="shared" si="74"/>
        <v>16.950879095196161</v>
      </c>
    </row>
    <row r="326" spans="1:11" x14ac:dyDescent="0.2">
      <c r="A326" s="23" t="s">
        <v>37</v>
      </c>
      <c r="B326" s="17" t="s">
        <v>38</v>
      </c>
      <c r="C326" s="18">
        <v>2445846.2400000002</v>
      </c>
      <c r="D326" s="18">
        <v>15501791</v>
      </c>
      <c r="E326" s="18">
        <v>3214840</v>
      </c>
      <c r="F326" s="18">
        <v>2627689.85</v>
      </c>
      <c r="G326" s="18">
        <f t="shared" si="70"/>
        <v>181843.60999999987</v>
      </c>
      <c r="H326" s="18">
        <f t="shared" si="71"/>
        <v>587150.14999999991</v>
      </c>
      <c r="I326" s="19">
        <f t="shared" si="72"/>
        <v>7.4347932026994386</v>
      </c>
      <c r="J326" s="19">
        <f t="shared" si="73"/>
        <v>81.736255925644826</v>
      </c>
      <c r="K326" s="19">
        <f t="shared" si="74"/>
        <v>16.950879095196161</v>
      </c>
    </row>
    <row r="327" spans="1:11" x14ac:dyDescent="0.2">
      <c r="A327" s="24" t="s">
        <v>39</v>
      </c>
      <c r="B327" s="17" t="s">
        <v>40</v>
      </c>
      <c r="C327" s="18">
        <v>1970202.19</v>
      </c>
      <c r="D327" s="18">
        <v>12743987</v>
      </c>
      <c r="E327" s="18">
        <v>2490778</v>
      </c>
      <c r="F327" s="18">
        <v>2093265.77</v>
      </c>
      <c r="G327" s="18">
        <f t="shared" si="70"/>
        <v>123063.58000000007</v>
      </c>
      <c r="H327" s="18">
        <f t="shared" si="71"/>
        <v>397512.23</v>
      </c>
      <c r="I327" s="19">
        <f t="shared" si="72"/>
        <v>6.2462411535538962</v>
      </c>
      <c r="J327" s="19">
        <f t="shared" si="73"/>
        <v>84.040639912509263</v>
      </c>
      <c r="K327" s="19">
        <f t="shared" si="74"/>
        <v>16.425517147812531</v>
      </c>
    </row>
    <row r="328" spans="1:11" x14ac:dyDescent="0.2">
      <c r="A328" s="24" t="s">
        <v>41</v>
      </c>
      <c r="B328" s="17" t="s">
        <v>42</v>
      </c>
      <c r="C328" s="18">
        <v>475644.05</v>
      </c>
      <c r="D328" s="18">
        <v>2757804</v>
      </c>
      <c r="E328" s="18">
        <v>724062</v>
      </c>
      <c r="F328" s="18">
        <v>534424.07999999996</v>
      </c>
      <c r="G328" s="18">
        <f t="shared" si="70"/>
        <v>58780.02999999997</v>
      </c>
      <c r="H328" s="18">
        <f t="shared" si="71"/>
        <v>189637.92000000004</v>
      </c>
      <c r="I328" s="19">
        <f t="shared" si="72"/>
        <v>12.35798702832507</v>
      </c>
      <c r="J328" s="19">
        <f t="shared" si="73"/>
        <v>73.809159989061698</v>
      </c>
      <c r="K328" s="19">
        <f t="shared" si="74"/>
        <v>19.378609937471989</v>
      </c>
    </row>
    <row r="329" spans="1:11" x14ac:dyDescent="0.2">
      <c r="A329" s="25" t="s">
        <v>43</v>
      </c>
      <c r="B329" s="17" t="s">
        <v>44</v>
      </c>
      <c r="C329" s="18">
        <v>1240.43</v>
      </c>
      <c r="D329" s="18">
        <v>0</v>
      </c>
      <c r="E329" s="18">
        <v>0</v>
      </c>
      <c r="F329" s="18">
        <v>1592.32</v>
      </c>
      <c r="G329" s="18">
        <f t="shared" si="70"/>
        <v>351.88999999999987</v>
      </c>
      <c r="H329" s="18">
        <f t="shared" si="71"/>
        <v>-1592.32</v>
      </c>
      <c r="I329" s="19">
        <f t="shared" si="72"/>
        <v>28.368388381448341</v>
      </c>
      <c r="J329" s="19">
        <f t="shared" si="73"/>
        <v>0</v>
      </c>
      <c r="K329" s="19">
        <f t="shared" si="74"/>
        <v>0</v>
      </c>
    </row>
    <row r="330" spans="1:11" x14ac:dyDescent="0.2">
      <c r="A330" s="22" t="s">
        <v>59</v>
      </c>
      <c r="B330" s="17" t="s">
        <v>60</v>
      </c>
      <c r="C330" s="18">
        <v>440.13</v>
      </c>
      <c r="D330" s="18">
        <v>8636512</v>
      </c>
      <c r="E330" s="18">
        <v>700000</v>
      </c>
      <c r="F330" s="18">
        <v>384719.06</v>
      </c>
      <c r="G330" s="18">
        <f t="shared" si="70"/>
        <v>384278.93</v>
      </c>
      <c r="H330" s="18">
        <f t="shared" si="71"/>
        <v>315280.94</v>
      </c>
      <c r="I330" s="19">
        <f t="shared" si="72"/>
        <v>87310.324222388837</v>
      </c>
      <c r="J330" s="19">
        <f t="shared" si="73"/>
        <v>54.959865714285719</v>
      </c>
      <c r="K330" s="19">
        <f t="shared" si="74"/>
        <v>4.454565222626913</v>
      </c>
    </row>
    <row r="331" spans="1:11" x14ac:dyDescent="0.2">
      <c r="A331" s="23" t="s">
        <v>61</v>
      </c>
      <c r="B331" s="17" t="s">
        <v>62</v>
      </c>
      <c r="C331" s="18">
        <v>440.13</v>
      </c>
      <c r="D331" s="18">
        <v>8636512</v>
      </c>
      <c r="E331" s="18">
        <v>700000</v>
      </c>
      <c r="F331" s="18">
        <v>384719.06</v>
      </c>
      <c r="G331" s="18">
        <f t="shared" si="70"/>
        <v>384278.93</v>
      </c>
      <c r="H331" s="18">
        <f t="shared" si="71"/>
        <v>315280.94</v>
      </c>
      <c r="I331" s="19">
        <f t="shared" si="72"/>
        <v>87310.324222388837</v>
      </c>
      <c r="J331" s="19">
        <f t="shared" si="73"/>
        <v>54.959865714285719</v>
      </c>
      <c r="K331" s="19">
        <f t="shared" si="74"/>
        <v>4.454565222626913</v>
      </c>
    </row>
    <row r="332" spans="1:11" x14ac:dyDescent="0.2">
      <c r="A332" s="16"/>
      <c r="B332" s="17" t="s">
        <v>63</v>
      </c>
      <c r="C332" s="18">
        <v>12575784.060000001</v>
      </c>
      <c r="D332" s="18">
        <v>0</v>
      </c>
      <c r="E332" s="18">
        <v>0</v>
      </c>
      <c r="F332" s="18">
        <v>20917726.489999998</v>
      </c>
      <c r="G332" s="18">
        <f t="shared" si="70"/>
        <v>8341942.4299999978</v>
      </c>
      <c r="H332" s="18">
        <f t="shared" si="71"/>
        <v>-20917726.489999998</v>
      </c>
      <c r="I332" s="19">
        <f t="shared" si="72"/>
        <v>66.33337842157573</v>
      </c>
      <c r="J332" s="19">
        <f t="shared" si="73"/>
        <v>0</v>
      </c>
      <c r="K332" s="19">
        <f t="shared" si="74"/>
        <v>0</v>
      </c>
    </row>
    <row r="333" spans="1:11" x14ac:dyDescent="0.2">
      <c r="A333" s="16" t="s">
        <v>64</v>
      </c>
      <c r="B333" s="17" t="s">
        <v>65</v>
      </c>
      <c r="C333" s="18">
        <v>-12575784.060000001</v>
      </c>
      <c r="D333" s="18">
        <v>0</v>
      </c>
      <c r="E333" s="18">
        <v>0</v>
      </c>
      <c r="F333" s="18">
        <v>-20917726.489999998</v>
      </c>
      <c r="G333" s="18">
        <f t="shared" si="70"/>
        <v>-8341942.4299999978</v>
      </c>
      <c r="H333" s="18">
        <f t="shared" si="71"/>
        <v>20917726.489999998</v>
      </c>
      <c r="I333" s="19">
        <f t="shared" si="72"/>
        <v>66.33337842157573</v>
      </c>
      <c r="J333" s="19">
        <f t="shared" si="73"/>
        <v>0</v>
      </c>
      <c r="K333" s="19">
        <f t="shared" si="74"/>
        <v>0</v>
      </c>
    </row>
    <row r="334" spans="1:11" x14ac:dyDescent="0.2">
      <c r="A334" s="22" t="s">
        <v>66</v>
      </c>
      <c r="B334" s="17" t="s">
        <v>67</v>
      </c>
      <c r="C334" s="18">
        <v>-12575784.060000001</v>
      </c>
      <c r="D334" s="18">
        <v>0</v>
      </c>
      <c r="E334" s="18">
        <v>0</v>
      </c>
      <c r="F334" s="18">
        <v>-20917726.489999998</v>
      </c>
      <c r="G334" s="18">
        <f t="shared" si="70"/>
        <v>-8341942.4299999978</v>
      </c>
      <c r="H334" s="18">
        <f t="shared" si="71"/>
        <v>20917726.489999998</v>
      </c>
      <c r="I334" s="19">
        <f t="shared" si="72"/>
        <v>66.33337842157573</v>
      </c>
      <c r="J334" s="19">
        <f t="shared" si="73"/>
        <v>0</v>
      </c>
      <c r="K334" s="19">
        <f t="shared" si="74"/>
        <v>0</v>
      </c>
    </row>
    <row r="335" spans="1:11" x14ac:dyDescent="0.2">
      <c r="A335" s="39" t="s">
        <v>573</v>
      </c>
      <c r="B335" s="28" t="s">
        <v>574</v>
      </c>
      <c r="C335" s="29"/>
      <c r="D335" s="29"/>
      <c r="E335" s="29"/>
      <c r="F335" s="29"/>
      <c r="G335" s="29"/>
      <c r="H335" s="29"/>
      <c r="I335" s="30"/>
      <c r="J335" s="30"/>
      <c r="K335" s="30"/>
    </row>
    <row r="336" spans="1:11" x14ac:dyDescent="0.2">
      <c r="A336" s="16" t="s">
        <v>25</v>
      </c>
      <c r="B336" s="17" t="s">
        <v>26</v>
      </c>
      <c r="C336" s="18">
        <v>1033548</v>
      </c>
      <c r="D336" s="18">
        <v>1033548</v>
      </c>
      <c r="E336" s="18">
        <v>163500</v>
      </c>
      <c r="F336" s="18">
        <v>1033548</v>
      </c>
      <c r="G336" s="18">
        <f t="shared" ref="G336:G348" si="75">F336-C336</f>
        <v>0</v>
      </c>
      <c r="H336" s="18">
        <f t="shared" ref="H336:H348" si="76">E336-F336</f>
        <v>-870048</v>
      </c>
      <c r="I336" s="19">
        <f t="shared" ref="I336:I348" si="77">IF(ISERROR(F336/C336),0,F336/C336*100-100)</f>
        <v>0</v>
      </c>
      <c r="J336" s="19">
        <f t="shared" ref="J336:J348" si="78">IF(ISERROR(F336/E336),0,F336/E336*100)</f>
        <v>632.13944954128442</v>
      </c>
      <c r="K336" s="19">
        <f t="shared" ref="K336:K348" si="79">IF(ISERROR(F336/D336),0,F336/D336*100)</f>
        <v>100</v>
      </c>
    </row>
    <row r="337" spans="1:11" x14ac:dyDescent="0.2">
      <c r="A337" s="22" t="s">
        <v>29</v>
      </c>
      <c r="B337" s="17" t="s">
        <v>30</v>
      </c>
      <c r="C337" s="18">
        <v>1033548</v>
      </c>
      <c r="D337" s="18">
        <v>1033548</v>
      </c>
      <c r="E337" s="18">
        <v>163500</v>
      </c>
      <c r="F337" s="18">
        <v>1033548</v>
      </c>
      <c r="G337" s="18">
        <f t="shared" si="75"/>
        <v>0</v>
      </c>
      <c r="H337" s="18">
        <f t="shared" si="76"/>
        <v>-870048</v>
      </c>
      <c r="I337" s="19">
        <f t="shared" si="77"/>
        <v>0</v>
      </c>
      <c r="J337" s="19">
        <f t="shared" si="78"/>
        <v>632.13944954128442</v>
      </c>
      <c r="K337" s="19">
        <f t="shared" si="79"/>
        <v>100</v>
      </c>
    </row>
    <row r="338" spans="1:11" x14ac:dyDescent="0.2">
      <c r="A338" s="23" t="s">
        <v>31</v>
      </c>
      <c r="B338" s="17" t="s">
        <v>32</v>
      </c>
      <c r="C338" s="18">
        <v>1033548</v>
      </c>
      <c r="D338" s="18">
        <v>1033548</v>
      </c>
      <c r="E338" s="18">
        <v>163500</v>
      </c>
      <c r="F338" s="18">
        <v>1033548</v>
      </c>
      <c r="G338" s="18">
        <f t="shared" si="75"/>
        <v>0</v>
      </c>
      <c r="H338" s="18">
        <f t="shared" si="76"/>
        <v>-870048</v>
      </c>
      <c r="I338" s="19">
        <f t="shared" si="77"/>
        <v>0</v>
      </c>
      <c r="J338" s="19">
        <f t="shared" si="78"/>
        <v>632.13944954128442</v>
      </c>
      <c r="K338" s="19">
        <f t="shared" si="79"/>
        <v>100</v>
      </c>
    </row>
    <row r="339" spans="1:11" x14ac:dyDescent="0.2">
      <c r="A339" s="16" t="s">
        <v>33</v>
      </c>
      <c r="B339" s="17" t="s">
        <v>34</v>
      </c>
      <c r="C339" s="18">
        <v>164265</v>
      </c>
      <c r="D339" s="18">
        <v>1033548</v>
      </c>
      <c r="E339" s="18">
        <v>163500</v>
      </c>
      <c r="F339" s="18">
        <v>163500</v>
      </c>
      <c r="G339" s="18">
        <f t="shared" si="75"/>
        <v>-765</v>
      </c>
      <c r="H339" s="18">
        <f t="shared" si="76"/>
        <v>0</v>
      </c>
      <c r="I339" s="19">
        <f t="shared" si="77"/>
        <v>-0.46571089398229049</v>
      </c>
      <c r="J339" s="19">
        <f t="shared" si="78"/>
        <v>100</v>
      </c>
      <c r="K339" s="19">
        <f t="shared" si="79"/>
        <v>15.819294314342439</v>
      </c>
    </row>
    <row r="340" spans="1:11" x14ac:dyDescent="0.2">
      <c r="A340" s="22" t="s">
        <v>35</v>
      </c>
      <c r="B340" s="17" t="s">
        <v>36</v>
      </c>
      <c r="C340" s="18">
        <v>164265</v>
      </c>
      <c r="D340" s="18">
        <v>1033548</v>
      </c>
      <c r="E340" s="18">
        <v>163500</v>
      </c>
      <c r="F340" s="18">
        <v>163500</v>
      </c>
      <c r="G340" s="18">
        <f t="shared" si="75"/>
        <v>-765</v>
      </c>
      <c r="H340" s="18">
        <f t="shared" si="76"/>
        <v>0</v>
      </c>
      <c r="I340" s="19">
        <f t="shared" si="77"/>
        <v>-0.46571089398229049</v>
      </c>
      <c r="J340" s="19">
        <f t="shared" si="78"/>
        <v>100</v>
      </c>
      <c r="K340" s="19">
        <f t="shared" si="79"/>
        <v>15.819294314342439</v>
      </c>
    </row>
    <row r="341" spans="1:11" x14ac:dyDescent="0.2">
      <c r="A341" s="23" t="s">
        <v>45</v>
      </c>
      <c r="B341" s="17" t="s">
        <v>46</v>
      </c>
      <c r="C341" s="18">
        <v>765</v>
      </c>
      <c r="D341" s="18">
        <v>299548</v>
      </c>
      <c r="E341" s="18">
        <v>0</v>
      </c>
      <c r="F341" s="18">
        <v>0</v>
      </c>
      <c r="G341" s="18">
        <f t="shared" si="75"/>
        <v>-765</v>
      </c>
      <c r="H341" s="18">
        <f t="shared" si="76"/>
        <v>0</v>
      </c>
      <c r="I341" s="19">
        <f t="shared" si="77"/>
        <v>-100</v>
      </c>
      <c r="J341" s="19">
        <f t="shared" si="78"/>
        <v>0</v>
      </c>
      <c r="K341" s="19">
        <f t="shared" si="79"/>
        <v>0</v>
      </c>
    </row>
    <row r="342" spans="1:11" x14ac:dyDescent="0.2">
      <c r="A342" s="24" t="s">
        <v>47</v>
      </c>
      <c r="B342" s="17" t="s">
        <v>48</v>
      </c>
      <c r="C342" s="18">
        <v>765</v>
      </c>
      <c r="D342" s="18">
        <v>299548</v>
      </c>
      <c r="E342" s="18">
        <v>0</v>
      </c>
      <c r="F342" s="18">
        <v>0</v>
      </c>
      <c r="G342" s="18">
        <f t="shared" si="75"/>
        <v>-765</v>
      </c>
      <c r="H342" s="18">
        <f t="shared" si="76"/>
        <v>0</v>
      </c>
      <c r="I342" s="19">
        <f t="shared" si="77"/>
        <v>-100</v>
      </c>
      <c r="J342" s="19">
        <f t="shared" si="78"/>
        <v>0</v>
      </c>
      <c r="K342" s="19">
        <f t="shared" si="79"/>
        <v>0</v>
      </c>
    </row>
    <row r="343" spans="1:11" ht="25.5" x14ac:dyDescent="0.2">
      <c r="A343" s="23" t="s">
        <v>51</v>
      </c>
      <c r="B343" s="17" t="s">
        <v>52</v>
      </c>
      <c r="C343" s="18">
        <v>163500</v>
      </c>
      <c r="D343" s="18">
        <v>734000</v>
      </c>
      <c r="E343" s="18">
        <v>163500</v>
      </c>
      <c r="F343" s="18">
        <v>163500</v>
      </c>
      <c r="G343" s="18">
        <f t="shared" si="75"/>
        <v>0</v>
      </c>
      <c r="H343" s="18">
        <f t="shared" si="76"/>
        <v>0</v>
      </c>
      <c r="I343" s="19">
        <f t="shared" si="77"/>
        <v>0</v>
      </c>
      <c r="J343" s="19">
        <f t="shared" si="78"/>
        <v>100</v>
      </c>
      <c r="K343" s="19">
        <f t="shared" si="79"/>
        <v>22.275204359673022</v>
      </c>
    </row>
    <row r="344" spans="1:11" ht="25.5" x14ac:dyDescent="0.2">
      <c r="A344" s="24" t="s">
        <v>156</v>
      </c>
      <c r="B344" s="17" t="s">
        <v>157</v>
      </c>
      <c r="C344" s="18">
        <v>163500</v>
      </c>
      <c r="D344" s="18">
        <v>734000</v>
      </c>
      <c r="E344" s="18">
        <v>163500</v>
      </c>
      <c r="F344" s="18">
        <v>163500</v>
      </c>
      <c r="G344" s="18">
        <f t="shared" si="75"/>
        <v>0</v>
      </c>
      <c r="H344" s="18">
        <f t="shared" si="76"/>
        <v>0</v>
      </c>
      <c r="I344" s="19">
        <f t="shared" si="77"/>
        <v>0</v>
      </c>
      <c r="J344" s="19">
        <f t="shared" si="78"/>
        <v>100</v>
      </c>
      <c r="K344" s="19">
        <f t="shared" si="79"/>
        <v>22.275204359673022</v>
      </c>
    </row>
    <row r="345" spans="1:11" ht="38.25" x14ac:dyDescent="0.2">
      <c r="A345" s="25" t="s">
        <v>180</v>
      </c>
      <c r="B345" s="17" t="s">
        <v>181</v>
      </c>
      <c r="C345" s="18">
        <v>163500</v>
      </c>
      <c r="D345" s="18">
        <v>734000</v>
      </c>
      <c r="E345" s="18">
        <v>163500</v>
      </c>
      <c r="F345" s="18">
        <v>163500</v>
      </c>
      <c r="G345" s="18">
        <f t="shared" si="75"/>
        <v>0</v>
      </c>
      <c r="H345" s="18">
        <f t="shared" si="76"/>
        <v>0</v>
      </c>
      <c r="I345" s="19">
        <f t="shared" si="77"/>
        <v>0</v>
      </c>
      <c r="J345" s="19">
        <f t="shared" si="78"/>
        <v>100</v>
      </c>
      <c r="K345" s="19">
        <f t="shared" si="79"/>
        <v>22.275204359673022</v>
      </c>
    </row>
    <row r="346" spans="1:11" x14ac:dyDescent="0.2">
      <c r="A346" s="16"/>
      <c r="B346" s="17" t="s">
        <v>63</v>
      </c>
      <c r="C346" s="18">
        <v>869283</v>
      </c>
      <c r="D346" s="18">
        <v>0</v>
      </c>
      <c r="E346" s="18">
        <v>0</v>
      </c>
      <c r="F346" s="18">
        <v>870048</v>
      </c>
      <c r="G346" s="18">
        <f t="shared" si="75"/>
        <v>765</v>
      </c>
      <c r="H346" s="18">
        <f t="shared" si="76"/>
        <v>-870048</v>
      </c>
      <c r="I346" s="19">
        <f t="shared" si="77"/>
        <v>8.8003561555893839E-2</v>
      </c>
      <c r="J346" s="19">
        <f t="shared" si="78"/>
        <v>0</v>
      </c>
      <c r="K346" s="19">
        <f t="shared" si="79"/>
        <v>0</v>
      </c>
    </row>
    <row r="347" spans="1:11" x14ac:dyDescent="0.2">
      <c r="A347" s="16" t="s">
        <v>64</v>
      </c>
      <c r="B347" s="17" t="s">
        <v>65</v>
      </c>
      <c r="C347" s="18">
        <v>-869283</v>
      </c>
      <c r="D347" s="18">
        <v>0</v>
      </c>
      <c r="E347" s="18">
        <v>0</v>
      </c>
      <c r="F347" s="18">
        <v>-870048</v>
      </c>
      <c r="G347" s="18">
        <f t="shared" si="75"/>
        <v>-765</v>
      </c>
      <c r="H347" s="18">
        <f t="shared" si="76"/>
        <v>870048</v>
      </c>
      <c r="I347" s="19">
        <f t="shared" si="77"/>
        <v>8.8003561555893839E-2</v>
      </c>
      <c r="J347" s="19">
        <f t="shared" si="78"/>
        <v>0</v>
      </c>
      <c r="K347" s="19">
        <f t="shared" si="79"/>
        <v>0</v>
      </c>
    </row>
    <row r="348" spans="1:11" x14ac:dyDescent="0.2">
      <c r="A348" s="22" t="s">
        <v>66</v>
      </c>
      <c r="B348" s="17" t="s">
        <v>67</v>
      </c>
      <c r="C348" s="18">
        <v>-869283</v>
      </c>
      <c r="D348" s="18">
        <v>0</v>
      </c>
      <c r="E348" s="18">
        <v>0</v>
      </c>
      <c r="F348" s="18">
        <v>-870048</v>
      </c>
      <c r="G348" s="18">
        <f t="shared" si="75"/>
        <v>-765</v>
      </c>
      <c r="H348" s="18">
        <f t="shared" si="76"/>
        <v>870048</v>
      </c>
      <c r="I348" s="19">
        <f t="shared" si="77"/>
        <v>8.8003561555893839E-2</v>
      </c>
      <c r="J348" s="19">
        <f t="shared" si="78"/>
        <v>0</v>
      </c>
      <c r="K348" s="19">
        <f t="shared" si="79"/>
        <v>0</v>
      </c>
    </row>
    <row r="349" spans="1:11" x14ac:dyDescent="0.2">
      <c r="A349" s="27" t="s">
        <v>575</v>
      </c>
      <c r="B349" s="28" t="s">
        <v>576</v>
      </c>
      <c r="C349" s="29"/>
      <c r="D349" s="29"/>
      <c r="E349" s="29"/>
      <c r="F349" s="29"/>
      <c r="G349" s="29"/>
      <c r="H349" s="29"/>
      <c r="I349" s="30"/>
      <c r="J349" s="30"/>
      <c r="K349" s="30"/>
    </row>
    <row r="350" spans="1:11" x14ac:dyDescent="0.2">
      <c r="A350" s="16" t="s">
        <v>25</v>
      </c>
      <c r="B350" s="17" t="s">
        <v>26</v>
      </c>
      <c r="C350" s="18">
        <v>1937640</v>
      </c>
      <c r="D350" s="18">
        <v>3337640</v>
      </c>
      <c r="E350" s="18">
        <v>323035</v>
      </c>
      <c r="F350" s="18">
        <v>3337640</v>
      </c>
      <c r="G350" s="18">
        <f t="shared" ref="G350:G369" si="80">F350-C350</f>
        <v>1400000</v>
      </c>
      <c r="H350" s="18">
        <f t="shared" ref="H350:H369" si="81">E350-F350</f>
        <v>-3014605</v>
      </c>
      <c r="I350" s="19">
        <f t="shared" ref="I350:I369" si="82">IF(ISERROR(F350/C350),0,F350/C350*100-100)</f>
        <v>72.252843665489991</v>
      </c>
      <c r="J350" s="19">
        <f t="shared" ref="J350:J369" si="83">IF(ISERROR(F350/E350),0,F350/E350*100)</f>
        <v>1033.2131193214357</v>
      </c>
      <c r="K350" s="19">
        <f t="shared" ref="K350:K369" si="84">IF(ISERROR(F350/D350),0,F350/D350*100)</f>
        <v>100</v>
      </c>
    </row>
    <row r="351" spans="1:11" x14ac:dyDescent="0.2">
      <c r="A351" s="22" t="s">
        <v>29</v>
      </c>
      <c r="B351" s="17" t="s">
        <v>30</v>
      </c>
      <c r="C351" s="18">
        <v>1937640</v>
      </c>
      <c r="D351" s="18">
        <v>3337640</v>
      </c>
      <c r="E351" s="18">
        <v>323035</v>
      </c>
      <c r="F351" s="18">
        <v>3337640</v>
      </c>
      <c r="G351" s="18">
        <f t="shared" si="80"/>
        <v>1400000</v>
      </c>
      <c r="H351" s="18">
        <f t="shared" si="81"/>
        <v>-3014605</v>
      </c>
      <c r="I351" s="19">
        <f t="shared" si="82"/>
        <v>72.252843665489991</v>
      </c>
      <c r="J351" s="19">
        <f t="shared" si="83"/>
        <v>1033.2131193214357</v>
      </c>
      <c r="K351" s="19">
        <f t="shared" si="84"/>
        <v>100</v>
      </c>
    </row>
    <row r="352" spans="1:11" x14ac:dyDescent="0.2">
      <c r="A352" s="23" t="s">
        <v>31</v>
      </c>
      <c r="B352" s="17" t="s">
        <v>32</v>
      </c>
      <c r="C352" s="18">
        <v>1937640</v>
      </c>
      <c r="D352" s="18">
        <v>3337640</v>
      </c>
      <c r="E352" s="18">
        <v>323035</v>
      </c>
      <c r="F352" s="18">
        <v>3337640</v>
      </c>
      <c r="G352" s="18">
        <f t="shared" si="80"/>
        <v>1400000</v>
      </c>
      <c r="H352" s="18">
        <f t="shared" si="81"/>
        <v>-3014605</v>
      </c>
      <c r="I352" s="19">
        <f t="shared" si="82"/>
        <v>72.252843665489991</v>
      </c>
      <c r="J352" s="19">
        <f t="shared" si="83"/>
        <v>1033.2131193214357</v>
      </c>
      <c r="K352" s="19">
        <f t="shared" si="84"/>
        <v>100</v>
      </c>
    </row>
    <row r="353" spans="1:11" x14ac:dyDescent="0.2">
      <c r="A353" s="16" t="s">
        <v>33</v>
      </c>
      <c r="B353" s="17" t="s">
        <v>34</v>
      </c>
      <c r="C353" s="18">
        <v>319428.8</v>
      </c>
      <c r="D353" s="18">
        <v>3337640</v>
      </c>
      <c r="E353" s="18">
        <v>323035</v>
      </c>
      <c r="F353" s="18">
        <v>253035</v>
      </c>
      <c r="G353" s="18">
        <f t="shared" si="80"/>
        <v>-66393.799999999988</v>
      </c>
      <c r="H353" s="18">
        <f t="shared" si="81"/>
        <v>70000</v>
      </c>
      <c r="I353" s="19">
        <f t="shared" si="82"/>
        <v>-20.78516401777172</v>
      </c>
      <c r="J353" s="19">
        <f t="shared" si="83"/>
        <v>78.330521460522846</v>
      </c>
      <c r="K353" s="19">
        <f t="shared" si="84"/>
        <v>7.5812550185160772</v>
      </c>
    </row>
    <row r="354" spans="1:11" x14ac:dyDescent="0.2">
      <c r="A354" s="22" t="s">
        <v>35</v>
      </c>
      <c r="B354" s="17" t="s">
        <v>36</v>
      </c>
      <c r="C354" s="18">
        <v>309428.8</v>
      </c>
      <c r="D354" s="18">
        <v>1937640</v>
      </c>
      <c r="E354" s="18">
        <v>323035</v>
      </c>
      <c r="F354" s="18">
        <v>253035</v>
      </c>
      <c r="G354" s="18">
        <f t="shared" si="80"/>
        <v>-56393.799999999988</v>
      </c>
      <c r="H354" s="18">
        <f t="shared" si="81"/>
        <v>70000</v>
      </c>
      <c r="I354" s="19">
        <f t="shared" si="82"/>
        <v>-18.225129658260641</v>
      </c>
      <c r="J354" s="19">
        <f t="shared" si="83"/>
        <v>78.330521460522846</v>
      </c>
      <c r="K354" s="19">
        <f t="shared" si="84"/>
        <v>13.058927354926611</v>
      </c>
    </row>
    <row r="355" spans="1:11" x14ac:dyDescent="0.2">
      <c r="A355" s="23" t="s">
        <v>37</v>
      </c>
      <c r="B355" s="17" t="s">
        <v>38</v>
      </c>
      <c r="C355" s="18">
        <v>0</v>
      </c>
      <c r="D355" s="18">
        <v>14229</v>
      </c>
      <c r="E355" s="18">
        <v>0</v>
      </c>
      <c r="F355" s="18">
        <v>0</v>
      </c>
      <c r="G355" s="18">
        <f t="shared" si="80"/>
        <v>0</v>
      </c>
      <c r="H355" s="18">
        <f t="shared" si="81"/>
        <v>0</v>
      </c>
      <c r="I355" s="19">
        <f t="shared" si="82"/>
        <v>0</v>
      </c>
      <c r="J355" s="19">
        <f t="shared" si="83"/>
        <v>0</v>
      </c>
      <c r="K355" s="19">
        <f t="shared" si="84"/>
        <v>0</v>
      </c>
    </row>
    <row r="356" spans="1:11" x14ac:dyDescent="0.2">
      <c r="A356" s="24" t="s">
        <v>41</v>
      </c>
      <c r="B356" s="17" t="s">
        <v>42</v>
      </c>
      <c r="C356" s="18">
        <v>0</v>
      </c>
      <c r="D356" s="18">
        <v>14229</v>
      </c>
      <c r="E356" s="18">
        <v>0</v>
      </c>
      <c r="F356" s="18">
        <v>0</v>
      </c>
      <c r="G356" s="18">
        <f t="shared" si="80"/>
        <v>0</v>
      </c>
      <c r="H356" s="18">
        <f t="shared" si="81"/>
        <v>0</v>
      </c>
      <c r="I356" s="19">
        <f t="shared" si="82"/>
        <v>0</v>
      </c>
      <c r="J356" s="19">
        <f t="shared" si="83"/>
        <v>0</v>
      </c>
      <c r="K356" s="19">
        <f t="shared" si="84"/>
        <v>0</v>
      </c>
    </row>
    <row r="357" spans="1:11" x14ac:dyDescent="0.2">
      <c r="A357" s="23" t="s">
        <v>45</v>
      </c>
      <c r="B357" s="17" t="s">
        <v>46</v>
      </c>
      <c r="C357" s="18">
        <v>56393.8</v>
      </c>
      <c r="D357" s="18">
        <v>911271</v>
      </c>
      <c r="E357" s="18">
        <v>70000</v>
      </c>
      <c r="F357" s="18">
        <v>0</v>
      </c>
      <c r="G357" s="18">
        <f t="shared" si="80"/>
        <v>-56393.8</v>
      </c>
      <c r="H357" s="18">
        <f t="shared" si="81"/>
        <v>70000</v>
      </c>
      <c r="I357" s="19">
        <f t="shared" si="82"/>
        <v>-100</v>
      </c>
      <c r="J357" s="19">
        <f t="shared" si="83"/>
        <v>0</v>
      </c>
      <c r="K357" s="19">
        <f t="shared" si="84"/>
        <v>0</v>
      </c>
    </row>
    <row r="358" spans="1:11" x14ac:dyDescent="0.2">
      <c r="A358" s="24" t="s">
        <v>47</v>
      </c>
      <c r="B358" s="17" t="s">
        <v>48</v>
      </c>
      <c r="C358" s="18">
        <v>56393.8</v>
      </c>
      <c r="D358" s="18">
        <v>911271</v>
      </c>
      <c r="E358" s="18">
        <v>70000</v>
      </c>
      <c r="F358" s="18">
        <v>0</v>
      </c>
      <c r="G358" s="18">
        <f t="shared" si="80"/>
        <v>-56393.8</v>
      </c>
      <c r="H358" s="18">
        <f t="shared" si="81"/>
        <v>70000</v>
      </c>
      <c r="I358" s="19">
        <f t="shared" si="82"/>
        <v>-100</v>
      </c>
      <c r="J358" s="19">
        <f t="shared" si="83"/>
        <v>0</v>
      </c>
      <c r="K358" s="19">
        <f t="shared" si="84"/>
        <v>0</v>
      </c>
    </row>
    <row r="359" spans="1:11" ht="25.5" x14ac:dyDescent="0.2">
      <c r="A359" s="23" t="s">
        <v>51</v>
      </c>
      <c r="B359" s="17" t="s">
        <v>52</v>
      </c>
      <c r="C359" s="18">
        <v>253035</v>
      </c>
      <c r="D359" s="18">
        <v>1012140</v>
      </c>
      <c r="E359" s="18">
        <v>253035</v>
      </c>
      <c r="F359" s="18">
        <v>253035</v>
      </c>
      <c r="G359" s="18">
        <f t="shared" si="80"/>
        <v>0</v>
      </c>
      <c r="H359" s="18">
        <f t="shared" si="81"/>
        <v>0</v>
      </c>
      <c r="I359" s="19">
        <f t="shared" si="82"/>
        <v>0</v>
      </c>
      <c r="J359" s="19">
        <f t="shared" si="83"/>
        <v>100</v>
      </c>
      <c r="K359" s="19">
        <f t="shared" si="84"/>
        <v>25</v>
      </c>
    </row>
    <row r="360" spans="1:11" ht="25.5" x14ac:dyDescent="0.2">
      <c r="A360" s="24" t="s">
        <v>156</v>
      </c>
      <c r="B360" s="17" t="s">
        <v>157</v>
      </c>
      <c r="C360" s="18">
        <v>253035</v>
      </c>
      <c r="D360" s="18">
        <v>1012140</v>
      </c>
      <c r="E360" s="18">
        <v>253035</v>
      </c>
      <c r="F360" s="18">
        <v>253035</v>
      </c>
      <c r="G360" s="18">
        <f t="shared" si="80"/>
        <v>0</v>
      </c>
      <c r="H360" s="18">
        <f t="shared" si="81"/>
        <v>0</v>
      </c>
      <c r="I360" s="19">
        <f t="shared" si="82"/>
        <v>0</v>
      </c>
      <c r="J360" s="19">
        <f t="shared" si="83"/>
        <v>100</v>
      </c>
      <c r="K360" s="19">
        <f t="shared" si="84"/>
        <v>25</v>
      </c>
    </row>
    <row r="361" spans="1:11" ht="38.25" x14ac:dyDescent="0.2">
      <c r="A361" s="25" t="s">
        <v>180</v>
      </c>
      <c r="B361" s="17" t="s">
        <v>181</v>
      </c>
      <c r="C361" s="18">
        <v>253035</v>
      </c>
      <c r="D361" s="18">
        <v>1012140</v>
      </c>
      <c r="E361" s="18">
        <v>253035</v>
      </c>
      <c r="F361" s="18">
        <v>253035</v>
      </c>
      <c r="G361" s="18">
        <f t="shared" si="80"/>
        <v>0</v>
      </c>
      <c r="H361" s="18">
        <f t="shared" si="81"/>
        <v>0</v>
      </c>
      <c r="I361" s="19">
        <f t="shared" si="82"/>
        <v>0</v>
      </c>
      <c r="J361" s="19">
        <f t="shared" si="83"/>
        <v>100</v>
      </c>
      <c r="K361" s="19">
        <f t="shared" si="84"/>
        <v>25</v>
      </c>
    </row>
    <row r="362" spans="1:11" x14ac:dyDescent="0.2">
      <c r="A362" s="22" t="s">
        <v>59</v>
      </c>
      <c r="B362" s="17" t="s">
        <v>60</v>
      </c>
      <c r="C362" s="18">
        <v>10000</v>
      </c>
      <c r="D362" s="18">
        <v>1400000</v>
      </c>
      <c r="E362" s="18">
        <v>0</v>
      </c>
      <c r="F362" s="18">
        <v>0</v>
      </c>
      <c r="G362" s="18">
        <f t="shared" si="80"/>
        <v>-10000</v>
      </c>
      <c r="H362" s="18">
        <f t="shared" si="81"/>
        <v>0</v>
      </c>
      <c r="I362" s="19">
        <f t="shared" si="82"/>
        <v>-100</v>
      </c>
      <c r="J362" s="19">
        <f t="shared" si="83"/>
        <v>0</v>
      </c>
      <c r="K362" s="19">
        <f t="shared" si="84"/>
        <v>0</v>
      </c>
    </row>
    <row r="363" spans="1:11" x14ac:dyDescent="0.2">
      <c r="A363" s="23" t="s">
        <v>184</v>
      </c>
      <c r="B363" s="17" t="s">
        <v>185</v>
      </c>
      <c r="C363" s="18">
        <v>10000</v>
      </c>
      <c r="D363" s="18">
        <v>1400000</v>
      </c>
      <c r="E363" s="18">
        <v>0</v>
      </c>
      <c r="F363" s="18">
        <v>0</v>
      </c>
      <c r="G363" s="18">
        <f t="shared" si="80"/>
        <v>-10000</v>
      </c>
      <c r="H363" s="18">
        <f t="shared" si="81"/>
        <v>0</v>
      </c>
      <c r="I363" s="19">
        <f t="shared" si="82"/>
        <v>-100</v>
      </c>
      <c r="J363" s="19">
        <f t="shared" si="83"/>
        <v>0</v>
      </c>
      <c r="K363" s="19">
        <f t="shared" si="84"/>
        <v>0</v>
      </c>
    </row>
    <row r="364" spans="1:11" ht="25.5" x14ac:dyDescent="0.2">
      <c r="A364" s="24" t="s">
        <v>186</v>
      </c>
      <c r="B364" s="17" t="s">
        <v>187</v>
      </c>
      <c r="C364" s="18">
        <v>10000</v>
      </c>
      <c r="D364" s="18">
        <v>1400000</v>
      </c>
      <c r="E364" s="18">
        <v>0</v>
      </c>
      <c r="F364" s="18">
        <v>0</v>
      </c>
      <c r="G364" s="18">
        <f t="shared" si="80"/>
        <v>-10000</v>
      </c>
      <c r="H364" s="18">
        <f t="shared" si="81"/>
        <v>0</v>
      </c>
      <c r="I364" s="19">
        <f t="shared" si="82"/>
        <v>-100</v>
      </c>
      <c r="J364" s="19">
        <f t="shared" si="83"/>
        <v>0</v>
      </c>
      <c r="K364" s="19">
        <f t="shared" si="84"/>
        <v>0</v>
      </c>
    </row>
    <row r="365" spans="1:11" ht="25.5" x14ac:dyDescent="0.2">
      <c r="A365" s="25" t="s">
        <v>188</v>
      </c>
      <c r="B365" s="17" t="s">
        <v>189</v>
      </c>
      <c r="C365" s="18">
        <v>10000</v>
      </c>
      <c r="D365" s="18">
        <v>0</v>
      </c>
      <c r="E365" s="18">
        <v>0</v>
      </c>
      <c r="F365" s="18">
        <v>0</v>
      </c>
      <c r="G365" s="18">
        <f t="shared" si="80"/>
        <v>-10000</v>
      </c>
      <c r="H365" s="18">
        <f t="shared" si="81"/>
        <v>0</v>
      </c>
      <c r="I365" s="19">
        <f t="shared" si="82"/>
        <v>-100</v>
      </c>
      <c r="J365" s="19">
        <f t="shared" si="83"/>
        <v>0</v>
      </c>
      <c r="K365" s="19">
        <f t="shared" si="84"/>
        <v>0</v>
      </c>
    </row>
    <row r="366" spans="1:11" ht="38.25" x14ac:dyDescent="0.2">
      <c r="A366" s="25" t="s">
        <v>190</v>
      </c>
      <c r="B366" s="17" t="s">
        <v>191</v>
      </c>
      <c r="C366" s="18">
        <v>0</v>
      </c>
      <c r="D366" s="18">
        <v>1400000</v>
      </c>
      <c r="E366" s="18">
        <v>0</v>
      </c>
      <c r="F366" s="18">
        <v>0</v>
      </c>
      <c r="G366" s="18">
        <f t="shared" si="80"/>
        <v>0</v>
      </c>
      <c r="H366" s="18">
        <f t="shared" si="81"/>
        <v>0</v>
      </c>
      <c r="I366" s="19">
        <f t="shared" si="82"/>
        <v>0</v>
      </c>
      <c r="J366" s="19">
        <f t="shared" si="83"/>
        <v>0</v>
      </c>
      <c r="K366" s="19">
        <f t="shared" si="84"/>
        <v>0</v>
      </c>
    </row>
    <row r="367" spans="1:11" x14ac:dyDescent="0.2">
      <c r="A367" s="16"/>
      <c r="B367" s="17" t="s">
        <v>63</v>
      </c>
      <c r="C367" s="18">
        <v>1618211.2</v>
      </c>
      <c r="D367" s="18">
        <v>0</v>
      </c>
      <c r="E367" s="18">
        <v>0</v>
      </c>
      <c r="F367" s="18">
        <v>3084605</v>
      </c>
      <c r="G367" s="18">
        <f t="shared" si="80"/>
        <v>1466393.8</v>
      </c>
      <c r="H367" s="18">
        <f t="shared" si="81"/>
        <v>-3084605</v>
      </c>
      <c r="I367" s="19">
        <f t="shared" si="82"/>
        <v>90.618196190954563</v>
      </c>
      <c r="J367" s="19">
        <f t="shared" si="83"/>
        <v>0</v>
      </c>
      <c r="K367" s="19">
        <f t="shared" si="84"/>
        <v>0</v>
      </c>
    </row>
    <row r="368" spans="1:11" x14ac:dyDescent="0.2">
      <c r="A368" s="16" t="s">
        <v>64</v>
      </c>
      <c r="B368" s="17" t="s">
        <v>65</v>
      </c>
      <c r="C368" s="18">
        <v>-1618211.2</v>
      </c>
      <c r="D368" s="18">
        <v>0</v>
      </c>
      <c r="E368" s="18">
        <v>0</v>
      </c>
      <c r="F368" s="18">
        <v>-3084605</v>
      </c>
      <c r="G368" s="18">
        <f t="shared" si="80"/>
        <v>-1466393.8</v>
      </c>
      <c r="H368" s="18">
        <f t="shared" si="81"/>
        <v>3084605</v>
      </c>
      <c r="I368" s="19">
        <f t="shared" si="82"/>
        <v>90.618196190954563</v>
      </c>
      <c r="J368" s="19">
        <f t="shared" si="83"/>
        <v>0</v>
      </c>
      <c r="K368" s="19">
        <f t="shared" si="84"/>
        <v>0</v>
      </c>
    </row>
    <row r="369" spans="1:11" x14ac:dyDescent="0.2">
      <c r="A369" s="22" t="s">
        <v>66</v>
      </c>
      <c r="B369" s="17" t="s">
        <v>67</v>
      </c>
      <c r="C369" s="18">
        <v>-1618211.2</v>
      </c>
      <c r="D369" s="18">
        <v>0</v>
      </c>
      <c r="E369" s="18">
        <v>0</v>
      </c>
      <c r="F369" s="18">
        <v>-3084605</v>
      </c>
      <c r="G369" s="18">
        <f t="shared" si="80"/>
        <v>-1466393.8</v>
      </c>
      <c r="H369" s="18">
        <f t="shared" si="81"/>
        <v>3084605</v>
      </c>
      <c r="I369" s="19">
        <f t="shared" si="82"/>
        <v>90.618196190954563</v>
      </c>
      <c r="J369" s="19">
        <f t="shared" si="83"/>
        <v>0</v>
      </c>
      <c r="K369" s="19">
        <f t="shared" si="84"/>
        <v>0</v>
      </c>
    </row>
    <row r="370" spans="1:11" x14ac:dyDescent="0.2">
      <c r="A370" s="39" t="s">
        <v>577</v>
      </c>
      <c r="B370" s="28" t="s">
        <v>578</v>
      </c>
      <c r="C370" s="29"/>
      <c r="D370" s="29"/>
      <c r="E370" s="29"/>
      <c r="F370" s="29"/>
      <c r="G370" s="29"/>
      <c r="H370" s="29"/>
      <c r="I370" s="30"/>
      <c r="J370" s="30"/>
      <c r="K370" s="30"/>
    </row>
    <row r="371" spans="1:11" x14ac:dyDescent="0.2">
      <c r="A371" s="16" t="s">
        <v>25</v>
      </c>
      <c r="B371" s="17" t="s">
        <v>26</v>
      </c>
      <c r="C371" s="18">
        <v>1012140</v>
      </c>
      <c r="D371" s="18">
        <v>2412140</v>
      </c>
      <c r="E371" s="18">
        <v>253035</v>
      </c>
      <c r="F371" s="18">
        <v>2412140</v>
      </c>
      <c r="G371" s="18">
        <f t="shared" ref="G371:G385" si="85">F371-C371</f>
        <v>1400000</v>
      </c>
      <c r="H371" s="18">
        <f t="shared" ref="H371:H385" si="86">E371-F371</f>
        <v>-2159105</v>
      </c>
      <c r="I371" s="19">
        <f t="shared" ref="I371:I385" si="87">IF(ISERROR(F371/C371),0,F371/C371*100-100)</f>
        <v>138.32078566206258</v>
      </c>
      <c r="J371" s="19">
        <f t="shared" ref="J371:J385" si="88">IF(ISERROR(F371/E371),0,F371/E371*100)</f>
        <v>953.2831426482503</v>
      </c>
      <c r="K371" s="19">
        <f t="shared" ref="K371:K385" si="89">IF(ISERROR(F371/D371),0,F371/D371*100)</f>
        <v>100</v>
      </c>
    </row>
    <row r="372" spans="1:11" x14ac:dyDescent="0.2">
      <c r="A372" s="22" t="s">
        <v>29</v>
      </c>
      <c r="B372" s="17" t="s">
        <v>30</v>
      </c>
      <c r="C372" s="18">
        <v>1012140</v>
      </c>
      <c r="D372" s="18">
        <v>2412140</v>
      </c>
      <c r="E372" s="18">
        <v>253035</v>
      </c>
      <c r="F372" s="18">
        <v>2412140</v>
      </c>
      <c r="G372" s="18">
        <f t="shared" si="85"/>
        <v>1400000</v>
      </c>
      <c r="H372" s="18">
        <f t="shared" si="86"/>
        <v>-2159105</v>
      </c>
      <c r="I372" s="19">
        <f t="shared" si="87"/>
        <v>138.32078566206258</v>
      </c>
      <c r="J372" s="19">
        <f t="shared" si="88"/>
        <v>953.2831426482503</v>
      </c>
      <c r="K372" s="19">
        <f t="shared" si="89"/>
        <v>100</v>
      </c>
    </row>
    <row r="373" spans="1:11" x14ac:dyDescent="0.2">
      <c r="A373" s="23" t="s">
        <v>31</v>
      </c>
      <c r="B373" s="17" t="s">
        <v>32</v>
      </c>
      <c r="C373" s="18">
        <v>1012140</v>
      </c>
      <c r="D373" s="18">
        <v>2412140</v>
      </c>
      <c r="E373" s="18">
        <v>253035</v>
      </c>
      <c r="F373" s="18">
        <v>2412140</v>
      </c>
      <c r="G373" s="18">
        <f t="shared" si="85"/>
        <v>1400000</v>
      </c>
      <c r="H373" s="18">
        <f t="shared" si="86"/>
        <v>-2159105</v>
      </c>
      <c r="I373" s="19">
        <f t="shared" si="87"/>
        <v>138.32078566206258</v>
      </c>
      <c r="J373" s="19">
        <f t="shared" si="88"/>
        <v>953.2831426482503</v>
      </c>
      <c r="K373" s="19">
        <f t="shared" si="89"/>
        <v>100</v>
      </c>
    </row>
    <row r="374" spans="1:11" x14ac:dyDescent="0.2">
      <c r="A374" s="16" t="s">
        <v>33</v>
      </c>
      <c r="B374" s="17" t="s">
        <v>34</v>
      </c>
      <c r="C374" s="18">
        <v>253035</v>
      </c>
      <c r="D374" s="18">
        <v>2412140</v>
      </c>
      <c r="E374" s="18">
        <v>253035</v>
      </c>
      <c r="F374" s="18">
        <v>253035</v>
      </c>
      <c r="G374" s="18">
        <f t="shared" si="85"/>
        <v>0</v>
      </c>
      <c r="H374" s="18">
        <f t="shared" si="86"/>
        <v>0</v>
      </c>
      <c r="I374" s="19">
        <f t="shared" si="87"/>
        <v>0</v>
      </c>
      <c r="J374" s="19">
        <f t="shared" si="88"/>
        <v>100</v>
      </c>
      <c r="K374" s="19">
        <f t="shared" si="89"/>
        <v>10.490062765842778</v>
      </c>
    </row>
    <row r="375" spans="1:11" x14ac:dyDescent="0.2">
      <c r="A375" s="22" t="s">
        <v>35</v>
      </c>
      <c r="B375" s="17" t="s">
        <v>36</v>
      </c>
      <c r="C375" s="18">
        <v>253035</v>
      </c>
      <c r="D375" s="18">
        <v>1012140</v>
      </c>
      <c r="E375" s="18">
        <v>253035</v>
      </c>
      <c r="F375" s="18">
        <v>253035</v>
      </c>
      <c r="G375" s="18">
        <f t="shared" si="85"/>
        <v>0</v>
      </c>
      <c r="H375" s="18">
        <f t="shared" si="86"/>
        <v>0</v>
      </c>
      <c r="I375" s="19">
        <f t="shared" si="87"/>
        <v>0</v>
      </c>
      <c r="J375" s="19">
        <f t="shared" si="88"/>
        <v>100</v>
      </c>
      <c r="K375" s="19">
        <f t="shared" si="89"/>
        <v>25</v>
      </c>
    </row>
    <row r="376" spans="1:11" ht="25.5" x14ac:dyDescent="0.2">
      <c r="A376" s="23" t="s">
        <v>51</v>
      </c>
      <c r="B376" s="17" t="s">
        <v>52</v>
      </c>
      <c r="C376" s="18">
        <v>253035</v>
      </c>
      <c r="D376" s="18">
        <v>1012140</v>
      </c>
      <c r="E376" s="18">
        <v>253035</v>
      </c>
      <c r="F376" s="18">
        <v>253035</v>
      </c>
      <c r="G376" s="18">
        <f t="shared" si="85"/>
        <v>0</v>
      </c>
      <c r="H376" s="18">
        <f t="shared" si="86"/>
        <v>0</v>
      </c>
      <c r="I376" s="19">
        <f t="shared" si="87"/>
        <v>0</v>
      </c>
      <c r="J376" s="19">
        <f t="shared" si="88"/>
        <v>100</v>
      </c>
      <c r="K376" s="19">
        <f t="shared" si="89"/>
        <v>25</v>
      </c>
    </row>
    <row r="377" spans="1:11" ht="25.5" x14ac:dyDescent="0.2">
      <c r="A377" s="24" t="s">
        <v>156</v>
      </c>
      <c r="B377" s="17" t="s">
        <v>157</v>
      </c>
      <c r="C377" s="18">
        <v>253035</v>
      </c>
      <c r="D377" s="18">
        <v>1012140</v>
      </c>
      <c r="E377" s="18">
        <v>253035</v>
      </c>
      <c r="F377" s="18">
        <v>253035</v>
      </c>
      <c r="G377" s="18">
        <f t="shared" si="85"/>
        <v>0</v>
      </c>
      <c r="H377" s="18">
        <f t="shared" si="86"/>
        <v>0</v>
      </c>
      <c r="I377" s="19">
        <f t="shared" si="87"/>
        <v>0</v>
      </c>
      <c r="J377" s="19">
        <f t="shared" si="88"/>
        <v>100</v>
      </c>
      <c r="K377" s="19">
        <f t="shared" si="89"/>
        <v>25</v>
      </c>
    </row>
    <row r="378" spans="1:11" ht="38.25" x14ac:dyDescent="0.2">
      <c r="A378" s="25" t="s">
        <v>180</v>
      </c>
      <c r="B378" s="17" t="s">
        <v>181</v>
      </c>
      <c r="C378" s="18">
        <v>253035</v>
      </c>
      <c r="D378" s="18">
        <v>1012140</v>
      </c>
      <c r="E378" s="18">
        <v>253035</v>
      </c>
      <c r="F378" s="18">
        <v>253035</v>
      </c>
      <c r="G378" s="18">
        <f t="shared" si="85"/>
        <v>0</v>
      </c>
      <c r="H378" s="18">
        <f t="shared" si="86"/>
        <v>0</v>
      </c>
      <c r="I378" s="19">
        <f t="shared" si="87"/>
        <v>0</v>
      </c>
      <c r="J378" s="19">
        <f t="shared" si="88"/>
        <v>100</v>
      </c>
      <c r="K378" s="19">
        <f t="shared" si="89"/>
        <v>25</v>
      </c>
    </row>
    <row r="379" spans="1:11" x14ac:dyDescent="0.2">
      <c r="A379" s="22" t="s">
        <v>59</v>
      </c>
      <c r="B379" s="17" t="s">
        <v>60</v>
      </c>
      <c r="C379" s="18">
        <v>0</v>
      </c>
      <c r="D379" s="18">
        <v>1400000</v>
      </c>
      <c r="E379" s="18">
        <v>0</v>
      </c>
      <c r="F379" s="18">
        <v>0</v>
      </c>
      <c r="G379" s="18">
        <f t="shared" si="85"/>
        <v>0</v>
      </c>
      <c r="H379" s="18">
        <f t="shared" si="86"/>
        <v>0</v>
      </c>
      <c r="I379" s="19">
        <f t="shared" si="87"/>
        <v>0</v>
      </c>
      <c r="J379" s="19">
        <f t="shared" si="88"/>
        <v>0</v>
      </c>
      <c r="K379" s="19">
        <f t="shared" si="89"/>
        <v>0</v>
      </c>
    </row>
    <row r="380" spans="1:11" x14ac:dyDescent="0.2">
      <c r="A380" s="23" t="s">
        <v>184</v>
      </c>
      <c r="B380" s="17" t="s">
        <v>185</v>
      </c>
      <c r="C380" s="18">
        <v>0</v>
      </c>
      <c r="D380" s="18">
        <v>1400000</v>
      </c>
      <c r="E380" s="18">
        <v>0</v>
      </c>
      <c r="F380" s="18">
        <v>0</v>
      </c>
      <c r="G380" s="18">
        <f t="shared" si="85"/>
        <v>0</v>
      </c>
      <c r="H380" s="18">
        <f t="shared" si="86"/>
        <v>0</v>
      </c>
      <c r="I380" s="19">
        <f t="shared" si="87"/>
        <v>0</v>
      </c>
      <c r="J380" s="19">
        <f t="shared" si="88"/>
        <v>0</v>
      </c>
      <c r="K380" s="19">
        <f t="shared" si="89"/>
        <v>0</v>
      </c>
    </row>
    <row r="381" spans="1:11" ht="25.5" x14ac:dyDescent="0.2">
      <c r="A381" s="24" t="s">
        <v>186</v>
      </c>
      <c r="B381" s="17" t="s">
        <v>187</v>
      </c>
      <c r="C381" s="18">
        <v>0</v>
      </c>
      <c r="D381" s="18">
        <v>1400000</v>
      </c>
      <c r="E381" s="18">
        <v>0</v>
      </c>
      <c r="F381" s="18">
        <v>0</v>
      </c>
      <c r="G381" s="18">
        <f t="shared" si="85"/>
        <v>0</v>
      </c>
      <c r="H381" s="18">
        <f t="shared" si="86"/>
        <v>0</v>
      </c>
      <c r="I381" s="19">
        <f t="shared" si="87"/>
        <v>0</v>
      </c>
      <c r="J381" s="19">
        <f t="shared" si="88"/>
        <v>0</v>
      </c>
      <c r="K381" s="19">
        <f t="shared" si="89"/>
        <v>0</v>
      </c>
    </row>
    <row r="382" spans="1:11" ht="38.25" x14ac:dyDescent="0.2">
      <c r="A382" s="25" t="s">
        <v>190</v>
      </c>
      <c r="B382" s="17" t="s">
        <v>191</v>
      </c>
      <c r="C382" s="18">
        <v>0</v>
      </c>
      <c r="D382" s="18">
        <v>1400000</v>
      </c>
      <c r="E382" s="18">
        <v>0</v>
      </c>
      <c r="F382" s="18">
        <v>0</v>
      </c>
      <c r="G382" s="18">
        <f t="shared" si="85"/>
        <v>0</v>
      </c>
      <c r="H382" s="18">
        <f t="shared" si="86"/>
        <v>0</v>
      </c>
      <c r="I382" s="19">
        <f t="shared" si="87"/>
        <v>0</v>
      </c>
      <c r="J382" s="19">
        <f t="shared" si="88"/>
        <v>0</v>
      </c>
      <c r="K382" s="19">
        <f t="shared" si="89"/>
        <v>0</v>
      </c>
    </row>
    <row r="383" spans="1:11" x14ac:dyDescent="0.2">
      <c r="A383" s="16"/>
      <c r="B383" s="17" t="s">
        <v>63</v>
      </c>
      <c r="C383" s="18">
        <v>759105</v>
      </c>
      <c r="D383" s="18">
        <v>0</v>
      </c>
      <c r="E383" s="18">
        <v>0</v>
      </c>
      <c r="F383" s="18">
        <v>2159105</v>
      </c>
      <c r="G383" s="18">
        <f t="shared" si="85"/>
        <v>1400000</v>
      </c>
      <c r="H383" s="18">
        <f t="shared" si="86"/>
        <v>-2159105</v>
      </c>
      <c r="I383" s="19">
        <f t="shared" si="87"/>
        <v>184.42771421608342</v>
      </c>
      <c r="J383" s="19">
        <f t="shared" si="88"/>
        <v>0</v>
      </c>
      <c r="K383" s="19">
        <f t="shared" si="89"/>
        <v>0</v>
      </c>
    </row>
    <row r="384" spans="1:11" x14ac:dyDescent="0.2">
      <c r="A384" s="16" t="s">
        <v>64</v>
      </c>
      <c r="B384" s="17" t="s">
        <v>65</v>
      </c>
      <c r="C384" s="18">
        <v>-759105</v>
      </c>
      <c r="D384" s="18">
        <v>0</v>
      </c>
      <c r="E384" s="18">
        <v>0</v>
      </c>
      <c r="F384" s="18">
        <v>-2159105</v>
      </c>
      <c r="G384" s="18">
        <f t="shared" si="85"/>
        <v>-1400000</v>
      </c>
      <c r="H384" s="18">
        <f t="shared" si="86"/>
        <v>2159105</v>
      </c>
      <c r="I384" s="19">
        <f t="shared" si="87"/>
        <v>184.42771421608342</v>
      </c>
      <c r="J384" s="19">
        <f t="shared" si="88"/>
        <v>0</v>
      </c>
      <c r="K384" s="19">
        <f t="shared" si="89"/>
        <v>0</v>
      </c>
    </row>
    <row r="385" spans="1:11" x14ac:dyDescent="0.2">
      <c r="A385" s="22" t="s">
        <v>66</v>
      </c>
      <c r="B385" s="17" t="s">
        <v>67</v>
      </c>
      <c r="C385" s="18">
        <v>-759105</v>
      </c>
      <c r="D385" s="18">
        <v>0</v>
      </c>
      <c r="E385" s="18">
        <v>0</v>
      </c>
      <c r="F385" s="18">
        <v>-2159105</v>
      </c>
      <c r="G385" s="18">
        <f t="shared" si="85"/>
        <v>-1400000</v>
      </c>
      <c r="H385" s="18">
        <f t="shared" si="86"/>
        <v>2159105</v>
      </c>
      <c r="I385" s="19">
        <f t="shared" si="87"/>
        <v>184.42771421608342</v>
      </c>
      <c r="J385" s="19">
        <f t="shared" si="88"/>
        <v>0</v>
      </c>
      <c r="K385" s="19">
        <f t="shared" si="89"/>
        <v>0</v>
      </c>
    </row>
    <row r="386" spans="1:11" x14ac:dyDescent="0.2">
      <c r="A386" s="39" t="s">
        <v>579</v>
      </c>
      <c r="B386" s="28" t="s">
        <v>580</v>
      </c>
      <c r="C386" s="29"/>
      <c r="D386" s="29"/>
      <c r="E386" s="29"/>
      <c r="F386" s="29"/>
      <c r="G386" s="29"/>
      <c r="H386" s="29"/>
      <c r="I386" s="30"/>
      <c r="J386" s="30"/>
      <c r="K386" s="30"/>
    </row>
    <row r="387" spans="1:11" x14ac:dyDescent="0.2">
      <c r="A387" s="16" t="s">
        <v>25</v>
      </c>
      <c r="B387" s="17" t="s">
        <v>26</v>
      </c>
      <c r="C387" s="18">
        <v>925500</v>
      </c>
      <c r="D387" s="18">
        <v>925500</v>
      </c>
      <c r="E387" s="18">
        <v>70000</v>
      </c>
      <c r="F387" s="18">
        <v>925500</v>
      </c>
      <c r="G387" s="18">
        <f t="shared" ref="G387:G402" si="90">F387-C387</f>
        <v>0</v>
      </c>
      <c r="H387" s="18">
        <f t="shared" ref="H387:H402" si="91">E387-F387</f>
        <v>-855500</v>
      </c>
      <c r="I387" s="19">
        <f t="shared" ref="I387:I402" si="92">IF(ISERROR(F387/C387),0,F387/C387*100-100)</f>
        <v>0</v>
      </c>
      <c r="J387" s="19">
        <f t="shared" ref="J387:J402" si="93">IF(ISERROR(F387/E387),0,F387/E387*100)</f>
        <v>1322.1428571428571</v>
      </c>
      <c r="K387" s="19">
        <f t="shared" ref="K387:K402" si="94">IF(ISERROR(F387/D387),0,F387/D387*100)</f>
        <v>100</v>
      </c>
    </row>
    <row r="388" spans="1:11" x14ac:dyDescent="0.2">
      <c r="A388" s="22" t="s">
        <v>29</v>
      </c>
      <c r="B388" s="17" t="s">
        <v>30</v>
      </c>
      <c r="C388" s="18">
        <v>925500</v>
      </c>
      <c r="D388" s="18">
        <v>925500</v>
      </c>
      <c r="E388" s="18">
        <v>70000</v>
      </c>
      <c r="F388" s="18">
        <v>925500</v>
      </c>
      <c r="G388" s="18">
        <f t="shared" si="90"/>
        <v>0</v>
      </c>
      <c r="H388" s="18">
        <f t="shared" si="91"/>
        <v>-855500</v>
      </c>
      <c r="I388" s="19">
        <f t="shared" si="92"/>
        <v>0</v>
      </c>
      <c r="J388" s="19">
        <f t="shared" si="93"/>
        <v>1322.1428571428571</v>
      </c>
      <c r="K388" s="19">
        <f t="shared" si="94"/>
        <v>100</v>
      </c>
    </row>
    <row r="389" spans="1:11" x14ac:dyDescent="0.2">
      <c r="A389" s="23" t="s">
        <v>31</v>
      </c>
      <c r="B389" s="17" t="s">
        <v>32</v>
      </c>
      <c r="C389" s="18">
        <v>925500</v>
      </c>
      <c r="D389" s="18">
        <v>925500</v>
      </c>
      <c r="E389" s="18">
        <v>70000</v>
      </c>
      <c r="F389" s="18">
        <v>925500</v>
      </c>
      <c r="G389" s="18">
        <f t="shared" si="90"/>
        <v>0</v>
      </c>
      <c r="H389" s="18">
        <f t="shared" si="91"/>
        <v>-855500</v>
      </c>
      <c r="I389" s="19">
        <f t="shared" si="92"/>
        <v>0</v>
      </c>
      <c r="J389" s="19">
        <f t="shared" si="93"/>
        <v>1322.1428571428571</v>
      </c>
      <c r="K389" s="19">
        <f t="shared" si="94"/>
        <v>100</v>
      </c>
    </row>
    <row r="390" spans="1:11" x14ac:dyDescent="0.2">
      <c r="A390" s="16" t="s">
        <v>33</v>
      </c>
      <c r="B390" s="17" t="s">
        <v>34</v>
      </c>
      <c r="C390" s="18">
        <v>66393.8</v>
      </c>
      <c r="D390" s="18">
        <v>925500</v>
      </c>
      <c r="E390" s="18">
        <v>70000</v>
      </c>
      <c r="F390" s="18">
        <v>0</v>
      </c>
      <c r="G390" s="18">
        <f t="shared" si="90"/>
        <v>-66393.8</v>
      </c>
      <c r="H390" s="18">
        <f t="shared" si="91"/>
        <v>70000</v>
      </c>
      <c r="I390" s="19">
        <f t="shared" si="92"/>
        <v>-100</v>
      </c>
      <c r="J390" s="19">
        <f t="shared" si="93"/>
        <v>0</v>
      </c>
      <c r="K390" s="19">
        <f t="shared" si="94"/>
        <v>0</v>
      </c>
    </row>
    <row r="391" spans="1:11" x14ac:dyDescent="0.2">
      <c r="A391" s="22" t="s">
        <v>35</v>
      </c>
      <c r="B391" s="17" t="s">
        <v>36</v>
      </c>
      <c r="C391" s="18">
        <v>56393.8</v>
      </c>
      <c r="D391" s="18">
        <v>925500</v>
      </c>
      <c r="E391" s="18">
        <v>70000</v>
      </c>
      <c r="F391" s="18">
        <v>0</v>
      </c>
      <c r="G391" s="18">
        <f t="shared" si="90"/>
        <v>-56393.8</v>
      </c>
      <c r="H391" s="18">
        <f t="shared" si="91"/>
        <v>70000</v>
      </c>
      <c r="I391" s="19">
        <f t="shared" si="92"/>
        <v>-100</v>
      </c>
      <c r="J391" s="19">
        <f t="shared" si="93"/>
        <v>0</v>
      </c>
      <c r="K391" s="19">
        <f t="shared" si="94"/>
        <v>0</v>
      </c>
    </row>
    <row r="392" spans="1:11" x14ac:dyDescent="0.2">
      <c r="A392" s="23" t="s">
        <v>37</v>
      </c>
      <c r="B392" s="17" t="s">
        <v>38</v>
      </c>
      <c r="C392" s="18">
        <v>0</v>
      </c>
      <c r="D392" s="18">
        <v>14229</v>
      </c>
      <c r="E392" s="18">
        <v>0</v>
      </c>
      <c r="F392" s="18">
        <v>0</v>
      </c>
      <c r="G392" s="18">
        <f t="shared" si="90"/>
        <v>0</v>
      </c>
      <c r="H392" s="18">
        <f t="shared" si="91"/>
        <v>0</v>
      </c>
      <c r="I392" s="19">
        <f t="shared" si="92"/>
        <v>0</v>
      </c>
      <c r="J392" s="19">
        <f t="shared" si="93"/>
        <v>0</v>
      </c>
      <c r="K392" s="19">
        <f t="shared" si="94"/>
        <v>0</v>
      </c>
    </row>
    <row r="393" spans="1:11" x14ac:dyDescent="0.2">
      <c r="A393" s="24" t="s">
        <v>41</v>
      </c>
      <c r="B393" s="17" t="s">
        <v>42</v>
      </c>
      <c r="C393" s="18">
        <v>0</v>
      </c>
      <c r="D393" s="18">
        <v>14229</v>
      </c>
      <c r="E393" s="18">
        <v>0</v>
      </c>
      <c r="F393" s="18">
        <v>0</v>
      </c>
      <c r="G393" s="18">
        <f t="shared" si="90"/>
        <v>0</v>
      </c>
      <c r="H393" s="18">
        <f t="shared" si="91"/>
        <v>0</v>
      </c>
      <c r="I393" s="19">
        <f t="shared" si="92"/>
        <v>0</v>
      </c>
      <c r="J393" s="19">
        <f t="shared" si="93"/>
        <v>0</v>
      </c>
      <c r="K393" s="19">
        <f t="shared" si="94"/>
        <v>0</v>
      </c>
    </row>
    <row r="394" spans="1:11" x14ac:dyDescent="0.2">
      <c r="A394" s="23" t="s">
        <v>45</v>
      </c>
      <c r="B394" s="17" t="s">
        <v>46</v>
      </c>
      <c r="C394" s="18">
        <v>56393.8</v>
      </c>
      <c r="D394" s="18">
        <v>911271</v>
      </c>
      <c r="E394" s="18">
        <v>70000</v>
      </c>
      <c r="F394" s="18">
        <v>0</v>
      </c>
      <c r="G394" s="18">
        <f t="shared" si="90"/>
        <v>-56393.8</v>
      </c>
      <c r="H394" s="18">
        <f t="shared" si="91"/>
        <v>70000</v>
      </c>
      <c r="I394" s="19">
        <f t="shared" si="92"/>
        <v>-100</v>
      </c>
      <c r="J394" s="19">
        <f t="shared" si="93"/>
        <v>0</v>
      </c>
      <c r="K394" s="19">
        <f t="shared" si="94"/>
        <v>0</v>
      </c>
    </row>
    <row r="395" spans="1:11" x14ac:dyDescent="0.2">
      <c r="A395" s="24" t="s">
        <v>47</v>
      </c>
      <c r="B395" s="17" t="s">
        <v>48</v>
      </c>
      <c r="C395" s="18">
        <v>56393.8</v>
      </c>
      <c r="D395" s="18">
        <v>911271</v>
      </c>
      <c r="E395" s="18">
        <v>70000</v>
      </c>
      <c r="F395" s="18">
        <v>0</v>
      </c>
      <c r="G395" s="18">
        <f t="shared" si="90"/>
        <v>-56393.8</v>
      </c>
      <c r="H395" s="18">
        <f t="shared" si="91"/>
        <v>70000</v>
      </c>
      <c r="I395" s="19">
        <f t="shared" si="92"/>
        <v>-100</v>
      </c>
      <c r="J395" s="19">
        <f t="shared" si="93"/>
        <v>0</v>
      </c>
      <c r="K395" s="19">
        <f t="shared" si="94"/>
        <v>0</v>
      </c>
    </row>
    <row r="396" spans="1:11" x14ac:dyDescent="0.2">
      <c r="A396" s="22" t="s">
        <v>59</v>
      </c>
      <c r="B396" s="17" t="s">
        <v>60</v>
      </c>
      <c r="C396" s="18">
        <v>10000</v>
      </c>
      <c r="D396" s="18">
        <v>0</v>
      </c>
      <c r="E396" s="18">
        <v>0</v>
      </c>
      <c r="F396" s="18">
        <v>0</v>
      </c>
      <c r="G396" s="18">
        <f t="shared" si="90"/>
        <v>-10000</v>
      </c>
      <c r="H396" s="18">
        <f t="shared" si="91"/>
        <v>0</v>
      </c>
      <c r="I396" s="19">
        <f t="shared" si="92"/>
        <v>-100</v>
      </c>
      <c r="J396" s="19">
        <f t="shared" si="93"/>
        <v>0</v>
      </c>
      <c r="K396" s="19">
        <f t="shared" si="94"/>
        <v>0</v>
      </c>
    </row>
    <row r="397" spans="1:11" x14ac:dyDescent="0.2">
      <c r="A397" s="23" t="s">
        <v>184</v>
      </c>
      <c r="B397" s="17" t="s">
        <v>185</v>
      </c>
      <c r="C397" s="18">
        <v>10000</v>
      </c>
      <c r="D397" s="18">
        <v>0</v>
      </c>
      <c r="E397" s="18">
        <v>0</v>
      </c>
      <c r="F397" s="18">
        <v>0</v>
      </c>
      <c r="G397" s="18">
        <f t="shared" si="90"/>
        <v>-10000</v>
      </c>
      <c r="H397" s="18">
        <f t="shared" si="91"/>
        <v>0</v>
      </c>
      <c r="I397" s="19">
        <f t="shared" si="92"/>
        <v>-100</v>
      </c>
      <c r="J397" s="19">
        <f t="shared" si="93"/>
        <v>0</v>
      </c>
      <c r="K397" s="19">
        <f t="shared" si="94"/>
        <v>0</v>
      </c>
    </row>
    <row r="398" spans="1:11" ht="25.5" x14ac:dyDescent="0.2">
      <c r="A398" s="24" t="s">
        <v>186</v>
      </c>
      <c r="B398" s="17" t="s">
        <v>187</v>
      </c>
      <c r="C398" s="18">
        <v>10000</v>
      </c>
      <c r="D398" s="18">
        <v>0</v>
      </c>
      <c r="E398" s="18">
        <v>0</v>
      </c>
      <c r="F398" s="18">
        <v>0</v>
      </c>
      <c r="G398" s="18">
        <f t="shared" si="90"/>
        <v>-10000</v>
      </c>
      <c r="H398" s="18">
        <f t="shared" si="91"/>
        <v>0</v>
      </c>
      <c r="I398" s="19">
        <f t="shared" si="92"/>
        <v>-100</v>
      </c>
      <c r="J398" s="19">
        <f t="shared" si="93"/>
        <v>0</v>
      </c>
      <c r="K398" s="19">
        <f t="shared" si="94"/>
        <v>0</v>
      </c>
    </row>
    <row r="399" spans="1:11" ht="25.5" x14ac:dyDescent="0.2">
      <c r="A399" s="25" t="s">
        <v>188</v>
      </c>
      <c r="B399" s="17" t="s">
        <v>189</v>
      </c>
      <c r="C399" s="18">
        <v>10000</v>
      </c>
      <c r="D399" s="18">
        <v>0</v>
      </c>
      <c r="E399" s="18">
        <v>0</v>
      </c>
      <c r="F399" s="18">
        <v>0</v>
      </c>
      <c r="G399" s="18">
        <f t="shared" si="90"/>
        <v>-10000</v>
      </c>
      <c r="H399" s="18">
        <f t="shared" si="91"/>
        <v>0</v>
      </c>
      <c r="I399" s="19">
        <f t="shared" si="92"/>
        <v>-100</v>
      </c>
      <c r="J399" s="19">
        <f t="shared" si="93"/>
        <v>0</v>
      </c>
      <c r="K399" s="19">
        <f t="shared" si="94"/>
        <v>0</v>
      </c>
    </row>
    <row r="400" spans="1:11" x14ac:dyDescent="0.2">
      <c r="A400" s="16"/>
      <c r="B400" s="17" t="s">
        <v>63</v>
      </c>
      <c r="C400" s="18">
        <v>859106.2</v>
      </c>
      <c r="D400" s="18">
        <v>0</v>
      </c>
      <c r="E400" s="18">
        <v>0</v>
      </c>
      <c r="F400" s="18">
        <v>925500</v>
      </c>
      <c r="G400" s="18">
        <f t="shared" si="90"/>
        <v>66393.800000000047</v>
      </c>
      <c r="H400" s="18">
        <f t="shared" si="91"/>
        <v>-925500</v>
      </c>
      <c r="I400" s="19">
        <f t="shared" si="92"/>
        <v>7.7282412814620614</v>
      </c>
      <c r="J400" s="19">
        <f t="shared" si="93"/>
        <v>0</v>
      </c>
      <c r="K400" s="19">
        <f t="shared" si="94"/>
        <v>0</v>
      </c>
    </row>
    <row r="401" spans="1:11" x14ac:dyDescent="0.2">
      <c r="A401" s="16" t="s">
        <v>64</v>
      </c>
      <c r="B401" s="17" t="s">
        <v>65</v>
      </c>
      <c r="C401" s="18">
        <v>-859106.2</v>
      </c>
      <c r="D401" s="18">
        <v>0</v>
      </c>
      <c r="E401" s="18">
        <v>0</v>
      </c>
      <c r="F401" s="18">
        <v>-925500</v>
      </c>
      <c r="G401" s="18">
        <f t="shared" si="90"/>
        <v>-66393.800000000047</v>
      </c>
      <c r="H401" s="18">
        <f t="shared" si="91"/>
        <v>925500</v>
      </c>
      <c r="I401" s="19">
        <f t="shared" si="92"/>
        <v>7.7282412814620614</v>
      </c>
      <c r="J401" s="19">
        <f t="shared" si="93"/>
        <v>0</v>
      </c>
      <c r="K401" s="19">
        <f t="shared" si="94"/>
        <v>0</v>
      </c>
    </row>
    <row r="402" spans="1:11" x14ac:dyDescent="0.2">
      <c r="A402" s="22" t="s">
        <v>66</v>
      </c>
      <c r="B402" s="17" t="s">
        <v>67</v>
      </c>
      <c r="C402" s="18">
        <v>-859106.2</v>
      </c>
      <c r="D402" s="18">
        <v>0</v>
      </c>
      <c r="E402" s="18">
        <v>0</v>
      </c>
      <c r="F402" s="18">
        <v>-925500</v>
      </c>
      <c r="G402" s="18">
        <f t="shared" si="90"/>
        <v>-66393.800000000047</v>
      </c>
      <c r="H402" s="18">
        <f t="shared" si="91"/>
        <v>925500</v>
      </c>
      <c r="I402" s="19">
        <f t="shared" si="92"/>
        <v>7.7282412814620614</v>
      </c>
      <c r="J402" s="19">
        <f t="shared" si="93"/>
        <v>0</v>
      </c>
      <c r="K402" s="19">
        <f t="shared" si="94"/>
        <v>0</v>
      </c>
    </row>
    <row r="403" spans="1:11" x14ac:dyDescent="0.2">
      <c r="A403" s="27" t="s">
        <v>248</v>
      </c>
      <c r="B403" s="28" t="s">
        <v>581</v>
      </c>
      <c r="C403" s="29"/>
      <c r="D403" s="29"/>
      <c r="E403" s="29"/>
      <c r="F403" s="29"/>
      <c r="G403" s="29"/>
      <c r="H403" s="29"/>
      <c r="I403" s="30"/>
      <c r="J403" s="30"/>
      <c r="K403" s="30"/>
    </row>
    <row r="404" spans="1:11" x14ac:dyDescent="0.2">
      <c r="A404" s="16" t="s">
        <v>25</v>
      </c>
      <c r="B404" s="17" t="s">
        <v>26</v>
      </c>
      <c r="C404" s="18">
        <v>5158808</v>
      </c>
      <c r="D404" s="18">
        <v>9213171</v>
      </c>
      <c r="E404" s="18">
        <v>781080</v>
      </c>
      <c r="F404" s="18">
        <v>9213171</v>
      </c>
      <c r="G404" s="18">
        <f t="shared" ref="G404:G413" si="95">F404-C404</f>
        <v>4054363</v>
      </c>
      <c r="H404" s="18">
        <f t="shared" ref="H404:H413" si="96">E404-F404</f>
        <v>-8432091</v>
      </c>
      <c r="I404" s="19">
        <f t="shared" ref="I404:I413" si="97">IF(ISERROR(F404/C404),0,F404/C404*100-100)</f>
        <v>78.591081505650152</v>
      </c>
      <c r="J404" s="19">
        <f t="shared" ref="J404:J413" si="98">IF(ISERROR(F404/E404),0,F404/E404*100)</f>
        <v>1179.5425564602856</v>
      </c>
      <c r="K404" s="19">
        <f t="shared" ref="K404:K413" si="99">IF(ISERROR(F404/D404),0,F404/D404*100)</f>
        <v>100</v>
      </c>
    </row>
    <row r="405" spans="1:11" x14ac:dyDescent="0.2">
      <c r="A405" s="22" t="s">
        <v>29</v>
      </c>
      <c r="B405" s="17" t="s">
        <v>30</v>
      </c>
      <c r="C405" s="18">
        <v>5158808</v>
      </c>
      <c r="D405" s="18">
        <v>9213171</v>
      </c>
      <c r="E405" s="18">
        <v>781080</v>
      </c>
      <c r="F405" s="18">
        <v>9213171</v>
      </c>
      <c r="G405" s="18">
        <f t="shared" si="95"/>
        <v>4054363</v>
      </c>
      <c r="H405" s="18">
        <f t="shared" si="96"/>
        <v>-8432091</v>
      </c>
      <c r="I405" s="19">
        <f t="shared" si="97"/>
        <v>78.591081505650152</v>
      </c>
      <c r="J405" s="19">
        <f t="shared" si="98"/>
        <v>1179.5425564602856</v>
      </c>
      <c r="K405" s="19">
        <f t="shared" si="99"/>
        <v>100</v>
      </c>
    </row>
    <row r="406" spans="1:11" x14ac:dyDescent="0.2">
      <c r="A406" s="23" t="s">
        <v>31</v>
      </c>
      <c r="B406" s="17" t="s">
        <v>32</v>
      </c>
      <c r="C406" s="18">
        <v>5158808</v>
      </c>
      <c r="D406" s="18">
        <v>9213171</v>
      </c>
      <c r="E406" s="18">
        <v>781080</v>
      </c>
      <c r="F406" s="18">
        <v>9213171</v>
      </c>
      <c r="G406" s="18">
        <f t="shared" si="95"/>
        <v>4054363</v>
      </c>
      <c r="H406" s="18">
        <f t="shared" si="96"/>
        <v>-8432091</v>
      </c>
      <c r="I406" s="19">
        <f t="shared" si="97"/>
        <v>78.591081505650152</v>
      </c>
      <c r="J406" s="19">
        <f t="shared" si="98"/>
        <v>1179.5425564602856</v>
      </c>
      <c r="K406" s="19">
        <f t="shared" si="99"/>
        <v>100</v>
      </c>
    </row>
    <row r="407" spans="1:11" x14ac:dyDescent="0.2">
      <c r="A407" s="16" t="s">
        <v>33</v>
      </c>
      <c r="B407" s="17" t="s">
        <v>34</v>
      </c>
      <c r="C407" s="18">
        <v>829712</v>
      </c>
      <c r="D407" s="18">
        <v>9213171</v>
      </c>
      <c r="E407" s="18">
        <v>781080</v>
      </c>
      <c r="F407" s="18">
        <v>781080</v>
      </c>
      <c r="G407" s="18">
        <f t="shared" si="95"/>
        <v>-48632</v>
      </c>
      <c r="H407" s="18">
        <f t="shared" si="96"/>
        <v>0</v>
      </c>
      <c r="I407" s="19">
        <f t="shared" si="97"/>
        <v>-5.8613109127022369</v>
      </c>
      <c r="J407" s="19">
        <f t="shared" si="98"/>
        <v>100</v>
      </c>
      <c r="K407" s="19">
        <f t="shared" si="99"/>
        <v>8.4778628335455846</v>
      </c>
    </row>
    <row r="408" spans="1:11" x14ac:dyDescent="0.2">
      <c r="A408" s="22" t="s">
        <v>35</v>
      </c>
      <c r="B408" s="17" t="s">
        <v>36</v>
      </c>
      <c r="C408" s="18">
        <v>829712</v>
      </c>
      <c r="D408" s="18">
        <v>9213171</v>
      </c>
      <c r="E408" s="18">
        <v>781080</v>
      </c>
      <c r="F408" s="18">
        <v>781080</v>
      </c>
      <c r="G408" s="18">
        <f t="shared" si="95"/>
        <v>-48632</v>
      </c>
      <c r="H408" s="18">
        <f t="shared" si="96"/>
        <v>0</v>
      </c>
      <c r="I408" s="19">
        <f t="shared" si="97"/>
        <v>-5.8613109127022369</v>
      </c>
      <c r="J408" s="19">
        <f t="shared" si="98"/>
        <v>100</v>
      </c>
      <c r="K408" s="19">
        <f t="shared" si="99"/>
        <v>8.4778628335455846</v>
      </c>
    </row>
    <row r="409" spans="1:11" x14ac:dyDescent="0.2">
      <c r="A409" s="23" t="s">
        <v>45</v>
      </c>
      <c r="B409" s="17" t="s">
        <v>46</v>
      </c>
      <c r="C409" s="18">
        <v>829712</v>
      </c>
      <c r="D409" s="18">
        <v>9213171</v>
      </c>
      <c r="E409" s="18">
        <v>781080</v>
      </c>
      <c r="F409" s="18">
        <v>781080</v>
      </c>
      <c r="G409" s="18">
        <f t="shared" si="95"/>
        <v>-48632</v>
      </c>
      <c r="H409" s="18">
        <f t="shared" si="96"/>
        <v>0</v>
      </c>
      <c r="I409" s="19">
        <f t="shared" si="97"/>
        <v>-5.8613109127022369</v>
      </c>
      <c r="J409" s="19">
        <f t="shared" si="98"/>
        <v>100</v>
      </c>
      <c r="K409" s="19">
        <f t="shared" si="99"/>
        <v>8.4778628335455846</v>
      </c>
    </row>
    <row r="410" spans="1:11" x14ac:dyDescent="0.2">
      <c r="A410" s="24" t="s">
        <v>47</v>
      </c>
      <c r="B410" s="17" t="s">
        <v>48</v>
      </c>
      <c r="C410" s="18">
        <v>829712</v>
      </c>
      <c r="D410" s="18">
        <v>9213171</v>
      </c>
      <c r="E410" s="18">
        <v>781080</v>
      </c>
      <c r="F410" s="18">
        <v>781080</v>
      </c>
      <c r="G410" s="18">
        <f t="shared" si="95"/>
        <v>-48632</v>
      </c>
      <c r="H410" s="18">
        <f t="shared" si="96"/>
        <v>0</v>
      </c>
      <c r="I410" s="19">
        <f t="shared" si="97"/>
        <v>-5.8613109127022369</v>
      </c>
      <c r="J410" s="19">
        <f t="shared" si="98"/>
        <v>100</v>
      </c>
      <c r="K410" s="19">
        <f t="shared" si="99"/>
        <v>8.4778628335455846</v>
      </c>
    </row>
    <row r="411" spans="1:11" x14ac:dyDescent="0.2">
      <c r="A411" s="16"/>
      <c r="B411" s="17" t="s">
        <v>63</v>
      </c>
      <c r="C411" s="18">
        <v>4329096</v>
      </c>
      <c r="D411" s="18">
        <v>0</v>
      </c>
      <c r="E411" s="18">
        <v>0</v>
      </c>
      <c r="F411" s="18">
        <v>8432091</v>
      </c>
      <c r="G411" s="18">
        <f t="shared" si="95"/>
        <v>4102995</v>
      </c>
      <c r="H411" s="18">
        <f t="shared" si="96"/>
        <v>-8432091</v>
      </c>
      <c r="I411" s="19">
        <f t="shared" si="97"/>
        <v>94.777177498489294</v>
      </c>
      <c r="J411" s="19">
        <f t="shared" si="98"/>
        <v>0</v>
      </c>
      <c r="K411" s="19">
        <f t="shared" si="99"/>
        <v>0</v>
      </c>
    </row>
    <row r="412" spans="1:11" x14ac:dyDescent="0.2">
      <c r="A412" s="16" t="s">
        <v>64</v>
      </c>
      <c r="B412" s="17" t="s">
        <v>65</v>
      </c>
      <c r="C412" s="18">
        <v>-4329096</v>
      </c>
      <c r="D412" s="18">
        <v>0</v>
      </c>
      <c r="E412" s="18">
        <v>0</v>
      </c>
      <c r="F412" s="18">
        <v>-8432091</v>
      </c>
      <c r="G412" s="18">
        <f t="shared" si="95"/>
        <v>-4102995</v>
      </c>
      <c r="H412" s="18">
        <f t="shared" si="96"/>
        <v>8432091</v>
      </c>
      <c r="I412" s="19">
        <f t="shared" si="97"/>
        <v>94.777177498489294</v>
      </c>
      <c r="J412" s="19">
        <f t="shared" si="98"/>
        <v>0</v>
      </c>
      <c r="K412" s="19">
        <f t="shared" si="99"/>
        <v>0</v>
      </c>
    </row>
    <row r="413" spans="1:11" x14ac:dyDescent="0.2">
      <c r="A413" s="22" t="s">
        <v>66</v>
      </c>
      <c r="B413" s="17" t="s">
        <v>67</v>
      </c>
      <c r="C413" s="18">
        <v>-4329096</v>
      </c>
      <c r="D413" s="18">
        <v>0</v>
      </c>
      <c r="E413" s="18">
        <v>0</v>
      </c>
      <c r="F413" s="18">
        <v>-8432091</v>
      </c>
      <c r="G413" s="18">
        <f t="shared" si="95"/>
        <v>-4102995</v>
      </c>
      <c r="H413" s="18">
        <f t="shared" si="96"/>
        <v>8432091</v>
      </c>
      <c r="I413" s="19">
        <f t="shared" si="97"/>
        <v>94.777177498489294</v>
      </c>
      <c r="J413" s="19">
        <f t="shared" si="98"/>
        <v>0</v>
      </c>
      <c r="K413" s="19">
        <f t="shared" si="99"/>
        <v>0</v>
      </c>
    </row>
    <row r="414" spans="1:11" ht="38.25" x14ac:dyDescent="0.2">
      <c r="A414" s="39" t="s">
        <v>252</v>
      </c>
      <c r="B414" s="28" t="s">
        <v>582</v>
      </c>
      <c r="C414" s="29"/>
      <c r="D414" s="29"/>
      <c r="E414" s="29"/>
      <c r="F414" s="29"/>
      <c r="G414" s="29"/>
      <c r="H414" s="29"/>
      <c r="I414" s="30"/>
      <c r="J414" s="30"/>
      <c r="K414" s="30"/>
    </row>
    <row r="415" spans="1:11" x14ac:dyDescent="0.2">
      <c r="A415" s="16" t="s">
        <v>25</v>
      </c>
      <c r="B415" s="17" t="s">
        <v>26</v>
      </c>
      <c r="C415" s="18">
        <v>4406548</v>
      </c>
      <c r="D415" s="18">
        <v>8460911</v>
      </c>
      <c r="E415" s="18">
        <v>652560</v>
      </c>
      <c r="F415" s="18">
        <v>8460911</v>
      </c>
      <c r="G415" s="18">
        <f t="shared" ref="G415:G424" si="100">F415-C415</f>
        <v>4054363</v>
      </c>
      <c r="H415" s="18">
        <f t="shared" ref="H415:H424" si="101">E415-F415</f>
        <v>-7808351</v>
      </c>
      <c r="I415" s="19">
        <f t="shared" ref="I415:I424" si="102">IF(ISERROR(F415/C415),0,F415/C415*100-100)</f>
        <v>92.007689465767754</v>
      </c>
      <c r="J415" s="19">
        <f t="shared" ref="J415:J424" si="103">IF(ISERROR(F415/E415),0,F415/E415*100)</f>
        <v>1296.5721159740101</v>
      </c>
      <c r="K415" s="19">
        <f t="shared" ref="K415:K424" si="104">IF(ISERROR(F415/D415),0,F415/D415*100)</f>
        <v>100</v>
      </c>
    </row>
    <row r="416" spans="1:11" x14ac:dyDescent="0.2">
      <c r="A416" s="22" t="s">
        <v>29</v>
      </c>
      <c r="B416" s="17" t="s">
        <v>30</v>
      </c>
      <c r="C416" s="18">
        <v>4406548</v>
      </c>
      <c r="D416" s="18">
        <v>8460911</v>
      </c>
      <c r="E416" s="18">
        <v>652560</v>
      </c>
      <c r="F416" s="18">
        <v>8460911</v>
      </c>
      <c r="G416" s="18">
        <f t="shared" si="100"/>
        <v>4054363</v>
      </c>
      <c r="H416" s="18">
        <f t="shared" si="101"/>
        <v>-7808351</v>
      </c>
      <c r="I416" s="19">
        <f t="shared" si="102"/>
        <v>92.007689465767754</v>
      </c>
      <c r="J416" s="19">
        <f t="shared" si="103"/>
        <v>1296.5721159740101</v>
      </c>
      <c r="K416" s="19">
        <f t="shared" si="104"/>
        <v>100</v>
      </c>
    </row>
    <row r="417" spans="1:11" x14ac:dyDescent="0.2">
      <c r="A417" s="23" t="s">
        <v>31</v>
      </c>
      <c r="B417" s="17" t="s">
        <v>32</v>
      </c>
      <c r="C417" s="18">
        <v>4406548</v>
      </c>
      <c r="D417" s="18">
        <v>8460911</v>
      </c>
      <c r="E417" s="18">
        <v>652560</v>
      </c>
      <c r="F417" s="18">
        <v>8460911</v>
      </c>
      <c r="G417" s="18">
        <f t="shared" si="100"/>
        <v>4054363</v>
      </c>
      <c r="H417" s="18">
        <f t="shared" si="101"/>
        <v>-7808351</v>
      </c>
      <c r="I417" s="19">
        <f t="shared" si="102"/>
        <v>92.007689465767754</v>
      </c>
      <c r="J417" s="19">
        <f t="shared" si="103"/>
        <v>1296.5721159740101</v>
      </c>
      <c r="K417" s="19">
        <f t="shared" si="104"/>
        <v>100</v>
      </c>
    </row>
    <row r="418" spans="1:11" x14ac:dyDescent="0.2">
      <c r="A418" s="16" t="s">
        <v>33</v>
      </c>
      <c r="B418" s="17" t="s">
        <v>34</v>
      </c>
      <c r="C418" s="18">
        <v>692954</v>
      </c>
      <c r="D418" s="18">
        <v>8460911</v>
      </c>
      <c r="E418" s="18">
        <v>652560</v>
      </c>
      <c r="F418" s="18">
        <v>652560</v>
      </c>
      <c r="G418" s="18">
        <f t="shared" si="100"/>
        <v>-40394</v>
      </c>
      <c r="H418" s="18">
        <f t="shared" si="101"/>
        <v>0</v>
      </c>
      <c r="I418" s="19">
        <f t="shared" si="102"/>
        <v>-5.8292469630018786</v>
      </c>
      <c r="J418" s="19">
        <f t="shared" si="103"/>
        <v>100</v>
      </c>
      <c r="K418" s="19">
        <f t="shared" si="104"/>
        <v>7.712644654931367</v>
      </c>
    </row>
    <row r="419" spans="1:11" x14ac:dyDescent="0.2">
      <c r="A419" s="22" t="s">
        <v>35</v>
      </c>
      <c r="B419" s="17" t="s">
        <v>36</v>
      </c>
      <c r="C419" s="18">
        <v>692954</v>
      </c>
      <c r="D419" s="18">
        <v>8460911</v>
      </c>
      <c r="E419" s="18">
        <v>652560</v>
      </c>
      <c r="F419" s="18">
        <v>652560</v>
      </c>
      <c r="G419" s="18">
        <f t="shared" si="100"/>
        <v>-40394</v>
      </c>
      <c r="H419" s="18">
        <f t="shared" si="101"/>
        <v>0</v>
      </c>
      <c r="I419" s="19">
        <f t="shared" si="102"/>
        <v>-5.8292469630018786</v>
      </c>
      <c r="J419" s="19">
        <f t="shared" si="103"/>
        <v>100</v>
      </c>
      <c r="K419" s="19">
        <f t="shared" si="104"/>
        <v>7.712644654931367</v>
      </c>
    </row>
    <row r="420" spans="1:11" x14ac:dyDescent="0.2">
      <c r="A420" s="23" t="s">
        <v>45</v>
      </c>
      <c r="B420" s="17" t="s">
        <v>46</v>
      </c>
      <c r="C420" s="18">
        <v>692954</v>
      </c>
      <c r="D420" s="18">
        <v>8460911</v>
      </c>
      <c r="E420" s="18">
        <v>652560</v>
      </c>
      <c r="F420" s="18">
        <v>652560</v>
      </c>
      <c r="G420" s="18">
        <f t="shared" si="100"/>
        <v>-40394</v>
      </c>
      <c r="H420" s="18">
        <f t="shared" si="101"/>
        <v>0</v>
      </c>
      <c r="I420" s="19">
        <f t="shared" si="102"/>
        <v>-5.8292469630018786</v>
      </c>
      <c r="J420" s="19">
        <f t="shared" si="103"/>
        <v>100</v>
      </c>
      <c r="K420" s="19">
        <f t="shared" si="104"/>
        <v>7.712644654931367</v>
      </c>
    </row>
    <row r="421" spans="1:11" x14ac:dyDescent="0.2">
      <c r="A421" s="24" t="s">
        <v>47</v>
      </c>
      <c r="B421" s="17" t="s">
        <v>48</v>
      </c>
      <c r="C421" s="18">
        <v>692954</v>
      </c>
      <c r="D421" s="18">
        <v>8460911</v>
      </c>
      <c r="E421" s="18">
        <v>652560</v>
      </c>
      <c r="F421" s="18">
        <v>652560</v>
      </c>
      <c r="G421" s="18">
        <f t="shared" si="100"/>
        <v>-40394</v>
      </c>
      <c r="H421" s="18">
        <f t="shared" si="101"/>
        <v>0</v>
      </c>
      <c r="I421" s="19">
        <f t="shared" si="102"/>
        <v>-5.8292469630018786</v>
      </c>
      <c r="J421" s="19">
        <f t="shared" si="103"/>
        <v>100</v>
      </c>
      <c r="K421" s="19">
        <f t="shared" si="104"/>
        <v>7.712644654931367</v>
      </c>
    </row>
    <row r="422" spans="1:11" x14ac:dyDescent="0.2">
      <c r="A422" s="16"/>
      <c r="B422" s="17" t="s">
        <v>63</v>
      </c>
      <c r="C422" s="18">
        <v>3713594</v>
      </c>
      <c r="D422" s="18">
        <v>0</v>
      </c>
      <c r="E422" s="18">
        <v>0</v>
      </c>
      <c r="F422" s="18">
        <v>7808351</v>
      </c>
      <c r="G422" s="18">
        <f t="shared" si="100"/>
        <v>4094757</v>
      </c>
      <c r="H422" s="18">
        <f t="shared" si="101"/>
        <v>-7808351</v>
      </c>
      <c r="I422" s="19">
        <f t="shared" si="102"/>
        <v>110.26399224040108</v>
      </c>
      <c r="J422" s="19">
        <f t="shared" si="103"/>
        <v>0</v>
      </c>
      <c r="K422" s="19">
        <f t="shared" si="104"/>
        <v>0</v>
      </c>
    </row>
    <row r="423" spans="1:11" x14ac:dyDescent="0.2">
      <c r="A423" s="16" t="s">
        <v>64</v>
      </c>
      <c r="B423" s="17" t="s">
        <v>65</v>
      </c>
      <c r="C423" s="18">
        <v>-3713594</v>
      </c>
      <c r="D423" s="18">
        <v>0</v>
      </c>
      <c r="E423" s="18">
        <v>0</v>
      </c>
      <c r="F423" s="18">
        <v>-7808351</v>
      </c>
      <c r="G423" s="18">
        <f t="shared" si="100"/>
        <v>-4094757</v>
      </c>
      <c r="H423" s="18">
        <f t="shared" si="101"/>
        <v>7808351</v>
      </c>
      <c r="I423" s="19">
        <f t="shared" si="102"/>
        <v>110.26399224040108</v>
      </c>
      <c r="J423" s="19">
        <f t="shared" si="103"/>
        <v>0</v>
      </c>
      <c r="K423" s="19">
        <f t="shared" si="104"/>
        <v>0</v>
      </c>
    </row>
    <row r="424" spans="1:11" x14ac:dyDescent="0.2">
      <c r="A424" s="22" t="s">
        <v>66</v>
      </c>
      <c r="B424" s="17" t="s">
        <v>67</v>
      </c>
      <c r="C424" s="18">
        <v>-3713594</v>
      </c>
      <c r="D424" s="18">
        <v>0</v>
      </c>
      <c r="E424" s="18">
        <v>0</v>
      </c>
      <c r="F424" s="18">
        <v>-7808351</v>
      </c>
      <c r="G424" s="18">
        <f t="shared" si="100"/>
        <v>-4094757</v>
      </c>
      <c r="H424" s="18">
        <f t="shared" si="101"/>
        <v>7808351</v>
      </c>
      <c r="I424" s="19">
        <f t="shared" si="102"/>
        <v>110.26399224040108</v>
      </c>
      <c r="J424" s="19">
        <f t="shared" si="103"/>
        <v>0</v>
      </c>
      <c r="K424" s="19">
        <f t="shared" si="104"/>
        <v>0</v>
      </c>
    </row>
    <row r="425" spans="1:11" ht="25.5" x14ac:dyDescent="0.2">
      <c r="A425" s="39" t="s">
        <v>583</v>
      </c>
      <c r="B425" s="28" t="s">
        <v>584</v>
      </c>
      <c r="C425" s="29"/>
      <c r="D425" s="29"/>
      <c r="E425" s="29"/>
      <c r="F425" s="29"/>
      <c r="G425" s="29"/>
      <c r="H425" s="29"/>
      <c r="I425" s="30"/>
      <c r="J425" s="30"/>
      <c r="K425" s="30"/>
    </row>
    <row r="426" spans="1:11" x14ac:dyDescent="0.2">
      <c r="A426" s="16" t="s">
        <v>25</v>
      </c>
      <c r="B426" s="17" t="s">
        <v>26</v>
      </c>
      <c r="C426" s="18">
        <v>752260</v>
      </c>
      <c r="D426" s="18">
        <v>752260</v>
      </c>
      <c r="E426" s="18">
        <v>128520</v>
      </c>
      <c r="F426" s="18">
        <v>752260</v>
      </c>
      <c r="G426" s="18">
        <f t="shared" ref="G426:G435" si="105">F426-C426</f>
        <v>0</v>
      </c>
      <c r="H426" s="18">
        <f t="shared" ref="H426:H435" si="106">E426-F426</f>
        <v>-623740</v>
      </c>
      <c r="I426" s="19">
        <f t="shared" ref="I426:I435" si="107">IF(ISERROR(F426/C426),0,F426/C426*100-100)</f>
        <v>0</v>
      </c>
      <c r="J426" s="19">
        <f t="shared" ref="J426:J435" si="108">IF(ISERROR(F426/E426),0,F426/E426*100)</f>
        <v>585.32524120759422</v>
      </c>
      <c r="K426" s="19">
        <f t="shared" ref="K426:K435" si="109">IF(ISERROR(F426/D426),0,F426/D426*100)</f>
        <v>100</v>
      </c>
    </row>
    <row r="427" spans="1:11" x14ac:dyDescent="0.2">
      <c r="A427" s="22" t="s">
        <v>29</v>
      </c>
      <c r="B427" s="17" t="s">
        <v>30</v>
      </c>
      <c r="C427" s="18">
        <v>752260</v>
      </c>
      <c r="D427" s="18">
        <v>752260</v>
      </c>
      <c r="E427" s="18">
        <v>128520</v>
      </c>
      <c r="F427" s="18">
        <v>752260</v>
      </c>
      <c r="G427" s="18">
        <f t="shared" si="105"/>
        <v>0</v>
      </c>
      <c r="H427" s="18">
        <f t="shared" si="106"/>
        <v>-623740</v>
      </c>
      <c r="I427" s="19">
        <f t="shared" si="107"/>
        <v>0</v>
      </c>
      <c r="J427" s="19">
        <f t="shared" si="108"/>
        <v>585.32524120759422</v>
      </c>
      <c r="K427" s="19">
        <f t="shared" si="109"/>
        <v>100</v>
      </c>
    </row>
    <row r="428" spans="1:11" x14ac:dyDescent="0.2">
      <c r="A428" s="23" t="s">
        <v>31</v>
      </c>
      <c r="B428" s="17" t="s">
        <v>32</v>
      </c>
      <c r="C428" s="18">
        <v>752260</v>
      </c>
      <c r="D428" s="18">
        <v>752260</v>
      </c>
      <c r="E428" s="18">
        <v>128520</v>
      </c>
      <c r="F428" s="18">
        <v>752260</v>
      </c>
      <c r="G428" s="18">
        <f t="shared" si="105"/>
        <v>0</v>
      </c>
      <c r="H428" s="18">
        <f t="shared" si="106"/>
        <v>-623740</v>
      </c>
      <c r="I428" s="19">
        <f t="shared" si="107"/>
        <v>0</v>
      </c>
      <c r="J428" s="19">
        <f t="shared" si="108"/>
        <v>585.32524120759422</v>
      </c>
      <c r="K428" s="19">
        <f t="shared" si="109"/>
        <v>100</v>
      </c>
    </row>
    <row r="429" spans="1:11" x14ac:dyDescent="0.2">
      <c r="A429" s="16" t="s">
        <v>33</v>
      </c>
      <c r="B429" s="17" t="s">
        <v>34</v>
      </c>
      <c r="C429" s="18">
        <v>136758</v>
      </c>
      <c r="D429" s="18">
        <v>752260</v>
      </c>
      <c r="E429" s="18">
        <v>128520</v>
      </c>
      <c r="F429" s="18">
        <v>128520</v>
      </c>
      <c r="G429" s="18">
        <f t="shared" si="105"/>
        <v>-8238</v>
      </c>
      <c r="H429" s="18">
        <f t="shared" si="106"/>
        <v>0</v>
      </c>
      <c r="I429" s="19">
        <f t="shared" si="107"/>
        <v>-6.0237792304654931</v>
      </c>
      <c r="J429" s="19">
        <f t="shared" si="108"/>
        <v>100</v>
      </c>
      <c r="K429" s="19">
        <f t="shared" si="109"/>
        <v>17.084518650466592</v>
      </c>
    </row>
    <row r="430" spans="1:11" x14ac:dyDescent="0.2">
      <c r="A430" s="22" t="s">
        <v>35</v>
      </c>
      <c r="B430" s="17" t="s">
        <v>36</v>
      </c>
      <c r="C430" s="18">
        <v>136758</v>
      </c>
      <c r="D430" s="18">
        <v>752260</v>
      </c>
      <c r="E430" s="18">
        <v>128520</v>
      </c>
      <c r="F430" s="18">
        <v>128520</v>
      </c>
      <c r="G430" s="18">
        <f t="shared" si="105"/>
        <v>-8238</v>
      </c>
      <c r="H430" s="18">
        <f t="shared" si="106"/>
        <v>0</v>
      </c>
      <c r="I430" s="19">
        <f t="shared" si="107"/>
        <v>-6.0237792304654931</v>
      </c>
      <c r="J430" s="19">
        <f t="shared" si="108"/>
        <v>100</v>
      </c>
      <c r="K430" s="19">
        <f t="shared" si="109"/>
        <v>17.084518650466592</v>
      </c>
    </row>
    <row r="431" spans="1:11" x14ac:dyDescent="0.2">
      <c r="A431" s="23" t="s">
        <v>45</v>
      </c>
      <c r="B431" s="17" t="s">
        <v>46</v>
      </c>
      <c r="C431" s="18">
        <v>136758</v>
      </c>
      <c r="D431" s="18">
        <v>752260</v>
      </c>
      <c r="E431" s="18">
        <v>128520</v>
      </c>
      <c r="F431" s="18">
        <v>128520</v>
      </c>
      <c r="G431" s="18">
        <f t="shared" si="105"/>
        <v>-8238</v>
      </c>
      <c r="H431" s="18">
        <f t="shared" si="106"/>
        <v>0</v>
      </c>
      <c r="I431" s="19">
        <f t="shared" si="107"/>
        <v>-6.0237792304654931</v>
      </c>
      <c r="J431" s="19">
        <f t="shared" si="108"/>
        <v>100</v>
      </c>
      <c r="K431" s="19">
        <f t="shared" si="109"/>
        <v>17.084518650466592</v>
      </c>
    </row>
    <row r="432" spans="1:11" x14ac:dyDescent="0.2">
      <c r="A432" s="24" t="s">
        <v>47</v>
      </c>
      <c r="B432" s="17" t="s">
        <v>48</v>
      </c>
      <c r="C432" s="18">
        <v>136758</v>
      </c>
      <c r="D432" s="18">
        <v>752260</v>
      </c>
      <c r="E432" s="18">
        <v>128520</v>
      </c>
      <c r="F432" s="18">
        <v>128520</v>
      </c>
      <c r="G432" s="18">
        <f t="shared" si="105"/>
        <v>-8238</v>
      </c>
      <c r="H432" s="18">
        <f t="shared" si="106"/>
        <v>0</v>
      </c>
      <c r="I432" s="19">
        <f t="shared" si="107"/>
        <v>-6.0237792304654931</v>
      </c>
      <c r="J432" s="19">
        <f t="shared" si="108"/>
        <v>100</v>
      </c>
      <c r="K432" s="19">
        <f t="shared" si="109"/>
        <v>17.084518650466592</v>
      </c>
    </row>
    <row r="433" spans="1:11" x14ac:dyDescent="0.2">
      <c r="A433" s="16"/>
      <c r="B433" s="17" t="s">
        <v>63</v>
      </c>
      <c r="C433" s="18">
        <v>615502</v>
      </c>
      <c r="D433" s="18">
        <v>0</v>
      </c>
      <c r="E433" s="18">
        <v>0</v>
      </c>
      <c r="F433" s="18">
        <v>623740</v>
      </c>
      <c r="G433" s="18">
        <f t="shared" si="105"/>
        <v>8238</v>
      </c>
      <c r="H433" s="18">
        <f t="shared" si="106"/>
        <v>-623740</v>
      </c>
      <c r="I433" s="19">
        <f t="shared" si="107"/>
        <v>1.3384196964429123</v>
      </c>
      <c r="J433" s="19">
        <f t="shared" si="108"/>
        <v>0</v>
      </c>
      <c r="K433" s="19">
        <f t="shared" si="109"/>
        <v>0</v>
      </c>
    </row>
    <row r="434" spans="1:11" x14ac:dyDescent="0.2">
      <c r="A434" s="16" t="s">
        <v>64</v>
      </c>
      <c r="B434" s="17" t="s">
        <v>65</v>
      </c>
      <c r="C434" s="18">
        <v>-615502</v>
      </c>
      <c r="D434" s="18">
        <v>0</v>
      </c>
      <c r="E434" s="18">
        <v>0</v>
      </c>
      <c r="F434" s="18">
        <v>-623740</v>
      </c>
      <c r="G434" s="18">
        <f t="shared" si="105"/>
        <v>-8238</v>
      </c>
      <c r="H434" s="18">
        <f t="shared" si="106"/>
        <v>623740</v>
      </c>
      <c r="I434" s="19">
        <f t="shared" si="107"/>
        <v>1.3384196964429123</v>
      </c>
      <c r="J434" s="19">
        <f t="shared" si="108"/>
        <v>0</v>
      </c>
      <c r="K434" s="19">
        <f t="shared" si="109"/>
        <v>0</v>
      </c>
    </row>
    <row r="435" spans="1:11" x14ac:dyDescent="0.2">
      <c r="A435" s="22" t="s">
        <v>66</v>
      </c>
      <c r="B435" s="17" t="s">
        <v>67</v>
      </c>
      <c r="C435" s="18">
        <v>-615502</v>
      </c>
      <c r="D435" s="18">
        <v>0</v>
      </c>
      <c r="E435" s="18">
        <v>0</v>
      </c>
      <c r="F435" s="18">
        <v>-623740</v>
      </c>
      <c r="G435" s="18">
        <f t="shared" si="105"/>
        <v>-8238</v>
      </c>
      <c r="H435" s="18">
        <f t="shared" si="106"/>
        <v>623740</v>
      </c>
      <c r="I435" s="19">
        <f t="shared" si="107"/>
        <v>1.3384196964429123</v>
      </c>
      <c r="J435" s="19">
        <f t="shared" si="108"/>
        <v>0</v>
      </c>
      <c r="K435" s="19">
        <f t="shared" si="109"/>
        <v>0</v>
      </c>
    </row>
    <row r="436" spans="1:11" x14ac:dyDescent="0.2">
      <c r="A436" s="27" t="s">
        <v>256</v>
      </c>
      <c r="B436" s="28" t="s">
        <v>585</v>
      </c>
      <c r="C436" s="29"/>
      <c r="D436" s="29"/>
      <c r="E436" s="29"/>
      <c r="F436" s="29"/>
      <c r="G436" s="29"/>
      <c r="H436" s="29"/>
      <c r="I436" s="30"/>
      <c r="J436" s="30"/>
      <c r="K436" s="30"/>
    </row>
    <row r="437" spans="1:11" x14ac:dyDescent="0.2">
      <c r="A437" s="16" t="s">
        <v>25</v>
      </c>
      <c r="B437" s="17" t="s">
        <v>26</v>
      </c>
      <c r="C437" s="18">
        <v>4016099.15</v>
      </c>
      <c r="D437" s="18">
        <v>7265582</v>
      </c>
      <c r="E437" s="18">
        <v>1345341</v>
      </c>
      <c r="F437" s="18">
        <v>5031134.66</v>
      </c>
      <c r="G437" s="18">
        <f t="shared" ref="G437:G459" si="110">F437-C437</f>
        <v>1015035.5100000002</v>
      </c>
      <c r="H437" s="18">
        <f t="shared" ref="H437:H459" si="111">E437-F437</f>
        <v>-3685793.66</v>
      </c>
      <c r="I437" s="19">
        <f t="shared" ref="I437:I459" si="112">IF(ISERROR(F437/C437),0,F437/C437*100-100)</f>
        <v>25.274164608211919</v>
      </c>
      <c r="J437" s="19">
        <f t="shared" ref="J437:J459" si="113">IF(ISERROR(F437/E437),0,F437/E437*100)</f>
        <v>373.96724399241532</v>
      </c>
      <c r="K437" s="19">
        <f t="shared" ref="K437:K459" si="114">IF(ISERROR(F437/D437),0,F437/D437*100)</f>
        <v>69.246134170669322</v>
      </c>
    </row>
    <row r="438" spans="1:11" ht="25.5" x14ac:dyDescent="0.2">
      <c r="A438" s="22" t="s">
        <v>27</v>
      </c>
      <c r="B438" s="17" t="s">
        <v>28</v>
      </c>
      <c r="C438" s="18">
        <v>1078184.1499999999</v>
      </c>
      <c r="D438" s="18">
        <v>3384273</v>
      </c>
      <c r="E438" s="18">
        <v>383263</v>
      </c>
      <c r="F438" s="18">
        <v>1182825.6599999999</v>
      </c>
      <c r="G438" s="18">
        <f t="shared" si="110"/>
        <v>104641.51000000001</v>
      </c>
      <c r="H438" s="18">
        <f t="shared" si="111"/>
        <v>-799562.65999999992</v>
      </c>
      <c r="I438" s="19">
        <f t="shared" si="112"/>
        <v>9.7053467165140574</v>
      </c>
      <c r="J438" s="19">
        <f t="shared" si="113"/>
        <v>308.61984068381241</v>
      </c>
      <c r="K438" s="19">
        <f t="shared" si="114"/>
        <v>34.950657349451411</v>
      </c>
    </row>
    <row r="439" spans="1:11" x14ac:dyDescent="0.2">
      <c r="A439" s="22" t="s">
        <v>90</v>
      </c>
      <c r="B439" s="17" t="s">
        <v>91</v>
      </c>
      <c r="C439" s="18">
        <v>0</v>
      </c>
      <c r="D439" s="18">
        <v>33000</v>
      </c>
      <c r="E439" s="18">
        <v>0</v>
      </c>
      <c r="F439" s="18">
        <v>0</v>
      </c>
      <c r="G439" s="18">
        <f t="shared" si="110"/>
        <v>0</v>
      </c>
      <c r="H439" s="18">
        <f t="shared" si="111"/>
        <v>0</v>
      </c>
      <c r="I439" s="19">
        <f t="shared" si="112"/>
        <v>0</v>
      </c>
      <c r="J439" s="19">
        <f t="shared" si="113"/>
        <v>0</v>
      </c>
      <c r="K439" s="19">
        <f t="shared" si="114"/>
        <v>0</v>
      </c>
    </row>
    <row r="440" spans="1:11" x14ac:dyDescent="0.2">
      <c r="A440" s="23" t="s">
        <v>92</v>
      </c>
      <c r="B440" s="17" t="s">
        <v>93</v>
      </c>
      <c r="C440" s="18">
        <v>0</v>
      </c>
      <c r="D440" s="18">
        <v>33000</v>
      </c>
      <c r="E440" s="18">
        <v>0</v>
      </c>
      <c r="F440" s="18">
        <v>0</v>
      </c>
      <c r="G440" s="18">
        <f t="shared" si="110"/>
        <v>0</v>
      </c>
      <c r="H440" s="18">
        <f t="shared" si="111"/>
        <v>0</v>
      </c>
      <c r="I440" s="19">
        <f t="shared" si="112"/>
        <v>0</v>
      </c>
      <c r="J440" s="19">
        <f t="shared" si="113"/>
        <v>0</v>
      </c>
      <c r="K440" s="19">
        <f t="shared" si="114"/>
        <v>0</v>
      </c>
    </row>
    <row r="441" spans="1:11" x14ac:dyDescent="0.2">
      <c r="A441" s="24" t="s">
        <v>94</v>
      </c>
      <c r="B441" s="17" t="s">
        <v>95</v>
      </c>
      <c r="C441" s="18">
        <v>0</v>
      </c>
      <c r="D441" s="18">
        <v>33000</v>
      </c>
      <c r="E441" s="18">
        <v>0</v>
      </c>
      <c r="F441" s="18">
        <v>0</v>
      </c>
      <c r="G441" s="18">
        <f t="shared" si="110"/>
        <v>0</v>
      </c>
      <c r="H441" s="18">
        <f t="shared" si="111"/>
        <v>0</v>
      </c>
      <c r="I441" s="19">
        <f t="shared" si="112"/>
        <v>0</v>
      </c>
      <c r="J441" s="19">
        <f t="shared" si="113"/>
        <v>0</v>
      </c>
      <c r="K441" s="19">
        <f t="shared" si="114"/>
        <v>0</v>
      </c>
    </row>
    <row r="442" spans="1:11" ht="25.5" x14ac:dyDescent="0.2">
      <c r="A442" s="25" t="s">
        <v>96</v>
      </c>
      <c r="B442" s="17" t="s">
        <v>97</v>
      </c>
      <c r="C442" s="18">
        <v>0</v>
      </c>
      <c r="D442" s="18">
        <v>33000</v>
      </c>
      <c r="E442" s="18">
        <v>0</v>
      </c>
      <c r="F442" s="18">
        <v>0</v>
      </c>
      <c r="G442" s="18">
        <f t="shared" si="110"/>
        <v>0</v>
      </c>
      <c r="H442" s="18">
        <f t="shared" si="111"/>
        <v>0</v>
      </c>
      <c r="I442" s="19">
        <f t="shared" si="112"/>
        <v>0</v>
      </c>
      <c r="J442" s="19">
        <f t="shared" si="113"/>
        <v>0</v>
      </c>
      <c r="K442" s="19">
        <f t="shared" si="114"/>
        <v>0</v>
      </c>
    </row>
    <row r="443" spans="1:11" ht="25.5" x14ac:dyDescent="0.2">
      <c r="A443" s="26" t="s">
        <v>98</v>
      </c>
      <c r="B443" s="17" t="s">
        <v>99</v>
      </c>
      <c r="C443" s="18">
        <v>0</v>
      </c>
      <c r="D443" s="18">
        <v>33000</v>
      </c>
      <c r="E443" s="18">
        <v>0</v>
      </c>
      <c r="F443" s="18">
        <v>0</v>
      </c>
      <c r="G443" s="18">
        <f t="shared" si="110"/>
        <v>0</v>
      </c>
      <c r="H443" s="18">
        <f t="shared" si="111"/>
        <v>0</v>
      </c>
      <c r="I443" s="19">
        <f t="shared" si="112"/>
        <v>0</v>
      </c>
      <c r="J443" s="19">
        <f t="shared" si="113"/>
        <v>0</v>
      </c>
      <c r="K443" s="19">
        <f t="shared" si="114"/>
        <v>0</v>
      </c>
    </row>
    <row r="444" spans="1:11" x14ac:dyDescent="0.2">
      <c r="A444" s="22" t="s">
        <v>29</v>
      </c>
      <c r="B444" s="17" t="s">
        <v>30</v>
      </c>
      <c r="C444" s="18">
        <v>2937915</v>
      </c>
      <c r="D444" s="18">
        <v>3848309</v>
      </c>
      <c r="E444" s="18">
        <v>962078</v>
      </c>
      <c r="F444" s="18">
        <v>3848309</v>
      </c>
      <c r="G444" s="18">
        <f t="shared" si="110"/>
        <v>910394</v>
      </c>
      <c r="H444" s="18">
        <f t="shared" si="111"/>
        <v>-2886231</v>
      </c>
      <c r="I444" s="19">
        <f t="shared" si="112"/>
        <v>30.987758325206812</v>
      </c>
      <c r="J444" s="19">
        <f t="shared" si="113"/>
        <v>399.99968817497125</v>
      </c>
      <c r="K444" s="19">
        <f t="shared" si="114"/>
        <v>100</v>
      </c>
    </row>
    <row r="445" spans="1:11" x14ac:dyDescent="0.2">
      <c r="A445" s="23" t="s">
        <v>31</v>
      </c>
      <c r="B445" s="17" t="s">
        <v>32</v>
      </c>
      <c r="C445" s="18">
        <v>2937915</v>
      </c>
      <c r="D445" s="18">
        <v>3848309</v>
      </c>
      <c r="E445" s="18">
        <v>962078</v>
      </c>
      <c r="F445" s="18">
        <v>3848309</v>
      </c>
      <c r="G445" s="18">
        <f t="shared" si="110"/>
        <v>910394</v>
      </c>
      <c r="H445" s="18">
        <f t="shared" si="111"/>
        <v>-2886231</v>
      </c>
      <c r="I445" s="19">
        <f t="shared" si="112"/>
        <v>30.987758325206812</v>
      </c>
      <c r="J445" s="19">
        <f t="shared" si="113"/>
        <v>399.99968817497125</v>
      </c>
      <c r="K445" s="19">
        <f t="shared" si="114"/>
        <v>100</v>
      </c>
    </row>
    <row r="446" spans="1:11" x14ac:dyDescent="0.2">
      <c r="A446" s="16" t="s">
        <v>33</v>
      </c>
      <c r="B446" s="17" t="s">
        <v>34</v>
      </c>
      <c r="C446" s="18">
        <v>1082285.8700000001</v>
      </c>
      <c r="D446" s="18">
        <v>7533863</v>
      </c>
      <c r="E446" s="18">
        <v>1481778</v>
      </c>
      <c r="F446" s="18">
        <v>1407902.27</v>
      </c>
      <c r="G446" s="18">
        <f t="shared" si="110"/>
        <v>325616.39999999991</v>
      </c>
      <c r="H446" s="18">
        <f t="shared" si="111"/>
        <v>73875.729999999981</v>
      </c>
      <c r="I446" s="19">
        <f t="shared" si="112"/>
        <v>30.085988279603043</v>
      </c>
      <c r="J446" s="19">
        <f t="shared" si="113"/>
        <v>95.014386095622967</v>
      </c>
      <c r="K446" s="19">
        <f t="shared" si="114"/>
        <v>18.687654261830883</v>
      </c>
    </row>
    <row r="447" spans="1:11" x14ac:dyDescent="0.2">
      <c r="A447" s="22" t="s">
        <v>35</v>
      </c>
      <c r="B447" s="17" t="s">
        <v>36</v>
      </c>
      <c r="C447" s="18">
        <v>1081680.8700000001</v>
      </c>
      <c r="D447" s="18">
        <v>6729230</v>
      </c>
      <c r="E447" s="18">
        <v>1451778</v>
      </c>
      <c r="F447" s="18">
        <v>1375400.46</v>
      </c>
      <c r="G447" s="18">
        <f t="shared" si="110"/>
        <v>293719.58999999985</v>
      </c>
      <c r="H447" s="18">
        <f t="shared" si="111"/>
        <v>76377.540000000037</v>
      </c>
      <c r="I447" s="19">
        <f t="shared" si="112"/>
        <v>27.153996908533642</v>
      </c>
      <c r="J447" s="19">
        <f t="shared" si="113"/>
        <v>94.739034480478409</v>
      </c>
      <c r="K447" s="19">
        <f t="shared" si="114"/>
        <v>20.439195271970195</v>
      </c>
    </row>
    <row r="448" spans="1:11" x14ac:dyDescent="0.2">
      <c r="A448" s="23" t="s">
        <v>37</v>
      </c>
      <c r="B448" s="17" t="s">
        <v>38</v>
      </c>
      <c r="C448" s="18">
        <v>1081680.8700000001</v>
      </c>
      <c r="D448" s="18">
        <v>6208129</v>
      </c>
      <c r="E448" s="18">
        <v>1307385</v>
      </c>
      <c r="F448" s="18">
        <v>1274418.6499999999</v>
      </c>
      <c r="G448" s="18">
        <f t="shared" si="110"/>
        <v>192737.7799999998</v>
      </c>
      <c r="H448" s="18">
        <f t="shared" si="111"/>
        <v>32966.350000000093</v>
      </c>
      <c r="I448" s="19">
        <f t="shared" si="112"/>
        <v>17.818358939822957</v>
      </c>
      <c r="J448" s="19">
        <f t="shared" si="113"/>
        <v>97.478451259575408</v>
      </c>
      <c r="K448" s="19">
        <f t="shared" si="114"/>
        <v>20.528224365183132</v>
      </c>
    </row>
    <row r="449" spans="1:11" x14ac:dyDescent="0.2">
      <c r="A449" s="24" t="s">
        <v>39</v>
      </c>
      <c r="B449" s="17" t="s">
        <v>40</v>
      </c>
      <c r="C449" s="18">
        <v>866326.2</v>
      </c>
      <c r="D449" s="18">
        <v>4592397</v>
      </c>
      <c r="E449" s="18">
        <v>951997</v>
      </c>
      <c r="F449" s="18">
        <v>1002927.53</v>
      </c>
      <c r="G449" s="18">
        <f t="shared" si="110"/>
        <v>136601.33000000007</v>
      </c>
      <c r="H449" s="18">
        <f t="shared" si="111"/>
        <v>-50930.530000000028</v>
      </c>
      <c r="I449" s="19">
        <f t="shared" si="112"/>
        <v>15.767886276554961</v>
      </c>
      <c r="J449" s="19">
        <f t="shared" si="113"/>
        <v>105.34986244704554</v>
      </c>
      <c r="K449" s="19">
        <f t="shared" si="114"/>
        <v>21.838868242445066</v>
      </c>
    </row>
    <row r="450" spans="1:11" x14ac:dyDescent="0.2">
      <c r="A450" s="24" t="s">
        <v>41</v>
      </c>
      <c r="B450" s="17" t="s">
        <v>42</v>
      </c>
      <c r="C450" s="18">
        <v>215354.67</v>
      </c>
      <c r="D450" s="18">
        <v>1615732</v>
      </c>
      <c r="E450" s="18">
        <v>355388</v>
      </c>
      <c r="F450" s="18">
        <v>271491.12</v>
      </c>
      <c r="G450" s="18">
        <f t="shared" si="110"/>
        <v>56136.449999999983</v>
      </c>
      <c r="H450" s="18">
        <f t="shared" si="111"/>
        <v>83896.88</v>
      </c>
      <c r="I450" s="19">
        <f t="shared" si="112"/>
        <v>26.06697593323608</v>
      </c>
      <c r="J450" s="19">
        <f t="shared" si="113"/>
        <v>76.392877643589543</v>
      </c>
      <c r="K450" s="19">
        <f t="shared" si="114"/>
        <v>16.802979702079305</v>
      </c>
    </row>
    <row r="451" spans="1:11" x14ac:dyDescent="0.2">
      <c r="A451" s="25" t="s">
        <v>43</v>
      </c>
      <c r="B451" s="17" t="s">
        <v>44</v>
      </c>
      <c r="C451" s="18">
        <v>1540</v>
      </c>
      <c r="D451" s="18">
        <v>0</v>
      </c>
      <c r="E451" s="18">
        <v>0</v>
      </c>
      <c r="F451" s="18">
        <v>692.77</v>
      </c>
      <c r="G451" s="18">
        <f t="shared" si="110"/>
        <v>-847.23</v>
      </c>
      <c r="H451" s="18">
        <f t="shared" si="111"/>
        <v>-692.77</v>
      </c>
      <c r="I451" s="19">
        <f t="shared" si="112"/>
        <v>-55.014935064935067</v>
      </c>
      <c r="J451" s="19">
        <f t="shared" si="113"/>
        <v>0</v>
      </c>
      <c r="K451" s="19">
        <f t="shared" si="114"/>
        <v>0</v>
      </c>
    </row>
    <row r="452" spans="1:11" ht="25.5" x14ac:dyDescent="0.2">
      <c r="A452" s="23" t="s">
        <v>74</v>
      </c>
      <c r="B452" s="17" t="s">
        <v>75</v>
      </c>
      <c r="C452" s="18">
        <v>0</v>
      </c>
      <c r="D452" s="18">
        <v>521101</v>
      </c>
      <c r="E452" s="18">
        <v>144393</v>
      </c>
      <c r="F452" s="18">
        <v>100981.81</v>
      </c>
      <c r="G452" s="18">
        <f t="shared" si="110"/>
        <v>100981.81</v>
      </c>
      <c r="H452" s="18">
        <f t="shared" si="111"/>
        <v>43411.19</v>
      </c>
      <c r="I452" s="19">
        <f t="shared" si="112"/>
        <v>0</v>
      </c>
      <c r="J452" s="19">
        <f t="shared" si="113"/>
        <v>69.935391604856193</v>
      </c>
      <c r="K452" s="19">
        <f t="shared" si="114"/>
        <v>19.37854849635675</v>
      </c>
    </row>
    <row r="453" spans="1:11" x14ac:dyDescent="0.2">
      <c r="A453" s="24" t="s">
        <v>76</v>
      </c>
      <c r="B453" s="17" t="s">
        <v>77</v>
      </c>
      <c r="C453" s="18">
        <v>0</v>
      </c>
      <c r="D453" s="18">
        <v>521101</v>
      </c>
      <c r="E453" s="18">
        <v>144393</v>
      </c>
      <c r="F453" s="18">
        <v>100981.81</v>
      </c>
      <c r="G453" s="18">
        <f t="shared" si="110"/>
        <v>100981.81</v>
      </c>
      <c r="H453" s="18">
        <f t="shared" si="111"/>
        <v>43411.19</v>
      </c>
      <c r="I453" s="19">
        <f t="shared" si="112"/>
        <v>0</v>
      </c>
      <c r="J453" s="19">
        <f t="shared" si="113"/>
        <v>69.935391604856193</v>
      </c>
      <c r="K453" s="19">
        <f t="shared" si="114"/>
        <v>19.37854849635675</v>
      </c>
    </row>
    <row r="454" spans="1:11" x14ac:dyDescent="0.2">
      <c r="A454" s="22" t="s">
        <v>59</v>
      </c>
      <c r="B454" s="17" t="s">
        <v>60</v>
      </c>
      <c r="C454" s="18">
        <v>605</v>
      </c>
      <c r="D454" s="18">
        <v>804633</v>
      </c>
      <c r="E454" s="18">
        <v>30000</v>
      </c>
      <c r="F454" s="18">
        <v>32501.81</v>
      </c>
      <c r="G454" s="18">
        <f t="shared" si="110"/>
        <v>31896.81</v>
      </c>
      <c r="H454" s="18">
        <f t="shared" si="111"/>
        <v>-2501.8100000000013</v>
      </c>
      <c r="I454" s="19">
        <f t="shared" si="112"/>
        <v>5272.2</v>
      </c>
      <c r="J454" s="19">
        <f t="shared" si="113"/>
        <v>108.33936666666668</v>
      </c>
      <c r="K454" s="19">
        <f t="shared" si="114"/>
        <v>4.0393334600992006</v>
      </c>
    </row>
    <row r="455" spans="1:11" x14ac:dyDescent="0.2">
      <c r="A455" s="23" t="s">
        <v>61</v>
      </c>
      <c r="B455" s="17" t="s">
        <v>62</v>
      </c>
      <c r="C455" s="18">
        <v>605</v>
      </c>
      <c r="D455" s="18">
        <v>804633</v>
      </c>
      <c r="E455" s="18">
        <v>30000</v>
      </c>
      <c r="F455" s="18">
        <v>32501.81</v>
      </c>
      <c r="G455" s="18">
        <f t="shared" si="110"/>
        <v>31896.81</v>
      </c>
      <c r="H455" s="18">
        <f t="shared" si="111"/>
        <v>-2501.8100000000013</v>
      </c>
      <c r="I455" s="19">
        <f t="shared" si="112"/>
        <v>5272.2</v>
      </c>
      <c r="J455" s="19">
        <f t="shared" si="113"/>
        <v>108.33936666666668</v>
      </c>
      <c r="K455" s="19">
        <f t="shared" si="114"/>
        <v>4.0393334600992006</v>
      </c>
    </row>
    <row r="456" spans="1:11" x14ac:dyDescent="0.2">
      <c r="A456" s="16"/>
      <c r="B456" s="17" t="s">
        <v>63</v>
      </c>
      <c r="C456" s="18">
        <v>2933813.28</v>
      </c>
      <c r="D456" s="18">
        <v>-268281</v>
      </c>
      <c r="E456" s="18">
        <v>-136437</v>
      </c>
      <c r="F456" s="18">
        <v>3623232.39</v>
      </c>
      <c r="G456" s="18">
        <f t="shared" si="110"/>
        <v>689419.11000000034</v>
      </c>
      <c r="H456" s="18">
        <f t="shared" si="111"/>
        <v>-3759669.39</v>
      </c>
      <c r="I456" s="19">
        <f t="shared" si="112"/>
        <v>23.499079327911446</v>
      </c>
      <c r="J456" s="19">
        <f t="shared" si="113"/>
        <v>-2655.6083686976408</v>
      </c>
      <c r="K456" s="19">
        <f t="shared" si="114"/>
        <v>-1350.5363369004888</v>
      </c>
    </row>
    <row r="457" spans="1:11" x14ac:dyDescent="0.2">
      <c r="A457" s="16" t="s">
        <v>64</v>
      </c>
      <c r="B457" s="17" t="s">
        <v>65</v>
      </c>
      <c r="C457" s="18">
        <v>-2933813.28</v>
      </c>
      <c r="D457" s="18">
        <v>268281</v>
      </c>
      <c r="E457" s="18">
        <v>136437</v>
      </c>
      <c r="F457" s="18">
        <v>-3623232.39</v>
      </c>
      <c r="G457" s="18">
        <f t="shared" si="110"/>
        <v>-689419.11000000034</v>
      </c>
      <c r="H457" s="18">
        <f t="shared" si="111"/>
        <v>3759669.39</v>
      </c>
      <c r="I457" s="19">
        <f t="shared" si="112"/>
        <v>23.499079327911446</v>
      </c>
      <c r="J457" s="19">
        <f t="shared" si="113"/>
        <v>-2655.6083686976408</v>
      </c>
      <c r="K457" s="19">
        <f t="shared" si="114"/>
        <v>-1350.5363369004888</v>
      </c>
    </row>
    <row r="458" spans="1:11" x14ac:dyDescent="0.2">
      <c r="A458" s="22" t="s">
        <v>66</v>
      </c>
      <c r="B458" s="17" t="s">
        <v>67</v>
      </c>
      <c r="C458" s="18">
        <v>-2933813.28</v>
      </c>
      <c r="D458" s="18">
        <v>268281</v>
      </c>
      <c r="E458" s="18">
        <v>136437</v>
      </c>
      <c r="F458" s="18">
        <v>-3623232.39</v>
      </c>
      <c r="G458" s="18">
        <f t="shared" si="110"/>
        <v>-689419.11000000034</v>
      </c>
      <c r="H458" s="18">
        <f t="shared" si="111"/>
        <v>3759669.39</v>
      </c>
      <c r="I458" s="19">
        <f t="shared" si="112"/>
        <v>23.499079327911446</v>
      </c>
      <c r="J458" s="19">
        <f t="shared" si="113"/>
        <v>-2655.6083686976408</v>
      </c>
      <c r="K458" s="19">
        <f t="shared" si="114"/>
        <v>-1350.5363369004888</v>
      </c>
    </row>
    <row r="459" spans="1:11" ht="25.5" x14ac:dyDescent="0.2">
      <c r="A459" s="23" t="s">
        <v>80</v>
      </c>
      <c r="B459" s="17" t="s">
        <v>81</v>
      </c>
      <c r="C459" s="18">
        <v>-725053.79</v>
      </c>
      <c r="D459" s="18">
        <v>268281</v>
      </c>
      <c r="E459" s="18">
        <v>136437</v>
      </c>
      <c r="F459" s="18">
        <v>-69862.17</v>
      </c>
      <c r="G459" s="18">
        <f t="shared" si="110"/>
        <v>655191.62</v>
      </c>
      <c r="H459" s="18">
        <f t="shared" si="111"/>
        <v>206299.16999999998</v>
      </c>
      <c r="I459" s="19">
        <f t="shared" si="112"/>
        <v>-90.364553504368274</v>
      </c>
      <c r="J459" s="19">
        <f t="shared" si="113"/>
        <v>-51.204709866092045</v>
      </c>
      <c r="K459" s="19">
        <f t="shared" si="114"/>
        <v>-26.040670043722812</v>
      </c>
    </row>
    <row r="460" spans="1:11" x14ac:dyDescent="0.2">
      <c r="A460" s="27" t="s">
        <v>212</v>
      </c>
      <c r="B460" s="28" t="s">
        <v>213</v>
      </c>
      <c r="C460" s="29"/>
      <c r="D460" s="29"/>
      <c r="E460" s="29"/>
      <c r="F460" s="29"/>
      <c r="G460" s="29"/>
      <c r="H460" s="29"/>
      <c r="I460" s="30"/>
      <c r="J460" s="30"/>
      <c r="K460" s="30"/>
    </row>
    <row r="461" spans="1:11" x14ac:dyDescent="0.2">
      <c r="A461" s="16" t="s">
        <v>25</v>
      </c>
      <c r="B461" s="17" t="s">
        <v>26</v>
      </c>
      <c r="C461" s="18">
        <v>7113844</v>
      </c>
      <c r="D461" s="18">
        <v>13587095</v>
      </c>
      <c r="E461" s="18">
        <v>1591758</v>
      </c>
      <c r="F461" s="18">
        <v>13587095</v>
      </c>
      <c r="G461" s="18">
        <f t="shared" ref="G461:G479" si="115">F461-C461</f>
        <v>6473251</v>
      </c>
      <c r="H461" s="18">
        <f t="shared" ref="H461:H479" si="116">E461-F461</f>
        <v>-11995337</v>
      </c>
      <c r="I461" s="19">
        <f t="shared" ref="I461:I479" si="117">IF(ISERROR(F461/C461),0,F461/C461*100-100)</f>
        <v>90.995121624820541</v>
      </c>
      <c r="J461" s="19">
        <f t="shared" ref="J461:J479" si="118">IF(ISERROR(F461/E461),0,F461/E461*100)</f>
        <v>853.5904955401511</v>
      </c>
      <c r="K461" s="19">
        <f t="shared" ref="K461:K479" si="119">IF(ISERROR(F461/D461),0,F461/D461*100)</f>
        <v>100</v>
      </c>
    </row>
    <row r="462" spans="1:11" x14ac:dyDescent="0.2">
      <c r="A462" s="22" t="s">
        <v>29</v>
      </c>
      <c r="B462" s="17" t="s">
        <v>30</v>
      </c>
      <c r="C462" s="18">
        <v>7113844</v>
      </c>
      <c r="D462" s="18">
        <v>13587095</v>
      </c>
      <c r="E462" s="18">
        <v>1591758</v>
      </c>
      <c r="F462" s="18">
        <v>13587095</v>
      </c>
      <c r="G462" s="18">
        <f t="shared" si="115"/>
        <v>6473251</v>
      </c>
      <c r="H462" s="18">
        <f t="shared" si="116"/>
        <v>-11995337</v>
      </c>
      <c r="I462" s="19">
        <f t="shared" si="117"/>
        <v>90.995121624820541</v>
      </c>
      <c r="J462" s="19">
        <f t="shared" si="118"/>
        <v>853.5904955401511</v>
      </c>
      <c r="K462" s="19">
        <f t="shared" si="119"/>
        <v>100</v>
      </c>
    </row>
    <row r="463" spans="1:11" x14ac:dyDescent="0.2">
      <c r="A463" s="23" t="s">
        <v>31</v>
      </c>
      <c r="B463" s="17" t="s">
        <v>32</v>
      </c>
      <c r="C463" s="18">
        <v>7113844</v>
      </c>
      <c r="D463" s="18">
        <v>13587095</v>
      </c>
      <c r="E463" s="18">
        <v>1591758</v>
      </c>
      <c r="F463" s="18">
        <v>13587095</v>
      </c>
      <c r="G463" s="18">
        <f t="shared" si="115"/>
        <v>6473251</v>
      </c>
      <c r="H463" s="18">
        <f t="shared" si="116"/>
        <v>-11995337</v>
      </c>
      <c r="I463" s="19">
        <f t="shared" si="117"/>
        <v>90.995121624820541</v>
      </c>
      <c r="J463" s="19">
        <f t="shared" si="118"/>
        <v>853.5904955401511</v>
      </c>
      <c r="K463" s="19">
        <f t="shared" si="119"/>
        <v>100</v>
      </c>
    </row>
    <row r="464" spans="1:11" x14ac:dyDescent="0.2">
      <c r="A464" s="16" t="s">
        <v>33</v>
      </c>
      <c r="B464" s="17" t="s">
        <v>34</v>
      </c>
      <c r="C464" s="18">
        <v>1639489.71</v>
      </c>
      <c r="D464" s="18">
        <v>13587095</v>
      </c>
      <c r="E464" s="18">
        <v>1591758</v>
      </c>
      <c r="F464" s="18">
        <v>4455339.7699999996</v>
      </c>
      <c r="G464" s="18">
        <f t="shared" si="115"/>
        <v>2815850.0599999996</v>
      </c>
      <c r="H464" s="18">
        <f t="shared" si="116"/>
        <v>-2863581.7699999996</v>
      </c>
      <c r="I464" s="19">
        <f t="shared" si="117"/>
        <v>171.75161532425841</v>
      </c>
      <c r="J464" s="19">
        <f t="shared" si="118"/>
        <v>279.90057345400487</v>
      </c>
      <c r="K464" s="19">
        <f t="shared" si="119"/>
        <v>32.790966501669409</v>
      </c>
    </row>
    <row r="465" spans="1:11" x14ac:dyDescent="0.2">
      <c r="A465" s="22" t="s">
        <v>35</v>
      </c>
      <c r="B465" s="17" t="s">
        <v>36</v>
      </c>
      <c r="C465" s="18">
        <v>1639489.71</v>
      </c>
      <c r="D465" s="18">
        <v>7570166</v>
      </c>
      <c r="E465" s="18">
        <v>1591758</v>
      </c>
      <c r="F465" s="18">
        <v>2054734.77</v>
      </c>
      <c r="G465" s="18">
        <f t="shared" si="115"/>
        <v>415245.06000000006</v>
      </c>
      <c r="H465" s="18">
        <f t="shared" si="116"/>
        <v>-462976.77</v>
      </c>
      <c r="I465" s="19">
        <f t="shared" si="117"/>
        <v>25.327701507806367</v>
      </c>
      <c r="J465" s="19">
        <f t="shared" si="118"/>
        <v>129.08587674759607</v>
      </c>
      <c r="K465" s="19">
        <f t="shared" si="119"/>
        <v>27.142532541558534</v>
      </c>
    </row>
    <row r="466" spans="1:11" x14ac:dyDescent="0.2">
      <c r="A466" s="23" t="s">
        <v>37</v>
      </c>
      <c r="B466" s="17" t="s">
        <v>38</v>
      </c>
      <c r="C466" s="18">
        <v>1321802.31</v>
      </c>
      <c r="D466" s="18">
        <v>7144770</v>
      </c>
      <c r="E466" s="18">
        <v>1295922</v>
      </c>
      <c r="F466" s="18">
        <v>1767418.85</v>
      </c>
      <c r="G466" s="18">
        <f t="shared" si="115"/>
        <v>445616.54000000004</v>
      </c>
      <c r="H466" s="18">
        <f t="shared" si="116"/>
        <v>-471496.85000000009</v>
      </c>
      <c r="I466" s="19">
        <f t="shared" si="117"/>
        <v>33.712797793491518</v>
      </c>
      <c r="J466" s="19">
        <f t="shared" si="118"/>
        <v>136.38311950873586</v>
      </c>
      <c r="K466" s="19">
        <f t="shared" si="119"/>
        <v>24.737239267324213</v>
      </c>
    </row>
    <row r="467" spans="1:11" x14ac:dyDescent="0.2">
      <c r="A467" s="24" t="s">
        <v>39</v>
      </c>
      <c r="B467" s="17" t="s">
        <v>40</v>
      </c>
      <c r="C467" s="18">
        <v>972660.21</v>
      </c>
      <c r="D467" s="18">
        <v>5753295</v>
      </c>
      <c r="E467" s="18">
        <v>972660</v>
      </c>
      <c r="F467" s="18">
        <v>1413700.63</v>
      </c>
      <c r="G467" s="18">
        <f t="shared" si="115"/>
        <v>441040.41999999993</v>
      </c>
      <c r="H467" s="18">
        <f t="shared" si="116"/>
        <v>-441040.62999999989</v>
      </c>
      <c r="I467" s="19">
        <f t="shared" si="117"/>
        <v>45.343730057591216</v>
      </c>
      <c r="J467" s="19">
        <f t="shared" si="118"/>
        <v>145.34376143770689</v>
      </c>
      <c r="K467" s="19">
        <f t="shared" si="119"/>
        <v>24.572017078908694</v>
      </c>
    </row>
    <row r="468" spans="1:11" x14ac:dyDescent="0.2">
      <c r="A468" s="24" t="s">
        <v>41</v>
      </c>
      <c r="B468" s="17" t="s">
        <v>42</v>
      </c>
      <c r="C468" s="18">
        <v>349142.1</v>
      </c>
      <c r="D468" s="18">
        <v>1391475</v>
      </c>
      <c r="E468" s="18">
        <v>323262</v>
      </c>
      <c r="F468" s="18">
        <v>353718.22</v>
      </c>
      <c r="G468" s="18">
        <f t="shared" si="115"/>
        <v>4576.1199999999953</v>
      </c>
      <c r="H468" s="18">
        <f t="shared" si="116"/>
        <v>-30456.219999999972</v>
      </c>
      <c r="I468" s="19">
        <f t="shared" si="117"/>
        <v>1.310675510057365</v>
      </c>
      <c r="J468" s="19">
        <f t="shared" si="118"/>
        <v>109.42152804845604</v>
      </c>
      <c r="K468" s="19">
        <f t="shared" si="119"/>
        <v>25.420379094126734</v>
      </c>
    </row>
    <row r="469" spans="1:11" x14ac:dyDescent="0.2">
      <c r="A469" s="25" t="s">
        <v>43</v>
      </c>
      <c r="B469" s="17" t="s">
        <v>44</v>
      </c>
      <c r="C469" s="18">
        <v>3405.1</v>
      </c>
      <c r="D469" s="18">
        <v>0</v>
      </c>
      <c r="E469" s="18">
        <v>0</v>
      </c>
      <c r="F469" s="18">
        <v>3687.9</v>
      </c>
      <c r="G469" s="18">
        <f t="shared" si="115"/>
        <v>282.80000000000018</v>
      </c>
      <c r="H469" s="18">
        <f t="shared" si="116"/>
        <v>-3687.9</v>
      </c>
      <c r="I469" s="19">
        <f t="shared" si="117"/>
        <v>8.3051892749111715</v>
      </c>
      <c r="J469" s="19">
        <f t="shared" si="118"/>
        <v>0</v>
      </c>
      <c r="K469" s="19">
        <f t="shared" si="119"/>
        <v>0</v>
      </c>
    </row>
    <row r="470" spans="1:11" ht="25.5" x14ac:dyDescent="0.2">
      <c r="A470" s="23" t="s">
        <v>74</v>
      </c>
      <c r="B470" s="17" t="s">
        <v>75</v>
      </c>
      <c r="C470" s="18">
        <v>317640.95</v>
      </c>
      <c r="D470" s="18">
        <v>424842</v>
      </c>
      <c r="E470" s="18">
        <v>295700</v>
      </c>
      <c r="F470" s="18">
        <v>287223.7</v>
      </c>
      <c r="G470" s="18">
        <f t="shared" si="115"/>
        <v>-30417.25</v>
      </c>
      <c r="H470" s="18">
        <f t="shared" si="116"/>
        <v>8476.2999999999884</v>
      </c>
      <c r="I470" s="19">
        <f t="shared" si="117"/>
        <v>-9.5759850863057778</v>
      </c>
      <c r="J470" s="19">
        <f t="shared" si="118"/>
        <v>97.133479878254988</v>
      </c>
      <c r="K470" s="19">
        <f t="shared" si="119"/>
        <v>67.607181022591931</v>
      </c>
    </row>
    <row r="471" spans="1:11" x14ac:dyDescent="0.2">
      <c r="A471" s="24" t="s">
        <v>76</v>
      </c>
      <c r="B471" s="17" t="s">
        <v>77</v>
      </c>
      <c r="C471" s="18">
        <v>317640.95</v>
      </c>
      <c r="D471" s="18">
        <v>424842</v>
      </c>
      <c r="E471" s="18">
        <v>295700</v>
      </c>
      <c r="F471" s="18">
        <v>287223.7</v>
      </c>
      <c r="G471" s="18">
        <f t="shared" si="115"/>
        <v>-30417.25</v>
      </c>
      <c r="H471" s="18">
        <f t="shared" si="116"/>
        <v>8476.2999999999884</v>
      </c>
      <c r="I471" s="19">
        <f t="shared" si="117"/>
        <v>-9.5759850863057778</v>
      </c>
      <c r="J471" s="19">
        <f t="shared" si="118"/>
        <v>97.133479878254988</v>
      </c>
      <c r="K471" s="19">
        <f t="shared" si="119"/>
        <v>67.607181022591931</v>
      </c>
    </row>
    <row r="472" spans="1:11" ht="25.5" x14ac:dyDescent="0.2">
      <c r="A472" s="23" t="s">
        <v>51</v>
      </c>
      <c r="B472" s="17" t="s">
        <v>52</v>
      </c>
      <c r="C472" s="18">
        <v>46.45</v>
      </c>
      <c r="D472" s="18">
        <v>554</v>
      </c>
      <c r="E472" s="18">
        <v>136</v>
      </c>
      <c r="F472" s="18">
        <v>92.22</v>
      </c>
      <c r="G472" s="18">
        <f t="shared" si="115"/>
        <v>45.769999999999996</v>
      </c>
      <c r="H472" s="18">
        <f t="shared" si="116"/>
        <v>43.78</v>
      </c>
      <c r="I472" s="19">
        <f t="shared" si="117"/>
        <v>98.53606027987081</v>
      </c>
      <c r="J472" s="19">
        <f t="shared" si="118"/>
        <v>67.808823529411768</v>
      </c>
      <c r="K472" s="19">
        <f t="shared" si="119"/>
        <v>16.646209386281587</v>
      </c>
    </row>
    <row r="473" spans="1:11" x14ac:dyDescent="0.2">
      <c r="A473" s="24" t="s">
        <v>53</v>
      </c>
      <c r="B473" s="17" t="s">
        <v>54</v>
      </c>
      <c r="C473" s="18">
        <v>46.45</v>
      </c>
      <c r="D473" s="18">
        <v>554</v>
      </c>
      <c r="E473" s="18">
        <v>136</v>
      </c>
      <c r="F473" s="18">
        <v>92.22</v>
      </c>
      <c r="G473" s="18">
        <f t="shared" si="115"/>
        <v>45.769999999999996</v>
      </c>
      <c r="H473" s="18">
        <f t="shared" si="116"/>
        <v>43.78</v>
      </c>
      <c r="I473" s="19">
        <f t="shared" si="117"/>
        <v>98.53606027987081</v>
      </c>
      <c r="J473" s="19">
        <f t="shared" si="118"/>
        <v>67.808823529411768</v>
      </c>
      <c r="K473" s="19">
        <f t="shared" si="119"/>
        <v>16.646209386281587</v>
      </c>
    </row>
    <row r="474" spans="1:11" ht="25.5" x14ac:dyDescent="0.2">
      <c r="A474" s="25" t="s">
        <v>78</v>
      </c>
      <c r="B474" s="17" t="s">
        <v>79</v>
      </c>
      <c r="C474" s="18">
        <v>46.45</v>
      </c>
      <c r="D474" s="18">
        <v>554</v>
      </c>
      <c r="E474" s="18">
        <v>136</v>
      </c>
      <c r="F474" s="18">
        <v>92.22</v>
      </c>
      <c r="G474" s="18">
        <f t="shared" si="115"/>
        <v>45.769999999999996</v>
      </c>
      <c r="H474" s="18">
        <f t="shared" si="116"/>
        <v>43.78</v>
      </c>
      <c r="I474" s="19">
        <f t="shared" si="117"/>
        <v>98.53606027987081</v>
      </c>
      <c r="J474" s="19">
        <f t="shared" si="118"/>
        <v>67.808823529411768</v>
      </c>
      <c r="K474" s="19">
        <f t="shared" si="119"/>
        <v>16.646209386281587</v>
      </c>
    </row>
    <row r="475" spans="1:11" x14ac:dyDescent="0.2">
      <c r="A475" s="22" t="s">
        <v>59</v>
      </c>
      <c r="B475" s="17" t="s">
        <v>60</v>
      </c>
      <c r="C475" s="18">
        <v>0</v>
      </c>
      <c r="D475" s="18">
        <v>6016929</v>
      </c>
      <c r="E475" s="18">
        <v>0</v>
      </c>
      <c r="F475" s="18">
        <v>2400605</v>
      </c>
      <c r="G475" s="18">
        <f t="shared" si="115"/>
        <v>2400605</v>
      </c>
      <c r="H475" s="18">
        <f t="shared" si="116"/>
        <v>-2400605</v>
      </c>
      <c r="I475" s="19">
        <f t="shared" si="117"/>
        <v>0</v>
      </c>
      <c r="J475" s="19">
        <f t="shared" si="118"/>
        <v>0</v>
      </c>
      <c r="K475" s="19">
        <f t="shared" si="119"/>
        <v>39.89751250180948</v>
      </c>
    </row>
    <row r="476" spans="1:11" x14ac:dyDescent="0.2">
      <c r="A476" s="23" t="s">
        <v>61</v>
      </c>
      <c r="B476" s="17" t="s">
        <v>62</v>
      </c>
      <c r="C476" s="18">
        <v>0</v>
      </c>
      <c r="D476" s="18">
        <v>6016929</v>
      </c>
      <c r="E476" s="18">
        <v>0</v>
      </c>
      <c r="F476" s="18">
        <v>2400605</v>
      </c>
      <c r="G476" s="18">
        <f t="shared" si="115"/>
        <v>2400605</v>
      </c>
      <c r="H476" s="18">
        <f t="shared" si="116"/>
        <v>-2400605</v>
      </c>
      <c r="I476" s="19">
        <f t="shared" si="117"/>
        <v>0</v>
      </c>
      <c r="J476" s="19">
        <f t="shared" si="118"/>
        <v>0</v>
      </c>
      <c r="K476" s="19">
        <f t="shared" si="119"/>
        <v>39.89751250180948</v>
      </c>
    </row>
    <row r="477" spans="1:11" x14ac:dyDescent="0.2">
      <c r="A477" s="16"/>
      <c r="B477" s="17" t="s">
        <v>63</v>
      </c>
      <c r="C477" s="18">
        <v>5474354.29</v>
      </c>
      <c r="D477" s="18">
        <v>0</v>
      </c>
      <c r="E477" s="18">
        <v>0</v>
      </c>
      <c r="F477" s="18">
        <v>9131755.2300000004</v>
      </c>
      <c r="G477" s="18">
        <f t="shared" si="115"/>
        <v>3657400.9400000004</v>
      </c>
      <c r="H477" s="18">
        <f t="shared" si="116"/>
        <v>-9131755.2300000004</v>
      </c>
      <c r="I477" s="19">
        <f t="shared" si="117"/>
        <v>66.809723051373794</v>
      </c>
      <c r="J477" s="19">
        <f t="shared" si="118"/>
        <v>0</v>
      </c>
      <c r="K477" s="19">
        <f t="shared" si="119"/>
        <v>0</v>
      </c>
    </row>
    <row r="478" spans="1:11" x14ac:dyDescent="0.2">
      <c r="A478" s="16" t="s">
        <v>64</v>
      </c>
      <c r="B478" s="17" t="s">
        <v>65</v>
      </c>
      <c r="C478" s="18">
        <v>-5474354.29</v>
      </c>
      <c r="D478" s="18">
        <v>0</v>
      </c>
      <c r="E478" s="18">
        <v>0</v>
      </c>
      <c r="F478" s="18">
        <v>-9131755.2300000004</v>
      </c>
      <c r="G478" s="18">
        <f t="shared" si="115"/>
        <v>-3657400.9400000004</v>
      </c>
      <c r="H478" s="18">
        <f t="shared" si="116"/>
        <v>9131755.2300000004</v>
      </c>
      <c r="I478" s="19">
        <f t="shared" si="117"/>
        <v>66.809723051373794</v>
      </c>
      <c r="J478" s="19">
        <f t="shared" si="118"/>
        <v>0</v>
      </c>
      <c r="K478" s="19">
        <f t="shared" si="119"/>
        <v>0</v>
      </c>
    </row>
    <row r="479" spans="1:11" x14ac:dyDescent="0.2">
      <c r="A479" s="22" t="s">
        <v>66</v>
      </c>
      <c r="B479" s="17" t="s">
        <v>67</v>
      </c>
      <c r="C479" s="18">
        <v>-5474354.29</v>
      </c>
      <c r="D479" s="18">
        <v>0</v>
      </c>
      <c r="E479" s="18">
        <v>0</v>
      </c>
      <c r="F479" s="18">
        <v>-9131755.2300000004</v>
      </c>
      <c r="G479" s="18">
        <f t="shared" si="115"/>
        <v>-3657400.9400000004</v>
      </c>
      <c r="H479" s="18">
        <f t="shared" si="116"/>
        <v>9131755.2300000004</v>
      </c>
      <c r="I479" s="19">
        <f t="shared" si="117"/>
        <v>66.809723051373794</v>
      </c>
      <c r="J479" s="19">
        <f t="shared" si="118"/>
        <v>0</v>
      </c>
      <c r="K479" s="19">
        <f t="shared" si="119"/>
        <v>0</v>
      </c>
    </row>
    <row r="480" spans="1:11" x14ac:dyDescent="0.2">
      <c r="A480" s="27" t="s">
        <v>107</v>
      </c>
      <c r="B480" s="28" t="s">
        <v>108</v>
      </c>
      <c r="C480" s="29"/>
      <c r="D480" s="29"/>
      <c r="E480" s="29"/>
      <c r="F480" s="29"/>
      <c r="G480" s="29"/>
      <c r="H480" s="29"/>
      <c r="I480" s="30"/>
      <c r="J480" s="30"/>
      <c r="K480" s="30"/>
    </row>
    <row r="481" spans="1:11" x14ac:dyDescent="0.2">
      <c r="A481" s="16" t="s">
        <v>25</v>
      </c>
      <c r="B481" s="17" t="s">
        <v>26</v>
      </c>
      <c r="C481" s="18">
        <v>9791</v>
      </c>
      <c r="D481" s="18">
        <v>49135</v>
      </c>
      <c r="E481" s="18">
        <v>0</v>
      </c>
      <c r="F481" s="18">
        <v>49135</v>
      </c>
      <c r="G481" s="18">
        <f t="shared" ref="G481:G493" si="120">F481-C481</f>
        <v>39344</v>
      </c>
      <c r="H481" s="18">
        <f t="shared" ref="H481:H493" si="121">E481-F481</f>
        <v>-49135</v>
      </c>
      <c r="I481" s="19">
        <f t="shared" ref="I481:I493" si="122">IF(ISERROR(F481/C481),0,F481/C481*100-100)</f>
        <v>401.83842304156877</v>
      </c>
      <c r="J481" s="19">
        <f t="shared" ref="J481:J493" si="123">IF(ISERROR(F481/E481),0,F481/E481*100)</f>
        <v>0</v>
      </c>
      <c r="K481" s="19">
        <f t="shared" ref="K481:K493" si="124">IF(ISERROR(F481/D481),0,F481/D481*100)</f>
        <v>100</v>
      </c>
    </row>
    <row r="482" spans="1:11" x14ac:dyDescent="0.2">
      <c r="A482" s="22" t="s">
        <v>29</v>
      </c>
      <c r="B482" s="17" t="s">
        <v>30</v>
      </c>
      <c r="C482" s="18">
        <v>9791</v>
      </c>
      <c r="D482" s="18">
        <v>49135</v>
      </c>
      <c r="E482" s="18">
        <v>0</v>
      </c>
      <c r="F482" s="18">
        <v>49135</v>
      </c>
      <c r="G482" s="18">
        <f t="shared" si="120"/>
        <v>39344</v>
      </c>
      <c r="H482" s="18">
        <f t="shared" si="121"/>
        <v>-49135</v>
      </c>
      <c r="I482" s="19">
        <f t="shared" si="122"/>
        <v>401.83842304156877</v>
      </c>
      <c r="J482" s="19">
        <f t="shared" si="123"/>
        <v>0</v>
      </c>
      <c r="K482" s="19">
        <f t="shared" si="124"/>
        <v>100</v>
      </c>
    </row>
    <row r="483" spans="1:11" x14ac:dyDescent="0.2">
      <c r="A483" s="23" t="s">
        <v>31</v>
      </c>
      <c r="B483" s="17" t="s">
        <v>32</v>
      </c>
      <c r="C483" s="18">
        <v>9791</v>
      </c>
      <c r="D483" s="18">
        <v>49135</v>
      </c>
      <c r="E483" s="18">
        <v>0</v>
      </c>
      <c r="F483" s="18">
        <v>49135</v>
      </c>
      <c r="G483" s="18">
        <f t="shared" si="120"/>
        <v>39344</v>
      </c>
      <c r="H483" s="18">
        <f t="shared" si="121"/>
        <v>-49135</v>
      </c>
      <c r="I483" s="19">
        <f t="shared" si="122"/>
        <v>401.83842304156877</v>
      </c>
      <c r="J483" s="19">
        <f t="shared" si="123"/>
        <v>0</v>
      </c>
      <c r="K483" s="19">
        <f t="shared" si="124"/>
        <v>100</v>
      </c>
    </row>
    <row r="484" spans="1:11" x14ac:dyDescent="0.2">
      <c r="A484" s="16" t="s">
        <v>33</v>
      </c>
      <c r="B484" s="17" t="s">
        <v>34</v>
      </c>
      <c r="C484" s="18">
        <v>7188.82</v>
      </c>
      <c r="D484" s="18">
        <v>49135</v>
      </c>
      <c r="E484" s="18">
        <v>0</v>
      </c>
      <c r="F484" s="18">
        <v>0</v>
      </c>
      <c r="G484" s="18">
        <f t="shared" si="120"/>
        <v>-7188.82</v>
      </c>
      <c r="H484" s="18">
        <f t="shared" si="121"/>
        <v>0</v>
      </c>
      <c r="I484" s="19">
        <f t="shared" si="122"/>
        <v>-100</v>
      </c>
      <c r="J484" s="19">
        <f t="shared" si="123"/>
        <v>0</v>
      </c>
      <c r="K484" s="19">
        <f t="shared" si="124"/>
        <v>0</v>
      </c>
    </row>
    <row r="485" spans="1:11" x14ac:dyDescent="0.2">
      <c r="A485" s="22" t="s">
        <v>35</v>
      </c>
      <c r="B485" s="17" t="s">
        <v>36</v>
      </c>
      <c r="C485" s="18">
        <v>7188.82</v>
      </c>
      <c r="D485" s="18">
        <v>49135</v>
      </c>
      <c r="E485" s="18">
        <v>0</v>
      </c>
      <c r="F485" s="18">
        <v>0</v>
      </c>
      <c r="G485" s="18">
        <f t="shared" si="120"/>
        <v>-7188.82</v>
      </c>
      <c r="H485" s="18">
        <f t="shared" si="121"/>
        <v>0</v>
      </c>
      <c r="I485" s="19">
        <f t="shared" si="122"/>
        <v>-100</v>
      </c>
      <c r="J485" s="19">
        <f t="shared" si="123"/>
        <v>0</v>
      </c>
      <c r="K485" s="19">
        <f t="shared" si="124"/>
        <v>0</v>
      </c>
    </row>
    <row r="486" spans="1:11" x14ac:dyDescent="0.2">
      <c r="A486" s="23" t="s">
        <v>45</v>
      </c>
      <c r="B486" s="17" t="s">
        <v>46</v>
      </c>
      <c r="C486" s="18">
        <v>7188.82</v>
      </c>
      <c r="D486" s="18">
        <v>0</v>
      </c>
      <c r="E486" s="18">
        <v>0</v>
      </c>
      <c r="F486" s="18">
        <v>0</v>
      </c>
      <c r="G486" s="18">
        <f t="shared" si="120"/>
        <v>-7188.82</v>
      </c>
      <c r="H486" s="18">
        <f t="shared" si="121"/>
        <v>0</v>
      </c>
      <c r="I486" s="19">
        <f t="shared" si="122"/>
        <v>-100</v>
      </c>
      <c r="J486" s="19">
        <f t="shared" si="123"/>
        <v>0</v>
      </c>
      <c r="K486" s="19">
        <f t="shared" si="124"/>
        <v>0</v>
      </c>
    </row>
    <row r="487" spans="1:11" x14ac:dyDescent="0.2">
      <c r="A487" s="24" t="s">
        <v>47</v>
      </c>
      <c r="B487" s="17" t="s">
        <v>48</v>
      </c>
      <c r="C487" s="18">
        <v>7188.82</v>
      </c>
      <c r="D487" s="18">
        <v>0</v>
      </c>
      <c r="E487" s="18">
        <v>0</v>
      </c>
      <c r="F487" s="18">
        <v>0</v>
      </c>
      <c r="G487" s="18">
        <f t="shared" si="120"/>
        <v>-7188.82</v>
      </c>
      <c r="H487" s="18">
        <f t="shared" si="121"/>
        <v>0</v>
      </c>
      <c r="I487" s="19">
        <f t="shared" si="122"/>
        <v>-100</v>
      </c>
      <c r="J487" s="19">
        <f t="shared" si="123"/>
        <v>0</v>
      </c>
      <c r="K487" s="19">
        <f t="shared" si="124"/>
        <v>0</v>
      </c>
    </row>
    <row r="488" spans="1:11" ht="25.5" x14ac:dyDescent="0.2">
      <c r="A488" s="23" t="s">
        <v>51</v>
      </c>
      <c r="B488" s="17" t="s">
        <v>52</v>
      </c>
      <c r="C488" s="18">
        <v>0</v>
      </c>
      <c r="D488" s="18">
        <v>49135</v>
      </c>
      <c r="E488" s="18">
        <v>0</v>
      </c>
      <c r="F488" s="18">
        <v>0</v>
      </c>
      <c r="G488" s="18">
        <f t="shared" si="120"/>
        <v>0</v>
      </c>
      <c r="H488" s="18">
        <f t="shared" si="121"/>
        <v>0</v>
      </c>
      <c r="I488" s="19">
        <f t="shared" si="122"/>
        <v>0</v>
      </c>
      <c r="J488" s="19">
        <f t="shared" si="123"/>
        <v>0</v>
      </c>
      <c r="K488" s="19">
        <f t="shared" si="124"/>
        <v>0</v>
      </c>
    </row>
    <row r="489" spans="1:11" ht="25.5" x14ac:dyDescent="0.2">
      <c r="A489" s="24" t="s">
        <v>156</v>
      </c>
      <c r="B489" s="17" t="s">
        <v>157</v>
      </c>
      <c r="C489" s="18">
        <v>0</v>
      </c>
      <c r="D489" s="18">
        <v>49135</v>
      </c>
      <c r="E489" s="18">
        <v>0</v>
      </c>
      <c r="F489" s="18">
        <v>0</v>
      </c>
      <c r="G489" s="18">
        <f t="shared" si="120"/>
        <v>0</v>
      </c>
      <c r="H489" s="18">
        <f t="shared" si="121"/>
        <v>0</v>
      </c>
      <c r="I489" s="19">
        <f t="shared" si="122"/>
        <v>0</v>
      </c>
      <c r="J489" s="19">
        <f t="shared" si="123"/>
        <v>0</v>
      </c>
      <c r="K489" s="19">
        <f t="shared" si="124"/>
        <v>0</v>
      </c>
    </row>
    <row r="490" spans="1:11" ht="38.25" x14ac:dyDescent="0.2">
      <c r="A490" s="25" t="s">
        <v>180</v>
      </c>
      <c r="B490" s="17" t="s">
        <v>181</v>
      </c>
      <c r="C490" s="18">
        <v>0</v>
      </c>
      <c r="D490" s="18">
        <v>49135</v>
      </c>
      <c r="E490" s="18">
        <v>0</v>
      </c>
      <c r="F490" s="18">
        <v>0</v>
      </c>
      <c r="G490" s="18">
        <f t="shared" si="120"/>
        <v>0</v>
      </c>
      <c r="H490" s="18">
        <f t="shared" si="121"/>
        <v>0</v>
      </c>
      <c r="I490" s="19">
        <f t="shared" si="122"/>
        <v>0</v>
      </c>
      <c r="J490" s="19">
        <f t="shared" si="123"/>
        <v>0</v>
      </c>
      <c r="K490" s="19">
        <f t="shared" si="124"/>
        <v>0</v>
      </c>
    </row>
    <row r="491" spans="1:11" x14ac:dyDescent="0.2">
      <c r="A491" s="16"/>
      <c r="B491" s="17" t="s">
        <v>63</v>
      </c>
      <c r="C491" s="18">
        <v>2602.1799999999998</v>
      </c>
      <c r="D491" s="18">
        <v>0</v>
      </c>
      <c r="E491" s="18">
        <v>0</v>
      </c>
      <c r="F491" s="18">
        <v>49135</v>
      </c>
      <c r="G491" s="18">
        <f t="shared" si="120"/>
        <v>46532.82</v>
      </c>
      <c r="H491" s="18">
        <f t="shared" si="121"/>
        <v>-49135</v>
      </c>
      <c r="I491" s="19">
        <f t="shared" si="122"/>
        <v>1788.2244886979379</v>
      </c>
      <c r="J491" s="19">
        <f t="shared" si="123"/>
        <v>0</v>
      </c>
      <c r="K491" s="19">
        <f t="shared" si="124"/>
        <v>0</v>
      </c>
    </row>
    <row r="492" spans="1:11" x14ac:dyDescent="0.2">
      <c r="A492" s="16" t="s">
        <v>64</v>
      </c>
      <c r="B492" s="17" t="s">
        <v>65</v>
      </c>
      <c r="C492" s="18">
        <v>-2602.1799999999998</v>
      </c>
      <c r="D492" s="18">
        <v>0</v>
      </c>
      <c r="E492" s="18">
        <v>0</v>
      </c>
      <c r="F492" s="18">
        <v>-49135</v>
      </c>
      <c r="G492" s="18">
        <f t="shared" si="120"/>
        <v>-46532.82</v>
      </c>
      <c r="H492" s="18">
        <f t="shared" si="121"/>
        <v>49135</v>
      </c>
      <c r="I492" s="19">
        <f t="shared" si="122"/>
        <v>1788.2244886979379</v>
      </c>
      <c r="J492" s="19">
        <f t="shared" si="123"/>
        <v>0</v>
      </c>
      <c r="K492" s="19">
        <f t="shared" si="124"/>
        <v>0</v>
      </c>
    </row>
    <row r="493" spans="1:11" x14ac:dyDescent="0.2">
      <c r="A493" s="22" t="s">
        <v>66</v>
      </c>
      <c r="B493" s="17" t="s">
        <v>67</v>
      </c>
      <c r="C493" s="18">
        <v>-2602.1799999999998</v>
      </c>
      <c r="D493" s="18">
        <v>0</v>
      </c>
      <c r="E493" s="18">
        <v>0</v>
      </c>
      <c r="F493" s="18">
        <v>-49135</v>
      </c>
      <c r="G493" s="18">
        <f t="shared" si="120"/>
        <v>-46532.82</v>
      </c>
      <c r="H493" s="18">
        <f t="shared" si="121"/>
        <v>49135</v>
      </c>
      <c r="I493" s="19">
        <f t="shared" si="122"/>
        <v>1788.2244886979379</v>
      </c>
      <c r="J493" s="19">
        <f t="shared" si="123"/>
        <v>0</v>
      </c>
      <c r="K493" s="19">
        <f t="shared" si="124"/>
        <v>0</v>
      </c>
    </row>
    <row r="494" spans="1:11" x14ac:dyDescent="0.2">
      <c r="A494" s="16"/>
      <c r="B494" s="17"/>
      <c r="C494" s="18"/>
      <c r="D494" s="18"/>
      <c r="E494" s="18"/>
      <c r="F494" s="18"/>
      <c r="G494" s="18"/>
      <c r="H494" s="18"/>
      <c r="I494" s="19"/>
      <c r="J494" s="19"/>
      <c r="K494" s="19"/>
    </row>
    <row r="495" spans="1:11" ht="38.25" x14ac:dyDescent="0.2">
      <c r="A495" s="27"/>
      <c r="B495" s="28" t="s">
        <v>109</v>
      </c>
      <c r="C495" s="29"/>
      <c r="D495" s="29"/>
      <c r="E495" s="29"/>
      <c r="F495" s="29"/>
      <c r="G495" s="29"/>
      <c r="H495" s="29"/>
      <c r="I495" s="30"/>
      <c r="J495" s="30"/>
      <c r="K495" s="30"/>
    </row>
    <row r="496" spans="1:11" x14ac:dyDescent="0.2">
      <c r="A496" s="16" t="s">
        <v>25</v>
      </c>
      <c r="B496" s="17" t="s">
        <v>26</v>
      </c>
      <c r="C496" s="18">
        <v>234696842.56</v>
      </c>
      <c r="D496" s="18">
        <v>592399370</v>
      </c>
      <c r="E496" s="18">
        <v>76470278</v>
      </c>
      <c r="F496" s="18">
        <v>592165935.02999997</v>
      </c>
      <c r="G496" s="18">
        <f t="shared" ref="G496:G537" si="125">F496-C496</f>
        <v>357469092.46999997</v>
      </c>
      <c r="H496" s="18">
        <f t="shared" ref="H496:H537" si="126">E496-F496</f>
        <v>-515695657.02999997</v>
      </c>
      <c r="I496" s="19">
        <f t="shared" ref="I496:I537" si="127">IF(ISERROR(F496/C496),0,F496/C496*100-100)</f>
        <v>152.31099343767838</v>
      </c>
      <c r="J496" s="19">
        <f t="shared" ref="J496:J537" si="128">IF(ISERROR(F496/E496),0,F496/E496*100)</f>
        <v>774.37397969182223</v>
      </c>
      <c r="K496" s="19">
        <f t="shared" ref="K496:K537" si="129">IF(ISERROR(F496/D496),0,F496/D496*100)</f>
        <v>99.960595000295143</v>
      </c>
    </row>
    <row r="497" spans="1:11" x14ac:dyDescent="0.2">
      <c r="A497" s="22" t="s">
        <v>88</v>
      </c>
      <c r="B497" s="17" t="s">
        <v>89</v>
      </c>
      <c r="C497" s="18">
        <v>15907.42</v>
      </c>
      <c r="D497" s="18">
        <v>0</v>
      </c>
      <c r="E497" s="18">
        <v>0</v>
      </c>
      <c r="F497" s="18">
        <v>21493.03</v>
      </c>
      <c r="G497" s="18">
        <f t="shared" si="125"/>
        <v>5585.6099999999988</v>
      </c>
      <c r="H497" s="18">
        <f t="shared" si="126"/>
        <v>-21493.03</v>
      </c>
      <c r="I497" s="19">
        <f t="shared" si="127"/>
        <v>35.113236464492672</v>
      </c>
      <c r="J497" s="19">
        <f t="shared" si="128"/>
        <v>0</v>
      </c>
      <c r="K497" s="19">
        <f t="shared" si="129"/>
        <v>0</v>
      </c>
    </row>
    <row r="498" spans="1:11" x14ac:dyDescent="0.2">
      <c r="A498" s="22" t="s">
        <v>90</v>
      </c>
      <c r="B498" s="17" t="s">
        <v>91</v>
      </c>
      <c r="C498" s="18">
        <v>66335.14</v>
      </c>
      <c r="D498" s="18">
        <v>424263</v>
      </c>
      <c r="E498" s="18">
        <v>126540</v>
      </c>
      <c r="F498" s="18">
        <v>169335</v>
      </c>
      <c r="G498" s="18">
        <f t="shared" si="125"/>
        <v>102999.86</v>
      </c>
      <c r="H498" s="18">
        <f t="shared" si="126"/>
        <v>-42795</v>
      </c>
      <c r="I498" s="19">
        <f t="shared" si="127"/>
        <v>155.271941839574</v>
      </c>
      <c r="J498" s="19">
        <f t="shared" si="128"/>
        <v>133.81934566145094</v>
      </c>
      <c r="K498" s="19">
        <f t="shared" si="129"/>
        <v>39.912742803402608</v>
      </c>
    </row>
    <row r="499" spans="1:11" x14ac:dyDescent="0.2">
      <c r="A499" s="23" t="s">
        <v>92</v>
      </c>
      <c r="B499" s="17" t="s">
        <v>93</v>
      </c>
      <c r="C499" s="18">
        <v>63000</v>
      </c>
      <c r="D499" s="18">
        <v>148540</v>
      </c>
      <c r="E499" s="18">
        <v>126540</v>
      </c>
      <c r="F499" s="18">
        <v>125525</v>
      </c>
      <c r="G499" s="18">
        <f t="shared" si="125"/>
        <v>62525</v>
      </c>
      <c r="H499" s="18">
        <f t="shared" si="126"/>
        <v>1015</v>
      </c>
      <c r="I499" s="19">
        <f t="shared" si="127"/>
        <v>99.246031746031747</v>
      </c>
      <c r="J499" s="19">
        <f t="shared" si="128"/>
        <v>99.19788209261894</v>
      </c>
      <c r="K499" s="19">
        <f t="shared" si="129"/>
        <v>84.505857008213283</v>
      </c>
    </row>
    <row r="500" spans="1:11" x14ac:dyDescent="0.2">
      <c r="A500" s="24" t="s">
        <v>94</v>
      </c>
      <c r="B500" s="17" t="s">
        <v>95</v>
      </c>
      <c r="C500" s="18">
        <v>63000</v>
      </c>
      <c r="D500" s="18">
        <v>148540</v>
      </c>
      <c r="E500" s="18">
        <v>126540</v>
      </c>
      <c r="F500" s="18">
        <v>125525</v>
      </c>
      <c r="G500" s="18">
        <f t="shared" si="125"/>
        <v>62525</v>
      </c>
      <c r="H500" s="18">
        <f t="shared" si="126"/>
        <v>1015</v>
      </c>
      <c r="I500" s="19">
        <f t="shared" si="127"/>
        <v>99.246031746031747</v>
      </c>
      <c r="J500" s="19">
        <f t="shared" si="128"/>
        <v>99.19788209261894</v>
      </c>
      <c r="K500" s="19">
        <f t="shared" si="129"/>
        <v>84.505857008213283</v>
      </c>
    </row>
    <row r="501" spans="1:11" ht="25.5" x14ac:dyDescent="0.2">
      <c r="A501" s="25" t="s">
        <v>96</v>
      </c>
      <c r="B501" s="17" t="s">
        <v>97</v>
      </c>
      <c r="C501" s="18">
        <v>63000</v>
      </c>
      <c r="D501" s="18">
        <v>148540</v>
      </c>
      <c r="E501" s="18">
        <v>126540</v>
      </c>
      <c r="F501" s="18">
        <v>125525</v>
      </c>
      <c r="G501" s="18">
        <f t="shared" si="125"/>
        <v>62525</v>
      </c>
      <c r="H501" s="18">
        <f t="shared" si="126"/>
        <v>1015</v>
      </c>
      <c r="I501" s="19">
        <f t="shared" si="127"/>
        <v>99.246031746031747</v>
      </c>
      <c r="J501" s="19">
        <f t="shared" si="128"/>
        <v>99.19788209261894</v>
      </c>
      <c r="K501" s="19">
        <f t="shared" si="129"/>
        <v>84.505857008213283</v>
      </c>
    </row>
    <row r="502" spans="1:11" ht="25.5" x14ac:dyDescent="0.2">
      <c r="A502" s="26" t="s">
        <v>98</v>
      </c>
      <c r="B502" s="17" t="s">
        <v>99</v>
      </c>
      <c r="C502" s="18">
        <v>0</v>
      </c>
      <c r="D502" s="18">
        <v>22000</v>
      </c>
      <c r="E502" s="18">
        <v>0</v>
      </c>
      <c r="F502" s="18">
        <v>0</v>
      </c>
      <c r="G502" s="18">
        <f t="shared" si="125"/>
        <v>0</v>
      </c>
      <c r="H502" s="18">
        <f t="shared" si="126"/>
        <v>0</v>
      </c>
      <c r="I502" s="19">
        <f t="shared" si="127"/>
        <v>0</v>
      </c>
      <c r="J502" s="19">
        <f t="shared" si="128"/>
        <v>0</v>
      </c>
      <c r="K502" s="19">
        <f t="shared" si="129"/>
        <v>0</v>
      </c>
    </row>
    <row r="503" spans="1:11" ht="25.5" x14ac:dyDescent="0.2">
      <c r="A503" s="26" t="s">
        <v>100</v>
      </c>
      <c r="B503" s="17" t="s">
        <v>101</v>
      </c>
      <c r="C503" s="18">
        <v>63000</v>
      </c>
      <c r="D503" s="18">
        <v>126540</v>
      </c>
      <c r="E503" s="18">
        <v>126540</v>
      </c>
      <c r="F503" s="18">
        <v>125525</v>
      </c>
      <c r="G503" s="18">
        <f t="shared" si="125"/>
        <v>62525</v>
      </c>
      <c r="H503" s="18">
        <f t="shared" si="126"/>
        <v>1015</v>
      </c>
      <c r="I503" s="19">
        <f t="shared" si="127"/>
        <v>99.246031746031747</v>
      </c>
      <c r="J503" s="19">
        <f t="shared" si="128"/>
        <v>99.19788209261894</v>
      </c>
      <c r="K503" s="19">
        <f t="shared" si="129"/>
        <v>99.19788209261894</v>
      </c>
    </row>
    <row r="504" spans="1:11" ht="25.5" x14ac:dyDescent="0.2">
      <c r="A504" s="23" t="s">
        <v>146</v>
      </c>
      <c r="B504" s="17" t="s">
        <v>147</v>
      </c>
      <c r="C504" s="18">
        <v>3335.14</v>
      </c>
      <c r="D504" s="18">
        <v>275723</v>
      </c>
      <c r="E504" s="18">
        <v>0</v>
      </c>
      <c r="F504" s="18">
        <v>43810</v>
      </c>
      <c r="G504" s="18">
        <f t="shared" si="125"/>
        <v>40474.86</v>
      </c>
      <c r="H504" s="18">
        <f t="shared" si="126"/>
        <v>-43810</v>
      </c>
      <c r="I504" s="19">
        <f t="shared" si="127"/>
        <v>1213.5880352848756</v>
      </c>
      <c r="J504" s="19">
        <f t="shared" si="128"/>
        <v>0</v>
      </c>
      <c r="K504" s="19">
        <f t="shared" si="129"/>
        <v>15.889135110237449</v>
      </c>
    </row>
    <row r="505" spans="1:11" ht="38.25" x14ac:dyDescent="0.2">
      <c r="A505" s="24" t="s">
        <v>148</v>
      </c>
      <c r="B505" s="17" t="s">
        <v>149</v>
      </c>
      <c r="C505" s="18">
        <v>3335.14</v>
      </c>
      <c r="D505" s="18">
        <v>275723</v>
      </c>
      <c r="E505" s="18">
        <v>0</v>
      </c>
      <c r="F505" s="18">
        <v>43810</v>
      </c>
      <c r="G505" s="18">
        <f t="shared" si="125"/>
        <v>40474.86</v>
      </c>
      <c r="H505" s="18">
        <f t="shared" si="126"/>
        <v>-43810</v>
      </c>
      <c r="I505" s="19">
        <f t="shared" si="127"/>
        <v>1213.5880352848756</v>
      </c>
      <c r="J505" s="19">
        <f t="shared" si="128"/>
        <v>0</v>
      </c>
      <c r="K505" s="19">
        <f t="shared" si="129"/>
        <v>15.889135110237449</v>
      </c>
    </row>
    <row r="506" spans="1:11" ht="89.25" x14ac:dyDescent="0.2">
      <c r="A506" s="25" t="s">
        <v>430</v>
      </c>
      <c r="B506" s="17" t="s">
        <v>431</v>
      </c>
      <c r="C506" s="18">
        <v>3335.14</v>
      </c>
      <c r="D506" s="18">
        <v>275723</v>
      </c>
      <c r="E506" s="18">
        <v>0</v>
      </c>
      <c r="F506" s="18">
        <v>43810</v>
      </c>
      <c r="G506" s="18">
        <f t="shared" si="125"/>
        <v>40474.86</v>
      </c>
      <c r="H506" s="18">
        <f t="shared" si="126"/>
        <v>-43810</v>
      </c>
      <c r="I506" s="19">
        <f t="shared" si="127"/>
        <v>1213.5880352848756</v>
      </c>
      <c r="J506" s="19">
        <f t="shared" si="128"/>
        <v>0</v>
      </c>
      <c r="K506" s="19">
        <f t="shared" si="129"/>
        <v>15.889135110237449</v>
      </c>
    </row>
    <row r="507" spans="1:11" x14ac:dyDescent="0.2">
      <c r="A507" s="22" t="s">
        <v>29</v>
      </c>
      <c r="B507" s="17" t="s">
        <v>30</v>
      </c>
      <c r="C507" s="18">
        <v>234614600</v>
      </c>
      <c r="D507" s="18">
        <v>591975107</v>
      </c>
      <c r="E507" s="18">
        <v>76343738</v>
      </c>
      <c r="F507" s="18">
        <v>591975107</v>
      </c>
      <c r="G507" s="18">
        <f t="shared" si="125"/>
        <v>357360507</v>
      </c>
      <c r="H507" s="18">
        <f t="shared" si="126"/>
        <v>-515631369</v>
      </c>
      <c r="I507" s="19">
        <f t="shared" si="127"/>
        <v>152.31810253922816</v>
      </c>
      <c r="J507" s="19">
        <f t="shared" si="128"/>
        <v>775.40754816066249</v>
      </c>
      <c r="K507" s="19">
        <f t="shared" si="129"/>
        <v>100</v>
      </c>
    </row>
    <row r="508" spans="1:11" x14ac:dyDescent="0.2">
      <c r="A508" s="23" t="s">
        <v>31</v>
      </c>
      <c r="B508" s="17" t="s">
        <v>32</v>
      </c>
      <c r="C508" s="18">
        <v>223014600</v>
      </c>
      <c r="D508" s="18">
        <v>579439667</v>
      </c>
      <c r="E508" s="18">
        <v>72843738</v>
      </c>
      <c r="F508" s="18">
        <v>579439667</v>
      </c>
      <c r="G508" s="18">
        <f t="shared" si="125"/>
        <v>356425067</v>
      </c>
      <c r="H508" s="18">
        <f t="shared" si="126"/>
        <v>-506595929</v>
      </c>
      <c r="I508" s="19">
        <f t="shared" si="127"/>
        <v>159.8214049663116</v>
      </c>
      <c r="J508" s="19">
        <f t="shared" si="128"/>
        <v>795.4557013534918</v>
      </c>
      <c r="K508" s="19">
        <f t="shared" si="129"/>
        <v>100</v>
      </c>
    </row>
    <row r="509" spans="1:11" ht="25.5" x14ac:dyDescent="0.2">
      <c r="A509" s="23" t="s">
        <v>550</v>
      </c>
      <c r="B509" s="17" t="s">
        <v>551</v>
      </c>
      <c r="C509" s="18">
        <v>11600000</v>
      </c>
      <c r="D509" s="18">
        <v>12535440</v>
      </c>
      <c r="E509" s="18">
        <v>3500000</v>
      </c>
      <c r="F509" s="18">
        <v>12535440</v>
      </c>
      <c r="G509" s="18">
        <f t="shared" si="125"/>
        <v>935440</v>
      </c>
      <c r="H509" s="18">
        <f t="shared" si="126"/>
        <v>-9035440</v>
      </c>
      <c r="I509" s="19">
        <f t="shared" si="127"/>
        <v>8.0641379310344803</v>
      </c>
      <c r="J509" s="19">
        <f t="shared" si="128"/>
        <v>358.15542857142856</v>
      </c>
      <c r="K509" s="19">
        <f t="shared" si="129"/>
        <v>100</v>
      </c>
    </row>
    <row r="510" spans="1:11" x14ac:dyDescent="0.2">
      <c r="A510" s="16" t="s">
        <v>33</v>
      </c>
      <c r="B510" s="17" t="s">
        <v>34</v>
      </c>
      <c r="C510" s="18">
        <v>74182581.650000006</v>
      </c>
      <c r="D510" s="18">
        <v>592405368</v>
      </c>
      <c r="E510" s="18">
        <v>76470278</v>
      </c>
      <c r="F510" s="18">
        <v>70802056.359999999</v>
      </c>
      <c r="G510" s="18">
        <f t="shared" si="125"/>
        <v>-3380525.2900000066</v>
      </c>
      <c r="H510" s="18">
        <f t="shared" si="126"/>
        <v>5668221.6400000006</v>
      </c>
      <c r="I510" s="19">
        <f t="shared" si="127"/>
        <v>-4.5570337602290891</v>
      </c>
      <c r="J510" s="19">
        <f t="shared" si="128"/>
        <v>92.587680091865238</v>
      </c>
      <c r="K510" s="19">
        <f t="shared" si="129"/>
        <v>11.951623024455781</v>
      </c>
    </row>
    <row r="511" spans="1:11" x14ac:dyDescent="0.2">
      <c r="A511" s="22" t="s">
        <v>35</v>
      </c>
      <c r="B511" s="17" t="s">
        <v>36</v>
      </c>
      <c r="C511" s="18">
        <v>66818256.789999999</v>
      </c>
      <c r="D511" s="18">
        <v>587485131</v>
      </c>
      <c r="E511" s="18">
        <v>74790215</v>
      </c>
      <c r="F511" s="18">
        <v>69551599.909999996</v>
      </c>
      <c r="G511" s="18">
        <f t="shared" si="125"/>
        <v>2733343.1199999973</v>
      </c>
      <c r="H511" s="18">
        <f t="shared" si="126"/>
        <v>5238615.0900000036</v>
      </c>
      <c r="I511" s="19">
        <f t="shared" si="127"/>
        <v>4.0907130046665259</v>
      </c>
      <c r="J511" s="19">
        <f t="shared" si="128"/>
        <v>92.995587604608431</v>
      </c>
      <c r="K511" s="19">
        <f t="shared" si="129"/>
        <v>11.838869826647578</v>
      </c>
    </row>
    <row r="512" spans="1:11" x14ac:dyDescent="0.2">
      <c r="A512" s="23" t="s">
        <v>37</v>
      </c>
      <c r="B512" s="17" t="s">
        <v>38</v>
      </c>
      <c r="C512" s="18">
        <v>1610137.43</v>
      </c>
      <c r="D512" s="18">
        <v>10879092</v>
      </c>
      <c r="E512" s="18">
        <v>1868444</v>
      </c>
      <c r="F512" s="18">
        <v>1469474.39</v>
      </c>
      <c r="G512" s="18">
        <f t="shared" si="125"/>
        <v>-140663.04000000004</v>
      </c>
      <c r="H512" s="18">
        <f t="shared" si="126"/>
        <v>398969.6100000001</v>
      </c>
      <c r="I512" s="19">
        <f t="shared" si="127"/>
        <v>-8.7360890678754117</v>
      </c>
      <c r="J512" s="19">
        <f t="shared" si="128"/>
        <v>78.646959181008356</v>
      </c>
      <c r="K512" s="19">
        <f t="shared" si="129"/>
        <v>13.507325703284796</v>
      </c>
    </row>
    <row r="513" spans="1:11" x14ac:dyDescent="0.2">
      <c r="A513" s="24" t="s">
        <v>39</v>
      </c>
      <c r="B513" s="17" t="s">
        <v>40</v>
      </c>
      <c r="C513" s="18">
        <v>1189992.3899999999</v>
      </c>
      <c r="D513" s="18">
        <v>6454668</v>
      </c>
      <c r="E513" s="18">
        <v>1280084</v>
      </c>
      <c r="F513" s="18">
        <v>1098537.44</v>
      </c>
      <c r="G513" s="18">
        <f t="shared" si="125"/>
        <v>-91454.949999999953</v>
      </c>
      <c r="H513" s="18">
        <f t="shared" si="126"/>
        <v>181546.56000000006</v>
      </c>
      <c r="I513" s="19">
        <f t="shared" si="127"/>
        <v>-7.6853390633867775</v>
      </c>
      <c r="J513" s="19">
        <f t="shared" si="128"/>
        <v>85.817605719624652</v>
      </c>
      <c r="K513" s="19">
        <f t="shared" si="129"/>
        <v>17.019271014403838</v>
      </c>
    </row>
    <row r="514" spans="1:11" x14ac:dyDescent="0.2">
      <c r="A514" s="24" t="s">
        <v>41</v>
      </c>
      <c r="B514" s="17" t="s">
        <v>42</v>
      </c>
      <c r="C514" s="18">
        <v>420145.04</v>
      </c>
      <c r="D514" s="18">
        <v>4424424</v>
      </c>
      <c r="E514" s="18">
        <v>588360</v>
      </c>
      <c r="F514" s="18">
        <v>370936.95</v>
      </c>
      <c r="G514" s="18">
        <f t="shared" si="125"/>
        <v>-49208.089999999967</v>
      </c>
      <c r="H514" s="18">
        <f t="shared" si="126"/>
        <v>217423.05</v>
      </c>
      <c r="I514" s="19">
        <f t="shared" si="127"/>
        <v>-11.7121673029866</v>
      </c>
      <c r="J514" s="19">
        <f t="shared" si="128"/>
        <v>63.045915765857643</v>
      </c>
      <c r="K514" s="19">
        <f t="shared" si="129"/>
        <v>8.3838472533373842</v>
      </c>
    </row>
    <row r="515" spans="1:11" x14ac:dyDescent="0.2">
      <c r="A515" s="25" t="s">
        <v>43</v>
      </c>
      <c r="B515" s="17" t="s">
        <v>44</v>
      </c>
      <c r="C515" s="18">
        <v>130</v>
      </c>
      <c r="D515" s="18">
        <v>0</v>
      </c>
      <c r="E515" s="18">
        <v>0</v>
      </c>
      <c r="F515" s="18">
        <v>305</v>
      </c>
      <c r="G515" s="18">
        <f t="shared" si="125"/>
        <v>175</v>
      </c>
      <c r="H515" s="18">
        <f t="shared" si="126"/>
        <v>-305</v>
      </c>
      <c r="I515" s="19">
        <f t="shared" si="127"/>
        <v>134.61538461538461</v>
      </c>
      <c r="J515" s="19">
        <f t="shared" si="128"/>
        <v>0</v>
      </c>
      <c r="K515" s="19">
        <f t="shared" si="129"/>
        <v>0</v>
      </c>
    </row>
    <row r="516" spans="1:11" x14ac:dyDescent="0.2">
      <c r="A516" s="23" t="s">
        <v>45</v>
      </c>
      <c r="B516" s="17" t="s">
        <v>46</v>
      </c>
      <c r="C516" s="18">
        <v>58626189.130000003</v>
      </c>
      <c r="D516" s="18">
        <v>554459723</v>
      </c>
      <c r="E516" s="18">
        <v>66980528</v>
      </c>
      <c r="F516" s="18">
        <v>59052798.390000001</v>
      </c>
      <c r="G516" s="18">
        <f t="shared" si="125"/>
        <v>426609.25999999791</v>
      </c>
      <c r="H516" s="18">
        <f t="shared" si="126"/>
        <v>7927729.6099999994</v>
      </c>
      <c r="I516" s="19">
        <f t="shared" si="127"/>
        <v>0.72767694153550622</v>
      </c>
      <c r="J516" s="19">
        <f t="shared" si="128"/>
        <v>88.164127923864683</v>
      </c>
      <c r="K516" s="19">
        <f t="shared" si="129"/>
        <v>10.650511829873711</v>
      </c>
    </row>
    <row r="517" spans="1:11" x14ac:dyDescent="0.2">
      <c r="A517" s="24" t="s">
        <v>47</v>
      </c>
      <c r="B517" s="17" t="s">
        <v>48</v>
      </c>
      <c r="C517" s="18">
        <v>58626189.130000003</v>
      </c>
      <c r="D517" s="18">
        <v>554459723</v>
      </c>
      <c r="E517" s="18">
        <v>66980528</v>
      </c>
      <c r="F517" s="18">
        <v>59052798.390000001</v>
      </c>
      <c r="G517" s="18">
        <f t="shared" si="125"/>
        <v>426609.25999999791</v>
      </c>
      <c r="H517" s="18">
        <f t="shared" si="126"/>
        <v>7927729.6099999994</v>
      </c>
      <c r="I517" s="19">
        <f t="shared" si="127"/>
        <v>0.72767694153550622</v>
      </c>
      <c r="J517" s="19">
        <f t="shared" si="128"/>
        <v>88.164127923864683</v>
      </c>
      <c r="K517" s="19">
        <f t="shared" si="129"/>
        <v>10.650511829873711</v>
      </c>
    </row>
    <row r="518" spans="1:11" ht="25.5" x14ac:dyDescent="0.2">
      <c r="A518" s="23" t="s">
        <v>74</v>
      </c>
      <c r="B518" s="17" t="s">
        <v>75</v>
      </c>
      <c r="C518" s="18">
        <v>0</v>
      </c>
      <c r="D518" s="18">
        <v>81000</v>
      </c>
      <c r="E518" s="18">
        <v>0</v>
      </c>
      <c r="F518" s="18">
        <v>0</v>
      </c>
      <c r="G518" s="18">
        <f t="shared" si="125"/>
        <v>0</v>
      </c>
      <c r="H518" s="18">
        <f t="shared" si="126"/>
        <v>0</v>
      </c>
      <c r="I518" s="19">
        <f t="shared" si="127"/>
        <v>0</v>
      </c>
      <c r="J518" s="19">
        <f t="shared" si="128"/>
        <v>0</v>
      </c>
      <c r="K518" s="19">
        <f t="shared" si="129"/>
        <v>0</v>
      </c>
    </row>
    <row r="519" spans="1:11" x14ac:dyDescent="0.2">
      <c r="A519" s="24" t="s">
        <v>76</v>
      </c>
      <c r="B519" s="17" t="s">
        <v>77</v>
      </c>
      <c r="C519" s="18">
        <v>0</v>
      </c>
      <c r="D519" s="18">
        <v>81000</v>
      </c>
      <c r="E519" s="18">
        <v>0</v>
      </c>
      <c r="F519" s="18">
        <v>0</v>
      </c>
      <c r="G519" s="18">
        <f t="shared" si="125"/>
        <v>0</v>
      </c>
      <c r="H519" s="18">
        <f t="shared" si="126"/>
        <v>0</v>
      </c>
      <c r="I519" s="19">
        <f t="shared" si="127"/>
        <v>0</v>
      </c>
      <c r="J519" s="19">
        <f t="shared" si="128"/>
        <v>0</v>
      </c>
      <c r="K519" s="19">
        <f t="shared" si="129"/>
        <v>0</v>
      </c>
    </row>
    <row r="520" spans="1:11" ht="25.5" x14ac:dyDescent="0.2">
      <c r="A520" s="23" t="s">
        <v>51</v>
      </c>
      <c r="B520" s="17" t="s">
        <v>52</v>
      </c>
      <c r="C520" s="18">
        <v>6581930.2300000004</v>
      </c>
      <c r="D520" s="18">
        <v>22065316</v>
      </c>
      <c r="E520" s="18">
        <v>5941243</v>
      </c>
      <c r="F520" s="18">
        <v>9029327.1300000008</v>
      </c>
      <c r="G520" s="18">
        <f t="shared" si="125"/>
        <v>2447396.9000000004</v>
      </c>
      <c r="H520" s="18">
        <f t="shared" si="126"/>
        <v>-3088084.1300000008</v>
      </c>
      <c r="I520" s="19">
        <f t="shared" si="127"/>
        <v>37.183574034937777</v>
      </c>
      <c r="J520" s="19">
        <f t="shared" si="128"/>
        <v>151.97707163298995</v>
      </c>
      <c r="K520" s="19">
        <f t="shared" si="129"/>
        <v>40.920905596819921</v>
      </c>
    </row>
    <row r="521" spans="1:11" x14ac:dyDescent="0.2">
      <c r="A521" s="24" t="s">
        <v>53</v>
      </c>
      <c r="B521" s="17" t="s">
        <v>54</v>
      </c>
      <c r="C521" s="18">
        <v>26080.09</v>
      </c>
      <c r="D521" s="18">
        <v>96085</v>
      </c>
      <c r="E521" s="18">
        <v>0</v>
      </c>
      <c r="F521" s="18">
        <v>96080.4</v>
      </c>
      <c r="G521" s="18">
        <f t="shared" si="125"/>
        <v>70000.31</v>
      </c>
      <c r="H521" s="18">
        <f t="shared" si="126"/>
        <v>-96080.4</v>
      </c>
      <c r="I521" s="19">
        <f t="shared" si="127"/>
        <v>268.40517038093037</v>
      </c>
      <c r="J521" s="19">
        <f t="shared" si="128"/>
        <v>0</v>
      </c>
      <c r="K521" s="19">
        <f t="shared" si="129"/>
        <v>99.99521257220168</v>
      </c>
    </row>
    <row r="522" spans="1:11" ht="25.5" x14ac:dyDescent="0.2">
      <c r="A522" s="25" t="s">
        <v>55</v>
      </c>
      <c r="B522" s="17" t="s">
        <v>56</v>
      </c>
      <c r="C522" s="18">
        <v>26080.09</v>
      </c>
      <c r="D522" s="18">
        <v>96085</v>
      </c>
      <c r="E522" s="18">
        <v>0</v>
      </c>
      <c r="F522" s="18">
        <v>96080.4</v>
      </c>
      <c r="G522" s="18">
        <f t="shared" si="125"/>
        <v>70000.31</v>
      </c>
      <c r="H522" s="18">
        <f t="shared" si="126"/>
        <v>-96080.4</v>
      </c>
      <c r="I522" s="19">
        <f t="shared" si="127"/>
        <v>268.40517038093037</v>
      </c>
      <c r="J522" s="19">
        <f t="shared" si="128"/>
        <v>0</v>
      </c>
      <c r="K522" s="19">
        <f t="shared" si="129"/>
        <v>99.99521257220168</v>
      </c>
    </row>
    <row r="523" spans="1:11" ht="25.5" x14ac:dyDescent="0.2">
      <c r="A523" s="26" t="s">
        <v>57</v>
      </c>
      <c r="B523" s="17" t="s">
        <v>58</v>
      </c>
      <c r="C523" s="18">
        <v>26080.09</v>
      </c>
      <c r="D523" s="18">
        <v>96085</v>
      </c>
      <c r="E523" s="18">
        <v>0</v>
      </c>
      <c r="F523" s="18">
        <v>96080.4</v>
      </c>
      <c r="G523" s="18">
        <f t="shared" si="125"/>
        <v>70000.31</v>
      </c>
      <c r="H523" s="18">
        <f t="shared" si="126"/>
        <v>-96080.4</v>
      </c>
      <c r="I523" s="19">
        <f t="shared" si="127"/>
        <v>268.40517038093037</v>
      </c>
      <c r="J523" s="19">
        <f t="shared" si="128"/>
        <v>0</v>
      </c>
      <c r="K523" s="19">
        <f t="shared" si="129"/>
        <v>99.99521257220168</v>
      </c>
    </row>
    <row r="524" spans="1:11" ht="51" x14ac:dyDescent="0.2">
      <c r="A524" s="24" t="s">
        <v>152</v>
      </c>
      <c r="B524" s="17" t="s">
        <v>153</v>
      </c>
      <c r="C524" s="18">
        <v>2655778.7000000002</v>
      </c>
      <c r="D524" s="18">
        <v>9433791</v>
      </c>
      <c r="E524" s="18">
        <v>2441243</v>
      </c>
      <c r="F524" s="18">
        <v>3400952.25</v>
      </c>
      <c r="G524" s="18">
        <f t="shared" si="125"/>
        <v>745173.54999999981</v>
      </c>
      <c r="H524" s="18">
        <f t="shared" si="126"/>
        <v>-959709.25</v>
      </c>
      <c r="I524" s="19">
        <f t="shared" si="127"/>
        <v>28.058570919331487</v>
      </c>
      <c r="J524" s="19">
        <f t="shared" si="128"/>
        <v>139.31231958473614</v>
      </c>
      <c r="K524" s="19">
        <f t="shared" si="129"/>
        <v>36.050748315284913</v>
      </c>
    </row>
    <row r="525" spans="1:11" ht="38.25" x14ac:dyDescent="0.2">
      <c r="A525" s="25" t="s">
        <v>154</v>
      </c>
      <c r="B525" s="17" t="s">
        <v>155</v>
      </c>
      <c r="C525" s="18">
        <v>257832.47</v>
      </c>
      <c r="D525" s="18">
        <v>384567</v>
      </c>
      <c r="E525" s="18">
        <v>82000</v>
      </c>
      <c r="F525" s="18">
        <v>76799.5</v>
      </c>
      <c r="G525" s="18">
        <f t="shared" si="125"/>
        <v>-181032.97</v>
      </c>
      <c r="H525" s="18">
        <f t="shared" si="126"/>
        <v>5200.5</v>
      </c>
      <c r="I525" s="19">
        <f t="shared" si="127"/>
        <v>-70.213410281490141</v>
      </c>
      <c r="J525" s="19">
        <f t="shared" si="128"/>
        <v>93.657926829268291</v>
      </c>
      <c r="K525" s="19">
        <f t="shared" si="129"/>
        <v>19.970382274090081</v>
      </c>
    </row>
    <row r="526" spans="1:11" ht="63.75" x14ac:dyDescent="0.2">
      <c r="A526" s="25" t="s">
        <v>242</v>
      </c>
      <c r="B526" s="17" t="s">
        <v>243</v>
      </c>
      <c r="C526" s="18">
        <v>2397946.23</v>
      </c>
      <c r="D526" s="18">
        <v>9049224</v>
      </c>
      <c r="E526" s="18">
        <v>2359243</v>
      </c>
      <c r="F526" s="18">
        <v>3324152.75</v>
      </c>
      <c r="G526" s="18">
        <f t="shared" si="125"/>
        <v>926206.52</v>
      </c>
      <c r="H526" s="18">
        <f t="shared" si="126"/>
        <v>-964909.75</v>
      </c>
      <c r="I526" s="19">
        <f t="shared" si="127"/>
        <v>38.624991186729005</v>
      </c>
      <c r="J526" s="19">
        <f t="shared" si="128"/>
        <v>140.89912527026678</v>
      </c>
      <c r="K526" s="19">
        <f t="shared" si="129"/>
        <v>36.734119411786025</v>
      </c>
    </row>
    <row r="527" spans="1:11" x14ac:dyDescent="0.2">
      <c r="A527" s="24" t="s">
        <v>182</v>
      </c>
      <c r="B527" s="17" t="s">
        <v>183</v>
      </c>
      <c r="C527" s="18">
        <v>3900071.44</v>
      </c>
      <c r="D527" s="18">
        <v>12535440</v>
      </c>
      <c r="E527" s="18">
        <v>3500000</v>
      </c>
      <c r="F527" s="18">
        <v>5532294.4800000004</v>
      </c>
      <c r="G527" s="18">
        <f t="shared" si="125"/>
        <v>1632223.0400000005</v>
      </c>
      <c r="H527" s="18">
        <f t="shared" si="126"/>
        <v>-2032294.4800000004</v>
      </c>
      <c r="I527" s="19">
        <f t="shared" si="127"/>
        <v>41.851106194095792</v>
      </c>
      <c r="J527" s="19">
        <f t="shared" si="128"/>
        <v>158.06555657142857</v>
      </c>
      <c r="K527" s="19">
        <f t="shared" si="129"/>
        <v>44.133229308265207</v>
      </c>
    </row>
    <row r="528" spans="1:11" x14ac:dyDescent="0.2">
      <c r="A528" s="22" t="s">
        <v>59</v>
      </c>
      <c r="B528" s="17" t="s">
        <v>60</v>
      </c>
      <c r="C528" s="18">
        <v>7364324.8600000003</v>
      </c>
      <c r="D528" s="18">
        <v>4920237</v>
      </c>
      <c r="E528" s="18">
        <v>1680063</v>
      </c>
      <c r="F528" s="18">
        <v>1250456.45</v>
      </c>
      <c r="G528" s="18">
        <f t="shared" si="125"/>
        <v>-6113868.4100000001</v>
      </c>
      <c r="H528" s="18">
        <f t="shared" si="126"/>
        <v>429606.55000000005</v>
      </c>
      <c r="I528" s="19">
        <f t="shared" si="127"/>
        <v>-83.020080268430746</v>
      </c>
      <c r="J528" s="19">
        <f t="shared" si="128"/>
        <v>74.429140454851989</v>
      </c>
      <c r="K528" s="19">
        <f t="shared" si="129"/>
        <v>25.414557266245509</v>
      </c>
    </row>
    <row r="529" spans="1:11" x14ac:dyDescent="0.2">
      <c r="A529" s="23" t="s">
        <v>61</v>
      </c>
      <c r="B529" s="17" t="s">
        <v>62</v>
      </c>
      <c r="C529" s="18">
        <v>1076660.31</v>
      </c>
      <c r="D529" s="18">
        <v>1406650</v>
      </c>
      <c r="E529" s="18">
        <v>153125</v>
      </c>
      <c r="F529" s="18">
        <v>202840.98</v>
      </c>
      <c r="G529" s="18">
        <f t="shared" si="125"/>
        <v>-873819.33000000007</v>
      </c>
      <c r="H529" s="18">
        <f t="shared" si="126"/>
        <v>-49715.98000000001</v>
      </c>
      <c r="I529" s="19">
        <f t="shared" si="127"/>
        <v>-81.160169264528747</v>
      </c>
      <c r="J529" s="19">
        <f t="shared" si="128"/>
        <v>132.46757877551022</v>
      </c>
      <c r="K529" s="19">
        <f t="shared" si="129"/>
        <v>14.420145736323892</v>
      </c>
    </row>
    <row r="530" spans="1:11" x14ac:dyDescent="0.2">
      <c r="A530" s="23" t="s">
        <v>184</v>
      </c>
      <c r="B530" s="17" t="s">
        <v>185</v>
      </c>
      <c r="C530" s="18">
        <v>6287664.5499999998</v>
      </c>
      <c r="D530" s="18">
        <v>3513587</v>
      </c>
      <c r="E530" s="18">
        <v>1526938</v>
      </c>
      <c r="F530" s="18">
        <v>1047615.47</v>
      </c>
      <c r="G530" s="18">
        <f t="shared" si="125"/>
        <v>-5240049.08</v>
      </c>
      <c r="H530" s="18">
        <f t="shared" si="126"/>
        <v>479322.53</v>
      </c>
      <c r="I530" s="19">
        <f t="shared" si="127"/>
        <v>-83.338559783695842</v>
      </c>
      <c r="J530" s="19">
        <f t="shared" si="128"/>
        <v>68.608906844940648</v>
      </c>
      <c r="K530" s="19">
        <f t="shared" si="129"/>
        <v>29.816124376598612</v>
      </c>
    </row>
    <row r="531" spans="1:11" ht="51" x14ac:dyDescent="0.2">
      <c r="A531" s="24" t="s">
        <v>295</v>
      </c>
      <c r="B531" s="17" t="s">
        <v>296</v>
      </c>
      <c r="C531" s="18">
        <v>6287664.5499999998</v>
      </c>
      <c r="D531" s="18">
        <v>3513587</v>
      </c>
      <c r="E531" s="18">
        <v>1526938</v>
      </c>
      <c r="F531" s="18">
        <v>1047615.47</v>
      </c>
      <c r="G531" s="18">
        <f t="shared" si="125"/>
        <v>-5240049.08</v>
      </c>
      <c r="H531" s="18">
        <f t="shared" si="126"/>
        <v>479322.53</v>
      </c>
      <c r="I531" s="19">
        <f t="shared" si="127"/>
        <v>-83.338559783695842</v>
      </c>
      <c r="J531" s="19">
        <f t="shared" si="128"/>
        <v>68.608906844940648</v>
      </c>
      <c r="K531" s="19">
        <f t="shared" si="129"/>
        <v>29.816124376598612</v>
      </c>
    </row>
    <row r="532" spans="1:11" ht="38.25" x14ac:dyDescent="0.2">
      <c r="A532" s="25" t="s">
        <v>297</v>
      </c>
      <c r="B532" s="17" t="s">
        <v>298</v>
      </c>
      <c r="C532" s="18">
        <v>6263125.46</v>
      </c>
      <c r="D532" s="18">
        <v>3413587</v>
      </c>
      <c r="E532" s="18">
        <v>1501938</v>
      </c>
      <c r="F532" s="18">
        <v>1047615.47</v>
      </c>
      <c r="G532" s="18">
        <f t="shared" si="125"/>
        <v>-5215509.99</v>
      </c>
      <c r="H532" s="18">
        <f t="shared" si="126"/>
        <v>454322.53</v>
      </c>
      <c r="I532" s="19">
        <f t="shared" si="127"/>
        <v>-83.273279823457344</v>
      </c>
      <c r="J532" s="19">
        <f t="shared" si="128"/>
        <v>69.75091315353896</v>
      </c>
      <c r="K532" s="19">
        <f t="shared" si="129"/>
        <v>30.689578733455452</v>
      </c>
    </row>
    <row r="533" spans="1:11" ht="63.75" x14ac:dyDescent="0.2">
      <c r="A533" s="25" t="s">
        <v>299</v>
      </c>
      <c r="B533" s="17" t="s">
        <v>300</v>
      </c>
      <c r="C533" s="18">
        <v>24539.09</v>
      </c>
      <c r="D533" s="18">
        <v>100000</v>
      </c>
      <c r="E533" s="18">
        <v>25000</v>
      </c>
      <c r="F533" s="18">
        <v>0</v>
      </c>
      <c r="G533" s="18">
        <f t="shared" si="125"/>
        <v>-24539.09</v>
      </c>
      <c r="H533" s="18">
        <f t="shared" si="126"/>
        <v>25000</v>
      </c>
      <c r="I533" s="19">
        <f t="shared" si="127"/>
        <v>-100</v>
      </c>
      <c r="J533" s="19">
        <f t="shared" si="128"/>
        <v>0</v>
      </c>
      <c r="K533" s="19">
        <f t="shared" si="129"/>
        <v>0</v>
      </c>
    </row>
    <row r="534" spans="1:11" x14ac:dyDescent="0.2">
      <c r="A534" s="16"/>
      <c r="B534" s="17" t="s">
        <v>63</v>
      </c>
      <c r="C534" s="18">
        <v>160514260.91</v>
      </c>
      <c r="D534" s="18">
        <v>-5998</v>
      </c>
      <c r="E534" s="18">
        <v>0</v>
      </c>
      <c r="F534" s="18">
        <v>521363878.67000002</v>
      </c>
      <c r="G534" s="18">
        <f t="shared" si="125"/>
        <v>360849617.75999999</v>
      </c>
      <c r="H534" s="18">
        <f t="shared" si="126"/>
        <v>-521363878.67000002</v>
      </c>
      <c r="I534" s="19">
        <f t="shared" si="127"/>
        <v>224.80844737049728</v>
      </c>
      <c r="J534" s="19">
        <f t="shared" si="128"/>
        <v>0</v>
      </c>
      <c r="K534" s="19">
        <f t="shared" si="129"/>
        <v>-8692295.4096365459</v>
      </c>
    </row>
    <row r="535" spans="1:11" x14ac:dyDescent="0.2">
      <c r="A535" s="16" t="s">
        <v>64</v>
      </c>
      <c r="B535" s="17" t="s">
        <v>65</v>
      </c>
      <c r="C535" s="18">
        <v>-160514260.91</v>
      </c>
      <c r="D535" s="18">
        <v>5998</v>
      </c>
      <c r="E535" s="18">
        <v>0</v>
      </c>
      <c r="F535" s="18">
        <v>-521363878.67000002</v>
      </c>
      <c r="G535" s="18">
        <f t="shared" si="125"/>
        <v>-360849617.75999999</v>
      </c>
      <c r="H535" s="18">
        <f t="shared" si="126"/>
        <v>521363878.67000002</v>
      </c>
      <c r="I535" s="19">
        <f t="shared" si="127"/>
        <v>224.80844737049728</v>
      </c>
      <c r="J535" s="19">
        <f t="shared" si="128"/>
        <v>0</v>
      </c>
      <c r="K535" s="19">
        <f t="shared" si="129"/>
        <v>-8692295.4096365459</v>
      </c>
    </row>
    <row r="536" spans="1:11" x14ac:dyDescent="0.2">
      <c r="A536" s="22" t="s">
        <v>66</v>
      </c>
      <c r="B536" s="17" t="s">
        <v>67</v>
      </c>
      <c r="C536" s="18">
        <v>-160514260.91</v>
      </c>
      <c r="D536" s="18">
        <v>5998</v>
      </c>
      <c r="E536" s="18">
        <v>0</v>
      </c>
      <c r="F536" s="18">
        <v>-521363878.67000002</v>
      </c>
      <c r="G536" s="18">
        <f t="shared" si="125"/>
        <v>-360849617.75999999</v>
      </c>
      <c r="H536" s="18">
        <f t="shared" si="126"/>
        <v>521363878.67000002</v>
      </c>
      <c r="I536" s="19">
        <f t="shared" si="127"/>
        <v>224.80844737049728</v>
      </c>
      <c r="J536" s="19">
        <f t="shared" si="128"/>
        <v>0</v>
      </c>
      <c r="K536" s="19">
        <f t="shared" si="129"/>
        <v>-8692295.4096365459</v>
      </c>
    </row>
    <row r="537" spans="1:11" ht="25.5" x14ac:dyDescent="0.2">
      <c r="A537" s="23" t="s">
        <v>102</v>
      </c>
      <c r="B537" s="17" t="s">
        <v>103</v>
      </c>
      <c r="C537" s="18">
        <v>-42683.66</v>
      </c>
      <c r="D537" s="18">
        <v>5998</v>
      </c>
      <c r="E537" s="18">
        <v>0</v>
      </c>
      <c r="F537" s="18">
        <v>0</v>
      </c>
      <c r="G537" s="18">
        <f t="shared" si="125"/>
        <v>42683.66</v>
      </c>
      <c r="H537" s="18">
        <f t="shared" si="126"/>
        <v>0</v>
      </c>
      <c r="I537" s="19">
        <f t="shared" si="127"/>
        <v>-100</v>
      </c>
      <c r="J537" s="19">
        <f t="shared" si="128"/>
        <v>0</v>
      </c>
      <c r="K537" s="19">
        <f t="shared" si="129"/>
        <v>0</v>
      </c>
    </row>
    <row r="538" spans="1:11" ht="25.5" x14ac:dyDescent="0.2">
      <c r="A538" s="27" t="s">
        <v>110</v>
      </c>
      <c r="B538" s="28" t="s">
        <v>111</v>
      </c>
      <c r="C538" s="29"/>
      <c r="D538" s="29"/>
      <c r="E538" s="29"/>
      <c r="F538" s="29"/>
      <c r="G538" s="29"/>
      <c r="H538" s="29"/>
      <c r="I538" s="30"/>
      <c r="J538" s="30"/>
      <c r="K538" s="30"/>
    </row>
    <row r="539" spans="1:11" x14ac:dyDescent="0.2">
      <c r="A539" s="16" t="s">
        <v>25</v>
      </c>
      <c r="B539" s="17" t="s">
        <v>26</v>
      </c>
      <c r="C539" s="18">
        <v>92060</v>
      </c>
      <c r="D539" s="18">
        <v>719122</v>
      </c>
      <c r="E539" s="18">
        <v>7108</v>
      </c>
      <c r="F539" s="18">
        <v>719122</v>
      </c>
      <c r="G539" s="18">
        <f t="shared" ref="G539:G551" si="130">F539-C539</f>
        <v>627062</v>
      </c>
      <c r="H539" s="18">
        <f t="shared" ref="H539:H551" si="131">E539-F539</f>
        <v>-712014</v>
      </c>
      <c r="I539" s="19">
        <f t="shared" ref="I539:I551" si="132">IF(ISERROR(F539/C539),0,F539/C539*100-100)</f>
        <v>681.14490549641539</v>
      </c>
      <c r="J539" s="19">
        <f t="shared" ref="J539:J551" si="133">IF(ISERROR(F539/E539),0,F539/E539*100)</f>
        <v>10117.079347214407</v>
      </c>
      <c r="K539" s="19">
        <f t="shared" ref="K539:K551" si="134">IF(ISERROR(F539/D539),0,F539/D539*100)</f>
        <v>100</v>
      </c>
    </row>
    <row r="540" spans="1:11" x14ac:dyDescent="0.2">
      <c r="A540" s="22" t="s">
        <v>29</v>
      </c>
      <c r="B540" s="17" t="s">
        <v>30</v>
      </c>
      <c r="C540" s="18">
        <v>92060</v>
      </c>
      <c r="D540" s="18">
        <v>719122</v>
      </c>
      <c r="E540" s="18">
        <v>7108</v>
      </c>
      <c r="F540" s="18">
        <v>719122</v>
      </c>
      <c r="G540" s="18">
        <f t="shared" si="130"/>
        <v>627062</v>
      </c>
      <c r="H540" s="18">
        <f t="shared" si="131"/>
        <v>-712014</v>
      </c>
      <c r="I540" s="19">
        <f t="shared" si="132"/>
        <v>681.14490549641539</v>
      </c>
      <c r="J540" s="19">
        <f t="shared" si="133"/>
        <v>10117.079347214407</v>
      </c>
      <c r="K540" s="19">
        <f t="shared" si="134"/>
        <v>100</v>
      </c>
    </row>
    <row r="541" spans="1:11" x14ac:dyDescent="0.2">
      <c r="A541" s="23" t="s">
        <v>31</v>
      </c>
      <c r="B541" s="17" t="s">
        <v>32</v>
      </c>
      <c r="C541" s="18">
        <v>92060</v>
      </c>
      <c r="D541" s="18">
        <v>719122</v>
      </c>
      <c r="E541" s="18">
        <v>7108</v>
      </c>
      <c r="F541" s="18">
        <v>719122</v>
      </c>
      <c r="G541" s="18">
        <f t="shared" si="130"/>
        <v>627062</v>
      </c>
      <c r="H541" s="18">
        <f t="shared" si="131"/>
        <v>-712014</v>
      </c>
      <c r="I541" s="19">
        <f t="shared" si="132"/>
        <v>681.14490549641539</v>
      </c>
      <c r="J541" s="19">
        <f t="shared" si="133"/>
        <v>10117.079347214407</v>
      </c>
      <c r="K541" s="19">
        <f t="shared" si="134"/>
        <v>100</v>
      </c>
    </row>
    <row r="542" spans="1:11" x14ac:dyDescent="0.2">
      <c r="A542" s="16" t="s">
        <v>33</v>
      </c>
      <c r="B542" s="17" t="s">
        <v>34</v>
      </c>
      <c r="C542" s="18">
        <v>2904</v>
      </c>
      <c r="D542" s="18">
        <v>719122</v>
      </c>
      <c r="E542" s="18">
        <v>7108</v>
      </c>
      <c r="F542" s="18">
        <v>2250.7600000000002</v>
      </c>
      <c r="G542" s="18">
        <f t="shared" si="130"/>
        <v>-653.23999999999978</v>
      </c>
      <c r="H542" s="18">
        <f t="shared" si="131"/>
        <v>4857.24</v>
      </c>
      <c r="I542" s="19">
        <f t="shared" si="132"/>
        <v>-22.494490358126711</v>
      </c>
      <c r="J542" s="19">
        <f t="shared" si="133"/>
        <v>31.665166010129436</v>
      </c>
      <c r="K542" s="19">
        <f t="shared" si="134"/>
        <v>0.31298722608959262</v>
      </c>
    </row>
    <row r="543" spans="1:11" x14ac:dyDescent="0.2">
      <c r="A543" s="22" t="s">
        <v>35</v>
      </c>
      <c r="B543" s="17" t="s">
        <v>36</v>
      </c>
      <c r="C543" s="18">
        <v>2904</v>
      </c>
      <c r="D543" s="18">
        <v>202238</v>
      </c>
      <c r="E543" s="18">
        <v>7108</v>
      </c>
      <c r="F543" s="18">
        <v>2250.7600000000002</v>
      </c>
      <c r="G543" s="18">
        <f t="shared" si="130"/>
        <v>-653.23999999999978</v>
      </c>
      <c r="H543" s="18">
        <f t="shared" si="131"/>
        <v>4857.24</v>
      </c>
      <c r="I543" s="19">
        <f t="shared" si="132"/>
        <v>-22.494490358126711</v>
      </c>
      <c r="J543" s="19">
        <f t="shared" si="133"/>
        <v>31.665166010129436</v>
      </c>
      <c r="K543" s="19">
        <f t="shared" si="134"/>
        <v>1.1129263540976475</v>
      </c>
    </row>
    <row r="544" spans="1:11" x14ac:dyDescent="0.2">
      <c r="A544" s="23" t="s">
        <v>37</v>
      </c>
      <c r="B544" s="17" t="s">
        <v>38</v>
      </c>
      <c r="C544" s="18">
        <v>2904</v>
      </c>
      <c r="D544" s="18">
        <v>202238</v>
      </c>
      <c r="E544" s="18">
        <v>7108</v>
      </c>
      <c r="F544" s="18">
        <v>2250.7600000000002</v>
      </c>
      <c r="G544" s="18">
        <f t="shared" si="130"/>
        <v>-653.23999999999978</v>
      </c>
      <c r="H544" s="18">
        <f t="shared" si="131"/>
        <v>4857.24</v>
      </c>
      <c r="I544" s="19">
        <f t="shared" si="132"/>
        <v>-22.494490358126711</v>
      </c>
      <c r="J544" s="19">
        <f t="shared" si="133"/>
        <v>31.665166010129436</v>
      </c>
      <c r="K544" s="19">
        <f t="shared" si="134"/>
        <v>1.1129263540976475</v>
      </c>
    </row>
    <row r="545" spans="1:11" x14ac:dyDescent="0.2">
      <c r="A545" s="24" t="s">
        <v>39</v>
      </c>
      <c r="B545" s="17" t="s">
        <v>40</v>
      </c>
      <c r="C545" s="18">
        <v>0</v>
      </c>
      <c r="D545" s="18">
        <v>50728</v>
      </c>
      <c r="E545" s="18">
        <v>7108</v>
      </c>
      <c r="F545" s="18">
        <v>2250.7600000000002</v>
      </c>
      <c r="G545" s="18">
        <f t="shared" si="130"/>
        <v>2250.7600000000002</v>
      </c>
      <c r="H545" s="18">
        <f t="shared" si="131"/>
        <v>4857.24</v>
      </c>
      <c r="I545" s="19">
        <f t="shared" si="132"/>
        <v>0</v>
      </c>
      <c r="J545" s="19">
        <f t="shared" si="133"/>
        <v>31.665166010129436</v>
      </c>
      <c r="K545" s="19">
        <f t="shared" si="134"/>
        <v>4.4369184671187512</v>
      </c>
    </row>
    <row r="546" spans="1:11" x14ac:dyDescent="0.2">
      <c r="A546" s="24" t="s">
        <v>41</v>
      </c>
      <c r="B546" s="17" t="s">
        <v>42</v>
      </c>
      <c r="C546" s="18">
        <v>2904</v>
      </c>
      <c r="D546" s="18">
        <v>151510</v>
      </c>
      <c r="E546" s="18">
        <v>0</v>
      </c>
      <c r="F546" s="18">
        <v>0</v>
      </c>
      <c r="G546" s="18">
        <f t="shared" si="130"/>
        <v>-2904</v>
      </c>
      <c r="H546" s="18">
        <f t="shared" si="131"/>
        <v>0</v>
      </c>
      <c r="I546" s="19">
        <f t="shared" si="132"/>
        <v>-100</v>
      </c>
      <c r="J546" s="19">
        <f t="shared" si="133"/>
        <v>0</v>
      </c>
      <c r="K546" s="19">
        <f t="shared" si="134"/>
        <v>0</v>
      </c>
    </row>
    <row r="547" spans="1:11" x14ac:dyDescent="0.2">
      <c r="A547" s="22" t="s">
        <v>59</v>
      </c>
      <c r="B547" s="17" t="s">
        <v>60</v>
      </c>
      <c r="C547" s="18">
        <v>0</v>
      </c>
      <c r="D547" s="18">
        <v>516884</v>
      </c>
      <c r="E547" s="18">
        <v>0</v>
      </c>
      <c r="F547" s="18">
        <v>0</v>
      </c>
      <c r="G547" s="18">
        <f t="shared" si="130"/>
        <v>0</v>
      </c>
      <c r="H547" s="18">
        <f t="shared" si="131"/>
        <v>0</v>
      </c>
      <c r="I547" s="19">
        <f t="shared" si="132"/>
        <v>0</v>
      </c>
      <c r="J547" s="19">
        <f t="shared" si="133"/>
        <v>0</v>
      </c>
      <c r="K547" s="19">
        <f t="shared" si="134"/>
        <v>0</v>
      </c>
    </row>
    <row r="548" spans="1:11" x14ac:dyDescent="0.2">
      <c r="A548" s="23" t="s">
        <v>61</v>
      </c>
      <c r="B548" s="17" t="s">
        <v>62</v>
      </c>
      <c r="C548" s="18">
        <v>0</v>
      </c>
      <c r="D548" s="18">
        <v>516884</v>
      </c>
      <c r="E548" s="18">
        <v>0</v>
      </c>
      <c r="F548" s="18">
        <v>0</v>
      </c>
      <c r="G548" s="18">
        <f t="shared" si="130"/>
        <v>0</v>
      </c>
      <c r="H548" s="18">
        <f t="shared" si="131"/>
        <v>0</v>
      </c>
      <c r="I548" s="19">
        <f t="shared" si="132"/>
        <v>0</v>
      </c>
      <c r="J548" s="19">
        <f t="shared" si="133"/>
        <v>0</v>
      </c>
      <c r="K548" s="19">
        <f t="shared" si="134"/>
        <v>0</v>
      </c>
    </row>
    <row r="549" spans="1:11" x14ac:dyDescent="0.2">
      <c r="A549" s="16"/>
      <c r="B549" s="17" t="s">
        <v>63</v>
      </c>
      <c r="C549" s="18">
        <v>89156</v>
      </c>
      <c r="D549" s="18">
        <v>0</v>
      </c>
      <c r="E549" s="18">
        <v>0</v>
      </c>
      <c r="F549" s="18">
        <v>716871.24</v>
      </c>
      <c r="G549" s="18">
        <f t="shared" si="130"/>
        <v>627715.24</v>
      </c>
      <c r="H549" s="18">
        <f t="shared" si="131"/>
        <v>-716871.24</v>
      </c>
      <c r="I549" s="19">
        <f t="shared" si="132"/>
        <v>704.06393288169045</v>
      </c>
      <c r="J549" s="19">
        <f t="shared" si="133"/>
        <v>0</v>
      </c>
      <c r="K549" s="19">
        <f t="shared" si="134"/>
        <v>0</v>
      </c>
    </row>
    <row r="550" spans="1:11" x14ac:dyDescent="0.2">
      <c r="A550" s="16" t="s">
        <v>64</v>
      </c>
      <c r="B550" s="17" t="s">
        <v>65</v>
      </c>
      <c r="C550" s="18">
        <v>-89156</v>
      </c>
      <c r="D550" s="18">
        <v>0</v>
      </c>
      <c r="E550" s="18">
        <v>0</v>
      </c>
      <c r="F550" s="18">
        <v>-716871.24</v>
      </c>
      <c r="G550" s="18">
        <f t="shared" si="130"/>
        <v>-627715.24</v>
      </c>
      <c r="H550" s="18">
        <f t="shared" si="131"/>
        <v>716871.24</v>
      </c>
      <c r="I550" s="19">
        <f t="shared" si="132"/>
        <v>704.06393288169045</v>
      </c>
      <c r="J550" s="19">
        <f t="shared" si="133"/>
        <v>0</v>
      </c>
      <c r="K550" s="19">
        <f t="shared" si="134"/>
        <v>0</v>
      </c>
    </row>
    <row r="551" spans="1:11" x14ac:dyDescent="0.2">
      <c r="A551" s="22" t="s">
        <v>66</v>
      </c>
      <c r="B551" s="17" t="s">
        <v>67</v>
      </c>
      <c r="C551" s="18">
        <v>-89156</v>
      </c>
      <c r="D551" s="18">
        <v>0</v>
      </c>
      <c r="E551" s="18">
        <v>0</v>
      </c>
      <c r="F551" s="18">
        <v>-716871.24</v>
      </c>
      <c r="G551" s="18">
        <f t="shared" si="130"/>
        <v>-627715.24</v>
      </c>
      <c r="H551" s="18">
        <f t="shared" si="131"/>
        <v>716871.24</v>
      </c>
      <c r="I551" s="19">
        <f t="shared" si="132"/>
        <v>704.06393288169045</v>
      </c>
      <c r="J551" s="19">
        <f t="shared" si="133"/>
        <v>0</v>
      </c>
      <c r="K551" s="19">
        <f t="shared" si="134"/>
        <v>0</v>
      </c>
    </row>
    <row r="552" spans="1:11" ht="25.5" x14ac:dyDescent="0.2">
      <c r="A552" s="39" t="s">
        <v>347</v>
      </c>
      <c r="B552" s="28" t="s">
        <v>586</v>
      </c>
      <c r="C552" s="29"/>
      <c r="D552" s="29"/>
      <c r="E552" s="29"/>
      <c r="F552" s="29"/>
      <c r="G552" s="29"/>
      <c r="H552" s="29"/>
      <c r="I552" s="30"/>
      <c r="J552" s="30"/>
      <c r="K552" s="30"/>
    </row>
    <row r="553" spans="1:11" x14ac:dyDescent="0.2">
      <c r="A553" s="16" t="s">
        <v>25</v>
      </c>
      <c r="B553" s="17" t="s">
        <v>26</v>
      </c>
      <c r="C553" s="18">
        <v>92060</v>
      </c>
      <c r="D553" s="18">
        <v>719122</v>
      </c>
      <c r="E553" s="18">
        <v>7108</v>
      </c>
      <c r="F553" s="18">
        <v>719122</v>
      </c>
      <c r="G553" s="18">
        <f t="shared" ref="G553:G565" si="135">F553-C553</f>
        <v>627062</v>
      </c>
      <c r="H553" s="18">
        <f t="shared" ref="H553:H565" si="136">E553-F553</f>
        <v>-712014</v>
      </c>
      <c r="I553" s="19">
        <f t="shared" ref="I553:I565" si="137">IF(ISERROR(F553/C553),0,F553/C553*100-100)</f>
        <v>681.14490549641539</v>
      </c>
      <c r="J553" s="19">
        <f t="shared" ref="J553:J565" si="138">IF(ISERROR(F553/E553),0,F553/E553*100)</f>
        <v>10117.079347214407</v>
      </c>
      <c r="K553" s="19">
        <f t="shared" ref="K553:K565" si="139">IF(ISERROR(F553/D553),0,F553/D553*100)</f>
        <v>100</v>
      </c>
    </row>
    <row r="554" spans="1:11" x14ac:dyDescent="0.2">
      <c r="A554" s="22" t="s">
        <v>29</v>
      </c>
      <c r="B554" s="17" t="s">
        <v>30</v>
      </c>
      <c r="C554" s="18">
        <v>92060</v>
      </c>
      <c r="D554" s="18">
        <v>719122</v>
      </c>
      <c r="E554" s="18">
        <v>7108</v>
      </c>
      <c r="F554" s="18">
        <v>719122</v>
      </c>
      <c r="G554" s="18">
        <f t="shared" si="135"/>
        <v>627062</v>
      </c>
      <c r="H554" s="18">
        <f t="shared" si="136"/>
        <v>-712014</v>
      </c>
      <c r="I554" s="19">
        <f t="shared" si="137"/>
        <v>681.14490549641539</v>
      </c>
      <c r="J554" s="19">
        <f t="shared" si="138"/>
        <v>10117.079347214407</v>
      </c>
      <c r="K554" s="19">
        <f t="shared" si="139"/>
        <v>100</v>
      </c>
    </row>
    <row r="555" spans="1:11" x14ac:dyDescent="0.2">
      <c r="A555" s="23" t="s">
        <v>31</v>
      </c>
      <c r="B555" s="17" t="s">
        <v>32</v>
      </c>
      <c r="C555" s="18">
        <v>92060</v>
      </c>
      <c r="D555" s="18">
        <v>719122</v>
      </c>
      <c r="E555" s="18">
        <v>7108</v>
      </c>
      <c r="F555" s="18">
        <v>719122</v>
      </c>
      <c r="G555" s="18">
        <f t="shared" si="135"/>
        <v>627062</v>
      </c>
      <c r="H555" s="18">
        <f t="shared" si="136"/>
        <v>-712014</v>
      </c>
      <c r="I555" s="19">
        <f t="shared" si="137"/>
        <v>681.14490549641539</v>
      </c>
      <c r="J555" s="19">
        <f t="shared" si="138"/>
        <v>10117.079347214407</v>
      </c>
      <c r="K555" s="19">
        <f t="shared" si="139"/>
        <v>100</v>
      </c>
    </row>
    <row r="556" spans="1:11" x14ac:dyDescent="0.2">
      <c r="A556" s="16" t="s">
        <v>33</v>
      </c>
      <c r="B556" s="17" t="s">
        <v>34</v>
      </c>
      <c r="C556" s="18">
        <v>2904</v>
      </c>
      <c r="D556" s="18">
        <v>719122</v>
      </c>
      <c r="E556" s="18">
        <v>7108</v>
      </c>
      <c r="F556" s="18">
        <v>2250.7600000000002</v>
      </c>
      <c r="G556" s="18">
        <f t="shared" si="135"/>
        <v>-653.23999999999978</v>
      </c>
      <c r="H556" s="18">
        <f t="shared" si="136"/>
        <v>4857.24</v>
      </c>
      <c r="I556" s="19">
        <f t="shared" si="137"/>
        <v>-22.494490358126711</v>
      </c>
      <c r="J556" s="19">
        <f t="shared" si="138"/>
        <v>31.665166010129436</v>
      </c>
      <c r="K556" s="19">
        <f t="shared" si="139"/>
        <v>0.31298722608959262</v>
      </c>
    </row>
    <row r="557" spans="1:11" x14ac:dyDescent="0.2">
      <c r="A557" s="22" t="s">
        <v>35</v>
      </c>
      <c r="B557" s="17" t="s">
        <v>36</v>
      </c>
      <c r="C557" s="18">
        <v>2904</v>
      </c>
      <c r="D557" s="18">
        <v>202238</v>
      </c>
      <c r="E557" s="18">
        <v>7108</v>
      </c>
      <c r="F557" s="18">
        <v>2250.7600000000002</v>
      </c>
      <c r="G557" s="18">
        <f t="shared" si="135"/>
        <v>-653.23999999999978</v>
      </c>
      <c r="H557" s="18">
        <f t="shared" si="136"/>
        <v>4857.24</v>
      </c>
      <c r="I557" s="19">
        <f t="shared" si="137"/>
        <v>-22.494490358126711</v>
      </c>
      <c r="J557" s="19">
        <f t="shared" si="138"/>
        <v>31.665166010129436</v>
      </c>
      <c r="K557" s="19">
        <f t="shared" si="139"/>
        <v>1.1129263540976475</v>
      </c>
    </row>
    <row r="558" spans="1:11" x14ac:dyDescent="0.2">
      <c r="A558" s="23" t="s">
        <v>37</v>
      </c>
      <c r="B558" s="17" t="s">
        <v>38</v>
      </c>
      <c r="C558" s="18">
        <v>2904</v>
      </c>
      <c r="D558" s="18">
        <v>202238</v>
      </c>
      <c r="E558" s="18">
        <v>7108</v>
      </c>
      <c r="F558" s="18">
        <v>2250.7600000000002</v>
      </c>
      <c r="G558" s="18">
        <f t="shared" si="135"/>
        <v>-653.23999999999978</v>
      </c>
      <c r="H558" s="18">
        <f t="shared" si="136"/>
        <v>4857.24</v>
      </c>
      <c r="I558" s="19">
        <f t="shared" si="137"/>
        <v>-22.494490358126711</v>
      </c>
      <c r="J558" s="19">
        <f t="shared" si="138"/>
        <v>31.665166010129436</v>
      </c>
      <c r="K558" s="19">
        <f t="shared" si="139"/>
        <v>1.1129263540976475</v>
      </c>
    </row>
    <row r="559" spans="1:11" x14ac:dyDescent="0.2">
      <c r="A559" s="24" t="s">
        <v>39</v>
      </c>
      <c r="B559" s="17" t="s">
        <v>40</v>
      </c>
      <c r="C559" s="18">
        <v>0</v>
      </c>
      <c r="D559" s="18">
        <v>50728</v>
      </c>
      <c r="E559" s="18">
        <v>7108</v>
      </c>
      <c r="F559" s="18">
        <v>2250.7600000000002</v>
      </c>
      <c r="G559" s="18">
        <f t="shared" si="135"/>
        <v>2250.7600000000002</v>
      </c>
      <c r="H559" s="18">
        <f t="shared" si="136"/>
        <v>4857.24</v>
      </c>
      <c r="I559" s="19">
        <f t="shared" si="137"/>
        <v>0</v>
      </c>
      <c r="J559" s="19">
        <f t="shared" si="138"/>
        <v>31.665166010129436</v>
      </c>
      <c r="K559" s="19">
        <f t="shared" si="139"/>
        <v>4.4369184671187512</v>
      </c>
    </row>
    <row r="560" spans="1:11" x14ac:dyDescent="0.2">
      <c r="A560" s="24" t="s">
        <v>41</v>
      </c>
      <c r="B560" s="17" t="s">
        <v>42</v>
      </c>
      <c r="C560" s="18">
        <v>2904</v>
      </c>
      <c r="D560" s="18">
        <v>151510</v>
      </c>
      <c r="E560" s="18">
        <v>0</v>
      </c>
      <c r="F560" s="18">
        <v>0</v>
      </c>
      <c r="G560" s="18">
        <f t="shared" si="135"/>
        <v>-2904</v>
      </c>
      <c r="H560" s="18">
        <f t="shared" si="136"/>
        <v>0</v>
      </c>
      <c r="I560" s="19">
        <f t="shared" si="137"/>
        <v>-100</v>
      </c>
      <c r="J560" s="19">
        <f t="shared" si="138"/>
        <v>0</v>
      </c>
      <c r="K560" s="19">
        <f t="shared" si="139"/>
        <v>0</v>
      </c>
    </row>
    <row r="561" spans="1:11" x14ac:dyDescent="0.2">
      <c r="A561" s="22" t="s">
        <v>59</v>
      </c>
      <c r="B561" s="17" t="s">
        <v>60</v>
      </c>
      <c r="C561" s="18">
        <v>0</v>
      </c>
      <c r="D561" s="18">
        <v>516884</v>
      </c>
      <c r="E561" s="18">
        <v>0</v>
      </c>
      <c r="F561" s="18">
        <v>0</v>
      </c>
      <c r="G561" s="18">
        <f t="shared" si="135"/>
        <v>0</v>
      </c>
      <c r="H561" s="18">
        <f t="shared" si="136"/>
        <v>0</v>
      </c>
      <c r="I561" s="19">
        <f t="shared" si="137"/>
        <v>0</v>
      </c>
      <c r="J561" s="19">
        <f t="shared" si="138"/>
        <v>0</v>
      </c>
      <c r="K561" s="19">
        <f t="shared" si="139"/>
        <v>0</v>
      </c>
    </row>
    <row r="562" spans="1:11" x14ac:dyDescent="0.2">
      <c r="A562" s="23" t="s">
        <v>61</v>
      </c>
      <c r="B562" s="17" t="s">
        <v>62</v>
      </c>
      <c r="C562" s="18">
        <v>0</v>
      </c>
      <c r="D562" s="18">
        <v>516884</v>
      </c>
      <c r="E562" s="18">
        <v>0</v>
      </c>
      <c r="F562" s="18">
        <v>0</v>
      </c>
      <c r="G562" s="18">
        <f t="shared" si="135"/>
        <v>0</v>
      </c>
      <c r="H562" s="18">
        <f t="shared" si="136"/>
        <v>0</v>
      </c>
      <c r="I562" s="19">
        <f t="shared" si="137"/>
        <v>0</v>
      </c>
      <c r="J562" s="19">
        <f t="shared" si="138"/>
        <v>0</v>
      </c>
      <c r="K562" s="19">
        <f t="shared" si="139"/>
        <v>0</v>
      </c>
    </row>
    <row r="563" spans="1:11" x14ac:dyDescent="0.2">
      <c r="A563" s="16"/>
      <c r="B563" s="17" t="s">
        <v>63</v>
      </c>
      <c r="C563" s="18">
        <v>89156</v>
      </c>
      <c r="D563" s="18">
        <v>0</v>
      </c>
      <c r="E563" s="18">
        <v>0</v>
      </c>
      <c r="F563" s="18">
        <v>716871.24</v>
      </c>
      <c r="G563" s="18">
        <f t="shared" si="135"/>
        <v>627715.24</v>
      </c>
      <c r="H563" s="18">
        <f t="shared" si="136"/>
        <v>-716871.24</v>
      </c>
      <c r="I563" s="19">
        <f t="shared" si="137"/>
        <v>704.06393288169045</v>
      </c>
      <c r="J563" s="19">
        <f t="shared" si="138"/>
        <v>0</v>
      </c>
      <c r="K563" s="19">
        <f t="shared" si="139"/>
        <v>0</v>
      </c>
    </row>
    <row r="564" spans="1:11" x14ac:dyDescent="0.2">
      <c r="A564" s="16" t="s">
        <v>64</v>
      </c>
      <c r="B564" s="17" t="s">
        <v>65</v>
      </c>
      <c r="C564" s="18">
        <v>-89156</v>
      </c>
      <c r="D564" s="18">
        <v>0</v>
      </c>
      <c r="E564" s="18">
        <v>0</v>
      </c>
      <c r="F564" s="18">
        <v>-716871.24</v>
      </c>
      <c r="G564" s="18">
        <f t="shared" si="135"/>
        <v>-627715.24</v>
      </c>
      <c r="H564" s="18">
        <f t="shared" si="136"/>
        <v>716871.24</v>
      </c>
      <c r="I564" s="19">
        <f t="shared" si="137"/>
        <v>704.06393288169045</v>
      </c>
      <c r="J564" s="19">
        <f t="shared" si="138"/>
        <v>0</v>
      </c>
      <c r="K564" s="19">
        <f t="shared" si="139"/>
        <v>0</v>
      </c>
    </row>
    <row r="565" spans="1:11" x14ac:dyDescent="0.2">
      <c r="A565" s="22" t="s">
        <v>66</v>
      </c>
      <c r="B565" s="17" t="s">
        <v>67</v>
      </c>
      <c r="C565" s="18">
        <v>-89156</v>
      </c>
      <c r="D565" s="18">
        <v>0</v>
      </c>
      <c r="E565" s="18">
        <v>0</v>
      </c>
      <c r="F565" s="18">
        <v>-716871.24</v>
      </c>
      <c r="G565" s="18">
        <f t="shared" si="135"/>
        <v>-627715.24</v>
      </c>
      <c r="H565" s="18">
        <f t="shared" si="136"/>
        <v>716871.24</v>
      </c>
      <c r="I565" s="19">
        <f t="shared" si="137"/>
        <v>704.06393288169045</v>
      </c>
      <c r="J565" s="19">
        <f t="shared" si="138"/>
        <v>0</v>
      </c>
      <c r="K565" s="19">
        <f t="shared" si="139"/>
        <v>0</v>
      </c>
    </row>
    <row r="566" spans="1:11" ht="25.5" x14ac:dyDescent="0.2">
      <c r="A566" s="27" t="s">
        <v>526</v>
      </c>
      <c r="B566" s="28" t="s">
        <v>527</v>
      </c>
      <c r="C566" s="29"/>
      <c r="D566" s="29"/>
      <c r="E566" s="29"/>
      <c r="F566" s="29"/>
      <c r="G566" s="29"/>
      <c r="H566" s="29"/>
      <c r="I566" s="30"/>
      <c r="J566" s="30"/>
      <c r="K566" s="30"/>
    </row>
    <row r="567" spans="1:11" x14ac:dyDescent="0.2">
      <c r="A567" s="16" t="s">
        <v>25</v>
      </c>
      <c r="B567" s="17" t="s">
        <v>26</v>
      </c>
      <c r="C567" s="18">
        <v>51343074.130000003</v>
      </c>
      <c r="D567" s="18">
        <v>330868916</v>
      </c>
      <c r="E567" s="18">
        <v>18650000</v>
      </c>
      <c r="F567" s="18">
        <v>330869710.29000002</v>
      </c>
      <c r="G567" s="18">
        <f t="shared" ref="G567:G584" si="140">F567-C567</f>
        <v>279526636.16000003</v>
      </c>
      <c r="H567" s="18">
        <f t="shared" ref="H567:H584" si="141">E567-F567</f>
        <v>-312219710.29000002</v>
      </c>
      <c r="I567" s="19">
        <f t="shared" ref="I567:I584" si="142">IF(ISERROR(F567/C567),0,F567/C567*100-100)</f>
        <v>544.42909953588321</v>
      </c>
      <c r="J567" s="19">
        <f t="shared" ref="J567:J584" si="143">IF(ISERROR(F567/E567),0,F567/E567*100)</f>
        <v>1774.1003232707776</v>
      </c>
      <c r="K567" s="19">
        <f t="shared" ref="K567:K584" si="144">IF(ISERROR(F567/D567),0,F567/D567*100)</f>
        <v>100.00024006183767</v>
      </c>
    </row>
    <row r="568" spans="1:11" x14ac:dyDescent="0.2">
      <c r="A568" s="22" t="s">
        <v>88</v>
      </c>
      <c r="B568" s="17" t="s">
        <v>89</v>
      </c>
      <c r="C568" s="18">
        <v>8068.13</v>
      </c>
      <c r="D568" s="18">
        <v>0</v>
      </c>
      <c r="E568" s="18">
        <v>0</v>
      </c>
      <c r="F568" s="18">
        <v>794.29</v>
      </c>
      <c r="G568" s="18">
        <f t="shared" si="140"/>
        <v>-7273.84</v>
      </c>
      <c r="H568" s="18">
        <f t="shared" si="141"/>
        <v>-794.29</v>
      </c>
      <c r="I568" s="19">
        <f t="shared" si="142"/>
        <v>-90.155215644765264</v>
      </c>
      <c r="J568" s="19">
        <f t="shared" si="143"/>
        <v>0</v>
      </c>
      <c r="K568" s="19">
        <f t="shared" si="144"/>
        <v>0</v>
      </c>
    </row>
    <row r="569" spans="1:11" x14ac:dyDescent="0.2">
      <c r="A569" s="22" t="s">
        <v>29</v>
      </c>
      <c r="B569" s="17" t="s">
        <v>30</v>
      </c>
      <c r="C569" s="18">
        <v>51335006</v>
      </c>
      <c r="D569" s="18">
        <v>330868916</v>
      </c>
      <c r="E569" s="18">
        <v>18650000</v>
      </c>
      <c r="F569" s="18">
        <v>330868916</v>
      </c>
      <c r="G569" s="18">
        <f t="shared" si="140"/>
        <v>279533910</v>
      </c>
      <c r="H569" s="18">
        <f t="shared" si="141"/>
        <v>-312218916</v>
      </c>
      <c r="I569" s="19">
        <f t="shared" si="142"/>
        <v>544.52883476822819</v>
      </c>
      <c r="J569" s="19">
        <f t="shared" si="143"/>
        <v>1774.0960643431636</v>
      </c>
      <c r="K569" s="19">
        <f t="shared" si="144"/>
        <v>100</v>
      </c>
    </row>
    <row r="570" spans="1:11" x14ac:dyDescent="0.2">
      <c r="A570" s="23" t="s">
        <v>31</v>
      </c>
      <c r="B570" s="17" t="s">
        <v>32</v>
      </c>
      <c r="C570" s="18">
        <v>51335006</v>
      </c>
      <c r="D570" s="18">
        <v>330868916</v>
      </c>
      <c r="E570" s="18">
        <v>18650000</v>
      </c>
      <c r="F570" s="18">
        <v>330868916</v>
      </c>
      <c r="G570" s="18">
        <f t="shared" si="140"/>
        <v>279533910</v>
      </c>
      <c r="H570" s="18">
        <f t="shared" si="141"/>
        <v>-312218916</v>
      </c>
      <c r="I570" s="19">
        <f t="shared" si="142"/>
        <v>544.52883476822819</v>
      </c>
      <c r="J570" s="19">
        <f t="shared" si="143"/>
        <v>1774.0960643431636</v>
      </c>
      <c r="K570" s="19">
        <f t="shared" si="144"/>
        <v>100</v>
      </c>
    </row>
    <row r="571" spans="1:11" x14ac:dyDescent="0.2">
      <c r="A571" s="16" t="s">
        <v>33</v>
      </c>
      <c r="B571" s="17" t="s">
        <v>34</v>
      </c>
      <c r="C571" s="18">
        <v>18644259.699999999</v>
      </c>
      <c r="D571" s="18">
        <v>330868916</v>
      </c>
      <c r="E571" s="18">
        <v>18650000</v>
      </c>
      <c r="F571" s="18">
        <v>25043318.370000001</v>
      </c>
      <c r="G571" s="18">
        <f t="shared" si="140"/>
        <v>6399058.6700000018</v>
      </c>
      <c r="H571" s="18">
        <f t="shared" si="141"/>
        <v>-6393318.370000001</v>
      </c>
      <c r="I571" s="19">
        <f t="shared" si="142"/>
        <v>34.321870500441491</v>
      </c>
      <c r="J571" s="19">
        <f t="shared" si="143"/>
        <v>134.28052745308312</v>
      </c>
      <c r="K571" s="19">
        <f t="shared" si="144"/>
        <v>7.568954700477212</v>
      </c>
    </row>
    <row r="572" spans="1:11" x14ac:dyDescent="0.2">
      <c r="A572" s="22" t="s">
        <v>35</v>
      </c>
      <c r="B572" s="17" t="s">
        <v>36</v>
      </c>
      <c r="C572" s="18">
        <v>18644259.699999999</v>
      </c>
      <c r="D572" s="18">
        <v>330868916</v>
      </c>
      <c r="E572" s="18">
        <v>18650000</v>
      </c>
      <c r="F572" s="18">
        <v>25043318.370000001</v>
      </c>
      <c r="G572" s="18">
        <f t="shared" si="140"/>
        <v>6399058.6700000018</v>
      </c>
      <c r="H572" s="18">
        <f t="shared" si="141"/>
        <v>-6393318.370000001</v>
      </c>
      <c r="I572" s="19">
        <f t="shared" si="142"/>
        <v>34.321870500441491</v>
      </c>
      <c r="J572" s="19">
        <f t="shared" si="143"/>
        <v>134.28052745308312</v>
      </c>
      <c r="K572" s="19">
        <f t="shared" si="144"/>
        <v>7.568954700477212</v>
      </c>
    </row>
    <row r="573" spans="1:11" x14ac:dyDescent="0.2">
      <c r="A573" s="23" t="s">
        <v>45</v>
      </c>
      <c r="B573" s="17" t="s">
        <v>46</v>
      </c>
      <c r="C573" s="18">
        <v>18559060.239999998</v>
      </c>
      <c r="D573" s="18">
        <v>330506143</v>
      </c>
      <c r="E573" s="18">
        <v>18589000</v>
      </c>
      <c r="F573" s="18">
        <v>24954409.600000001</v>
      </c>
      <c r="G573" s="18">
        <f t="shared" si="140"/>
        <v>6395349.3600000031</v>
      </c>
      <c r="H573" s="18">
        <f t="shared" si="141"/>
        <v>-6365409.6000000015</v>
      </c>
      <c r="I573" s="19">
        <f t="shared" si="142"/>
        <v>34.459446099626462</v>
      </c>
      <c r="J573" s="19">
        <f t="shared" si="143"/>
        <v>134.24288342568187</v>
      </c>
      <c r="K573" s="19">
        <f t="shared" si="144"/>
        <v>7.5503618097652128</v>
      </c>
    </row>
    <row r="574" spans="1:11" x14ac:dyDescent="0.2">
      <c r="A574" s="24" t="s">
        <v>47</v>
      </c>
      <c r="B574" s="17" t="s">
        <v>48</v>
      </c>
      <c r="C574" s="18">
        <v>18559060.239999998</v>
      </c>
      <c r="D574" s="18">
        <v>330506143</v>
      </c>
      <c r="E574" s="18">
        <v>18589000</v>
      </c>
      <c r="F574" s="18">
        <v>24954409.600000001</v>
      </c>
      <c r="G574" s="18">
        <f t="shared" si="140"/>
        <v>6395349.3600000031</v>
      </c>
      <c r="H574" s="18">
        <f t="shared" si="141"/>
        <v>-6365409.6000000015</v>
      </c>
      <c r="I574" s="19">
        <f t="shared" si="142"/>
        <v>34.459446099626462</v>
      </c>
      <c r="J574" s="19">
        <f t="shared" si="143"/>
        <v>134.24288342568187</v>
      </c>
      <c r="K574" s="19">
        <f t="shared" si="144"/>
        <v>7.5503618097652128</v>
      </c>
    </row>
    <row r="575" spans="1:11" ht="25.5" x14ac:dyDescent="0.2">
      <c r="A575" s="23" t="s">
        <v>51</v>
      </c>
      <c r="B575" s="17" t="s">
        <v>52</v>
      </c>
      <c r="C575" s="18">
        <v>85199.46</v>
      </c>
      <c r="D575" s="18">
        <v>362773</v>
      </c>
      <c r="E575" s="18">
        <v>61000</v>
      </c>
      <c r="F575" s="18">
        <v>88908.77</v>
      </c>
      <c r="G575" s="18">
        <f t="shared" si="140"/>
        <v>3709.3099999999977</v>
      </c>
      <c r="H575" s="18">
        <f t="shared" si="141"/>
        <v>-27908.770000000004</v>
      </c>
      <c r="I575" s="19">
        <f t="shared" si="142"/>
        <v>4.3536778284744884</v>
      </c>
      <c r="J575" s="19">
        <f t="shared" si="143"/>
        <v>145.75208196721312</v>
      </c>
      <c r="K575" s="19">
        <f t="shared" si="144"/>
        <v>24.508100106678281</v>
      </c>
    </row>
    <row r="576" spans="1:11" x14ac:dyDescent="0.2">
      <c r="A576" s="24" t="s">
        <v>53</v>
      </c>
      <c r="B576" s="17" t="s">
        <v>54</v>
      </c>
      <c r="C576" s="18">
        <v>24151.61</v>
      </c>
      <c r="D576" s="18">
        <v>42773</v>
      </c>
      <c r="E576" s="18">
        <v>0</v>
      </c>
      <c r="F576" s="18">
        <v>42769.26</v>
      </c>
      <c r="G576" s="18">
        <f t="shared" si="140"/>
        <v>18617.650000000001</v>
      </c>
      <c r="H576" s="18">
        <f t="shared" si="141"/>
        <v>-42769.26</v>
      </c>
      <c r="I576" s="19">
        <f t="shared" si="142"/>
        <v>77.08657932121298</v>
      </c>
      <c r="J576" s="19">
        <f t="shared" si="143"/>
        <v>0</v>
      </c>
      <c r="K576" s="19">
        <f t="shared" si="144"/>
        <v>99.991256166273118</v>
      </c>
    </row>
    <row r="577" spans="1:11" ht="25.5" x14ac:dyDescent="0.2">
      <c r="A577" s="25" t="s">
        <v>55</v>
      </c>
      <c r="B577" s="17" t="s">
        <v>56</v>
      </c>
      <c r="C577" s="18">
        <v>24151.61</v>
      </c>
      <c r="D577" s="18">
        <v>42773</v>
      </c>
      <c r="E577" s="18">
        <v>0</v>
      </c>
      <c r="F577" s="18">
        <v>42769.26</v>
      </c>
      <c r="G577" s="18">
        <f t="shared" si="140"/>
        <v>18617.650000000001</v>
      </c>
      <c r="H577" s="18">
        <f t="shared" si="141"/>
        <v>-42769.26</v>
      </c>
      <c r="I577" s="19">
        <f t="shared" si="142"/>
        <v>77.08657932121298</v>
      </c>
      <c r="J577" s="19">
        <f t="shared" si="143"/>
        <v>0</v>
      </c>
      <c r="K577" s="19">
        <f t="shared" si="144"/>
        <v>99.991256166273118</v>
      </c>
    </row>
    <row r="578" spans="1:11" ht="25.5" x14ac:dyDescent="0.2">
      <c r="A578" s="26" t="s">
        <v>57</v>
      </c>
      <c r="B578" s="17" t="s">
        <v>58</v>
      </c>
      <c r="C578" s="18">
        <v>24151.61</v>
      </c>
      <c r="D578" s="18">
        <v>42773</v>
      </c>
      <c r="E578" s="18">
        <v>0</v>
      </c>
      <c r="F578" s="18">
        <v>42769.26</v>
      </c>
      <c r="G578" s="18">
        <f t="shared" si="140"/>
        <v>18617.650000000001</v>
      </c>
      <c r="H578" s="18">
        <f t="shared" si="141"/>
        <v>-42769.26</v>
      </c>
      <c r="I578" s="19">
        <f t="shared" si="142"/>
        <v>77.08657932121298</v>
      </c>
      <c r="J578" s="19">
        <f t="shared" si="143"/>
        <v>0</v>
      </c>
      <c r="K578" s="19">
        <f t="shared" si="144"/>
        <v>99.991256166273118</v>
      </c>
    </row>
    <row r="579" spans="1:11" ht="51" x14ac:dyDescent="0.2">
      <c r="A579" s="24" t="s">
        <v>152</v>
      </c>
      <c r="B579" s="17" t="s">
        <v>153</v>
      </c>
      <c r="C579" s="18">
        <v>61047.85</v>
      </c>
      <c r="D579" s="18">
        <v>320000</v>
      </c>
      <c r="E579" s="18">
        <v>61000</v>
      </c>
      <c r="F579" s="18">
        <v>46139.51</v>
      </c>
      <c r="G579" s="18">
        <f t="shared" si="140"/>
        <v>-14908.339999999997</v>
      </c>
      <c r="H579" s="18">
        <f t="shared" si="141"/>
        <v>14860.489999999998</v>
      </c>
      <c r="I579" s="19">
        <f t="shared" si="142"/>
        <v>-24.420745366134923</v>
      </c>
      <c r="J579" s="19">
        <f t="shared" si="143"/>
        <v>75.638540983606561</v>
      </c>
      <c r="K579" s="19">
        <f t="shared" si="144"/>
        <v>14.418596875</v>
      </c>
    </row>
    <row r="580" spans="1:11" ht="38.25" x14ac:dyDescent="0.2">
      <c r="A580" s="25" t="s">
        <v>154</v>
      </c>
      <c r="B580" s="17" t="s">
        <v>155</v>
      </c>
      <c r="C580" s="18">
        <v>30237.48</v>
      </c>
      <c r="D580" s="18">
        <v>120000</v>
      </c>
      <c r="E580" s="18">
        <v>30000</v>
      </c>
      <c r="F580" s="18">
        <v>25585.19</v>
      </c>
      <c r="G580" s="18">
        <f t="shared" si="140"/>
        <v>-4652.2900000000009</v>
      </c>
      <c r="H580" s="18">
        <f t="shared" si="141"/>
        <v>4414.8100000000013</v>
      </c>
      <c r="I580" s="19">
        <f t="shared" si="142"/>
        <v>-15.385839031559513</v>
      </c>
      <c r="J580" s="19">
        <f t="shared" si="143"/>
        <v>85.283966666666672</v>
      </c>
      <c r="K580" s="19">
        <f t="shared" si="144"/>
        <v>21.320991666666668</v>
      </c>
    </row>
    <row r="581" spans="1:11" ht="63.75" x14ac:dyDescent="0.2">
      <c r="A581" s="25" t="s">
        <v>242</v>
      </c>
      <c r="B581" s="17" t="s">
        <v>243</v>
      </c>
      <c r="C581" s="18">
        <v>30810.37</v>
      </c>
      <c r="D581" s="18">
        <v>200000</v>
      </c>
      <c r="E581" s="18">
        <v>31000</v>
      </c>
      <c r="F581" s="18">
        <v>20554.32</v>
      </c>
      <c r="G581" s="18">
        <f t="shared" si="140"/>
        <v>-10256.049999999999</v>
      </c>
      <c r="H581" s="18">
        <f t="shared" si="141"/>
        <v>10445.68</v>
      </c>
      <c r="I581" s="19">
        <f t="shared" si="142"/>
        <v>-33.287656071640811</v>
      </c>
      <c r="J581" s="19">
        <f t="shared" si="143"/>
        <v>66.304258064516134</v>
      </c>
      <c r="K581" s="19">
        <f t="shared" si="144"/>
        <v>10.27716</v>
      </c>
    </row>
    <row r="582" spans="1:11" x14ac:dyDescent="0.2">
      <c r="A582" s="16"/>
      <c r="B582" s="17" t="s">
        <v>63</v>
      </c>
      <c r="C582" s="18">
        <v>32698814.43</v>
      </c>
      <c r="D582" s="18">
        <v>0</v>
      </c>
      <c r="E582" s="18">
        <v>0</v>
      </c>
      <c r="F582" s="18">
        <v>305826391.92000002</v>
      </c>
      <c r="G582" s="18">
        <f t="shared" si="140"/>
        <v>273127577.49000001</v>
      </c>
      <c r="H582" s="18">
        <f t="shared" si="141"/>
        <v>-305826391.92000002</v>
      </c>
      <c r="I582" s="19">
        <f t="shared" si="142"/>
        <v>835.28281453352997</v>
      </c>
      <c r="J582" s="19">
        <f t="shared" si="143"/>
        <v>0</v>
      </c>
      <c r="K582" s="19">
        <f t="shared" si="144"/>
        <v>0</v>
      </c>
    </row>
    <row r="583" spans="1:11" x14ac:dyDescent="0.2">
      <c r="A583" s="16" t="s">
        <v>64</v>
      </c>
      <c r="B583" s="17" t="s">
        <v>65</v>
      </c>
      <c r="C583" s="18">
        <v>-32698814.43</v>
      </c>
      <c r="D583" s="18">
        <v>0</v>
      </c>
      <c r="E583" s="18">
        <v>0</v>
      </c>
      <c r="F583" s="18">
        <v>-305826391.92000002</v>
      </c>
      <c r="G583" s="18">
        <f t="shared" si="140"/>
        <v>-273127577.49000001</v>
      </c>
      <c r="H583" s="18">
        <f t="shared" si="141"/>
        <v>305826391.92000002</v>
      </c>
      <c r="I583" s="19">
        <f t="shared" si="142"/>
        <v>835.28281453352997</v>
      </c>
      <c r="J583" s="19">
        <f t="shared" si="143"/>
        <v>0</v>
      </c>
      <c r="K583" s="19">
        <f t="shared" si="144"/>
        <v>0</v>
      </c>
    </row>
    <row r="584" spans="1:11" x14ac:dyDescent="0.2">
      <c r="A584" s="22" t="s">
        <v>66</v>
      </c>
      <c r="B584" s="17" t="s">
        <v>67</v>
      </c>
      <c r="C584" s="18">
        <v>-32698814.43</v>
      </c>
      <c r="D584" s="18">
        <v>0</v>
      </c>
      <c r="E584" s="18">
        <v>0</v>
      </c>
      <c r="F584" s="18">
        <v>-305826391.92000002</v>
      </c>
      <c r="G584" s="18">
        <f t="shared" si="140"/>
        <v>-273127577.49000001</v>
      </c>
      <c r="H584" s="18">
        <f t="shared" si="141"/>
        <v>305826391.92000002</v>
      </c>
      <c r="I584" s="19">
        <f t="shared" si="142"/>
        <v>835.28281453352997</v>
      </c>
      <c r="J584" s="19">
        <f t="shared" si="143"/>
        <v>0</v>
      </c>
      <c r="K584" s="19">
        <f t="shared" si="144"/>
        <v>0</v>
      </c>
    </row>
    <row r="585" spans="1:11" ht="25.5" x14ac:dyDescent="0.2">
      <c r="A585" s="39" t="s">
        <v>528</v>
      </c>
      <c r="B585" s="28" t="s">
        <v>587</v>
      </c>
      <c r="C585" s="29"/>
      <c r="D585" s="29"/>
      <c r="E585" s="29"/>
      <c r="F585" s="29"/>
      <c r="G585" s="29"/>
      <c r="H585" s="29"/>
      <c r="I585" s="30"/>
      <c r="J585" s="30"/>
      <c r="K585" s="30"/>
    </row>
    <row r="586" spans="1:11" x14ac:dyDescent="0.2">
      <c r="A586" s="16" t="s">
        <v>25</v>
      </c>
      <c r="B586" s="17" t="s">
        <v>26</v>
      </c>
      <c r="C586" s="18">
        <v>51343074.130000003</v>
      </c>
      <c r="D586" s="18">
        <v>330868916</v>
      </c>
      <c r="E586" s="18">
        <v>18650000</v>
      </c>
      <c r="F586" s="18">
        <v>330869710.29000002</v>
      </c>
      <c r="G586" s="18">
        <f t="shared" ref="G586:G603" si="145">F586-C586</f>
        <v>279526636.16000003</v>
      </c>
      <c r="H586" s="18">
        <f t="shared" ref="H586:H603" si="146">E586-F586</f>
        <v>-312219710.29000002</v>
      </c>
      <c r="I586" s="19">
        <f t="shared" ref="I586:I603" si="147">IF(ISERROR(F586/C586),0,F586/C586*100-100)</f>
        <v>544.42909953588321</v>
      </c>
      <c r="J586" s="19">
        <f t="shared" ref="J586:J603" si="148">IF(ISERROR(F586/E586),0,F586/E586*100)</f>
        <v>1774.1003232707776</v>
      </c>
      <c r="K586" s="19">
        <f t="shared" ref="K586:K603" si="149">IF(ISERROR(F586/D586),0,F586/D586*100)</f>
        <v>100.00024006183767</v>
      </c>
    </row>
    <row r="587" spans="1:11" x14ac:dyDescent="0.2">
      <c r="A587" s="22" t="s">
        <v>88</v>
      </c>
      <c r="B587" s="17" t="s">
        <v>89</v>
      </c>
      <c r="C587" s="18">
        <v>8068.13</v>
      </c>
      <c r="D587" s="18">
        <v>0</v>
      </c>
      <c r="E587" s="18">
        <v>0</v>
      </c>
      <c r="F587" s="18">
        <v>794.29</v>
      </c>
      <c r="G587" s="18">
        <f t="shared" si="145"/>
        <v>-7273.84</v>
      </c>
      <c r="H587" s="18">
        <f t="shared" si="146"/>
        <v>-794.29</v>
      </c>
      <c r="I587" s="19">
        <f t="shared" si="147"/>
        <v>-90.155215644765264</v>
      </c>
      <c r="J587" s="19">
        <f t="shared" si="148"/>
        <v>0</v>
      </c>
      <c r="K587" s="19">
        <f t="shared" si="149"/>
        <v>0</v>
      </c>
    </row>
    <row r="588" spans="1:11" x14ac:dyDescent="0.2">
      <c r="A588" s="22" t="s">
        <v>29</v>
      </c>
      <c r="B588" s="17" t="s">
        <v>30</v>
      </c>
      <c r="C588" s="18">
        <v>51335006</v>
      </c>
      <c r="D588" s="18">
        <v>330868916</v>
      </c>
      <c r="E588" s="18">
        <v>18650000</v>
      </c>
      <c r="F588" s="18">
        <v>330868916</v>
      </c>
      <c r="G588" s="18">
        <f t="shared" si="145"/>
        <v>279533910</v>
      </c>
      <c r="H588" s="18">
        <f t="shared" si="146"/>
        <v>-312218916</v>
      </c>
      <c r="I588" s="19">
        <f t="shared" si="147"/>
        <v>544.52883476822819</v>
      </c>
      <c r="J588" s="19">
        <f t="shared" si="148"/>
        <v>1774.0960643431636</v>
      </c>
      <c r="K588" s="19">
        <f t="shared" si="149"/>
        <v>100</v>
      </c>
    </row>
    <row r="589" spans="1:11" x14ac:dyDescent="0.2">
      <c r="A589" s="23" t="s">
        <v>31</v>
      </c>
      <c r="B589" s="17" t="s">
        <v>32</v>
      </c>
      <c r="C589" s="18">
        <v>51335006</v>
      </c>
      <c r="D589" s="18">
        <v>330868916</v>
      </c>
      <c r="E589" s="18">
        <v>18650000</v>
      </c>
      <c r="F589" s="18">
        <v>330868916</v>
      </c>
      <c r="G589" s="18">
        <f t="shared" si="145"/>
        <v>279533910</v>
      </c>
      <c r="H589" s="18">
        <f t="shared" si="146"/>
        <v>-312218916</v>
      </c>
      <c r="I589" s="19">
        <f t="shared" si="147"/>
        <v>544.52883476822819</v>
      </c>
      <c r="J589" s="19">
        <f t="shared" si="148"/>
        <v>1774.0960643431636</v>
      </c>
      <c r="K589" s="19">
        <f t="shared" si="149"/>
        <v>100</v>
      </c>
    </row>
    <row r="590" spans="1:11" x14ac:dyDescent="0.2">
      <c r="A590" s="16" t="s">
        <v>33</v>
      </c>
      <c r="B590" s="17" t="s">
        <v>34</v>
      </c>
      <c r="C590" s="18">
        <v>18644259.699999999</v>
      </c>
      <c r="D590" s="18">
        <v>330868916</v>
      </c>
      <c r="E590" s="18">
        <v>18650000</v>
      </c>
      <c r="F590" s="18">
        <v>25043318.370000001</v>
      </c>
      <c r="G590" s="18">
        <f t="shared" si="145"/>
        <v>6399058.6700000018</v>
      </c>
      <c r="H590" s="18">
        <f t="shared" si="146"/>
        <v>-6393318.370000001</v>
      </c>
      <c r="I590" s="19">
        <f t="shared" si="147"/>
        <v>34.321870500441491</v>
      </c>
      <c r="J590" s="19">
        <f t="shared" si="148"/>
        <v>134.28052745308312</v>
      </c>
      <c r="K590" s="19">
        <f t="shared" si="149"/>
        <v>7.568954700477212</v>
      </c>
    </row>
    <row r="591" spans="1:11" x14ac:dyDescent="0.2">
      <c r="A591" s="22" t="s">
        <v>35</v>
      </c>
      <c r="B591" s="17" t="s">
        <v>36</v>
      </c>
      <c r="C591" s="18">
        <v>18644259.699999999</v>
      </c>
      <c r="D591" s="18">
        <v>330868916</v>
      </c>
      <c r="E591" s="18">
        <v>18650000</v>
      </c>
      <c r="F591" s="18">
        <v>25043318.370000001</v>
      </c>
      <c r="G591" s="18">
        <f t="shared" si="145"/>
        <v>6399058.6700000018</v>
      </c>
      <c r="H591" s="18">
        <f t="shared" si="146"/>
        <v>-6393318.370000001</v>
      </c>
      <c r="I591" s="19">
        <f t="shared" si="147"/>
        <v>34.321870500441491</v>
      </c>
      <c r="J591" s="19">
        <f t="shared" si="148"/>
        <v>134.28052745308312</v>
      </c>
      <c r="K591" s="19">
        <f t="shared" si="149"/>
        <v>7.568954700477212</v>
      </c>
    </row>
    <row r="592" spans="1:11" x14ac:dyDescent="0.2">
      <c r="A592" s="23" t="s">
        <v>45</v>
      </c>
      <c r="B592" s="17" t="s">
        <v>46</v>
      </c>
      <c r="C592" s="18">
        <v>18559060.239999998</v>
      </c>
      <c r="D592" s="18">
        <v>330506143</v>
      </c>
      <c r="E592" s="18">
        <v>18589000</v>
      </c>
      <c r="F592" s="18">
        <v>24954409.600000001</v>
      </c>
      <c r="G592" s="18">
        <f t="shared" si="145"/>
        <v>6395349.3600000031</v>
      </c>
      <c r="H592" s="18">
        <f t="shared" si="146"/>
        <v>-6365409.6000000015</v>
      </c>
      <c r="I592" s="19">
        <f t="shared" si="147"/>
        <v>34.459446099626462</v>
      </c>
      <c r="J592" s="19">
        <f t="shared" si="148"/>
        <v>134.24288342568187</v>
      </c>
      <c r="K592" s="19">
        <f t="shared" si="149"/>
        <v>7.5503618097652128</v>
      </c>
    </row>
    <row r="593" spans="1:11" x14ac:dyDescent="0.2">
      <c r="A593" s="24" t="s">
        <v>47</v>
      </c>
      <c r="B593" s="17" t="s">
        <v>48</v>
      </c>
      <c r="C593" s="18">
        <v>18559060.239999998</v>
      </c>
      <c r="D593" s="18">
        <v>330506143</v>
      </c>
      <c r="E593" s="18">
        <v>18589000</v>
      </c>
      <c r="F593" s="18">
        <v>24954409.600000001</v>
      </c>
      <c r="G593" s="18">
        <f t="shared" si="145"/>
        <v>6395349.3600000031</v>
      </c>
      <c r="H593" s="18">
        <f t="shared" si="146"/>
        <v>-6365409.6000000015</v>
      </c>
      <c r="I593" s="19">
        <f t="shared" si="147"/>
        <v>34.459446099626462</v>
      </c>
      <c r="J593" s="19">
        <f t="shared" si="148"/>
        <v>134.24288342568187</v>
      </c>
      <c r="K593" s="19">
        <f t="shared" si="149"/>
        <v>7.5503618097652128</v>
      </c>
    </row>
    <row r="594" spans="1:11" ht="25.5" x14ac:dyDescent="0.2">
      <c r="A594" s="23" t="s">
        <v>51</v>
      </c>
      <c r="B594" s="17" t="s">
        <v>52</v>
      </c>
      <c r="C594" s="18">
        <v>85199.46</v>
      </c>
      <c r="D594" s="18">
        <v>362773</v>
      </c>
      <c r="E594" s="18">
        <v>61000</v>
      </c>
      <c r="F594" s="18">
        <v>88908.77</v>
      </c>
      <c r="G594" s="18">
        <f t="shared" si="145"/>
        <v>3709.3099999999977</v>
      </c>
      <c r="H594" s="18">
        <f t="shared" si="146"/>
        <v>-27908.770000000004</v>
      </c>
      <c r="I594" s="19">
        <f t="shared" si="147"/>
        <v>4.3536778284744884</v>
      </c>
      <c r="J594" s="19">
        <f t="shared" si="148"/>
        <v>145.75208196721312</v>
      </c>
      <c r="K594" s="19">
        <f t="shared" si="149"/>
        <v>24.508100106678281</v>
      </c>
    </row>
    <row r="595" spans="1:11" x14ac:dyDescent="0.2">
      <c r="A595" s="24" t="s">
        <v>53</v>
      </c>
      <c r="B595" s="17" t="s">
        <v>54</v>
      </c>
      <c r="C595" s="18">
        <v>24151.61</v>
      </c>
      <c r="D595" s="18">
        <v>42773</v>
      </c>
      <c r="E595" s="18">
        <v>0</v>
      </c>
      <c r="F595" s="18">
        <v>42769.26</v>
      </c>
      <c r="G595" s="18">
        <f t="shared" si="145"/>
        <v>18617.650000000001</v>
      </c>
      <c r="H595" s="18">
        <f t="shared" si="146"/>
        <v>-42769.26</v>
      </c>
      <c r="I595" s="19">
        <f t="shared" si="147"/>
        <v>77.08657932121298</v>
      </c>
      <c r="J595" s="19">
        <f t="shared" si="148"/>
        <v>0</v>
      </c>
      <c r="K595" s="19">
        <f t="shared" si="149"/>
        <v>99.991256166273118</v>
      </c>
    </row>
    <row r="596" spans="1:11" ht="25.5" x14ac:dyDescent="0.2">
      <c r="A596" s="25" t="s">
        <v>55</v>
      </c>
      <c r="B596" s="17" t="s">
        <v>56</v>
      </c>
      <c r="C596" s="18">
        <v>24151.61</v>
      </c>
      <c r="D596" s="18">
        <v>42773</v>
      </c>
      <c r="E596" s="18">
        <v>0</v>
      </c>
      <c r="F596" s="18">
        <v>42769.26</v>
      </c>
      <c r="G596" s="18">
        <f t="shared" si="145"/>
        <v>18617.650000000001</v>
      </c>
      <c r="H596" s="18">
        <f t="shared" si="146"/>
        <v>-42769.26</v>
      </c>
      <c r="I596" s="19">
        <f t="shared" si="147"/>
        <v>77.08657932121298</v>
      </c>
      <c r="J596" s="19">
        <f t="shared" si="148"/>
        <v>0</v>
      </c>
      <c r="K596" s="19">
        <f t="shared" si="149"/>
        <v>99.991256166273118</v>
      </c>
    </row>
    <row r="597" spans="1:11" ht="25.5" x14ac:dyDescent="0.2">
      <c r="A597" s="26" t="s">
        <v>57</v>
      </c>
      <c r="B597" s="17" t="s">
        <v>58</v>
      </c>
      <c r="C597" s="18">
        <v>24151.61</v>
      </c>
      <c r="D597" s="18">
        <v>42773</v>
      </c>
      <c r="E597" s="18">
        <v>0</v>
      </c>
      <c r="F597" s="18">
        <v>42769.26</v>
      </c>
      <c r="G597" s="18">
        <f t="shared" si="145"/>
        <v>18617.650000000001</v>
      </c>
      <c r="H597" s="18">
        <f t="shared" si="146"/>
        <v>-42769.26</v>
      </c>
      <c r="I597" s="19">
        <f t="shared" si="147"/>
        <v>77.08657932121298</v>
      </c>
      <c r="J597" s="19">
        <f t="shared" si="148"/>
        <v>0</v>
      </c>
      <c r="K597" s="19">
        <f t="shared" si="149"/>
        <v>99.991256166273118</v>
      </c>
    </row>
    <row r="598" spans="1:11" ht="51" x14ac:dyDescent="0.2">
      <c r="A598" s="24" t="s">
        <v>152</v>
      </c>
      <c r="B598" s="17" t="s">
        <v>153</v>
      </c>
      <c r="C598" s="18">
        <v>61047.85</v>
      </c>
      <c r="D598" s="18">
        <v>320000</v>
      </c>
      <c r="E598" s="18">
        <v>61000</v>
      </c>
      <c r="F598" s="18">
        <v>46139.51</v>
      </c>
      <c r="G598" s="18">
        <f t="shared" si="145"/>
        <v>-14908.339999999997</v>
      </c>
      <c r="H598" s="18">
        <f t="shared" si="146"/>
        <v>14860.489999999998</v>
      </c>
      <c r="I598" s="19">
        <f t="shared" si="147"/>
        <v>-24.420745366134923</v>
      </c>
      <c r="J598" s="19">
        <f t="shared" si="148"/>
        <v>75.638540983606561</v>
      </c>
      <c r="K598" s="19">
        <f t="shared" si="149"/>
        <v>14.418596875</v>
      </c>
    </row>
    <row r="599" spans="1:11" ht="38.25" x14ac:dyDescent="0.2">
      <c r="A599" s="25" t="s">
        <v>154</v>
      </c>
      <c r="B599" s="17" t="s">
        <v>155</v>
      </c>
      <c r="C599" s="18">
        <v>30237.48</v>
      </c>
      <c r="D599" s="18">
        <v>120000</v>
      </c>
      <c r="E599" s="18">
        <v>30000</v>
      </c>
      <c r="F599" s="18">
        <v>25585.19</v>
      </c>
      <c r="G599" s="18">
        <f t="shared" si="145"/>
        <v>-4652.2900000000009</v>
      </c>
      <c r="H599" s="18">
        <f t="shared" si="146"/>
        <v>4414.8100000000013</v>
      </c>
      <c r="I599" s="19">
        <f t="shared" si="147"/>
        <v>-15.385839031559513</v>
      </c>
      <c r="J599" s="19">
        <f t="shared" si="148"/>
        <v>85.283966666666672</v>
      </c>
      <c r="K599" s="19">
        <f t="shared" si="149"/>
        <v>21.320991666666668</v>
      </c>
    </row>
    <row r="600" spans="1:11" ht="63.75" x14ac:dyDescent="0.2">
      <c r="A600" s="25" t="s">
        <v>242</v>
      </c>
      <c r="B600" s="17" t="s">
        <v>243</v>
      </c>
      <c r="C600" s="18">
        <v>30810.37</v>
      </c>
      <c r="D600" s="18">
        <v>200000</v>
      </c>
      <c r="E600" s="18">
        <v>31000</v>
      </c>
      <c r="F600" s="18">
        <v>20554.32</v>
      </c>
      <c r="G600" s="18">
        <f t="shared" si="145"/>
        <v>-10256.049999999999</v>
      </c>
      <c r="H600" s="18">
        <f t="shared" si="146"/>
        <v>10445.68</v>
      </c>
      <c r="I600" s="19">
        <f t="shared" si="147"/>
        <v>-33.287656071640811</v>
      </c>
      <c r="J600" s="19">
        <f t="shared" si="148"/>
        <v>66.304258064516134</v>
      </c>
      <c r="K600" s="19">
        <f t="shared" si="149"/>
        <v>10.27716</v>
      </c>
    </row>
    <row r="601" spans="1:11" x14ac:dyDescent="0.2">
      <c r="A601" s="16"/>
      <c r="B601" s="17" t="s">
        <v>63</v>
      </c>
      <c r="C601" s="18">
        <v>32698814.43</v>
      </c>
      <c r="D601" s="18">
        <v>0</v>
      </c>
      <c r="E601" s="18">
        <v>0</v>
      </c>
      <c r="F601" s="18">
        <v>305826391.92000002</v>
      </c>
      <c r="G601" s="18">
        <f t="shared" si="145"/>
        <v>273127577.49000001</v>
      </c>
      <c r="H601" s="18">
        <f t="shared" si="146"/>
        <v>-305826391.92000002</v>
      </c>
      <c r="I601" s="19">
        <f t="shared" si="147"/>
        <v>835.28281453352997</v>
      </c>
      <c r="J601" s="19">
        <f t="shared" si="148"/>
        <v>0</v>
      </c>
      <c r="K601" s="19">
        <f t="shared" si="149"/>
        <v>0</v>
      </c>
    </row>
    <row r="602" spans="1:11" x14ac:dyDescent="0.2">
      <c r="A602" s="16" t="s">
        <v>64</v>
      </c>
      <c r="B602" s="17" t="s">
        <v>65</v>
      </c>
      <c r="C602" s="18">
        <v>-32698814.43</v>
      </c>
      <c r="D602" s="18">
        <v>0</v>
      </c>
      <c r="E602" s="18">
        <v>0</v>
      </c>
      <c r="F602" s="18">
        <v>-305826391.92000002</v>
      </c>
      <c r="G602" s="18">
        <f t="shared" si="145"/>
        <v>-273127577.49000001</v>
      </c>
      <c r="H602" s="18">
        <f t="shared" si="146"/>
        <v>305826391.92000002</v>
      </c>
      <c r="I602" s="19">
        <f t="shared" si="147"/>
        <v>835.28281453352997</v>
      </c>
      <c r="J602" s="19">
        <f t="shared" si="148"/>
        <v>0</v>
      </c>
      <c r="K602" s="19">
        <f t="shared" si="149"/>
        <v>0</v>
      </c>
    </row>
    <row r="603" spans="1:11" x14ac:dyDescent="0.2">
      <c r="A603" s="22" t="s">
        <v>66</v>
      </c>
      <c r="B603" s="17" t="s">
        <v>67</v>
      </c>
      <c r="C603" s="18">
        <v>-32698814.43</v>
      </c>
      <c r="D603" s="18">
        <v>0</v>
      </c>
      <c r="E603" s="18">
        <v>0</v>
      </c>
      <c r="F603" s="18">
        <v>-305826391.92000002</v>
      </c>
      <c r="G603" s="18">
        <f t="shared" si="145"/>
        <v>-273127577.49000001</v>
      </c>
      <c r="H603" s="18">
        <f t="shared" si="146"/>
        <v>305826391.92000002</v>
      </c>
      <c r="I603" s="19">
        <f t="shared" si="147"/>
        <v>835.28281453352997</v>
      </c>
      <c r="J603" s="19">
        <f t="shared" si="148"/>
        <v>0</v>
      </c>
      <c r="K603" s="19">
        <f t="shared" si="149"/>
        <v>0</v>
      </c>
    </row>
    <row r="604" spans="1:11" ht="25.5" x14ac:dyDescent="0.2">
      <c r="A604" s="27" t="s">
        <v>588</v>
      </c>
      <c r="B604" s="28" t="s">
        <v>589</v>
      </c>
      <c r="C604" s="29"/>
      <c r="D604" s="29"/>
      <c r="E604" s="29"/>
      <c r="F604" s="29"/>
      <c r="G604" s="29"/>
      <c r="H604" s="29"/>
      <c r="I604" s="30"/>
      <c r="J604" s="30"/>
      <c r="K604" s="30"/>
    </row>
    <row r="605" spans="1:11" x14ac:dyDescent="0.2">
      <c r="A605" s="16" t="s">
        <v>25</v>
      </c>
      <c r="B605" s="17" t="s">
        <v>26</v>
      </c>
      <c r="C605" s="18">
        <v>144281535.78999999</v>
      </c>
      <c r="D605" s="18">
        <v>202908466</v>
      </c>
      <c r="E605" s="18">
        <v>48343688</v>
      </c>
      <c r="F605" s="18">
        <v>202926443.78</v>
      </c>
      <c r="G605" s="18">
        <f t="shared" ref="G605:G634" si="150">F605-C605</f>
        <v>58644907.99000001</v>
      </c>
      <c r="H605" s="18">
        <f t="shared" ref="H605:H634" si="151">E605-F605</f>
        <v>-154582755.78</v>
      </c>
      <c r="I605" s="19">
        <f t="shared" ref="I605:I634" si="152">IF(ISERROR(F605/C605),0,F605/C605*100-100)</f>
        <v>40.64616284328784</v>
      </c>
      <c r="J605" s="19">
        <f t="shared" ref="J605:J634" si="153">IF(ISERROR(F605/E605),0,F605/E605*100)</f>
        <v>419.75788810319978</v>
      </c>
      <c r="K605" s="19">
        <f t="shared" ref="K605:K634" si="154">IF(ISERROR(F605/D605),0,F605/D605*100)</f>
        <v>100.0088600443118</v>
      </c>
    </row>
    <row r="606" spans="1:11" x14ac:dyDescent="0.2">
      <c r="A606" s="22" t="s">
        <v>88</v>
      </c>
      <c r="B606" s="17" t="s">
        <v>89</v>
      </c>
      <c r="C606" s="18">
        <v>6000.79</v>
      </c>
      <c r="D606" s="18">
        <v>0</v>
      </c>
      <c r="E606" s="18">
        <v>0</v>
      </c>
      <c r="F606" s="18">
        <v>17977.78</v>
      </c>
      <c r="G606" s="18">
        <f t="shared" si="150"/>
        <v>11976.989999999998</v>
      </c>
      <c r="H606" s="18">
        <f t="shared" si="151"/>
        <v>-17977.78</v>
      </c>
      <c r="I606" s="19">
        <f t="shared" si="152"/>
        <v>199.59022062095158</v>
      </c>
      <c r="J606" s="19">
        <f t="shared" si="153"/>
        <v>0</v>
      </c>
      <c r="K606" s="19">
        <f t="shared" si="154"/>
        <v>0</v>
      </c>
    </row>
    <row r="607" spans="1:11" x14ac:dyDescent="0.2">
      <c r="A607" s="22" t="s">
        <v>29</v>
      </c>
      <c r="B607" s="17" t="s">
        <v>30</v>
      </c>
      <c r="C607" s="18">
        <v>144275535</v>
      </c>
      <c r="D607" s="18">
        <v>202908466</v>
      </c>
      <c r="E607" s="18">
        <v>48343688</v>
      </c>
      <c r="F607" s="18">
        <v>202908466</v>
      </c>
      <c r="G607" s="18">
        <f t="shared" si="150"/>
        <v>58632931</v>
      </c>
      <c r="H607" s="18">
        <f t="shared" si="151"/>
        <v>-154564778</v>
      </c>
      <c r="I607" s="19">
        <f t="shared" si="152"/>
        <v>40.639551951756744</v>
      </c>
      <c r="J607" s="19">
        <f t="shared" si="153"/>
        <v>419.72070066313518</v>
      </c>
      <c r="K607" s="19">
        <f t="shared" si="154"/>
        <v>100</v>
      </c>
    </row>
    <row r="608" spans="1:11" x14ac:dyDescent="0.2">
      <c r="A608" s="23" t="s">
        <v>31</v>
      </c>
      <c r="B608" s="17" t="s">
        <v>32</v>
      </c>
      <c r="C608" s="18">
        <v>133775535</v>
      </c>
      <c r="D608" s="18">
        <v>192408466</v>
      </c>
      <c r="E608" s="18">
        <v>45543688</v>
      </c>
      <c r="F608" s="18">
        <v>192408466</v>
      </c>
      <c r="G608" s="18">
        <f t="shared" si="150"/>
        <v>58632931</v>
      </c>
      <c r="H608" s="18">
        <f t="shared" si="151"/>
        <v>-146864778</v>
      </c>
      <c r="I608" s="19">
        <f t="shared" si="152"/>
        <v>43.82933770363914</v>
      </c>
      <c r="J608" s="19">
        <f t="shared" si="153"/>
        <v>422.47010387037608</v>
      </c>
      <c r="K608" s="19">
        <f t="shared" si="154"/>
        <v>100</v>
      </c>
    </row>
    <row r="609" spans="1:11" ht="25.5" x14ac:dyDescent="0.2">
      <c r="A609" s="23" t="s">
        <v>550</v>
      </c>
      <c r="B609" s="17" t="s">
        <v>551</v>
      </c>
      <c r="C609" s="18">
        <v>10500000</v>
      </c>
      <c r="D609" s="18">
        <v>10500000</v>
      </c>
      <c r="E609" s="18">
        <v>2800000</v>
      </c>
      <c r="F609" s="18">
        <v>10500000</v>
      </c>
      <c r="G609" s="18">
        <f t="shared" si="150"/>
        <v>0</v>
      </c>
      <c r="H609" s="18">
        <f t="shared" si="151"/>
        <v>-7700000</v>
      </c>
      <c r="I609" s="19">
        <f t="shared" si="152"/>
        <v>0</v>
      </c>
      <c r="J609" s="19">
        <f t="shared" si="153"/>
        <v>375</v>
      </c>
      <c r="K609" s="19">
        <f t="shared" si="154"/>
        <v>100</v>
      </c>
    </row>
    <row r="610" spans="1:11" x14ac:dyDescent="0.2">
      <c r="A610" s="16" t="s">
        <v>33</v>
      </c>
      <c r="B610" s="17" t="s">
        <v>34</v>
      </c>
      <c r="C610" s="18">
        <v>49653092.619999997</v>
      </c>
      <c r="D610" s="18">
        <v>202908466</v>
      </c>
      <c r="E610" s="18">
        <v>48343688</v>
      </c>
      <c r="F610" s="18">
        <v>37013362.840000004</v>
      </c>
      <c r="G610" s="18">
        <f t="shared" si="150"/>
        <v>-12639729.779999994</v>
      </c>
      <c r="H610" s="18">
        <f t="shared" si="151"/>
        <v>11330325.159999996</v>
      </c>
      <c r="I610" s="19">
        <f t="shared" si="152"/>
        <v>-25.456077583591991</v>
      </c>
      <c r="J610" s="19">
        <f t="shared" si="153"/>
        <v>76.562968965048768</v>
      </c>
      <c r="K610" s="19">
        <f t="shared" si="154"/>
        <v>18.241408833084375</v>
      </c>
    </row>
    <row r="611" spans="1:11" x14ac:dyDescent="0.2">
      <c r="A611" s="22" t="s">
        <v>35</v>
      </c>
      <c r="B611" s="17" t="s">
        <v>36</v>
      </c>
      <c r="C611" s="18">
        <v>42703256.270000003</v>
      </c>
      <c r="D611" s="18">
        <v>200944784</v>
      </c>
      <c r="E611" s="18">
        <v>47766188</v>
      </c>
      <c r="F611" s="18">
        <v>36480363.520000003</v>
      </c>
      <c r="G611" s="18">
        <f t="shared" si="150"/>
        <v>-6222892.75</v>
      </c>
      <c r="H611" s="18">
        <f t="shared" si="151"/>
        <v>11285824.479999997</v>
      </c>
      <c r="I611" s="19">
        <f t="shared" si="152"/>
        <v>-14.572408039926742</v>
      </c>
      <c r="J611" s="19">
        <f t="shared" si="153"/>
        <v>76.372775487129104</v>
      </c>
      <c r="K611" s="19">
        <f t="shared" si="154"/>
        <v>18.154421724128955</v>
      </c>
    </row>
    <row r="612" spans="1:11" x14ac:dyDescent="0.2">
      <c r="A612" s="23" t="s">
        <v>37</v>
      </c>
      <c r="B612" s="17" t="s">
        <v>38</v>
      </c>
      <c r="C612" s="18">
        <v>1207278.58</v>
      </c>
      <c r="D612" s="18">
        <v>6391657</v>
      </c>
      <c r="E612" s="18">
        <v>1308623</v>
      </c>
      <c r="F612" s="18">
        <v>1083976.82</v>
      </c>
      <c r="G612" s="18">
        <f t="shared" si="150"/>
        <v>-123301.76000000001</v>
      </c>
      <c r="H612" s="18">
        <f t="shared" si="151"/>
        <v>224646.17999999993</v>
      </c>
      <c r="I612" s="19">
        <f t="shared" si="152"/>
        <v>-10.213198680291342</v>
      </c>
      <c r="J612" s="19">
        <f t="shared" si="153"/>
        <v>82.833392046448822</v>
      </c>
      <c r="K612" s="19">
        <f t="shared" si="154"/>
        <v>16.959245779302616</v>
      </c>
    </row>
    <row r="613" spans="1:11" x14ac:dyDescent="0.2">
      <c r="A613" s="24" t="s">
        <v>39</v>
      </c>
      <c r="B613" s="17" t="s">
        <v>40</v>
      </c>
      <c r="C613" s="18">
        <v>1025810.18</v>
      </c>
      <c r="D613" s="18">
        <v>5090096</v>
      </c>
      <c r="E613" s="18">
        <v>1062432</v>
      </c>
      <c r="F613" s="18">
        <v>902812.24</v>
      </c>
      <c r="G613" s="18">
        <f t="shared" si="150"/>
        <v>-122997.94000000006</v>
      </c>
      <c r="H613" s="18">
        <f t="shared" si="151"/>
        <v>159619.76</v>
      </c>
      <c r="I613" s="19">
        <f t="shared" si="152"/>
        <v>-11.990321640208336</v>
      </c>
      <c r="J613" s="19">
        <f t="shared" si="153"/>
        <v>84.976002228848529</v>
      </c>
      <c r="K613" s="19">
        <f t="shared" si="154"/>
        <v>17.736644652674528</v>
      </c>
    </row>
    <row r="614" spans="1:11" x14ac:dyDescent="0.2">
      <c r="A614" s="24" t="s">
        <v>41</v>
      </c>
      <c r="B614" s="17" t="s">
        <v>42</v>
      </c>
      <c r="C614" s="18">
        <v>181468.4</v>
      </c>
      <c r="D614" s="18">
        <v>1301561</v>
      </c>
      <c r="E614" s="18">
        <v>246191</v>
      </c>
      <c r="F614" s="18">
        <v>181164.58</v>
      </c>
      <c r="G614" s="18">
        <f t="shared" si="150"/>
        <v>-303.82000000000698</v>
      </c>
      <c r="H614" s="18">
        <f t="shared" si="151"/>
        <v>65026.420000000013</v>
      </c>
      <c r="I614" s="19">
        <f t="shared" si="152"/>
        <v>-0.16742308853773125</v>
      </c>
      <c r="J614" s="19">
        <f t="shared" si="153"/>
        <v>73.587003586646134</v>
      </c>
      <c r="K614" s="19">
        <f t="shared" si="154"/>
        <v>13.919023388070171</v>
      </c>
    </row>
    <row r="615" spans="1:11" x14ac:dyDescent="0.2">
      <c r="A615" s="25" t="s">
        <v>43</v>
      </c>
      <c r="B615" s="17" t="s">
        <v>44</v>
      </c>
      <c r="C615" s="18">
        <v>0</v>
      </c>
      <c r="D615" s="18">
        <v>0</v>
      </c>
      <c r="E615" s="18">
        <v>0</v>
      </c>
      <c r="F615" s="18">
        <v>259</v>
      </c>
      <c r="G615" s="18">
        <f t="shared" si="150"/>
        <v>259</v>
      </c>
      <c r="H615" s="18">
        <f t="shared" si="151"/>
        <v>-259</v>
      </c>
      <c r="I615" s="19">
        <f t="shared" si="152"/>
        <v>0</v>
      </c>
      <c r="J615" s="19">
        <f t="shared" si="153"/>
        <v>0</v>
      </c>
      <c r="K615" s="19">
        <f t="shared" si="154"/>
        <v>0</v>
      </c>
    </row>
    <row r="616" spans="1:11" x14ac:dyDescent="0.2">
      <c r="A616" s="23" t="s">
        <v>45</v>
      </c>
      <c r="B616" s="17" t="s">
        <v>46</v>
      </c>
      <c r="C616" s="18">
        <v>37646989.219999999</v>
      </c>
      <c r="D616" s="18">
        <v>182990653</v>
      </c>
      <c r="E616" s="18">
        <v>43359025</v>
      </c>
      <c r="F616" s="18">
        <v>30809778.559999999</v>
      </c>
      <c r="G616" s="18">
        <f t="shared" si="150"/>
        <v>-6837210.6600000001</v>
      </c>
      <c r="H616" s="18">
        <f t="shared" si="151"/>
        <v>12549246.440000001</v>
      </c>
      <c r="I616" s="19">
        <f t="shared" si="152"/>
        <v>-18.161374393168543</v>
      </c>
      <c r="J616" s="19">
        <f t="shared" si="153"/>
        <v>71.057360168961353</v>
      </c>
      <c r="K616" s="19">
        <f t="shared" si="154"/>
        <v>16.836804533398762</v>
      </c>
    </row>
    <row r="617" spans="1:11" x14ac:dyDescent="0.2">
      <c r="A617" s="24" t="s">
        <v>47</v>
      </c>
      <c r="B617" s="17" t="s">
        <v>48</v>
      </c>
      <c r="C617" s="18">
        <v>37646989.219999999</v>
      </c>
      <c r="D617" s="18">
        <v>182990653</v>
      </c>
      <c r="E617" s="18">
        <v>43359025</v>
      </c>
      <c r="F617" s="18">
        <v>30809778.559999999</v>
      </c>
      <c r="G617" s="18">
        <f t="shared" si="150"/>
        <v>-6837210.6600000001</v>
      </c>
      <c r="H617" s="18">
        <f t="shared" si="151"/>
        <v>12549246.440000001</v>
      </c>
      <c r="I617" s="19">
        <f t="shared" si="152"/>
        <v>-18.161374393168543</v>
      </c>
      <c r="J617" s="19">
        <f t="shared" si="153"/>
        <v>71.057360168961353</v>
      </c>
      <c r="K617" s="19">
        <f t="shared" si="154"/>
        <v>16.836804533398762</v>
      </c>
    </row>
    <row r="618" spans="1:11" ht="25.5" x14ac:dyDescent="0.2">
      <c r="A618" s="23" t="s">
        <v>51</v>
      </c>
      <c r="B618" s="17" t="s">
        <v>52</v>
      </c>
      <c r="C618" s="18">
        <v>3848988.47</v>
      </c>
      <c r="D618" s="18">
        <v>11562474</v>
      </c>
      <c r="E618" s="18">
        <v>3098540</v>
      </c>
      <c r="F618" s="18">
        <v>4586608.1399999997</v>
      </c>
      <c r="G618" s="18">
        <f t="shared" si="150"/>
        <v>737619.66999999946</v>
      </c>
      <c r="H618" s="18">
        <f t="shared" si="151"/>
        <v>-1488068.1399999997</v>
      </c>
      <c r="I618" s="19">
        <f t="shared" si="152"/>
        <v>19.163987519037676</v>
      </c>
      <c r="J618" s="19">
        <f t="shared" si="153"/>
        <v>148.02481620376048</v>
      </c>
      <c r="K618" s="19">
        <f t="shared" si="154"/>
        <v>39.668051491402267</v>
      </c>
    </row>
    <row r="619" spans="1:11" x14ac:dyDescent="0.2">
      <c r="A619" s="24" t="s">
        <v>53</v>
      </c>
      <c r="B619" s="17" t="s">
        <v>54</v>
      </c>
      <c r="C619" s="18">
        <v>1928.48</v>
      </c>
      <c r="D619" s="18">
        <v>53312</v>
      </c>
      <c r="E619" s="18">
        <v>0</v>
      </c>
      <c r="F619" s="18">
        <v>53311.14</v>
      </c>
      <c r="G619" s="18">
        <f t="shared" si="150"/>
        <v>51382.659999999996</v>
      </c>
      <c r="H619" s="18">
        <f t="shared" si="151"/>
        <v>-53311.14</v>
      </c>
      <c r="I619" s="19">
        <f t="shared" si="152"/>
        <v>2664.4123869576038</v>
      </c>
      <c r="J619" s="19">
        <f t="shared" si="153"/>
        <v>0</v>
      </c>
      <c r="K619" s="19">
        <f t="shared" si="154"/>
        <v>99.998386854741895</v>
      </c>
    </row>
    <row r="620" spans="1:11" ht="25.5" x14ac:dyDescent="0.2">
      <c r="A620" s="25" t="s">
        <v>55</v>
      </c>
      <c r="B620" s="17" t="s">
        <v>56</v>
      </c>
      <c r="C620" s="18">
        <v>1928.48</v>
      </c>
      <c r="D620" s="18">
        <v>53312</v>
      </c>
      <c r="E620" s="18">
        <v>0</v>
      </c>
      <c r="F620" s="18">
        <v>53311.14</v>
      </c>
      <c r="G620" s="18">
        <f t="shared" si="150"/>
        <v>51382.659999999996</v>
      </c>
      <c r="H620" s="18">
        <f t="shared" si="151"/>
        <v>-53311.14</v>
      </c>
      <c r="I620" s="19">
        <f t="shared" si="152"/>
        <v>2664.4123869576038</v>
      </c>
      <c r="J620" s="19">
        <f t="shared" si="153"/>
        <v>0</v>
      </c>
      <c r="K620" s="19">
        <f t="shared" si="154"/>
        <v>99.998386854741895</v>
      </c>
    </row>
    <row r="621" spans="1:11" ht="25.5" x14ac:dyDescent="0.2">
      <c r="A621" s="26" t="s">
        <v>57</v>
      </c>
      <c r="B621" s="17" t="s">
        <v>58</v>
      </c>
      <c r="C621" s="18">
        <v>1928.48</v>
      </c>
      <c r="D621" s="18">
        <v>53312</v>
      </c>
      <c r="E621" s="18">
        <v>0</v>
      </c>
      <c r="F621" s="18">
        <v>53311.14</v>
      </c>
      <c r="G621" s="18">
        <f t="shared" si="150"/>
        <v>51382.659999999996</v>
      </c>
      <c r="H621" s="18">
        <f t="shared" si="151"/>
        <v>-53311.14</v>
      </c>
      <c r="I621" s="19">
        <f t="shared" si="152"/>
        <v>2664.4123869576038</v>
      </c>
      <c r="J621" s="19">
        <f t="shared" si="153"/>
        <v>0</v>
      </c>
      <c r="K621" s="19">
        <f t="shared" si="154"/>
        <v>99.998386854741895</v>
      </c>
    </row>
    <row r="622" spans="1:11" ht="51" x14ac:dyDescent="0.2">
      <c r="A622" s="24" t="s">
        <v>152</v>
      </c>
      <c r="B622" s="17" t="s">
        <v>153</v>
      </c>
      <c r="C622" s="18">
        <v>957475.52</v>
      </c>
      <c r="D622" s="18">
        <v>1009162</v>
      </c>
      <c r="E622" s="18">
        <v>298540</v>
      </c>
      <c r="F622" s="18">
        <v>547507.97</v>
      </c>
      <c r="G622" s="18">
        <f t="shared" si="150"/>
        <v>-409967.55000000005</v>
      </c>
      <c r="H622" s="18">
        <f t="shared" si="151"/>
        <v>-248967.96999999997</v>
      </c>
      <c r="I622" s="19">
        <f t="shared" si="152"/>
        <v>-42.817549006370427</v>
      </c>
      <c r="J622" s="19">
        <f t="shared" si="153"/>
        <v>183.39517987539358</v>
      </c>
      <c r="K622" s="19">
        <f t="shared" si="154"/>
        <v>54.253724377255587</v>
      </c>
    </row>
    <row r="623" spans="1:11" ht="38.25" x14ac:dyDescent="0.2">
      <c r="A623" s="25" t="s">
        <v>154</v>
      </c>
      <c r="B623" s="17" t="s">
        <v>155</v>
      </c>
      <c r="C623" s="18">
        <v>227594.99</v>
      </c>
      <c r="D623" s="18">
        <v>200000</v>
      </c>
      <c r="E623" s="18">
        <v>50000</v>
      </c>
      <c r="F623" s="18">
        <v>38430.769999999997</v>
      </c>
      <c r="G623" s="18">
        <f t="shared" si="150"/>
        <v>-189164.22</v>
      </c>
      <c r="H623" s="18">
        <f t="shared" si="151"/>
        <v>11569.230000000003</v>
      </c>
      <c r="I623" s="19">
        <f t="shared" si="152"/>
        <v>-83.114404231833049</v>
      </c>
      <c r="J623" s="19">
        <f t="shared" si="153"/>
        <v>76.861539999999991</v>
      </c>
      <c r="K623" s="19">
        <f t="shared" si="154"/>
        <v>19.215384999999998</v>
      </c>
    </row>
    <row r="624" spans="1:11" ht="63.75" x14ac:dyDescent="0.2">
      <c r="A624" s="25" t="s">
        <v>242</v>
      </c>
      <c r="B624" s="17" t="s">
        <v>243</v>
      </c>
      <c r="C624" s="18">
        <v>729880.53</v>
      </c>
      <c r="D624" s="18">
        <v>809162</v>
      </c>
      <c r="E624" s="18">
        <v>248540</v>
      </c>
      <c r="F624" s="18">
        <v>509077.2</v>
      </c>
      <c r="G624" s="18">
        <f t="shared" si="150"/>
        <v>-220803.33000000002</v>
      </c>
      <c r="H624" s="18">
        <f t="shared" si="151"/>
        <v>-260537.2</v>
      </c>
      <c r="I624" s="19">
        <f t="shared" si="152"/>
        <v>-30.251982471706711</v>
      </c>
      <c r="J624" s="19">
        <f t="shared" si="153"/>
        <v>204.82707008932164</v>
      </c>
      <c r="K624" s="19">
        <f t="shared" si="154"/>
        <v>62.914125972302216</v>
      </c>
    </row>
    <row r="625" spans="1:11" x14ac:dyDescent="0.2">
      <c r="A625" s="24" t="s">
        <v>182</v>
      </c>
      <c r="B625" s="17" t="s">
        <v>183</v>
      </c>
      <c r="C625" s="18">
        <v>2889584.47</v>
      </c>
      <c r="D625" s="18">
        <v>10500000</v>
      </c>
      <c r="E625" s="18">
        <v>2800000</v>
      </c>
      <c r="F625" s="18">
        <v>3985789.03</v>
      </c>
      <c r="G625" s="18">
        <f t="shared" si="150"/>
        <v>1096204.5599999996</v>
      </c>
      <c r="H625" s="18">
        <f t="shared" si="151"/>
        <v>-1185789.0299999998</v>
      </c>
      <c r="I625" s="19">
        <f t="shared" si="152"/>
        <v>37.936408206125208</v>
      </c>
      <c r="J625" s="19">
        <f t="shared" si="153"/>
        <v>142.34960821428569</v>
      </c>
      <c r="K625" s="19">
        <f t="shared" si="154"/>
        <v>37.959895523809521</v>
      </c>
    </row>
    <row r="626" spans="1:11" x14ac:dyDescent="0.2">
      <c r="A626" s="22" t="s">
        <v>59</v>
      </c>
      <c r="B626" s="17" t="s">
        <v>60</v>
      </c>
      <c r="C626" s="18">
        <v>6949836.3499999996</v>
      </c>
      <c r="D626" s="18">
        <v>1963682</v>
      </c>
      <c r="E626" s="18">
        <v>577500</v>
      </c>
      <c r="F626" s="18">
        <v>532999.31999999995</v>
      </c>
      <c r="G626" s="18">
        <f t="shared" si="150"/>
        <v>-6416837.0299999993</v>
      </c>
      <c r="H626" s="18">
        <f t="shared" si="151"/>
        <v>44500.680000000051</v>
      </c>
      <c r="I626" s="19">
        <f t="shared" si="152"/>
        <v>-92.330764450302482</v>
      </c>
      <c r="J626" s="19">
        <f t="shared" si="153"/>
        <v>92.294254545454535</v>
      </c>
      <c r="K626" s="19">
        <f t="shared" si="154"/>
        <v>27.142853068877749</v>
      </c>
    </row>
    <row r="627" spans="1:11" x14ac:dyDescent="0.2">
      <c r="A627" s="23" t="s">
        <v>61</v>
      </c>
      <c r="B627" s="17" t="s">
        <v>62</v>
      </c>
      <c r="C627" s="18">
        <v>1069765.73</v>
      </c>
      <c r="D627" s="18">
        <v>560432</v>
      </c>
      <c r="E627" s="18">
        <v>52500</v>
      </c>
      <c r="F627" s="18">
        <v>125533.29</v>
      </c>
      <c r="G627" s="18">
        <f t="shared" si="150"/>
        <v>-944232.44</v>
      </c>
      <c r="H627" s="18">
        <f t="shared" si="151"/>
        <v>-73033.289999999994</v>
      </c>
      <c r="I627" s="19">
        <f t="shared" si="152"/>
        <v>-88.265347591570361</v>
      </c>
      <c r="J627" s="19">
        <f t="shared" si="153"/>
        <v>239.11102857142853</v>
      </c>
      <c r="K627" s="19">
        <f t="shared" si="154"/>
        <v>22.399379407314356</v>
      </c>
    </row>
    <row r="628" spans="1:11" x14ac:dyDescent="0.2">
      <c r="A628" s="23" t="s">
        <v>184</v>
      </c>
      <c r="B628" s="17" t="s">
        <v>185</v>
      </c>
      <c r="C628" s="18">
        <v>5880070.6200000001</v>
      </c>
      <c r="D628" s="18">
        <v>1403250</v>
      </c>
      <c r="E628" s="18">
        <v>525000</v>
      </c>
      <c r="F628" s="18">
        <v>407466.03</v>
      </c>
      <c r="G628" s="18">
        <f t="shared" si="150"/>
        <v>-5472604.5899999999</v>
      </c>
      <c r="H628" s="18">
        <f t="shared" si="151"/>
        <v>117533.96999999997</v>
      </c>
      <c r="I628" s="19">
        <f t="shared" si="152"/>
        <v>-93.070388838289162</v>
      </c>
      <c r="J628" s="19">
        <f t="shared" si="153"/>
        <v>77.612577142857148</v>
      </c>
      <c r="K628" s="19">
        <f t="shared" si="154"/>
        <v>29.037308391234635</v>
      </c>
    </row>
    <row r="629" spans="1:11" ht="51" x14ac:dyDescent="0.2">
      <c r="A629" s="24" t="s">
        <v>295</v>
      </c>
      <c r="B629" s="17" t="s">
        <v>296</v>
      </c>
      <c r="C629" s="18">
        <v>5880070.6200000001</v>
      </c>
      <c r="D629" s="18">
        <v>1403250</v>
      </c>
      <c r="E629" s="18">
        <v>525000</v>
      </c>
      <c r="F629" s="18">
        <v>407466.03</v>
      </c>
      <c r="G629" s="18">
        <f t="shared" si="150"/>
        <v>-5472604.5899999999</v>
      </c>
      <c r="H629" s="18">
        <f t="shared" si="151"/>
        <v>117533.96999999997</v>
      </c>
      <c r="I629" s="19">
        <f t="shared" si="152"/>
        <v>-93.070388838289162</v>
      </c>
      <c r="J629" s="19">
        <f t="shared" si="153"/>
        <v>77.612577142857148</v>
      </c>
      <c r="K629" s="19">
        <f t="shared" si="154"/>
        <v>29.037308391234635</v>
      </c>
    </row>
    <row r="630" spans="1:11" ht="38.25" x14ac:dyDescent="0.2">
      <c r="A630" s="25" t="s">
        <v>297</v>
      </c>
      <c r="B630" s="17" t="s">
        <v>298</v>
      </c>
      <c r="C630" s="18">
        <v>5855531.5300000003</v>
      </c>
      <c r="D630" s="18">
        <v>1303250</v>
      </c>
      <c r="E630" s="18">
        <v>500000</v>
      </c>
      <c r="F630" s="18">
        <v>407466.03</v>
      </c>
      <c r="G630" s="18">
        <f t="shared" si="150"/>
        <v>-5448065.5</v>
      </c>
      <c r="H630" s="18">
        <f t="shared" si="151"/>
        <v>92533.969999999972</v>
      </c>
      <c r="I630" s="19">
        <f t="shared" si="152"/>
        <v>-93.04134854517639</v>
      </c>
      <c r="J630" s="19">
        <f t="shared" si="153"/>
        <v>81.493206000000001</v>
      </c>
      <c r="K630" s="19">
        <f t="shared" si="154"/>
        <v>31.265377325915981</v>
      </c>
    </row>
    <row r="631" spans="1:11" ht="63.75" x14ac:dyDescent="0.2">
      <c r="A631" s="25" t="s">
        <v>299</v>
      </c>
      <c r="B631" s="17" t="s">
        <v>300</v>
      </c>
      <c r="C631" s="18">
        <v>24539.09</v>
      </c>
      <c r="D631" s="18">
        <v>100000</v>
      </c>
      <c r="E631" s="18">
        <v>25000</v>
      </c>
      <c r="F631" s="18">
        <v>0</v>
      </c>
      <c r="G631" s="18">
        <f t="shared" si="150"/>
        <v>-24539.09</v>
      </c>
      <c r="H631" s="18">
        <f t="shared" si="151"/>
        <v>25000</v>
      </c>
      <c r="I631" s="19">
        <f t="shared" si="152"/>
        <v>-100</v>
      </c>
      <c r="J631" s="19">
        <f t="shared" si="153"/>
        <v>0</v>
      </c>
      <c r="K631" s="19">
        <f t="shared" si="154"/>
        <v>0</v>
      </c>
    </row>
    <row r="632" spans="1:11" x14ac:dyDescent="0.2">
      <c r="A632" s="16"/>
      <c r="B632" s="17" t="s">
        <v>63</v>
      </c>
      <c r="C632" s="18">
        <v>94628443.170000002</v>
      </c>
      <c r="D632" s="18">
        <v>0</v>
      </c>
      <c r="E632" s="18">
        <v>0</v>
      </c>
      <c r="F632" s="18">
        <v>165913080.94</v>
      </c>
      <c r="G632" s="18">
        <f t="shared" si="150"/>
        <v>71284637.769999996</v>
      </c>
      <c r="H632" s="18">
        <f t="shared" si="151"/>
        <v>-165913080.94</v>
      </c>
      <c r="I632" s="19">
        <f t="shared" si="152"/>
        <v>75.331090084550112</v>
      </c>
      <c r="J632" s="19">
        <f t="shared" si="153"/>
        <v>0</v>
      </c>
      <c r="K632" s="19">
        <f t="shared" si="154"/>
        <v>0</v>
      </c>
    </row>
    <row r="633" spans="1:11" x14ac:dyDescent="0.2">
      <c r="A633" s="16" t="s">
        <v>64</v>
      </c>
      <c r="B633" s="17" t="s">
        <v>65</v>
      </c>
      <c r="C633" s="18">
        <v>-94628443.170000002</v>
      </c>
      <c r="D633" s="18">
        <v>0</v>
      </c>
      <c r="E633" s="18">
        <v>0</v>
      </c>
      <c r="F633" s="18">
        <v>-165913080.94</v>
      </c>
      <c r="G633" s="18">
        <f t="shared" si="150"/>
        <v>-71284637.769999996</v>
      </c>
      <c r="H633" s="18">
        <f t="shared" si="151"/>
        <v>165913080.94</v>
      </c>
      <c r="I633" s="19">
        <f t="shared" si="152"/>
        <v>75.331090084550112</v>
      </c>
      <c r="J633" s="19">
        <f t="shared" si="153"/>
        <v>0</v>
      </c>
      <c r="K633" s="19">
        <f t="shared" si="154"/>
        <v>0</v>
      </c>
    </row>
    <row r="634" spans="1:11" x14ac:dyDescent="0.2">
      <c r="A634" s="22" t="s">
        <v>66</v>
      </c>
      <c r="B634" s="17" t="s">
        <v>67</v>
      </c>
      <c r="C634" s="18">
        <v>-94628443.170000002</v>
      </c>
      <c r="D634" s="18">
        <v>0</v>
      </c>
      <c r="E634" s="18">
        <v>0</v>
      </c>
      <c r="F634" s="18">
        <v>-165913080.94</v>
      </c>
      <c r="G634" s="18">
        <f t="shared" si="150"/>
        <v>-71284637.769999996</v>
      </c>
      <c r="H634" s="18">
        <f t="shared" si="151"/>
        <v>165913080.94</v>
      </c>
      <c r="I634" s="19">
        <f t="shared" si="152"/>
        <v>75.331090084550112</v>
      </c>
      <c r="J634" s="19">
        <f t="shared" si="153"/>
        <v>0</v>
      </c>
      <c r="K634" s="19">
        <f t="shared" si="154"/>
        <v>0</v>
      </c>
    </row>
    <row r="635" spans="1:11" ht="38.25" x14ac:dyDescent="0.2">
      <c r="A635" s="39" t="s">
        <v>590</v>
      </c>
      <c r="B635" s="28" t="s">
        <v>591</v>
      </c>
      <c r="C635" s="29"/>
      <c r="D635" s="29"/>
      <c r="E635" s="29"/>
      <c r="F635" s="29"/>
      <c r="G635" s="29"/>
      <c r="H635" s="29"/>
      <c r="I635" s="30"/>
      <c r="J635" s="30"/>
      <c r="K635" s="30"/>
    </row>
    <row r="636" spans="1:11" x14ac:dyDescent="0.2">
      <c r="A636" s="16" t="s">
        <v>25</v>
      </c>
      <c r="B636" s="17" t="s">
        <v>26</v>
      </c>
      <c r="C636" s="18">
        <v>128692398.79000001</v>
      </c>
      <c r="D636" s="18">
        <v>181926121</v>
      </c>
      <c r="E636" s="18">
        <v>43300000</v>
      </c>
      <c r="F636" s="18">
        <v>181944098.78</v>
      </c>
      <c r="G636" s="18">
        <f t="shared" ref="G636:G658" si="155">F636-C636</f>
        <v>53251699.989999995</v>
      </c>
      <c r="H636" s="18">
        <f t="shared" ref="H636:H658" si="156">E636-F636</f>
        <v>-138644098.78</v>
      </c>
      <c r="I636" s="19">
        <f t="shared" ref="I636:I658" si="157">IF(ISERROR(F636/C636),0,F636/C636*100-100)</f>
        <v>41.37905617634496</v>
      </c>
      <c r="J636" s="19">
        <f t="shared" ref="J636:J658" si="158">IF(ISERROR(F636/E636),0,F636/E636*100)</f>
        <v>420.19422351039265</v>
      </c>
      <c r="K636" s="19">
        <f t="shared" ref="K636:K658" si="159">IF(ISERROR(F636/D636),0,F636/D636*100)</f>
        <v>100.0098819124495</v>
      </c>
    </row>
    <row r="637" spans="1:11" x14ac:dyDescent="0.2">
      <c r="A637" s="22" t="s">
        <v>88</v>
      </c>
      <c r="B637" s="17" t="s">
        <v>89</v>
      </c>
      <c r="C637" s="18">
        <v>6000.79</v>
      </c>
      <c r="D637" s="18">
        <v>0</v>
      </c>
      <c r="E637" s="18">
        <v>0</v>
      </c>
      <c r="F637" s="18">
        <v>17977.78</v>
      </c>
      <c r="G637" s="18">
        <f t="shared" si="155"/>
        <v>11976.989999999998</v>
      </c>
      <c r="H637" s="18">
        <f t="shared" si="156"/>
        <v>-17977.78</v>
      </c>
      <c r="I637" s="19">
        <f t="shared" si="157"/>
        <v>199.59022062095158</v>
      </c>
      <c r="J637" s="19">
        <f t="shared" si="158"/>
        <v>0</v>
      </c>
      <c r="K637" s="19">
        <f t="shared" si="159"/>
        <v>0</v>
      </c>
    </row>
    <row r="638" spans="1:11" x14ac:dyDescent="0.2">
      <c r="A638" s="22" t="s">
        <v>29</v>
      </c>
      <c r="B638" s="17" t="s">
        <v>30</v>
      </c>
      <c r="C638" s="18">
        <v>128686398</v>
      </c>
      <c r="D638" s="18">
        <v>181926121</v>
      </c>
      <c r="E638" s="18">
        <v>43300000</v>
      </c>
      <c r="F638" s="18">
        <v>181926121</v>
      </c>
      <c r="G638" s="18">
        <f t="shared" si="155"/>
        <v>53239723</v>
      </c>
      <c r="H638" s="18">
        <f t="shared" si="156"/>
        <v>-138626121</v>
      </c>
      <c r="I638" s="19">
        <f t="shared" si="157"/>
        <v>41.37167861361695</v>
      </c>
      <c r="J638" s="19">
        <f t="shared" si="158"/>
        <v>420.15270438799075</v>
      </c>
      <c r="K638" s="19">
        <f t="shared" si="159"/>
        <v>100</v>
      </c>
    </row>
    <row r="639" spans="1:11" x14ac:dyDescent="0.2">
      <c r="A639" s="23" t="s">
        <v>31</v>
      </c>
      <c r="B639" s="17" t="s">
        <v>32</v>
      </c>
      <c r="C639" s="18">
        <v>128686398</v>
      </c>
      <c r="D639" s="18">
        <v>181926121</v>
      </c>
      <c r="E639" s="18">
        <v>43300000</v>
      </c>
      <c r="F639" s="18">
        <v>181926121</v>
      </c>
      <c r="G639" s="18">
        <f t="shared" si="155"/>
        <v>53239723</v>
      </c>
      <c r="H639" s="18">
        <f t="shared" si="156"/>
        <v>-138626121</v>
      </c>
      <c r="I639" s="19">
        <f t="shared" si="157"/>
        <v>41.37167861361695</v>
      </c>
      <c r="J639" s="19">
        <f t="shared" si="158"/>
        <v>420.15270438799075</v>
      </c>
      <c r="K639" s="19">
        <f t="shared" si="159"/>
        <v>100</v>
      </c>
    </row>
    <row r="640" spans="1:11" x14ac:dyDescent="0.2">
      <c r="A640" s="16" t="s">
        <v>33</v>
      </c>
      <c r="B640" s="17" t="s">
        <v>34</v>
      </c>
      <c r="C640" s="18">
        <v>43938681.460000001</v>
      </c>
      <c r="D640" s="18">
        <v>181926121</v>
      </c>
      <c r="E640" s="18">
        <v>43300000</v>
      </c>
      <c r="F640" s="18">
        <v>30935500.699999999</v>
      </c>
      <c r="G640" s="18">
        <f t="shared" si="155"/>
        <v>-13003180.760000002</v>
      </c>
      <c r="H640" s="18">
        <f t="shared" si="156"/>
        <v>12364499.300000001</v>
      </c>
      <c r="I640" s="19">
        <f t="shared" si="157"/>
        <v>-29.593925734520667</v>
      </c>
      <c r="J640" s="19">
        <f t="shared" si="158"/>
        <v>71.44457436489607</v>
      </c>
      <c r="K640" s="19">
        <f t="shared" si="159"/>
        <v>17.004430441299849</v>
      </c>
    </row>
    <row r="641" spans="1:11" x14ac:dyDescent="0.2">
      <c r="A641" s="22" t="s">
        <v>35</v>
      </c>
      <c r="B641" s="17" t="s">
        <v>36</v>
      </c>
      <c r="C641" s="18">
        <v>38058610.840000004</v>
      </c>
      <c r="D641" s="18">
        <v>180522871</v>
      </c>
      <c r="E641" s="18">
        <v>42775000</v>
      </c>
      <c r="F641" s="18">
        <v>30528034.670000002</v>
      </c>
      <c r="G641" s="18">
        <f t="shared" si="155"/>
        <v>-7530576.1700000018</v>
      </c>
      <c r="H641" s="18">
        <f t="shared" si="156"/>
        <v>12246965.329999998</v>
      </c>
      <c r="I641" s="19">
        <f t="shared" si="157"/>
        <v>-19.786786758084418</v>
      </c>
      <c r="J641" s="19">
        <f t="shared" si="158"/>
        <v>71.368871233196955</v>
      </c>
      <c r="K641" s="19">
        <f t="shared" si="159"/>
        <v>16.910895833248745</v>
      </c>
    </row>
    <row r="642" spans="1:11" x14ac:dyDescent="0.2">
      <c r="A642" s="23" t="s">
        <v>45</v>
      </c>
      <c r="B642" s="17" t="s">
        <v>46</v>
      </c>
      <c r="C642" s="18">
        <v>37142338.219999999</v>
      </c>
      <c r="D642" s="18">
        <v>179654559</v>
      </c>
      <c r="E642" s="18">
        <v>42525000</v>
      </c>
      <c r="F642" s="18">
        <v>29975755.559999999</v>
      </c>
      <c r="G642" s="18">
        <f t="shared" si="155"/>
        <v>-7166582.6600000001</v>
      </c>
      <c r="H642" s="18">
        <f t="shared" si="156"/>
        <v>12549244.440000001</v>
      </c>
      <c r="I642" s="19">
        <f t="shared" si="157"/>
        <v>-19.294915192337086</v>
      </c>
      <c r="J642" s="19">
        <f t="shared" si="158"/>
        <v>70.48972500881834</v>
      </c>
      <c r="K642" s="19">
        <f t="shared" si="159"/>
        <v>16.685218414078765</v>
      </c>
    </row>
    <row r="643" spans="1:11" x14ac:dyDescent="0.2">
      <c r="A643" s="24" t="s">
        <v>47</v>
      </c>
      <c r="B643" s="17" t="s">
        <v>48</v>
      </c>
      <c r="C643" s="18">
        <v>37142338.219999999</v>
      </c>
      <c r="D643" s="18">
        <v>179654559</v>
      </c>
      <c r="E643" s="18">
        <v>42525000</v>
      </c>
      <c r="F643" s="18">
        <v>29975755.559999999</v>
      </c>
      <c r="G643" s="18">
        <f t="shared" si="155"/>
        <v>-7166582.6600000001</v>
      </c>
      <c r="H643" s="18">
        <f t="shared" si="156"/>
        <v>12549244.440000001</v>
      </c>
      <c r="I643" s="19">
        <f t="shared" si="157"/>
        <v>-19.294915192337086</v>
      </c>
      <c r="J643" s="19">
        <f t="shared" si="158"/>
        <v>70.48972500881834</v>
      </c>
      <c r="K643" s="19">
        <f t="shared" si="159"/>
        <v>16.685218414078765</v>
      </c>
    </row>
    <row r="644" spans="1:11" ht="25.5" x14ac:dyDescent="0.2">
      <c r="A644" s="23" t="s">
        <v>51</v>
      </c>
      <c r="B644" s="17" t="s">
        <v>52</v>
      </c>
      <c r="C644" s="18">
        <v>916272.62</v>
      </c>
      <c r="D644" s="18">
        <v>868312</v>
      </c>
      <c r="E644" s="18">
        <v>250000</v>
      </c>
      <c r="F644" s="18">
        <v>552279.11</v>
      </c>
      <c r="G644" s="18">
        <f t="shared" si="155"/>
        <v>-363993.51</v>
      </c>
      <c r="H644" s="18">
        <f t="shared" si="156"/>
        <v>-302279.11</v>
      </c>
      <c r="I644" s="19">
        <f t="shared" si="157"/>
        <v>-39.725459656319316</v>
      </c>
      <c r="J644" s="19">
        <f t="shared" si="158"/>
        <v>220.911644</v>
      </c>
      <c r="K644" s="19">
        <f t="shared" si="159"/>
        <v>63.603763393803149</v>
      </c>
    </row>
    <row r="645" spans="1:11" x14ac:dyDescent="0.2">
      <c r="A645" s="24" t="s">
        <v>53</v>
      </c>
      <c r="B645" s="17" t="s">
        <v>54</v>
      </c>
      <c r="C645" s="18">
        <v>1928.48</v>
      </c>
      <c r="D645" s="18">
        <v>53312</v>
      </c>
      <c r="E645" s="18">
        <v>0</v>
      </c>
      <c r="F645" s="18">
        <v>53311.14</v>
      </c>
      <c r="G645" s="18">
        <f t="shared" si="155"/>
        <v>51382.659999999996</v>
      </c>
      <c r="H645" s="18">
        <f t="shared" si="156"/>
        <v>-53311.14</v>
      </c>
      <c r="I645" s="19">
        <f t="shared" si="157"/>
        <v>2664.4123869576038</v>
      </c>
      <c r="J645" s="19">
        <f t="shared" si="158"/>
        <v>0</v>
      </c>
      <c r="K645" s="19">
        <f t="shared" si="159"/>
        <v>99.998386854741895</v>
      </c>
    </row>
    <row r="646" spans="1:11" ht="25.5" x14ac:dyDescent="0.2">
      <c r="A646" s="25" t="s">
        <v>55</v>
      </c>
      <c r="B646" s="17" t="s">
        <v>56</v>
      </c>
      <c r="C646" s="18">
        <v>1928.48</v>
      </c>
      <c r="D646" s="18">
        <v>53312</v>
      </c>
      <c r="E646" s="18">
        <v>0</v>
      </c>
      <c r="F646" s="18">
        <v>53311.14</v>
      </c>
      <c r="G646" s="18">
        <f t="shared" si="155"/>
        <v>51382.659999999996</v>
      </c>
      <c r="H646" s="18">
        <f t="shared" si="156"/>
        <v>-53311.14</v>
      </c>
      <c r="I646" s="19">
        <f t="shared" si="157"/>
        <v>2664.4123869576038</v>
      </c>
      <c r="J646" s="19">
        <f t="shared" si="158"/>
        <v>0</v>
      </c>
      <c r="K646" s="19">
        <f t="shared" si="159"/>
        <v>99.998386854741895</v>
      </c>
    </row>
    <row r="647" spans="1:11" ht="25.5" x14ac:dyDescent="0.2">
      <c r="A647" s="26" t="s">
        <v>57</v>
      </c>
      <c r="B647" s="17" t="s">
        <v>58</v>
      </c>
      <c r="C647" s="18">
        <v>1928.48</v>
      </c>
      <c r="D647" s="18">
        <v>53312</v>
      </c>
      <c r="E647" s="18">
        <v>0</v>
      </c>
      <c r="F647" s="18">
        <v>53311.14</v>
      </c>
      <c r="G647" s="18">
        <f t="shared" si="155"/>
        <v>51382.659999999996</v>
      </c>
      <c r="H647" s="18">
        <f t="shared" si="156"/>
        <v>-53311.14</v>
      </c>
      <c r="I647" s="19">
        <f t="shared" si="157"/>
        <v>2664.4123869576038</v>
      </c>
      <c r="J647" s="19">
        <f t="shared" si="158"/>
        <v>0</v>
      </c>
      <c r="K647" s="19">
        <f t="shared" si="159"/>
        <v>99.998386854741895</v>
      </c>
    </row>
    <row r="648" spans="1:11" ht="51" x14ac:dyDescent="0.2">
      <c r="A648" s="24" t="s">
        <v>152</v>
      </c>
      <c r="B648" s="17" t="s">
        <v>153</v>
      </c>
      <c r="C648" s="18">
        <v>914344.14</v>
      </c>
      <c r="D648" s="18">
        <v>815000</v>
      </c>
      <c r="E648" s="18">
        <v>250000</v>
      </c>
      <c r="F648" s="18">
        <v>498967.97</v>
      </c>
      <c r="G648" s="18">
        <f t="shared" si="155"/>
        <v>-415376.17000000004</v>
      </c>
      <c r="H648" s="18">
        <f t="shared" si="156"/>
        <v>-248967.96999999997</v>
      </c>
      <c r="I648" s="19">
        <f t="shared" si="157"/>
        <v>-45.428865547276331</v>
      </c>
      <c r="J648" s="19">
        <f t="shared" si="158"/>
        <v>199.587188</v>
      </c>
      <c r="K648" s="19">
        <f t="shared" si="159"/>
        <v>61.223063803680979</v>
      </c>
    </row>
    <row r="649" spans="1:11" ht="38.25" x14ac:dyDescent="0.2">
      <c r="A649" s="25" t="s">
        <v>154</v>
      </c>
      <c r="B649" s="17" t="s">
        <v>155</v>
      </c>
      <c r="C649" s="18">
        <v>227594.99</v>
      </c>
      <c r="D649" s="18">
        <v>200000</v>
      </c>
      <c r="E649" s="18">
        <v>50000</v>
      </c>
      <c r="F649" s="18">
        <v>38430.769999999997</v>
      </c>
      <c r="G649" s="18">
        <f t="shared" si="155"/>
        <v>-189164.22</v>
      </c>
      <c r="H649" s="18">
        <f t="shared" si="156"/>
        <v>11569.230000000003</v>
      </c>
      <c r="I649" s="19">
        <f t="shared" si="157"/>
        <v>-83.114404231833049</v>
      </c>
      <c r="J649" s="19">
        <f t="shared" si="158"/>
        <v>76.861539999999991</v>
      </c>
      <c r="K649" s="19">
        <f t="shared" si="159"/>
        <v>19.215384999999998</v>
      </c>
    </row>
    <row r="650" spans="1:11" ht="63.75" x14ac:dyDescent="0.2">
      <c r="A650" s="25" t="s">
        <v>242</v>
      </c>
      <c r="B650" s="17" t="s">
        <v>243</v>
      </c>
      <c r="C650" s="18">
        <v>686749.15</v>
      </c>
      <c r="D650" s="18">
        <v>615000</v>
      </c>
      <c r="E650" s="18">
        <v>200000</v>
      </c>
      <c r="F650" s="18">
        <v>460537.2</v>
      </c>
      <c r="G650" s="18">
        <f t="shared" si="155"/>
        <v>-226211.95</v>
      </c>
      <c r="H650" s="18">
        <f t="shared" si="156"/>
        <v>-260537.2</v>
      </c>
      <c r="I650" s="19">
        <f t="shared" si="157"/>
        <v>-32.93953112282702</v>
      </c>
      <c r="J650" s="19">
        <f t="shared" si="158"/>
        <v>230.26859999999999</v>
      </c>
      <c r="K650" s="19">
        <f t="shared" si="159"/>
        <v>74.884097560975619</v>
      </c>
    </row>
    <row r="651" spans="1:11" x14ac:dyDescent="0.2">
      <c r="A651" s="22" t="s">
        <v>59</v>
      </c>
      <c r="B651" s="17" t="s">
        <v>60</v>
      </c>
      <c r="C651" s="18">
        <v>5880070.6200000001</v>
      </c>
      <c r="D651" s="18">
        <v>1403250</v>
      </c>
      <c r="E651" s="18">
        <v>525000</v>
      </c>
      <c r="F651" s="18">
        <v>407466.03</v>
      </c>
      <c r="G651" s="18">
        <f t="shared" si="155"/>
        <v>-5472604.5899999999</v>
      </c>
      <c r="H651" s="18">
        <f t="shared" si="156"/>
        <v>117533.96999999997</v>
      </c>
      <c r="I651" s="19">
        <f t="shared" si="157"/>
        <v>-93.070388838289162</v>
      </c>
      <c r="J651" s="19">
        <f t="shared" si="158"/>
        <v>77.612577142857148</v>
      </c>
      <c r="K651" s="19">
        <f t="shared" si="159"/>
        <v>29.037308391234635</v>
      </c>
    </row>
    <row r="652" spans="1:11" x14ac:dyDescent="0.2">
      <c r="A652" s="23" t="s">
        <v>184</v>
      </c>
      <c r="B652" s="17" t="s">
        <v>185</v>
      </c>
      <c r="C652" s="18">
        <v>5880070.6200000001</v>
      </c>
      <c r="D652" s="18">
        <v>1403250</v>
      </c>
      <c r="E652" s="18">
        <v>525000</v>
      </c>
      <c r="F652" s="18">
        <v>407466.03</v>
      </c>
      <c r="G652" s="18">
        <f t="shared" si="155"/>
        <v>-5472604.5899999999</v>
      </c>
      <c r="H652" s="18">
        <f t="shared" si="156"/>
        <v>117533.96999999997</v>
      </c>
      <c r="I652" s="19">
        <f t="shared" si="157"/>
        <v>-93.070388838289162</v>
      </c>
      <c r="J652" s="19">
        <f t="shared" si="158"/>
        <v>77.612577142857148</v>
      </c>
      <c r="K652" s="19">
        <f t="shared" si="159"/>
        <v>29.037308391234635</v>
      </c>
    </row>
    <row r="653" spans="1:11" ht="51" x14ac:dyDescent="0.2">
      <c r="A653" s="24" t="s">
        <v>295</v>
      </c>
      <c r="B653" s="17" t="s">
        <v>296</v>
      </c>
      <c r="C653" s="18">
        <v>5880070.6200000001</v>
      </c>
      <c r="D653" s="18">
        <v>1403250</v>
      </c>
      <c r="E653" s="18">
        <v>525000</v>
      </c>
      <c r="F653" s="18">
        <v>407466.03</v>
      </c>
      <c r="G653" s="18">
        <f t="shared" si="155"/>
        <v>-5472604.5899999999</v>
      </c>
      <c r="H653" s="18">
        <f t="shared" si="156"/>
        <v>117533.96999999997</v>
      </c>
      <c r="I653" s="19">
        <f t="shared" si="157"/>
        <v>-93.070388838289162</v>
      </c>
      <c r="J653" s="19">
        <f t="shared" si="158"/>
        <v>77.612577142857148</v>
      </c>
      <c r="K653" s="19">
        <f t="shared" si="159"/>
        <v>29.037308391234635</v>
      </c>
    </row>
    <row r="654" spans="1:11" ht="38.25" x14ac:dyDescent="0.2">
      <c r="A654" s="25" t="s">
        <v>297</v>
      </c>
      <c r="B654" s="17" t="s">
        <v>298</v>
      </c>
      <c r="C654" s="18">
        <v>5855531.5300000003</v>
      </c>
      <c r="D654" s="18">
        <v>1303250</v>
      </c>
      <c r="E654" s="18">
        <v>500000</v>
      </c>
      <c r="F654" s="18">
        <v>407466.03</v>
      </c>
      <c r="G654" s="18">
        <f t="shared" si="155"/>
        <v>-5448065.5</v>
      </c>
      <c r="H654" s="18">
        <f t="shared" si="156"/>
        <v>92533.969999999972</v>
      </c>
      <c r="I654" s="19">
        <f t="shared" si="157"/>
        <v>-93.04134854517639</v>
      </c>
      <c r="J654" s="19">
        <f t="shared" si="158"/>
        <v>81.493206000000001</v>
      </c>
      <c r="K654" s="19">
        <f t="shared" si="159"/>
        <v>31.265377325915981</v>
      </c>
    </row>
    <row r="655" spans="1:11" ht="63.75" x14ac:dyDescent="0.2">
      <c r="A655" s="25" t="s">
        <v>299</v>
      </c>
      <c r="B655" s="17" t="s">
        <v>300</v>
      </c>
      <c r="C655" s="18">
        <v>24539.09</v>
      </c>
      <c r="D655" s="18">
        <v>100000</v>
      </c>
      <c r="E655" s="18">
        <v>25000</v>
      </c>
      <c r="F655" s="18">
        <v>0</v>
      </c>
      <c r="G655" s="18">
        <f t="shared" si="155"/>
        <v>-24539.09</v>
      </c>
      <c r="H655" s="18">
        <f t="shared" si="156"/>
        <v>25000</v>
      </c>
      <c r="I655" s="19">
        <f t="shared" si="157"/>
        <v>-100</v>
      </c>
      <c r="J655" s="19">
        <f t="shared" si="158"/>
        <v>0</v>
      </c>
      <c r="K655" s="19">
        <f t="shared" si="159"/>
        <v>0</v>
      </c>
    </row>
    <row r="656" spans="1:11" x14ac:dyDescent="0.2">
      <c r="A656" s="16"/>
      <c r="B656" s="17" t="s">
        <v>63</v>
      </c>
      <c r="C656" s="18">
        <v>84753717.329999998</v>
      </c>
      <c r="D656" s="18">
        <v>0</v>
      </c>
      <c r="E656" s="18">
        <v>0</v>
      </c>
      <c r="F656" s="18">
        <v>151008598.08000001</v>
      </c>
      <c r="G656" s="18">
        <f t="shared" si="155"/>
        <v>66254880.750000015</v>
      </c>
      <c r="H656" s="18">
        <f t="shared" si="156"/>
        <v>-151008598.08000001</v>
      </c>
      <c r="I656" s="19">
        <f t="shared" si="157"/>
        <v>78.173421576339507</v>
      </c>
      <c r="J656" s="19">
        <f t="shared" si="158"/>
        <v>0</v>
      </c>
      <c r="K656" s="19">
        <f t="shared" si="159"/>
        <v>0</v>
      </c>
    </row>
    <row r="657" spans="1:11" x14ac:dyDescent="0.2">
      <c r="A657" s="16" t="s">
        <v>64</v>
      </c>
      <c r="B657" s="17" t="s">
        <v>65</v>
      </c>
      <c r="C657" s="18">
        <v>-84753717.329999998</v>
      </c>
      <c r="D657" s="18">
        <v>0</v>
      </c>
      <c r="E657" s="18">
        <v>0</v>
      </c>
      <c r="F657" s="18">
        <v>-151008598.08000001</v>
      </c>
      <c r="G657" s="18">
        <f t="shared" si="155"/>
        <v>-66254880.750000015</v>
      </c>
      <c r="H657" s="18">
        <f t="shared" si="156"/>
        <v>151008598.08000001</v>
      </c>
      <c r="I657" s="19">
        <f t="shared" si="157"/>
        <v>78.173421576339507</v>
      </c>
      <c r="J657" s="19">
        <f t="shared" si="158"/>
        <v>0</v>
      </c>
      <c r="K657" s="19">
        <f t="shared" si="159"/>
        <v>0</v>
      </c>
    </row>
    <row r="658" spans="1:11" x14ac:dyDescent="0.2">
      <c r="A658" s="22" t="s">
        <v>66</v>
      </c>
      <c r="B658" s="17" t="s">
        <v>67</v>
      </c>
      <c r="C658" s="18">
        <v>-84753717.329999998</v>
      </c>
      <c r="D658" s="18">
        <v>0</v>
      </c>
      <c r="E658" s="18">
        <v>0</v>
      </c>
      <c r="F658" s="18">
        <v>-151008598.08000001</v>
      </c>
      <c r="G658" s="18">
        <f t="shared" si="155"/>
        <v>-66254880.750000015</v>
      </c>
      <c r="H658" s="18">
        <f t="shared" si="156"/>
        <v>151008598.08000001</v>
      </c>
      <c r="I658" s="19">
        <f t="shared" si="157"/>
        <v>78.173421576339507</v>
      </c>
      <c r="J658" s="19">
        <f t="shared" si="158"/>
        <v>0</v>
      </c>
      <c r="K658" s="19">
        <f t="shared" si="159"/>
        <v>0</v>
      </c>
    </row>
    <row r="659" spans="1:11" ht="38.25" x14ac:dyDescent="0.2">
      <c r="A659" s="39" t="s">
        <v>592</v>
      </c>
      <c r="B659" s="28" t="s">
        <v>593</v>
      </c>
      <c r="C659" s="29"/>
      <c r="D659" s="29"/>
      <c r="E659" s="29"/>
      <c r="F659" s="29"/>
      <c r="G659" s="29"/>
      <c r="H659" s="29"/>
      <c r="I659" s="30"/>
      <c r="J659" s="30"/>
      <c r="K659" s="30"/>
    </row>
    <row r="660" spans="1:11" x14ac:dyDescent="0.2">
      <c r="A660" s="16" t="s">
        <v>25</v>
      </c>
      <c r="B660" s="17" t="s">
        <v>26</v>
      </c>
      <c r="C660" s="18">
        <v>1038387</v>
      </c>
      <c r="D660" s="18">
        <v>0</v>
      </c>
      <c r="E660" s="18">
        <v>0</v>
      </c>
      <c r="F660" s="18">
        <v>0</v>
      </c>
      <c r="G660" s="18">
        <f t="shared" ref="G660:G668" si="160">F660-C660</f>
        <v>-1038387</v>
      </c>
      <c r="H660" s="18">
        <f t="shared" ref="H660:H668" si="161">E660-F660</f>
        <v>0</v>
      </c>
      <c r="I660" s="19">
        <f t="shared" ref="I660:I668" si="162">IF(ISERROR(F660/C660),0,F660/C660*100-100)</f>
        <v>-100</v>
      </c>
      <c r="J660" s="19">
        <f t="shared" ref="J660:J668" si="163">IF(ISERROR(F660/E660),0,F660/E660*100)</f>
        <v>0</v>
      </c>
      <c r="K660" s="19">
        <f t="shared" ref="K660:K668" si="164">IF(ISERROR(F660/D660),0,F660/D660*100)</f>
        <v>0</v>
      </c>
    </row>
    <row r="661" spans="1:11" x14ac:dyDescent="0.2">
      <c r="A661" s="22" t="s">
        <v>29</v>
      </c>
      <c r="B661" s="17" t="s">
        <v>30</v>
      </c>
      <c r="C661" s="18">
        <v>1038387</v>
      </c>
      <c r="D661" s="18">
        <v>0</v>
      </c>
      <c r="E661" s="18">
        <v>0</v>
      </c>
      <c r="F661" s="18">
        <v>0</v>
      </c>
      <c r="G661" s="18">
        <f t="shared" si="160"/>
        <v>-1038387</v>
      </c>
      <c r="H661" s="18">
        <f t="shared" si="161"/>
        <v>0</v>
      </c>
      <c r="I661" s="19">
        <f t="shared" si="162"/>
        <v>-100</v>
      </c>
      <c r="J661" s="19">
        <f t="shared" si="163"/>
        <v>0</v>
      </c>
      <c r="K661" s="19">
        <f t="shared" si="164"/>
        <v>0</v>
      </c>
    </row>
    <row r="662" spans="1:11" x14ac:dyDescent="0.2">
      <c r="A662" s="23" t="s">
        <v>31</v>
      </c>
      <c r="B662" s="17" t="s">
        <v>32</v>
      </c>
      <c r="C662" s="18">
        <v>1038387</v>
      </c>
      <c r="D662" s="18">
        <v>0</v>
      </c>
      <c r="E662" s="18">
        <v>0</v>
      </c>
      <c r="F662" s="18">
        <v>0</v>
      </c>
      <c r="G662" s="18">
        <f t="shared" si="160"/>
        <v>-1038387</v>
      </c>
      <c r="H662" s="18">
        <f t="shared" si="161"/>
        <v>0</v>
      </c>
      <c r="I662" s="19">
        <f t="shared" si="162"/>
        <v>-100</v>
      </c>
      <c r="J662" s="19">
        <f t="shared" si="163"/>
        <v>0</v>
      </c>
      <c r="K662" s="19">
        <f t="shared" si="164"/>
        <v>0</v>
      </c>
    </row>
    <row r="663" spans="1:11" x14ac:dyDescent="0.2">
      <c r="A663" s="16" t="s">
        <v>33</v>
      </c>
      <c r="B663" s="17" t="s">
        <v>34</v>
      </c>
      <c r="C663" s="18">
        <v>1038386.56</v>
      </c>
      <c r="D663" s="18">
        <v>0</v>
      </c>
      <c r="E663" s="18">
        <v>0</v>
      </c>
      <c r="F663" s="18">
        <v>0</v>
      </c>
      <c r="G663" s="18">
        <f t="shared" si="160"/>
        <v>-1038386.56</v>
      </c>
      <c r="H663" s="18">
        <f t="shared" si="161"/>
        <v>0</v>
      </c>
      <c r="I663" s="19">
        <f t="shared" si="162"/>
        <v>-100</v>
      </c>
      <c r="J663" s="19">
        <f t="shared" si="163"/>
        <v>0</v>
      </c>
      <c r="K663" s="19">
        <f t="shared" si="164"/>
        <v>0</v>
      </c>
    </row>
    <row r="664" spans="1:11" x14ac:dyDescent="0.2">
      <c r="A664" s="22" t="s">
        <v>59</v>
      </c>
      <c r="B664" s="17" t="s">
        <v>60</v>
      </c>
      <c r="C664" s="18">
        <v>1038386.56</v>
      </c>
      <c r="D664" s="18">
        <v>0</v>
      </c>
      <c r="E664" s="18">
        <v>0</v>
      </c>
      <c r="F664" s="18">
        <v>0</v>
      </c>
      <c r="G664" s="18">
        <f t="shared" si="160"/>
        <v>-1038386.56</v>
      </c>
      <c r="H664" s="18">
        <f t="shared" si="161"/>
        <v>0</v>
      </c>
      <c r="I664" s="19">
        <f t="shared" si="162"/>
        <v>-100</v>
      </c>
      <c r="J664" s="19">
        <f t="shared" si="163"/>
        <v>0</v>
      </c>
      <c r="K664" s="19">
        <f t="shared" si="164"/>
        <v>0</v>
      </c>
    </row>
    <row r="665" spans="1:11" x14ac:dyDescent="0.2">
      <c r="A665" s="23" t="s">
        <v>61</v>
      </c>
      <c r="B665" s="17" t="s">
        <v>62</v>
      </c>
      <c r="C665" s="18">
        <v>1038386.56</v>
      </c>
      <c r="D665" s="18">
        <v>0</v>
      </c>
      <c r="E665" s="18">
        <v>0</v>
      </c>
      <c r="F665" s="18">
        <v>0</v>
      </c>
      <c r="G665" s="18">
        <f t="shared" si="160"/>
        <v>-1038386.56</v>
      </c>
      <c r="H665" s="18">
        <f t="shared" si="161"/>
        <v>0</v>
      </c>
      <c r="I665" s="19">
        <f t="shared" si="162"/>
        <v>-100</v>
      </c>
      <c r="J665" s="19">
        <f t="shared" si="163"/>
        <v>0</v>
      </c>
      <c r="K665" s="19">
        <f t="shared" si="164"/>
        <v>0</v>
      </c>
    </row>
    <row r="666" spans="1:11" x14ac:dyDescent="0.2">
      <c r="A666" s="16"/>
      <c r="B666" s="17" t="s">
        <v>63</v>
      </c>
      <c r="C666" s="18">
        <v>0.44</v>
      </c>
      <c r="D666" s="18">
        <v>0</v>
      </c>
      <c r="E666" s="18">
        <v>0</v>
      </c>
      <c r="F666" s="18">
        <v>0</v>
      </c>
      <c r="G666" s="18">
        <f t="shared" si="160"/>
        <v>-0.44</v>
      </c>
      <c r="H666" s="18">
        <f t="shared" si="161"/>
        <v>0</v>
      </c>
      <c r="I666" s="19">
        <f t="shared" si="162"/>
        <v>-100</v>
      </c>
      <c r="J666" s="19">
        <f t="shared" si="163"/>
        <v>0</v>
      </c>
      <c r="K666" s="19">
        <f t="shared" si="164"/>
        <v>0</v>
      </c>
    </row>
    <row r="667" spans="1:11" x14ac:dyDescent="0.2">
      <c r="A667" s="16" t="s">
        <v>64</v>
      </c>
      <c r="B667" s="17" t="s">
        <v>65</v>
      </c>
      <c r="C667" s="18">
        <v>-0.44</v>
      </c>
      <c r="D667" s="18">
        <v>0</v>
      </c>
      <c r="E667" s="18">
        <v>0</v>
      </c>
      <c r="F667" s="18">
        <v>0</v>
      </c>
      <c r="G667" s="18">
        <f t="shared" si="160"/>
        <v>0.44</v>
      </c>
      <c r="H667" s="18">
        <f t="shared" si="161"/>
        <v>0</v>
      </c>
      <c r="I667" s="19">
        <f t="shared" si="162"/>
        <v>-100</v>
      </c>
      <c r="J667" s="19">
        <f t="shared" si="163"/>
        <v>0</v>
      </c>
      <c r="K667" s="19">
        <f t="shared" si="164"/>
        <v>0</v>
      </c>
    </row>
    <row r="668" spans="1:11" x14ac:dyDescent="0.2">
      <c r="A668" s="22" t="s">
        <v>66</v>
      </c>
      <c r="B668" s="17" t="s">
        <v>67</v>
      </c>
      <c r="C668" s="18">
        <v>-0.44</v>
      </c>
      <c r="D668" s="18">
        <v>0</v>
      </c>
      <c r="E668" s="18">
        <v>0</v>
      </c>
      <c r="F668" s="18">
        <v>0</v>
      </c>
      <c r="G668" s="18">
        <f t="shared" si="160"/>
        <v>0.44</v>
      </c>
      <c r="H668" s="18">
        <f t="shared" si="161"/>
        <v>0</v>
      </c>
      <c r="I668" s="19">
        <f t="shared" si="162"/>
        <v>-100</v>
      </c>
      <c r="J668" s="19">
        <f t="shared" si="163"/>
        <v>0</v>
      </c>
      <c r="K668" s="19">
        <f t="shared" si="164"/>
        <v>0</v>
      </c>
    </row>
    <row r="669" spans="1:11" ht="25.5" x14ac:dyDescent="0.2">
      <c r="A669" s="39" t="s">
        <v>594</v>
      </c>
      <c r="B669" s="28" t="s">
        <v>595</v>
      </c>
      <c r="C669" s="29"/>
      <c r="D669" s="29"/>
      <c r="E669" s="29"/>
      <c r="F669" s="29"/>
      <c r="G669" s="29"/>
      <c r="H669" s="29"/>
      <c r="I669" s="30"/>
      <c r="J669" s="30"/>
      <c r="K669" s="30"/>
    </row>
    <row r="670" spans="1:11" x14ac:dyDescent="0.2">
      <c r="A670" s="16" t="s">
        <v>25</v>
      </c>
      <c r="B670" s="17" t="s">
        <v>26</v>
      </c>
      <c r="C670" s="18">
        <v>4050750</v>
      </c>
      <c r="D670" s="18">
        <v>10482345</v>
      </c>
      <c r="E670" s="18">
        <v>2243688</v>
      </c>
      <c r="F670" s="18">
        <v>10482345</v>
      </c>
      <c r="G670" s="18">
        <f t="shared" ref="G670:G688" si="165">F670-C670</f>
        <v>6431595</v>
      </c>
      <c r="H670" s="18">
        <f t="shared" ref="H670:H688" si="166">E670-F670</f>
        <v>-8238657</v>
      </c>
      <c r="I670" s="19">
        <f t="shared" ref="I670:I688" si="167">IF(ISERROR(F670/C670),0,F670/C670*100-100)</f>
        <v>158.77541196074804</v>
      </c>
      <c r="J670" s="19">
        <f t="shared" ref="J670:J688" si="168">IF(ISERROR(F670/E670),0,F670/E670*100)</f>
        <v>467.19263106100311</v>
      </c>
      <c r="K670" s="19">
        <f t="shared" ref="K670:K688" si="169">IF(ISERROR(F670/D670),0,F670/D670*100)</f>
        <v>100</v>
      </c>
    </row>
    <row r="671" spans="1:11" x14ac:dyDescent="0.2">
      <c r="A671" s="22" t="s">
        <v>29</v>
      </c>
      <c r="B671" s="17" t="s">
        <v>30</v>
      </c>
      <c r="C671" s="18">
        <v>4050750</v>
      </c>
      <c r="D671" s="18">
        <v>10482345</v>
      </c>
      <c r="E671" s="18">
        <v>2243688</v>
      </c>
      <c r="F671" s="18">
        <v>10482345</v>
      </c>
      <c r="G671" s="18">
        <f t="shared" si="165"/>
        <v>6431595</v>
      </c>
      <c r="H671" s="18">
        <f t="shared" si="166"/>
        <v>-8238657</v>
      </c>
      <c r="I671" s="19">
        <f t="shared" si="167"/>
        <v>158.77541196074804</v>
      </c>
      <c r="J671" s="19">
        <f t="shared" si="168"/>
        <v>467.19263106100311</v>
      </c>
      <c r="K671" s="19">
        <f t="shared" si="169"/>
        <v>100</v>
      </c>
    </row>
    <row r="672" spans="1:11" x14ac:dyDescent="0.2">
      <c r="A672" s="23" t="s">
        <v>31</v>
      </c>
      <c r="B672" s="17" t="s">
        <v>32</v>
      </c>
      <c r="C672" s="18">
        <v>4050750</v>
      </c>
      <c r="D672" s="18">
        <v>10482345</v>
      </c>
      <c r="E672" s="18">
        <v>2243688</v>
      </c>
      <c r="F672" s="18">
        <v>10482345</v>
      </c>
      <c r="G672" s="18">
        <f t="shared" si="165"/>
        <v>6431595</v>
      </c>
      <c r="H672" s="18">
        <f t="shared" si="166"/>
        <v>-8238657</v>
      </c>
      <c r="I672" s="19">
        <f t="shared" si="167"/>
        <v>158.77541196074804</v>
      </c>
      <c r="J672" s="19">
        <f t="shared" si="168"/>
        <v>467.19263106100311</v>
      </c>
      <c r="K672" s="19">
        <f t="shared" si="169"/>
        <v>100</v>
      </c>
    </row>
    <row r="673" spans="1:11" x14ac:dyDescent="0.2">
      <c r="A673" s="16" t="s">
        <v>33</v>
      </c>
      <c r="B673" s="17" t="s">
        <v>34</v>
      </c>
      <c r="C673" s="18">
        <v>1786440.13</v>
      </c>
      <c r="D673" s="18">
        <v>10482345</v>
      </c>
      <c r="E673" s="18">
        <v>2243688</v>
      </c>
      <c r="F673" s="18">
        <v>2092073.11</v>
      </c>
      <c r="G673" s="18">
        <f t="shared" si="165"/>
        <v>305632.98000000021</v>
      </c>
      <c r="H673" s="18">
        <f t="shared" si="166"/>
        <v>151614.8899999999</v>
      </c>
      <c r="I673" s="19">
        <f t="shared" si="167"/>
        <v>17.108492743050974</v>
      </c>
      <c r="J673" s="19">
        <f t="shared" si="168"/>
        <v>93.242603695344457</v>
      </c>
      <c r="K673" s="19">
        <f t="shared" si="169"/>
        <v>19.958063868342439</v>
      </c>
    </row>
    <row r="674" spans="1:11" x14ac:dyDescent="0.2">
      <c r="A674" s="22" t="s">
        <v>35</v>
      </c>
      <c r="B674" s="17" t="s">
        <v>36</v>
      </c>
      <c r="C674" s="18">
        <v>1755060.96</v>
      </c>
      <c r="D674" s="18">
        <v>9921913</v>
      </c>
      <c r="E674" s="18">
        <v>2191188</v>
      </c>
      <c r="F674" s="18">
        <v>1966539.82</v>
      </c>
      <c r="G674" s="18">
        <f t="shared" si="165"/>
        <v>211478.8600000001</v>
      </c>
      <c r="H674" s="18">
        <f t="shared" si="166"/>
        <v>224648.17999999993</v>
      </c>
      <c r="I674" s="19">
        <f t="shared" si="167"/>
        <v>12.049658947459022</v>
      </c>
      <c r="J674" s="19">
        <f t="shared" si="168"/>
        <v>89.747653784157279</v>
      </c>
      <c r="K674" s="19">
        <f t="shared" si="169"/>
        <v>19.820167945435525</v>
      </c>
    </row>
    <row r="675" spans="1:11" x14ac:dyDescent="0.2">
      <c r="A675" s="23" t="s">
        <v>37</v>
      </c>
      <c r="B675" s="17" t="s">
        <v>38</v>
      </c>
      <c r="C675" s="18">
        <v>1207278.58</v>
      </c>
      <c r="D675" s="18">
        <v>6391657</v>
      </c>
      <c r="E675" s="18">
        <v>1308623</v>
      </c>
      <c r="F675" s="18">
        <v>1083976.82</v>
      </c>
      <c r="G675" s="18">
        <f t="shared" si="165"/>
        <v>-123301.76000000001</v>
      </c>
      <c r="H675" s="18">
        <f t="shared" si="166"/>
        <v>224646.17999999993</v>
      </c>
      <c r="I675" s="19">
        <f t="shared" si="167"/>
        <v>-10.213198680291342</v>
      </c>
      <c r="J675" s="19">
        <f t="shared" si="168"/>
        <v>82.833392046448822</v>
      </c>
      <c r="K675" s="19">
        <f t="shared" si="169"/>
        <v>16.959245779302616</v>
      </c>
    </row>
    <row r="676" spans="1:11" x14ac:dyDescent="0.2">
      <c r="A676" s="24" t="s">
        <v>39</v>
      </c>
      <c r="B676" s="17" t="s">
        <v>40</v>
      </c>
      <c r="C676" s="18">
        <v>1025810.18</v>
      </c>
      <c r="D676" s="18">
        <v>5090096</v>
      </c>
      <c r="E676" s="18">
        <v>1062432</v>
      </c>
      <c r="F676" s="18">
        <v>902812.24</v>
      </c>
      <c r="G676" s="18">
        <f t="shared" si="165"/>
        <v>-122997.94000000006</v>
      </c>
      <c r="H676" s="18">
        <f t="shared" si="166"/>
        <v>159619.76</v>
      </c>
      <c r="I676" s="19">
        <f t="shared" si="167"/>
        <v>-11.990321640208336</v>
      </c>
      <c r="J676" s="19">
        <f t="shared" si="168"/>
        <v>84.976002228848529</v>
      </c>
      <c r="K676" s="19">
        <f t="shared" si="169"/>
        <v>17.736644652674528</v>
      </c>
    </row>
    <row r="677" spans="1:11" x14ac:dyDescent="0.2">
      <c r="A677" s="24" t="s">
        <v>41</v>
      </c>
      <c r="B677" s="17" t="s">
        <v>42</v>
      </c>
      <c r="C677" s="18">
        <v>181468.4</v>
      </c>
      <c r="D677" s="18">
        <v>1301561</v>
      </c>
      <c r="E677" s="18">
        <v>246191</v>
      </c>
      <c r="F677" s="18">
        <v>181164.58</v>
      </c>
      <c r="G677" s="18">
        <f t="shared" si="165"/>
        <v>-303.82000000000698</v>
      </c>
      <c r="H677" s="18">
        <f t="shared" si="166"/>
        <v>65026.420000000013</v>
      </c>
      <c r="I677" s="19">
        <f t="shared" si="167"/>
        <v>-0.16742308853773125</v>
      </c>
      <c r="J677" s="19">
        <f t="shared" si="168"/>
        <v>73.587003586646134</v>
      </c>
      <c r="K677" s="19">
        <f t="shared" si="169"/>
        <v>13.919023388070171</v>
      </c>
    </row>
    <row r="678" spans="1:11" x14ac:dyDescent="0.2">
      <c r="A678" s="25" t="s">
        <v>43</v>
      </c>
      <c r="B678" s="17" t="s">
        <v>44</v>
      </c>
      <c r="C678" s="18">
        <v>0</v>
      </c>
      <c r="D678" s="18">
        <v>0</v>
      </c>
      <c r="E678" s="18">
        <v>0</v>
      </c>
      <c r="F678" s="18">
        <v>259</v>
      </c>
      <c r="G678" s="18">
        <f t="shared" si="165"/>
        <v>259</v>
      </c>
      <c r="H678" s="18">
        <f t="shared" si="166"/>
        <v>-259</v>
      </c>
      <c r="I678" s="19">
        <f t="shared" si="167"/>
        <v>0</v>
      </c>
      <c r="J678" s="19">
        <f t="shared" si="168"/>
        <v>0</v>
      </c>
      <c r="K678" s="19">
        <f t="shared" si="169"/>
        <v>0</v>
      </c>
    </row>
    <row r="679" spans="1:11" x14ac:dyDescent="0.2">
      <c r="A679" s="23" t="s">
        <v>45</v>
      </c>
      <c r="B679" s="17" t="s">
        <v>46</v>
      </c>
      <c r="C679" s="18">
        <v>504651</v>
      </c>
      <c r="D679" s="18">
        <v>3336094</v>
      </c>
      <c r="E679" s="18">
        <v>834025</v>
      </c>
      <c r="F679" s="18">
        <v>834023</v>
      </c>
      <c r="G679" s="18">
        <f t="shared" si="165"/>
        <v>329372</v>
      </c>
      <c r="H679" s="18">
        <f t="shared" si="166"/>
        <v>2</v>
      </c>
      <c r="I679" s="19">
        <f t="shared" si="167"/>
        <v>65.267283726773542</v>
      </c>
      <c r="J679" s="19">
        <f t="shared" si="168"/>
        <v>99.99976019903481</v>
      </c>
      <c r="K679" s="19">
        <f t="shared" si="169"/>
        <v>24.999985012412722</v>
      </c>
    </row>
    <row r="680" spans="1:11" x14ac:dyDescent="0.2">
      <c r="A680" s="24" t="s">
        <v>47</v>
      </c>
      <c r="B680" s="17" t="s">
        <v>48</v>
      </c>
      <c r="C680" s="18">
        <v>504651</v>
      </c>
      <c r="D680" s="18">
        <v>3336094</v>
      </c>
      <c r="E680" s="18">
        <v>834025</v>
      </c>
      <c r="F680" s="18">
        <v>834023</v>
      </c>
      <c r="G680" s="18">
        <f t="shared" si="165"/>
        <v>329372</v>
      </c>
      <c r="H680" s="18">
        <f t="shared" si="166"/>
        <v>2</v>
      </c>
      <c r="I680" s="19">
        <f t="shared" si="167"/>
        <v>65.267283726773542</v>
      </c>
      <c r="J680" s="19">
        <f t="shared" si="168"/>
        <v>99.99976019903481</v>
      </c>
      <c r="K680" s="19">
        <f t="shared" si="169"/>
        <v>24.999985012412722</v>
      </c>
    </row>
    <row r="681" spans="1:11" ht="25.5" x14ac:dyDescent="0.2">
      <c r="A681" s="23" t="s">
        <v>51</v>
      </c>
      <c r="B681" s="17" t="s">
        <v>52</v>
      </c>
      <c r="C681" s="18">
        <v>43131.38</v>
      </c>
      <c r="D681" s="18">
        <v>194162</v>
      </c>
      <c r="E681" s="18">
        <v>48540</v>
      </c>
      <c r="F681" s="18">
        <v>48540</v>
      </c>
      <c r="G681" s="18">
        <f t="shared" si="165"/>
        <v>5408.6200000000026</v>
      </c>
      <c r="H681" s="18">
        <f t="shared" si="166"/>
        <v>0</v>
      </c>
      <c r="I681" s="19">
        <f t="shared" si="167"/>
        <v>12.539872362071435</v>
      </c>
      <c r="J681" s="19">
        <f t="shared" si="168"/>
        <v>100</v>
      </c>
      <c r="K681" s="19">
        <f t="shared" si="169"/>
        <v>24.999742483081139</v>
      </c>
    </row>
    <row r="682" spans="1:11" ht="51" x14ac:dyDescent="0.2">
      <c r="A682" s="24" t="s">
        <v>152</v>
      </c>
      <c r="B682" s="17" t="s">
        <v>153</v>
      </c>
      <c r="C682" s="18">
        <v>43131.38</v>
      </c>
      <c r="D682" s="18">
        <v>194162</v>
      </c>
      <c r="E682" s="18">
        <v>48540</v>
      </c>
      <c r="F682" s="18">
        <v>48540</v>
      </c>
      <c r="G682" s="18">
        <f t="shared" si="165"/>
        <v>5408.6200000000026</v>
      </c>
      <c r="H682" s="18">
        <f t="shared" si="166"/>
        <v>0</v>
      </c>
      <c r="I682" s="19">
        <f t="shared" si="167"/>
        <v>12.539872362071435</v>
      </c>
      <c r="J682" s="19">
        <f t="shared" si="168"/>
        <v>100</v>
      </c>
      <c r="K682" s="19">
        <f t="shared" si="169"/>
        <v>24.999742483081139</v>
      </c>
    </row>
    <row r="683" spans="1:11" ht="63.75" x14ac:dyDescent="0.2">
      <c r="A683" s="25" t="s">
        <v>242</v>
      </c>
      <c r="B683" s="17" t="s">
        <v>243</v>
      </c>
      <c r="C683" s="18">
        <v>43131.38</v>
      </c>
      <c r="D683" s="18">
        <v>194162</v>
      </c>
      <c r="E683" s="18">
        <v>48540</v>
      </c>
      <c r="F683" s="18">
        <v>48540</v>
      </c>
      <c r="G683" s="18">
        <f t="shared" si="165"/>
        <v>5408.6200000000026</v>
      </c>
      <c r="H683" s="18">
        <f t="shared" si="166"/>
        <v>0</v>
      </c>
      <c r="I683" s="19">
        <f t="shared" si="167"/>
        <v>12.539872362071435</v>
      </c>
      <c r="J683" s="19">
        <f t="shared" si="168"/>
        <v>100</v>
      </c>
      <c r="K683" s="19">
        <f t="shared" si="169"/>
        <v>24.999742483081139</v>
      </c>
    </row>
    <row r="684" spans="1:11" x14ac:dyDescent="0.2">
      <c r="A684" s="22" t="s">
        <v>59</v>
      </c>
      <c r="B684" s="17" t="s">
        <v>60</v>
      </c>
      <c r="C684" s="18">
        <v>31379.17</v>
      </c>
      <c r="D684" s="18">
        <v>560432</v>
      </c>
      <c r="E684" s="18">
        <v>52500</v>
      </c>
      <c r="F684" s="18">
        <v>125533.29</v>
      </c>
      <c r="G684" s="18">
        <f t="shared" si="165"/>
        <v>94154.12</v>
      </c>
      <c r="H684" s="18">
        <f t="shared" si="166"/>
        <v>-73033.289999999994</v>
      </c>
      <c r="I684" s="19">
        <f t="shared" si="167"/>
        <v>300.05293320377814</v>
      </c>
      <c r="J684" s="19">
        <f t="shared" si="168"/>
        <v>239.11102857142853</v>
      </c>
      <c r="K684" s="19">
        <f t="shared" si="169"/>
        <v>22.399379407314356</v>
      </c>
    </row>
    <row r="685" spans="1:11" x14ac:dyDescent="0.2">
      <c r="A685" s="23" t="s">
        <v>61</v>
      </c>
      <c r="B685" s="17" t="s">
        <v>62</v>
      </c>
      <c r="C685" s="18">
        <v>31379.17</v>
      </c>
      <c r="D685" s="18">
        <v>560432</v>
      </c>
      <c r="E685" s="18">
        <v>52500</v>
      </c>
      <c r="F685" s="18">
        <v>125533.29</v>
      </c>
      <c r="G685" s="18">
        <f t="shared" si="165"/>
        <v>94154.12</v>
      </c>
      <c r="H685" s="18">
        <f t="shared" si="166"/>
        <v>-73033.289999999994</v>
      </c>
      <c r="I685" s="19">
        <f t="shared" si="167"/>
        <v>300.05293320377814</v>
      </c>
      <c r="J685" s="19">
        <f t="shared" si="168"/>
        <v>239.11102857142853</v>
      </c>
      <c r="K685" s="19">
        <f t="shared" si="169"/>
        <v>22.399379407314356</v>
      </c>
    </row>
    <row r="686" spans="1:11" x14ac:dyDescent="0.2">
      <c r="A686" s="16"/>
      <c r="B686" s="17" t="s">
        <v>63</v>
      </c>
      <c r="C686" s="18">
        <v>2264309.87</v>
      </c>
      <c r="D686" s="18">
        <v>0</v>
      </c>
      <c r="E686" s="18">
        <v>0</v>
      </c>
      <c r="F686" s="18">
        <v>8390271.8900000006</v>
      </c>
      <c r="G686" s="18">
        <f t="shared" si="165"/>
        <v>6125962.0200000005</v>
      </c>
      <c r="H686" s="18">
        <f t="shared" si="166"/>
        <v>-8390271.8900000006</v>
      </c>
      <c r="I686" s="19">
        <f t="shared" si="167"/>
        <v>270.54433234440654</v>
      </c>
      <c r="J686" s="19">
        <f t="shared" si="168"/>
        <v>0</v>
      </c>
      <c r="K686" s="19">
        <f t="shared" si="169"/>
        <v>0</v>
      </c>
    </row>
    <row r="687" spans="1:11" x14ac:dyDescent="0.2">
      <c r="A687" s="16" t="s">
        <v>64</v>
      </c>
      <c r="B687" s="17" t="s">
        <v>65</v>
      </c>
      <c r="C687" s="18">
        <v>-2264309.87</v>
      </c>
      <c r="D687" s="18">
        <v>0</v>
      </c>
      <c r="E687" s="18">
        <v>0</v>
      </c>
      <c r="F687" s="18">
        <v>-8390271.8900000006</v>
      </c>
      <c r="G687" s="18">
        <f t="shared" si="165"/>
        <v>-6125962.0200000005</v>
      </c>
      <c r="H687" s="18">
        <f t="shared" si="166"/>
        <v>8390271.8900000006</v>
      </c>
      <c r="I687" s="19">
        <f t="shared" si="167"/>
        <v>270.54433234440654</v>
      </c>
      <c r="J687" s="19">
        <f t="shared" si="168"/>
        <v>0</v>
      </c>
      <c r="K687" s="19">
        <f t="shared" si="169"/>
        <v>0</v>
      </c>
    </row>
    <row r="688" spans="1:11" x14ac:dyDescent="0.2">
      <c r="A688" s="22" t="s">
        <v>66</v>
      </c>
      <c r="B688" s="17" t="s">
        <v>67</v>
      </c>
      <c r="C688" s="18">
        <v>-2264309.87</v>
      </c>
      <c r="D688" s="18">
        <v>0</v>
      </c>
      <c r="E688" s="18">
        <v>0</v>
      </c>
      <c r="F688" s="18">
        <v>-8390271.8900000006</v>
      </c>
      <c r="G688" s="18">
        <f t="shared" si="165"/>
        <v>-6125962.0200000005</v>
      </c>
      <c r="H688" s="18">
        <f t="shared" si="166"/>
        <v>8390271.8900000006</v>
      </c>
      <c r="I688" s="19">
        <f t="shared" si="167"/>
        <v>270.54433234440654</v>
      </c>
      <c r="J688" s="19">
        <f t="shared" si="168"/>
        <v>0</v>
      </c>
      <c r="K688" s="19">
        <f t="shared" si="169"/>
        <v>0</v>
      </c>
    </row>
    <row r="689" spans="1:11" ht="25.5" x14ac:dyDescent="0.2">
      <c r="A689" s="39" t="s">
        <v>596</v>
      </c>
      <c r="B689" s="28" t="s">
        <v>597</v>
      </c>
      <c r="C689" s="29"/>
      <c r="D689" s="29"/>
      <c r="E689" s="29"/>
      <c r="F689" s="29"/>
      <c r="G689" s="29"/>
      <c r="H689" s="29"/>
      <c r="I689" s="30"/>
      <c r="J689" s="30"/>
      <c r="K689" s="30"/>
    </row>
    <row r="690" spans="1:11" x14ac:dyDescent="0.2">
      <c r="A690" s="16" t="s">
        <v>25</v>
      </c>
      <c r="B690" s="17" t="s">
        <v>26</v>
      </c>
      <c r="C690" s="18">
        <v>10500000</v>
      </c>
      <c r="D690" s="18">
        <v>10500000</v>
      </c>
      <c r="E690" s="18">
        <v>2800000</v>
      </c>
      <c r="F690" s="18">
        <v>10500000</v>
      </c>
      <c r="G690" s="18">
        <f t="shared" ref="G690:G699" si="170">F690-C690</f>
        <v>0</v>
      </c>
      <c r="H690" s="18">
        <f t="shared" ref="H690:H699" si="171">E690-F690</f>
        <v>-7700000</v>
      </c>
      <c r="I690" s="19">
        <f t="shared" ref="I690:I699" si="172">IF(ISERROR(F690/C690),0,F690/C690*100-100)</f>
        <v>0</v>
      </c>
      <c r="J690" s="19">
        <f t="shared" ref="J690:J699" si="173">IF(ISERROR(F690/E690),0,F690/E690*100)</f>
        <v>375</v>
      </c>
      <c r="K690" s="19">
        <f t="shared" ref="K690:K699" si="174">IF(ISERROR(F690/D690),0,F690/D690*100)</f>
        <v>100</v>
      </c>
    </row>
    <row r="691" spans="1:11" x14ac:dyDescent="0.2">
      <c r="A691" s="22" t="s">
        <v>29</v>
      </c>
      <c r="B691" s="17" t="s">
        <v>30</v>
      </c>
      <c r="C691" s="18">
        <v>10500000</v>
      </c>
      <c r="D691" s="18">
        <v>10500000</v>
      </c>
      <c r="E691" s="18">
        <v>2800000</v>
      </c>
      <c r="F691" s="18">
        <v>10500000</v>
      </c>
      <c r="G691" s="18">
        <f t="shared" si="170"/>
        <v>0</v>
      </c>
      <c r="H691" s="18">
        <f t="shared" si="171"/>
        <v>-7700000</v>
      </c>
      <c r="I691" s="19">
        <f t="shared" si="172"/>
        <v>0</v>
      </c>
      <c r="J691" s="19">
        <f t="shared" si="173"/>
        <v>375</v>
      </c>
      <c r="K691" s="19">
        <f t="shared" si="174"/>
        <v>100</v>
      </c>
    </row>
    <row r="692" spans="1:11" ht="25.5" x14ac:dyDescent="0.2">
      <c r="A692" s="23" t="s">
        <v>550</v>
      </c>
      <c r="B692" s="17" t="s">
        <v>551</v>
      </c>
      <c r="C692" s="18">
        <v>10500000</v>
      </c>
      <c r="D692" s="18">
        <v>10500000</v>
      </c>
      <c r="E692" s="18">
        <v>2800000</v>
      </c>
      <c r="F692" s="18">
        <v>10500000</v>
      </c>
      <c r="G692" s="18">
        <f t="shared" si="170"/>
        <v>0</v>
      </c>
      <c r="H692" s="18">
        <f t="shared" si="171"/>
        <v>-7700000</v>
      </c>
      <c r="I692" s="19">
        <f t="shared" si="172"/>
        <v>0</v>
      </c>
      <c r="J692" s="19">
        <f t="shared" si="173"/>
        <v>375</v>
      </c>
      <c r="K692" s="19">
        <f t="shared" si="174"/>
        <v>100</v>
      </c>
    </row>
    <row r="693" spans="1:11" x14ac:dyDescent="0.2">
      <c r="A693" s="16" t="s">
        <v>33</v>
      </c>
      <c r="B693" s="17" t="s">
        <v>34</v>
      </c>
      <c r="C693" s="18">
        <v>2889584.47</v>
      </c>
      <c r="D693" s="18">
        <v>10500000</v>
      </c>
      <c r="E693" s="18">
        <v>2800000</v>
      </c>
      <c r="F693" s="18">
        <v>3985789.03</v>
      </c>
      <c r="G693" s="18">
        <f t="shared" si="170"/>
        <v>1096204.5599999996</v>
      </c>
      <c r="H693" s="18">
        <f t="shared" si="171"/>
        <v>-1185789.0299999998</v>
      </c>
      <c r="I693" s="19">
        <f t="shared" si="172"/>
        <v>37.936408206125208</v>
      </c>
      <c r="J693" s="19">
        <f t="shared" si="173"/>
        <v>142.34960821428569</v>
      </c>
      <c r="K693" s="19">
        <f t="shared" si="174"/>
        <v>37.959895523809521</v>
      </c>
    </row>
    <row r="694" spans="1:11" x14ac:dyDescent="0.2">
      <c r="A694" s="22" t="s">
        <v>35</v>
      </c>
      <c r="B694" s="17" t="s">
        <v>36</v>
      </c>
      <c r="C694" s="18">
        <v>2889584.47</v>
      </c>
      <c r="D694" s="18">
        <v>10500000</v>
      </c>
      <c r="E694" s="18">
        <v>2800000</v>
      </c>
      <c r="F694" s="18">
        <v>3985789.03</v>
      </c>
      <c r="G694" s="18">
        <f t="shared" si="170"/>
        <v>1096204.5599999996</v>
      </c>
      <c r="H694" s="18">
        <f t="shared" si="171"/>
        <v>-1185789.0299999998</v>
      </c>
      <c r="I694" s="19">
        <f t="shared" si="172"/>
        <v>37.936408206125208</v>
      </c>
      <c r="J694" s="19">
        <f t="shared" si="173"/>
        <v>142.34960821428569</v>
      </c>
      <c r="K694" s="19">
        <f t="shared" si="174"/>
        <v>37.959895523809521</v>
      </c>
    </row>
    <row r="695" spans="1:11" ht="25.5" x14ac:dyDescent="0.2">
      <c r="A695" s="23" t="s">
        <v>51</v>
      </c>
      <c r="B695" s="17" t="s">
        <v>52</v>
      </c>
      <c r="C695" s="18">
        <v>2889584.47</v>
      </c>
      <c r="D695" s="18">
        <v>10500000</v>
      </c>
      <c r="E695" s="18">
        <v>2800000</v>
      </c>
      <c r="F695" s="18">
        <v>3985789.03</v>
      </c>
      <c r="G695" s="18">
        <f t="shared" si="170"/>
        <v>1096204.5599999996</v>
      </c>
      <c r="H695" s="18">
        <f t="shared" si="171"/>
        <v>-1185789.0299999998</v>
      </c>
      <c r="I695" s="19">
        <f t="shared" si="172"/>
        <v>37.936408206125208</v>
      </c>
      <c r="J695" s="19">
        <f t="shared" si="173"/>
        <v>142.34960821428569</v>
      </c>
      <c r="K695" s="19">
        <f t="shared" si="174"/>
        <v>37.959895523809521</v>
      </c>
    </row>
    <row r="696" spans="1:11" x14ac:dyDescent="0.2">
      <c r="A696" s="24" t="s">
        <v>182</v>
      </c>
      <c r="B696" s="17" t="s">
        <v>183</v>
      </c>
      <c r="C696" s="18">
        <v>2889584.47</v>
      </c>
      <c r="D696" s="18">
        <v>10500000</v>
      </c>
      <c r="E696" s="18">
        <v>2800000</v>
      </c>
      <c r="F696" s="18">
        <v>3985789.03</v>
      </c>
      <c r="G696" s="18">
        <f t="shared" si="170"/>
        <v>1096204.5599999996</v>
      </c>
      <c r="H696" s="18">
        <f t="shared" si="171"/>
        <v>-1185789.0299999998</v>
      </c>
      <c r="I696" s="19">
        <f t="shared" si="172"/>
        <v>37.936408206125208</v>
      </c>
      <c r="J696" s="19">
        <f t="shared" si="173"/>
        <v>142.34960821428569</v>
      </c>
      <c r="K696" s="19">
        <f t="shared" si="174"/>
        <v>37.959895523809521</v>
      </c>
    </row>
    <row r="697" spans="1:11" x14ac:dyDescent="0.2">
      <c r="A697" s="16"/>
      <c r="B697" s="17" t="s">
        <v>63</v>
      </c>
      <c r="C697" s="18">
        <v>7610415.5300000003</v>
      </c>
      <c r="D697" s="18">
        <v>0</v>
      </c>
      <c r="E697" s="18">
        <v>0</v>
      </c>
      <c r="F697" s="18">
        <v>6514210.9699999997</v>
      </c>
      <c r="G697" s="18">
        <f t="shared" si="170"/>
        <v>-1096204.5600000005</v>
      </c>
      <c r="H697" s="18">
        <f t="shared" si="171"/>
        <v>-6514210.9699999997</v>
      </c>
      <c r="I697" s="19">
        <f t="shared" si="172"/>
        <v>-14.404004034717929</v>
      </c>
      <c r="J697" s="19">
        <f t="shared" si="173"/>
        <v>0</v>
      </c>
      <c r="K697" s="19">
        <f t="shared" si="174"/>
        <v>0</v>
      </c>
    </row>
    <row r="698" spans="1:11" x14ac:dyDescent="0.2">
      <c r="A698" s="16" t="s">
        <v>64</v>
      </c>
      <c r="B698" s="17" t="s">
        <v>65</v>
      </c>
      <c r="C698" s="18">
        <v>-7610415.5300000003</v>
      </c>
      <c r="D698" s="18">
        <v>0</v>
      </c>
      <c r="E698" s="18">
        <v>0</v>
      </c>
      <c r="F698" s="18">
        <v>-6514210.9699999997</v>
      </c>
      <c r="G698" s="18">
        <f t="shared" si="170"/>
        <v>1096204.5600000005</v>
      </c>
      <c r="H698" s="18">
        <f t="shared" si="171"/>
        <v>6514210.9699999997</v>
      </c>
      <c r="I698" s="19">
        <f t="shared" si="172"/>
        <v>-14.404004034717929</v>
      </c>
      <c r="J698" s="19">
        <f t="shared" si="173"/>
        <v>0</v>
      </c>
      <c r="K698" s="19">
        <f t="shared" si="174"/>
        <v>0</v>
      </c>
    </row>
    <row r="699" spans="1:11" x14ac:dyDescent="0.2">
      <c r="A699" s="22" t="s">
        <v>66</v>
      </c>
      <c r="B699" s="17" t="s">
        <v>67</v>
      </c>
      <c r="C699" s="18">
        <v>-7610415.5300000003</v>
      </c>
      <c r="D699" s="18">
        <v>0</v>
      </c>
      <c r="E699" s="18">
        <v>0</v>
      </c>
      <c r="F699" s="18">
        <v>-6514210.9699999997</v>
      </c>
      <c r="G699" s="18">
        <f t="shared" si="170"/>
        <v>1096204.5600000005</v>
      </c>
      <c r="H699" s="18">
        <f t="shared" si="171"/>
        <v>6514210.9699999997</v>
      </c>
      <c r="I699" s="19">
        <f t="shared" si="172"/>
        <v>-14.404004034717929</v>
      </c>
      <c r="J699" s="19">
        <f t="shared" si="173"/>
        <v>0</v>
      </c>
      <c r="K699" s="19">
        <f t="shared" si="174"/>
        <v>0</v>
      </c>
    </row>
    <row r="700" spans="1:11" ht="38.25" x14ac:dyDescent="0.2">
      <c r="A700" s="27" t="s">
        <v>598</v>
      </c>
      <c r="B700" s="28" t="s">
        <v>599</v>
      </c>
      <c r="C700" s="29"/>
      <c r="D700" s="29"/>
      <c r="E700" s="29"/>
      <c r="F700" s="29"/>
      <c r="G700" s="29"/>
      <c r="H700" s="29"/>
      <c r="I700" s="30"/>
      <c r="J700" s="30"/>
      <c r="K700" s="30"/>
    </row>
    <row r="701" spans="1:11" x14ac:dyDescent="0.2">
      <c r="A701" s="16" t="s">
        <v>25</v>
      </c>
      <c r="B701" s="17" t="s">
        <v>26</v>
      </c>
      <c r="C701" s="18">
        <v>32796590.5</v>
      </c>
      <c r="D701" s="18">
        <v>51191654</v>
      </c>
      <c r="E701" s="18">
        <v>7869687</v>
      </c>
      <c r="F701" s="18">
        <v>51194374.960000001</v>
      </c>
      <c r="G701" s="18">
        <f t="shared" ref="G701:G726" si="175">F701-C701</f>
        <v>18397784.460000001</v>
      </c>
      <c r="H701" s="18">
        <f t="shared" ref="H701:H726" si="176">E701-F701</f>
        <v>-43324687.960000001</v>
      </c>
      <c r="I701" s="19">
        <f t="shared" ref="I701:I726" si="177">IF(ISERROR(F701/C701),0,F701/C701*100-100)</f>
        <v>56.09663742333214</v>
      </c>
      <c r="J701" s="19">
        <f t="shared" ref="J701:J726" si="178">IF(ISERROR(F701/E701),0,F701/E701*100)</f>
        <v>650.52618941515709</v>
      </c>
      <c r="K701" s="19">
        <f t="shared" ref="K701:K726" si="179">IF(ISERROR(F701/D701),0,F701/D701*100)</f>
        <v>100.00531524142589</v>
      </c>
    </row>
    <row r="702" spans="1:11" x14ac:dyDescent="0.2">
      <c r="A702" s="22" t="s">
        <v>88</v>
      </c>
      <c r="B702" s="17" t="s">
        <v>89</v>
      </c>
      <c r="C702" s="18">
        <v>1838.5</v>
      </c>
      <c r="D702" s="18">
        <v>0</v>
      </c>
      <c r="E702" s="18">
        <v>0</v>
      </c>
      <c r="F702" s="18">
        <v>2720.96</v>
      </c>
      <c r="G702" s="18">
        <f t="shared" si="175"/>
        <v>882.46</v>
      </c>
      <c r="H702" s="18">
        <f t="shared" si="176"/>
        <v>-2720.96</v>
      </c>
      <c r="I702" s="19">
        <f t="shared" si="177"/>
        <v>47.998912156649453</v>
      </c>
      <c r="J702" s="19">
        <f t="shared" si="178"/>
        <v>0</v>
      </c>
      <c r="K702" s="19">
        <f t="shared" si="179"/>
        <v>0</v>
      </c>
    </row>
    <row r="703" spans="1:11" x14ac:dyDescent="0.2">
      <c r="A703" s="22" t="s">
        <v>29</v>
      </c>
      <c r="B703" s="17" t="s">
        <v>30</v>
      </c>
      <c r="C703" s="18">
        <v>32794752</v>
      </c>
      <c r="D703" s="18">
        <v>51191654</v>
      </c>
      <c r="E703" s="18">
        <v>7869687</v>
      </c>
      <c r="F703" s="18">
        <v>51191654</v>
      </c>
      <c r="G703" s="18">
        <f t="shared" si="175"/>
        <v>18396902</v>
      </c>
      <c r="H703" s="18">
        <f t="shared" si="176"/>
        <v>-43321967</v>
      </c>
      <c r="I703" s="19">
        <f t="shared" si="177"/>
        <v>56.09709138828066</v>
      </c>
      <c r="J703" s="19">
        <f t="shared" si="178"/>
        <v>650.49161421540646</v>
      </c>
      <c r="K703" s="19">
        <f t="shared" si="179"/>
        <v>100</v>
      </c>
    </row>
    <row r="704" spans="1:11" x14ac:dyDescent="0.2">
      <c r="A704" s="23" t="s">
        <v>31</v>
      </c>
      <c r="B704" s="17" t="s">
        <v>32</v>
      </c>
      <c r="C704" s="18">
        <v>31694752</v>
      </c>
      <c r="D704" s="18">
        <v>49156214</v>
      </c>
      <c r="E704" s="18">
        <v>7169687</v>
      </c>
      <c r="F704" s="18">
        <v>49156214</v>
      </c>
      <c r="G704" s="18">
        <f t="shared" si="175"/>
        <v>17461462</v>
      </c>
      <c r="H704" s="18">
        <f t="shared" si="176"/>
        <v>-41986527</v>
      </c>
      <c r="I704" s="19">
        <f t="shared" si="177"/>
        <v>55.092597033098713</v>
      </c>
      <c r="J704" s="19">
        <f t="shared" si="178"/>
        <v>685.61171498839485</v>
      </c>
      <c r="K704" s="19">
        <f t="shared" si="179"/>
        <v>100</v>
      </c>
    </row>
    <row r="705" spans="1:11" ht="25.5" x14ac:dyDescent="0.2">
      <c r="A705" s="23" t="s">
        <v>550</v>
      </c>
      <c r="B705" s="17" t="s">
        <v>551</v>
      </c>
      <c r="C705" s="18">
        <v>1100000</v>
      </c>
      <c r="D705" s="18">
        <v>2035440</v>
      </c>
      <c r="E705" s="18">
        <v>700000</v>
      </c>
      <c r="F705" s="18">
        <v>2035440</v>
      </c>
      <c r="G705" s="18">
        <f t="shared" si="175"/>
        <v>935440</v>
      </c>
      <c r="H705" s="18">
        <f t="shared" si="176"/>
        <v>-1335440</v>
      </c>
      <c r="I705" s="19">
        <f t="shared" si="177"/>
        <v>85.039999999999992</v>
      </c>
      <c r="J705" s="19">
        <f t="shared" si="178"/>
        <v>290.77714285714285</v>
      </c>
      <c r="K705" s="19">
        <f t="shared" si="179"/>
        <v>100</v>
      </c>
    </row>
    <row r="706" spans="1:11" x14ac:dyDescent="0.2">
      <c r="A706" s="16" t="s">
        <v>33</v>
      </c>
      <c r="B706" s="17" t="s">
        <v>34</v>
      </c>
      <c r="C706" s="18">
        <v>4346845.96</v>
      </c>
      <c r="D706" s="18">
        <v>51191654</v>
      </c>
      <c r="E706" s="18">
        <v>7869687</v>
      </c>
      <c r="F706" s="18">
        <v>7603273.7699999996</v>
      </c>
      <c r="G706" s="18">
        <f t="shared" si="175"/>
        <v>3256427.8099999996</v>
      </c>
      <c r="H706" s="18">
        <f t="shared" si="176"/>
        <v>266413.23000000045</v>
      </c>
      <c r="I706" s="19">
        <f t="shared" si="177"/>
        <v>74.914727597110414</v>
      </c>
      <c r="J706" s="19">
        <f t="shared" si="178"/>
        <v>96.614690901938033</v>
      </c>
      <c r="K706" s="19">
        <f t="shared" si="179"/>
        <v>14.852565166189002</v>
      </c>
    </row>
    <row r="707" spans="1:11" x14ac:dyDescent="0.2">
      <c r="A707" s="22" t="s">
        <v>35</v>
      </c>
      <c r="B707" s="17" t="s">
        <v>36</v>
      </c>
      <c r="C707" s="18">
        <v>3932357.45</v>
      </c>
      <c r="D707" s="18">
        <v>48786566</v>
      </c>
      <c r="E707" s="18">
        <v>6767124</v>
      </c>
      <c r="F707" s="18">
        <v>6885816.6399999997</v>
      </c>
      <c r="G707" s="18">
        <f t="shared" si="175"/>
        <v>2953459.1899999995</v>
      </c>
      <c r="H707" s="18">
        <f t="shared" si="176"/>
        <v>-118692.63999999966</v>
      </c>
      <c r="I707" s="19">
        <f t="shared" si="177"/>
        <v>75.106579896494395</v>
      </c>
      <c r="J707" s="19">
        <f t="shared" si="178"/>
        <v>101.75395988014996</v>
      </c>
      <c r="K707" s="19">
        <f t="shared" si="179"/>
        <v>14.114165444643101</v>
      </c>
    </row>
    <row r="708" spans="1:11" x14ac:dyDescent="0.2">
      <c r="A708" s="23" t="s">
        <v>37</v>
      </c>
      <c r="B708" s="17" t="s">
        <v>38</v>
      </c>
      <c r="C708" s="18">
        <v>264568.93</v>
      </c>
      <c r="D708" s="18">
        <v>1214776</v>
      </c>
      <c r="E708" s="18">
        <v>283421</v>
      </c>
      <c r="F708" s="18">
        <v>240112.19</v>
      </c>
      <c r="G708" s="18">
        <f t="shared" si="175"/>
        <v>-24456.739999999991</v>
      </c>
      <c r="H708" s="18">
        <f t="shared" si="176"/>
        <v>43308.81</v>
      </c>
      <c r="I708" s="19">
        <f t="shared" si="177"/>
        <v>-9.2439955061994539</v>
      </c>
      <c r="J708" s="19">
        <f t="shared" si="178"/>
        <v>84.719265686028905</v>
      </c>
      <c r="K708" s="19">
        <f t="shared" si="179"/>
        <v>19.765964260077578</v>
      </c>
    </row>
    <row r="709" spans="1:11" x14ac:dyDescent="0.2">
      <c r="A709" s="24" t="s">
        <v>39</v>
      </c>
      <c r="B709" s="17" t="s">
        <v>40</v>
      </c>
      <c r="C709" s="18">
        <v>121535.01</v>
      </c>
      <c r="D709" s="18">
        <v>860715</v>
      </c>
      <c r="E709" s="18">
        <v>169926</v>
      </c>
      <c r="F709" s="18">
        <v>161381.84</v>
      </c>
      <c r="G709" s="18">
        <f t="shared" si="175"/>
        <v>39846.83</v>
      </c>
      <c r="H709" s="18">
        <f t="shared" si="176"/>
        <v>8544.1600000000035</v>
      </c>
      <c r="I709" s="19">
        <f t="shared" si="177"/>
        <v>32.786297545044846</v>
      </c>
      <c r="J709" s="19">
        <f t="shared" si="178"/>
        <v>94.971834798677065</v>
      </c>
      <c r="K709" s="19">
        <f t="shared" si="179"/>
        <v>18.749741784446652</v>
      </c>
    </row>
    <row r="710" spans="1:11" x14ac:dyDescent="0.2">
      <c r="A710" s="24" t="s">
        <v>41</v>
      </c>
      <c r="B710" s="17" t="s">
        <v>42</v>
      </c>
      <c r="C710" s="18">
        <v>143033.92000000001</v>
      </c>
      <c r="D710" s="18">
        <v>354061</v>
      </c>
      <c r="E710" s="18">
        <v>113495</v>
      </c>
      <c r="F710" s="18">
        <v>78730.350000000006</v>
      </c>
      <c r="G710" s="18">
        <f t="shared" si="175"/>
        <v>-64303.570000000007</v>
      </c>
      <c r="H710" s="18">
        <f t="shared" si="176"/>
        <v>34764.649999999994</v>
      </c>
      <c r="I710" s="19">
        <f t="shared" si="177"/>
        <v>-44.956867573789495</v>
      </c>
      <c r="J710" s="19">
        <f t="shared" si="178"/>
        <v>69.369003039781489</v>
      </c>
      <c r="K710" s="19">
        <f t="shared" si="179"/>
        <v>22.236380171778311</v>
      </c>
    </row>
    <row r="711" spans="1:11" x14ac:dyDescent="0.2">
      <c r="A711" s="25" t="s">
        <v>43</v>
      </c>
      <c r="B711" s="17" t="s">
        <v>44</v>
      </c>
      <c r="C711" s="18">
        <v>130</v>
      </c>
      <c r="D711" s="18">
        <v>0</v>
      </c>
      <c r="E711" s="18">
        <v>0</v>
      </c>
      <c r="F711" s="18">
        <v>46</v>
      </c>
      <c r="G711" s="18">
        <f t="shared" si="175"/>
        <v>-84</v>
      </c>
      <c r="H711" s="18">
        <f t="shared" si="176"/>
        <v>-46</v>
      </c>
      <c r="I711" s="19">
        <f t="shared" si="177"/>
        <v>-64.615384615384613</v>
      </c>
      <c r="J711" s="19">
        <f t="shared" si="178"/>
        <v>0</v>
      </c>
      <c r="K711" s="19">
        <f t="shared" si="179"/>
        <v>0</v>
      </c>
    </row>
    <row r="712" spans="1:11" x14ac:dyDescent="0.2">
      <c r="A712" s="23" t="s">
        <v>45</v>
      </c>
      <c r="B712" s="17" t="s">
        <v>46</v>
      </c>
      <c r="C712" s="18">
        <v>2270372.2200000002</v>
      </c>
      <c r="D712" s="18">
        <v>40177864</v>
      </c>
      <c r="E712" s="18">
        <v>4910703</v>
      </c>
      <c r="F712" s="18">
        <v>2993110.23</v>
      </c>
      <c r="G712" s="18">
        <f t="shared" si="175"/>
        <v>722738.00999999978</v>
      </c>
      <c r="H712" s="18">
        <f t="shared" si="176"/>
        <v>1917592.77</v>
      </c>
      <c r="I712" s="19">
        <f t="shared" si="177"/>
        <v>31.83345900876111</v>
      </c>
      <c r="J712" s="19">
        <f t="shared" si="178"/>
        <v>60.950748395901769</v>
      </c>
      <c r="K712" s="19">
        <f t="shared" si="179"/>
        <v>7.4496499614812777</v>
      </c>
    </row>
    <row r="713" spans="1:11" x14ac:dyDescent="0.2">
      <c r="A713" s="24" t="s">
        <v>47</v>
      </c>
      <c r="B713" s="17" t="s">
        <v>48</v>
      </c>
      <c r="C713" s="18">
        <v>2270372.2200000002</v>
      </c>
      <c r="D713" s="18">
        <v>40177864</v>
      </c>
      <c r="E713" s="18">
        <v>4910703</v>
      </c>
      <c r="F713" s="18">
        <v>2993110.23</v>
      </c>
      <c r="G713" s="18">
        <f t="shared" si="175"/>
        <v>722738.00999999978</v>
      </c>
      <c r="H713" s="18">
        <f t="shared" si="176"/>
        <v>1917592.77</v>
      </c>
      <c r="I713" s="19">
        <f t="shared" si="177"/>
        <v>31.83345900876111</v>
      </c>
      <c r="J713" s="19">
        <f t="shared" si="178"/>
        <v>60.950748395901769</v>
      </c>
      <c r="K713" s="19">
        <f t="shared" si="179"/>
        <v>7.4496499614812777</v>
      </c>
    </row>
    <row r="714" spans="1:11" ht="25.5" x14ac:dyDescent="0.2">
      <c r="A714" s="23" t="s">
        <v>51</v>
      </c>
      <c r="B714" s="17" t="s">
        <v>52</v>
      </c>
      <c r="C714" s="18">
        <v>1397416.3</v>
      </c>
      <c r="D714" s="18">
        <v>7393926</v>
      </c>
      <c r="E714" s="18">
        <v>1573000</v>
      </c>
      <c r="F714" s="18">
        <v>3652594.22</v>
      </c>
      <c r="G714" s="18">
        <f t="shared" si="175"/>
        <v>2255177.92</v>
      </c>
      <c r="H714" s="18">
        <f t="shared" si="176"/>
        <v>-2079594.2200000002</v>
      </c>
      <c r="I714" s="19">
        <f t="shared" si="177"/>
        <v>161.38196756399651</v>
      </c>
      <c r="J714" s="19">
        <f t="shared" si="178"/>
        <v>232.20560839160842</v>
      </c>
      <c r="K714" s="19">
        <f t="shared" si="179"/>
        <v>49.399929347413</v>
      </c>
    </row>
    <row r="715" spans="1:11" ht="51" x14ac:dyDescent="0.2">
      <c r="A715" s="24" t="s">
        <v>152</v>
      </c>
      <c r="B715" s="17" t="s">
        <v>153</v>
      </c>
      <c r="C715" s="18">
        <v>386929.33</v>
      </c>
      <c r="D715" s="18">
        <v>5358486</v>
      </c>
      <c r="E715" s="18">
        <v>873000</v>
      </c>
      <c r="F715" s="18">
        <v>2106088.77</v>
      </c>
      <c r="G715" s="18">
        <f t="shared" si="175"/>
        <v>1719159.44</v>
      </c>
      <c r="H715" s="18">
        <f t="shared" si="176"/>
        <v>-1233088.77</v>
      </c>
      <c r="I715" s="19">
        <f t="shared" si="177"/>
        <v>444.30838055104266</v>
      </c>
      <c r="J715" s="19">
        <f t="shared" si="178"/>
        <v>241.24728178694158</v>
      </c>
      <c r="K715" s="19">
        <f t="shared" si="179"/>
        <v>39.303802790564355</v>
      </c>
    </row>
    <row r="716" spans="1:11" ht="38.25" x14ac:dyDescent="0.2">
      <c r="A716" s="25" t="s">
        <v>154</v>
      </c>
      <c r="B716" s="17" t="s">
        <v>155</v>
      </c>
      <c r="C716" s="18">
        <v>0</v>
      </c>
      <c r="D716" s="18">
        <v>64567</v>
      </c>
      <c r="E716" s="18">
        <v>2000</v>
      </c>
      <c r="F716" s="18">
        <v>12783.54</v>
      </c>
      <c r="G716" s="18">
        <f t="shared" si="175"/>
        <v>12783.54</v>
      </c>
      <c r="H716" s="18">
        <f t="shared" si="176"/>
        <v>-10783.54</v>
      </c>
      <c r="I716" s="19">
        <f t="shared" si="177"/>
        <v>0</v>
      </c>
      <c r="J716" s="19">
        <f t="shared" si="178"/>
        <v>639.17700000000002</v>
      </c>
      <c r="K716" s="19">
        <f t="shared" si="179"/>
        <v>19.798875586599969</v>
      </c>
    </row>
    <row r="717" spans="1:11" ht="63.75" x14ac:dyDescent="0.2">
      <c r="A717" s="25" t="s">
        <v>242</v>
      </c>
      <c r="B717" s="17" t="s">
        <v>243</v>
      </c>
      <c r="C717" s="18">
        <v>386929.33</v>
      </c>
      <c r="D717" s="18">
        <v>5293919</v>
      </c>
      <c r="E717" s="18">
        <v>871000</v>
      </c>
      <c r="F717" s="18">
        <v>2093305.23</v>
      </c>
      <c r="G717" s="18">
        <f t="shared" si="175"/>
        <v>1706375.9</v>
      </c>
      <c r="H717" s="18">
        <f t="shared" si="176"/>
        <v>-1222305.23</v>
      </c>
      <c r="I717" s="19">
        <f t="shared" si="177"/>
        <v>441.0045369266785</v>
      </c>
      <c r="J717" s="19">
        <f t="shared" si="178"/>
        <v>240.33355109070035</v>
      </c>
      <c r="K717" s="19">
        <f t="shared" si="179"/>
        <v>39.54169359221401</v>
      </c>
    </row>
    <row r="718" spans="1:11" x14ac:dyDescent="0.2">
      <c r="A718" s="24" t="s">
        <v>182</v>
      </c>
      <c r="B718" s="17" t="s">
        <v>183</v>
      </c>
      <c r="C718" s="18">
        <v>1010486.97</v>
      </c>
      <c r="D718" s="18">
        <v>2035440</v>
      </c>
      <c r="E718" s="18">
        <v>700000</v>
      </c>
      <c r="F718" s="18">
        <v>1546505.45</v>
      </c>
      <c r="G718" s="18">
        <f t="shared" si="175"/>
        <v>536018.48</v>
      </c>
      <c r="H718" s="18">
        <f t="shared" si="176"/>
        <v>-846505.45</v>
      </c>
      <c r="I718" s="19">
        <f t="shared" si="177"/>
        <v>53.045560795306443</v>
      </c>
      <c r="J718" s="19">
        <f t="shared" si="178"/>
        <v>220.92934999999997</v>
      </c>
      <c r="K718" s="19">
        <f t="shared" si="179"/>
        <v>75.978925932476514</v>
      </c>
    </row>
    <row r="719" spans="1:11" x14ac:dyDescent="0.2">
      <c r="A719" s="22" t="s">
        <v>59</v>
      </c>
      <c r="B719" s="17" t="s">
        <v>60</v>
      </c>
      <c r="C719" s="18">
        <v>414488.51</v>
      </c>
      <c r="D719" s="18">
        <v>2405088</v>
      </c>
      <c r="E719" s="18">
        <v>1102563</v>
      </c>
      <c r="F719" s="18">
        <v>717457.13</v>
      </c>
      <c r="G719" s="18">
        <f t="shared" si="175"/>
        <v>302968.62</v>
      </c>
      <c r="H719" s="18">
        <f t="shared" si="176"/>
        <v>385105.87</v>
      </c>
      <c r="I719" s="19">
        <f t="shared" si="177"/>
        <v>73.094576252547995</v>
      </c>
      <c r="J719" s="19">
        <f t="shared" si="178"/>
        <v>65.071758257804774</v>
      </c>
      <c r="K719" s="19">
        <f t="shared" si="179"/>
        <v>29.830805775090141</v>
      </c>
    </row>
    <row r="720" spans="1:11" x14ac:dyDescent="0.2">
      <c r="A720" s="23" t="s">
        <v>61</v>
      </c>
      <c r="B720" s="17" t="s">
        <v>62</v>
      </c>
      <c r="C720" s="18">
        <v>6894.58</v>
      </c>
      <c r="D720" s="18">
        <v>294751</v>
      </c>
      <c r="E720" s="18">
        <v>100625</v>
      </c>
      <c r="F720" s="18">
        <v>77307.69</v>
      </c>
      <c r="G720" s="18">
        <f t="shared" si="175"/>
        <v>70413.11</v>
      </c>
      <c r="H720" s="18">
        <f t="shared" si="176"/>
        <v>23317.309999999998</v>
      </c>
      <c r="I720" s="19">
        <f t="shared" si="177"/>
        <v>1021.2820795465425</v>
      </c>
      <c r="J720" s="19">
        <f t="shared" si="178"/>
        <v>76.82751801242236</v>
      </c>
      <c r="K720" s="19">
        <f t="shared" si="179"/>
        <v>26.228134934232621</v>
      </c>
    </row>
    <row r="721" spans="1:11" x14ac:dyDescent="0.2">
      <c r="A721" s="23" t="s">
        <v>184</v>
      </c>
      <c r="B721" s="17" t="s">
        <v>185</v>
      </c>
      <c r="C721" s="18">
        <v>407593.93</v>
      </c>
      <c r="D721" s="18">
        <v>2110337</v>
      </c>
      <c r="E721" s="18">
        <v>1001938</v>
      </c>
      <c r="F721" s="18">
        <v>640149.43999999994</v>
      </c>
      <c r="G721" s="18">
        <f t="shared" si="175"/>
        <v>232555.50999999995</v>
      </c>
      <c r="H721" s="18">
        <f t="shared" si="176"/>
        <v>361788.56000000006</v>
      </c>
      <c r="I721" s="19">
        <f t="shared" si="177"/>
        <v>57.055685299337</v>
      </c>
      <c r="J721" s="19">
        <f t="shared" si="178"/>
        <v>63.891123003618979</v>
      </c>
      <c r="K721" s="19">
        <f t="shared" si="179"/>
        <v>30.33399120614385</v>
      </c>
    </row>
    <row r="722" spans="1:11" ht="51" x14ac:dyDescent="0.2">
      <c r="A722" s="24" t="s">
        <v>295</v>
      </c>
      <c r="B722" s="17" t="s">
        <v>296</v>
      </c>
      <c r="C722" s="18">
        <v>407593.93</v>
      </c>
      <c r="D722" s="18">
        <v>2110337</v>
      </c>
      <c r="E722" s="18">
        <v>1001938</v>
      </c>
      <c r="F722" s="18">
        <v>640149.43999999994</v>
      </c>
      <c r="G722" s="18">
        <f t="shared" si="175"/>
        <v>232555.50999999995</v>
      </c>
      <c r="H722" s="18">
        <f t="shared" si="176"/>
        <v>361788.56000000006</v>
      </c>
      <c r="I722" s="19">
        <f t="shared" si="177"/>
        <v>57.055685299337</v>
      </c>
      <c r="J722" s="19">
        <f t="shared" si="178"/>
        <v>63.891123003618979</v>
      </c>
      <c r="K722" s="19">
        <f t="shared" si="179"/>
        <v>30.33399120614385</v>
      </c>
    </row>
    <row r="723" spans="1:11" ht="38.25" x14ac:dyDescent="0.2">
      <c r="A723" s="25" t="s">
        <v>297</v>
      </c>
      <c r="B723" s="17" t="s">
        <v>298</v>
      </c>
      <c r="C723" s="18">
        <v>407593.93</v>
      </c>
      <c r="D723" s="18">
        <v>2110337</v>
      </c>
      <c r="E723" s="18">
        <v>1001938</v>
      </c>
      <c r="F723" s="18">
        <v>640149.43999999994</v>
      </c>
      <c r="G723" s="18">
        <f t="shared" si="175"/>
        <v>232555.50999999995</v>
      </c>
      <c r="H723" s="18">
        <f t="shared" si="176"/>
        <v>361788.56000000006</v>
      </c>
      <c r="I723" s="19">
        <f t="shared" si="177"/>
        <v>57.055685299337</v>
      </c>
      <c r="J723" s="19">
        <f t="shared" si="178"/>
        <v>63.891123003618979</v>
      </c>
      <c r="K723" s="19">
        <f t="shared" si="179"/>
        <v>30.33399120614385</v>
      </c>
    </row>
    <row r="724" spans="1:11" x14ac:dyDescent="0.2">
      <c r="A724" s="16"/>
      <c r="B724" s="17" t="s">
        <v>63</v>
      </c>
      <c r="C724" s="18">
        <v>28449744.539999999</v>
      </c>
      <c r="D724" s="18">
        <v>0</v>
      </c>
      <c r="E724" s="18">
        <v>0</v>
      </c>
      <c r="F724" s="18">
        <v>43591101.189999998</v>
      </c>
      <c r="G724" s="18">
        <f t="shared" si="175"/>
        <v>15141356.649999999</v>
      </c>
      <c r="H724" s="18">
        <f t="shared" si="176"/>
        <v>-43591101.189999998</v>
      </c>
      <c r="I724" s="19">
        <f t="shared" si="177"/>
        <v>53.221415147371317</v>
      </c>
      <c r="J724" s="19">
        <f t="shared" si="178"/>
        <v>0</v>
      </c>
      <c r="K724" s="19">
        <f t="shared" si="179"/>
        <v>0</v>
      </c>
    </row>
    <row r="725" spans="1:11" x14ac:dyDescent="0.2">
      <c r="A725" s="16" t="s">
        <v>64</v>
      </c>
      <c r="B725" s="17" t="s">
        <v>65</v>
      </c>
      <c r="C725" s="18">
        <v>-28449744.539999999</v>
      </c>
      <c r="D725" s="18">
        <v>0</v>
      </c>
      <c r="E725" s="18">
        <v>0</v>
      </c>
      <c r="F725" s="18">
        <v>-43591101.189999998</v>
      </c>
      <c r="G725" s="18">
        <f t="shared" si="175"/>
        <v>-15141356.649999999</v>
      </c>
      <c r="H725" s="18">
        <f t="shared" si="176"/>
        <v>43591101.189999998</v>
      </c>
      <c r="I725" s="19">
        <f t="shared" si="177"/>
        <v>53.221415147371317</v>
      </c>
      <c r="J725" s="19">
        <f t="shared" si="178"/>
        <v>0</v>
      </c>
      <c r="K725" s="19">
        <f t="shared" si="179"/>
        <v>0</v>
      </c>
    </row>
    <row r="726" spans="1:11" x14ac:dyDescent="0.2">
      <c r="A726" s="22" t="s">
        <v>66</v>
      </c>
      <c r="B726" s="17" t="s">
        <v>67</v>
      </c>
      <c r="C726" s="18">
        <v>-28449744.539999999</v>
      </c>
      <c r="D726" s="18">
        <v>0</v>
      </c>
      <c r="E726" s="18">
        <v>0</v>
      </c>
      <c r="F726" s="18">
        <v>-43591101.189999998</v>
      </c>
      <c r="G726" s="18">
        <f t="shared" si="175"/>
        <v>-15141356.649999999</v>
      </c>
      <c r="H726" s="18">
        <f t="shared" si="176"/>
        <v>43591101.189999998</v>
      </c>
      <c r="I726" s="19">
        <f t="shared" si="177"/>
        <v>53.221415147371317</v>
      </c>
      <c r="J726" s="19">
        <f t="shared" si="178"/>
        <v>0</v>
      </c>
      <c r="K726" s="19">
        <f t="shared" si="179"/>
        <v>0</v>
      </c>
    </row>
    <row r="727" spans="1:11" ht="38.25" x14ac:dyDescent="0.2">
      <c r="A727" s="39" t="s">
        <v>600</v>
      </c>
      <c r="B727" s="28" t="s">
        <v>601</v>
      </c>
      <c r="C727" s="29"/>
      <c r="D727" s="29"/>
      <c r="E727" s="29"/>
      <c r="F727" s="29"/>
      <c r="G727" s="29"/>
      <c r="H727" s="29"/>
      <c r="I727" s="30"/>
      <c r="J727" s="30"/>
      <c r="K727" s="30"/>
    </row>
    <row r="728" spans="1:11" x14ac:dyDescent="0.2">
      <c r="A728" s="16" t="s">
        <v>25</v>
      </c>
      <c r="B728" s="17" t="s">
        <v>26</v>
      </c>
      <c r="C728" s="18">
        <v>30610756.5</v>
      </c>
      <c r="D728" s="18">
        <v>47104132</v>
      </c>
      <c r="E728" s="18">
        <v>6650000</v>
      </c>
      <c r="F728" s="18">
        <v>47106852.960000001</v>
      </c>
      <c r="G728" s="18">
        <f t="shared" ref="G728:G746" si="180">F728-C728</f>
        <v>16496096.460000001</v>
      </c>
      <c r="H728" s="18">
        <f t="shared" ref="H728:H746" si="181">E728-F728</f>
        <v>-40456852.960000001</v>
      </c>
      <c r="I728" s="19">
        <f t="shared" ref="I728:I746" si="182">IF(ISERROR(F728/C728),0,F728/C728*100-100)</f>
        <v>53.889868615301936</v>
      </c>
      <c r="J728" s="19">
        <f t="shared" ref="J728:J746" si="183">IF(ISERROR(F728/E728),0,F728/E728*100)</f>
        <v>708.37372872180447</v>
      </c>
      <c r="K728" s="19">
        <f t="shared" ref="K728:K746" si="184">IF(ISERROR(F728/D728),0,F728/D728*100)</f>
        <v>100.00577647837774</v>
      </c>
    </row>
    <row r="729" spans="1:11" x14ac:dyDescent="0.2">
      <c r="A729" s="22" t="s">
        <v>88</v>
      </c>
      <c r="B729" s="17" t="s">
        <v>89</v>
      </c>
      <c r="C729" s="18">
        <v>1838.5</v>
      </c>
      <c r="D729" s="18">
        <v>0</v>
      </c>
      <c r="E729" s="18">
        <v>0</v>
      </c>
      <c r="F729" s="18">
        <v>2720.96</v>
      </c>
      <c r="G729" s="18">
        <f t="shared" si="180"/>
        <v>882.46</v>
      </c>
      <c r="H729" s="18">
        <f t="shared" si="181"/>
        <v>-2720.96</v>
      </c>
      <c r="I729" s="19">
        <f t="shared" si="182"/>
        <v>47.998912156649453</v>
      </c>
      <c r="J729" s="19">
        <f t="shared" si="183"/>
        <v>0</v>
      </c>
      <c r="K729" s="19">
        <f t="shared" si="184"/>
        <v>0</v>
      </c>
    </row>
    <row r="730" spans="1:11" x14ac:dyDescent="0.2">
      <c r="A730" s="22" t="s">
        <v>29</v>
      </c>
      <c r="B730" s="17" t="s">
        <v>30</v>
      </c>
      <c r="C730" s="18">
        <v>30608918</v>
      </c>
      <c r="D730" s="18">
        <v>47104132</v>
      </c>
      <c r="E730" s="18">
        <v>6650000</v>
      </c>
      <c r="F730" s="18">
        <v>47104132</v>
      </c>
      <c r="G730" s="18">
        <f t="shared" si="180"/>
        <v>16495214</v>
      </c>
      <c r="H730" s="18">
        <f t="shared" si="181"/>
        <v>-40454132</v>
      </c>
      <c r="I730" s="19">
        <f t="shared" si="182"/>
        <v>53.890222450855674</v>
      </c>
      <c r="J730" s="19">
        <f t="shared" si="183"/>
        <v>708.33281203007527</v>
      </c>
      <c r="K730" s="19">
        <f t="shared" si="184"/>
        <v>100</v>
      </c>
    </row>
    <row r="731" spans="1:11" x14ac:dyDescent="0.2">
      <c r="A731" s="23" t="s">
        <v>31</v>
      </c>
      <c r="B731" s="17" t="s">
        <v>32</v>
      </c>
      <c r="C731" s="18">
        <v>30608918</v>
      </c>
      <c r="D731" s="18">
        <v>47104132</v>
      </c>
      <c r="E731" s="18">
        <v>6650000</v>
      </c>
      <c r="F731" s="18">
        <v>47104132</v>
      </c>
      <c r="G731" s="18">
        <f t="shared" si="180"/>
        <v>16495214</v>
      </c>
      <c r="H731" s="18">
        <f t="shared" si="181"/>
        <v>-40454132</v>
      </c>
      <c r="I731" s="19">
        <f t="shared" si="182"/>
        <v>53.890222450855674</v>
      </c>
      <c r="J731" s="19">
        <f t="shared" si="183"/>
        <v>708.33281203007527</v>
      </c>
      <c r="K731" s="19">
        <f t="shared" si="184"/>
        <v>100</v>
      </c>
    </row>
    <row r="732" spans="1:11" x14ac:dyDescent="0.2">
      <c r="A732" s="16" t="s">
        <v>33</v>
      </c>
      <c r="B732" s="17" t="s">
        <v>34</v>
      </c>
      <c r="C732" s="18">
        <v>2910684.58</v>
      </c>
      <c r="D732" s="18">
        <v>47104132</v>
      </c>
      <c r="E732" s="18">
        <v>6650000</v>
      </c>
      <c r="F732" s="18">
        <v>5642393.9900000002</v>
      </c>
      <c r="G732" s="18">
        <f t="shared" si="180"/>
        <v>2731709.41</v>
      </c>
      <c r="H732" s="18">
        <f t="shared" si="181"/>
        <v>1007606.0099999998</v>
      </c>
      <c r="I732" s="19">
        <f t="shared" si="182"/>
        <v>93.851097050165436</v>
      </c>
      <c r="J732" s="19">
        <f t="shared" si="183"/>
        <v>84.848029924812025</v>
      </c>
      <c r="K732" s="19">
        <f t="shared" si="184"/>
        <v>11.978554216857239</v>
      </c>
    </row>
    <row r="733" spans="1:11" x14ac:dyDescent="0.2">
      <c r="A733" s="22" t="s">
        <v>35</v>
      </c>
      <c r="B733" s="17" t="s">
        <v>36</v>
      </c>
      <c r="C733" s="18">
        <v>2503090.65</v>
      </c>
      <c r="D733" s="18">
        <v>44993795</v>
      </c>
      <c r="E733" s="18">
        <v>5648062</v>
      </c>
      <c r="F733" s="18">
        <v>5002244.55</v>
      </c>
      <c r="G733" s="18">
        <f t="shared" si="180"/>
        <v>2499153.9</v>
      </c>
      <c r="H733" s="18">
        <f t="shared" si="181"/>
        <v>645817.45000000019</v>
      </c>
      <c r="I733" s="19">
        <f t="shared" si="182"/>
        <v>99.842724433491838</v>
      </c>
      <c r="J733" s="19">
        <f t="shared" si="183"/>
        <v>88.565680582118262</v>
      </c>
      <c r="K733" s="19">
        <f t="shared" si="184"/>
        <v>11.117631997923269</v>
      </c>
    </row>
    <row r="734" spans="1:11" x14ac:dyDescent="0.2">
      <c r="A734" s="23" t="s">
        <v>45</v>
      </c>
      <c r="B734" s="17" t="s">
        <v>46</v>
      </c>
      <c r="C734" s="18">
        <v>2139161.2200000002</v>
      </c>
      <c r="D734" s="18">
        <v>39719309</v>
      </c>
      <c r="E734" s="18">
        <v>4796062</v>
      </c>
      <c r="F734" s="18">
        <v>2915055.78</v>
      </c>
      <c r="G734" s="18">
        <f t="shared" si="180"/>
        <v>775894.55999999959</v>
      </c>
      <c r="H734" s="18">
        <f t="shared" si="181"/>
        <v>1881006.2200000002</v>
      </c>
      <c r="I734" s="19">
        <f t="shared" si="182"/>
        <v>36.270971666174802</v>
      </c>
      <c r="J734" s="19">
        <f t="shared" si="183"/>
        <v>60.780193834024665</v>
      </c>
      <c r="K734" s="19">
        <f t="shared" si="184"/>
        <v>7.3391402151532894</v>
      </c>
    </row>
    <row r="735" spans="1:11" x14ac:dyDescent="0.2">
      <c r="A735" s="24" t="s">
        <v>47</v>
      </c>
      <c r="B735" s="17" t="s">
        <v>48</v>
      </c>
      <c r="C735" s="18">
        <v>2139161.2200000002</v>
      </c>
      <c r="D735" s="18">
        <v>39719309</v>
      </c>
      <c r="E735" s="18">
        <v>4796062</v>
      </c>
      <c r="F735" s="18">
        <v>2915055.78</v>
      </c>
      <c r="G735" s="18">
        <f t="shared" si="180"/>
        <v>775894.55999999959</v>
      </c>
      <c r="H735" s="18">
        <f t="shared" si="181"/>
        <v>1881006.2200000002</v>
      </c>
      <c r="I735" s="19">
        <f t="shared" si="182"/>
        <v>36.270971666174802</v>
      </c>
      <c r="J735" s="19">
        <f t="shared" si="183"/>
        <v>60.780193834024665</v>
      </c>
      <c r="K735" s="19">
        <f t="shared" si="184"/>
        <v>7.3391402151532894</v>
      </c>
    </row>
    <row r="736" spans="1:11" ht="25.5" x14ac:dyDescent="0.2">
      <c r="A736" s="23" t="s">
        <v>51</v>
      </c>
      <c r="B736" s="17" t="s">
        <v>52</v>
      </c>
      <c r="C736" s="18">
        <v>363929.43</v>
      </c>
      <c r="D736" s="18">
        <v>5274486</v>
      </c>
      <c r="E736" s="18">
        <v>852000</v>
      </c>
      <c r="F736" s="18">
        <v>2087188.77</v>
      </c>
      <c r="G736" s="18">
        <f t="shared" si="180"/>
        <v>1723259.34</v>
      </c>
      <c r="H736" s="18">
        <f t="shared" si="181"/>
        <v>-1235188.77</v>
      </c>
      <c r="I736" s="19">
        <f t="shared" si="182"/>
        <v>473.51469761596366</v>
      </c>
      <c r="J736" s="19">
        <f t="shared" si="183"/>
        <v>244.9752077464789</v>
      </c>
      <c r="K736" s="19">
        <f t="shared" si="184"/>
        <v>39.571415489585149</v>
      </c>
    </row>
    <row r="737" spans="1:11" ht="51" x14ac:dyDescent="0.2">
      <c r="A737" s="24" t="s">
        <v>152</v>
      </c>
      <c r="B737" s="17" t="s">
        <v>153</v>
      </c>
      <c r="C737" s="18">
        <v>363929.43</v>
      </c>
      <c r="D737" s="18">
        <v>5274486</v>
      </c>
      <c r="E737" s="18">
        <v>852000</v>
      </c>
      <c r="F737" s="18">
        <v>2087188.77</v>
      </c>
      <c r="G737" s="18">
        <f t="shared" si="180"/>
        <v>1723259.34</v>
      </c>
      <c r="H737" s="18">
        <f t="shared" si="181"/>
        <v>-1235188.77</v>
      </c>
      <c r="I737" s="19">
        <f t="shared" si="182"/>
        <v>473.51469761596366</v>
      </c>
      <c r="J737" s="19">
        <f t="shared" si="183"/>
        <v>244.9752077464789</v>
      </c>
      <c r="K737" s="19">
        <f t="shared" si="184"/>
        <v>39.571415489585149</v>
      </c>
    </row>
    <row r="738" spans="1:11" ht="38.25" x14ac:dyDescent="0.2">
      <c r="A738" s="25" t="s">
        <v>154</v>
      </c>
      <c r="B738" s="17" t="s">
        <v>155</v>
      </c>
      <c r="C738" s="18">
        <v>0</v>
      </c>
      <c r="D738" s="18">
        <v>64567</v>
      </c>
      <c r="E738" s="18">
        <v>2000</v>
      </c>
      <c r="F738" s="18">
        <v>12783.54</v>
      </c>
      <c r="G738" s="18">
        <f t="shared" si="180"/>
        <v>12783.54</v>
      </c>
      <c r="H738" s="18">
        <f t="shared" si="181"/>
        <v>-10783.54</v>
      </c>
      <c r="I738" s="19">
        <f t="shared" si="182"/>
        <v>0</v>
      </c>
      <c r="J738" s="19">
        <f t="shared" si="183"/>
        <v>639.17700000000002</v>
      </c>
      <c r="K738" s="19">
        <f t="shared" si="184"/>
        <v>19.798875586599969</v>
      </c>
    </row>
    <row r="739" spans="1:11" ht="63.75" x14ac:dyDescent="0.2">
      <c r="A739" s="25" t="s">
        <v>242</v>
      </c>
      <c r="B739" s="17" t="s">
        <v>243</v>
      </c>
      <c r="C739" s="18">
        <v>363929.43</v>
      </c>
      <c r="D739" s="18">
        <v>5209919</v>
      </c>
      <c r="E739" s="18">
        <v>850000</v>
      </c>
      <c r="F739" s="18">
        <v>2074405.23</v>
      </c>
      <c r="G739" s="18">
        <f t="shared" si="180"/>
        <v>1710475.8</v>
      </c>
      <c r="H739" s="18">
        <f t="shared" si="181"/>
        <v>-1224405.23</v>
      </c>
      <c r="I739" s="19">
        <f t="shared" si="182"/>
        <v>470.00205506875329</v>
      </c>
      <c r="J739" s="19">
        <f t="shared" si="183"/>
        <v>244.04767411764706</v>
      </c>
      <c r="K739" s="19">
        <f t="shared" si="184"/>
        <v>39.816458374880689</v>
      </c>
    </row>
    <row r="740" spans="1:11" x14ac:dyDescent="0.2">
      <c r="A740" s="22" t="s">
        <v>59</v>
      </c>
      <c r="B740" s="17" t="s">
        <v>60</v>
      </c>
      <c r="C740" s="18">
        <v>407593.93</v>
      </c>
      <c r="D740" s="18">
        <v>2110337</v>
      </c>
      <c r="E740" s="18">
        <v>1001938</v>
      </c>
      <c r="F740" s="18">
        <v>640149.43999999994</v>
      </c>
      <c r="G740" s="18">
        <f t="shared" si="180"/>
        <v>232555.50999999995</v>
      </c>
      <c r="H740" s="18">
        <f t="shared" si="181"/>
        <v>361788.56000000006</v>
      </c>
      <c r="I740" s="19">
        <f t="shared" si="182"/>
        <v>57.055685299337</v>
      </c>
      <c r="J740" s="19">
        <f t="shared" si="183"/>
        <v>63.891123003618979</v>
      </c>
      <c r="K740" s="19">
        <f t="shared" si="184"/>
        <v>30.33399120614385</v>
      </c>
    </row>
    <row r="741" spans="1:11" x14ac:dyDescent="0.2">
      <c r="A741" s="23" t="s">
        <v>184</v>
      </c>
      <c r="B741" s="17" t="s">
        <v>185</v>
      </c>
      <c r="C741" s="18">
        <v>407593.93</v>
      </c>
      <c r="D741" s="18">
        <v>2110337</v>
      </c>
      <c r="E741" s="18">
        <v>1001938</v>
      </c>
      <c r="F741" s="18">
        <v>640149.43999999994</v>
      </c>
      <c r="G741" s="18">
        <f t="shared" si="180"/>
        <v>232555.50999999995</v>
      </c>
      <c r="H741" s="18">
        <f t="shared" si="181"/>
        <v>361788.56000000006</v>
      </c>
      <c r="I741" s="19">
        <f t="shared" si="182"/>
        <v>57.055685299337</v>
      </c>
      <c r="J741" s="19">
        <f t="shared" si="183"/>
        <v>63.891123003618979</v>
      </c>
      <c r="K741" s="19">
        <f t="shared" si="184"/>
        <v>30.33399120614385</v>
      </c>
    </row>
    <row r="742" spans="1:11" ht="51" x14ac:dyDescent="0.2">
      <c r="A742" s="24" t="s">
        <v>295</v>
      </c>
      <c r="B742" s="17" t="s">
        <v>296</v>
      </c>
      <c r="C742" s="18">
        <v>407593.93</v>
      </c>
      <c r="D742" s="18">
        <v>2110337</v>
      </c>
      <c r="E742" s="18">
        <v>1001938</v>
      </c>
      <c r="F742" s="18">
        <v>640149.43999999994</v>
      </c>
      <c r="G742" s="18">
        <f t="shared" si="180"/>
        <v>232555.50999999995</v>
      </c>
      <c r="H742" s="18">
        <f t="shared" si="181"/>
        <v>361788.56000000006</v>
      </c>
      <c r="I742" s="19">
        <f t="shared" si="182"/>
        <v>57.055685299337</v>
      </c>
      <c r="J742" s="19">
        <f t="shared" si="183"/>
        <v>63.891123003618979</v>
      </c>
      <c r="K742" s="19">
        <f t="shared" si="184"/>
        <v>30.33399120614385</v>
      </c>
    </row>
    <row r="743" spans="1:11" ht="38.25" x14ac:dyDescent="0.2">
      <c r="A743" s="25" t="s">
        <v>297</v>
      </c>
      <c r="B743" s="17" t="s">
        <v>298</v>
      </c>
      <c r="C743" s="18">
        <v>407593.93</v>
      </c>
      <c r="D743" s="18">
        <v>2110337</v>
      </c>
      <c r="E743" s="18">
        <v>1001938</v>
      </c>
      <c r="F743" s="18">
        <v>640149.43999999994</v>
      </c>
      <c r="G743" s="18">
        <f t="shared" si="180"/>
        <v>232555.50999999995</v>
      </c>
      <c r="H743" s="18">
        <f t="shared" si="181"/>
        <v>361788.56000000006</v>
      </c>
      <c r="I743" s="19">
        <f t="shared" si="182"/>
        <v>57.055685299337</v>
      </c>
      <c r="J743" s="19">
        <f t="shared" si="183"/>
        <v>63.891123003618979</v>
      </c>
      <c r="K743" s="19">
        <f t="shared" si="184"/>
        <v>30.33399120614385</v>
      </c>
    </row>
    <row r="744" spans="1:11" x14ac:dyDescent="0.2">
      <c r="A744" s="16"/>
      <c r="B744" s="17" t="s">
        <v>63</v>
      </c>
      <c r="C744" s="18">
        <v>27700071.920000002</v>
      </c>
      <c r="D744" s="18">
        <v>0</v>
      </c>
      <c r="E744" s="18">
        <v>0</v>
      </c>
      <c r="F744" s="18">
        <v>41464458.969999999</v>
      </c>
      <c r="G744" s="18">
        <f t="shared" si="180"/>
        <v>13764387.049999997</v>
      </c>
      <c r="H744" s="18">
        <f t="shared" si="181"/>
        <v>-41464458.969999999</v>
      </c>
      <c r="I744" s="19">
        <f t="shared" si="182"/>
        <v>49.690798961651211</v>
      </c>
      <c r="J744" s="19">
        <f t="shared" si="183"/>
        <v>0</v>
      </c>
      <c r="K744" s="19">
        <f t="shared" si="184"/>
        <v>0</v>
      </c>
    </row>
    <row r="745" spans="1:11" x14ac:dyDescent="0.2">
      <c r="A745" s="16" t="s">
        <v>64</v>
      </c>
      <c r="B745" s="17" t="s">
        <v>65</v>
      </c>
      <c r="C745" s="18">
        <v>-27700071.920000002</v>
      </c>
      <c r="D745" s="18">
        <v>0</v>
      </c>
      <c r="E745" s="18">
        <v>0</v>
      </c>
      <c r="F745" s="18">
        <v>-41464458.969999999</v>
      </c>
      <c r="G745" s="18">
        <f t="shared" si="180"/>
        <v>-13764387.049999997</v>
      </c>
      <c r="H745" s="18">
        <f t="shared" si="181"/>
        <v>41464458.969999999</v>
      </c>
      <c r="I745" s="19">
        <f t="shared" si="182"/>
        <v>49.690798961651211</v>
      </c>
      <c r="J745" s="19">
        <f t="shared" si="183"/>
        <v>0</v>
      </c>
      <c r="K745" s="19">
        <f t="shared" si="184"/>
        <v>0</v>
      </c>
    </row>
    <row r="746" spans="1:11" x14ac:dyDescent="0.2">
      <c r="A746" s="22" t="s">
        <v>66</v>
      </c>
      <c r="B746" s="17" t="s">
        <v>67</v>
      </c>
      <c r="C746" s="18">
        <v>-27700071.920000002</v>
      </c>
      <c r="D746" s="18">
        <v>0</v>
      </c>
      <c r="E746" s="18">
        <v>0</v>
      </c>
      <c r="F746" s="18">
        <v>-41464458.969999999</v>
      </c>
      <c r="G746" s="18">
        <f t="shared" si="180"/>
        <v>-13764387.049999997</v>
      </c>
      <c r="H746" s="18">
        <f t="shared" si="181"/>
        <v>41464458.969999999</v>
      </c>
      <c r="I746" s="19">
        <f t="shared" si="182"/>
        <v>49.690798961651211</v>
      </c>
      <c r="J746" s="19">
        <f t="shared" si="183"/>
        <v>0</v>
      </c>
      <c r="K746" s="19">
        <f t="shared" si="184"/>
        <v>0</v>
      </c>
    </row>
    <row r="747" spans="1:11" ht="25.5" x14ac:dyDescent="0.2">
      <c r="A747" s="39" t="s">
        <v>602</v>
      </c>
      <c r="B747" s="28" t="s">
        <v>603</v>
      </c>
      <c r="C747" s="29"/>
      <c r="D747" s="29"/>
      <c r="E747" s="29"/>
      <c r="F747" s="29"/>
      <c r="G747" s="29"/>
      <c r="H747" s="29"/>
      <c r="I747" s="30"/>
      <c r="J747" s="30"/>
      <c r="K747" s="30"/>
    </row>
    <row r="748" spans="1:11" x14ac:dyDescent="0.2">
      <c r="A748" s="16" t="s">
        <v>25</v>
      </c>
      <c r="B748" s="17" t="s">
        <v>26</v>
      </c>
      <c r="C748" s="18">
        <v>254260</v>
      </c>
      <c r="D748" s="18">
        <v>260682</v>
      </c>
      <c r="E748" s="18">
        <v>100000</v>
      </c>
      <c r="F748" s="18">
        <v>260682</v>
      </c>
      <c r="G748" s="18">
        <f t="shared" ref="G748:G759" si="185">F748-C748</f>
        <v>6422</v>
      </c>
      <c r="H748" s="18">
        <f t="shared" ref="H748:H759" si="186">E748-F748</f>
        <v>-160682</v>
      </c>
      <c r="I748" s="19">
        <f t="shared" ref="I748:I759" si="187">IF(ISERROR(F748/C748),0,F748/C748*100-100)</f>
        <v>2.5257610320144721</v>
      </c>
      <c r="J748" s="19">
        <f t="shared" ref="J748:J759" si="188">IF(ISERROR(F748/E748),0,F748/E748*100)</f>
        <v>260.68200000000002</v>
      </c>
      <c r="K748" s="19">
        <f t="shared" ref="K748:K759" si="189">IF(ISERROR(F748/D748),0,F748/D748*100)</f>
        <v>100</v>
      </c>
    </row>
    <row r="749" spans="1:11" x14ac:dyDescent="0.2">
      <c r="A749" s="22" t="s">
        <v>29</v>
      </c>
      <c r="B749" s="17" t="s">
        <v>30</v>
      </c>
      <c r="C749" s="18">
        <v>254260</v>
      </c>
      <c r="D749" s="18">
        <v>260682</v>
      </c>
      <c r="E749" s="18">
        <v>100000</v>
      </c>
      <c r="F749" s="18">
        <v>260682</v>
      </c>
      <c r="G749" s="18">
        <f t="shared" si="185"/>
        <v>6422</v>
      </c>
      <c r="H749" s="18">
        <f t="shared" si="186"/>
        <v>-160682</v>
      </c>
      <c r="I749" s="19">
        <f t="shared" si="187"/>
        <v>2.5257610320144721</v>
      </c>
      <c r="J749" s="19">
        <f t="shared" si="188"/>
        <v>260.68200000000002</v>
      </c>
      <c r="K749" s="19">
        <f t="shared" si="189"/>
        <v>100</v>
      </c>
    </row>
    <row r="750" spans="1:11" x14ac:dyDescent="0.2">
      <c r="A750" s="23" t="s">
        <v>31</v>
      </c>
      <c r="B750" s="17" t="s">
        <v>32</v>
      </c>
      <c r="C750" s="18">
        <v>254260</v>
      </c>
      <c r="D750" s="18">
        <v>260682</v>
      </c>
      <c r="E750" s="18">
        <v>100000</v>
      </c>
      <c r="F750" s="18">
        <v>260682</v>
      </c>
      <c r="G750" s="18">
        <f t="shared" si="185"/>
        <v>6422</v>
      </c>
      <c r="H750" s="18">
        <f t="shared" si="186"/>
        <v>-160682</v>
      </c>
      <c r="I750" s="19">
        <f t="shared" si="187"/>
        <v>2.5257610320144721</v>
      </c>
      <c r="J750" s="19">
        <f t="shared" si="188"/>
        <v>260.68200000000002</v>
      </c>
      <c r="K750" s="19">
        <f t="shared" si="189"/>
        <v>100</v>
      </c>
    </row>
    <row r="751" spans="1:11" x14ac:dyDescent="0.2">
      <c r="A751" s="16" t="s">
        <v>33</v>
      </c>
      <c r="B751" s="17" t="s">
        <v>34</v>
      </c>
      <c r="C751" s="18">
        <v>0</v>
      </c>
      <c r="D751" s="18">
        <v>260682</v>
      </c>
      <c r="E751" s="18">
        <v>100000</v>
      </c>
      <c r="F751" s="18">
        <v>62824.01</v>
      </c>
      <c r="G751" s="18">
        <f t="shared" si="185"/>
        <v>62824.01</v>
      </c>
      <c r="H751" s="18">
        <f t="shared" si="186"/>
        <v>37175.99</v>
      </c>
      <c r="I751" s="19">
        <f t="shared" si="187"/>
        <v>0</v>
      </c>
      <c r="J751" s="19">
        <f t="shared" si="188"/>
        <v>62.824009999999994</v>
      </c>
      <c r="K751" s="19">
        <f t="shared" si="189"/>
        <v>24.099864969579794</v>
      </c>
    </row>
    <row r="752" spans="1:11" x14ac:dyDescent="0.2">
      <c r="A752" s="22" t="s">
        <v>35</v>
      </c>
      <c r="B752" s="17" t="s">
        <v>36</v>
      </c>
      <c r="C752" s="18">
        <v>0</v>
      </c>
      <c r="D752" s="18">
        <v>18431</v>
      </c>
      <c r="E752" s="18">
        <v>0</v>
      </c>
      <c r="F752" s="18">
        <v>1173</v>
      </c>
      <c r="G752" s="18">
        <f t="shared" si="185"/>
        <v>1173</v>
      </c>
      <c r="H752" s="18">
        <f t="shared" si="186"/>
        <v>-1173</v>
      </c>
      <c r="I752" s="19">
        <f t="shared" si="187"/>
        <v>0</v>
      </c>
      <c r="J752" s="19">
        <f t="shared" si="188"/>
        <v>0</v>
      </c>
      <c r="K752" s="19">
        <f t="shared" si="189"/>
        <v>6.3642775758233405</v>
      </c>
    </row>
    <row r="753" spans="1:11" x14ac:dyDescent="0.2">
      <c r="A753" s="23" t="s">
        <v>37</v>
      </c>
      <c r="B753" s="17" t="s">
        <v>38</v>
      </c>
      <c r="C753" s="18">
        <v>0</v>
      </c>
      <c r="D753" s="18">
        <v>18431</v>
      </c>
      <c r="E753" s="18">
        <v>0</v>
      </c>
      <c r="F753" s="18">
        <v>1173</v>
      </c>
      <c r="G753" s="18">
        <f t="shared" si="185"/>
        <v>1173</v>
      </c>
      <c r="H753" s="18">
        <f t="shared" si="186"/>
        <v>-1173</v>
      </c>
      <c r="I753" s="19">
        <f t="shared" si="187"/>
        <v>0</v>
      </c>
      <c r="J753" s="19">
        <f t="shared" si="188"/>
        <v>0</v>
      </c>
      <c r="K753" s="19">
        <f t="shared" si="189"/>
        <v>6.3642775758233405</v>
      </c>
    </row>
    <row r="754" spans="1:11" x14ac:dyDescent="0.2">
      <c r="A754" s="24" t="s">
        <v>41</v>
      </c>
      <c r="B754" s="17" t="s">
        <v>42</v>
      </c>
      <c r="C754" s="18">
        <v>0</v>
      </c>
      <c r="D754" s="18">
        <v>18431</v>
      </c>
      <c r="E754" s="18">
        <v>0</v>
      </c>
      <c r="F754" s="18">
        <v>1173</v>
      </c>
      <c r="G754" s="18">
        <f t="shared" si="185"/>
        <v>1173</v>
      </c>
      <c r="H754" s="18">
        <f t="shared" si="186"/>
        <v>-1173</v>
      </c>
      <c r="I754" s="19">
        <f t="shared" si="187"/>
        <v>0</v>
      </c>
      <c r="J754" s="19">
        <f t="shared" si="188"/>
        <v>0</v>
      </c>
      <c r="K754" s="19">
        <f t="shared" si="189"/>
        <v>6.3642775758233405</v>
      </c>
    </row>
    <row r="755" spans="1:11" x14ac:dyDescent="0.2">
      <c r="A755" s="22" t="s">
        <v>59</v>
      </c>
      <c r="B755" s="17" t="s">
        <v>60</v>
      </c>
      <c r="C755" s="18">
        <v>0</v>
      </c>
      <c r="D755" s="18">
        <v>242251</v>
      </c>
      <c r="E755" s="18">
        <v>100000</v>
      </c>
      <c r="F755" s="18">
        <v>61651.01</v>
      </c>
      <c r="G755" s="18">
        <f t="shared" si="185"/>
        <v>61651.01</v>
      </c>
      <c r="H755" s="18">
        <f t="shared" si="186"/>
        <v>38348.99</v>
      </c>
      <c r="I755" s="19">
        <f t="shared" si="187"/>
        <v>0</v>
      </c>
      <c r="J755" s="19">
        <f t="shared" si="188"/>
        <v>61.651010000000007</v>
      </c>
      <c r="K755" s="19">
        <f t="shared" si="189"/>
        <v>25.449228279759424</v>
      </c>
    </row>
    <row r="756" spans="1:11" x14ac:dyDescent="0.2">
      <c r="A756" s="23" t="s">
        <v>61</v>
      </c>
      <c r="B756" s="17" t="s">
        <v>62</v>
      </c>
      <c r="C756" s="18">
        <v>0</v>
      </c>
      <c r="D756" s="18">
        <v>242251</v>
      </c>
      <c r="E756" s="18">
        <v>100000</v>
      </c>
      <c r="F756" s="18">
        <v>61651.01</v>
      </c>
      <c r="G756" s="18">
        <f t="shared" si="185"/>
        <v>61651.01</v>
      </c>
      <c r="H756" s="18">
        <f t="shared" si="186"/>
        <v>38348.99</v>
      </c>
      <c r="I756" s="19">
        <f t="shared" si="187"/>
        <v>0</v>
      </c>
      <c r="J756" s="19">
        <f t="shared" si="188"/>
        <v>61.651010000000007</v>
      </c>
      <c r="K756" s="19">
        <f t="shared" si="189"/>
        <v>25.449228279759424</v>
      </c>
    </row>
    <row r="757" spans="1:11" x14ac:dyDescent="0.2">
      <c r="A757" s="16"/>
      <c r="B757" s="17" t="s">
        <v>63</v>
      </c>
      <c r="C757" s="18">
        <v>254260</v>
      </c>
      <c r="D757" s="18">
        <v>0</v>
      </c>
      <c r="E757" s="18">
        <v>0</v>
      </c>
      <c r="F757" s="18">
        <v>197857.99</v>
      </c>
      <c r="G757" s="18">
        <f t="shared" si="185"/>
        <v>-56402.010000000009</v>
      </c>
      <c r="H757" s="18">
        <f t="shared" si="186"/>
        <v>-197857.99</v>
      </c>
      <c r="I757" s="19">
        <f t="shared" si="187"/>
        <v>-22.182808935735082</v>
      </c>
      <c r="J757" s="19">
        <f t="shared" si="188"/>
        <v>0</v>
      </c>
      <c r="K757" s="19">
        <f t="shared" si="189"/>
        <v>0</v>
      </c>
    </row>
    <row r="758" spans="1:11" x14ac:dyDescent="0.2">
      <c r="A758" s="16" t="s">
        <v>64</v>
      </c>
      <c r="B758" s="17" t="s">
        <v>65</v>
      </c>
      <c r="C758" s="18">
        <v>-254260</v>
      </c>
      <c r="D758" s="18">
        <v>0</v>
      </c>
      <c r="E758" s="18">
        <v>0</v>
      </c>
      <c r="F758" s="18">
        <v>-197857.99</v>
      </c>
      <c r="G758" s="18">
        <f t="shared" si="185"/>
        <v>56402.010000000009</v>
      </c>
      <c r="H758" s="18">
        <f t="shared" si="186"/>
        <v>197857.99</v>
      </c>
      <c r="I758" s="19">
        <f t="shared" si="187"/>
        <v>-22.182808935735082</v>
      </c>
      <c r="J758" s="19">
        <f t="shared" si="188"/>
        <v>0</v>
      </c>
      <c r="K758" s="19">
        <f t="shared" si="189"/>
        <v>0</v>
      </c>
    </row>
    <row r="759" spans="1:11" x14ac:dyDescent="0.2">
      <c r="A759" s="22" t="s">
        <v>66</v>
      </c>
      <c r="B759" s="17" t="s">
        <v>67</v>
      </c>
      <c r="C759" s="18">
        <v>-254260</v>
      </c>
      <c r="D759" s="18">
        <v>0</v>
      </c>
      <c r="E759" s="18">
        <v>0</v>
      </c>
      <c r="F759" s="18">
        <v>-197857.99</v>
      </c>
      <c r="G759" s="18">
        <f t="shared" si="185"/>
        <v>56402.010000000009</v>
      </c>
      <c r="H759" s="18">
        <f t="shared" si="186"/>
        <v>197857.99</v>
      </c>
      <c r="I759" s="19">
        <f t="shared" si="187"/>
        <v>-22.182808935735082</v>
      </c>
      <c r="J759" s="19">
        <f t="shared" si="188"/>
        <v>0</v>
      </c>
      <c r="K759" s="19">
        <f t="shared" si="189"/>
        <v>0</v>
      </c>
    </row>
    <row r="760" spans="1:11" ht="25.5" x14ac:dyDescent="0.2">
      <c r="A760" s="39" t="s">
        <v>604</v>
      </c>
      <c r="B760" s="28" t="s">
        <v>605</v>
      </c>
      <c r="C760" s="29"/>
      <c r="D760" s="29"/>
      <c r="E760" s="29"/>
      <c r="F760" s="29"/>
      <c r="G760" s="29"/>
      <c r="H760" s="29"/>
      <c r="I760" s="30"/>
      <c r="J760" s="30"/>
      <c r="K760" s="30"/>
    </row>
    <row r="761" spans="1:11" x14ac:dyDescent="0.2">
      <c r="A761" s="16" t="s">
        <v>25</v>
      </c>
      <c r="B761" s="17" t="s">
        <v>26</v>
      </c>
      <c r="C761" s="18">
        <v>831574</v>
      </c>
      <c r="D761" s="18">
        <v>0</v>
      </c>
      <c r="E761" s="18">
        <v>0</v>
      </c>
      <c r="F761" s="18">
        <v>0</v>
      </c>
      <c r="G761" s="18">
        <f t="shared" ref="G761:G779" si="190">F761-C761</f>
        <v>-831574</v>
      </c>
      <c r="H761" s="18">
        <f t="shared" ref="H761:H779" si="191">E761-F761</f>
        <v>0</v>
      </c>
      <c r="I761" s="19">
        <f t="shared" ref="I761:I779" si="192">IF(ISERROR(F761/C761),0,F761/C761*100-100)</f>
        <v>-100</v>
      </c>
      <c r="J761" s="19">
        <f t="shared" ref="J761:J779" si="193">IF(ISERROR(F761/E761),0,F761/E761*100)</f>
        <v>0</v>
      </c>
      <c r="K761" s="19">
        <f t="shared" ref="K761:K779" si="194">IF(ISERROR(F761/D761),0,F761/D761*100)</f>
        <v>0</v>
      </c>
    </row>
    <row r="762" spans="1:11" x14ac:dyDescent="0.2">
      <c r="A762" s="22" t="s">
        <v>29</v>
      </c>
      <c r="B762" s="17" t="s">
        <v>30</v>
      </c>
      <c r="C762" s="18">
        <v>831574</v>
      </c>
      <c r="D762" s="18">
        <v>0</v>
      </c>
      <c r="E762" s="18">
        <v>0</v>
      </c>
      <c r="F762" s="18">
        <v>0</v>
      </c>
      <c r="G762" s="18">
        <f t="shared" si="190"/>
        <v>-831574</v>
      </c>
      <c r="H762" s="18">
        <f t="shared" si="191"/>
        <v>0</v>
      </c>
      <c r="I762" s="19">
        <f t="shared" si="192"/>
        <v>-100</v>
      </c>
      <c r="J762" s="19">
        <f t="shared" si="193"/>
        <v>0</v>
      </c>
      <c r="K762" s="19">
        <f t="shared" si="194"/>
        <v>0</v>
      </c>
    </row>
    <row r="763" spans="1:11" x14ac:dyDescent="0.2">
      <c r="A763" s="23" t="s">
        <v>31</v>
      </c>
      <c r="B763" s="17" t="s">
        <v>32</v>
      </c>
      <c r="C763" s="18">
        <v>831574</v>
      </c>
      <c r="D763" s="18">
        <v>0</v>
      </c>
      <c r="E763" s="18">
        <v>0</v>
      </c>
      <c r="F763" s="18">
        <v>0</v>
      </c>
      <c r="G763" s="18">
        <f t="shared" si="190"/>
        <v>-831574</v>
      </c>
      <c r="H763" s="18">
        <f t="shared" si="191"/>
        <v>0</v>
      </c>
      <c r="I763" s="19">
        <f t="shared" si="192"/>
        <v>-100</v>
      </c>
      <c r="J763" s="19">
        <f t="shared" si="193"/>
        <v>0</v>
      </c>
      <c r="K763" s="19">
        <f t="shared" si="194"/>
        <v>0</v>
      </c>
    </row>
    <row r="764" spans="1:11" x14ac:dyDescent="0.2">
      <c r="A764" s="16" t="s">
        <v>33</v>
      </c>
      <c r="B764" s="17" t="s">
        <v>34</v>
      </c>
      <c r="C764" s="18">
        <v>425674.41</v>
      </c>
      <c r="D764" s="18">
        <v>0</v>
      </c>
      <c r="E764" s="18">
        <v>0</v>
      </c>
      <c r="F764" s="18">
        <v>0</v>
      </c>
      <c r="G764" s="18">
        <f t="shared" si="190"/>
        <v>-425674.41</v>
      </c>
      <c r="H764" s="18">
        <f t="shared" si="191"/>
        <v>0</v>
      </c>
      <c r="I764" s="19">
        <f t="shared" si="192"/>
        <v>-100</v>
      </c>
      <c r="J764" s="19">
        <f t="shared" si="193"/>
        <v>0</v>
      </c>
      <c r="K764" s="19">
        <f t="shared" si="194"/>
        <v>0</v>
      </c>
    </row>
    <row r="765" spans="1:11" x14ac:dyDescent="0.2">
      <c r="A765" s="22" t="s">
        <v>35</v>
      </c>
      <c r="B765" s="17" t="s">
        <v>36</v>
      </c>
      <c r="C765" s="18">
        <v>418779.83</v>
      </c>
      <c r="D765" s="18">
        <v>0</v>
      </c>
      <c r="E765" s="18">
        <v>0</v>
      </c>
      <c r="F765" s="18">
        <v>0</v>
      </c>
      <c r="G765" s="18">
        <f t="shared" si="190"/>
        <v>-418779.83</v>
      </c>
      <c r="H765" s="18">
        <f t="shared" si="191"/>
        <v>0</v>
      </c>
      <c r="I765" s="19">
        <f t="shared" si="192"/>
        <v>-100</v>
      </c>
      <c r="J765" s="19">
        <f t="shared" si="193"/>
        <v>0</v>
      </c>
      <c r="K765" s="19">
        <f t="shared" si="194"/>
        <v>0</v>
      </c>
    </row>
    <row r="766" spans="1:11" x14ac:dyDescent="0.2">
      <c r="A766" s="23" t="s">
        <v>37</v>
      </c>
      <c r="B766" s="17" t="s">
        <v>38</v>
      </c>
      <c r="C766" s="18">
        <v>264568.93</v>
      </c>
      <c r="D766" s="18">
        <v>0</v>
      </c>
      <c r="E766" s="18">
        <v>0</v>
      </c>
      <c r="F766" s="18">
        <v>0</v>
      </c>
      <c r="G766" s="18">
        <f t="shared" si="190"/>
        <v>-264568.93</v>
      </c>
      <c r="H766" s="18">
        <f t="shared" si="191"/>
        <v>0</v>
      </c>
      <c r="I766" s="19">
        <f t="shared" si="192"/>
        <v>-100</v>
      </c>
      <c r="J766" s="19">
        <f t="shared" si="193"/>
        <v>0</v>
      </c>
      <c r="K766" s="19">
        <f t="shared" si="194"/>
        <v>0</v>
      </c>
    </row>
    <row r="767" spans="1:11" x14ac:dyDescent="0.2">
      <c r="A767" s="24" t="s">
        <v>39</v>
      </c>
      <c r="B767" s="17" t="s">
        <v>40</v>
      </c>
      <c r="C767" s="18">
        <v>121535.01</v>
      </c>
      <c r="D767" s="18">
        <v>0</v>
      </c>
      <c r="E767" s="18">
        <v>0</v>
      </c>
      <c r="F767" s="18">
        <v>0</v>
      </c>
      <c r="G767" s="18">
        <f t="shared" si="190"/>
        <v>-121535.01</v>
      </c>
      <c r="H767" s="18">
        <f t="shared" si="191"/>
        <v>0</v>
      </c>
      <c r="I767" s="19">
        <f t="shared" si="192"/>
        <v>-100</v>
      </c>
      <c r="J767" s="19">
        <f t="shared" si="193"/>
        <v>0</v>
      </c>
      <c r="K767" s="19">
        <f t="shared" si="194"/>
        <v>0</v>
      </c>
    </row>
    <row r="768" spans="1:11" x14ac:dyDescent="0.2">
      <c r="A768" s="24" t="s">
        <v>41</v>
      </c>
      <c r="B768" s="17" t="s">
        <v>42</v>
      </c>
      <c r="C768" s="18">
        <v>143033.92000000001</v>
      </c>
      <c r="D768" s="18">
        <v>0</v>
      </c>
      <c r="E768" s="18">
        <v>0</v>
      </c>
      <c r="F768" s="18">
        <v>0</v>
      </c>
      <c r="G768" s="18">
        <f t="shared" si="190"/>
        <v>-143033.92000000001</v>
      </c>
      <c r="H768" s="18">
        <f t="shared" si="191"/>
        <v>0</v>
      </c>
      <c r="I768" s="19">
        <f t="shared" si="192"/>
        <v>-100</v>
      </c>
      <c r="J768" s="19">
        <f t="shared" si="193"/>
        <v>0</v>
      </c>
      <c r="K768" s="19">
        <f t="shared" si="194"/>
        <v>0</v>
      </c>
    </row>
    <row r="769" spans="1:11" x14ac:dyDescent="0.2">
      <c r="A769" s="25" t="s">
        <v>43</v>
      </c>
      <c r="B769" s="17" t="s">
        <v>44</v>
      </c>
      <c r="C769" s="18">
        <v>130</v>
      </c>
      <c r="D769" s="18">
        <v>0</v>
      </c>
      <c r="E769" s="18">
        <v>0</v>
      </c>
      <c r="F769" s="18">
        <v>0</v>
      </c>
      <c r="G769" s="18">
        <f t="shared" si="190"/>
        <v>-130</v>
      </c>
      <c r="H769" s="18">
        <f t="shared" si="191"/>
        <v>0</v>
      </c>
      <c r="I769" s="19">
        <f t="shared" si="192"/>
        <v>-100</v>
      </c>
      <c r="J769" s="19">
        <f t="shared" si="193"/>
        <v>0</v>
      </c>
      <c r="K769" s="19">
        <f t="shared" si="194"/>
        <v>0</v>
      </c>
    </row>
    <row r="770" spans="1:11" x14ac:dyDescent="0.2">
      <c r="A770" s="23" t="s">
        <v>45</v>
      </c>
      <c r="B770" s="17" t="s">
        <v>46</v>
      </c>
      <c r="C770" s="18">
        <v>131211</v>
      </c>
      <c r="D770" s="18">
        <v>0</v>
      </c>
      <c r="E770" s="18">
        <v>0</v>
      </c>
      <c r="F770" s="18">
        <v>0</v>
      </c>
      <c r="G770" s="18">
        <f t="shared" si="190"/>
        <v>-131211</v>
      </c>
      <c r="H770" s="18">
        <f t="shared" si="191"/>
        <v>0</v>
      </c>
      <c r="I770" s="19">
        <f t="shared" si="192"/>
        <v>-100</v>
      </c>
      <c r="J770" s="19">
        <f t="shared" si="193"/>
        <v>0</v>
      </c>
      <c r="K770" s="19">
        <f t="shared" si="194"/>
        <v>0</v>
      </c>
    </row>
    <row r="771" spans="1:11" x14ac:dyDescent="0.2">
      <c r="A771" s="24" t="s">
        <v>47</v>
      </c>
      <c r="B771" s="17" t="s">
        <v>48</v>
      </c>
      <c r="C771" s="18">
        <v>131211</v>
      </c>
      <c r="D771" s="18">
        <v>0</v>
      </c>
      <c r="E771" s="18">
        <v>0</v>
      </c>
      <c r="F771" s="18">
        <v>0</v>
      </c>
      <c r="G771" s="18">
        <f t="shared" si="190"/>
        <v>-131211</v>
      </c>
      <c r="H771" s="18">
        <f t="shared" si="191"/>
        <v>0</v>
      </c>
      <c r="I771" s="19">
        <f t="shared" si="192"/>
        <v>-100</v>
      </c>
      <c r="J771" s="19">
        <f t="shared" si="193"/>
        <v>0</v>
      </c>
      <c r="K771" s="19">
        <f t="shared" si="194"/>
        <v>0</v>
      </c>
    </row>
    <row r="772" spans="1:11" ht="25.5" x14ac:dyDescent="0.2">
      <c r="A772" s="23" t="s">
        <v>51</v>
      </c>
      <c r="B772" s="17" t="s">
        <v>52</v>
      </c>
      <c r="C772" s="18">
        <v>22999.9</v>
      </c>
      <c r="D772" s="18">
        <v>0</v>
      </c>
      <c r="E772" s="18">
        <v>0</v>
      </c>
      <c r="F772" s="18">
        <v>0</v>
      </c>
      <c r="G772" s="18">
        <f t="shared" si="190"/>
        <v>-22999.9</v>
      </c>
      <c r="H772" s="18">
        <f t="shared" si="191"/>
        <v>0</v>
      </c>
      <c r="I772" s="19">
        <f t="shared" si="192"/>
        <v>-100</v>
      </c>
      <c r="J772" s="19">
        <f t="shared" si="193"/>
        <v>0</v>
      </c>
      <c r="K772" s="19">
        <f t="shared" si="194"/>
        <v>0</v>
      </c>
    </row>
    <row r="773" spans="1:11" ht="51" x14ac:dyDescent="0.2">
      <c r="A773" s="24" t="s">
        <v>152</v>
      </c>
      <c r="B773" s="17" t="s">
        <v>153</v>
      </c>
      <c r="C773" s="18">
        <v>22999.9</v>
      </c>
      <c r="D773" s="18">
        <v>0</v>
      </c>
      <c r="E773" s="18">
        <v>0</v>
      </c>
      <c r="F773" s="18">
        <v>0</v>
      </c>
      <c r="G773" s="18">
        <f t="shared" si="190"/>
        <v>-22999.9</v>
      </c>
      <c r="H773" s="18">
        <f t="shared" si="191"/>
        <v>0</v>
      </c>
      <c r="I773" s="19">
        <f t="shared" si="192"/>
        <v>-100</v>
      </c>
      <c r="J773" s="19">
        <f t="shared" si="193"/>
        <v>0</v>
      </c>
      <c r="K773" s="19">
        <f t="shared" si="194"/>
        <v>0</v>
      </c>
    </row>
    <row r="774" spans="1:11" ht="63.75" x14ac:dyDescent="0.2">
      <c r="A774" s="25" t="s">
        <v>242</v>
      </c>
      <c r="B774" s="17" t="s">
        <v>243</v>
      </c>
      <c r="C774" s="18">
        <v>22999.9</v>
      </c>
      <c r="D774" s="18">
        <v>0</v>
      </c>
      <c r="E774" s="18">
        <v>0</v>
      </c>
      <c r="F774" s="18">
        <v>0</v>
      </c>
      <c r="G774" s="18">
        <f t="shared" si="190"/>
        <v>-22999.9</v>
      </c>
      <c r="H774" s="18">
        <f t="shared" si="191"/>
        <v>0</v>
      </c>
      <c r="I774" s="19">
        <f t="shared" si="192"/>
        <v>-100</v>
      </c>
      <c r="J774" s="19">
        <f t="shared" si="193"/>
        <v>0</v>
      </c>
      <c r="K774" s="19">
        <f t="shared" si="194"/>
        <v>0</v>
      </c>
    </row>
    <row r="775" spans="1:11" x14ac:dyDescent="0.2">
      <c r="A775" s="22" t="s">
        <v>59</v>
      </c>
      <c r="B775" s="17" t="s">
        <v>60</v>
      </c>
      <c r="C775" s="18">
        <v>6894.58</v>
      </c>
      <c r="D775" s="18">
        <v>0</v>
      </c>
      <c r="E775" s="18">
        <v>0</v>
      </c>
      <c r="F775" s="18">
        <v>0</v>
      </c>
      <c r="G775" s="18">
        <f t="shared" si="190"/>
        <v>-6894.58</v>
      </c>
      <c r="H775" s="18">
        <f t="shared" si="191"/>
        <v>0</v>
      </c>
      <c r="I775" s="19">
        <f t="shared" si="192"/>
        <v>-100</v>
      </c>
      <c r="J775" s="19">
        <f t="shared" si="193"/>
        <v>0</v>
      </c>
      <c r="K775" s="19">
        <f t="shared" si="194"/>
        <v>0</v>
      </c>
    </row>
    <row r="776" spans="1:11" x14ac:dyDescent="0.2">
      <c r="A776" s="23" t="s">
        <v>61</v>
      </c>
      <c r="B776" s="17" t="s">
        <v>62</v>
      </c>
      <c r="C776" s="18">
        <v>6894.58</v>
      </c>
      <c r="D776" s="18">
        <v>0</v>
      </c>
      <c r="E776" s="18">
        <v>0</v>
      </c>
      <c r="F776" s="18">
        <v>0</v>
      </c>
      <c r="G776" s="18">
        <f t="shared" si="190"/>
        <v>-6894.58</v>
      </c>
      <c r="H776" s="18">
        <f t="shared" si="191"/>
        <v>0</v>
      </c>
      <c r="I776" s="19">
        <f t="shared" si="192"/>
        <v>-100</v>
      </c>
      <c r="J776" s="19">
        <f t="shared" si="193"/>
        <v>0</v>
      </c>
      <c r="K776" s="19">
        <f t="shared" si="194"/>
        <v>0</v>
      </c>
    </row>
    <row r="777" spans="1:11" x14ac:dyDescent="0.2">
      <c r="A777" s="16"/>
      <c r="B777" s="17" t="s">
        <v>63</v>
      </c>
      <c r="C777" s="18">
        <v>405899.59</v>
      </c>
      <c r="D777" s="18">
        <v>0</v>
      </c>
      <c r="E777" s="18">
        <v>0</v>
      </c>
      <c r="F777" s="18">
        <v>0</v>
      </c>
      <c r="G777" s="18">
        <f t="shared" si="190"/>
        <v>-405899.59</v>
      </c>
      <c r="H777" s="18">
        <f t="shared" si="191"/>
        <v>0</v>
      </c>
      <c r="I777" s="19">
        <f t="shared" si="192"/>
        <v>-100</v>
      </c>
      <c r="J777" s="19">
        <f t="shared" si="193"/>
        <v>0</v>
      </c>
      <c r="K777" s="19">
        <f t="shared" si="194"/>
        <v>0</v>
      </c>
    </row>
    <row r="778" spans="1:11" x14ac:dyDescent="0.2">
      <c r="A778" s="16" t="s">
        <v>64</v>
      </c>
      <c r="B778" s="17" t="s">
        <v>65</v>
      </c>
      <c r="C778" s="18">
        <v>-405899.59</v>
      </c>
      <c r="D778" s="18">
        <v>0</v>
      </c>
      <c r="E778" s="18">
        <v>0</v>
      </c>
      <c r="F778" s="18">
        <v>0</v>
      </c>
      <c r="G778" s="18">
        <f t="shared" si="190"/>
        <v>405899.59</v>
      </c>
      <c r="H778" s="18">
        <f t="shared" si="191"/>
        <v>0</v>
      </c>
      <c r="I778" s="19">
        <f t="shared" si="192"/>
        <v>-100</v>
      </c>
      <c r="J778" s="19">
        <f t="shared" si="193"/>
        <v>0</v>
      </c>
      <c r="K778" s="19">
        <f t="shared" si="194"/>
        <v>0</v>
      </c>
    </row>
    <row r="779" spans="1:11" x14ac:dyDescent="0.2">
      <c r="A779" s="22" t="s">
        <v>66</v>
      </c>
      <c r="B779" s="17" t="s">
        <v>67</v>
      </c>
      <c r="C779" s="18">
        <v>-405899.59</v>
      </c>
      <c r="D779" s="18">
        <v>0</v>
      </c>
      <c r="E779" s="18">
        <v>0</v>
      </c>
      <c r="F779" s="18">
        <v>0</v>
      </c>
      <c r="G779" s="18">
        <f t="shared" si="190"/>
        <v>405899.59</v>
      </c>
      <c r="H779" s="18">
        <f t="shared" si="191"/>
        <v>0</v>
      </c>
      <c r="I779" s="19">
        <f t="shared" si="192"/>
        <v>-100</v>
      </c>
      <c r="J779" s="19">
        <f t="shared" si="193"/>
        <v>0</v>
      </c>
      <c r="K779" s="19">
        <f t="shared" si="194"/>
        <v>0</v>
      </c>
    </row>
    <row r="780" spans="1:11" ht="25.5" x14ac:dyDescent="0.2">
      <c r="A780" s="39" t="s">
        <v>606</v>
      </c>
      <c r="B780" s="28" t="s">
        <v>607</v>
      </c>
      <c r="C780" s="29"/>
      <c r="D780" s="29"/>
      <c r="E780" s="29"/>
      <c r="F780" s="29"/>
      <c r="G780" s="29"/>
      <c r="H780" s="29"/>
      <c r="I780" s="30"/>
      <c r="J780" s="30"/>
      <c r="K780" s="30"/>
    </row>
    <row r="781" spans="1:11" x14ac:dyDescent="0.2">
      <c r="A781" s="16" t="s">
        <v>25</v>
      </c>
      <c r="B781" s="17" t="s">
        <v>26</v>
      </c>
      <c r="C781" s="18">
        <v>1100000</v>
      </c>
      <c r="D781" s="18">
        <v>2035440</v>
      </c>
      <c r="E781" s="18">
        <v>700000</v>
      </c>
      <c r="F781" s="18">
        <v>2035440</v>
      </c>
      <c r="G781" s="18">
        <f t="shared" ref="G781:G790" si="195">F781-C781</f>
        <v>935440</v>
      </c>
      <c r="H781" s="18">
        <f t="shared" ref="H781:H790" si="196">E781-F781</f>
        <v>-1335440</v>
      </c>
      <c r="I781" s="19">
        <f t="shared" ref="I781:I790" si="197">IF(ISERROR(F781/C781),0,F781/C781*100-100)</f>
        <v>85.039999999999992</v>
      </c>
      <c r="J781" s="19">
        <f t="shared" ref="J781:J790" si="198">IF(ISERROR(F781/E781),0,F781/E781*100)</f>
        <v>290.77714285714285</v>
      </c>
      <c r="K781" s="19">
        <f t="shared" ref="K781:K790" si="199">IF(ISERROR(F781/D781),0,F781/D781*100)</f>
        <v>100</v>
      </c>
    </row>
    <row r="782" spans="1:11" x14ac:dyDescent="0.2">
      <c r="A782" s="22" t="s">
        <v>29</v>
      </c>
      <c r="B782" s="17" t="s">
        <v>30</v>
      </c>
      <c r="C782" s="18">
        <v>1100000</v>
      </c>
      <c r="D782" s="18">
        <v>2035440</v>
      </c>
      <c r="E782" s="18">
        <v>700000</v>
      </c>
      <c r="F782" s="18">
        <v>2035440</v>
      </c>
      <c r="G782" s="18">
        <f t="shared" si="195"/>
        <v>935440</v>
      </c>
      <c r="H782" s="18">
        <f t="shared" si="196"/>
        <v>-1335440</v>
      </c>
      <c r="I782" s="19">
        <f t="shared" si="197"/>
        <v>85.039999999999992</v>
      </c>
      <c r="J782" s="19">
        <f t="shared" si="198"/>
        <v>290.77714285714285</v>
      </c>
      <c r="K782" s="19">
        <f t="shared" si="199"/>
        <v>100</v>
      </c>
    </row>
    <row r="783" spans="1:11" ht="25.5" x14ac:dyDescent="0.2">
      <c r="A783" s="23" t="s">
        <v>550</v>
      </c>
      <c r="B783" s="17" t="s">
        <v>551</v>
      </c>
      <c r="C783" s="18">
        <v>1100000</v>
      </c>
      <c r="D783" s="18">
        <v>2035440</v>
      </c>
      <c r="E783" s="18">
        <v>700000</v>
      </c>
      <c r="F783" s="18">
        <v>2035440</v>
      </c>
      <c r="G783" s="18">
        <f t="shared" si="195"/>
        <v>935440</v>
      </c>
      <c r="H783" s="18">
        <f t="shared" si="196"/>
        <v>-1335440</v>
      </c>
      <c r="I783" s="19">
        <f t="shared" si="197"/>
        <v>85.039999999999992</v>
      </c>
      <c r="J783" s="19">
        <f t="shared" si="198"/>
        <v>290.77714285714285</v>
      </c>
      <c r="K783" s="19">
        <f t="shared" si="199"/>
        <v>100</v>
      </c>
    </row>
    <row r="784" spans="1:11" x14ac:dyDescent="0.2">
      <c r="A784" s="16" t="s">
        <v>33</v>
      </c>
      <c r="B784" s="17" t="s">
        <v>34</v>
      </c>
      <c r="C784" s="18">
        <v>1010486.97</v>
      </c>
      <c r="D784" s="18">
        <v>2035440</v>
      </c>
      <c r="E784" s="18">
        <v>700000</v>
      </c>
      <c r="F784" s="18">
        <v>1546505.45</v>
      </c>
      <c r="G784" s="18">
        <f t="shared" si="195"/>
        <v>536018.48</v>
      </c>
      <c r="H784" s="18">
        <f t="shared" si="196"/>
        <v>-846505.45</v>
      </c>
      <c r="I784" s="19">
        <f t="shared" si="197"/>
        <v>53.045560795306443</v>
      </c>
      <c r="J784" s="19">
        <f t="shared" si="198"/>
        <v>220.92934999999997</v>
      </c>
      <c r="K784" s="19">
        <f t="shared" si="199"/>
        <v>75.978925932476514</v>
      </c>
    </row>
    <row r="785" spans="1:11" x14ac:dyDescent="0.2">
      <c r="A785" s="22" t="s">
        <v>35</v>
      </c>
      <c r="B785" s="17" t="s">
        <v>36</v>
      </c>
      <c r="C785" s="18">
        <v>1010486.97</v>
      </c>
      <c r="D785" s="18">
        <v>2035440</v>
      </c>
      <c r="E785" s="18">
        <v>700000</v>
      </c>
      <c r="F785" s="18">
        <v>1546505.45</v>
      </c>
      <c r="G785" s="18">
        <f t="shared" si="195"/>
        <v>536018.48</v>
      </c>
      <c r="H785" s="18">
        <f t="shared" si="196"/>
        <v>-846505.45</v>
      </c>
      <c r="I785" s="19">
        <f t="shared" si="197"/>
        <v>53.045560795306443</v>
      </c>
      <c r="J785" s="19">
        <f t="shared" si="198"/>
        <v>220.92934999999997</v>
      </c>
      <c r="K785" s="19">
        <f t="shared" si="199"/>
        <v>75.978925932476514</v>
      </c>
    </row>
    <row r="786" spans="1:11" ht="25.5" x14ac:dyDescent="0.2">
      <c r="A786" s="23" t="s">
        <v>51</v>
      </c>
      <c r="B786" s="17" t="s">
        <v>52</v>
      </c>
      <c r="C786" s="18">
        <v>1010486.97</v>
      </c>
      <c r="D786" s="18">
        <v>2035440</v>
      </c>
      <c r="E786" s="18">
        <v>700000</v>
      </c>
      <c r="F786" s="18">
        <v>1546505.45</v>
      </c>
      <c r="G786" s="18">
        <f t="shared" si="195"/>
        <v>536018.48</v>
      </c>
      <c r="H786" s="18">
        <f t="shared" si="196"/>
        <v>-846505.45</v>
      </c>
      <c r="I786" s="19">
        <f t="shared" si="197"/>
        <v>53.045560795306443</v>
      </c>
      <c r="J786" s="19">
        <f t="shared" si="198"/>
        <v>220.92934999999997</v>
      </c>
      <c r="K786" s="19">
        <f t="shared" si="199"/>
        <v>75.978925932476514</v>
      </c>
    </row>
    <row r="787" spans="1:11" x14ac:dyDescent="0.2">
      <c r="A787" s="24" t="s">
        <v>182</v>
      </c>
      <c r="B787" s="17" t="s">
        <v>183</v>
      </c>
      <c r="C787" s="18">
        <v>1010486.97</v>
      </c>
      <c r="D787" s="18">
        <v>2035440</v>
      </c>
      <c r="E787" s="18">
        <v>700000</v>
      </c>
      <c r="F787" s="18">
        <v>1546505.45</v>
      </c>
      <c r="G787" s="18">
        <f t="shared" si="195"/>
        <v>536018.48</v>
      </c>
      <c r="H787" s="18">
        <f t="shared" si="196"/>
        <v>-846505.45</v>
      </c>
      <c r="I787" s="19">
        <f t="shared" si="197"/>
        <v>53.045560795306443</v>
      </c>
      <c r="J787" s="19">
        <f t="shared" si="198"/>
        <v>220.92934999999997</v>
      </c>
      <c r="K787" s="19">
        <f t="shared" si="199"/>
        <v>75.978925932476514</v>
      </c>
    </row>
    <row r="788" spans="1:11" x14ac:dyDescent="0.2">
      <c r="A788" s="16"/>
      <c r="B788" s="17" t="s">
        <v>63</v>
      </c>
      <c r="C788" s="18">
        <v>89513.03</v>
      </c>
      <c r="D788" s="18">
        <v>0</v>
      </c>
      <c r="E788" s="18">
        <v>0</v>
      </c>
      <c r="F788" s="18">
        <v>488934.55</v>
      </c>
      <c r="G788" s="18">
        <f t="shared" si="195"/>
        <v>399421.52</v>
      </c>
      <c r="H788" s="18">
        <f t="shared" si="196"/>
        <v>-488934.55</v>
      </c>
      <c r="I788" s="19">
        <f t="shared" si="197"/>
        <v>446.21606485670304</v>
      </c>
      <c r="J788" s="19">
        <f t="shared" si="198"/>
        <v>0</v>
      </c>
      <c r="K788" s="19">
        <f t="shared" si="199"/>
        <v>0</v>
      </c>
    </row>
    <row r="789" spans="1:11" x14ac:dyDescent="0.2">
      <c r="A789" s="16" t="s">
        <v>64</v>
      </c>
      <c r="B789" s="17" t="s">
        <v>65</v>
      </c>
      <c r="C789" s="18">
        <v>-89513.03</v>
      </c>
      <c r="D789" s="18">
        <v>0</v>
      </c>
      <c r="E789" s="18">
        <v>0</v>
      </c>
      <c r="F789" s="18">
        <v>-488934.55</v>
      </c>
      <c r="G789" s="18">
        <f t="shared" si="195"/>
        <v>-399421.52</v>
      </c>
      <c r="H789" s="18">
        <f t="shared" si="196"/>
        <v>488934.55</v>
      </c>
      <c r="I789" s="19">
        <f t="shared" si="197"/>
        <v>446.21606485670304</v>
      </c>
      <c r="J789" s="19">
        <f t="shared" si="198"/>
        <v>0</v>
      </c>
      <c r="K789" s="19">
        <f t="shared" si="199"/>
        <v>0</v>
      </c>
    </row>
    <row r="790" spans="1:11" x14ac:dyDescent="0.2">
      <c r="A790" s="22" t="s">
        <v>66</v>
      </c>
      <c r="B790" s="17" t="s">
        <v>67</v>
      </c>
      <c r="C790" s="18">
        <v>-89513.03</v>
      </c>
      <c r="D790" s="18">
        <v>0</v>
      </c>
      <c r="E790" s="18">
        <v>0</v>
      </c>
      <c r="F790" s="18">
        <v>-488934.55</v>
      </c>
      <c r="G790" s="18">
        <f t="shared" si="195"/>
        <v>-399421.52</v>
      </c>
      <c r="H790" s="18">
        <f t="shared" si="196"/>
        <v>488934.55</v>
      </c>
      <c r="I790" s="19">
        <f t="shared" si="197"/>
        <v>446.21606485670304</v>
      </c>
      <c r="J790" s="19">
        <f t="shared" si="198"/>
        <v>0</v>
      </c>
      <c r="K790" s="19">
        <f t="shared" si="199"/>
        <v>0</v>
      </c>
    </row>
    <row r="791" spans="1:11" ht="25.5" x14ac:dyDescent="0.2">
      <c r="A791" s="39" t="s">
        <v>608</v>
      </c>
      <c r="B791" s="28" t="s">
        <v>609</v>
      </c>
      <c r="C791" s="29"/>
      <c r="D791" s="29"/>
      <c r="E791" s="29"/>
      <c r="F791" s="29"/>
      <c r="G791" s="29"/>
      <c r="H791" s="29"/>
      <c r="I791" s="30"/>
      <c r="J791" s="30"/>
      <c r="K791" s="30"/>
    </row>
    <row r="792" spans="1:11" x14ac:dyDescent="0.2">
      <c r="A792" s="16" t="s">
        <v>25</v>
      </c>
      <c r="B792" s="17" t="s">
        <v>26</v>
      </c>
      <c r="C792" s="18">
        <v>0</v>
      </c>
      <c r="D792" s="18">
        <v>1791400</v>
      </c>
      <c r="E792" s="18">
        <v>419687</v>
      </c>
      <c r="F792" s="18">
        <v>1791400</v>
      </c>
      <c r="G792" s="18">
        <f t="shared" ref="G792:G810" si="200">F792-C792</f>
        <v>1791400</v>
      </c>
      <c r="H792" s="18">
        <f t="shared" ref="H792:H810" si="201">E792-F792</f>
        <v>-1371713</v>
      </c>
      <c r="I792" s="19">
        <f t="shared" ref="I792:I810" si="202">IF(ISERROR(F792/C792),0,F792/C792*100-100)</f>
        <v>0</v>
      </c>
      <c r="J792" s="19">
        <f t="shared" ref="J792:J810" si="203">IF(ISERROR(F792/E792),0,F792/E792*100)</f>
        <v>426.84190837457436</v>
      </c>
      <c r="K792" s="19">
        <f t="shared" ref="K792:K810" si="204">IF(ISERROR(F792/D792),0,F792/D792*100)</f>
        <v>100</v>
      </c>
    </row>
    <row r="793" spans="1:11" x14ac:dyDescent="0.2">
      <c r="A793" s="22" t="s">
        <v>29</v>
      </c>
      <c r="B793" s="17" t="s">
        <v>30</v>
      </c>
      <c r="C793" s="18">
        <v>0</v>
      </c>
      <c r="D793" s="18">
        <v>1791400</v>
      </c>
      <c r="E793" s="18">
        <v>419687</v>
      </c>
      <c r="F793" s="18">
        <v>1791400</v>
      </c>
      <c r="G793" s="18">
        <f t="shared" si="200"/>
        <v>1791400</v>
      </c>
      <c r="H793" s="18">
        <f t="shared" si="201"/>
        <v>-1371713</v>
      </c>
      <c r="I793" s="19">
        <f t="shared" si="202"/>
        <v>0</v>
      </c>
      <c r="J793" s="19">
        <f t="shared" si="203"/>
        <v>426.84190837457436</v>
      </c>
      <c r="K793" s="19">
        <f t="shared" si="204"/>
        <v>100</v>
      </c>
    </row>
    <row r="794" spans="1:11" x14ac:dyDescent="0.2">
      <c r="A794" s="23" t="s">
        <v>31</v>
      </c>
      <c r="B794" s="17" t="s">
        <v>32</v>
      </c>
      <c r="C794" s="18">
        <v>0</v>
      </c>
      <c r="D794" s="18">
        <v>1791400</v>
      </c>
      <c r="E794" s="18">
        <v>419687</v>
      </c>
      <c r="F794" s="18">
        <v>1791400</v>
      </c>
      <c r="G794" s="18">
        <f t="shared" si="200"/>
        <v>1791400</v>
      </c>
      <c r="H794" s="18">
        <f t="shared" si="201"/>
        <v>-1371713</v>
      </c>
      <c r="I794" s="19">
        <f t="shared" si="202"/>
        <v>0</v>
      </c>
      <c r="J794" s="19">
        <f t="shared" si="203"/>
        <v>426.84190837457436</v>
      </c>
      <c r="K794" s="19">
        <f t="shared" si="204"/>
        <v>100</v>
      </c>
    </row>
    <row r="795" spans="1:11" x14ac:dyDescent="0.2">
      <c r="A795" s="16" t="s">
        <v>33</v>
      </c>
      <c r="B795" s="17" t="s">
        <v>34</v>
      </c>
      <c r="C795" s="18">
        <v>0</v>
      </c>
      <c r="D795" s="18">
        <v>1791400</v>
      </c>
      <c r="E795" s="18">
        <v>419687</v>
      </c>
      <c r="F795" s="18">
        <v>351550.32</v>
      </c>
      <c r="G795" s="18">
        <f t="shared" si="200"/>
        <v>351550.32</v>
      </c>
      <c r="H795" s="18">
        <f t="shared" si="201"/>
        <v>68136.679999999993</v>
      </c>
      <c r="I795" s="19">
        <f t="shared" si="202"/>
        <v>0</v>
      </c>
      <c r="J795" s="19">
        <f t="shared" si="203"/>
        <v>83.764881923909968</v>
      </c>
      <c r="K795" s="19">
        <f t="shared" si="204"/>
        <v>19.624334040415317</v>
      </c>
    </row>
    <row r="796" spans="1:11" x14ac:dyDescent="0.2">
      <c r="A796" s="22" t="s">
        <v>35</v>
      </c>
      <c r="B796" s="17" t="s">
        <v>36</v>
      </c>
      <c r="C796" s="18">
        <v>0</v>
      </c>
      <c r="D796" s="18">
        <v>1738900</v>
      </c>
      <c r="E796" s="18">
        <v>419062</v>
      </c>
      <c r="F796" s="18">
        <v>335893.64</v>
      </c>
      <c r="G796" s="18">
        <f t="shared" si="200"/>
        <v>335893.64</v>
      </c>
      <c r="H796" s="18">
        <f t="shared" si="201"/>
        <v>83168.359999999986</v>
      </c>
      <c r="I796" s="19">
        <f t="shared" si="202"/>
        <v>0</v>
      </c>
      <c r="J796" s="19">
        <f t="shared" si="203"/>
        <v>80.153686089409206</v>
      </c>
      <c r="K796" s="19">
        <f t="shared" si="204"/>
        <v>19.316443728794066</v>
      </c>
    </row>
    <row r="797" spans="1:11" x14ac:dyDescent="0.2">
      <c r="A797" s="23" t="s">
        <v>37</v>
      </c>
      <c r="B797" s="17" t="s">
        <v>38</v>
      </c>
      <c r="C797" s="18">
        <v>0</v>
      </c>
      <c r="D797" s="18">
        <v>1196345</v>
      </c>
      <c r="E797" s="18">
        <v>283421</v>
      </c>
      <c r="F797" s="18">
        <v>238939.19</v>
      </c>
      <c r="G797" s="18">
        <f t="shared" si="200"/>
        <v>238939.19</v>
      </c>
      <c r="H797" s="18">
        <f t="shared" si="201"/>
        <v>44481.81</v>
      </c>
      <c r="I797" s="19">
        <f t="shared" si="202"/>
        <v>0</v>
      </c>
      <c r="J797" s="19">
        <f t="shared" si="203"/>
        <v>84.3053937428772</v>
      </c>
      <c r="K797" s="19">
        <f t="shared" si="204"/>
        <v>19.97243186539</v>
      </c>
    </row>
    <row r="798" spans="1:11" x14ac:dyDescent="0.2">
      <c r="A798" s="24" t="s">
        <v>39</v>
      </c>
      <c r="B798" s="17" t="s">
        <v>40</v>
      </c>
      <c r="C798" s="18">
        <v>0</v>
      </c>
      <c r="D798" s="18">
        <v>860715</v>
      </c>
      <c r="E798" s="18">
        <v>169926</v>
      </c>
      <c r="F798" s="18">
        <v>161381.84</v>
      </c>
      <c r="G798" s="18">
        <f t="shared" si="200"/>
        <v>161381.84</v>
      </c>
      <c r="H798" s="18">
        <f t="shared" si="201"/>
        <v>8544.1600000000035</v>
      </c>
      <c r="I798" s="19">
        <f t="shared" si="202"/>
        <v>0</v>
      </c>
      <c r="J798" s="19">
        <f t="shared" si="203"/>
        <v>94.971834798677065</v>
      </c>
      <c r="K798" s="19">
        <f t="shared" si="204"/>
        <v>18.749741784446652</v>
      </c>
    </row>
    <row r="799" spans="1:11" x14ac:dyDescent="0.2">
      <c r="A799" s="24" t="s">
        <v>41</v>
      </c>
      <c r="B799" s="17" t="s">
        <v>42</v>
      </c>
      <c r="C799" s="18">
        <v>0</v>
      </c>
      <c r="D799" s="18">
        <v>335630</v>
      </c>
      <c r="E799" s="18">
        <v>113495</v>
      </c>
      <c r="F799" s="18">
        <v>77557.350000000006</v>
      </c>
      <c r="G799" s="18">
        <f t="shared" si="200"/>
        <v>77557.350000000006</v>
      </c>
      <c r="H799" s="18">
        <f t="shared" si="201"/>
        <v>35937.649999999994</v>
      </c>
      <c r="I799" s="19">
        <f t="shared" si="202"/>
        <v>0</v>
      </c>
      <c r="J799" s="19">
        <f t="shared" si="203"/>
        <v>68.335477333803254</v>
      </c>
      <c r="K799" s="19">
        <f t="shared" si="204"/>
        <v>23.107990942406818</v>
      </c>
    </row>
    <row r="800" spans="1:11" x14ac:dyDescent="0.2">
      <c r="A800" s="25" t="s">
        <v>43</v>
      </c>
      <c r="B800" s="17" t="s">
        <v>44</v>
      </c>
      <c r="C800" s="18">
        <v>0</v>
      </c>
      <c r="D800" s="18">
        <v>0</v>
      </c>
      <c r="E800" s="18">
        <v>0</v>
      </c>
      <c r="F800" s="18">
        <v>46</v>
      </c>
      <c r="G800" s="18">
        <f t="shared" si="200"/>
        <v>46</v>
      </c>
      <c r="H800" s="18">
        <f t="shared" si="201"/>
        <v>-46</v>
      </c>
      <c r="I800" s="19">
        <f t="shared" si="202"/>
        <v>0</v>
      </c>
      <c r="J800" s="19">
        <f t="shared" si="203"/>
        <v>0</v>
      </c>
      <c r="K800" s="19">
        <f t="shared" si="204"/>
        <v>0</v>
      </c>
    </row>
    <row r="801" spans="1:11" x14ac:dyDescent="0.2">
      <c r="A801" s="23" t="s">
        <v>45</v>
      </c>
      <c r="B801" s="17" t="s">
        <v>46</v>
      </c>
      <c r="C801" s="18">
        <v>0</v>
      </c>
      <c r="D801" s="18">
        <v>458555</v>
      </c>
      <c r="E801" s="18">
        <v>114641</v>
      </c>
      <c r="F801" s="18">
        <v>78054.45</v>
      </c>
      <c r="G801" s="18">
        <f t="shared" si="200"/>
        <v>78054.45</v>
      </c>
      <c r="H801" s="18">
        <f t="shared" si="201"/>
        <v>36586.550000000003</v>
      </c>
      <c r="I801" s="19">
        <f t="shared" si="202"/>
        <v>0</v>
      </c>
      <c r="J801" s="19">
        <f t="shared" si="203"/>
        <v>68.085981455151298</v>
      </c>
      <c r="K801" s="19">
        <f t="shared" si="204"/>
        <v>17.021829442487814</v>
      </c>
    </row>
    <row r="802" spans="1:11" x14ac:dyDescent="0.2">
      <c r="A802" s="24" t="s">
        <v>47</v>
      </c>
      <c r="B802" s="17" t="s">
        <v>48</v>
      </c>
      <c r="C802" s="18">
        <v>0</v>
      </c>
      <c r="D802" s="18">
        <v>458555</v>
      </c>
      <c r="E802" s="18">
        <v>114641</v>
      </c>
      <c r="F802" s="18">
        <v>78054.45</v>
      </c>
      <c r="G802" s="18">
        <f t="shared" si="200"/>
        <v>78054.45</v>
      </c>
      <c r="H802" s="18">
        <f t="shared" si="201"/>
        <v>36586.550000000003</v>
      </c>
      <c r="I802" s="19">
        <f t="shared" si="202"/>
        <v>0</v>
      </c>
      <c r="J802" s="19">
        <f t="shared" si="203"/>
        <v>68.085981455151298</v>
      </c>
      <c r="K802" s="19">
        <f t="shared" si="204"/>
        <v>17.021829442487814</v>
      </c>
    </row>
    <row r="803" spans="1:11" ht="25.5" x14ac:dyDescent="0.2">
      <c r="A803" s="23" t="s">
        <v>51</v>
      </c>
      <c r="B803" s="17" t="s">
        <v>52</v>
      </c>
      <c r="C803" s="18">
        <v>0</v>
      </c>
      <c r="D803" s="18">
        <v>84000</v>
      </c>
      <c r="E803" s="18">
        <v>21000</v>
      </c>
      <c r="F803" s="18">
        <v>18900</v>
      </c>
      <c r="G803" s="18">
        <f t="shared" si="200"/>
        <v>18900</v>
      </c>
      <c r="H803" s="18">
        <f t="shared" si="201"/>
        <v>2100</v>
      </c>
      <c r="I803" s="19">
        <f t="shared" si="202"/>
        <v>0</v>
      </c>
      <c r="J803" s="19">
        <f t="shared" si="203"/>
        <v>90</v>
      </c>
      <c r="K803" s="19">
        <f t="shared" si="204"/>
        <v>22.5</v>
      </c>
    </row>
    <row r="804" spans="1:11" ht="51" x14ac:dyDescent="0.2">
      <c r="A804" s="24" t="s">
        <v>152</v>
      </c>
      <c r="B804" s="17" t="s">
        <v>153</v>
      </c>
      <c r="C804" s="18">
        <v>0</v>
      </c>
      <c r="D804" s="18">
        <v>84000</v>
      </c>
      <c r="E804" s="18">
        <v>21000</v>
      </c>
      <c r="F804" s="18">
        <v>18900</v>
      </c>
      <c r="G804" s="18">
        <f t="shared" si="200"/>
        <v>18900</v>
      </c>
      <c r="H804" s="18">
        <f t="shared" si="201"/>
        <v>2100</v>
      </c>
      <c r="I804" s="19">
        <f t="shared" si="202"/>
        <v>0</v>
      </c>
      <c r="J804" s="19">
        <f t="shared" si="203"/>
        <v>90</v>
      </c>
      <c r="K804" s="19">
        <f t="shared" si="204"/>
        <v>22.5</v>
      </c>
    </row>
    <row r="805" spans="1:11" ht="63.75" x14ac:dyDescent="0.2">
      <c r="A805" s="25" t="s">
        <v>242</v>
      </c>
      <c r="B805" s="17" t="s">
        <v>243</v>
      </c>
      <c r="C805" s="18">
        <v>0</v>
      </c>
      <c r="D805" s="18">
        <v>84000</v>
      </c>
      <c r="E805" s="18">
        <v>21000</v>
      </c>
      <c r="F805" s="18">
        <v>18900</v>
      </c>
      <c r="G805" s="18">
        <f t="shared" si="200"/>
        <v>18900</v>
      </c>
      <c r="H805" s="18">
        <f t="shared" si="201"/>
        <v>2100</v>
      </c>
      <c r="I805" s="19">
        <f t="shared" si="202"/>
        <v>0</v>
      </c>
      <c r="J805" s="19">
        <f t="shared" si="203"/>
        <v>90</v>
      </c>
      <c r="K805" s="19">
        <f t="shared" si="204"/>
        <v>22.5</v>
      </c>
    </row>
    <row r="806" spans="1:11" x14ac:dyDescent="0.2">
      <c r="A806" s="22" t="s">
        <v>59</v>
      </c>
      <c r="B806" s="17" t="s">
        <v>60</v>
      </c>
      <c r="C806" s="18">
        <v>0</v>
      </c>
      <c r="D806" s="18">
        <v>52500</v>
      </c>
      <c r="E806" s="18">
        <v>625</v>
      </c>
      <c r="F806" s="18">
        <v>15656.68</v>
      </c>
      <c r="G806" s="18">
        <f t="shared" si="200"/>
        <v>15656.68</v>
      </c>
      <c r="H806" s="18">
        <f t="shared" si="201"/>
        <v>-15031.68</v>
      </c>
      <c r="I806" s="19">
        <f t="shared" si="202"/>
        <v>0</v>
      </c>
      <c r="J806" s="19">
        <f t="shared" si="203"/>
        <v>2505.0688</v>
      </c>
      <c r="K806" s="19">
        <f t="shared" si="204"/>
        <v>29.822247619047619</v>
      </c>
    </row>
    <row r="807" spans="1:11" x14ac:dyDescent="0.2">
      <c r="A807" s="23" t="s">
        <v>61</v>
      </c>
      <c r="B807" s="17" t="s">
        <v>62</v>
      </c>
      <c r="C807" s="18">
        <v>0</v>
      </c>
      <c r="D807" s="18">
        <v>52500</v>
      </c>
      <c r="E807" s="18">
        <v>625</v>
      </c>
      <c r="F807" s="18">
        <v>15656.68</v>
      </c>
      <c r="G807" s="18">
        <f t="shared" si="200"/>
        <v>15656.68</v>
      </c>
      <c r="H807" s="18">
        <f t="shared" si="201"/>
        <v>-15031.68</v>
      </c>
      <c r="I807" s="19">
        <f t="shared" si="202"/>
        <v>0</v>
      </c>
      <c r="J807" s="19">
        <f t="shared" si="203"/>
        <v>2505.0688</v>
      </c>
      <c r="K807" s="19">
        <f t="shared" si="204"/>
        <v>29.822247619047619</v>
      </c>
    </row>
    <row r="808" spans="1:11" x14ac:dyDescent="0.2">
      <c r="A808" s="16"/>
      <c r="B808" s="17" t="s">
        <v>63</v>
      </c>
      <c r="C808" s="18">
        <v>0</v>
      </c>
      <c r="D808" s="18">
        <v>0</v>
      </c>
      <c r="E808" s="18">
        <v>0</v>
      </c>
      <c r="F808" s="18">
        <v>1439849.68</v>
      </c>
      <c r="G808" s="18">
        <f t="shared" si="200"/>
        <v>1439849.68</v>
      </c>
      <c r="H808" s="18">
        <f t="shared" si="201"/>
        <v>-1439849.68</v>
      </c>
      <c r="I808" s="19">
        <f t="shared" si="202"/>
        <v>0</v>
      </c>
      <c r="J808" s="19">
        <f t="shared" si="203"/>
        <v>0</v>
      </c>
      <c r="K808" s="19">
        <f t="shared" si="204"/>
        <v>0</v>
      </c>
    </row>
    <row r="809" spans="1:11" x14ac:dyDescent="0.2">
      <c r="A809" s="16" t="s">
        <v>64</v>
      </c>
      <c r="B809" s="17" t="s">
        <v>65</v>
      </c>
      <c r="C809" s="18">
        <v>0</v>
      </c>
      <c r="D809" s="18">
        <v>0</v>
      </c>
      <c r="E809" s="18">
        <v>0</v>
      </c>
      <c r="F809" s="18">
        <v>-1439849.68</v>
      </c>
      <c r="G809" s="18">
        <f t="shared" si="200"/>
        <v>-1439849.68</v>
      </c>
      <c r="H809" s="18">
        <f t="shared" si="201"/>
        <v>1439849.68</v>
      </c>
      <c r="I809" s="19">
        <f t="shared" si="202"/>
        <v>0</v>
      </c>
      <c r="J809" s="19">
        <f t="shared" si="203"/>
        <v>0</v>
      </c>
      <c r="K809" s="19">
        <f t="shared" si="204"/>
        <v>0</v>
      </c>
    </row>
    <row r="810" spans="1:11" x14ac:dyDescent="0.2">
      <c r="A810" s="22" t="s">
        <v>66</v>
      </c>
      <c r="B810" s="17" t="s">
        <v>67</v>
      </c>
      <c r="C810" s="18">
        <v>0</v>
      </c>
      <c r="D810" s="18">
        <v>0</v>
      </c>
      <c r="E810" s="18">
        <v>0</v>
      </c>
      <c r="F810" s="18">
        <v>-1439849.68</v>
      </c>
      <c r="G810" s="18">
        <f t="shared" si="200"/>
        <v>-1439849.68</v>
      </c>
      <c r="H810" s="18">
        <f t="shared" si="201"/>
        <v>1439849.68</v>
      </c>
      <c r="I810" s="19">
        <f t="shared" si="202"/>
        <v>0</v>
      </c>
      <c r="J810" s="19">
        <f t="shared" si="203"/>
        <v>0</v>
      </c>
      <c r="K810" s="19">
        <f t="shared" si="204"/>
        <v>0</v>
      </c>
    </row>
    <row r="811" spans="1:11" ht="25.5" x14ac:dyDescent="0.2">
      <c r="A811" s="27" t="s">
        <v>167</v>
      </c>
      <c r="B811" s="28" t="s">
        <v>168</v>
      </c>
      <c r="C811" s="29"/>
      <c r="D811" s="29"/>
      <c r="E811" s="29"/>
      <c r="F811" s="29"/>
      <c r="G811" s="29"/>
      <c r="H811" s="29"/>
      <c r="I811" s="30"/>
      <c r="J811" s="30"/>
      <c r="K811" s="30"/>
    </row>
    <row r="812" spans="1:11" x14ac:dyDescent="0.2">
      <c r="A812" s="16" t="s">
        <v>25</v>
      </c>
      <c r="B812" s="17" t="s">
        <v>26</v>
      </c>
      <c r="C812" s="18">
        <v>0</v>
      </c>
      <c r="D812" s="18">
        <v>22000</v>
      </c>
      <c r="E812" s="18">
        <v>0</v>
      </c>
      <c r="F812" s="18">
        <v>0</v>
      </c>
      <c r="G812" s="18">
        <f t="shared" ref="G812:G825" si="205">F812-C812</f>
        <v>0</v>
      </c>
      <c r="H812" s="18">
        <f t="shared" ref="H812:H825" si="206">E812-F812</f>
        <v>0</v>
      </c>
      <c r="I812" s="19">
        <f t="shared" ref="I812:I825" si="207">IF(ISERROR(F812/C812),0,F812/C812*100-100)</f>
        <v>0</v>
      </c>
      <c r="J812" s="19">
        <f t="shared" ref="J812:J825" si="208">IF(ISERROR(F812/E812),0,F812/E812*100)</f>
        <v>0</v>
      </c>
      <c r="K812" s="19">
        <f t="shared" ref="K812:K825" si="209">IF(ISERROR(F812/D812),0,F812/D812*100)</f>
        <v>0</v>
      </c>
    </row>
    <row r="813" spans="1:11" x14ac:dyDescent="0.2">
      <c r="A813" s="22" t="s">
        <v>90</v>
      </c>
      <c r="B813" s="17" t="s">
        <v>91</v>
      </c>
      <c r="C813" s="18">
        <v>0</v>
      </c>
      <c r="D813" s="18">
        <v>22000</v>
      </c>
      <c r="E813" s="18">
        <v>0</v>
      </c>
      <c r="F813" s="18">
        <v>0</v>
      </c>
      <c r="G813" s="18">
        <f t="shared" si="205"/>
        <v>0</v>
      </c>
      <c r="H813" s="18">
        <f t="shared" si="206"/>
        <v>0</v>
      </c>
      <c r="I813" s="19">
        <f t="shared" si="207"/>
        <v>0</v>
      </c>
      <c r="J813" s="19">
        <f t="shared" si="208"/>
        <v>0</v>
      </c>
      <c r="K813" s="19">
        <f t="shared" si="209"/>
        <v>0</v>
      </c>
    </row>
    <row r="814" spans="1:11" x14ac:dyDescent="0.2">
      <c r="A814" s="23" t="s">
        <v>92</v>
      </c>
      <c r="B814" s="17" t="s">
        <v>93</v>
      </c>
      <c r="C814" s="18">
        <v>0</v>
      </c>
      <c r="D814" s="18">
        <v>22000</v>
      </c>
      <c r="E814" s="18">
        <v>0</v>
      </c>
      <c r="F814" s="18">
        <v>0</v>
      </c>
      <c r="G814" s="18">
        <f t="shared" si="205"/>
        <v>0</v>
      </c>
      <c r="H814" s="18">
        <f t="shared" si="206"/>
        <v>0</v>
      </c>
      <c r="I814" s="19">
        <f t="shared" si="207"/>
        <v>0</v>
      </c>
      <c r="J814" s="19">
        <f t="shared" si="208"/>
        <v>0</v>
      </c>
      <c r="K814" s="19">
        <f t="shared" si="209"/>
        <v>0</v>
      </c>
    </row>
    <row r="815" spans="1:11" x14ac:dyDescent="0.2">
      <c r="A815" s="24" t="s">
        <v>94</v>
      </c>
      <c r="B815" s="17" t="s">
        <v>95</v>
      </c>
      <c r="C815" s="18">
        <v>0</v>
      </c>
      <c r="D815" s="18">
        <v>22000</v>
      </c>
      <c r="E815" s="18">
        <v>0</v>
      </c>
      <c r="F815" s="18">
        <v>0</v>
      </c>
      <c r="G815" s="18">
        <f t="shared" si="205"/>
        <v>0</v>
      </c>
      <c r="H815" s="18">
        <f t="shared" si="206"/>
        <v>0</v>
      </c>
      <c r="I815" s="19">
        <f t="shared" si="207"/>
        <v>0</v>
      </c>
      <c r="J815" s="19">
        <f t="shared" si="208"/>
        <v>0</v>
      </c>
      <c r="K815" s="19">
        <f t="shared" si="209"/>
        <v>0</v>
      </c>
    </row>
    <row r="816" spans="1:11" ht="25.5" x14ac:dyDescent="0.2">
      <c r="A816" s="25" t="s">
        <v>96</v>
      </c>
      <c r="B816" s="17" t="s">
        <v>97</v>
      </c>
      <c r="C816" s="18">
        <v>0</v>
      </c>
      <c r="D816" s="18">
        <v>22000</v>
      </c>
      <c r="E816" s="18">
        <v>0</v>
      </c>
      <c r="F816" s="18">
        <v>0</v>
      </c>
      <c r="G816" s="18">
        <f t="shared" si="205"/>
        <v>0</v>
      </c>
      <c r="H816" s="18">
        <f t="shared" si="206"/>
        <v>0</v>
      </c>
      <c r="I816" s="19">
        <f t="shared" si="207"/>
        <v>0</v>
      </c>
      <c r="J816" s="19">
        <f t="shared" si="208"/>
        <v>0</v>
      </c>
      <c r="K816" s="19">
        <f t="shared" si="209"/>
        <v>0</v>
      </c>
    </row>
    <row r="817" spans="1:11" ht="25.5" x14ac:dyDescent="0.2">
      <c r="A817" s="26" t="s">
        <v>98</v>
      </c>
      <c r="B817" s="17" t="s">
        <v>99</v>
      </c>
      <c r="C817" s="18">
        <v>0</v>
      </c>
      <c r="D817" s="18">
        <v>22000</v>
      </c>
      <c r="E817" s="18">
        <v>0</v>
      </c>
      <c r="F817" s="18">
        <v>0</v>
      </c>
      <c r="G817" s="18">
        <f t="shared" si="205"/>
        <v>0</v>
      </c>
      <c r="H817" s="18">
        <f t="shared" si="206"/>
        <v>0</v>
      </c>
      <c r="I817" s="19">
        <f t="shared" si="207"/>
        <v>0</v>
      </c>
      <c r="J817" s="19">
        <f t="shared" si="208"/>
        <v>0</v>
      </c>
      <c r="K817" s="19">
        <f t="shared" si="209"/>
        <v>0</v>
      </c>
    </row>
    <row r="818" spans="1:11" x14ac:dyDescent="0.2">
      <c r="A818" s="16" t="s">
        <v>33</v>
      </c>
      <c r="B818" s="17" t="s">
        <v>34</v>
      </c>
      <c r="C818" s="18">
        <v>0</v>
      </c>
      <c r="D818" s="18">
        <v>27998</v>
      </c>
      <c r="E818" s="18">
        <v>0</v>
      </c>
      <c r="F818" s="18">
        <v>0</v>
      </c>
      <c r="G818" s="18">
        <f t="shared" si="205"/>
        <v>0</v>
      </c>
      <c r="H818" s="18">
        <f t="shared" si="206"/>
        <v>0</v>
      </c>
      <c r="I818" s="19">
        <f t="shared" si="207"/>
        <v>0</v>
      </c>
      <c r="J818" s="19">
        <f t="shared" si="208"/>
        <v>0</v>
      </c>
      <c r="K818" s="19">
        <f t="shared" si="209"/>
        <v>0</v>
      </c>
    </row>
    <row r="819" spans="1:11" x14ac:dyDescent="0.2">
      <c r="A819" s="22" t="s">
        <v>35</v>
      </c>
      <c r="B819" s="17" t="s">
        <v>36</v>
      </c>
      <c r="C819" s="18">
        <v>0</v>
      </c>
      <c r="D819" s="18">
        <v>27998</v>
      </c>
      <c r="E819" s="18">
        <v>0</v>
      </c>
      <c r="F819" s="18">
        <v>0</v>
      </c>
      <c r="G819" s="18">
        <f t="shared" si="205"/>
        <v>0</v>
      </c>
      <c r="H819" s="18">
        <f t="shared" si="206"/>
        <v>0</v>
      </c>
      <c r="I819" s="19">
        <f t="shared" si="207"/>
        <v>0</v>
      </c>
      <c r="J819" s="19">
        <f t="shared" si="208"/>
        <v>0</v>
      </c>
      <c r="K819" s="19">
        <f t="shared" si="209"/>
        <v>0</v>
      </c>
    </row>
    <row r="820" spans="1:11" x14ac:dyDescent="0.2">
      <c r="A820" s="23" t="s">
        <v>37</v>
      </c>
      <c r="B820" s="17" t="s">
        <v>38</v>
      </c>
      <c r="C820" s="18">
        <v>0</v>
      </c>
      <c r="D820" s="18">
        <v>27998</v>
      </c>
      <c r="E820" s="18">
        <v>0</v>
      </c>
      <c r="F820" s="18">
        <v>0</v>
      </c>
      <c r="G820" s="18">
        <f t="shared" si="205"/>
        <v>0</v>
      </c>
      <c r="H820" s="18">
        <f t="shared" si="206"/>
        <v>0</v>
      </c>
      <c r="I820" s="19">
        <f t="shared" si="207"/>
        <v>0</v>
      </c>
      <c r="J820" s="19">
        <f t="shared" si="208"/>
        <v>0</v>
      </c>
      <c r="K820" s="19">
        <f t="shared" si="209"/>
        <v>0</v>
      </c>
    </row>
    <row r="821" spans="1:11" x14ac:dyDescent="0.2">
      <c r="A821" s="24" t="s">
        <v>39</v>
      </c>
      <c r="B821" s="17" t="s">
        <v>40</v>
      </c>
      <c r="C821" s="18">
        <v>0</v>
      </c>
      <c r="D821" s="18">
        <v>27998</v>
      </c>
      <c r="E821" s="18">
        <v>0</v>
      </c>
      <c r="F821" s="18">
        <v>0</v>
      </c>
      <c r="G821" s="18">
        <f t="shared" si="205"/>
        <v>0</v>
      </c>
      <c r="H821" s="18">
        <f t="shared" si="206"/>
        <v>0</v>
      </c>
      <c r="I821" s="19">
        <f t="shared" si="207"/>
        <v>0</v>
      </c>
      <c r="J821" s="19">
        <f t="shared" si="208"/>
        <v>0</v>
      </c>
      <c r="K821" s="19">
        <f t="shared" si="209"/>
        <v>0</v>
      </c>
    </row>
    <row r="822" spans="1:11" x14ac:dyDescent="0.2">
      <c r="A822" s="16"/>
      <c r="B822" s="17" t="s">
        <v>63</v>
      </c>
      <c r="C822" s="18">
        <v>0</v>
      </c>
      <c r="D822" s="18">
        <v>-5998</v>
      </c>
      <c r="E822" s="18">
        <v>0</v>
      </c>
      <c r="F822" s="18">
        <v>0</v>
      </c>
      <c r="G822" s="18">
        <f t="shared" si="205"/>
        <v>0</v>
      </c>
      <c r="H822" s="18">
        <f t="shared" si="206"/>
        <v>0</v>
      </c>
      <c r="I822" s="19">
        <f t="shared" si="207"/>
        <v>0</v>
      </c>
      <c r="J822" s="19">
        <f t="shared" si="208"/>
        <v>0</v>
      </c>
      <c r="K822" s="19">
        <f t="shared" si="209"/>
        <v>0</v>
      </c>
    </row>
    <row r="823" spans="1:11" x14ac:dyDescent="0.2">
      <c r="A823" s="16" t="s">
        <v>64</v>
      </c>
      <c r="B823" s="17" t="s">
        <v>65</v>
      </c>
      <c r="C823" s="18">
        <v>0</v>
      </c>
      <c r="D823" s="18">
        <v>5998</v>
      </c>
      <c r="E823" s="18">
        <v>0</v>
      </c>
      <c r="F823" s="18">
        <v>0</v>
      </c>
      <c r="G823" s="18">
        <f t="shared" si="205"/>
        <v>0</v>
      </c>
      <c r="H823" s="18">
        <f t="shared" si="206"/>
        <v>0</v>
      </c>
      <c r="I823" s="19">
        <f t="shared" si="207"/>
        <v>0</v>
      </c>
      <c r="J823" s="19">
        <f t="shared" si="208"/>
        <v>0</v>
      </c>
      <c r="K823" s="19">
        <f t="shared" si="209"/>
        <v>0</v>
      </c>
    </row>
    <row r="824" spans="1:11" x14ac:dyDescent="0.2">
      <c r="A824" s="22" t="s">
        <v>66</v>
      </c>
      <c r="B824" s="17" t="s">
        <v>67</v>
      </c>
      <c r="C824" s="18">
        <v>0</v>
      </c>
      <c r="D824" s="18">
        <v>5998</v>
      </c>
      <c r="E824" s="18">
        <v>0</v>
      </c>
      <c r="F824" s="18">
        <v>0</v>
      </c>
      <c r="G824" s="18">
        <f t="shared" si="205"/>
        <v>0</v>
      </c>
      <c r="H824" s="18">
        <f t="shared" si="206"/>
        <v>0</v>
      </c>
      <c r="I824" s="19">
        <f t="shared" si="207"/>
        <v>0</v>
      </c>
      <c r="J824" s="19">
        <f t="shared" si="208"/>
        <v>0</v>
      </c>
      <c r="K824" s="19">
        <f t="shared" si="209"/>
        <v>0</v>
      </c>
    </row>
    <row r="825" spans="1:11" ht="25.5" x14ac:dyDescent="0.2">
      <c r="A825" s="23" t="s">
        <v>102</v>
      </c>
      <c r="B825" s="17" t="s">
        <v>103</v>
      </c>
      <c r="C825" s="18">
        <v>0</v>
      </c>
      <c r="D825" s="18">
        <v>5998</v>
      </c>
      <c r="E825" s="18">
        <v>0</v>
      </c>
      <c r="F825" s="18">
        <v>0</v>
      </c>
      <c r="G825" s="18">
        <f t="shared" si="205"/>
        <v>0</v>
      </c>
      <c r="H825" s="18">
        <f t="shared" si="206"/>
        <v>0</v>
      </c>
      <c r="I825" s="19">
        <f t="shared" si="207"/>
        <v>0</v>
      </c>
      <c r="J825" s="19">
        <f t="shared" si="208"/>
        <v>0</v>
      </c>
      <c r="K825" s="19">
        <f t="shared" si="209"/>
        <v>0</v>
      </c>
    </row>
    <row r="826" spans="1:11" x14ac:dyDescent="0.2">
      <c r="A826" s="39" t="s">
        <v>169</v>
      </c>
      <c r="B826" s="28" t="s">
        <v>283</v>
      </c>
      <c r="C826" s="29"/>
      <c r="D826" s="29"/>
      <c r="E826" s="29"/>
      <c r="F826" s="29"/>
      <c r="G826" s="29"/>
      <c r="H826" s="29"/>
      <c r="I826" s="30"/>
      <c r="J826" s="30"/>
      <c r="K826" s="30"/>
    </row>
    <row r="827" spans="1:11" x14ac:dyDescent="0.2">
      <c r="A827" s="16" t="s">
        <v>25</v>
      </c>
      <c r="B827" s="17" t="s">
        <v>26</v>
      </c>
      <c r="C827" s="18">
        <v>0</v>
      </c>
      <c r="D827" s="18">
        <v>22000</v>
      </c>
      <c r="E827" s="18">
        <v>0</v>
      </c>
      <c r="F827" s="18">
        <v>0</v>
      </c>
      <c r="G827" s="18">
        <f t="shared" ref="G827:G840" si="210">F827-C827</f>
        <v>0</v>
      </c>
      <c r="H827" s="18">
        <f t="shared" ref="H827:H840" si="211">E827-F827</f>
        <v>0</v>
      </c>
      <c r="I827" s="19">
        <f t="shared" ref="I827:I840" si="212">IF(ISERROR(F827/C827),0,F827/C827*100-100)</f>
        <v>0</v>
      </c>
      <c r="J827" s="19">
        <f t="shared" ref="J827:J840" si="213">IF(ISERROR(F827/E827),0,F827/E827*100)</f>
        <v>0</v>
      </c>
      <c r="K827" s="19">
        <f t="shared" ref="K827:K840" si="214">IF(ISERROR(F827/D827),0,F827/D827*100)</f>
        <v>0</v>
      </c>
    </row>
    <row r="828" spans="1:11" x14ac:dyDescent="0.2">
      <c r="A828" s="22" t="s">
        <v>90</v>
      </c>
      <c r="B828" s="17" t="s">
        <v>91</v>
      </c>
      <c r="C828" s="18">
        <v>0</v>
      </c>
      <c r="D828" s="18">
        <v>22000</v>
      </c>
      <c r="E828" s="18">
        <v>0</v>
      </c>
      <c r="F828" s="18">
        <v>0</v>
      </c>
      <c r="G828" s="18">
        <f t="shared" si="210"/>
        <v>0</v>
      </c>
      <c r="H828" s="18">
        <f t="shared" si="211"/>
        <v>0</v>
      </c>
      <c r="I828" s="19">
        <f t="shared" si="212"/>
        <v>0</v>
      </c>
      <c r="J828" s="19">
        <f t="shared" si="213"/>
        <v>0</v>
      </c>
      <c r="K828" s="19">
        <f t="shared" si="214"/>
        <v>0</v>
      </c>
    </row>
    <row r="829" spans="1:11" x14ac:dyDescent="0.2">
      <c r="A829" s="23" t="s">
        <v>92</v>
      </c>
      <c r="B829" s="17" t="s">
        <v>93</v>
      </c>
      <c r="C829" s="18">
        <v>0</v>
      </c>
      <c r="D829" s="18">
        <v>22000</v>
      </c>
      <c r="E829" s="18">
        <v>0</v>
      </c>
      <c r="F829" s="18">
        <v>0</v>
      </c>
      <c r="G829" s="18">
        <f t="shared" si="210"/>
        <v>0</v>
      </c>
      <c r="H829" s="18">
        <f t="shared" si="211"/>
        <v>0</v>
      </c>
      <c r="I829" s="19">
        <f t="shared" si="212"/>
        <v>0</v>
      </c>
      <c r="J829" s="19">
        <f t="shared" si="213"/>
        <v>0</v>
      </c>
      <c r="K829" s="19">
        <f t="shared" si="214"/>
        <v>0</v>
      </c>
    </row>
    <row r="830" spans="1:11" x14ac:dyDescent="0.2">
      <c r="A830" s="24" t="s">
        <v>94</v>
      </c>
      <c r="B830" s="17" t="s">
        <v>95</v>
      </c>
      <c r="C830" s="18">
        <v>0</v>
      </c>
      <c r="D830" s="18">
        <v>22000</v>
      </c>
      <c r="E830" s="18">
        <v>0</v>
      </c>
      <c r="F830" s="18">
        <v>0</v>
      </c>
      <c r="G830" s="18">
        <f t="shared" si="210"/>
        <v>0</v>
      </c>
      <c r="H830" s="18">
        <f t="shared" si="211"/>
        <v>0</v>
      </c>
      <c r="I830" s="19">
        <f t="shared" si="212"/>
        <v>0</v>
      </c>
      <c r="J830" s="19">
        <f t="shared" si="213"/>
        <v>0</v>
      </c>
      <c r="K830" s="19">
        <f t="shared" si="214"/>
        <v>0</v>
      </c>
    </row>
    <row r="831" spans="1:11" ht="25.5" x14ac:dyDescent="0.2">
      <c r="A831" s="25" t="s">
        <v>96</v>
      </c>
      <c r="B831" s="17" t="s">
        <v>97</v>
      </c>
      <c r="C831" s="18">
        <v>0</v>
      </c>
      <c r="D831" s="18">
        <v>22000</v>
      </c>
      <c r="E831" s="18">
        <v>0</v>
      </c>
      <c r="F831" s="18">
        <v>0</v>
      </c>
      <c r="G831" s="18">
        <f t="shared" si="210"/>
        <v>0</v>
      </c>
      <c r="H831" s="18">
        <f t="shared" si="211"/>
        <v>0</v>
      </c>
      <c r="I831" s="19">
        <f t="shared" si="212"/>
        <v>0</v>
      </c>
      <c r="J831" s="19">
        <f t="shared" si="213"/>
        <v>0</v>
      </c>
      <c r="K831" s="19">
        <f t="shared" si="214"/>
        <v>0</v>
      </c>
    </row>
    <row r="832" spans="1:11" ht="25.5" x14ac:dyDescent="0.2">
      <c r="A832" s="26" t="s">
        <v>98</v>
      </c>
      <c r="B832" s="17" t="s">
        <v>99</v>
      </c>
      <c r="C832" s="18">
        <v>0</v>
      </c>
      <c r="D832" s="18">
        <v>22000</v>
      </c>
      <c r="E832" s="18">
        <v>0</v>
      </c>
      <c r="F832" s="18">
        <v>0</v>
      </c>
      <c r="G832" s="18">
        <f t="shared" si="210"/>
        <v>0</v>
      </c>
      <c r="H832" s="18">
        <f t="shared" si="211"/>
        <v>0</v>
      </c>
      <c r="I832" s="19">
        <f t="shared" si="212"/>
        <v>0</v>
      </c>
      <c r="J832" s="19">
        <f t="shared" si="213"/>
        <v>0</v>
      </c>
      <c r="K832" s="19">
        <f t="shared" si="214"/>
        <v>0</v>
      </c>
    </row>
    <row r="833" spans="1:11" x14ac:dyDescent="0.2">
      <c r="A833" s="16" t="s">
        <v>33</v>
      </c>
      <c r="B833" s="17" t="s">
        <v>34</v>
      </c>
      <c r="C833" s="18">
        <v>0</v>
      </c>
      <c r="D833" s="18">
        <v>27998</v>
      </c>
      <c r="E833" s="18">
        <v>0</v>
      </c>
      <c r="F833" s="18">
        <v>0</v>
      </c>
      <c r="G833" s="18">
        <f t="shared" si="210"/>
        <v>0</v>
      </c>
      <c r="H833" s="18">
        <f t="shared" si="211"/>
        <v>0</v>
      </c>
      <c r="I833" s="19">
        <f t="shared" si="212"/>
        <v>0</v>
      </c>
      <c r="J833" s="19">
        <f t="shared" si="213"/>
        <v>0</v>
      </c>
      <c r="K833" s="19">
        <f t="shared" si="214"/>
        <v>0</v>
      </c>
    </row>
    <row r="834" spans="1:11" x14ac:dyDescent="0.2">
      <c r="A834" s="22" t="s">
        <v>35</v>
      </c>
      <c r="B834" s="17" t="s">
        <v>36</v>
      </c>
      <c r="C834" s="18">
        <v>0</v>
      </c>
      <c r="D834" s="18">
        <v>27998</v>
      </c>
      <c r="E834" s="18">
        <v>0</v>
      </c>
      <c r="F834" s="18">
        <v>0</v>
      </c>
      <c r="G834" s="18">
        <f t="shared" si="210"/>
        <v>0</v>
      </c>
      <c r="H834" s="18">
        <f t="shared" si="211"/>
        <v>0</v>
      </c>
      <c r="I834" s="19">
        <f t="shared" si="212"/>
        <v>0</v>
      </c>
      <c r="J834" s="19">
        <f t="shared" si="213"/>
        <v>0</v>
      </c>
      <c r="K834" s="19">
        <f t="shared" si="214"/>
        <v>0</v>
      </c>
    </row>
    <row r="835" spans="1:11" x14ac:dyDescent="0.2">
      <c r="A835" s="23" t="s">
        <v>37</v>
      </c>
      <c r="B835" s="17" t="s">
        <v>38</v>
      </c>
      <c r="C835" s="18">
        <v>0</v>
      </c>
      <c r="D835" s="18">
        <v>27998</v>
      </c>
      <c r="E835" s="18">
        <v>0</v>
      </c>
      <c r="F835" s="18">
        <v>0</v>
      </c>
      <c r="G835" s="18">
        <f t="shared" si="210"/>
        <v>0</v>
      </c>
      <c r="H835" s="18">
        <f t="shared" si="211"/>
        <v>0</v>
      </c>
      <c r="I835" s="19">
        <f t="shared" si="212"/>
        <v>0</v>
      </c>
      <c r="J835" s="19">
        <f t="shared" si="213"/>
        <v>0</v>
      </c>
      <c r="K835" s="19">
        <f t="shared" si="214"/>
        <v>0</v>
      </c>
    </row>
    <row r="836" spans="1:11" x14ac:dyDescent="0.2">
      <c r="A836" s="24" t="s">
        <v>39</v>
      </c>
      <c r="B836" s="17" t="s">
        <v>40</v>
      </c>
      <c r="C836" s="18">
        <v>0</v>
      </c>
      <c r="D836" s="18">
        <v>27998</v>
      </c>
      <c r="E836" s="18">
        <v>0</v>
      </c>
      <c r="F836" s="18">
        <v>0</v>
      </c>
      <c r="G836" s="18">
        <f t="shared" si="210"/>
        <v>0</v>
      </c>
      <c r="H836" s="18">
        <f t="shared" si="211"/>
        <v>0</v>
      </c>
      <c r="I836" s="19">
        <f t="shared" si="212"/>
        <v>0</v>
      </c>
      <c r="J836" s="19">
        <f t="shared" si="213"/>
        <v>0</v>
      </c>
      <c r="K836" s="19">
        <f t="shared" si="214"/>
        <v>0</v>
      </c>
    </row>
    <row r="837" spans="1:11" x14ac:dyDescent="0.2">
      <c r="A837" s="16"/>
      <c r="B837" s="17" t="s">
        <v>63</v>
      </c>
      <c r="C837" s="18">
        <v>0</v>
      </c>
      <c r="D837" s="18">
        <v>-5998</v>
      </c>
      <c r="E837" s="18">
        <v>0</v>
      </c>
      <c r="F837" s="18">
        <v>0</v>
      </c>
      <c r="G837" s="18">
        <f t="shared" si="210"/>
        <v>0</v>
      </c>
      <c r="H837" s="18">
        <f t="shared" si="211"/>
        <v>0</v>
      </c>
      <c r="I837" s="19">
        <f t="shared" si="212"/>
        <v>0</v>
      </c>
      <c r="J837" s="19">
        <f t="shared" si="213"/>
        <v>0</v>
      </c>
      <c r="K837" s="19">
        <f t="shared" si="214"/>
        <v>0</v>
      </c>
    </row>
    <row r="838" spans="1:11" x14ac:dyDescent="0.2">
      <c r="A838" s="16" t="s">
        <v>64</v>
      </c>
      <c r="B838" s="17" t="s">
        <v>65</v>
      </c>
      <c r="C838" s="18">
        <v>0</v>
      </c>
      <c r="D838" s="18">
        <v>5998</v>
      </c>
      <c r="E838" s="18">
        <v>0</v>
      </c>
      <c r="F838" s="18">
        <v>0</v>
      </c>
      <c r="G838" s="18">
        <f t="shared" si="210"/>
        <v>0</v>
      </c>
      <c r="H838" s="18">
        <f t="shared" si="211"/>
        <v>0</v>
      </c>
      <c r="I838" s="19">
        <f t="shared" si="212"/>
        <v>0</v>
      </c>
      <c r="J838" s="19">
        <f t="shared" si="213"/>
        <v>0</v>
      </c>
      <c r="K838" s="19">
        <f t="shared" si="214"/>
        <v>0</v>
      </c>
    </row>
    <row r="839" spans="1:11" x14ac:dyDescent="0.2">
      <c r="A839" s="22" t="s">
        <v>66</v>
      </c>
      <c r="B839" s="17" t="s">
        <v>67</v>
      </c>
      <c r="C839" s="18">
        <v>0</v>
      </c>
      <c r="D839" s="18">
        <v>5998</v>
      </c>
      <c r="E839" s="18">
        <v>0</v>
      </c>
      <c r="F839" s="18">
        <v>0</v>
      </c>
      <c r="G839" s="18">
        <f t="shared" si="210"/>
        <v>0</v>
      </c>
      <c r="H839" s="18">
        <f t="shared" si="211"/>
        <v>0</v>
      </c>
      <c r="I839" s="19">
        <f t="shared" si="212"/>
        <v>0</v>
      </c>
      <c r="J839" s="19">
        <f t="shared" si="213"/>
        <v>0</v>
      </c>
      <c r="K839" s="19">
        <f t="shared" si="214"/>
        <v>0</v>
      </c>
    </row>
    <row r="840" spans="1:11" ht="25.5" x14ac:dyDescent="0.2">
      <c r="A840" s="23" t="s">
        <v>102</v>
      </c>
      <c r="B840" s="17" t="s">
        <v>103</v>
      </c>
      <c r="C840" s="18">
        <v>0</v>
      </c>
      <c r="D840" s="18">
        <v>5998</v>
      </c>
      <c r="E840" s="18">
        <v>0</v>
      </c>
      <c r="F840" s="18">
        <v>0</v>
      </c>
      <c r="G840" s="18">
        <f t="shared" si="210"/>
        <v>0</v>
      </c>
      <c r="H840" s="18">
        <f t="shared" si="211"/>
        <v>0</v>
      </c>
      <c r="I840" s="19">
        <f t="shared" si="212"/>
        <v>0</v>
      </c>
      <c r="J840" s="19">
        <f t="shared" si="213"/>
        <v>0</v>
      </c>
      <c r="K840" s="19">
        <f t="shared" si="214"/>
        <v>0</v>
      </c>
    </row>
    <row r="841" spans="1:11" ht="25.5" x14ac:dyDescent="0.2">
      <c r="A841" s="27" t="s">
        <v>214</v>
      </c>
      <c r="B841" s="28" t="s">
        <v>215</v>
      </c>
      <c r="C841" s="29"/>
      <c r="D841" s="29"/>
      <c r="E841" s="29"/>
      <c r="F841" s="29"/>
      <c r="G841" s="29"/>
      <c r="H841" s="29"/>
      <c r="I841" s="30"/>
      <c r="J841" s="30"/>
      <c r="K841" s="30"/>
    </row>
    <row r="842" spans="1:11" x14ac:dyDescent="0.2">
      <c r="A842" s="16" t="s">
        <v>25</v>
      </c>
      <c r="B842" s="17" t="s">
        <v>26</v>
      </c>
      <c r="C842" s="18">
        <v>173626.14</v>
      </c>
      <c r="D842" s="18">
        <v>366497</v>
      </c>
      <c r="E842" s="18">
        <v>103985</v>
      </c>
      <c r="F842" s="18">
        <v>134584</v>
      </c>
      <c r="G842" s="18">
        <f t="shared" ref="G842:G861" si="215">F842-C842</f>
        <v>-39042.140000000014</v>
      </c>
      <c r="H842" s="18">
        <f t="shared" ref="H842:H861" si="216">E842-F842</f>
        <v>-30599</v>
      </c>
      <c r="I842" s="19">
        <f t="shared" ref="I842:I861" si="217">IF(ISERROR(F842/C842),0,F842/C842*100-100)</f>
        <v>-22.486326079702053</v>
      </c>
      <c r="J842" s="19">
        <f t="shared" ref="J842:J861" si="218">IF(ISERROR(F842/E842),0,F842/E842*100)</f>
        <v>129.42635957109198</v>
      </c>
      <c r="K842" s="19">
        <f t="shared" ref="K842:K861" si="219">IF(ISERROR(F842/D842),0,F842/D842*100)</f>
        <v>36.72171941380148</v>
      </c>
    </row>
    <row r="843" spans="1:11" x14ac:dyDescent="0.2">
      <c r="A843" s="22" t="s">
        <v>90</v>
      </c>
      <c r="B843" s="17" t="s">
        <v>91</v>
      </c>
      <c r="C843" s="18">
        <v>3335.14</v>
      </c>
      <c r="D843" s="18">
        <v>231913</v>
      </c>
      <c r="E843" s="18">
        <v>0</v>
      </c>
      <c r="F843" s="18">
        <v>0</v>
      </c>
      <c r="G843" s="18">
        <f t="shared" si="215"/>
        <v>-3335.14</v>
      </c>
      <c r="H843" s="18">
        <f t="shared" si="216"/>
        <v>0</v>
      </c>
      <c r="I843" s="19">
        <f t="shared" si="217"/>
        <v>-100</v>
      </c>
      <c r="J843" s="19">
        <f t="shared" si="218"/>
        <v>0</v>
      </c>
      <c r="K843" s="19">
        <f t="shared" si="219"/>
        <v>0</v>
      </c>
    </row>
    <row r="844" spans="1:11" ht="25.5" x14ac:dyDescent="0.2">
      <c r="A844" s="23" t="s">
        <v>146</v>
      </c>
      <c r="B844" s="17" t="s">
        <v>147</v>
      </c>
      <c r="C844" s="18">
        <v>3335.14</v>
      </c>
      <c r="D844" s="18">
        <v>231913</v>
      </c>
      <c r="E844" s="18">
        <v>0</v>
      </c>
      <c r="F844" s="18">
        <v>0</v>
      </c>
      <c r="G844" s="18">
        <f t="shared" si="215"/>
        <v>-3335.14</v>
      </c>
      <c r="H844" s="18">
        <f t="shared" si="216"/>
        <v>0</v>
      </c>
      <c r="I844" s="19">
        <f t="shared" si="217"/>
        <v>-100</v>
      </c>
      <c r="J844" s="19">
        <f t="shared" si="218"/>
        <v>0</v>
      </c>
      <c r="K844" s="19">
        <f t="shared" si="219"/>
        <v>0</v>
      </c>
    </row>
    <row r="845" spans="1:11" ht="38.25" x14ac:dyDescent="0.2">
      <c r="A845" s="24" t="s">
        <v>148</v>
      </c>
      <c r="B845" s="17" t="s">
        <v>149</v>
      </c>
      <c r="C845" s="18">
        <v>3335.14</v>
      </c>
      <c r="D845" s="18">
        <v>231913</v>
      </c>
      <c r="E845" s="18">
        <v>0</v>
      </c>
      <c r="F845" s="18">
        <v>0</v>
      </c>
      <c r="G845" s="18">
        <f t="shared" si="215"/>
        <v>-3335.14</v>
      </c>
      <c r="H845" s="18">
        <f t="shared" si="216"/>
        <v>0</v>
      </c>
      <c r="I845" s="19">
        <f t="shared" si="217"/>
        <v>-100</v>
      </c>
      <c r="J845" s="19">
        <f t="shared" si="218"/>
        <v>0</v>
      </c>
      <c r="K845" s="19">
        <f t="shared" si="219"/>
        <v>0</v>
      </c>
    </row>
    <row r="846" spans="1:11" ht="89.25" x14ac:dyDescent="0.2">
      <c r="A846" s="25" t="s">
        <v>430</v>
      </c>
      <c r="B846" s="17" t="s">
        <v>431</v>
      </c>
      <c r="C846" s="18">
        <v>3335.14</v>
      </c>
      <c r="D846" s="18">
        <v>231913</v>
      </c>
      <c r="E846" s="18">
        <v>0</v>
      </c>
      <c r="F846" s="18">
        <v>0</v>
      </c>
      <c r="G846" s="18">
        <f t="shared" si="215"/>
        <v>-3335.14</v>
      </c>
      <c r="H846" s="18">
        <f t="shared" si="216"/>
        <v>0</v>
      </c>
      <c r="I846" s="19">
        <f t="shared" si="217"/>
        <v>-100</v>
      </c>
      <c r="J846" s="19">
        <f t="shared" si="218"/>
        <v>0</v>
      </c>
      <c r="K846" s="19">
        <f t="shared" si="219"/>
        <v>0</v>
      </c>
    </row>
    <row r="847" spans="1:11" x14ac:dyDescent="0.2">
      <c r="A847" s="22" t="s">
        <v>29</v>
      </c>
      <c r="B847" s="17" t="s">
        <v>30</v>
      </c>
      <c r="C847" s="18">
        <v>170291</v>
      </c>
      <c r="D847" s="18">
        <v>134584</v>
      </c>
      <c r="E847" s="18">
        <v>103985</v>
      </c>
      <c r="F847" s="18">
        <v>134584</v>
      </c>
      <c r="G847" s="18">
        <f t="shared" si="215"/>
        <v>-35707</v>
      </c>
      <c r="H847" s="18">
        <f t="shared" si="216"/>
        <v>-30599</v>
      </c>
      <c r="I847" s="19">
        <f t="shared" si="217"/>
        <v>-20.968224979593757</v>
      </c>
      <c r="J847" s="19">
        <f t="shared" si="218"/>
        <v>129.42635957109198</v>
      </c>
      <c r="K847" s="19">
        <f t="shared" si="219"/>
        <v>100</v>
      </c>
    </row>
    <row r="848" spans="1:11" x14ac:dyDescent="0.2">
      <c r="A848" s="23" t="s">
        <v>31</v>
      </c>
      <c r="B848" s="17" t="s">
        <v>32</v>
      </c>
      <c r="C848" s="18">
        <v>170291</v>
      </c>
      <c r="D848" s="18">
        <v>134584</v>
      </c>
      <c r="E848" s="18">
        <v>103985</v>
      </c>
      <c r="F848" s="18">
        <v>134584</v>
      </c>
      <c r="G848" s="18">
        <f t="shared" si="215"/>
        <v>-35707</v>
      </c>
      <c r="H848" s="18">
        <f t="shared" si="216"/>
        <v>-30599</v>
      </c>
      <c r="I848" s="19">
        <f t="shared" si="217"/>
        <v>-20.968224979593757</v>
      </c>
      <c r="J848" s="19">
        <f t="shared" si="218"/>
        <v>129.42635957109198</v>
      </c>
      <c r="K848" s="19">
        <f t="shared" si="219"/>
        <v>100</v>
      </c>
    </row>
    <row r="849" spans="1:11" x14ac:dyDescent="0.2">
      <c r="A849" s="16" t="s">
        <v>33</v>
      </c>
      <c r="B849" s="17" t="s">
        <v>34</v>
      </c>
      <c r="C849" s="18">
        <v>166638.88</v>
      </c>
      <c r="D849" s="18">
        <v>366497</v>
      </c>
      <c r="E849" s="18">
        <v>103985</v>
      </c>
      <c r="F849" s="18">
        <v>105196.46</v>
      </c>
      <c r="G849" s="18">
        <f t="shared" si="215"/>
        <v>-61442.42</v>
      </c>
      <c r="H849" s="18">
        <f t="shared" si="216"/>
        <v>-1211.4600000000064</v>
      </c>
      <c r="I849" s="19">
        <f t="shared" si="217"/>
        <v>-36.871599233024135</v>
      </c>
      <c r="J849" s="19">
        <f t="shared" si="218"/>
        <v>101.1650334182815</v>
      </c>
      <c r="K849" s="19">
        <f t="shared" si="219"/>
        <v>28.703225401572187</v>
      </c>
    </row>
    <row r="850" spans="1:11" x14ac:dyDescent="0.2">
      <c r="A850" s="22" t="s">
        <v>35</v>
      </c>
      <c r="B850" s="17" t="s">
        <v>36</v>
      </c>
      <c r="C850" s="18">
        <v>166638.88</v>
      </c>
      <c r="D850" s="18">
        <v>366497</v>
      </c>
      <c r="E850" s="18">
        <v>103985</v>
      </c>
      <c r="F850" s="18">
        <v>105196.46</v>
      </c>
      <c r="G850" s="18">
        <f t="shared" si="215"/>
        <v>-61442.42</v>
      </c>
      <c r="H850" s="18">
        <f t="shared" si="216"/>
        <v>-1211.4600000000064</v>
      </c>
      <c r="I850" s="19">
        <f t="shared" si="217"/>
        <v>-36.871599233024135</v>
      </c>
      <c r="J850" s="19">
        <f t="shared" si="218"/>
        <v>101.1650334182815</v>
      </c>
      <c r="K850" s="19">
        <f t="shared" si="219"/>
        <v>28.703225401572187</v>
      </c>
    </row>
    <row r="851" spans="1:11" x14ac:dyDescent="0.2">
      <c r="A851" s="23" t="s">
        <v>37</v>
      </c>
      <c r="B851" s="17" t="s">
        <v>38</v>
      </c>
      <c r="C851" s="18">
        <v>1570.88</v>
      </c>
      <c r="D851" s="18">
        <v>30599</v>
      </c>
      <c r="E851" s="18">
        <v>0</v>
      </c>
      <c r="F851" s="18">
        <v>1211.46</v>
      </c>
      <c r="G851" s="18">
        <f t="shared" si="215"/>
        <v>-359.42000000000007</v>
      </c>
      <c r="H851" s="18">
        <f t="shared" si="216"/>
        <v>-1211.46</v>
      </c>
      <c r="I851" s="19">
        <f t="shared" si="217"/>
        <v>-22.880169077205139</v>
      </c>
      <c r="J851" s="19">
        <f t="shared" si="218"/>
        <v>0</v>
      </c>
      <c r="K851" s="19">
        <f t="shared" si="219"/>
        <v>3.9591489917971181</v>
      </c>
    </row>
    <row r="852" spans="1:11" x14ac:dyDescent="0.2">
      <c r="A852" s="24" t="s">
        <v>39</v>
      </c>
      <c r="B852" s="17" t="s">
        <v>40</v>
      </c>
      <c r="C852" s="18">
        <v>1570.88</v>
      </c>
      <c r="D852" s="18">
        <v>22260</v>
      </c>
      <c r="E852" s="18">
        <v>0</v>
      </c>
      <c r="F852" s="18">
        <v>0</v>
      </c>
      <c r="G852" s="18">
        <f t="shared" si="215"/>
        <v>-1570.88</v>
      </c>
      <c r="H852" s="18">
        <f t="shared" si="216"/>
        <v>0</v>
      </c>
      <c r="I852" s="19">
        <f t="shared" si="217"/>
        <v>-100</v>
      </c>
      <c r="J852" s="19">
        <f t="shared" si="218"/>
        <v>0</v>
      </c>
      <c r="K852" s="19">
        <f t="shared" si="219"/>
        <v>0</v>
      </c>
    </row>
    <row r="853" spans="1:11" x14ac:dyDescent="0.2">
      <c r="A853" s="24" t="s">
        <v>41</v>
      </c>
      <c r="B853" s="17" t="s">
        <v>42</v>
      </c>
      <c r="C853" s="18">
        <v>0</v>
      </c>
      <c r="D853" s="18">
        <v>8339</v>
      </c>
      <c r="E853" s="18">
        <v>0</v>
      </c>
      <c r="F853" s="18">
        <v>1211.46</v>
      </c>
      <c r="G853" s="18">
        <f t="shared" si="215"/>
        <v>1211.46</v>
      </c>
      <c r="H853" s="18">
        <f t="shared" si="216"/>
        <v>-1211.46</v>
      </c>
      <c r="I853" s="19">
        <f t="shared" si="217"/>
        <v>0</v>
      </c>
      <c r="J853" s="19">
        <f t="shared" si="218"/>
        <v>0</v>
      </c>
      <c r="K853" s="19">
        <f t="shared" si="219"/>
        <v>14.527641203981293</v>
      </c>
    </row>
    <row r="854" spans="1:11" x14ac:dyDescent="0.2">
      <c r="A854" s="23" t="s">
        <v>45</v>
      </c>
      <c r="B854" s="17" t="s">
        <v>46</v>
      </c>
      <c r="C854" s="18">
        <v>0</v>
      </c>
      <c r="D854" s="18">
        <v>231913</v>
      </c>
      <c r="E854" s="18">
        <v>0</v>
      </c>
      <c r="F854" s="18">
        <v>0</v>
      </c>
      <c r="G854" s="18">
        <f t="shared" si="215"/>
        <v>0</v>
      </c>
      <c r="H854" s="18">
        <f t="shared" si="216"/>
        <v>0</v>
      </c>
      <c r="I854" s="19">
        <f t="shared" si="217"/>
        <v>0</v>
      </c>
      <c r="J854" s="19">
        <f t="shared" si="218"/>
        <v>0</v>
      </c>
      <c r="K854" s="19">
        <f t="shared" si="219"/>
        <v>0</v>
      </c>
    </row>
    <row r="855" spans="1:11" x14ac:dyDescent="0.2">
      <c r="A855" s="24" t="s">
        <v>47</v>
      </c>
      <c r="B855" s="17" t="s">
        <v>48</v>
      </c>
      <c r="C855" s="18">
        <v>0</v>
      </c>
      <c r="D855" s="18">
        <v>231913</v>
      </c>
      <c r="E855" s="18">
        <v>0</v>
      </c>
      <c r="F855" s="18">
        <v>0</v>
      </c>
      <c r="G855" s="18">
        <f t="shared" si="215"/>
        <v>0</v>
      </c>
      <c r="H855" s="18">
        <f t="shared" si="216"/>
        <v>0</v>
      </c>
      <c r="I855" s="19">
        <f t="shared" si="217"/>
        <v>0</v>
      </c>
      <c r="J855" s="19">
        <f t="shared" si="218"/>
        <v>0</v>
      </c>
      <c r="K855" s="19">
        <f t="shared" si="219"/>
        <v>0</v>
      </c>
    </row>
    <row r="856" spans="1:11" ht="25.5" x14ac:dyDescent="0.2">
      <c r="A856" s="23" t="s">
        <v>51</v>
      </c>
      <c r="B856" s="17" t="s">
        <v>52</v>
      </c>
      <c r="C856" s="18">
        <v>165068</v>
      </c>
      <c r="D856" s="18">
        <v>103985</v>
      </c>
      <c r="E856" s="18">
        <v>103985</v>
      </c>
      <c r="F856" s="18">
        <v>103985</v>
      </c>
      <c r="G856" s="18">
        <f t="shared" si="215"/>
        <v>-61083</v>
      </c>
      <c r="H856" s="18">
        <f t="shared" si="216"/>
        <v>0</v>
      </c>
      <c r="I856" s="19">
        <f t="shared" si="217"/>
        <v>-37.004749557758011</v>
      </c>
      <c r="J856" s="19">
        <f t="shared" si="218"/>
        <v>100</v>
      </c>
      <c r="K856" s="19">
        <f t="shared" si="219"/>
        <v>100</v>
      </c>
    </row>
    <row r="857" spans="1:11" ht="51" x14ac:dyDescent="0.2">
      <c r="A857" s="24" t="s">
        <v>152</v>
      </c>
      <c r="B857" s="17" t="s">
        <v>153</v>
      </c>
      <c r="C857" s="18">
        <v>165068</v>
      </c>
      <c r="D857" s="18">
        <v>103985</v>
      </c>
      <c r="E857" s="18">
        <v>103985</v>
      </c>
      <c r="F857" s="18">
        <v>103985</v>
      </c>
      <c r="G857" s="18">
        <f t="shared" si="215"/>
        <v>-61083</v>
      </c>
      <c r="H857" s="18">
        <f t="shared" si="216"/>
        <v>0</v>
      </c>
      <c r="I857" s="19">
        <f t="shared" si="217"/>
        <v>-37.004749557758011</v>
      </c>
      <c r="J857" s="19">
        <f t="shared" si="218"/>
        <v>100</v>
      </c>
      <c r="K857" s="19">
        <f t="shared" si="219"/>
        <v>100</v>
      </c>
    </row>
    <row r="858" spans="1:11" ht="63.75" x14ac:dyDescent="0.2">
      <c r="A858" s="25" t="s">
        <v>242</v>
      </c>
      <c r="B858" s="17" t="s">
        <v>243</v>
      </c>
      <c r="C858" s="18">
        <v>165068</v>
      </c>
      <c r="D858" s="18">
        <v>103985</v>
      </c>
      <c r="E858" s="18">
        <v>103985</v>
      </c>
      <c r="F858" s="18">
        <v>103985</v>
      </c>
      <c r="G858" s="18">
        <f t="shared" si="215"/>
        <v>-61083</v>
      </c>
      <c r="H858" s="18">
        <f t="shared" si="216"/>
        <v>0</v>
      </c>
      <c r="I858" s="19">
        <f t="shared" si="217"/>
        <v>-37.004749557758011</v>
      </c>
      <c r="J858" s="19">
        <f t="shared" si="218"/>
        <v>100</v>
      </c>
      <c r="K858" s="19">
        <f t="shared" si="219"/>
        <v>100</v>
      </c>
    </row>
    <row r="859" spans="1:11" x14ac:dyDescent="0.2">
      <c r="A859" s="16"/>
      <c r="B859" s="17" t="s">
        <v>63</v>
      </c>
      <c r="C859" s="18">
        <v>6987.26</v>
      </c>
      <c r="D859" s="18">
        <v>0</v>
      </c>
      <c r="E859" s="18">
        <v>0</v>
      </c>
      <c r="F859" s="18">
        <v>29387.54</v>
      </c>
      <c r="G859" s="18">
        <f t="shared" si="215"/>
        <v>22400.28</v>
      </c>
      <c r="H859" s="18">
        <f t="shared" si="216"/>
        <v>-29387.54</v>
      </c>
      <c r="I859" s="19">
        <f t="shared" si="217"/>
        <v>320.58746919393298</v>
      </c>
      <c r="J859" s="19">
        <f t="shared" si="218"/>
        <v>0</v>
      </c>
      <c r="K859" s="19">
        <f t="shared" si="219"/>
        <v>0</v>
      </c>
    </row>
    <row r="860" spans="1:11" x14ac:dyDescent="0.2">
      <c r="A860" s="16" t="s">
        <v>64</v>
      </c>
      <c r="B860" s="17" t="s">
        <v>65</v>
      </c>
      <c r="C860" s="18">
        <v>-6987.26</v>
      </c>
      <c r="D860" s="18">
        <v>0</v>
      </c>
      <c r="E860" s="18">
        <v>0</v>
      </c>
      <c r="F860" s="18">
        <v>-29387.54</v>
      </c>
      <c r="G860" s="18">
        <f t="shared" si="215"/>
        <v>-22400.28</v>
      </c>
      <c r="H860" s="18">
        <f t="shared" si="216"/>
        <v>29387.54</v>
      </c>
      <c r="I860" s="19">
        <f t="shared" si="217"/>
        <v>320.58746919393298</v>
      </c>
      <c r="J860" s="19">
        <f t="shared" si="218"/>
        <v>0</v>
      </c>
      <c r="K860" s="19">
        <f t="shared" si="219"/>
        <v>0</v>
      </c>
    </row>
    <row r="861" spans="1:11" x14ac:dyDescent="0.2">
      <c r="A861" s="22" t="s">
        <v>66</v>
      </c>
      <c r="B861" s="17" t="s">
        <v>67</v>
      </c>
      <c r="C861" s="18">
        <v>-6987.26</v>
      </c>
      <c r="D861" s="18">
        <v>0</v>
      </c>
      <c r="E861" s="18">
        <v>0</v>
      </c>
      <c r="F861" s="18">
        <v>-29387.54</v>
      </c>
      <c r="G861" s="18">
        <f t="shared" si="215"/>
        <v>-22400.28</v>
      </c>
      <c r="H861" s="18">
        <f t="shared" si="216"/>
        <v>29387.54</v>
      </c>
      <c r="I861" s="19">
        <f t="shared" si="217"/>
        <v>320.58746919393298</v>
      </c>
      <c r="J861" s="19">
        <f t="shared" si="218"/>
        <v>0</v>
      </c>
      <c r="K861" s="19">
        <f t="shared" si="219"/>
        <v>0</v>
      </c>
    </row>
    <row r="862" spans="1:11" ht="38.25" x14ac:dyDescent="0.2">
      <c r="A862" s="39" t="s">
        <v>216</v>
      </c>
      <c r="B862" s="28" t="s">
        <v>610</v>
      </c>
      <c r="C862" s="29"/>
      <c r="D862" s="29"/>
      <c r="E862" s="29"/>
      <c r="F862" s="29"/>
      <c r="G862" s="29"/>
      <c r="H862" s="29"/>
      <c r="I862" s="30"/>
      <c r="J862" s="30"/>
      <c r="K862" s="30"/>
    </row>
    <row r="863" spans="1:11" x14ac:dyDescent="0.2">
      <c r="A863" s="16" t="s">
        <v>25</v>
      </c>
      <c r="B863" s="17" t="s">
        <v>26</v>
      </c>
      <c r="C863" s="18">
        <v>3335.14</v>
      </c>
      <c r="D863" s="18">
        <v>231913</v>
      </c>
      <c r="E863" s="18">
        <v>0</v>
      </c>
      <c r="F863" s="18">
        <v>0</v>
      </c>
      <c r="G863" s="18">
        <f t="shared" ref="G863:G874" si="220">F863-C863</f>
        <v>-3335.14</v>
      </c>
      <c r="H863" s="18">
        <f t="shared" ref="H863:H874" si="221">E863-F863</f>
        <v>0</v>
      </c>
      <c r="I863" s="19">
        <f t="shared" ref="I863:I874" si="222">IF(ISERROR(F863/C863),0,F863/C863*100-100)</f>
        <v>-100</v>
      </c>
      <c r="J863" s="19">
        <f t="shared" ref="J863:J874" si="223">IF(ISERROR(F863/E863),0,F863/E863*100)</f>
        <v>0</v>
      </c>
      <c r="K863" s="19">
        <f t="shared" ref="K863:K874" si="224">IF(ISERROR(F863/D863),0,F863/D863*100)</f>
        <v>0</v>
      </c>
    </row>
    <row r="864" spans="1:11" x14ac:dyDescent="0.2">
      <c r="A864" s="22" t="s">
        <v>90</v>
      </c>
      <c r="B864" s="17" t="s">
        <v>91</v>
      </c>
      <c r="C864" s="18">
        <v>3335.14</v>
      </c>
      <c r="D864" s="18">
        <v>231913</v>
      </c>
      <c r="E864" s="18">
        <v>0</v>
      </c>
      <c r="F864" s="18">
        <v>0</v>
      </c>
      <c r="G864" s="18">
        <f t="shared" si="220"/>
        <v>-3335.14</v>
      </c>
      <c r="H864" s="18">
        <f t="shared" si="221"/>
        <v>0</v>
      </c>
      <c r="I864" s="19">
        <f t="shared" si="222"/>
        <v>-100</v>
      </c>
      <c r="J864" s="19">
        <f t="shared" si="223"/>
        <v>0</v>
      </c>
      <c r="K864" s="19">
        <f t="shared" si="224"/>
        <v>0</v>
      </c>
    </row>
    <row r="865" spans="1:11" ht="25.5" x14ac:dyDescent="0.2">
      <c r="A865" s="23" t="s">
        <v>146</v>
      </c>
      <c r="B865" s="17" t="s">
        <v>147</v>
      </c>
      <c r="C865" s="18">
        <v>3335.14</v>
      </c>
      <c r="D865" s="18">
        <v>231913</v>
      </c>
      <c r="E865" s="18">
        <v>0</v>
      </c>
      <c r="F865" s="18">
        <v>0</v>
      </c>
      <c r="G865" s="18">
        <f t="shared" si="220"/>
        <v>-3335.14</v>
      </c>
      <c r="H865" s="18">
        <f t="shared" si="221"/>
        <v>0</v>
      </c>
      <c r="I865" s="19">
        <f t="shared" si="222"/>
        <v>-100</v>
      </c>
      <c r="J865" s="19">
        <f t="shared" si="223"/>
        <v>0</v>
      </c>
      <c r="K865" s="19">
        <f t="shared" si="224"/>
        <v>0</v>
      </c>
    </row>
    <row r="866" spans="1:11" ht="38.25" x14ac:dyDescent="0.2">
      <c r="A866" s="24" t="s">
        <v>148</v>
      </c>
      <c r="B866" s="17" t="s">
        <v>149</v>
      </c>
      <c r="C866" s="18">
        <v>3335.14</v>
      </c>
      <c r="D866" s="18">
        <v>231913</v>
      </c>
      <c r="E866" s="18">
        <v>0</v>
      </c>
      <c r="F866" s="18">
        <v>0</v>
      </c>
      <c r="G866" s="18">
        <f t="shared" si="220"/>
        <v>-3335.14</v>
      </c>
      <c r="H866" s="18">
        <f t="shared" si="221"/>
        <v>0</v>
      </c>
      <c r="I866" s="19">
        <f t="shared" si="222"/>
        <v>-100</v>
      </c>
      <c r="J866" s="19">
        <f t="shared" si="223"/>
        <v>0</v>
      </c>
      <c r="K866" s="19">
        <f t="shared" si="224"/>
        <v>0</v>
      </c>
    </row>
    <row r="867" spans="1:11" ht="89.25" x14ac:dyDescent="0.2">
      <c r="A867" s="25" t="s">
        <v>430</v>
      </c>
      <c r="B867" s="17" t="s">
        <v>431</v>
      </c>
      <c r="C867" s="18">
        <v>3335.14</v>
      </c>
      <c r="D867" s="18">
        <v>231913</v>
      </c>
      <c r="E867" s="18">
        <v>0</v>
      </c>
      <c r="F867" s="18">
        <v>0</v>
      </c>
      <c r="G867" s="18">
        <f t="shared" si="220"/>
        <v>-3335.14</v>
      </c>
      <c r="H867" s="18">
        <f t="shared" si="221"/>
        <v>0</v>
      </c>
      <c r="I867" s="19">
        <f t="shared" si="222"/>
        <v>-100</v>
      </c>
      <c r="J867" s="19">
        <f t="shared" si="223"/>
        <v>0</v>
      </c>
      <c r="K867" s="19">
        <f t="shared" si="224"/>
        <v>0</v>
      </c>
    </row>
    <row r="868" spans="1:11" x14ac:dyDescent="0.2">
      <c r="A868" s="16" t="s">
        <v>33</v>
      </c>
      <c r="B868" s="17" t="s">
        <v>34</v>
      </c>
      <c r="C868" s="18">
        <v>0</v>
      </c>
      <c r="D868" s="18">
        <v>231913</v>
      </c>
      <c r="E868" s="18">
        <v>0</v>
      </c>
      <c r="F868" s="18">
        <v>0</v>
      </c>
      <c r="G868" s="18">
        <f t="shared" si="220"/>
        <v>0</v>
      </c>
      <c r="H868" s="18">
        <f t="shared" si="221"/>
        <v>0</v>
      </c>
      <c r="I868" s="19">
        <f t="shared" si="222"/>
        <v>0</v>
      </c>
      <c r="J868" s="19">
        <f t="shared" si="223"/>
        <v>0</v>
      </c>
      <c r="K868" s="19">
        <f t="shared" si="224"/>
        <v>0</v>
      </c>
    </row>
    <row r="869" spans="1:11" x14ac:dyDescent="0.2">
      <c r="A869" s="22" t="s">
        <v>35</v>
      </c>
      <c r="B869" s="17" t="s">
        <v>36</v>
      </c>
      <c r="C869" s="18">
        <v>0</v>
      </c>
      <c r="D869" s="18">
        <v>231913</v>
      </c>
      <c r="E869" s="18">
        <v>0</v>
      </c>
      <c r="F869" s="18">
        <v>0</v>
      </c>
      <c r="G869" s="18">
        <f t="shared" si="220"/>
        <v>0</v>
      </c>
      <c r="H869" s="18">
        <f t="shared" si="221"/>
        <v>0</v>
      </c>
      <c r="I869" s="19">
        <f t="shared" si="222"/>
        <v>0</v>
      </c>
      <c r="J869" s="19">
        <f t="shared" si="223"/>
        <v>0</v>
      </c>
      <c r="K869" s="19">
        <f t="shared" si="224"/>
        <v>0</v>
      </c>
    </row>
    <row r="870" spans="1:11" x14ac:dyDescent="0.2">
      <c r="A870" s="23" t="s">
        <v>45</v>
      </c>
      <c r="B870" s="17" t="s">
        <v>46</v>
      </c>
      <c r="C870" s="18">
        <v>0</v>
      </c>
      <c r="D870" s="18">
        <v>231913</v>
      </c>
      <c r="E870" s="18">
        <v>0</v>
      </c>
      <c r="F870" s="18">
        <v>0</v>
      </c>
      <c r="G870" s="18">
        <f t="shared" si="220"/>
        <v>0</v>
      </c>
      <c r="H870" s="18">
        <f t="shared" si="221"/>
        <v>0</v>
      </c>
      <c r="I870" s="19">
        <f t="shared" si="222"/>
        <v>0</v>
      </c>
      <c r="J870" s="19">
        <f t="shared" si="223"/>
        <v>0</v>
      </c>
      <c r="K870" s="19">
        <f t="shared" si="224"/>
        <v>0</v>
      </c>
    </row>
    <row r="871" spans="1:11" x14ac:dyDescent="0.2">
      <c r="A871" s="24" t="s">
        <v>47</v>
      </c>
      <c r="B871" s="17" t="s">
        <v>48</v>
      </c>
      <c r="C871" s="18">
        <v>0</v>
      </c>
      <c r="D871" s="18">
        <v>231913</v>
      </c>
      <c r="E871" s="18">
        <v>0</v>
      </c>
      <c r="F871" s="18">
        <v>0</v>
      </c>
      <c r="G871" s="18">
        <f t="shared" si="220"/>
        <v>0</v>
      </c>
      <c r="H871" s="18">
        <f t="shared" si="221"/>
        <v>0</v>
      </c>
      <c r="I871" s="19">
        <f t="shared" si="222"/>
        <v>0</v>
      </c>
      <c r="J871" s="19">
        <f t="shared" si="223"/>
        <v>0</v>
      </c>
      <c r="K871" s="19">
        <f t="shared" si="224"/>
        <v>0</v>
      </c>
    </row>
    <row r="872" spans="1:11" x14ac:dyDescent="0.2">
      <c r="A872" s="16"/>
      <c r="B872" s="17" t="s">
        <v>63</v>
      </c>
      <c r="C872" s="18">
        <v>3335.14</v>
      </c>
      <c r="D872" s="18">
        <v>0</v>
      </c>
      <c r="E872" s="18">
        <v>0</v>
      </c>
      <c r="F872" s="18">
        <v>0</v>
      </c>
      <c r="G872" s="18">
        <f t="shared" si="220"/>
        <v>-3335.14</v>
      </c>
      <c r="H872" s="18">
        <f t="shared" si="221"/>
        <v>0</v>
      </c>
      <c r="I872" s="19">
        <f t="shared" si="222"/>
        <v>-100</v>
      </c>
      <c r="J872" s="19">
        <f t="shared" si="223"/>
        <v>0</v>
      </c>
      <c r="K872" s="19">
        <f t="shared" si="224"/>
        <v>0</v>
      </c>
    </row>
    <row r="873" spans="1:11" x14ac:dyDescent="0.2">
      <c r="A873" s="16" t="s">
        <v>64</v>
      </c>
      <c r="B873" s="17" t="s">
        <v>65</v>
      </c>
      <c r="C873" s="18">
        <v>-3335.14</v>
      </c>
      <c r="D873" s="18">
        <v>0</v>
      </c>
      <c r="E873" s="18">
        <v>0</v>
      </c>
      <c r="F873" s="18">
        <v>0</v>
      </c>
      <c r="G873" s="18">
        <f t="shared" si="220"/>
        <v>3335.14</v>
      </c>
      <c r="H873" s="18">
        <f t="shared" si="221"/>
        <v>0</v>
      </c>
      <c r="I873" s="19">
        <f t="shared" si="222"/>
        <v>-100</v>
      </c>
      <c r="J873" s="19">
        <f t="shared" si="223"/>
        <v>0</v>
      </c>
      <c r="K873" s="19">
        <f t="shared" si="224"/>
        <v>0</v>
      </c>
    </row>
    <row r="874" spans="1:11" x14ac:dyDescent="0.2">
      <c r="A874" s="22" t="s">
        <v>66</v>
      </c>
      <c r="B874" s="17" t="s">
        <v>67</v>
      </c>
      <c r="C874" s="18">
        <v>-3335.14</v>
      </c>
      <c r="D874" s="18">
        <v>0</v>
      </c>
      <c r="E874" s="18">
        <v>0</v>
      </c>
      <c r="F874" s="18">
        <v>0</v>
      </c>
      <c r="G874" s="18">
        <f t="shared" si="220"/>
        <v>3335.14</v>
      </c>
      <c r="H874" s="18">
        <f t="shared" si="221"/>
        <v>0</v>
      </c>
      <c r="I874" s="19">
        <f t="shared" si="222"/>
        <v>-100</v>
      </c>
      <c r="J874" s="19">
        <f t="shared" si="223"/>
        <v>0</v>
      </c>
      <c r="K874" s="19">
        <f t="shared" si="224"/>
        <v>0</v>
      </c>
    </row>
    <row r="875" spans="1:11" ht="25.5" x14ac:dyDescent="0.2">
      <c r="A875" s="39" t="s">
        <v>218</v>
      </c>
      <c r="B875" s="28" t="s">
        <v>611</v>
      </c>
      <c r="C875" s="29"/>
      <c r="D875" s="29"/>
      <c r="E875" s="29"/>
      <c r="F875" s="29"/>
      <c r="G875" s="29"/>
      <c r="H875" s="29"/>
      <c r="I875" s="30"/>
      <c r="J875" s="30"/>
      <c r="K875" s="30"/>
    </row>
    <row r="876" spans="1:11" x14ac:dyDescent="0.2">
      <c r="A876" s="16" t="s">
        <v>25</v>
      </c>
      <c r="B876" s="17" t="s">
        <v>26</v>
      </c>
      <c r="C876" s="18">
        <v>170291</v>
      </c>
      <c r="D876" s="18">
        <v>134584</v>
      </c>
      <c r="E876" s="18">
        <v>103985</v>
      </c>
      <c r="F876" s="18">
        <v>134584</v>
      </c>
      <c r="G876" s="18">
        <f t="shared" ref="G876:G889" si="225">F876-C876</f>
        <v>-35707</v>
      </c>
      <c r="H876" s="18">
        <f t="shared" ref="H876:H889" si="226">E876-F876</f>
        <v>-30599</v>
      </c>
      <c r="I876" s="19">
        <f t="shared" ref="I876:I889" si="227">IF(ISERROR(F876/C876),0,F876/C876*100-100)</f>
        <v>-20.968224979593757</v>
      </c>
      <c r="J876" s="19">
        <f t="shared" ref="J876:J889" si="228">IF(ISERROR(F876/E876),0,F876/E876*100)</f>
        <v>129.42635957109198</v>
      </c>
      <c r="K876" s="19">
        <f t="shared" ref="K876:K889" si="229">IF(ISERROR(F876/D876),0,F876/D876*100)</f>
        <v>100</v>
      </c>
    </row>
    <row r="877" spans="1:11" x14ac:dyDescent="0.2">
      <c r="A877" s="22" t="s">
        <v>29</v>
      </c>
      <c r="B877" s="17" t="s">
        <v>30</v>
      </c>
      <c r="C877" s="18">
        <v>170291</v>
      </c>
      <c r="D877" s="18">
        <v>134584</v>
      </c>
      <c r="E877" s="18">
        <v>103985</v>
      </c>
      <c r="F877" s="18">
        <v>134584</v>
      </c>
      <c r="G877" s="18">
        <f t="shared" si="225"/>
        <v>-35707</v>
      </c>
      <c r="H877" s="18">
        <f t="shared" si="226"/>
        <v>-30599</v>
      </c>
      <c r="I877" s="19">
        <f t="shared" si="227"/>
        <v>-20.968224979593757</v>
      </c>
      <c r="J877" s="19">
        <f t="shared" si="228"/>
        <v>129.42635957109198</v>
      </c>
      <c r="K877" s="19">
        <f t="shared" si="229"/>
        <v>100</v>
      </c>
    </row>
    <row r="878" spans="1:11" x14ac:dyDescent="0.2">
      <c r="A878" s="23" t="s">
        <v>31</v>
      </c>
      <c r="B878" s="17" t="s">
        <v>32</v>
      </c>
      <c r="C878" s="18">
        <v>170291</v>
      </c>
      <c r="D878" s="18">
        <v>134584</v>
      </c>
      <c r="E878" s="18">
        <v>103985</v>
      </c>
      <c r="F878" s="18">
        <v>134584</v>
      </c>
      <c r="G878" s="18">
        <f t="shared" si="225"/>
        <v>-35707</v>
      </c>
      <c r="H878" s="18">
        <f t="shared" si="226"/>
        <v>-30599</v>
      </c>
      <c r="I878" s="19">
        <f t="shared" si="227"/>
        <v>-20.968224979593757</v>
      </c>
      <c r="J878" s="19">
        <f t="shared" si="228"/>
        <v>129.42635957109198</v>
      </c>
      <c r="K878" s="19">
        <f t="shared" si="229"/>
        <v>100</v>
      </c>
    </row>
    <row r="879" spans="1:11" x14ac:dyDescent="0.2">
      <c r="A879" s="16" t="s">
        <v>33</v>
      </c>
      <c r="B879" s="17" t="s">
        <v>34</v>
      </c>
      <c r="C879" s="18">
        <v>166638.88</v>
      </c>
      <c r="D879" s="18">
        <v>134584</v>
      </c>
      <c r="E879" s="18">
        <v>103985</v>
      </c>
      <c r="F879" s="18">
        <v>105196.46</v>
      </c>
      <c r="G879" s="18">
        <f t="shared" si="225"/>
        <v>-61442.42</v>
      </c>
      <c r="H879" s="18">
        <f t="shared" si="226"/>
        <v>-1211.4600000000064</v>
      </c>
      <c r="I879" s="19">
        <f t="shared" si="227"/>
        <v>-36.871599233024135</v>
      </c>
      <c r="J879" s="19">
        <f t="shared" si="228"/>
        <v>101.1650334182815</v>
      </c>
      <c r="K879" s="19">
        <f t="shared" si="229"/>
        <v>78.164165131070561</v>
      </c>
    </row>
    <row r="880" spans="1:11" x14ac:dyDescent="0.2">
      <c r="A880" s="22" t="s">
        <v>35</v>
      </c>
      <c r="B880" s="17" t="s">
        <v>36</v>
      </c>
      <c r="C880" s="18">
        <v>166638.88</v>
      </c>
      <c r="D880" s="18">
        <v>134584</v>
      </c>
      <c r="E880" s="18">
        <v>103985</v>
      </c>
      <c r="F880" s="18">
        <v>105196.46</v>
      </c>
      <c r="G880" s="18">
        <f t="shared" si="225"/>
        <v>-61442.42</v>
      </c>
      <c r="H880" s="18">
        <f t="shared" si="226"/>
        <v>-1211.4600000000064</v>
      </c>
      <c r="I880" s="19">
        <f t="shared" si="227"/>
        <v>-36.871599233024135</v>
      </c>
      <c r="J880" s="19">
        <f t="shared" si="228"/>
        <v>101.1650334182815</v>
      </c>
      <c r="K880" s="19">
        <f t="shared" si="229"/>
        <v>78.164165131070561</v>
      </c>
    </row>
    <row r="881" spans="1:11" x14ac:dyDescent="0.2">
      <c r="A881" s="23" t="s">
        <v>37</v>
      </c>
      <c r="B881" s="17" t="s">
        <v>38</v>
      </c>
      <c r="C881" s="18">
        <v>1570.88</v>
      </c>
      <c r="D881" s="18">
        <v>30599</v>
      </c>
      <c r="E881" s="18">
        <v>0</v>
      </c>
      <c r="F881" s="18">
        <v>1211.46</v>
      </c>
      <c r="G881" s="18">
        <f t="shared" si="225"/>
        <v>-359.42000000000007</v>
      </c>
      <c r="H881" s="18">
        <f t="shared" si="226"/>
        <v>-1211.46</v>
      </c>
      <c r="I881" s="19">
        <f t="shared" si="227"/>
        <v>-22.880169077205139</v>
      </c>
      <c r="J881" s="19">
        <f t="shared" si="228"/>
        <v>0</v>
      </c>
      <c r="K881" s="19">
        <f t="shared" si="229"/>
        <v>3.9591489917971181</v>
      </c>
    </row>
    <row r="882" spans="1:11" x14ac:dyDescent="0.2">
      <c r="A882" s="24" t="s">
        <v>39</v>
      </c>
      <c r="B882" s="17" t="s">
        <v>40</v>
      </c>
      <c r="C882" s="18">
        <v>1570.88</v>
      </c>
      <c r="D882" s="18">
        <v>22260</v>
      </c>
      <c r="E882" s="18">
        <v>0</v>
      </c>
      <c r="F882" s="18">
        <v>0</v>
      </c>
      <c r="G882" s="18">
        <f t="shared" si="225"/>
        <v>-1570.88</v>
      </c>
      <c r="H882" s="18">
        <f t="shared" si="226"/>
        <v>0</v>
      </c>
      <c r="I882" s="19">
        <f t="shared" si="227"/>
        <v>-100</v>
      </c>
      <c r="J882" s="19">
        <f t="shared" si="228"/>
        <v>0</v>
      </c>
      <c r="K882" s="19">
        <f t="shared" si="229"/>
        <v>0</v>
      </c>
    </row>
    <row r="883" spans="1:11" x14ac:dyDescent="0.2">
      <c r="A883" s="24" t="s">
        <v>41</v>
      </c>
      <c r="B883" s="17" t="s">
        <v>42</v>
      </c>
      <c r="C883" s="18">
        <v>0</v>
      </c>
      <c r="D883" s="18">
        <v>8339</v>
      </c>
      <c r="E883" s="18">
        <v>0</v>
      </c>
      <c r="F883" s="18">
        <v>1211.46</v>
      </c>
      <c r="G883" s="18">
        <f t="shared" si="225"/>
        <v>1211.46</v>
      </c>
      <c r="H883" s="18">
        <f t="shared" si="226"/>
        <v>-1211.46</v>
      </c>
      <c r="I883" s="19">
        <f t="shared" si="227"/>
        <v>0</v>
      </c>
      <c r="J883" s="19">
        <f t="shared" si="228"/>
        <v>0</v>
      </c>
      <c r="K883" s="19">
        <f t="shared" si="229"/>
        <v>14.527641203981293</v>
      </c>
    </row>
    <row r="884" spans="1:11" ht="25.5" x14ac:dyDescent="0.2">
      <c r="A884" s="23" t="s">
        <v>51</v>
      </c>
      <c r="B884" s="17" t="s">
        <v>52</v>
      </c>
      <c r="C884" s="18">
        <v>165068</v>
      </c>
      <c r="D884" s="18">
        <v>103985</v>
      </c>
      <c r="E884" s="18">
        <v>103985</v>
      </c>
      <c r="F884" s="18">
        <v>103985</v>
      </c>
      <c r="G884" s="18">
        <f t="shared" si="225"/>
        <v>-61083</v>
      </c>
      <c r="H884" s="18">
        <f t="shared" si="226"/>
        <v>0</v>
      </c>
      <c r="I884" s="19">
        <f t="shared" si="227"/>
        <v>-37.004749557758011</v>
      </c>
      <c r="J884" s="19">
        <f t="shared" si="228"/>
        <v>100</v>
      </c>
      <c r="K884" s="19">
        <f t="shared" si="229"/>
        <v>100</v>
      </c>
    </row>
    <row r="885" spans="1:11" ht="51" x14ac:dyDescent="0.2">
      <c r="A885" s="24" t="s">
        <v>152</v>
      </c>
      <c r="B885" s="17" t="s">
        <v>153</v>
      </c>
      <c r="C885" s="18">
        <v>165068</v>
      </c>
      <c r="D885" s="18">
        <v>103985</v>
      </c>
      <c r="E885" s="18">
        <v>103985</v>
      </c>
      <c r="F885" s="18">
        <v>103985</v>
      </c>
      <c r="G885" s="18">
        <f t="shared" si="225"/>
        <v>-61083</v>
      </c>
      <c r="H885" s="18">
        <f t="shared" si="226"/>
        <v>0</v>
      </c>
      <c r="I885" s="19">
        <f t="shared" si="227"/>
        <v>-37.004749557758011</v>
      </c>
      <c r="J885" s="19">
        <f t="shared" si="228"/>
        <v>100</v>
      </c>
      <c r="K885" s="19">
        <f t="shared" si="229"/>
        <v>100</v>
      </c>
    </row>
    <row r="886" spans="1:11" ht="63.75" x14ac:dyDescent="0.2">
      <c r="A886" s="25" t="s">
        <v>242</v>
      </c>
      <c r="B886" s="17" t="s">
        <v>243</v>
      </c>
      <c r="C886" s="18">
        <v>165068</v>
      </c>
      <c r="D886" s="18">
        <v>103985</v>
      </c>
      <c r="E886" s="18">
        <v>103985</v>
      </c>
      <c r="F886" s="18">
        <v>103985</v>
      </c>
      <c r="G886" s="18">
        <f t="shared" si="225"/>
        <v>-61083</v>
      </c>
      <c r="H886" s="18">
        <f t="shared" si="226"/>
        <v>0</v>
      </c>
      <c r="I886" s="19">
        <f t="shared" si="227"/>
        <v>-37.004749557758011</v>
      </c>
      <c r="J886" s="19">
        <f t="shared" si="228"/>
        <v>100</v>
      </c>
      <c r="K886" s="19">
        <f t="shared" si="229"/>
        <v>100</v>
      </c>
    </row>
    <row r="887" spans="1:11" x14ac:dyDescent="0.2">
      <c r="A887" s="16"/>
      <c r="B887" s="17" t="s">
        <v>63</v>
      </c>
      <c r="C887" s="18">
        <v>3652.12</v>
      </c>
      <c r="D887" s="18">
        <v>0</v>
      </c>
      <c r="E887" s="18">
        <v>0</v>
      </c>
      <c r="F887" s="18">
        <v>29387.54</v>
      </c>
      <c r="G887" s="18">
        <f t="shared" si="225"/>
        <v>25735.420000000002</v>
      </c>
      <c r="H887" s="18">
        <f t="shared" si="226"/>
        <v>-29387.54</v>
      </c>
      <c r="I887" s="19">
        <f t="shared" si="227"/>
        <v>704.67071180574567</v>
      </c>
      <c r="J887" s="19">
        <f t="shared" si="228"/>
        <v>0</v>
      </c>
      <c r="K887" s="19">
        <f t="shared" si="229"/>
        <v>0</v>
      </c>
    </row>
    <row r="888" spans="1:11" x14ac:dyDescent="0.2">
      <c r="A888" s="16" t="s">
        <v>64</v>
      </c>
      <c r="B888" s="17" t="s">
        <v>65</v>
      </c>
      <c r="C888" s="18">
        <v>-3652.12</v>
      </c>
      <c r="D888" s="18">
        <v>0</v>
      </c>
      <c r="E888" s="18">
        <v>0</v>
      </c>
      <c r="F888" s="18">
        <v>-29387.54</v>
      </c>
      <c r="G888" s="18">
        <f t="shared" si="225"/>
        <v>-25735.420000000002</v>
      </c>
      <c r="H888" s="18">
        <f t="shared" si="226"/>
        <v>29387.54</v>
      </c>
      <c r="I888" s="19">
        <f t="shared" si="227"/>
        <v>704.67071180574567</v>
      </c>
      <c r="J888" s="19">
        <f t="shared" si="228"/>
        <v>0</v>
      </c>
      <c r="K888" s="19">
        <f t="shared" si="229"/>
        <v>0</v>
      </c>
    </row>
    <row r="889" spans="1:11" x14ac:dyDescent="0.2">
      <c r="A889" s="22" t="s">
        <v>66</v>
      </c>
      <c r="B889" s="17" t="s">
        <v>67</v>
      </c>
      <c r="C889" s="18">
        <v>-3652.12</v>
      </c>
      <c r="D889" s="18">
        <v>0</v>
      </c>
      <c r="E889" s="18">
        <v>0</v>
      </c>
      <c r="F889" s="18">
        <v>-29387.54</v>
      </c>
      <c r="G889" s="18">
        <f t="shared" si="225"/>
        <v>-25735.420000000002</v>
      </c>
      <c r="H889" s="18">
        <f t="shared" si="226"/>
        <v>29387.54</v>
      </c>
      <c r="I889" s="19">
        <f t="shared" si="227"/>
        <v>704.67071180574567</v>
      </c>
      <c r="J889" s="19">
        <f t="shared" si="228"/>
        <v>0</v>
      </c>
      <c r="K889" s="19">
        <f t="shared" si="229"/>
        <v>0</v>
      </c>
    </row>
    <row r="890" spans="1:11" ht="25.5" x14ac:dyDescent="0.2">
      <c r="A890" s="27" t="s">
        <v>120</v>
      </c>
      <c r="B890" s="28" t="s">
        <v>121</v>
      </c>
      <c r="C890" s="29"/>
      <c r="D890" s="29"/>
      <c r="E890" s="29"/>
      <c r="F890" s="29"/>
      <c r="G890" s="29"/>
      <c r="H890" s="29"/>
      <c r="I890" s="30"/>
      <c r="J890" s="30"/>
      <c r="K890" s="30"/>
    </row>
    <row r="891" spans="1:11" x14ac:dyDescent="0.2">
      <c r="A891" s="16" t="s">
        <v>25</v>
      </c>
      <c r="B891" s="17" t="s">
        <v>26</v>
      </c>
      <c r="C891" s="18">
        <v>5207550</v>
      </c>
      <c r="D891" s="18">
        <v>5623855</v>
      </c>
      <c r="E891" s="18">
        <v>915294</v>
      </c>
      <c r="F891" s="18">
        <v>5622840</v>
      </c>
      <c r="G891" s="18">
        <f t="shared" ref="G891:G917" si="230">F891-C891</f>
        <v>415290</v>
      </c>
      <c r="H891" s="18">
        <f t="shared" ref="H891:H917" si="231">E891-F891</f>
        <v>-4707546</v>
      </c>
      <c r="I891" s="19">
        <f t="shared" ref="I891:I917" si="232">IF(ISERROR(F891/C891),0,F891/C891*100-100)</f>
        <v>7.9747674050177295</v>
      </c>
      <c r="J891" s="19">
        <f t="shared" ref="J891:J917" si="233">IF(ISERROR(F891/E891),0,F891/E891*100)</f>
        <v>614.32064451422161</v>
      </c>
      <c r="K891" s="19">
        <f t="shared" ref="K891:K917" si="234">IF(ISERROR(F891/D891),0,F891/D891*100)</f>
        <v>99.981951881760821</v>
      </c>
    </row>
    <row r="892" spans="1:11" x14ac:dyDescent="0.2">
      <c r="A892" s="22" t="s">
        <v>90</v>
      </c>
      <c r="B892" s="17" t="s">
        <v>91</v>
      </c>
      <c r="C892" s="18">
        <v>63000</v>
      </c>
      <c r="D892" s="18">
        <v>170350</v>
      </c>
      <c r="E892" s="18">
        <v>126540</v>
      </c>
      <c r="F892" s="18">
        <v>169335</v>
      </c>
      <c r="G892" s="18">
        <f t="shared" si="230"/>
        <v>106335</v>
      </c>
      <c r="H892" s="18">
        <f t="shared" si="231"/>
        <v>-42795</v>
      </c>
      <c r="I892" s="19">
        <f t="shared" si="232"/>
        <v>168.78571428571428</v>
      </c>
      <c r="J892" s="19">
        <f t="shared" si="233"/>
        <v>133.81934566145094</v>
      </c>
      <c r="K892" s="19">
        <f t="shared" si="234"/>
        <v>99.404167889638984</v>
      </c>
    </row>
    <row r="893" spans="1:11" x14ac:dyDescent="0.2">
      <c r="A893" s="23" t="s">
        <v>92</v>
      </c>
      <c r="B893" s="17" t="s">
        <v>93</v>
      </c>
      <c r="C893" s="18">
        <v>63000</v>
      </c>
      <c r="D893" s="18">
        <v>126540</v>
      </c>
      <c r="E893" s="18">
        <v>126540</v>
      </c>
      <c r="F893" s="18">
        <v>125525</v>
      </c>
      <c r="G893" s="18">
        <f t="shared" si="230"/>
        <v>62525</v>
      </c>
      <c r="H893" s="18">
        <f t="shared" si="231"/>
        <v>1015</v>
      </c>
      <c r="I893" s="19">
        <f t="shared" si="232"/>
        <v>99.246031746031747</v>
      </c>
      <c r="J893" s="19">
        <f t="shared" si="233"/>
        <v>99.19788209261894</v>
      </c>
      <c r="K893" s="19">
        <f t="shared" si="234"/>
        <v>99.19788209261894</v>
      </c>
    </row>
    <row r="894" spans="1:11" x14ac:dyDescent="0.2">
      <c r="A894" s="24" t="s">
        <v>94</v>
      </c>
      <c r="B894" s="17" t="s">
        <v>95</v>
      </c>
      <c r="C894" s="18">
        <v>63000</v>
      </c>
      <c r="D894" s="18">
        <v>126540</v>
      </c>
      <c r="E894" s="18">
        <v>126540</v>
      </c>
      <c r="F894" s="18">
        <v>125525</v>
      </c>
      <c r="G894" s="18">
        <f t="shared" si="230"/>
        <v>62525</v>
      </c>
      <c r="H894" s="18">
        <f t="shared" si="231"/>
        <v>1015</v>
      </c>
      <c r="I894" s="19">
        <f t="shared" si="232"/>
        <v>99.246031746031747</v>
      </c>
      <c r="J894" s="19">
        <f t="shared" si="233"/>
        <v>99.19788209261894</v>
      </c>
      <c r="K894" s="19">
        <f t="shared" si="234"/>
        <v>99.19788209261894</v>
      </c>
    </row>
    <row r="895" spans="1:11" ht="25.5" x14ac:dyDescent="0.2">
      <c r="A895" s="25" t="s">
        <v>96</v>
      </c>
      <c r="B895" s="17" t="s">
        <v>97</v>
      </c>
      <c r="C895" s="18">
        <v>63000</v>
      </c>
      <c r="D895" s="18">
        <v>126540</v>
      </c>
      <c r="E895" s="18">
        <v>126540</v>
      </c>
      <c r="F895" s="18">
        <v>125525</v>
      </c>
      <c r="G895" s="18">
        <f t="shared" si="230"/>
        <v>62525</v>
      </c>
      <c r="H895" s="18">
        <f t="shared" si="231"/>
        <v>1015</v>
      </c>
      <c r="I895" s="19">
        <f t="shared" si="232"/>
        <v>99.246031746031747</v>
      </c>
      <c r="J895" s="19">
        <f t="shared" si="233"/>
        <v>99.19788209261894</v>
      </c>
      <c r="K895" s="19">
        <f t="shared" si="234"/>
        <v>99.19788209261894</v>
      </c>
    </row>
    <row r="896" spans="1:11" ht="25.5" x14ac:dyDescent="0.2">
      <c r="A896" s="26" t="s">
        <v>100</v>
      </c>
      <c r="B896" s="17" t="s">
        <v>101</v>
      </c>
      <c r="C896" s="18">
        <v>63000</v>
      </c>
      <c r="D896" s="18">
        <v>126540</v>
      </c>
      <c r="E896" s="18">
        <v>126540</v>
      </c>
      <c r="F896" s="18">
        <v>125525</v>
      </c>
      <c r="G896" s="18">
        <f t="shared" si="230"/>
        <v>62525</v>
      </c>
      <c r="H896" s="18">
        <f t="shared" si="231"/>
        <v>1015</v>
      </c>
      <c r="I896" s="19">
        <f t="shared" si="232"/>
        <v>99.246031746031747</v>
      </c>
      <c r="J896" s="19">
        <f t="shared" si="233"/>
        <v>99.19788209261894</v>
      </c>
      <c r="K896" s="19">
        <f t="shared" si="234"/>
        <v>99.19788209261894</v>
      </c>
    </row>
    <row r="897" spans="1:11" ht="25.5" x14ac:dyDescent="0.2">
      <c r="A897" s="23" t="s">
        <v>146</v>
      </c>
      <c r="B897" s="17" t="s">
        <v>147</v>
      </c>
      <c r="C897" s="18">
        <v>0</v>
      </c>
      <c r="D897" s="18">
        <v>43810</v>
      </c>
      <c r="E897" s="18">
        <v>0</v>
      </c>
      <c r="F897" s="18">
        <v>43810</v>
      </c>
      <c r="G897" s="18">
        <f t="shared" si="230"/>
        <v>43810</v>
      </c>
      <c r="H897" s="18">
        <f t="shared" si="231"/>
        <v>-43810</v>
      </c>
      <c r="I897" s="19">
        <f t="shared" si="232"/>
        <v>0</v>
      </c>
      <c r="J897" s="19">
        <f t="shared" si="233"/>
        <v>0</v>
      </c>
      <c r="K897" s="19">
        <f t="shared" si="234"/>
        <v>100</v>
      </c>
    </row>
    <row r="898" spans="1:11" ht="38.25" x14ac:dyDescent="0.2">
      <c r="A898" s="24" t="s">
        <v>148</v>
      </c>
      <c r="B898" s="17" t="s">
        <v>149</v>
      </c>
      <c r="C898" s="18">
        <v>0</v>
      </c>
      <c r="D898" s="18">
        <v>43810</v>
      </c>
      <c r="E898" s="18">
        <v>0</v>
      </c>
      <c r="F898" s="18">
        <v>43810</v>
      </c>
      <c r="G898" s="18">
        <f t="shared" si="230"/>
        <v>43810</v>
      </c>
      <c r="H898" s="18">
        <f t="shared" si="231"/>
        <v>-43810</v>
      </c>
      <c r="I898" s="19">
        <f t="shared" si="232"/>
        <v>0</v>
      </c>
      <c r="J898" s="19">
        <f t="shared" si="233"/>
        <v>0</v>
      </c>
      <c r="K898" s="19">
        <f t="shared" si="234"/>
        <v>100</v>
      </c>
    </row>
    <row r="899" spans="1:11" ht="89.25" x14ac:dyDescent="0.2">
      <c r="A899" s="25" t="s">
        <v>430</v>
      </c>
      <c r="B899" s="17" t="s">
        <v>431</v>
      </c>
      <c r="C899" s="18">
        <v>0</v>
      </c>
      <c r="D899" s="18">
        <v>43810</v>
      </c>
      <c r="E899" s="18">
        <v>0</v>
      </c>
      <c r="F899" s="18">
        <v>43810</v>
      </c>
      <c r="G899" s="18">
        <f t="shared" si="230"/>
        <v>43810</v>
      </c>
      <c r="H899" s="18">
        <f t="shared" si="231"/>
        <v>-43810</v>
      </c>
      <c r="I899" s="19">
        <f t="shared" si="232"/>
        <v>0</v>
      </c>
      <c r="J899" s="19">
        <f t="shared" si="233"/>
        <v>0</v>
      </c>
      <c r="K899" s="19">
        <f t="shared" si="234"/>
        <v>100</v>
      </c>
    </row>
    <row r="900" spans="1:11" x14ac:dyDescent="0.2">
      <c r="A900" s="22" t="s">
        <v>29</v>
      </c>
      <c r="B900" s="17" t="s">
        <v>30</v>
      </c>
      <c r="C900" s="18">
        <v>5144550</v>
      </c>
      <c r="D900" s="18">
        <v>5453505</v>
      </c>
      <c r="E900" s="18">
        <v>788754</v>
      </c>
      <c r="F900" s="18">
        <v>5453505</v>
      </c>
      <c r="G900" s="18">
        <f t="shared" si="230"/>
        <v>308955</v>
      </c>
      <c r="H900" s="18">
        <f t="shared" si="231"/>
        <v>-4664751</v>
      </c>
      <c r="I900" s="19">
        <f t="shared" si="232"/>
        <v>6.0054815289967109</v>
      </c>
      <c r="J900" s="19">
        <f t="shared" si="233"/>
        <v>691.40758715645177</v>
      </c>
      <c r="K900" s="19">
        <f t="shared" si="234"/>
        <v>100</v>
      </c>
    </row>
    <row r="901" spans="1:11" x14ac:dyDescent="0.2">
      <c r="A901" s="23" t="s">
        <v>31</v>
      </c>
      <c r="B901" s="17" t="s">
        <v>32</v>
      </c>
      <c r="C901" s="18">
        <v>5144550</v>
      </c>
      <c r="D901" s="18">
        <v>5453505</v>
      </c>
      <c r="E901" s="18">
        <v>788754</v>
      </c>
      <c r="F901" s="18">
        <v>5453505</v>
      </c>
      <c r="G901" s="18">
        <f t="shared" si="230"/>
        <v>308955</v>
      </c>
      <c r="H901" s="18">
        <f t="shared" si="231"/>
        <v>-4664751</v>
      </c>
      <c r="I901" s="19">
        <f t="shared" si="232"/>
        <v>6.0054815289967109</v>
      </c>
      <c r="J901" s="19">
        <f t="shared" si="233"/>
        <v>691.40758715645177</v>
      </c>
      <c r="K901" s="19">
        <f t="shared" si="234"/>
        <v>100</v>
      </c>
    </row>
    <row r="902" spans="1:11" x14ac:dyDescent="0.2">
      <c r="A902" s="16" t="s">
        <v>33</v>
      </c>
      <c r="B902" s="17" t="s">
        <v>34</v>
      </c>
      <c r="C902" s="18">
        <v>826414.7</v>
      </c>
      <c r="D902" s="18">
        <v>5623855</v>
      </c>
      <c r="E902" s="18">
        <v>915294</v>
      </c>
      <c r="F902" s="18">
        <v>970952.85</v>
      </c>
      <c r="G902" s="18">
        <f t="shared" si="230"/>
        <v>144538.15000000002</v>
      </c>
      <c r="H902" s="18">
        <f t="shared" si="231"/>
        <v>-55658.849999999977</v>
      </c>
      <c r="I902" s="19">
        <f t="shared" si="232"/>
        <v>17.489784487134614</v>
      </c>
      <c r="J902" s="19">
        <f t="shared" si="233"/>
        <v>106.08098053740109</v>
      </c>
      <c r="K902" s="19">
        <f t="shared" si="234"/>
        <v>17.264898365978496</v>
      </c>
    </row>
    <row r="903" spans="1:11" x14ac:dyDescent="0.2">
      <c r="A903" s="22" t="s">
        <v>35</v>
      </c>
      <c r="B903" s="17" t="s">
        <v>36</v>
      </c>
      <c r="C903" s="18">
        <v>826414.7</v>
      </c>
      <c r="D903" s="18">
        <v>5614699</v>
      </c>
      <c r="E903" s="18">
        <v>915294</v>
      </c>
      <c r="F903" s="18">
        <v>970952.85</v>
      </c>
      <c r="G903" s="18">
        <f t="shared" si="230"/>
        <v>144538.15000000002</v>
      </c>
      <c r="H903" s="18">
        <f t="shared" si="231"/>
        <v>-55658.849999999977</v>
      </c>
      <c r="I903" s="19">
        <f t="shared" si="232"/>
        <v>17.489784487134614</v>
      </c>
      <c r="J903" s="19">
        <f t="shared" si="233"/>
        <v>106.08098053740109</v>
      </c>
      <c r="K903" s="19">
        <f t="shared" si="234"/>
        <v>17.293052575035635</v>
      </c>
    </row>
    <row r="904" spans="1:11" x14ac:dyDescent="0.2">
      <c r="A904" s="23" t="s">
        <v>37</v>
      </c>
      <c r="B904" s="17" t="s">
        <v>38</v>
      </c>
      <c r="C904" s="18">
        <v>132736.25</v>
      </c>
      <c r="D904" s="18">
        <v>2885908</v>
      </c>
      <c r="E904" s="18">
        <v>249583</v>
      </c>
      <c r="F904" s="18">
        <v>131541.85</v>
      </c>
      <c r="G904" s="18">
        <f t="shared" si="230"/>
        <v>-1194.3999999999942</v>
      </c>
      <c r="H904" s="18">
        <f t="shared" si="231"/>
        <v>118041.15</v>
      </c>
      <c r="I904" s="19">
        <f t="shared" si="232"/>
        <v>-0.8998295492000068</v>
      </c>
      <c r="J904" s="19">
        <f t="shared" si="233"/>
        <v>52.704651358465924</v>
      </c>
      <c r="K904" s="19">
        <f t="shared" si="234"/>
        <v>4.5580749628886297</v>
      </c>
    </row>
    <row r="905" spans="1:11" x14ac:dyDescent="0.2">
      <c r="A905" s="24" t="s">
        <v>39</v>
      </c>
      <c r="B905" s="17" t="s">
        <v>40</v>
      </c>
      <c r="C905" s="18">
        <v>39997.53</v>
      </c>
      <c r="D905" s="18">
        <v>309602</v>
      </c>
      <c r="E905" s="18">
        <v>31146</v>
      </c>
      <c r="F905" s="18">
        <v>21711.29</v>
      </c>
      <c r="G905" s="18">
        <f t="shared" si="230"/>
        <v>-18286.239999999998</v>
      </c>
      <c r="H905" s="18">
        <f t="shared" si="231"/>
        <v>9434.7099999999991</v>
      </c>
      <c r="I905" s="19">
        <f t="shared" si="232"/>
        <v>-45.718423112627207</v>
      </c>
      <c r="J905" s="19">
        <f t="shared" si="233"/>
        <v>69.708116612085021</v>
      </c>
      <c r="K905" s="19">
        <f t="shared" si="234"/>
        <v>7.0126452671494377</v>
      </c>
    </row>
    <row r="906" spans="1:11" x14ac:dyDescent="0.2">
      <c r="A906" s="24" t="s">
        <v>41</v>
      </c>
      <c r="B906" s="17" t="s">
        <v>42</v>
      </c>
      <c r="C906" s="18">
        <v>92738.72</v>
      </c>
      <c r="D906" s="18">
        <v>2576306</v>
      </c>
      <c r="E906" s="18">
        <v>218437</v>
      </c>
      <c r="F906" s="18">
        <v>109830.56</v>
      </c>
      <c r="G906" s="18">
        <f t="shared" si="230"/>
        <v>17091.839999999997</v>
      </c>
      <c r="H906" s="18">
        <f t="shared" si="231"/>
        <v>108606.44</v>
      </c>
      <c r="I906" s="19">
        <f t="shared" si="232"/>
        <v>18.430101256519379</v>
      </c>
      <c r="J906" s="19">
        <f t="shared" si="233"/>
        <v>50.280199783003795</v>
      </c>
      <c r="K906" s="19">
        <f t="shared" si="234"/>
        <v>4.2631022867625195</v>
      </c>
    </row>
    <row r="907" spans="1:11" x14ac:dyDescent="0.2">
      <c r="A907" s="23" t="s">
        <v>45</v>
      </c>
      <c r="B907" s="17" t="s">
        <v>46</v>
      </c>
      <c r="C907" s="18">
        <v>149767.45000000001</v>
      </c>
      <c r="D907" s="18">
        <v>553150</v>
      </c>
      <c r="E907" s="18">
        <v>121800</v>
      </c>
      <c r="F907" s="18">
        <v>295500</v>
      </c>
      <c r="G907" s="18">
        <f t="shared" si="230"/>
        <v>145732.54999999999</v>
      </c>
      <c r="H907" s="18">
        <f t="shared" si="231"/>
        <v>-173700</v>
      </c>
      <c r="I907" s="19">
        <f t="shared" si="232"/>
        <v>97.305889897971809</v>
      </c>
      <c r="J907" s="19">
        <f t="shared" si="233"/>
        <v>242.61083743842366</v>
      </c>
      <c r="K907" s="19">
        <f t="shared" si="234"/>
        <v>53.421314290879508</v>
      </c>
    </row>
    <row r="908" spans="1:11" x14ac:dyDescent="0.2">
      <c r="A908" s="24" t="s">
        <v>47</v>
      </c>
      <c r="B908" s="17" t="s">
        <v>48</v>
      </c>
      <c r="C908" s="18">
        <v>149767.45000000001</v>
      </c>
      <c r="D908" s="18">
        <v>553150</v>
      </c>
      <c r="E908" s="18">
        <v>121800</v>
      </c>
      <c r="F908" s="18">
        <v>295500</v>
      </c>
      <c r="G908" s="18">
        <f t="shared" si="230"/>
        <v>145732.54999999999</v>
      </c>
      <c r="H908" s="18">
        <f t="shared" si="231"/>
        <v>-173700</v>
      </c>
      <c r="I908" s="19">
        <f t="shared" si="232"/>
        <v>97.305889897971809</v>
      </c>
      <c r="J908" s="19">
        <f t="shared" si="233"/>
        <v>242.61083743842366</v>
      </c>
      <c r="K908" s="19">
        <f t="shared" si="234"/>
        <v>53.421314290879508</v>
      </c>
    </row>
    <row r="909" spans="1:11" ht="25.5" x14ac:dyDescent="0.2">
      <c r="A909" s="23" t="s">
        <v>51</v>
      </c>
      <c r="B909" s="17" t="s">
        <v>52</v>
      </c>
      <c r="C909" s="18">
        <v>543911</v>
      </c>
      <c r="D909" s="18">
        <v>2175641</v>
      </c>
      <c r="E909" s="18">
        <v>543911</v>
      </c>
      <c r="F909" s="18">
        <v>543911</v>
      </c>
      <c r="G909" s="18">
        <f t="shared" si="230"/>
        <v>0</v>
      </c>
      <c r="H909" s="18">
        <f t="shared" si="231"/>
        <v>0</v>
      </c>
      <c r="I909" s="19">
        <f t="shared" si="232"/>
        <v>0</v>
      </c>
      <c r="J909" s="19">
        <f t="shared" si="233"/>
        <v>100</v>
      </c>
      <c r="K909" s="19">
        <f t="shared" si="234"/>
        <v>25.000034472599108</v>
      </c>
    </row>
    <row r="910" spans="1:11" ht="51" x14ac:dyDescent="0.2">
      <c r="A910" s="24" t="s">
        <v>152</v>
      </c>
      <c r="B910" s="17" t="s">
        <v>153</v>
      </c>
      <c r="C910" s="18">
        <v>543911</v>
      </c>
      <c r="D910" s="18">
        <v>2175641</v>
      </c>
      <c r="E910" s="18">
        <v>543911</v>
      </c>
      <c r="F910" s="18">
        <v>543911</v>
      </c>
      <c r="G910" s="18">
        <f t="shared" si="230"/>
        <v>0</v>
      </c>
      <c r="H910" s="18">
        <f t="shared" si="231"/>
        <v>0</v>
      </c>
      <c r="I910" s="19">
        <f t="shared" si="232"/>
        <v>0</v>
      </c>
      <c r="J910" s="19">
        <f t="shared" si="233"/>
        <v>100</v>
      </c>
      <c r="K910" s="19">
        <f t="shared" si="234"/>
        <v>25.000034472599108</v>
      </c>
    </row>
    <row r="911" spans="1:11" ht="63.75" x14ac:dyDescent="0.2">
      <c r="A911" s="25" t="s">
        <v>242</v>
      </c>
      <c r="B911" s="17" t="s">
        <v>243</v>
      </c>
      <c r="C911" s="18">
        <v>543911</v>
      </c>
      <c r="D911" s="18">
        <v>2175641</v>
      </c>
      <c r="E911" s="18">
        <v>543911</v>
      </c>
      <c r="F911" s="18">
        <v>543911</v>
      </c>
      <c r="G911" s="18">
        <f t="shared" si="230"/>
        <v>0</v>
      </c>
      <c r="H911" s="18">
        <f t="shared" si="231"/>
        <v>0</v>
      </c>
      <c r="I911" s="19">
        <f t="shared" si="232"/>
        <v>0</v>
      </c>
      <c r="J911" s="19">
        <f t="shared" si="233"/>
        <v>100</v>
      </c>
      <c r="K911" s="19">
        <f t="shared" si="234"/>
        <v>25.000034472599108</v>
      </c>
    </row>
    <row r="912" spans="1:11" x14ac:dyDescent="0.2">
      <c r="A912" s="22" t="s">
        <v>59</v>
      </c>
      <c r="B912" s="17" t="s">
        <v>60</v>
      </c>
      <c r="C912" s="18">
        <v>0</v>
      </c>
      <c r="D912" s="18">
        <v>9156</v>
      </c>
      <c r="E912" s="18">
        <v>0</v>
      </c>
      <c r="F912" s="18">
        <v>0</v>
      </c>
      <c r="G912" s="18">
        <f t="shared" si="230"/>
        <v>0</v>
      </c>
      <c r="H912" s="18">
        <f t="shared" si="231"/>
        <v>0</v>
      </c>
      <c r="I912" s="19">
        <f t="shared" si="232"/>
        <v>0</v>
      </c>
      <c r="J912" s="19">
        <f t="shared" si="233"/>
        <v>0</v>
      </c>
      <c r="K912" s="19">
        <f t="shared" si="234"/>
        <v>0</v>
      </c>
    </row>
    <row r="913" spans="1:11" x14ac:dyDescent="0.2">
      <c r="A913" s="23" t="s">
        <v>61</v>
      </c>
      <c r="B913" s="17" t="s">
        <v>62</v>
      </c>
      <c r="C913" s="18">
        <v>0</v>
      </c>
      <c r="D913" s="18">
        <v>9156</v>
      </c>
      <c r="E913" s="18">
        <v>0</v>
      </c>
      <c r="F913" s="18">
        <v>0</v>
      </c>
      <c r="G913" s="18">
        <f t="shared" si="230"/>
        <v>0</v>
      </c>
      <c r="H913" s="18">
        <f t="shared" si="231"/>
        <v>0</v>
      </c>
      <c r="I913" s="19">
        <f t="shared" si="232"/>
        <v>0</v>
      </c>
      <c r="J913" s="19">
        <f t="shared" si="233"/>
        <v>0</v>
      </c>
      <c r="K913" s="19">
        <f t="shared" si="234"/>
        <v>0</v>
      </c>
    </row>
    <row r="914" spans="1:11" x14ac:dyDescent="0.2">
      <c r="A914" s="16"/>
      <c r="B914" s="17" t="s">
        <v>63</v>
      </c>
      <c r="C914" s="18">
        <v>4381135.3</v>
      </c>
      <c r="D914" s="18">
        <v>0</v>
      </c>
      <c r="E914" s="18">
        <v>0</v>
      </c>
      <c r="F914" s="18">
        <v>4651887.1500000004</v>
      </c>
      <c r="G914" s="18">
        <f t="shared" si="230"/>
        <v>270751.85000000056</v>
      </c>
      <c r="H914" s="18">
        <f t="shared" si="231"/>
        <v>-4651887.1500000004</v>
      </c>
      <c r="I914" s="19">
        <f t="shared" si="232"/>
        <v>6.1799472387899215</v>
      </c>
      <c r="J914" s="19">
        <f t="shared" si="233"/>
        <v>0</v>
      </c>
      <c r="K914" s="19">
        <f t="shared" si="234"/>
        <v>0</v>
      </c>
    </row>
    <row r="915" spans="1:11" x14ac:dyDescent="0.2">
      <c r="A915" s="16" t="s">
        <v>64</v>
      </c>
      <c r="B915" s="17" t="s">
        <v>65</v>
      </c>
      <c r="C915" s="18">
        <v>-4381135.3</v>
      </c>
      <c r="D915" s="18">
        <v>0</v>
      </c>
      <c r="E915" s="18">
        <v>0</v>
      </c>
      <c r="F915" s="18">
        <v>-4651887.1500000004</v>
      </c>
      <c r="G915" s="18">
        <f t="shared" si="230"/>
        <v>-270751.85000000056</v>
      </c>
      <c r="H915" s="18">
        <f t="shared" si="231"/>
        <v>4651887.1500000004</v>
      </c>
      <c r="I915" s="19">
        <f t="shared" si="232"/>
        <v>6.1799472387899215</v>
      </c>
      <c r="J915" s="19">
        <f t="shared" si="233"/>
        <v>0</v>
      </c>
      <c r="K915" s="19">
        <f t="shared" si="234"/>
        <v>0</v>
      </c>
    </row>
    <row r="916" spans="1:11" x14ac:dyDescent="0.2">
      <c r="A916" s="22" t="s">
        <v>66</v>
      </c>
      <c r="B916" s="17" t="s">
        <v>67</v>
      </c>
      <c r="C916" s="18">
        <v>-4381135.3</v>
      </c>
      <c r="D916" s="18">
        <v>0</v>
      </c>
      <c r="E916" s="18">
        <v>0</v>
      </c>
      <c r="F916" s="18">
        <v>-4651887.1500000004</v>
      </c>
      <c r="G916" s="18">
        <f t="shared" si="230"/>
        <v>-270751.85000000056</v>
      </c>
      <c r="H916" s="18">
        <f t="shared" si="231"/>
        <v>4651887.1500000004</v>
      </c>
      <c r="I916" s="19">
        <f t="shared" si="232"/>
        <v>6.1799472387899215</v>
      </c>
      <c r="J916" s="19">
        <f t="shared" si="233"/>
        <v>0</v>
      </c>
      <c r="K916" s="19">
        <f t="shared" si="234"/>
        <v>0</v>
      </c>
    </row>
    <row r="917" spans="1:11" ht="25.5" x14ac:dyDescent="0.2">
      <c r="A917" s="23" t="s">
        <v>102</v>
      </c>
      <c r="B917" s="17" t="s">
        <v>103</v>
      </c>
      <c r="C917" s="18">
        <v>-42683.66</v>
      </c>
      <c r="D917" s="18">
        <v>0</v>
      </c>
      <c r="E917" s="18">
        <v>0</v>
      </c>
      <c r="F917" s="18">
        <v>0</v>
      </c>
      <c r="G917" s="18">
        <f t="shared" si="230"/>
        <v>42683.66</v>
      </c>
      <c r="H917" s="18">
        <f t="shared" si="231"/>
        <v>0</v>
      </c>
      <c r="I917" s="19">
        <f t="shared" si="232"/>
        <v>-100</v>
      </c>
      <c r="J917" s="19">
        <f t="shared" si="233"/>
        <v>0</v>
      </c>
      <c r="K917" s="19">
        <f t="shared" si="234"/>
        <v>0</v>
      </c>
    </row>
    <row r="918" spans="1:11" ht="25.5" x14ac:dyDescent="0.2">
      <c r="A918" s="39" t="s">
        <v>612</v>
      </c>
      <c r="B918" s="28" t="s">
        <v>613</v>
      </c>
      <c r="C918" s="29"/>
      <c r="D918" s="29"/>
      <c r="E918" s="29"/>
      <c r="F918" s="29"/>
      <c r="G918" s="29"/>
      <c r="H918" s="29"/>
      <c r="I918" s="30"/>
      <c r="J918" s="30"/>
      <c r="K918" s="30"/>
    </row>
    <row r="919" spans="1:11" x14ac:dyDescent="0.2">
      <c r="A919" s="16" t="s">
        <v>25</v>
      </c>
      <c r="B919" s="17" t="s">
        <v>26</v>
      </c>
      <c r="C919" s="18">
        <v>0</v>
      </c>
      <c r="D919" s="18">
        <v>43810</v>
      </c>
      <c r="E919" s="18">
        <v>0</v>
      </c>
      <c r="F919" s="18">
        <v>43810</v>
      </c>
      <c r="G919" s="18">
        <f t="shared" ref="G919:G927" si="235">F919-C919</f>
        <v>43810</v>
      </c>
      <c r="H919" s="18">
        <f t="shared" ref="H919:H927" si="236">E919-F919</f>
        <v>-43810</v>
      </c>
      <c r="I919" s="19">
        <f t="shared" ref="I919:I927" si="237">IF(ISERROR(F919/C919),0,F919/C919*100-100)</f>
        <v>0</v>
      </c>
      <c r="J919" s="19">
        <f t="shared" ref="J919:J927" si="238">IF(ISERROR(F919/E919),0,F919/E919*100)</f>
        <v>0</v>
      </c>
      <c r="K919" s="19">
        <f t="shared" ref="K919:K927" si="239">IF(ISERROR(F919/D919),0,F919/D919*100)</f>
        <v>100</v>
      </c>
    </row>
    <row r="920" spans="1:11" x14ac:dyDescent="0.2">
      <c r="A920" s="22" t="s">
        <v>90</v>
      </c>
      <c r="B920" s="17" t="s">
        <v>91</v>
      </c>
      <c r="C920" s="18">
        <v>0</v>
      </c>
      <c r="D920" s="18">
        <v>43810</v>
      </c>
      <c r="E920" s="18">
        <v>0</v>
      </c>
      <c r="F920" s="18">
        <v>43810</v>
      </c>
      <c r="G920" s="18">
        <f t="shared" si="235"/>
        <v>43810</v>
      </c>
      <c r="H920" s="18">
        <f t="shared" si="236"/>
        <v>-43810</v>
      </c>
      <c r="I920" s="19">
        <f t="shared" si="237"/>
        <v>0</v>
      </c>
      <c r="J920" s="19">
        <f t="shared" si="238"/>
        <v>0</v>
      </c>
      <c r="K920" s="19">
        <f t="shared" si="239"/>
        <v>100</v>
      </c>
    </row>
    <row r="921" spans="1:11" ht="25.5" x14ac:dyDescent="0.2">
      <c r="A921" s="23" t="s">
        <v>146</v>
      </c>
      <c r="B921" s="17" t="s">
        <v>147</v>
      </c>
      <c r="C921" s="18">
        <v>0</v>
      </c>
      <c r="D921" s="18">
        <v>43810</v>
      </c>
      <c r="E921" s="18">
        <v>0</v>
      </c>
      <c r="F921" s="18">
        <v>43810</v>
      </c>
      <c r="G921" s="18">
        <f t="shared" si="235"/>
        <v>43810</v>
      </c>
      <c r="H921" s="18">
        <f t="shared" si="236"/>
        <v>-43810</v>
      </c>
      <c r="I921" s="19">
        <f t="shared" si="237"/>
        <v>0</v>
      </c>
      <c r="J921" s="19">
        <f t="shared" si="238"/>
        <v>0</v>
      </c>
      <c r="K921" s="19">
        <f t="shared" si="239"/>
        <v>100</v>
      </c>
    </row>
    <row r="922" spans="1:11" ht="38.25" x14ac:dyDescent="0.2">
      <c r="A922" s="24" t="s">
        <v>148</v>
      </c>
      <c r="B922" s="17" t="s">
        <v>149</v>
      </c>
      <c r="C922" s="18">
        <v>0</v>
      </c>
      <c r="D922" s="18">
        <v>43810</v>
      </c>
      <c r="E922" s="18">
        <v>0</v>
      </c>
      <c r="F922" s="18">
        <v>43810</v>
      </c>
      <c r="G922" s="18">
        <f t="shared" si="235"/>
        <v>43810</v>
      </c>
      <c r="H922" s="18">
        <f t="shared" si="236"/>
        <v>-43810</v>
      </c>
      <c r="I922" s="19">
        <f t="shared" si="237"/>
        <v>0</v>
      </c>
      <c r="J922" s="19">
        <f t="shared" si="238"/>
        <v>0</v>
      </c>
      <c r="K922" s="19">
        <f t="shared" si="239"/>
        <v>100</v>
      </c>
    </row>
    <row r="923" spans="1:11" ht="89.25" x14ac:dyDescent="0.2">
      <c r="A923" s="25" t="s">
        <v>430</v>
      </c>
      <c r="B923" s="17" t="s">
        <v>431</v>
      </c>
      <c r="C923" s="18">
        <v>0</v>
      </c>
      <c r="D923" s="18">
        <v>43810</v>
      </c>
      <c r="E923" s="18">
        <v>0</v>
      </c>
      <c r="F923" s="18">
        <v>43810</v>
      </c>
      <c r="G923" s="18">
        <f t="shared" si="235"/>
        <v>43810</v>
      </c>
      <c r="H923" s="18">
        <f t="shared" si="236"/>
        <v>-43810</v>
      </c>
      <c r="I923" s="19">
        <f t="shared" si="237"/>
        <v>0</v>
      </c>
      <c r="J923" s="19">
        <f t="shared" si="238"/>
        <v>0</v>
      </c>
      <c r="K923" s="19">
        <f t="shared" si="239"/>
        <v>100</v>
      </c>
    </row>
    <row r="924" spans="1:11" x14ac:dyDescent="0.2">
      <c r="A924" s="16" t="s">
        <v>33</v>
      </c>
      <c r="B924" s="17" t="s">
        <v>34</v>
      </c>
      <c r="C924" s="18">
        <v>0</v>
      </c>
      <c r="D924" s="18">
        <v>43810</v>
      </c>
      <c r="E924" s="18">
        <v>0</v>
      </c>
      <c r="F924" s="18">
        <v>43810</v>
      </c>
      <c r="G924" s="18">
        <f t="shared" si="235"/>
        <v>43810</v>
      </c>
      <c r="H924" s="18">
        <f t="shared" si="236"/>
        <v>-43810</v>
      </c>
      <c r="I924" s="19">
        <f t="shared" si="237"/>
        <v>0</v>
      </c>
      <c r="J924" s="19">
        <f t="shared" si="238"/>
        <v>0</v>
      </c>
      <c r="K924" s="19">
        <f t="shared" si="239"/>
        <v>100</v>
      </c>
    </row>
    <row r="925" spans="1:11" x14ac:dyDescent="0.2">
      <c r="A925" s="22" t="s">
        <v>35</v>
      </c>
      <c r="B925" s="17" t="s">
        <v>36</v>
      </c>
      <c r="C925" s="18">
        <v>0</v>
      </c>
      <c r="D925" s="18">
        <v>43810</v>
      </c>
      <c r="E925" s="18">
        <v>0</v>
      </c>
      <c r="F925" s="18">
        <v>43810</v>
      </c>
      <c r="G925" s="18">
        <f t="shared" si="235"/>
        <v>43810</v>
      </c>
      <c r="H925" s="18">
        <f t="shared" si="236"/>
        <v>-43810</v>
      </c>
      <c r="I925" s="19">
        <f t="shared" si="237"/>
        <v>0</v>
      </c>
      <c r="J925" s="19">
        <f t="shared" si="238"/>
        <v>0</v>
      </c>
      <c r="K925" s="19">
        <f t="shared" si="239"/>
        <v>100</v>
      </c>
    </row>
    <row r="926" spans="1:11" x14ac:dyDescent="0.2">
      <c r="A926" s="23" t="s">
        <v>45</v>
      </c>
      <c r="B926" s="17" t="s">
        <v>46</v>
      </c>
      <c r="C926" s="18">
        <v>0</v>
      </c>
      <c r="D926" s="18">
        <v>43810</v>
      </c>
      <c r="E926" s="18">
        <v>0</v>
      </c>
      <c r="F926" s="18">
        <v>43810</v>
      </c>
      <c r="G926" s="18">
        <f t="shared" si="235"/>
        <v>43810</v>
      </c>
      <c r="H926" s="18">
        <f t="shared" si="236"/>
        <v>-43810</v>
      </c>
      <c r="I926" s="19">
        <f t="shared" si="237"/>
        <v>0</v>
      </c>
      <c r="J926" s="19">
        <f t="shared" si="238"/>
        <v>0</v>
      </c>
      <c r="K926" s="19">
        <f t="shared" si="239"/>
        <v>100</v>
      </c>
    </row>
    <row r="927" spans="1:11" x14ac:dyDescent="0.2">
      <c r="A927" s="24" t="s">
        <v>47</v>
      </c>
      <c r="B927" s="17" t="s">
        <v>48</v>
      </c>
      <c r="C927" s="18">
        <v>0</v>
      </c>
      <c r="D927" s="18">
        <v>43810</v>
      </c>
      <c r="E927" s="18">
        <v>0</v>
      </c>
      <c r="F927" s="18">
        <v>43810</v>
      </c>
      <c r="G927" s="18">
        <f t="shared" si="235"/>
        <v>43810</v>
      </c>
      <c r="H927" s="18">
        <f t="shared" si="236"/>
        <v>-43810</v>
      </c>
      <c r="I927" s="19">
        <f t="shared" si="237"/>
        <v>0</v>
      </c>
      <c r="J927" s="19">
        <f t="shared" si="238"/>
        <v>0</v>
      </c>
      <c r="K927" s="19">
        <f t="shared" si="239"/>
        <v>100</v>
      </c>
    </row>
    <row r="928" spans="1:11" ht="25.5" x14ac:dyDescent="0.2">
      <c r="A928" s="39" t="s">
        <v>237</v>
      </c>
      <c r="B928" s="28" t="s">
        <v>417</v>
      </c>
      <c r="C928" s="29"/>
      <c r="D928" s="29"/>
      <c r="E928" s="29"/>
      <c r="F928" s="29"/>
      <c r="G928" s="29"/>
      <c r="H928" s="29"/>
      <c r="I928" s="30"/>
      <c r="J928" s="30"/>
      <c r="K928" s="30"/>
    </row>
    <row r="929" spans="1:11" x14ac:dyDescent="0.2">
      <c r="A929" s="16" t="s">
        <v>25</v>
      </c>
      <c r="B929" s="17" t="s">
        <v>26</v>
      </c>
      <c r="C929" s="18">
        <v>5144550</v>
      </c>
      <c r="D929" s="18">
        <v>5453505</v>
      </c>
      <c r="E929" s="18">
        <v>788754</v>
      </c>
      <c r="F929" s="18">
        <v>5453505</v>
      </c>
      <c r="G929" s="18">
        <f t="shared" ref="G929:G947" si="240">F929-C929</f>
        <v>308955</v>
      </c>
      <c r="H929" s="18">
        <f t="shared" ref="H929:H947" si="241">E929-F929</f>
        <v>-4664751</v>
      </c>
      <c r="I929" s="19">
        <f t="shared" ref="I929:I947" si="242">IF(ISERROR(F929/C929),0,F929/C929*100-100)</f>
        <v>6.0054815289967109</v>
      </c>
      <c r="J929" s="19">
        <f t="shared" ref="J929:J947" si="243">IF(ISERROR(F929/E929),0,F929/E929*100)</f>
        <v>691.40758715645177</v>
      </c>
      <c r="K929" s="19">
        <f t="shared" ref="K929:K947" si="244">IF(ISERROR(F929/D929),0,F929/D929*100)</f>
        <v>100</v>
      </c>
    </row>
    <row r="930" spans="1:11" x14ac:dyDescent="0.2">
      <c r="A930" s="22" t="s">
        <v>29</v>
      </c>
      <c r="B930" s="17" t="s">
        <v>30</v>
      </c>
      <c r="C930" s="18">
        <v>5144550</v>
      </c>
      <c r="D930" s="18">
        <v>5453505</v>
      </c>
      <c r="E930" s="18">
        <v>788754</v>
      </c>
      <c r="F930" s="18">
        <v>5453505</v>
      </c>
      <c r="G930" s="18">
        <f t="shared" si="240"/>
        <v>308955</v>
      </c>
      <c r="H930" s="18">
        <f t="shared" si="241"/>
        <v>-4664751</v>
      </c>
      <c r="I930" s="19">
        <f t="shared" si="242"/>
        <v>6.0054815289967109</v>
      </c>
      <c r="J930" s="19">
        <f t="shared" si="243"/>
        <v>691.40758715645177</v>
      </c>
      <c r="K930" s="19">
        <f t="shared" si="244"/>
        <v>100</v>
      </c>
    </row>
    <row r="931" spans="1:11" x14ac:dyDescent="0.2">
      <c r="A931" s="23" t="s">
        <v>31</v>
      </c>
      <c r="B931" s="17" t="s">
        <v>32</v>
      </c>
      <c r="C931" s="18">
        <v>5144550</v>
      </c>
      <c r="D931" s="18">
        <v>5453505</v>
      </c>
      <c r="E931" s="18">
        <v>788754</v>
      </c>
      <c r="F931" s="18">
        <v>5453505</v>
      </c>
      <c r="G931" s="18">
        <f t="shared" si="240"/>
        <v>308955</v>
      </c>
      <c r="H931" s="18">
        <f t="shared" si="241"/>
        <v>-4664751</v>
      </c>
      <c r="I931" s="19">
        <f t="shared" si="242"/>
        <v>6.0054815289967109</v>
      </c>
      <c r="J931" s="19">
        <f t="shared" si="243"/>
        <v>691.40758715645177</v>
      </c>
      <c r="K931" s="19">
        <f t="shared" si="244"/>
        <v>100</v>
      </c>
    </row>
    <row r="932" spans="1:11" x14ac:dyDescent="0.2">
      <c r="A932" s="16" t="s">
        <v>33</v>
      </c>
      <c r="B932" s="17" t="s">
        <v>34</v>
      </c>
      <c r="C932" s="18">
        <v>826414.7</v>
      </c>
      <c r="D932" s="18">
        <v>5453505</v>
      </c>
      <c r="E932" s="18">
        <v>788754</v>
      </c>
      <c r="F932" s="18">
        <v>916671.67</v>
      </c>
      <c r="G932" s="18">
        <f t="shared" si="240"/>
        <v>90256.970000000088</v>
      </c>
      <c r="H932" s="18">
        <f t="shared" si="241"/>
        <v>-127917.67000000004</v>
      </c>
      <c r="I932" s="19">
        <f t="shared" si="242"/>
        <v>10.921510713688917</v>
      </c>
      <c r="J932" s="19">
        <f t="shared" si="243"/>
        <v>116.21768891187874</v>
      </c>
      <c r="K932" s="19">
        <f t="shared" si="244"/>
        <v>16.80885357215222</v>
      </c>
    </row>
    <row r="933" spans="1:11" x14ac:dyDescent="0.2">
      <c r="A933" s="22" t="s">
        <v>35</v>
      </c>
      <c r="B933" s="17" t="s">
        <v>36</v>
      </c>
      <c r="C933" s="18">
        <v>826414.7</v>
      </c>
      <c r="D933" s="18">
        <v>5444349</v>
      </c>
      <c r="E933" s="18">
        <v>788754</v>
      </c>
      <c r="F933" s="18">
        <v>916671.67</v>
      </c>
      <c r="G933" s="18">
        <f t="shared" si="240"/>
        <v>90256.970000000088</v>
      </c>
      <c r="H933" s="18">
        <f t="shared" si="241"/>
        <v>-127917.67000000004</v>
      </c>
      <c r="I933" s="19">
        <f t="shared" si="242"/>
        <v>10.921510713688917</v>
      </c>
      <c r="J933" s="19">
        <f t="shared" si="243"/>
        <v>116.21768891187874</v>
      </c>
      <c r="K933" s="19">
        <f t="shared" si="244"/>
        <v>16.837121756889577</v>
      </c>
    </row>
    <row r="934" spans="1:11" x14ac:dyDescent="0.2">
      <c r="A934" s="23" t="s">
        <v>37</v>
      </c>
      <c r="B934" s="17" t="s">
        <v>38</v>
      </c>
      <c r="C934" s="18">
        <v>132736.25</v>
      </c>
      <c r="D934" s="18">
        <v>2759368</v>
      </c>
      <c r="E934" s="18">
        <v>123043</v>
      </c>
      <c r="F934" s="18">
        <v>121070.67</v>
      </c>
      <c r="G934" s="18">
        <f t="shared" si="240"/>
        <v>-11665.580000000002</v>
      </c>
      <c r="H934" s="18">
        <f t="shared" si="241"/>
        <v>1972.3300000000017</v>
      </c>
      <c r="I934" s="19">
        <f t="shared" si="242"/>
        <v>-8.7885411859985538</v>
      </c>
      <c r="J934" s="19">
        <f t="shared" si="243"/>
        <v>98.397040059166301</v>
      </c>
      <c r="K934" s="19">
        <f t="shared" si="244"/>
        <v>4.3876231803804355</v>
      </c>
    </row>
    <row r="935" spans="1:11" x14ac:dyDescent="0.2">
      <c r="A935" s="24" t="s">
        <v>39</v>
      </c>
      <c r="B935" s="17" t="s">
        <v>40</v>
      </c>
      <c r="C935" s="18">
        <v>39997.53</v>
      </c>
      <c r="D935" s="18">
        <v>309602</v>
      </c>
      <c r="E935" s="18">
        <v>31146</v>
      </c>
      <c r="F935" s="18">
        <v>21711.29</v>
      </c>
      <c r="G935" s="18">
        <f t="shared" si="240"/>
        <v>-18286.239999999998</v>
      </c>
      <c r="H935" s="18">
        <f t="shared" si="241"/>
        <v>9434.7099999999991</v>
      </c>
      <c r="I935" s="19">
        <f t="shared" si="242"/>
        <v>-45.718423112627207</v>
      </c>
      <c r="J935" s="19">
        <f t="shared" si="243"/>
        <v>69.708116612085021</v>
      </c>
      <c r="K935" s="19">
        <f t="shared" si="244"/>
        <v>7.0126452671494377</v>
      </c>
    </row>
    <row r="936" spans="1:11" x14ac:dyDescent="0.2">
      <c r="A936" s="24" t="s">
        <v>41</v>
      </c>
      <c r="B936" s="17" t="s">
        <v>42</v>
      </c>
      <c r="C936" s="18">
        <v>92738.72</v>
      </c>
      <c r="D936" s="18">
        <v>2449766</v>
      </c>
      <c r="E936" s="18">
        <v>91897</v>
      </c>
      <c r="F936" s="18">
        <v>99359.38</v>
      </c>
      <c r="G936" s="18">
        <f t="shared" si="240"/>
        <v>6620.6600000000035</v>
      </c>
      <c r="H936" s="18">
        <f t="shared" si="241"/>
        <v>-7462.3800000000047</v>
      </c>
      <c r="I936" s="19">
        <f t="shared" si="242"/>
        <v>7.1390461287367515</v>
      </c>
      <c r="J936" s="19">
        <f t="shared" si="243"/>
        <v>108.1203738968628</v>
      </c>
      <c r="K936" s="19">
        <f t="shared" si="244"/>
        <v>4.0558722751479124</v>
      </c>
    </row>
    <row r="937" spans="1:11" x14ac:dyDescent="0.2">
      <c r="A937" s="23" t="s">
        <v>45</v>
      </c>
      <c r="B937" s="17" t="s">
        <v>46</v>
      </c>
      <c r="C937" s="18">
        <v>149767.45000000001</v>
      </c>
      <c r="D937" s="18">
        <v>509340</v>
      </c>
      <c r="E937" s="18">
        <v>121800</v>
      </c>
      <c r="F937" s="18">
        <v>251690</v>
      </c>
      <c r="G937" s="18">
        <f t="shared" si="240"/>
        <v>101922.54999999999</v>
      </c>
      <c r="H937" s="18">
        <f t="shared" si="241"/>
        <v>-129890</v>
      </c>
      <c r="I937" s="19">
        <f t="shared" si="242"/>
        <v>68.053872854214973</v>
      </c>
      <c r="J937" s="19">
        <f t="shared" si="243"/>
        <v>206.64203612479474</v>
      </c>
      <c r="K937" s="19">
        <f t="shared" si="244"/>
        <v>49.414929123964349</v>
      </c>
    </row>
    <row r="938" spans="1:11" x14ac:dyDescent="0.2">
      <c r="A938" s="24" t="s">
        <v>47</v>
      </c>
      <c r="B938" s="17" t="s">
        <v>48</v>
      </c>
      <c r="C938" s="18">
        <v>149767.45000000001</v>
      </c>
      <c r="D938" s="18">
        <v>509340</v>
      </c>
      <c r="E938" s="18">
        <v>121800</v>
      </c>
      <c r="F938" s="18">
        <v>251690</v>
      </c>
      <c r="G938" s="18">
        <f t="shared" si="240"/>
        <v>101922.54999999999</v>
      </c>
      <c r="H938" s="18">
        <f t="shared" si="241"/>
        <v>-129890</v>
      </c>
      <c r="I938" s="19">
        <f t="shared" si="242"/>
        <v>68.053872854214973</v>
      </c>
      <c r="J938" s="19">
        <f t="shared" si="243"/>
        <v>206.64203612479474</v>
      </c>
      <c r="K938" s="19">
        <f t="shared" si="244"/>
        <v>49.414929123964349</v>
      </c>
    </row>
    <row r="939" spans="1:11" ht="25.5" x14ac:dyDescent="0.2">
      <c r="A939" s="23" t="s">
        <v>51</v>
      </c>
      <c r="B939" s="17" t="s">
        <v>52</v>
      </c>
      <c r="C939" s="18">
        <v>543911</v>
      </c>
      <c r="D939" s="18">
        <v>2175641</v>
      </c>
      <c r="E939" s="18">
        <v>543911</v>
      </c>
      <c r="F939" s="18">
        <v>543911</v>
      </c>
      <c r="G939" s="18">
        <f t="shared" si="240"/>
        <v>0</v>
      </c>
      <c r="H939" s="18">
        <f t="shared" si="241"/>
        <v>0</v>
      </c>
      <c r="I939" s="19">
        <f t="shared" si="242"/>
        <v>0</v>
      </c>
      <c r="J939" s="19">
        <f t="shared" si="243"/>
        <v>100</v>
      </c>
      <c r="K939" s="19">
        <f t="shared" si="244"/>
        <v>25.000034472599108</v>
      </c>
    </row>
    <row r="940" spans="1:11" ht="51" x14ac:dyDescent="0.2">
      <c r="A940" s="24" t="s">
        <v>152</v>
      </c>
      <c r="B940" s="17" t="s">
        <v>153</v>
      </c>
      <c r="C940" s="18">
        <v>543911</v>
      </c>
      <c r="D940" s="18">
        <v>2175641</v>
      </c>
      <c r="E940" s="18">
        <v>543911</v>
      </c>
      <c r="F940" s="18">
        <v>543911</v>
      </c>
      <c r="G940" s="18">
        <f t="shared" si="240"/>
        <v>0</v>
      </c>
      <c r="H940" s="18">
        <f t="shared" si="241"/>
        <v>0</v>
      </c>
      <c r="I940" s="19">
        <f t="shared" si="242"/>
        <v>0</v>
      </c>
      <c r="J940" s="19">
        <f t="shared" si="243"/>
        <v>100</v>
      </c>
      <c r="K940" s="19">
        <f t="shared" si="244"/>
        <v>25.000034472599108</v>
      </c>
    </row>
    <row r="941" spans="1:11" ht="63.75" x14ac:dyDescent="0.2">
      <c r="A941" s="25" t="s">
        <v>242</v>
      </c>
      <c r="B941" s="17" t="s">
        <v>243</v>
      </c>
      <c r="C941" s="18">
        <v>543911</v>
      </c>
      <c r="D941" s="18">
        <v>2175641</v>
      </c>
      <c r="E941" s="18">
        <v>543911</v>
      </c>
      <c r="F941" s="18">
        <v>543911</v>
      </c>
      <c r="G941" s="18">
        <f t="shared" si="240"/>
        <v>0</v>
      </c>
      <c r="H941" s="18">
        <f t="shared" si="241"/>
        <v>0</v>
      </c>
      <c r="I941" s="19">
        <f t="shared" si="242"/>
        <v>0</v>
      </c>
      <c r="J941" s="19">
        <f t="shared" si="243"/>
        <v>100</v>
      </c>
      <c r="K941" s="19">
        <f t="shared" si="244"/>
        <v>25.000034472599108</v>
      </c>
    </row>
    <row r="942" spans="1:11" x14ac:dyDescent="0.2">
      <c r="A942" s="22" t="s">
        <v>59</v>
      </c>
      <c r="B942" s="17" t="s">
        <v>60</v>
      </c>
      <c r="C942" s="18">
        <v>0</v>
      </c>
      <c r="D942" s="18">
        <v>9156</v>
      </c>
      <c r="E942" s="18">
        <v>0</v>
      </c>
      <c r="F942" s="18">
        <v>0</v>
      </c>
      <c r="G942" s="18">
        <f t="shared" si="240"/>
        <v>0</v>
      </c>
      <c r="H942" s="18">
        <f t="shared" si="241"/>
        <v>0</v>
      </c>
      <c r="I942" s="19">
        <f t="shared" si="242"/>
        <v>0</v>
      </c>
      <c r="J942" s="19">
        <f t="shared" si="243"/>
        <v>0</v>
      </c>
      <c r="K942" s="19">
        <f t="shared" si="244"/>
        <v>0</v>
      </c>
    </row>
    <row r="943" spans="1:11" x14ac:dyDescent="0.2">
      <c r="A943" s="23" t="s">
        <v>61</v>
      </c>
      <c r="B943" s="17" t="s">
        <v>62</v>
      </c>
      <c r="C943" s="18">
        <v>0</v>
      </c>
      <c r="D943" s="18">
        <v>9156</v>
      </c>
      <c r="E943" s="18">
        <v>0</v>
      </c>
      <c r="F943" s="18">
        <v>0</v>
      </c>
      <c r="G943" s="18">
        <f t="shared" si="240"/>
        <v>0</v>
      </c>
      <c r="H943" s="18">
        <f t="shared" si="241"/>
        <v>0</v>
      </c>
      <c r="I943" s="19">
        <f t="shared" si="242"/>
        <v>0</v>
      </c>
      <c r="J943" s="19">
        <f t="shared" si="243"/>
        <v>0</v>
      </c>
      <c r="K943" s="19">
        <f t="shared" si="244"/>
        <v>0</v>
      </c>
    </row>
    <row r="944" spans="1:11" x14ac:dyDescent="0.2">
      <c r="A944" s="16"/>
      <c r="B944" s="17" t="s">
        <v>63</v>
      </c>
      <c r="C944" s="18">
        <v>4318135.3</v>
      </c>
      <c r="D944" s="18">
        <v>0</v>
      </c>
      <c r="E944" s="18">
        <v>0</v>
      </c>
      <c r="F944" s="18">
        <v>4536833.33</v>
      </c>
      <c r="G944" s="18">
        <f t="shared" si="240"/>
        <v>218698.03000000026</v>
      </c>
      <c r="H944" s="18">
        <f t="shared" si="241"/>
        <v>-4536833.33</v>
      </c>
      <c r="I944" s="19">
        <f t="shared" si="242"/>
        <v>5.0646405174011164</v>
      </c>
      <c r="J944" s="19">
        <f t="shared" si="243"/>
        <v>0</v>
      </c>
      <c r="K944" s="19">
        <f t="shared" si="244"/>
        <v>0</v>
      </c>
    </row>
    <row r="945" spans="1:11" x14ac:dyDescent="0.2">
      <c r="A945" s="16" t="s">
        <v>64</v>
      </c>
      <c r="B945" s="17" t="s">
        <v>65</v>
      </c>
      <c r="C945" s="18">
        <v>-4318135.3</v>
      </c>
      <c r="D945" s="18">
        <v>0</v>
      </c>
      <c r="E945" s="18">
        <v>0</v>
      </c>
      <c r="F945" s="18">
        <v>-4536833.33</v>
      </c>
      <c r="G945" s="18">
        <f t="shared" si="240"/>
        <v>-218698.03000000026</v>
      </c>
      <c r="H945" s="18">
        <f t="shared" si="241"/>
        <v>4536833.33</v>
      </c>
      <c r="I945" s="19">
        <f t="shared" si="242"/>
        <v>5.0646405174011164</v>
      </c>
      <c r="J945" s="19">
        <f t="shared" si="243"/>
        <v>0</v>
      </c>
      <c r="K945" s="19">
        <f t="shared" si="244"/>
        <v>0</v>
      </c>
    </row>
    <row r="946" spans="1:11" x14ac:dyDescent="0.2">
      <c r="A946" s="22" t="s">
        <v>66</v>
      </c>
      <c r="B946" s="17" t="s">
        <v>67</v>
      </c>
      <c r="C946" s="18">
        <v>-4318135.3</v>
      </c>
      <c r="D946" s="18">
        <v>0</v>
      </c>
      <c r="E946" s="18">
        <v>0</v>
      </c>
      <c r="F946" s="18">
        <v>-4536833.33</v>
      </c>
      <c r="G946" s="18">
        <f t="shared" si="240"/>
        <v>-218698.03000000026</v>
      </c>
      <c r="H946" s="18">
        <f t="shared" si="241"/>
        <v>4536833.33</v>
      </c>
      <c r="I946" s="19">
        <f t="shared" si="242"/>
        <v>5.0646405174011164</v>
      </c>
      <c r="J946" s="19">
        <f t="shared" si="243"/>
        <v>0</v>
      </c>
      <c r="K946" s="19">
        <f t="shared" si="244"/>
        <v>0</v>
      </c>
    </row>
    <row r="947" spans="1:11" ht="25.5" x14ac:dyDescent="0.2">
      <c r="A947" s="23" t="s">
        <v>102</v>
      </c>
      <c r="B947" s="17" t="s">
        <v>103</v>
      </c>
      <c r="C947" s="18">
        <v>-42683.66</v>
      </c>
      <c r="D947" s="18">
        <v>0</v>
      </c>
      <c r="E947" s="18">
        <v>0</v>
      </c>
      <c r="F947" s="18">
        <v>0</v>
      </c>
      <c r="G947" s="18">
        <f t="shared" si="240"/>
        <v>42683.66</v>
      </c>
      <c r="H947" s="18">
        <f t="shared" si="241"/>
        <v>0</v>
      </c>
      <c r="I947" s="19">
        <f t="shared" si="242"/>
        <v>-100</v>
      </c>
      <c r="J947" s="19">
        <f t="shared" si="243"/>
        <v>0</v>
      </c>
      <c r="K947" s="19">
        <f t="shared" si="244"/>
        <v>0</v>
      </c>
    </row>
    <row r="948" spans="1:11" ht="38.25" x14ac:dyDescent="0.2">
      <c r="A948" s="39" t="s">
        <v>122</v>
      </c>
      <c r="B948" s="28" t="s">
        <v>123</v>
      </c>
      <c r="C948" s="29"/>
      <c r="D948" s="29"/>
      <c r="E948" s="29"/>
      <c r="F948" s="29"/>
      <c r="G948" s="29"/>
      <c r="H948" s="29"/>
      <c r="I948" s="30"/>
      <c r="J948" s="30"/>
      <c r="K948" s="30"/>
    </row>
    <row r="949" spans="1:11" x14ac:dyDescent="0.2">
      <c r="A949" s="16" t="s">
        <v>25</v>
      </c>
      <c r="B949" s="17" t="s">
        <v>26</v>
      </c>
      <c r="C949" s="18">
        <v>63000</v>
      </c>
      <c r="D949" s="18">
        <v>126540</v>
      </c>
      <c r="E949" s="18">
        <v>126540</v>
      </c>
      <c r="F949" s="18">
        <v>125525</v>
      </c>
      <c r="G949" s="18">
        <f t="shared" ref="G949:G961" si="245">F949-C949</f>
        <v>62525</v>
      </c>
      <c r="H949" s="18">
        <f t="shared" ref="H949:H961" si="246">E949-F949</f>
        <v>1015</v>
      </c>
      <c r="I949" s="19">
        <f t="shared" ref="I949:I961" si="247">IF(ISERROR(F949/C949),0,F949/C949*100-100)</f>
        <v>99.246031746031747</v>
      </c>
      <c r="J949" s="19">
        <f t="shared" ref="J949:J961" si="248">IF(ISERROR(F949/E949),0,F949/E949*100)</f>
        <v>99.19788209261894</v>
      </c>
      <c r="K949" s="19">
        <f t="shared" ref="K949:K961" si="249">IF(ISERROR(F949/D949),0,F949/D949*100)</f>
        <v>99.19788209261894</v>
      </c>
    </row>
    <row r="950" spans="1:11" x14ac:dyDescent="0.2">
      <c r="A950" s="22" t="s">
        <v>90</v>
      </c>
      <c r="B950" s="17" t="s">
        <v>91</v>
      </c>
      <c r="C950" s="18">
        <v>63000</v>
      </c>
      <c r="D950" s="18">
        <v>126540</v>
      </c>
      <c r="E950" s="18">
        <v>126540</v>
      </c>
      <c r="F950" s="18">
        <v>125525</v>
      </c>
      <c r="G950" s="18">
        <f t="shared" si="245"/>
        <v>62525</v>
      </c>
      <c r="H950" s="18">
        <f t="shared" si="246"/>
        <v>1015</v>
      </c>
      <c r="I950" s="19">
        <f t="shared" si="247"/>
        <v>99.246031746031747</v>
      </c>
      <c r="J950" s="19">
        <f t="shared" si="248"/>
        <v>99.19788209261894</v>
      </c>
      <c r="K950" s="19">
        <f t="shared" si="249"/>
        <v>99.19788209261894</v>
      </c>
    </row>
    <row r="951" spans="1:11" x14ac:dyDescent="0.2">
      <c r="A951" s="23" t="s">
        <v>92</v>
      </c>
      <c r="B951" s="17" t="s">
        <v>93</v>
      </c>
      <c r="C951" s="18">
        <v>63000</v>
      </c>
      <c r="D951" s="18">
        <v>126540</v>
      </c>
      <c r="E951" s="18">
        <v>126540</v>
      </c>
      <c r="F951" s="18">
        <v>125525</v>
      </c>
      <c r="G951" s="18">
        <f t="shared" si="245"/>
        <v>62525</v>
      </c>
      <c r="H951" s="18">
        <f t="shared" si="246"/>
        <v>1015</v>
      </c>
      <c r="I951" s="19">
        <f t="shared" si="247"/>
        <v>99.246031746031747</v>
      </c>
      <c r="J951" s="19">
        <f t="shared" si="248"/>
        <v>99.19788209261894</v>
      </c>
      <c r="K951" s="19">
        <f t="shared" si="249"/>
        <v>99.19788209261894</v>
      </c>
    </row>
    <row r="952" spans="1:11" x14ac:dyDescent="0.2">
      <c r="A952" s="24" t="s">
        <v>94</v>
      </c>
      <c r="B952" s="17" t="s">
        <v>95</v>
      </c>
      <c r="C952" s="18">
        <v>63000</v>
      </c>
      <c r="D952" s="18">
        <v>126540</v>
      </c>
      <c r="E952" s="18">
        <v>126540</v>
      </c>
      <c r="F952" s="18">
        <v>125525</v>
      </c>
      <c r="G952" s="18">
        <f t="shared" si="245"/>
        <v>62525</v>
      </c>
      <c r="H952" s="18">
        <f t="shared" si="246"/>
        <v>1015</v>
      </c>
      <c r="I952" s="19">
        <f t="shared" si="247"/>
        <v>99.246031746031747</v>
      </c>
      <c r="J952" s="19">
        <f t="shared" si="248"/>
        <v>99.19788209261894</v>
      </c>
      <c r="K952" s="19">
        <f t="shared" si="249"/>
        <v>99.19788209261894</v>
      </c>
    </row>
    <row r="953" spans="1:11" ht="25.5" x14ac:dyDescent="0.2">
      <c r="A953" s="25" t="s">
        <v>96</v>
      </c>
      <c r="B953" s="17" t="s">
        <v>97</v>
      </c>
      <c r="C953" s="18">
        <v>63000</v>
      </c>
      <c r="D953" s="18">
        <v>126540</v>
      </c>
      <c r="E953" s="18">
        <v>126540</v>
      </c>
      <c r="F953" s="18">
        <v>125525</v>
      </c>
      <c r="G953" s="18">
        <f t="shared" si="245"/>
        <v>62525</v>
      </c>
      <c r="H953" s="18">
        <f t="shared" si="246"/>
        <v>1015</v>
      </c>
      <c r="I953" s="19">
        <f t="shared" si="247"/>
        <v>99.246031746031747</v>
      </c>
      <c r="J953" s="19">
        <f t="shared" si="248"/>
        <v>99.19788209261894</v>
      </c>
      <c r="K953" s="19">
        <f t="shared" si="249"/>
        <v>99.19788209261894</v>
      </c>
    </row>
    <row r="954" spans="1:11" ht="25.5" x14ac:dyDescent="0.2">
      <c r="A954" s="26" t="s">
        <v>100</v>
      </c>
      <c r="B954" s="17" t="s">
        <v>101</v>
      </c>
      <c r="C954" s="18">
        <v>63000</v>
      </c>
      <c r="D954" s="18">
        <v>126540</v>
      </c>
      <c r="E954" s="18">
        <v>126540</v>
      </c>
      <c r="F954" s="18">
        <v>125525</v>
      </c>
      <c r="G954" s="18">
        <f t="shared" si="245"/>
        <v>62525</v>
      </c>
      <c r="H954" s="18">
        <f t="shared" si="246"/>
        <v>1015</v>
      </c>
      <c r="I954" s="19">
        <f t="shared" si="247"/>
        <v>99.246031746031747</v>
      </c>
      <c r="J954" s="19">
        <f t="shared" si="248"/>
        <v>99.19788209261894</v>
      </c>
      <c r="K954" s="19">
        <f t="shared" si="249"/>
        <v>99.19788209261894</v>
      </c>
    </row>
    <row r="955" spans="1:11" x14ac:dyDescent="0.2">
      <c r="A955" s="16" t="s">
        <v>33</v>
      </c>
      <c r="B955" s="17" t="s">
        <v>34</v>
      </c>
      <c r="C955" s="18">
        <v>0</v>
      </c>
      <c r="D955" s="18">
        <v>126540</v>
      </c>
      <c r="E955" s="18">
        <v>126540</v>
      </c>
      <c r="F955" s="18">
        <v>10471.18</v>
      </c>
      <c r="G955" s="18">
        <f t="shared" si="245"/>
        <v>10471.18</v>
      </c>
      <c r="H955" s="18">
        <f t="shared" si="246"/>
        <v>116068.82</v>
      </c>
      <c r="I955" s="19">
        <f t="shared" si="247"/>
        <v>0</v>
      </c>
      <c r="J955" s="19">
        <f t="shared" si="248"/>
        <v>8.2749960486802596</v>
      </c>
      <c r="K955" s="19">
        <f t="shared" si="249"/>
        <v>8.2749960486802596</v>
      </c>
    </row>
    <row r="956" spans="1:11" x14ac:dyDescent="0.2">
      <c r="A956" s="22" t="s">
        <v>35</v>
      </c>
      <c r="B956" s="17" t="s">
        <v>36</v>
      </c>
      <c r="C956" s="18">
        <v>0</v>
      </c>
      <c r="D956" s="18">
        <v>126540</v>
      </c>
      <c r="E956" s="18">
        <v>126540</v>
      </c>
      <c r="F956" s="18">
        <v>10471.18</v>
      </c>
      <c r="G956" s="18">
        <f t="shared" si="245"/>
        <v>10471.18</v>
      </c>
      <c r="H956" s="18">
        <f t="shared" si="246"/>
        <v>116068.82</v>
      </c>
      <c r="I956" s="19">
        <f t="shared" si="247"/>
        <v>0</v>
      </c>
      <c r="J956" s="19">
        <f t="shared" si="248"/>
        <v>8.2749960486802596</v>
      </c>
      <c r="K956" s="19">
        <f t="shared" si="249"/>
        <v>8.2749960486802596</v>
      </c>
    </row>
    <row r="957" spans="1:11" x14ac:dyDescent="0.2">
      <c r="A957" s="23" t="s">
        <v>37</v>
      </c>
      <c r="B957" s="17" t="s">
        <v>38</v>
      </c>
      <c r="C957" s="18">
        <v>0</v>
      </c>
      <c r="D957" s="18">
        <v>126540</v>
      </c>
      <c r="E957" s="18">
        <v>126540</v>
      </c>
      <c r="F957" s="18">
        <v>10471.18</v>
      </c>
      <c r="G957" s="18">
        <f t="shared" si="245"/>
        <v>10471.18</v>
      </c>
      <c r="H957" s="18">
        <f t="shared" si="246"/>
        <v>116068.82</v>
      </c>
      <c r="I957" s="19">
        <f t="shared" si="247"/>
        <v>0</v>
      </c>
      <c r="J957" s="19">
        <f t="shared" si="248"/>
        <v>8.2749960486802596</v>
      </c>
      <c r="K957" s="19">
        <f t="shared" si="249"/>
        <v>8.2749960486802596</v>
      </c>
    </row>
    <row r="958" spans="1:11" x14ac:dyDescent="0.2">
      <c r="A958" s="24" t="s">
        <v>41</v>
      </c>
      <c r="B958" s="17" t="s">
        <v>42</v>
      </c>
      <c r="C958" s="18">
        <v>0</v>
      </c>
      <c r="D958" s="18">
        <v>126540</v>
      </c>
      <c r="E958" s="18">
        <v>126540</v>
      </c>
      <c r="F958" s="18">
        <v>10471.18</v>
      </c>
      <c r="G958" s="18">
        <f t="shared" si="245"/>
        <v>10471.18</v>
      </c>
      <c r="H958" s="18">
        <f t="shared" si="246"/>
        <v>116068.82</v>
      </c>
      <c r="I958" s="19">
        <f t="shared" si="247"/>
        <v>0</v>
      </c>
      <c r="J958" s="19">
        <f t="shared" si="248"/>
        <v>8.2749960486802596</v>
      </c>
      <c r="K958" s="19">
        <f t="shared" si="249"/>
        <v>8.2749960486802596</v>
      </c>
    </row>
    <row r="959" spans="1:11" x14ac:dyDescent="0.2">
      <c r="A959" s="16"/>
      <c r="B959" s="17" t="s">
        <v>63</v>
      </c>
      <c r="C959" s="18">
        <v>63000</v>
      </c>
      <c r="D959" s="18">
        <v>0</v>
      </c>
      <c r="E959" s="18">
        <v>0</v>
      </c>
      <c r="F959" s="18">
        <v>115053.82</v>
      </c>
      <c r="G959" s="18">
        <f t="shared" si="245"/>
        <v>52053.820000000007</v>
      </c>
      <c r="H959" s="18">
        <f t="shared" si="246"/>
        <v>-115053.82</v>
      </c>
      <c r="I959" s="19">
        <f t="shared" si="247"/>
        <v>82.625111111111124</v>
      </c>
      <c r="J959" s="19">
        <f t="shared" si="248"/>
        <v>0</v>
      </c>
      <c r="K959" s="19">
        <f t="shared" si="249"/>
        <v>0</v>
      </c>
    </row>
    <row r="960" spans="1:11" x14ac:dyDescent="0.2">
      <c r="A960" s="16" t="s">
        <v>64</v>
      </c>
      <c r="B960" s="17" t="s">
        <v>65</v>
      </c>
      <c r="C960" s="18">
        <v>-63000</v>
      </c>
      <c r="D960" s="18">
        <v>0</v>
      </c>
      <c r="E960" s="18">
        <v>0</v>
      </c>
      <c r="F960" s="18">
        <v>-115053.82</v>
      </c>
      <c r="G960" s="18">
        <f t="shared" si="245"/>
        <v>-52053.820000000007</v>
      </c>
      <c r="H960" s="18">
        <f t="shared" si="246"/>
        <v>115053.82</v>
      </c>
      <c r="I960" s="19">
        <f t="shared" si="247"/>
        <v>82.625111111111124</v>
      </c>
      <c r="J960" s="19">
        <f t="shared" si="248"/>
        <v>0</v>
      </c>
      <c r="K960" s="19">
        <f t="shared" si="249"/>
        <v>0</v>
      </c>
    </row>
    <row r="961" spans="1:11" x14ac:dyDescent="0.2">
      <c r="A961" s="22" t="s">
        <v>66</v>
      </c>
      <c r="B961" s="17" t="s">
        <v>67</v>
      </c>
      <c r="C961" s="18">
        <v>-63000</v>
      </c>
      <c r="D961" s="18">
        <v>0</v>
      </c>
      <c r="E961" s="18">
        <v>0</v>
      </c>
      <c r="F961" s="18">
        <v>-115053.82</v>
      </c>
      <c r="G961" s="18">
        <f t="shared" si="245"/>
        <v>-52053.820000000007</v>
      </c>
      <c r="H961" s="18">
        <f t="shared" si="246"/>
        <v>115053.82</v>
      </c>
      <c r="I961" s="19">
        <f t="shared" si="247"/>
        <v>82.625111111111124</v>
      </c>
      <c r="J961" s="19">
        <f t="shared" si="248"/>
        <v>0</v>
      </c>
      <c r="K961" s="19">
        <f t="shared" si="249"/>
        <v>0</v>
      </c>
    </row>
    <row r="962" spans="1:11" ht="38.25" x14ac:dyDescent="0.2">
      <c r="A962" s="27" t="s">
        <v>126</v>
      </c>
      <c r="B962" s="28" t="s">
        <v>127</v>
      </c>
      <c r="C962" s="29"/>
      <c r="D962" s="29"/>
      <c r="E962" s="29"/>
      <c r="F962" s="29"/>
      <c r="G962" s="29"/>
      <c r="H962" s="29"/>
      <c r="I962" s="30"/>
      <c r="J962" s="30"/>
      <c r="K962" s="30"/>
    </row>
    <row r="963" spans="1:11" x14ac:dyDescent="0.2">
      <c r="A963" s="16" t="s">
        <v>25</v>
      </c>
      <c r="B963" s="17" t="s">
        <v>26</v>
      </c>
      <c r="C963" s="18">
        <v>802406</v>
      </c>
      <c r="D963" s="18">
        <v>698860</v>
      </c>
      <c r="E963" s="18">
        <v>580516</v>
      </c>
      <c r="F963" s="18">
        <v>698860</v>
      </c>
      <c r="G963" s="18">
        <f t="shared" ref="G963:G980" si="250">F963-C963</f>
        <v>-103546</v>
      </c>
      <c r="H963" s="18">
        <f t="shared" ref="H963:H980" si="251">E963-F963</f>
        <v>-118344</v>
      </c>
      <c r="I963" s="19">
        <f t="shared" ref="I963:I980" si="252">IF(ISERROR(F963/C963),0,F963/C963*100-100)</f>
        <v>-12.904439897009752</v>
      </c>
      <c r="J963" s="19">
        <f t="shared" ref="J963:J980" si="253">IF(ISERROR(F963/E963),0,F963/E963*100)</f>
        <v>120.38600141942686</v>
      </c>
      <c r="K963" s="19">
        <f t="shared" ref="K963:K980" si="254">IF(ISERROR(F963/D963),0,F963/D963*100)</f>
        <v>100</v>
      </c>
    </row>
    <row r="964" spans="1:11" x14ac:dyDescent="0.2">
      <c r="A964" s="22" t="s">
        <v>29</v>
      </c>
      <c r="B964" s="17" t="s">
        <v>30</v>
      </c>
      <c r="C964" s="18">
        <v>802406</v>
      </c>
      <c r="D964" s="18">
        <v>698860</v>
      </c>
      <c r="E964" s="18">
        <v>580516</v>
      </c>
      <c r="F964" s="18">
        <v>698860</v>
      </c>
      <c r="G964" s="18">
        <f t="shared" si="250"/>
        <v>-103546</v>
      </c>
      <c r="H964" s="18">
        <f t="shared" si="251"/>
        <v>-118344</v>
      </c>
      <c r="I964" s="19">
        <f t="shared" si="252"/>
        <v>-12.904439897009752</v>
      </c>
      <c r="J964" s="19">
        <f t="shared" si="253"/>
        <v>120.38600141942686</v>
      </c>
      <c r="K964" s="19">
        <f t="shared" si="254"/>
        <v>100</v>
      </c>
    </row>
    <row r="965" spans="1:11" x14ac:dyDescent="0.2">
      <c r="A965" s="23" t="s">
        <v>31</v>
      </c>
      <c r="B965" s="17" t="s">
        <v>32</v>
      </c>
      <c r="C965" s="18">
        <v>802406</v>
      </c>
      <c r="D965" s="18">
        <v>698860</v>
      </c>
      <c r="E965" s="18">
        <v>580516</v>
      </c>
      <c r="F965" s="18">
        <v>698860</v>
      </c>
      <c r="G965" s="18">
        <f t="shared" si="250"/>
        <v>-103546</v>
      </c>
      <c r="H965" s="18">
        <f t="shared" si="251"/>
        <v>-118344</v>
      </c>
      <c r="I965" s="19">
        <f t="shared" si="252"/>
        <v>-12.904439897009752</v>
      </c>
      <c r="J965" s="19">
        <f t="shared" si="253"/>
        <v>120.38600141942686</v>
      </c>
      <c r="K965" s="19">
        <f t="shared" si="254"/>
        <v>100</v>
      </c>
    </row>
    <row r="966" spans="1:11" x14ac:dyDescent="0.2">
      <c r="A966" s="16" t="s">
        <v>33</v>
      </c>
      <c r="B966" s="17" t="s">
        <v>34</v>
      </c>
      <c r="C966" s="18">
        <v>542425.79</v>
      </c>
      <c r="D966" s="18">
        <v>698860</v>
      </c>
      <c r="E966" s="18">
        <v>580516</v>
      </c>
      <c r="F966" s="18">
        <v>63701.31</v>
      </c>
      <c r="G966" s="18">
        <f t="shared" si="250"/>
        <v>-478724.48000000004</v>
      </c>
      <c r="H966" s="18">
        <f t="shared" si="251"/>
        <v>516814.69</v>
      </c>
      <c r="I966" s="19">
        <f t="shared" si="252"/>
        <v>-88.256216578492698</v>
      </c>
      <c r="J966" s="19">
        <f t="shared" si="253"/>
        <v>10.973222098960235</v>
      </c>
      <c r="K966" s="19">
        <f t="shared" si="254"/>
        <v>9.11503162292877</v>
      </c>
    </row>
    <row r="967" spans="1:11" x14ac:dyDescent="0.2">
      <c r="A967" s="22" t="s">
        <v>35</v>
      </c>
      <c r="B967" s="17" t="s">
        <v>36</v>
      </c>
      <c r="C967" s="18">
        <v>542425.79</v>
      </c>
      <c r="D967" s="18">
        <v>673433</v>
      </c>
      <c r="E967" s="18">
        <v>580516</v>
      </c>
      <c r="F967" s="18">
        <v>63701.31</v>
      </c>
      <c r="G967" s="18">
        <f t="shared" si="250"/>
        <v>-478724.48000000004</v>
      </c>
      <c r="H967" s="18">
        <f t="shared" si="251"/>
        <v>516814.69</v>
      </c>
      <c r="I967" s="19">
        <f t="shared" si="252"/>
        <v>-88.256216578492698</v>
      </c>
      <c r="J967" s="19">
        <f t="shared" si="253"/>
        <v>10.973222098960235</v>
      </c>
      <c r="K967" s="19">
        <f t="shared" si="254"/>
        <v>9.4591904465626122</v>
      </c>
    </row>
    <row r="968" spans="1:11" x14ac:dyDescent="0.2">
      <c r="A968" s="23" t="s">
        <v>37</v>
      </c>
      <c r="B968" s="17" t="s">
        <v>38</v>
      </c>
      <c r="C968" s="18">
        <v>1078.79</v>
      </c>
      <c r="D968" s="18">
        <v>125916</v>
      </c>
      <c r="E968" s="18">
        <v>19709</v>
      </c>
      <c r="F968" s="18">
        <v>10381.31</v>
      </c>
      <c r="G968" s="18">
        <f t="shared" si="250"/>
        <v>9302.52</v>
      </c>
      <c r="H968" s="18">
        <f t="shared" si="251"/>
        <v>9327.69</v>
      </c>
      <c r="I968" s="19">
        <f t="shared" si="252"/>
        <v>862.31055163655572</v>
      </c>
      <c r="J968" s="19">
        <f t="shared" si="253"/>
        <v>52.672941295854677</v>
      </c>
      <c r="K968" s="19">
        <f t="shared" si="254"/>
        <v>8.2446313415292725</v>
      </c>
    </row>
    <row r="969" spans="1:11" x14ac:dyDescent="0.2">
      <c r="A969" s="24" t="s">
        <v>39</v>
      </c>
      <c r="B969" s="17" t="s">
        <v>40</v>
      </c>
      <c r="C969" s="18">
        <v>1078.79</v>
      </c>
      <c r="D969" s="18">
        <v>93269</v>
      </c>
      <c r="E969" s="18">
        <v>9472</v>
      </c>
      <c r="F969" s="18">
        <v>10381.31</v>
      </c>
      <c r="G969" s="18">
        <f t="shared" si="250"/>
        <v>9302.52</v>
      </c>
      <c r="H969" s="18">
        <f t="shared" si="251"/>
        <v>-909.30999999999949</v>
      </c>
      <c r="I969" s="19">
        <f t="shared" si="252"/>
        <v>862.31055163655572</v>
      </c>
      <c r="J969" s="19">
        <f t="shared" si="253"/>
        <v>109.59997888513513</v>
      </c>
      <c r="K969" s="19">
        <f t="shared" si="254"/>
        <v>11.130504240422862</v>
      </c>
    </row>
    <row r="970" spans="1:11" x14ac:dyDescent="0.2">
      <c r="A970" s="24" t="s">
        <v>41</v>
      </c>
      <c r="B970" s="17" t="s">
        <v>42</v>
      </c>
      <c r="C970" s="18">
        <v>0</v>
      </c>
      <c r="D970" s="18">
        <v>32647</v>
      </c>
      <c r="E970" s="18">
        <v>10237</v>
      </c>
      <c r="F970" s="18">
        <v>0</v>
      </c>
      <c r="G970" s="18">
        <f t="shared" si="250"/>
        <v>0</v>
      </c>
      <c r="H970" s="18">
        <f t="shared" si="251"/>
        <v>10237</v>
      </c>
      <c r="I970" s="19">
        <f t="shared" si="252"/>
        <v>0</v>
      </c>
      <c r="J970" s="19">
        <f t="shared" si="253"/>
        <v>0</v>
      </c>
      <c r="K970" s="19">
        <f t="shared" si="254"/>
        <v>0</v>
      </c>
    </row>
    <row r="971" spans="1:11" ht="25.5" x14ac:dyDescent="0.2">
      <c r="A971" s="23" t="s">
        <v>74</v>
      </c>
      <c r="B971" s="17" t="s">
        <v>75</v>
      </c>
      <c r="C971" s="18">
        <v>0</v>
      </c>
      <c r="D971" s="18">
        <v>81000</v>
      </c>
      <c r="E971" s="18">
        <v>0</v>
      </c>
      <c r="F971" s="18">
        <v>0</v>
      </c>
      <c r="G971" s="18">
        <f t="shared" si="250"/>
        <v>0</v>
      </c>
      <c r="H971" s="18">
        <f t="shared" si="251"/>
        <v>0</v>
      </c>
      <c r="I971" s="19">
        <f t="shared" si="252"/>
        <v>0</v>
      </c>
      <c r="J971" s="19">
        <f t="shared" si="253"/>
        <v>0</v>
      </c>
      <c r="K971" s="19">
        <f t="shared" si="254"/>
        <v>0</v>
      </c>
    </row>
    <row r="972" spans="1:11" x14ac:dyDescent="0.2">
      <c r="A972" s="24" t="s">
        <v>76</v>
      </c>
      <c r="B972" s="17" t="s">
        <v>77</v>
      </c>
      <c r="C972" s="18">
        <v>0</v>
      </c>
      <c r="D972" s="18">
        <v>81000</v>
      </c>
      <c r="E972" s="18">
        <v>0</v>
      </c>
      <c r="F972" s="18">
        <v>0</v>
      </c>
      <c r="G972" s="18">
        <f t="shared" si="250"/>
        <v>0</v>
      </c>
      <c r="H972" s="18">
        <f t="shared" si="251"/>
        <v>0</v>
      </c>
      <c r="I972" s="19">
        <f t="shared" si="252"/>
        <v>0</v>
      </c>
      <c r="J972" s="19">
        <f t="shared" si="253"/>
        <v>0</v>
      </c>
      <c r="K972" s="19">
        <f t="shared" si="254"/>
        <v>0</v>
      </c>
    </row>
    <row r="973" spans="1:11" ht="25.5" x14ac:dyDescent="0.2">
      <c r="A973" s="23" t="s">
        <v>51</v>
      </c>
      <c r="B973" s="17" t="s">
        <v>52</v>
      </c>
      <c r="C973" s="18">
        <v>541347</v>
      </c>
      <c r="D973" s="18">
        <v>466517</v>
      </c>
      <c r="E973" s="18">
        <v>560807</v>
      </c>
      <c r="F973" s="18">
        <v>53320</v>
      </c>
      <c r="G973" s="18">
        <f t="shared" si="250"/>
        <v>-488027</v>
      </c>
      <c r="H973" s="18">
        <f t="shared" si="251"/>
        <v>507487</v>
      </c>
      <c r="I973" s="19">
        <f t="shared" si="252"/>
        <v>-90.150494969030959</v>
      </c>
      <c r="J973" s="19">
        <f t="shared" si="253"/>
        <v>9.507727257327387</v>
      </c>
      <c r="K973" s="19">
        <f t="shared" si="254"/>
        <v>11.429379851109392</v>
      </c>
    </row>
    <row r="974" spans="1:11" ht="51" x14ac:dyDescent="0.2">
      <c r="A974" s="24" t="s">
        <v>152</v>
      </c>
      <c r="B974" s="17" t="s">
        <v>153</v>
      </c>
      <c r="C974" s="18">
        <v>541347</v>
      </c>
      <c r="D974" s="18">
        <v>466517</v>
      </c>
      <c r="E974" s="18">
        <v>560807</v>
      </c>
      <c r="F974" s="18">
        <v>53320</v>
      </c>
      <c r="G974" s="18">
        <f t="shared" si="250"/>
        <v>-488027</v>
      </c>
      <c r="H974" s="18">
        <f t="shared" si="251"/>
        <v>507487</v>
      </c>
      <c r="I974" s="19">
        <f t="shared" si="252"/>
        <v>-90.150494969030959</v>
      </c>
      <c r="J974" s="19">
        <f t="shared" si="253"/>
        <v>9.507727257327387</v>
      </c>
      <c r="K974" s="19">
        <f t="shared" si="254"/>
        <v>11.429379851109392</v>
      </c>
    </row>
    <row r="975" spans="1:11" ht="63.75" x14ac:dyDescent="0.2">
      <c r="A975" s="25" t="s">
        <v>242</v>
      </c>
      <c r="B975" s="17" t="s">
        <v>243</v>
      </c>
      <c r="C975" s="18">
        <v>541347</v>
      </c>
      <c r="D975" s="18">
        <v>466517</v>
      </c>
      <c r="E975" s="18">
        <v>560807</v>
      </c>
      <c r="F975" s="18">
        <v>53320</v>
      </c>
      <c r="G975" s="18">
        <f t="shared" si="250"/>
        <v>-488027</v>
      </c>
      <c r="H975" s="18">
        <f t="shared" si="251"/>
        <v>507487</v>
      </c>
      <c r="I975" s="19">
        <f t="shared" si="252"/>
        <v>-90.150494969030959</v>
      </c>
      <c r="J975" s="19">
        <f t="shared" si="253"/>
        <v>9.507727257327387</v>
      </c>
      <c r="K975" s="19">
        <f t="shared" si="254"/>
        <v>11.429379851109392</v>
      </c>
    </row>
    <row r="976" spans="1:11" x14ac:dyDescent="0.2">
      <c r="A976" s="22" t="s">
        <v>59</v>
      </c>
      <c r="B976" s="17" t="s">
        <v>60</v>
      </c>
      <c r="C976" s="18">
        <v>0</v>
      </c>
      <c r="D976" s="18">
        <v>25427</v>
      </c>
      <c r="E976" s="18">
        <v>0</v>
      </c>
      <c r="F976" s="18">
        <v>0</v>
      </c>
      <c r="G976" s="18">
        <f t="shared" si="250"/>
        <v>0</v>
      </c>
      <c r="H976" s="18">
        <f t="shared" si="251"/>
        <v>0</v>
      </c>
      <c r="I976" s="19">
        <f t="shared" si="252"/>
        <v>0</v>
      </c>
      <c r="J976" s="19">
        <f t="shared" si="253"/>
        <v>0</v>
      </c>
      <c r="K976" s="19">
        <f t="shared" si="254"/>
        <v>0</v>
      </c>
    </row>
    <row r="977" spans="1:11" x14ac:dyDescent="0.2">
      <c r="A977" s="23" t="s">
        <v>61</v>
      </c>
      <c r="B977" s="17" t="s">
        <v>62</v>
      </c>
      <c r="C977" s="18">
        <v>0</v>
      </c>
      <c r="D977" s="18">
        <v>25427</v>
      </c>
      <c r="E977" s="18">
        <v>0</v>
      </c>
      <c r="F977" s="18">
        <v>0</v>
      </c>
      <c r="G977" s="18">
        <f t="shared" si="250"/>
        <v>0</v>
      </c>
      <c r="H977" s="18">
        <f t="shared" si="251"/>
        <v>0</v>
      </c>
      <c r="I977" s="19">
        <f t="shared" si="252"/>
        <v>0</v>
      </c>
      <c r="J977" s="19">
        <f t="shared" si="253"/>
        <v>0</v>
      </c>
      <c r="K977" s="19">
        <f t="shared" si="254"/>
        <v>0</v>
      </c>
    </row>
    <row r="978" spans="1:11" x14ac:dyDescent="0.2">
      <c r="A978" s="16"/>
      <c r="B978" s="17" t="s">
        <v>63</v>
      </c>
      <c r="C978" s="18">
        <v>259980.21</v>
      </c>
      <c r="D978" s="18">
        <v>0</v>
      </c>
      <c r="E978" s="18">
        <v>0</v>
      </c>
      <c r="F978" s="18">
        <v>635158.68999999994</v>
      </c>
      <c r="G978" s="18">
        <f t="shared" si="250"/>
        <v>375178.48</v>
      </c>
      <c r="H978" s="18">
        <f t="shared" si="251"/>
        <v>-635158.68999999994</v>
      </c>
      <c r="I978" s="19">
        <f t="shared" si="252"/>
        <v>144.31039962618692</v>
      </c>
      <c r="J978" s="19">
        <f t="shared" si="253"/>
        <v>0</v>
      </c>
      <c r="K978" s="19">
        <f t="shared" si="254"/>
        <v>0</v>
      </c>
    </row>
    <row r="979" spans="1:11" x14ac:dyDescent="0.2">
      <c r="A979" s="16" t="s">
        <v>64</v>
      </c>
      <c r="B979" s="17" t="s">
        <v>65</v>
      </c>
      <c r="C979" s="18">
        <v>-259980.21</v>
      </c>
      <c r="D979" s="18">
        <v>0</v>
      </c>
      <c r="E979" s="18">
        <v>0</v>
      </c>
      <c r="F979" s="18">
        <v>-635158.68999999994</v>
      </c>
      <c r="G979" s="18">
        <f t="shared" si="250"/>
        <v>-375178.48</v>
      </c>
      <c r="H979" s="18">
        <f t="shared" si="251"/>
        <v>635158.68999999994</v>
      </c>
      <c r="I979" s="19">
        <f t="shared" si="252"/>
        <v>144.31039962618692</v>
      </c>
      <c r="J979" s="19">
        <f t="shared" si="253"/>
        <v>0</v>
      </c>
      <c r="K979" s="19">
        <f t="shared" si="254"/>
        <v>0</v>
      </c>
    </row>
    <row r="980" spans="1:11" x14ac:dyDescent="0.2">
      <c r="A980" s="22" t="s">
        <v>66</v>
      </c>
      <c r="B980" s="17" t="s">
        <v>67</v>
      </c>
      <c r="C980" s="18">
        <v>-259980.21</v>
      </c>
      <c r="D980" s="18">
        <v>0</v>
      </c>
      <c r="E980" s="18">
        <v>0</v>
      </c>
      <c r="F980" s="18">
        <v>-635158.68999999994</v>
      </c>
      <c r="G980" s="18">
        <f t="shared" si="250"/>
        <v>-375178.48</v>
      </c>
      <c r="H980" s="18">
        <f t="shared" si="251"/>
        <v>635158.68999999994</v>
      </c>
      <c r="I980" s="19">
        <f t="shared" si="252"/>
        <v>144.31039962618692</v>
      </c>
      <c r="J980" s="19">
        <f t="shared" si="253"/>
        <v>0</v>
      </c>
      <c r="K980" s="19">
        <f t="shared" si="254"/>
        <v>0</v>
      </c>
    </row>
    <row r="981" spans="1:11" ht="38.25" x14ac:dyDescent="0.2">
      <c r="A981" s="39" t="s">
        <v>128</v>
      </c>
      <c r="B981" s="28" t="s">
        <v>614</v>
      </c>
      <c r="C981" s="29"/>
      <c r="D981" s="29"/>
      <c r="E981" s="29"/>
      <c r="F981" s="29"/>
      <c r="G981" s="29"/>
      <c r="H981" s="29"/>
      <c r="I981" s="30"/>
      <c r="J981" s="30"/>
      <c r="K981" s="30"/>
    </row>
    <row r="982" spans="1:11" x14ac:dyDescent="0.2">
      <c r="A982" s="16" t="s">
        <v>25</v>
      </c>
      <c r="B982" s="17" t="s">
        <v>26</v>
      </c>
      <c r="C982" s="18">
        <v>802406</v>
      </c>
      <c r="D982" s="18">
        <v>698860</v>
      </c>
      <c r="E982" s="18">
        <v>580516</v>
      </c>
      <c r="F982" s="18">
        <v>698860</v>
      </c>
      <c r="G982" s="18">
        <f t="shared" ref="G982:G999" si="255">F982-C982</f>
        <v>-103546</v>
      </c>
      <c r="H982" s="18">
        <f t="shared" ref="H982:H999" si="256">E982-F982</f>
        <v>-118344</v>
      </c>
      <c r="I982" s="19">
        <f t="shared" ref="I982:I999" si="257">IF(ISERROR(F982/C982),0,F982/C982*100-100)</f>
        <v>-12.904439897009752</v>
      </c>
      <c r="J982" s="19">
        <f t="shared" ref="J982:J999" si="258">IF(ISERROR(F982/E982),0,F982/E982*100)</f>
        <v>120.38600141942686</v>
      </c>
      <c r="K982" s="19">
        <f t="shared" ref="K982:K999" si="259">IF(ISERROR(F982/D982),0,F982/D982*100)</f>
        <v>100</v>
      </c>
    </row>
    <row r="983" spans="1:11" x14ac:dyDescent="0.2">
      <c r="A983" s="22" t="s">
        <v>29</v>
      </c>
      <c r="B983" s="17" t="s">
        <v>30</v>
      </c>
      <c r="C983" s="18">
        <v>802406</v>
      </c>
      <c r="D983" s="18">
        <v>698860</v>
      </c>
      <c r="E983" s="18">
        <v>580516</v>
      </c>
      <c r="F983" s="18">
        <v>698860</v>
      </c>
      <c r="G983" s="18">
        <f t="shared" si="255"/>
        <v>-103546</v>
      </c>
      <c r="H983" s="18">
        <f t="shared" si="256"/>
        <v>-118344</v>
      </c>
      <c r="I983" s="19">
        <f t="shared" si="257"/>
        <v>-12.904439897009752</v>
      </c>
      <c r="J983" s="19">
        <f t="shared" si="258"/>
        <v>120.38600141942686</v>
      </c>
      <c r="K983" s="19">
        <f t="shared" si="259"/>
        <v>100</v>
      </c>
    </row>
    <row r="984" spans="1:11" x14ac:dyDescent="0.2">
      <c r="A984" s="23" t="s">
        <v>31</v>
      </c>
      <c r="B984" s="17" t="s">
        <v>32</v>
      </c>
      <c r="C984" s="18">
        <v>802406</v>
      </c>
      <c r="D984" s="18">
        <v>698860</v>
      </c>
      <c r="E984" s="18">
        <v>580516</v>
      </c>
      <c r="F984" s="18">
        <v>698860</v>
      </c>
      <c r="G984" s="18">
        <f t="shared" si="255"/>
        <v>-103546</v>
      </c>
      <c r="H984" s="18">
        <f t="shared" si="256"/>
        <v>-118344</v>
      </c>
      <c r="I984" s="19">
        <f t="shared" si="257"/>
        <v>-12.904439897009752</v>
      </c>
      <c r="J984" s="19">
        <f t="shared" si="258"/>
        <v>120.38600141942686</v>
      </c>
      <c r="K984" s="19">
        <f t="shared" si="259"/>
        <v>100</v>
      </c>
    </row>
    <row r="985" spans="1:11" x14ac:dyDescent="0.2">
      <c r="A985" s="16" t="s">
        <v>33</v>
      </c>
      <c r="B985" s="17" t="s">
        <v>34</v>
      </c>
      <c r="C985" s="18">
        <v>542425.79</v>
      </c>
      <c r="D985" s="18">
        <v>698860</v>
      </c>
      <c r="E985" s="18">
        <v>580516</v>
      </c>
      <c r="F985" s="18">
        <v>63701.31</v>
      </c>
      <c r="G985" s="18">
        <f t="shared" si="255"/>
        <v>-478724.48000000004</v>
      </c>
      <c r="H985" s="18">
        <f t="shared" si="256"/>
        <v>516814.69</v>
      </c>
      <c r="I985" s="19">
        <f t="shared" si="257"/>
        <v>-88.256216578492698</v>
      </c>
      <c r="J985" s="19">
        <f t="shared" si="258"/>
        <v>10.973222098960235</v>
      </c>
      <c r="K985" s="19">
        <f t="shared" si="259"/>
        <v>9.11503162292877</v>
      </c>
    </row>
    <row r="986" spans="1:11" x14ac:dyDescent="0.2">
      <c r="A986" s="22" t="s">
        <v>35</v>
      </c>
      <c r="B986" s="17" t="s">
        <v>36</v>
      </c>
      <c r="C986" s="18">
        <v>542425.79</v>
      </c>
      <c r="D986" s="18">
        <v>673433</v>
      </c>
      <c r="E986" s="18">
        <v>580516</v>
      </c>
      <c r="F986" s="18">
        <v>63701.31</v>
      </c>
      <c r="G986" s="18">
        <f t="shared" si="255"/>
        <v>-478724.48000000004</v>
      </c>
      <c r="H986" s="18">
        <f t="shared" si="256"/>
        <v>516814.69</v>
      </c>
      <c r="I986" s="19">
        <f t="shared" si="257"/>
        <v>-88.256216578492698</v>
      </c>
      <c r="J986" s="19">
        <f t="shared" si="258"/>
        <v>10.973222098960235</v>
      </c>
      <c r="K986" s="19">
        <f t="shared" si="259"/>
        <v>9.4591904465626122</v>
      </c>
    </row>
    <row r="987" spans="1:11" x14ac:dyDescent="0.2">
      <c r="A987" s="23" t="s">
        <v>37</v>
      </c>
      <c r="B987" s="17" t="s">
        <v>38</v>
      </c>
      <c r="C987" s="18">
        <v>1078.79</v>
      </c>
      <c r="D987" s="18">
        <v>125916</v>
      </c>
      <c r="E987" s="18">
        <v>19709</v>
      </c>
      <c r="F987" s="18">
        <v>10381.31</v>
      </c>
      <c r="G987" s="18">
        <f t="shared" si="255"/>
        <v>9302.52</v>
      </c>
      <c r="H987" s="18">
        <f t="shared" si="256"/>
        <v>9327.69</v>
      </c>
      <c r="I987" s="19">
        <f t="shared" si="257"/>
        <v>862.31055163655572</v>
      </c>
      <c r="J987" s="19">
        <f t="shared" si="258"/>
        <v>52.672941295854677</v>
      </c>
      <c r="K987" s="19">
        <f t="shared" si="259"/>
        <v>8.2446313415292725</v>
      </c>
    </row>
    <row r="988" spans="1:11" x14ac:dyDescent="0.2">
      <c r="A988" s="24" t="s">
        <v>39</v>
      </c>
      <c r="B988" s="17" t="s">
        <v>40</v>
      </c>
      <c r="C988" s="18">
        <v>1078.79</v>
      </c>
      <c r="D988" s="18">
        <v>93269</v>
      </c>
      <c r="E988" s="18">
        <v>9472</v>
      </c>
      <c r="F988" s="18">
        <v>10381.31</v>
      </c>
      <c r="G988" s="18">
        <f t="shared" si="255"/>
        <v>9302.52</v>
      </c>
      <c r="H988" s="18">
        <f t="shared" si="256"/>
        <v>-909.30999999999949</v>
      </c>
      <c r="I988" s="19">
        <f t="shared" si="257"/>
        <v>862.31055163655572</v>
      </c>
      <c r="J988" s="19">
        <f t="shared" si="258"/>
        <v>109.59997888513513</v>
      </c>
      <c r="K988" s="19">
        <f t="shared" si="259"/>
        <v>11.130504240422862</v>
      </c>
    </row>
    <row r="989" spans="1:11" x14ac:dyDescent="0.2">
      <c r="A989" s="24" t="s">
        <v>41</v>
      </c>
      <c r="B989" s="17" t="s">
        <v>42</v>
      </c>
      <c r="C989" s="18">
        <v>0</v>
      </c>
      <c r="D989" s="18">
        <v>32647</v>
      </c>
      <c r="E989" s="18">
        <v>10237</v>
      </c>
      <c r="F989" s="18">
        <v>0</v>
      </c>
      <c r="G989" s="18">
        <f t="shared" si="255"/>
        <v>0</v>
      </c>
      <c r="H989" s="18">
        <f t="shared" si="256"/>
        <v>10237</v>
      </c>
      <c r="I989" s="19">
        <f t="shared" si="257"/>
        <v>0</v>
      </c>
      <c r="J989" s="19">
        <f t="shared" si="258"/>
        <v>0</v>
      </c>
      <c r="K989" s="19">
        <f t="shared" si="259"/>
        <v>0</v>
      </c>
    </row>
    <row r="990" spans="1:11" ht="25.5" x14ac:dyDescent="0.2">
      <c r="A990" s="23" t="s">
        <v>74</v>
      </c>
      <c r="B990" s="17" t="s">
        <v>75</v>
      </c>
      <c r="C990" s="18">
        <v>0</v>
      </c>
      <c r="D990" s="18">
        <v>81000</v>
      </c>
      <c r="E990" s="18">
        <v>0</v>
      </c>
      <c r="F990" s="18">
        <v>0</v>
      </c>
      <c r="G990" s="18">
        <f t="shared" si="255"/>
        <v>0</v>
      </c>
      <c r="H990" s="18">
        <f t="shared" si="256"/>
        <v>0</v>
      </c>
      <c r="I990" s="19">
        <f t="shared" si="257"/>
        <v>0</v>
      </c>
      <c r="J990" s="19">
        <f t="shared" si="258"/>
        <v>0</v>
      </c>
      <c r="K990" s="19">
        <f t="shared" si="259"/>
        <v>0</v>
      </c>
    </row>
    <row r="991" spans="1:11" x14ac:dyDescent="0.2">
      <c r="A991" s="24" t="s">
        <v>76</v>
      </c>
      <c r="B991" s="17" t="s">
        <v>77</v>
      </c>
      <c r="C991" s="18">
        <v>0</v>
      </c>
      <c r="D991" s="18">
        <v>81000</v>
      </c>
      <c r="E991" s="18">
        <v>0</v>
      </c>
      <c r="F991" s="18">
        <v>0</v>
      </c>
      <c r="G991" s="18">
        <f t="shared" si="255"/>
        <v>0</v>
      </c>
      <c r="H991" s="18">
        <f t="shared" si="256"/>
        <v>0</v>
      </c>
      <c r="I991" s="19">
        <f t="shared" si="257"/>
        <v>0</v>
      </c>
      <c r="J991" s="19">
        <f t="shared" si="258"/>
        <v>0</v>
      </c>
      <c r="K991" s="19">
        <f t="shared" si="259"/>
        <v>0</v>
      </c>
    </row>
    <row r="992" spans="1:11" ht="25.5" x14ac:dyDescent="0.2">
      <c r="A992" s="23" t="s">
        <v>51</v>
      </c>
      <c r="B992" s="17" t="s">
        <v>52</v>
      </c>
      <c r="C992" s="18">
        <v>541347</v>
      </c>
      <c r="D992" s="18">
        <v>466517</v>
      </c>
      <c r="E992" s="18">
        <v>560807</v>
      </c>
      <c r="F992" s="18">
        <v>53320</v>
      </c>
      <c r="G992" s="18">
        <f t="shared" si="255"/>
        <v>-488027</v>
      </c>
      <c r="H992" s="18">
        <f t="shared" si="256"/>
        <v>507487</v>
      </c>
      <c r="I992" s="19">
        <f t="shared" si="257"/>
        <v>-90.150494969030959</v>
      </c>
      <c r="J992" s="19">
        <f t="shared" si="258"/>
        <v>9.507727257327387</v>
      </c>
      <c r="K992" s="19">
        <f t="shared" si="259"/>
        <v>11.429379851109392</v>
      </c>
    </row>
    <row r="993" spans="1:11" ht="51" x14ac:dyDescent="0.2">
      <c r="A993" s="24" t="s">
        <v>152</v>
      </c>
      <c r="B993" s="17" t="s">
        <v>153</v>
      </c>
      <c r="C993" s="18">
        <v>541347</v>
      </c>
      <c r="D993" s="18">
        <v>466517</v>
      </c>
      <c r="E993" s="18">
        <v>560807</v>
      </c>
      <c r="F993" s="18">
        <v>53320</v>
      </c>
      <c r="G993" s="18">
        <f t="shared" si="255"/>
        <v>-488027</v>
      </c>
      <c r="H993" s="18">
        <f t="shared" si="256"/>
        <v>507487</v>
      </c>
      <c r="I993" s="19">
        <f t="shared" si="257"/>
        <v>-90.150494969030959</v>
      </c>
      <c r="J993" s="19">
        <f t="shared" si="258"/>
        <v>9.507727257327387</v>
      </c>
      <c r="K993" s="19">
        <f t="shared" si="259"/>
        <v>11.429379851109392</v>
      </c>
    </row>
    <row r="994" spans="1:11" ht="63.75" x14ac:dyDescent="0.2">
      <c r="A994" s="25" t="s">
        <v>242</v>
      </c>
      <c r="B994" s="17" t="s">
        <v>243</v>
      </c>
      <c r="C994" s="18">
        <v>541347</v>
      </c>
      <c r="D994" s="18">
        <v>466517</v>
      </c>
      <c r="E994" s="18">
        <v>560807</v>
      </c>
      <c r="F994" s="18">
        <v>53320</v>
      </c>
      <c r="G994" s="18">
        <f t="shared" si="255"/>
        <v>-488027</v>
      </c>
      <c r="H994" s="18">
        <f t="shared" si="256"/>
        <v>507487</v>
      </c>
      <c r="I994" s="19">
        <f t="shared" si="257"/>
        <v>-90.150494969030959</v>
      </c>
      <c r="J994" s="19">
        <f t="shared" si="258"/>
        <v>9.507727257327387</v>
      </c>
      <c r="K994" s="19">
        <f t="shared" si="259"/>
        <v>11.429379851109392</v>
      </c>
    </row>
    <row r="995" spans="1:11" x14ac:dyDescent="0.2">
      <c r="A995" s="22" t="s">
        <v>59</v>
      </c>
      <c r="B995" s="17" t="s">
        <v>60</v>
      </c>
      <c r="C995" s="18">
        <v>0</v>
      </c>
      <c r="D995" s="18">
        <v>25427</v>
      </c>
      <c r="E995" s="18">
        <v>0</v>
      </c>
      <c r="F995" s="18">
        <v>0</v>
      </c>
      <c r="G995" s="18">
        <f t="shared" si="255"/>
        <v>0</v>
      </c>
      <c r="H995" s="18">
        <f t="shared" si="256"/>
        <v>0</v>
      </c>
      <c r="I995" s="19">
        <f t="shared" si="257"/>
        <v>0</v>
      </c>
      <c r="J995" s="19">
        <f t="shared" si="258"/>
        <v>0</v>
      </c>
      <c r="K995" s="19">
        <f t="shared" si="259"/>
        <v>0</v>
      </c>
    </row>
    <row r="996" spans="1:11" x14ac:dyDescent="0.2">
      <c r="A996" s="23" t="s">
        <v>61</v>
      </c>
      <c r="B996" s="17" t="s">
        <v>62</v>
      </c>
      <c r="C996" s="18">
        <v>0</v>
      </c>
      <c r="D996" s="18">
        <v>25427</v>
      </c>
      <c r="E996" s="18">
        <v>0</v>
      </c>
      <c r="F996" s="18">
        <v>0</v>
      </c>
      <c r="G996" s="18">
        <f t="shared" si="255"/>
        <v>0</v>
      </c>
      <c r="H996" s="18">
        <f t="shared" si="256"/>
        <v>0</v>
      </c>
      <c r="I996" s="19">
        <f t="shared" si="257"/>
        <v>0</v>
      </c>
      <c r="J996" s="19">
        <f t="shared" si="258"/>
        <v>0</v>
      </c>
      <c r="K996" s="19">
        <f t="shared" si="259"/>
        <v>0</v>
      </c>
    </row>
    <row r="997" spans="1:11" x14ac:dyDescent="0.2">
      <c r="A997" s="16"/>
      <c r="B997" s="17" t="s">
        <v>63</v>
      </c>
      <c r="C997" s="18">
        <v>259980.21</v>
      </c>
      <c r="D997" s="18">
        <v>0</v>
      </c>
      <c r="E997" s="18">
        <v>0</v>
      </c>
      <c r="F997" s="18">
        <v>635158.68999999994</v>
      </c>
      <c r="G997" s="18">
        <f t="shared" si="255"/>
        <v>375178.48</v>
      </c>
      <c r="H997" s="18">
        <f t="shared" si="256"/>
        <v>-635158.68999999994</v>
      </c>
      <c r="I997" s="19">
        <f t="shared" si="257"/>
        <v>144.31039962618692</v>
      </c>
      <c r="J997" s="19">
        <f t="shared" si="258"/>
        <v>0</v>
      </c>
      <c r="K997" s="19">
        <f t="shared" si="259"/>
        <v>0</v>
      </c>
    </row>
    <row r="998" spans="1:11" x14ac:dyDescent="0.2">
      <c r="A998" s="16" t="s">
        <v>64</v>
      </c>
      <c r="B998" s="17" t="s">
        <v>65</v>
      </c>
      <c r="C998" s="18">
        <v>-259980.21</v>
      </c>
      <c r="D998" s="18">
        <v>0</v>
      </c>
      <c r="E998" s="18">
        <v>0</v>
      </c>
      <c r="F998" s="18">
        <v>-635158.68999999994</v>
      </c>
      <c r="G998" s="18">
        <f t="shared" si="255"/>
        <v>-375178.48</v>
      </c>
      <c r="H998" s="18">
        <f t="shared" si="256"/>
        <v>635158.68999999994</v>
      </c>
      <c r="I998" s="19">
        <f t="shared" si="257"/>
        <v>144.31039962618692</v>
      </c>
      <c r="J998" s="19">
        <f t="shared" si="258"/>
        <v>0</v>
      </c>
      <c r="K998" s="19">
        <f t="shared" si="259"/>
        <v>0</v>
      </c>
    </row>
    <row r="999" spans="1:11" x14ac:dyDescent="0.2">
      <c r="A999" s="22" t="s">
        <v>66</v>
      </c>
      <c r="B999" s="17" t="s">
        <v>67</v>
      </c>
      <c r="C999" s="18">
        <v>-259980.21</v>
      </c>
      <c r="D999" s="18">
        <v>0</v>
      </c>
      <c r="E999" s="18">
        <v>0</v>
      </c>
      <c r="F999" s="18">
        <v>-635158.68999999994</v>
      </c>
      <c r="G999" s="18">
        <f t="shared" si="255"/>
        <v>-375178.48</v>
      </c>
      <c r="H999" s="18">
        <f t="shared" si="256"/>
        <v>635158.68999999994</v>
      </c>
      <c r="I999" s="19">
        <f t="shared" si="257"/>
        <v>144.31039962618692</v>
      </c>
      <c r="J999" s="19">
        <f t="shared" si="258"/>
        <v>0</v>
      </c>
      <c r="K999" s="19">
        <f t="shared" si="259"/>
        <v>0</v>
      </c>
    </row>
    <row r="1004" spans="1:11" ht="15.75" x14ac:dyDescent="0.2">
      <c r="A1004" s="32"/>
      <c r="E1004" s="35"/>
      <c r="K1004" s="37"/>
    </row>
    <row r="1006" spans="1:11" ht="15.75" x14ac:dyDescent="0.2">
      <c r="A1006"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1"/>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615</v>
      </c>
      <c r="B13" s="21" t="s">
        <v>616</v>
      </c>
      <c r="C13" s="18"/>
      <c r="D13" s="18"/>
      <c r="E13" s="18"/>
      <c r="F13" s="18"/>
      <c r="G13" s="18"/>
      <c r="H13" s="18"/>
      <c r="I13" s="19"/>
      <c r="J13" s="19"/>
      <c r="K13" s="19"/>
    </row>
    <row r="14" spans="1:11" x14ac:dyDescent="0.2">
      <c r="A14" s="16" t="s">
        <v>25</v>
      </c>
      <c r="B14" s="17" t="s">
        <v>26</v>
      </c>
      <c r="C14" s="18">
        <v>417843422.39999998</v>
      </c>
      <c r="D14" s="18">
        <v>764419466</v>
      </c>
      <c r="E14" s="18">
        <v>105615640</v>
      </c>
      <c r="F14" s="18">
        <v>635718074.75999999</v>
      </c>
      <c r="G14" s="18">
        <f t="shared" ref="G14:G51" si="0">F14-C14</f>
        <v>217874652.36000001</v>
      </c>
      <c r="H14" s="18">
        <f t="shared" ref="H14:H51" si="1">E14-F14</f>
        <v>-530102434.75999999</v>
      </c>
      <c r="I14" s="19">
        <f t="shared" ref="I14:I51" si="2">IF(ISERROR(F14/C14),0,F14/C14*100-100)</f>
        <v>52.142654563897736</v>
      </c>
      <c r="J14" s="19">
        <f t="shared" ref="J14:J51" si="3">IF(ISERROR(F14/E14),0,F14/E14*100)</f>
        <v>601.9166051164392</v>
      </c>
      <c r="K14" s="19">
        <f t="shared" ref="K14:K51" si="4">IF(ISERROR(F14/D14),0,F14/D14*100)</f>
        <v>83.16351205530394</v>
      </c>
    </row>
    <row r="15" spans="1:11" ht="25.5" x14ac:dyDescent="0.2">
      <c r="A15" s="22" t="s">
        <v>27</v>
      </c>
      <c r="B15" s="17" t="s">
        <v>28</v>
      </c>
      <c r="C15" s="18">
        <v>298575.64</v>
      </c>
      <c r="D15" s="18">
        <v>1099481</v>
      </c>
      <c r="E15" s="18">
        <v>274870</v>
      </c>
      <c r="F15" s="18">
        <v>243770.59</v>
      </c>
      <c r="G15" s="18">
        <f t="shared" si="0"/>
        <v>-54805.050000000017</v>
      </c>
      <c r="H15" s="18">
        <f t="shared" si="1"/>
        <v>31099.410000000003</v>
      </c>
      <c r="I15" s="19">
        <f t="shared" si="2"/>
        <v>-18.355499464055413</v>
      </c>
      <c r="J15" s="19">
        <f t="shared" si="3"/>
        <v>88.685775093680647</v>
      </c>
      <c r="K15" s="19">
        <f t="shared" si="4"/>
        <v>22.171423608047796</v>
      </c>
    </row>
    <row r="16" spans="1:11" x14ac:dyDescent="0.2">
      <c r="A16" s="22" t="s">
        <v>88</v>
      </c>
      <c r="B16" s="17" t="s">
        <v>89</v>
      </c>
      <c r="C16" s="18">
        <v>10684708.26</v>
      </c>
      <c r="D16" s="18">
        <v>127526715</v>
      </c>
      <c r="E16" s="18">
        <v>11666607</v>
      </c>
      <c r="F16" s="18">
        <v>0</v>
      </c>
      <c r="G16" s="18">
        <f t="shared" si="0"/>
        <v>-10684708.26</v>
      </c>
      <c r="H16" s="18">
        <f t="shared" si="1"/>
        <v>11666607</v>
      </c>
      <c r="I16" s="19">
        <f t="shared" si="2"/>
        <v>-100</v>
      </c>
      <c r="J16" s="19">
        <f t="shared" si="3"/>
        <v>0</v>
      </c>
      <c r="K16" s="19">
        <f t="shared" si="4"/>
        <v>0</v>
      </c>
    </row>
    <row r="17" spans="1:11" x14ac:dyDescent="0.2">
      <c r="A17" s="22" t="s">
        <v>90</v>
      </c>
      <c r="B17" s="17" t="s">
        <v>91</v>
      </c>
      <c r="C17" s="18">
        <v>442280.5</v>
      </c>
      <c r="D17" s="18">
        <v>4162217</v>
      </c>
      <c r="E17" s="18">
        <v>3449498</v>
      </c>
      <c r="F17" s="18">
        <v>3843251.17</v>
      </c>
      <c r="G17" s="18">
        <f t="shared" si="0"/>
        <v>3400970.67</v>
      </c>
      <c r="H17" s="18">
        <f t="shared" si="1"/>
        <v>-393753.16999999993</v>
      </c>
      <c r="I17" s="19">
        <f t="shared" si="2"/>
        <v>768.96238246994835</v>
      </c>
      <c r="J17" s="19">
        <f t="shared" si="3"/>
        <v>111.4147962978961</v>
      </c>
      <c r="K17" s="19">
        <f t="shared" si="4"/>
        <v>92.336636220552649</v>
      </c>
    </row>
    <row r="18" spans="1:11" x14ac:dyDescent="0.2">
      <c r="A18" s="23" t="s">
        <v>92</v>
      </c>
      <c r="B18" s="17" t="s">
        <v>93</v>
      </c>
      <c r="C18" s="18">
        <v>442280.5</v>
      </c>
      <c r="D18" s="18">
        <v>4162217</v>
      </c>
      <c r="E18" s="18">
        <v>3449498</v>
      </c>
      <c r="F18" s="18">
        <v>3843251.17</v>
      </c>
      <c r="G18" s="18">
        <f t="shared" si="0"/>
        <v>3400970.67</v>
      </c>
      <c r="H18" s="18">
        <f t="shared" si="1"/>
        <v>-393753.16999999993</v>
      </c>
      <c r="I18" s="19">
        <f t="shared" si="2"/>
        <v>768.96238246994835</v>
      </c>
      <c r="J18" s="19">
        <f t="shared" si="3"/>
        <v>111.4147962978961</v>
      </c>
      <c r="K18" s="19">
        <f t="shared" si="4"/>
        <v>92.336636220552649</v>
      </c>
    </row>
    <row r="19" spans="1:11" x14ac:dyDescent="0.2">
      <c r="A19" s="24" t="s">
        <v>94</v>
      </c>
      <c r="B19" s="17" t="s">
        <v>95</v>
      </c>
      <c r="C19" s="18">
        <v>442280.5</v>
      </c>
      <c r="D19" s="18">
        <v>4162217</v>
      </c>
      <c r="E19" s="18">
        <v>3449498</v>
      </c>
      <c r="F19" s="18">
        <v>3843251.17</v>
      </c>
      <c r="G19" s="18">
        <f t="shared" si="0"/>
        <v>3400970.67</v>
      </c>
      <c r="H19" s="18">
        <f t="shared" si="1"/>
        <v>-393753.16999999993</v>
      </c>
      <c r="I19" s="19">
        <f t="shared" si="2"/>
        <v>768.96238246994835</v>
      </c>
      <c r="J19" s="19">
        <f t="shared" si="3"/>
        <v>111.4147962978961</v>
      </c>
      <c r="K19" s="19">
        <f t="shared" si="4"/>
        <v>92.336636220552649</v>
      </c>
    </row>
    <row r="20" spans="1:11" ht="25.5" x14ac:dyDescent="0.2">
      <c r="A20" s="25" t="s">
        <v>96</v>
      </c>
      <c r="B20" s="17" t="s">
        <v>97</v>
      </c>
      <c r="C20" s="18">
        <v>442280.5</v>
      </c>
      <c r="D20" s="18">
        <v>4162217</v>
      </c>
      <c r="E20" s="18">
        <v>3449498</v>
      </c>
      <c r="F20" s="18">
        <v>3843251.17</v>
      </c>
      <c r="G20" s="18">
        <f t="shared" si="0"/>
        <v>3400970.67</v>
      </c>
      <c r="H20" s="18">
        <f t="shared" si="1"/>
        <v>-393753.16999999993</v>
      </c>
      <c r="I20" s="19">
        <f t="shared" si="2"/>
        <v>768.96238246994835</v>
      </c>
      <c r="J20" s="19">
        <f t="shared" si="3"/>
        <v>111.4147962978961</v>
      </c>
      <c r="K20" s="19">
        <f t="shared" si="4"/>
        <v>92.336636220552649</v>
      </c>
    </row>
    <row r="21" spans="1:11" ht="25.5" x14ac:dyDescent="0.2">
      <c r="A21" s="26" t="s">
        <v>98</v>
      </c>
      <c r="B21" s="17" t="s">
        <v>99</v>
      </c>
      <c r="C21" s="18">
        <v>442280.5</v>
      </c>
      <c r="D21" s="18">
        <v>3391290</v>
      </c>
      <c r="E21" s="18">
        <v>3391290</v>
      </c>
      <c r="F21" s="18">
        <v>3391290</v>
      </c>
      <c r="G21" s="18">
        <f t="shared" si="0"/>
        <v>2949009.5</v>
      </c>
      <c r="H21" s="18">
        <f t="shared" si="1"/>
        <v>0</v>
      </c>
      <c r="I21" s="19">
        <f t="shared" si="2"/>
        <v>666.77357468846128</v>
      </c>
      <c r="J21" s="19">
        <f t="shared" si="3"/>
        <v>100</v>
      </c>
      <c r="K21" s="19">
        <f t="shared" si="4"/>
        <v>100</v>
      </c>
    </row>
    <row r="22" spans="1:11" ht="25.5" x14ac:dyDescent="0.2">
      <c r="A22" s="26" t="s">
        <v>100</v>
      </c>
      <c r="B22" s="17" t="s">
        <v>101</v>
      </c>
      <c r="C22" s="18">
        <v>0</v>
      </c>
      <c r="D22" s="18">
        <v>770927</v>
      </c>
      <c r="E22" s="18">
        <v>58208</v>
      </c>
      <c r="F22" s="18">
        <v>451961.17</v>
      </c>
      <c r="G22" s="18">
        <f t="shared" si="0"/>
        <v>451961.17</v>
      </c>
      <c r="H22" s="18">
        <f t="shared" si="1"/>
        <v>-393753.17</v>
      </c>
      <c r="I22" s="19">
        <f t="shared" si="2"/>
        <v>0</v>
      </c>
      <c r="J22" s="19">
        <f t="shared" si="3"/>
        <v>776.45885445299609</v>
      </c>
      <c r="K22" s="19">
        <f t="shared" si="4"/>
        <v>58.625676620484171</v>
      </c>
    </row>
    <row r="23" spans="1:11" x14ac:dyDescent="0.2">
      <c r="A23" s="22" t="s">
        <v>29</v>
      </c>
      <c r="B23" s="17" t="s">
        <v>30</v>
      </c>
      <c r="C23" s="18">
        <v>406417858</v>
      </c>
      <c r="D23" s="18">
        <v>631631053</v>
      </c>
      <c r="E23" s="18">
        <v>90224665</v>
      </c>
      <c r="F23" s="18">
        <v>631631053</v>
      </c>
      <c r="G23" s="18">
        <f t="shared" si="0"/>
        <v>225213195</v>
      </c>
      <c r="H23" s="18">
        <f t="shared" si="1"/>
        <v>-541406388</v>
      </c>
      <c r="I23" s="19">
        <f t="shared" si="2"/>
        <v>55.414197621207876</v>
      </c>
      <c r="J23" s="19">
        <f t="shared" si="3"/>
        <v>700.0647250948507</v>
      </c>
      <c r="K23" s="19">
        <f t="shared" si="4"/>
        <v>100</v>
      </c>
    </row>
    <row r="24" spans="1:11" x14ac:dyDescent="0.2">
      <c r="A24" s="23" t="s">
        <v>31</v>
      </c>
      <c r="B24" s="17" t="s">
        <v>32</v>
      </c>
      <c r="C24" s="18">
        <v>406417858</v>
      </c>
      <c r="D24" s="18">
        <v>631631053</v>
      </c>
      <c r="E24" s="18">
        <v>90224665</v>
      </c>
      <c r="F24" s="18">
        <v>631631053</v>
      </c>
      <c r="G24" s="18">
        <f t="shared" si="0"/>
        <v>225213195</v>
      </c>
      <c r="H24" s="18">
        <f t="shared" si="1"/>
        <v>-541406388</v>
      </c>
      <c r="I24" s="19">
        <f t="shared" si="2"/>
        <v>55.414197621207876</v>
      </c>
      <c r="J24" s="19">
        <f t="shared" si="3"/>
        <v>700.0647250948507</v>
      </c>
      <c r="K24" s="19">
        <f t="shared" si="4"/>
        <v>100</v>
      </c>
    </row>
    <row r="25" spans="1:11" x14ac:dyDescent="0.2">
      <c r="A25" s="16" t="s">
        <v>33</v>
      </c>
      <c r="B25" s="17" t="s">
        <v>34</v>
      </c>
      <c r="C25" s="18">
        <v>93425045.700000003</v>
      </c>
      <c r="D25" s="18">
        <v>809304044</v>
      </c>
      <c r="E25" s="18">
        <v>105631251</v>
      </c>
      <c r="F25" s="18">
        <v>97809147.349999994</v>
      </c>
      <c r="G25" s="18">
        <f t="shared" si="0"/>
        <v>4384101.6499999911</v>
      </c>
      <c r="H25" s="18">
        <f t="shared" si="1"/>
        <v>7822103.650000006</v>
      </c>
      <c r="I25" s="19">
        <f t="shared" si="2"/>
        <v>4.6926406266665452</v>
      </c>
      <c r="J25" s="19">
        <f t="shared" si="3"/>
        <v>92.594896324762814</v>
      </c>
      <c r="K25" s="19">
        <f t="shared" si="4"/>
        <v>12.085587372895915</v>
      </c>
    </row>
    <row r="26" spans="1:11" x14ac:dyDescent="0.2">
      <c r="A26" s="22" t="s">
        <v>35</v>
      </c>
      <c r="B26" s="17" t="s">
        <v>36</v>
      </c>
      <c r="C26" s="18">
        <v>67602965.25</v>
      </c>
      <c r="D26" s="18">
        <v>390727249</v>
      </c>
      <c r="E26" s="18">
        <v>79806104</v>
      </c>
      <c r="F26" s="18">
        <v>73135413.950000003</v>
      </c>
      <c r="G26" s="18">
        <f t="shared" si="0"/>
        <v>5532448.700000003</v>
      </c>
      <c r="H26" s="18">
        <f t="shared" si="1"/>
        <v>6670690.049999997</v>
      </c>
      <c r="I26" s="19">
        <f t="shared" si="2"/>
        <v>8.1837367333528448</v>
      </c>
      <c r="J26" s="19">
        <f t="shared" si="3"/>
        <v>91.641378646926569</v>
      </c>
      <c r="K26" s="19">
        <f t="shared" si="4"/>
        <v>18.717766456569812</v>
      </c>
    </row>
    <row r="27" spans="1:11" x14ac:dyDescent="0.2">
      <c r="A27" s="23" t="s">
        <v>37</v>
      </c>
      <c r="B27" s="17" t="s">
        <v>38</v>
      </c>
      <c r="C27" s="18">
        <v>24249901.260000002</v>
      </c>
      <c r="D27" s="18">
        <v>102547591</v>
      </c>
      <c r="E27" s="18">
        <v>28229407</v>
      </c>
      <c r="F27" s="18">
        <v>28622154.379999999</v>
      </c>
      <c r="G27" s="18">
        <f t="shared" si="0"/>
        <v>4372253.1199999973</v>
      </c>
      <c r="H27" s="18">
        <f t="shared" si="1"/>
        <v>-392747.37999999896</v>
      </c>
      <c r="I27" s="19">
        <f t="shared" si="2"/>
        <v>18.029983186826385</v>
      </c>
      <c r="J27" s="19">
        <f t="shared" si="3"/>
        <v>101.39127038694082</v>
      </c>
      <c r="K27" s="19">
        <f t="shared" si="4"/>
        <v>27.911093864701314</v>
      </c>
    </row>
    <row r="28" spans="1:11" x14ac:dyDescent="0.2">
      <c r="A28" s="24" t="s">
        <v>39</v>
      </c>
      <c r="B28" s="17" t="s">
        <v>40</v>
      </c>
      <c r="C28" s="18">
        <v>1063406.68</v>
      </c>
      <c r="D28" s="18">
        <v>5661024</v>
      </c>
      <c r="E28" s="18">
        <v>1121937</v>
      </c>
      <c r="F28" s="18">
        <v>1312993.1499999999</v>
      </c>
      <c r="G28" s="18">
        <f t="shared" si="0"/>
        <v>249586.46999999997</v>
      </c>
      <c r="H28" s="18">
        <f t="shared" si="1"/>
        <v>-191056.14999999991</v>
      </c>
      <c r="I28" s="19">
        <f t="shared" si="2"/>
        <v>23.470462871269532</v>
      </c>
      <c r="J28" s="19">
        <f t="shared" si="3"/>
        <v>117.02913354314903</v>
      </c>
      <c r="K28" s="19">
        <f t="shared" si="4"/>
        <v>23.19356268406564</v>
      </c>
    </row>
    <row r="29" spans="1:11" x14ac:dyDescent="0.2">
      <c r="A29" s="24" t="s">
        <v>41</v>
      </c>
      <c r="B29" s="17" t="s">
        <v>42</v>
      </c>
      <c r="C29" s="18">
        <v>23186494.579999998</v>
      </c>
      <c r="D29" s="18">
        <v>96886567</v>
      </c>
      <c r="E29" s="18">
        <v>27107470</v>
      </c>
      <c r="F29" s="18">
        <v>27309161.23</v>
      </c>
      <c r="G29" s="18">
        <f t="shared" si="0"/>
        <v>4122666.6500000022</v>
      </c>
      <c r="H29" s="18">
        <f t="shared" si="1"/>
        <v>-201691.23000000045</v>
      </c>
      <c r="I29" s="19">
        <f t="shared" si="2"/>
        <v>17.780465416087935</v>
      </c>
      <c r="J29" s="19">
        <f t="shared" si="3"/>
        <v>100.74404298888831</v>
      </c>
      <c r="K29" s="19">
        <f t="shared" si="4"/>
        <v>28.186736382144701</v>
      </c>
    </row>
    <row r="30" spans="1:11" x14ac:dyDescent="0.2">
      <c r="A30" s="25" t="s">
        <v>43</v>
      </c>
      <c r="B30" s="17" t="s">
        <v>44</v>
      </c>
      <c r="C30" s="18">
        <v>2321.96</v>
      </c>
      <c r="D30" s="18">
        <v>0</v>
      </c>
      <c r="E30" s="18">
        <v>0</v>
      </c>
      <c r="F30" s="18">
        <v>1709.4</v>
      </c>
      <c r="G30" s="18">
        <f t="shared" si="0"/>
        <v>-612.55999999999995</v>
      </c>
      <c r="H30" s="18">
        <f t="shared" si="1"/>
        <v>-1709.4</v>
      </c>
      <c r="I30" s="19">
        <f t="shared" si="2"/>
        <v>-26.381160743509795</v>
      </c>
      <c r="J30" s="19">
        <f t="shared" si="3"/>
        <v>0</v>
      </c>
      <c r="K30" s="19">
        <f t="shared" si="4"/>
        <v>0</v>
      </c>
    </row>
    <row r="31" spans="1:11" x14ac:dyDescent="0.2">
      <c r="A31" s="23" t="s">
        <v>45</v>
      </c>
      <c r="B31" s="17" t="s">
        <v>46</v>
      </c>
      <c r="C31" s="18">
        <v>29621701.600000001</v>
      </c>
      <c r="D31" s="18">
        <v>229993394</v>
      </c>
      <c r="E31" s="18">
        <v>37343107</v>
      </c>
      <c r="F31" s="18">
        <v>31608535.59</v>
      </c>
      <c r="G31" s="18">
        <f t="shared" si="0"/>
        <v>1986833.9899999984</v>
      </c>
      <c r="H31" s="18">
        <f t="shared" si="1"/>
        <v>5734571.4100000001</v>
      </c>
      <c r="I31" s="19">
        <f t="shared" si="2"/>
        <v>6.7073594111149788</v>
      </c>
      <c r="J31" s="19">
        <f t="shared" si="3"/>
        <v>84.643561099508929</v>
      </c>
      <c r="K31" s="19">
        <f t="shared" si="4"/>
        <v>13.743236290517109</v>
      </c>
    </row>
    <row r="32" spans="1:11" x14ac:dyDescent="0.2">
      <c r="A32" s="24" t="s">
        <v>47</v>
      </c>
      <c r="B32" s="17" t="s">
        <v>48</v>
      </c>
      <c r="C32" s="18">
        <v>29621701.600000001</v>
      </c>
      <c r="D32" s="18">
        <v>229993394</v>
      </c>
      <c r="E32" s="18">
        <v>37343107</v>
      </c>
      <c r="F32" s="18">
        <v>31608535.59</v>
      </c>
      <c r="G32" s="18">
        <f t="shared" si="0"/>
        <v>1986833.9899999984</v>
      </c>
      <c r="H32" s="18">
        <f t="shared" si="1"/>
        <v>5734571.4100000001</v>
      </c>
      <c r="I32" s="19">
        <f t="shared" si="2"/>
        <v>6.7073594111149788</v>
      </c>
      <c r="J32" s="19">
        <f t="shared" si="3"/>
        <v>84.643561099508929</v>
      </c>
      <c r="K32" s="19">
        <f t="shared" si="4"/>
        <v>13.743236290517109</v>
      </c>
    </row>
    <row r="33" spans="1:11" ht="25.5" x14ac:dyDescent="0.2">
      <c r="A33" s="23" t="s">
        <v>74</v>
      </c>
      <c r="B33" s="17" t="s">
        <v>75</v>
      </c>
      <c r="C33" s="18">
        <v>49078.14</v>
      </c>
      <c r="D33" s="18">
        <v>660846</v>
      </c>
      <c r="E33" s="18">
        <v>107000</v>
      </c>
      <c r="F33" s="18">
        <v>69156.7</v>
      </c>
      <c r="G33" s="18">
        <f t="shared" si="0"/>
        <v>20078.559999999998</v>
      </c>
      <c r="H33" s="18">
        <f t="shared" si="1"/>
        <v>37843.300000000003</v>
      </c>
      <c r="I33" s="19">
        <f t="shared" si="2"/>
        <v>40.911411883172434</v>
      </c>
      <c r="J33" s="19">
        <f t="shared" si="3"/>
        <v>64.632429906542058</v>
      </c>
      <c r="K33" s="19">
        <f t="shared" si="4"/>
        <v>10.464873813263605</v>
      </c>
    </row>
    <row r="34" spans="1:11" x14ac:dyDescent="0.2">
      <c r="A34" s="24" t="s">
        <v>76</v>
      </c>
      <c r="B34" s="17" t="s">
        <v>77</v>
      </c>
      <c r="C34" s="18">
        <v>49078.14</v>
      </c>
      <c r="D34" s="18">
        <v>660846</v>
      </c>
      <c r="E34" s="18">
        <v>107000</v>
      </c>
      <c r="F34" s="18">
        <v>69156.7</v>
      </c>
      <c r="G34" s="18">
        <f t="shared" si="0"/>
        <v>20078.559999999998</v>
      </c>
      <c r="H34" s="18">
        <f t="shared" si="1"/>
        <v>37843.300000000003</v>
      </c>
      <c r="I34" s="19">
        <f t="shared" si="2"/>
        <v>40.911411883172434</v>
      </c>
      <c r="J34" s="19">
        <f t="shared" si="3"/>
        <v>64.632429906542058</v>
      </c>
      <c r="K34" s="19">
        <f t="shared" si="4"/>
        <v>10.464873813263605</v>
      </c>
    </row>
    <row r="35" spans="1:11" ht="25.5" x14ac:dyDescent="0.2">
      <c r="A35" s="23" t="s">
        <v>51</v>
      </c>
      <c r="B35" s="17" t="s">
        <v>52</v>
      </c>
      <c r="C35" s="18">
        <v>13682284.25</v>
      </c>
      <c r="D35" s="18">
        <v>57525418</v>
      </c>
      <c r="E35" s="18">
        <v>14126590</v>
      </c>
      <c r="F35" s="18">
        <v>12835567.279999999</v>
      </c>
      <c r="G35" s="18">
        <f t="shared" si="0"/>
        <v>-846716.97000000067</v>
      </c>
      <c r="H35" s="18">
        <f t="shared" si="1"/>
        <v>1291022.7200000007</v>
      </c>
      <c r="I35" s="19">
        <f t="shared" si="2"/>
        <v>-6.1884182094813553</v>
      </c>
      <c r="J35" s="19">
        <f t="shared" si="3"/>
        <v>90.861044880611658</v>
      </c>
      <c r="K35" s="19">
        <f t="shared" si="4"/>
        <v>22.312862255081743</v>
      </c>
    </row>
    <row r="36" spans="1:11" x14ac:dyDescent="0.2">
      <c r="A36" s="24" t="s">
        <v>53</v>
      </c>
      <c r="B36" s="17" t="s">
        <v>54</v>
      </c>
      <c r="C36" s="18">
        <v>0</v>
      </c>
      <c r="D36" s="18">
        <v>185</v>
      </c>
      <c r="E36" s="18">
        <v>46</v>
      </c>
      <c r="F36" s="18">
        <v>0</v>
      </c>
      <c r="G36" s="18">
        <f t="shared" si="0"/>
        <v>0</v>
      </c>
      <c r="H36" s="18">
        <f t="shared" si="1"/>
        <v>46</v>
      </c>
      <c r="I36" s="19">
        <f t="shared" si="2"/>
        <v>0</v>
      </c>
      <c r="J36" s="19">
        <f t="shared" si="3"/>
        <v>0</v>
      </c>
      <c r="K36" s="19">
        <f t="shared" si="4"/>
        <v>0</v>
      </c>
    </row>
    <row r="37" spans="1:11" ht="25.5" x14ac:dyDescent="0.2">
      <c r="A37" s="25" t="s">
        <v>78</v>
      </c>
      <c r="B37" s="17" t="s">
        <v>79</v>
      </c>
      <c r="C37" s="18">
        <v>0</v>
      </c>
      <c r="D37" s="18">
        <v>185</v>
      </c>
      <c r="E37" s="18">
        <v>46</v>
      </c>
      <c r="F37" s="18">
        <v>0</v>
      </c>
      <c r="G37" s="18">
        <f t="shared" si="0"/>
        <v>0</v>
      </c>
      <c r="H37" s="18">
        <f t="shared" si="1"/>
        <v>46</v>
      </c>
      <c r="I37" s="19">
        <f t="shared" si="2"/>
        <v>0</v>
      </c>
      <c r="J37" s="19">
        <f t="shared" si="3"/>
        <v>0</v>
      </c>
      <c r="K37" s="19">
        <f t="shared" si="4"/>
        <v>0</v>
      </c>
    </row>
    <row r="38" spans="1:11" ht="25.5" x14ac:dyDescent="0.2">
      <c r="A38" s="24" t="s">
        <v>156</v>
      </c>
      <c r="B38" s="17" t="s">
        <v>157</v>
      </c>
      <c r="C38" s="18">
        <v>13682284.25</v>
      </c>
      <c r="D38" s="18">
        <v>56506176</v>
      </c>
      <c r="E38" s="18">
        <v>14126544</v>
      </c>
      <c r="F38" s="18">
        <v>12835567.279999999</v>
      </c>
      <c r="G38" s="18">
        <f t="shared" si="0"/>
        <v>-846716.97000000067</v>
      </c>
      <c r="H38" s="18">
        <f t="shared" si="1"/>
        <v>1290976.7200000007</v>
      </c>
      <c r="I38" s="19">
        <f t="shared" si="2"/>
        <v>-6.1884182094813553</v>
      </c>
      <c r="J38" s="19">
        <f t="shared" si="3"/>
        <v>90.861340749726182</v>
      </c>
      <c r="K38" s="19">
        <f t="shared" si="4"/>
        <v>22.715335187431545</v>
      </c>
    </row>
    <row r="39" spans="1:11" ht="25.5" x14ac:dyDescent="0.2">
      <c r="A39" s="25" t="s">
        <v>158</v>
      </c>
      <c r="B39" s="17" t="s">
        <v>159</v>
      </c>
      <c r="C39" s="18">
        <v>13623784.25</v>
      </c>
      <c r="D39" s="18">
        <v>56266176</v>
      </c>
      <c r="E39" s="18">
        <v>14066544</v>
      </c>
      <c r="F39" s="18">
        <v>12781817.279999999</v>
      </c>
      <c r="G39" s="18">
        <f t="shared" si="0"/>
        <v>-841966.97000000067</v>
      </c>
      <c r="H39" s="18">
        <f t="shared" si="1"/>
        <v>1284726.7200000007</v>
      </c>
      <c r="I39" s="19">
        <f t="shared" si="2"/>
        <v>-6.1801255403761957</v>
      </c>
      <c r="J39" s="19">
        <f t="shared" si="3"/>
        <v>90.866792013731299</v>
      </c>
      <c r="K39" s="19">
        <f t="shared" si="4"/>
        <v>22.716698003432825</v>
      </c>
    </row>
    <row r="40" spans="1:11" ht="38.25" x14ac:dyDescent="0.2">
      <c r="A40" s="25" t="s">
        <v>180</v>
      </c>
      <c r="B40" s="17" t="s">
        <v>181</v>
      </c>
      <c r="C40" s="18">
        <v>58500</v>
      </c>
      <c r="D40" s="18">
        <v>240000</v>
      </c>
      <c r="E40" s="18">
        <v>60000</v>
      </c>
      <c r="F40" s="18">
        <v>53750</v>
      </c>
      <c r="G40" s="18">
        <f t="shared" si="0"/>
        <v>-4750</v>
      </c>
      <c r="H40" s="18">
        <f t="shared" si="1"/>
        <v>6250</v>
      </c>
      <c r="I40" s="19">
        <f t="shared" si="2"/>
        <v>-8.1196581196581263</v>
      </c>
      <c r="J40" s="19">
        <f t="shared" si="3"/>
        <v>89.583333333333343</v>
      </c>
      <c r="K40" s="19">
        <f t="shared" si="4"/>
        <v>22.395833333333336</v>
      </c>
    </row>
    <row r="41" spans="1:11" x14ac:dyDescent="0.2">
      <c r="A41" s="24" t="s">
        <v>182</v>
      </c>
      <c r="B41" s="17" t="s">
        <v>183</v>
      </c>
      <c r="C41" s="18">
        <v>0</v>
      </c>
      <c r="D41" s="18">
        <v>1019057</v>
      </c>
      <c r="E41" s="18">
        <v>0</v>
      </c>
      <c r="F41" s="18">
        <v>0</v>
      </c>
      <c r="G41" s="18">
        <f t="shared" si="0"/>
        <v>0</v>
      </c>
      <c r="H41" s="18">
        <f t="shared" si="1"/>
        <v>0</v>
      </c>
      <c r="I41" s="19">
        <f t="shared" si="2"/>
        <v>0</v>
      </c>
      <c r="J41" s="19">
        <f t="shared" si="3"/>
        <v>0</v>
      </c>
      <c r="K41" s="19">
        <f t="shared" si="4"/>
        <v>0</v>
      </c>
    </row>
    <row r="42" spans="1:11" x14ac:dyDescent="0.2">
      <c r="A42" s="22" t="s">
        <v>59</v>
      </c>
      <c r="B42" s="17" t="s">
        <v>60</v>
      </c>
      <c r="C42" s="18">
        <v>25822080.449999999</v>
      </c>
      <c r="D42" s="18">
        <v>418576795</v>
      </c>
      <c r="E42" s="18">
        <v>25825147</v>
      </c>
      <c r="F42" s="18">
        <v>24673733.399999999</v>
      </c>
      <c r="G42" s="18">
        <f t="shared" si="0"/>
        <v>-1148347.0500000007</v>
      </c>
      <c r="H42" s="18">
        <f t="shared" si="1"/>
        <v>1151413.6000000015</v>
      </c>
      <c r="I42" s="19">
        <f t="shared" si="2"/>
        <v>-4.447151546226408</v>
      </c>
      <c r="J42" s="19">
        <f t="shared" si="3"/>
        <v>95.541502241981419</v>
      </c>
      <c r="K42" s="19">
        <f t="shared" si="4"/>
        <v>5.8946730193201464</v>
      </c>
    </row>
    <row r="43" spans="1:11" x14ac:dyDescent="0.2">
      <c r="A43" s="23" t="s">
        <v>61</v>
      </c>
      <c r="B43" s="17" t="s">
        <v>62</v>
      </c>
      <c r="C43" s="18">
        <v>23422080.449999999</v>
      </c>
      <c r="D43" s="18">
        <v>406379733</v>
      </c>
      <c r="E43" s="18">
        <v>23325147</v>
      </c>
      <c r="F43" s="18">
        <v>20237101.399999999</v>
      </c>
      <c r="G43" s="18">
        <f t="shared" si="0"/>
        <v>-3184979.0500000007</v>
      </c>
      <c r="H43" s="18">
        <f t="shared" si="1"/>
        <v>3088045.6000000015</v>
      </c>
      <c r="I43" s="19">
        <f t="shared" si="2"/>
        <v>-13.598190206882336</v>
      </c>
      <c r="J43" s="19">
        <f t="shared" si="3"/>
        <v>86.760874004352459</v>
      </c>
      <c r="K43" s="19">
        <f t="shared" si="4"/>
        <v>4.9798500655051123</v>
      </c>
    </row>
    <row r="44" spans="1:11" x14ac:dyDescent="0.2">
      <c r="A44" s="23" t="s">
        <v>184</v>
      </c>
      <c r="B44" s="17" t="s">
        <v>185</v>
      </c>
      <c r="C44" s="18">
        <v>2400000</v>
      </c>
      <c r="D44" s="18">
        <v>12197062</v>
      </c>
      <c r="E44" s="18">
        <v>2500000</v>
      </c>
      <c r="F44" s="18">
        <v>4436632</v>
      </c>
      <c r="G44" s="18">
        <f t="shared" si="0"/>
        <v>2036632</v>
      </c>
      <c r="H44" s="18">
        <f t="shared" si="1"/>
        <v>-1936632</v>
      </c>
      <c r="I44" s="19">
        <f t="shared" si="2"/>
        <v>84.859666666666669</v>
      </c>
      <c r="J44" s="19">
        <f t="shared" si="3"/>
        <v>177.46527999999998</v>
      </c>
      <c r="K44" s="19">
        <f t="shared" si="4"/>
        <v>36.374595783804331</v>
      </c>
    </row>
    <row r="45" spans="1:11" ht="25.5" x14ac:dyDescent="0.2">
      <c r="A45" s="24" t="s">
        <v>186</v>
      </c>
      <c r="B45" s="17" t="s">
        <v>187</v>
      </c>
      <c r="C45" s="18">
        <v>2400000</v>
      </c>
      <c r="D45" s="18">
        <v>12197062</v>
      </c>
      <c r="E45" s="18">
        <v>2500000</v>
      </c>
      <c r="F45" s="18">
        <v>4436632</v>
      </c>
      <c r="G45" s="18">
        <f t="shared" si="0"/>
        <v>2036632</v>
      </c>
      <c r="H45" s="18">
        <f t="shared" si="1"/>
        <v>-1936632</v>
      </c>
      <c r="I45" s="19">
        <f t="shared" si="2"/>
        <v>84.859666666666669</v>
      </c>
      <c r="J45" s="19">
        <f t="shared" si="3"/>
        <v>177.46527999999998</v>
      </c>
      <c r="K45" s="19">
        <f t="shared" si="4"/>
        <v>36.374595783804331</v>
      </c>
    </row>
    <row r="46" spans="1:11" ht="25.5" x14ac:dyDescent="0.2">
      <c r="A46" s="25" t="s">
        <v>188</v>
      </c>
      <c r="B46" s="17" t="s">
        <v>189</v>
      </c>
      <c r="C46" s="18">
        <v>2400000</v>
      </c>
      <c r="D46" s="18">
        <v>12197062</v>
      </c>
      <c r="E46" s="18">
        <v>2500000</v>
      </c>
      <c r="F46" s="18">
        <v>4436632</v>
      </c>
      <c r="G46" s="18">
        <f t="shared" si="0"/>
        <v>2036632</v>
      </c>
      <c r="H46" s="18">
        <f t="shared" si="1"/>
        <v>-1936632</v>
      </c>
      <c r="I46" s="19">
        <f t="shared" si="2"/>
        <v>84.859666666666669</v>
      </c>
      <c r="J46" s="19">
        <f t="shared" si="3"/>
        <v>177.46527999999998</v>
      </c>
      <c r="K46" s="19">
        <f t="shared" si="4"/>
        <v>36.374595783804331</v>
      </c>
    </row>
    <row r="47" spans="1:11" x14ac:dyDescent="0.2">
      <c r="A47" s="16"/>
      <c r="B47" s="17" t="s">
        <v>63</v>
      </c>
      <c r="C47" s="18">
        <v>324418376.69999999</v>
      </c>
      <c r="D47" s="18">
        <v>-44884578</v>
      </c>
      <c r="E47" s="18">
        <v>-15611</v>
      </c>
      <c r="F47" s="18">
        <v>537908927.40999997</v>
      </c>
      <c r="G47" s="18">
        <f t="shared" si="0"/>
        <v>213490550.70999998</v>
      </c>
      <c r="H47" s="18">
        <f t="shared" si="1"/>
        <v>-537924538.40999997</v>
      </c>
      <c r="I47" s="19">
        <f t="shared" si="2"/>
        <v>65.807169397010313</v>
      </c>
      <c r="J47" s="19">
        <f t="shared" si="3"/>
        <v>-3445704.4866440329</v>
      </c>
      <c r="K47" s="19">
        <f t="shared" si="4"/>
        <v>-1198.4270575296484</v>
      </c>
    </row>
    <row r="48" spans="1:11" x14ac:dyDescent="0.2">
      <c r="A48" s="16" t="s">
        <v>64</v>
      </c>
      <c r="B48" s="17" t="s">
        <v>65</v>
      </c>
      <c r="C48" s="18">
        <v>-324418376.69999999</v>
      </c>
      <c r="D48" s="18">
        <v>44884578</v>
      </c>
      <c r="E48" s="18">
        <v>15611</v>
      </c>
      <c r="F48" s="18">
        <v>-537908927.40999997</v>
      </c>
      <c r="G48" s="18">
        <f t="shared" si="0"/>
        <v>-213490550.70999998</v>
      </c>
      <c r="H48" s="18">
        <f t="shared" si="1"/>
        <v>537924538.40999997</v>
      </c>
      <c r="I48" s="19">
        <f t="shared" si="2"/>
        <v>65.807169397010313</v>
      </c>
      <c r="J48" s="19">
        <f t="shared" si="3"/>
        <v>-3445704.4866440329</v>
      </c>
      <c r="K48" s="19">
        <f t="shared" si="4"/>
        <v>-1198.4270575296484</v>
      </c>
    </row>
    <row r="49" spans="1:11" x14ac:dyDescent="0.2">
      <c r="A49" s="22" t="s">
        <v>66</v>
      </c>
      <c r="B49" s="17" t="s">
        <v>67</v>
      </c>
      <c r="C49" s="18">
        <v>-324418376.69999999</v>
      </c>
      <c r="D49" s="18">
        <v>44884578</v>
      </c>
      <c r="E49" s="18">
        <v>15611</v>
      </c>
      <c r="F49" s="18">
        <v>-537908927.40999997</v>
      </c>
      <c r="G49" s="18">
        <f t="shared" si="0"/>
        <v>-213490550.70999998</v>
      </c>
      <c r="H49" s="18">
        <f t="shared" si="1"/>
        <v>537924538.40999997</v>
      </c>
      <c r="I49" s="19">
        <f t="shared" si="2"/>
        <v>65.807169397010313</v>
      </c>
      <c r="J49" s="19">
        <f t="shared" si="3"/>
        <v>-3445704.4866440329</v>
      </c>
      <c r="K49" s="19">
        <f t="shared" si="4"/>
        <v>-1198.4270575296484</v>
      </c>
    </row>
    <row r="50" spans="1:11" ht="25.5" x14ac:dyDescent="0.2">
      <c r="A50" s="23" t="s">
        <v>80</v>
      </c>
      <c r="B50" s="17" t="s">
        <v>81</v>
      </c>
      <c r="C50" s="18">
        <v>-68464.78</v>
      </c>
      <c r="D50" s="18">
        <v>1526308</v>
      </c>
      <c r="E50" s="18">
        <v>15611</v>
      </c>
      <c r="F50" s="18">
        <v>-1071642.04</v>
      </c>
      <c r="G50" s="18">
        <f t="shared" si="0"/>
        <v>-1003177.26</v>
      </c>
      <c r="H50" s="18">
        <f t="shared" si="1"/>
        <v>1087253.04</v>
      </c>
      <c r="I50" s="19">
        <f t="shared" si="2"/>
        <v>1465.2457219609851</v>
      </c>
      <c r="J50" s="19">
        <f t="shared" si="3"/>
        <v>-6864.6597911728913</v>
      </c>
      <c r="K50" s="19">
        <f t="shared" si="4"/>
        <v>-70.211388527086285</v>
      </c>
    </row>
    <row r="51" spans="1:11" ht="25.5" x14ac:dyDescent="0.2">
      <c r="A51" s="23" t="s">
        <v>102</v>
      </c>
      <c r="B51" s="17" t="s">
        <v>103</v>
      </c>
      <c r="C51" s="18">
        <v>-6868758.9400000004</v>
      </c>
      <c r="D51" s="18">
        <v>43358270</v>
      </c>
      <c r="E51" s="18">
        <v>0</v>
      </c>
      <c r="F51" s="18">
        <v>-43358264.969999999</v>
      </c>
      <c r="G51" s="18">
        <f t="shared" si="0"/>
        <v>-36489506.030000001</v>
      </c>
      <c r="H51" s="18">
        <f t="shared" si="1"/>
        <v>43358264.969999999</v>
      </c>
      <c r="I51" s="19">
        <f t="shared" si="2"/>
        <v>531.23870481906874</v>
      </c>
      <c r="J51" s="19">
        <f t="shared" si="3"/>
        <v>0</v>
      </c>
      <c r="K51" s="19">
        <f t="shared" si="4"/>
        <v>-99.999988398983632</v>
      </c>
    </row>
    <row r="52" spans="1:11" x14ac:dyDescent="0.2">
      <c r="A52" s="16"/>
      <c r="B52" s="17"/>
      <c r="C52" s="18"/>
      <c r="D52" s="18"/>
      <c r="E52" s="18"/>
      <c r="F52" s="18"/>
      <c r="G52" s="18"/>
      <c r="H52" s="18"/>
      <c r="I52" s="19"/>
      <c r="J52" s="19"/>
      <c r="K52" s="19"/>
    </row>
    <row r="53" spans="1:11" x14ac:dyDescent="0.2">
      <c r="A53" s="27"/>
      <c r="B53" s="28" t="s">
        <v>68</v>
      </c>
      <c r="C53" s="29"/>
      <c r="D53" s="29"/>
      <c r="E53" s="29"/>
      <c r="F53" s="29"/>
      <c r="G53" s="29"/>
      <c r="H53" s="29"/>
      <c r="I53" s="30"/>
      <c r="J53" s="30"/>
      <c r="K53" s="30"/>
    </row>
    <row r="54" spans="1:11" x14ac:dyDescent="0.2">
      <c r="A54" s="16" t="s">
        <v>25</v>
      </c>
      <c r="B54" s="17" t="s">
        <v>26</v>
      </c>
      <c r="C54" s="18">
        <v>331849674.13999999</v>
      </c>
      <c r="D54" s="18">
        <v>573549754</v>
      </c>
      <c r="E54" s="18">
        <v>83905172</v>
      </c>
      <c r="F54" s="18">
        <v>572694043.59000003</v>
      </c>
      <c r="G54" s="18">
        <f t="shared" ref="G54:G87" si="5">F54-C54</f>
        <v>240844369.45000005</v>
      </c>
      <c r="H54" s="18">
        <f t="shared" ref="H54:H87" si="6">E54-F54</f>
        <v>-488788871.59000003</v>
      </c>
      <c r="I54" s="19">
        <f t="shared" ref="I54:I87" si="7">IF(ISERROR(F54/C54),0,F54/C54*100-100)</f>
        <v>72.576346526226558</v>
      </c>
      <c r="J54" s="19">
        <f t="shared" ref="J54:J87" si="8">IF(ISERROR(F54/E54),0,F54/E54*100)</f>
        <v>682.54915631422591</v>
      </c>
      <c r="K54" s="19">
        <f t="shared" ref="K54:K87" si="9">IF(ISERROR(F54/D54),0,F54/D54*100)</f>
        <v>99.850804502306531</v>
      </c>
    </row>
    <row r="55" spans="1:11" ht="25.5" x14ac:dyDescent="0.2">
      <c r="A55" s="22" t="s">
        <v>27</v>
      </c>
      <c r="B55" s="17" t="s">
        <v>28</v>
      </c>
      <c r="C55" s="18">
        <v>298575.64</v>
      </c>
      <c r="D55" s="18">
        <v>1099481</v>
      </c>
      <c r="E55" s="18">
        <v>274870</v>
      </c>
      <c r="F55" s="18">
        <v>243770.59</v>
      </c>
      <c r="G55" s="18">
        <f t="shared" si="5"/>
        <v>-54805.050000000017</v>
      </c>
      <c r="H55" s="18">
        <f t="shared" si="6"/>
        <v>31099.410000000003</v>
      </c>
      <c r="I55" s="19">
        <f t="shared" si="7"/>
        <v>-18.355499464055413</v>
      </c>
      <c r="J55" s="19">
        <f t="shared" si="8"/>
        <v>88.685775093680647</v>
      </c>
      <c r="K55" s="19">
        <f t="shared" si="9"/>
        <v>22.171423608047796</v>
      </c>
    </row>
    <row r="56" spans="1:11" x14ac:dyDescent="0.2">
      <c r="A56" s="22" t="s">
        <v>90</v>
      </c>
      <c r="B56" s="17" t="s">
        <v>91</v>
      </c>
      <c r="C56" s="18">
        <v>442280.5</v>
      </c>
      <c r="D56" s="18">
        <v>3391290</v>
      </c>
      <c r="E56" s="18">
        <v>3391290</v>
      </c>
      <c r="F56" s="18">
        <v>3391290</v>
      </c>
      <c r="G56" s="18">
        <f t="shared" si="5"/>
        <v>2949009.5</v>
      </c>
      <c r="H56" s="18">
        <f t="shared" si="6"/>
        <v>0</v>
      </c>
      <c r="I56" s="19">
        <f t="shared" si="7"/>
        <v>666.77357468846128</v>
      </c>
      <c r="J56" s="19">
        <f t="shared" si="8"/>
        <v>100</v>
      </c>
      <c r="K56" s="19">
        <f t="shared" si="9"/>
        <v>100</v>
      </c>
    </row>
    <row r="57" spans="1:11" x14ac:dyDescent="0.2">
      <c r="A57" s="23" t="s">
        <v>92</v>
      </c>
      <c r="B57" s="17" t="s">
        <v>93</v>
      </c>
      <c r="C57" s="18">
        <v>442280.5</v>
      </c>
      <c r="D57" s="18">
        <v>3391290</v>
      </c>
      <c r="E57" s="18">
        <v>3391290</v>
      </c>
      <c r="F57" s="18">
        <v>3391290</v>
      </c>
      <c r="G57" s="18">
        <f t="shared" si="5"/>
        <v>2949009.5</v>
      </c>
      <c r="H57" s="18">
        <f t="shared" si="6"/>
        <v>0</v>
      </c>
      <c r="I57" s="19">
        <f t="shared" si="7"/>
        <v>666.77357468846128</v>
      </c>
      <c r="J57" s="19">
        <f t="shared" si="8"/>
        <v>100</v>
      </c>
      <c r="K57" s="19">
        <f t="shared" si="9"/>
        <v>100</v>
      </c>
    </row>
    <row r="58" spans="1:11" x14ac:dyDescent="0.2">
      <c r="A58" s="24" t="s">
        <v>94</v>
      </c>
      <c r="B58" s="17" t="s">
        <v>95</v>
      </c>
      <c r="C58" s="18">
        <v>442280.5</v>
      </c>
      <c r="D58" s="18">
        <v>3391290</v>
      </c>
      <c r="E58" s="18">
        <v>3391290</v>
      </c>
      <c r="F58" s="18">
        <v>3391290</v>
      </c>
      <c r="G58" s="18">
        <f t="shared" si="5"/>
        <v>2949009.5</v>
      </c>
      <c r="H58" s="18">
        <f t="shared" si="6"/>
        <v>0</v>
      </c>
      <c r="I58" s="19">
        <f t="shared" si="7"/>
        <v>666.77357468846128</v>
      </c>
      <c r="J58" s="19">
        <f t="shared" si="8"/>
        <v>100</v>
      </c>
      <c r="K58" s="19">
        <f t="shared" si="9"/>
        <v>100</v>
      </c>
    </row>
    <row r="59" spans="1:11" ht="25.5" x14ac:dyDescent="0.2">
      <c r="A59" s="25" t="s">
        <v>96</v>
      </c>
      <c r="B59" s="17" t="s">
        <v>97</v>
      </c>
      <c r="C59" s="18">
        <v>442280.5</v>
      </c>
      <c r="D59" s="18">
        <v>3391290</v>
      </c>
      <c r="E59" s="18">
        <v>3391290</v>
      </c>
      <c r="F59" s="18">
        <v>3391290</v>
      </c>
      <c r="G59" s="18">
        <f t="shared" si="5"/>
        <v>2949009.5</v>
      </c>
      <c r="H59" s="18">
        <f t="shared" si="6"/>
        <v>0</v>
      </c>
      <c r="I59" s="19">
        <f t="shared" si="7"/>
        <v>666.77357468846128</v>
      </c>
      <c r="J59" s="19">
        <f t="shared" si="8"/>
        <v>100</v>
      </c>
      <c r="K59" s="19">
        <f t="shared" si="9"/>
        <v>100</v>
      </c>
    </row>
    <row r="60" spans="1:11" ht="25.5" x14ac:dyDescent="0.2">
      <c r="A60" s="26" t="s">
        <v>98</v>
      </c>
      <c r="B60" s="17" t="s">
        <v>99</v>
      </c>
      <c r="C60" s="18">
        <v>442280.5</v>
      </c>
      <c r="D60" s="18">
        <v>3391290</v>
      </c>
      <c r="E60" s="18">
        <v>3391290</v>
      </c>
      <c r="F60" s="18">
        <v>3391290</v>
      </c>
      <c r="G60" s="18">
        <f t="shared" si="5"/>
        <v>2949009.5</v>
      </c>
      <c r="H60" s="18">
        <f t="shared" si="6"/>
        <v>0</v>
      </c>
      <c r="I60" s="19">
        <f t="shared" si="7"/>
        <v>666.77357468846128</v>
      </c>
      <c r="J60" s="19">
        <f t="shared" si="8"/>
        <v>100</v>
      </c>
      <c r="K60" s="19">
        <f t="shared" si="9"/>
        <v>100</v>
      </c>
    </row>
    <row r="61" spans="1:11" x14ac:dyDescent="0.2">
      <c r="A61" s="22" t="s">
        <v>29</v>
      </c>
      <c r="B61" s="17" t="s">
        <v>30</v>
      </c>
      <c r="C61" s="18">
        <v>331108818</v>
      </c>
      <c r="D61" s="18">
        <v>569058983</v>
      </c>
      <c r="E61" s="18">
        <v>80239012</v>
      </c>
      <c r="F61" s="18">
        <v>569058983</v>
      </c>
      <c r="G61" s="18">
        <f t="shared" si="5"/>
        <v>237950165</v>
      </c>
      <c r="H61" s="18">
        <f t="shared" si="6"/>
        <v>-488819971</v>
      </c>
      <c r="I61" s="19">
        <f t="shared" si="7"/>
        <v>71.864641490762097</v>
      </c>
      <c r="J61" s="19">
        <f t="shared" si="8"/>
        <v>709.20487281174405</v>
      </c>
      <c r="K61" s="19">
        <f t="shared" si="9"/>
        <v>100</v>
      </c>
    </row>
    <row r="62" spans="1:11" x14ac:dyDescent="0.2">
      <c r="A62" s="23" t="s">
        <v>31</v>
      </c>
      <c r="B62" s="17" t="s">
        <v>32</v>
      </c>
      <c r="C62" s="18">
        <v>331108818</v>
      </c>
      <c r="D62" s="18">
        <v>569058983</v>
      </c>
      <c r="E62" s="18">
        <v>80239012</v>
      </c>
      <c r="F62" s="18">
        <v>569058983</v>
      </c>
      <c r="G62" s="18">
        <f t="shared" si="5"/>
        <v>237950165</v>
      </c>
      <c r="H62" s="18">
        <f t="shared" si="6"/>
        <v>-488819971</v>
      </c>
      <c r="I62" s="19">
        <f t="shared" si="7"/>
        <v>71.864641490762097</v>
      </c>
      <c r="J62" s="19">
        <f t="shared" si="8"/>
        <v>709.20487281174405</v>
      </c>
      <c r="K62" s="19">
        <f t="shared" si="9"/>
        <v>100</v>
      </c>
    </row>
    <row r="63" spans="1:11" x14ac:dyDescent="0.2">
      <c r="A63" s="16" t="s">
        <v>33</v>
      </c>
      <c r="B63" s="17" t="s">
        <v>34</v>
      </c>
      <c r="C63" s="18">
        <v>73730756.069999993</v>
      </c>
      <c r="D63" s="18">
        <v>575076062</v>
      </c>
      <c r="E63" s="18">
        <v>83920783</v>
      </c>
      <c r="F63" s="18">
        <v>85908514.909999996</v>
      </c>
      <c r="G63" s="18">
        <f t="shared" si="5"/>
        <v>12177758.840000004</v>
      </c>
      <c r="H63" s="18">
        <f t="shared" si="6"/>
        <v>-1987731.9099999964</v>
      </c>
      <c r="I63" s="19">
        <f t="shared" si="7"/>
        <v>16.516525109871978</v>
      </c>
      <c r="J63" s="19">
        <f t="shared" si="8"/>
        <v>102.36858122498688</v>
      </c>
      <c r="K63" s="19">
        <f t="shared" si="9"/>
        <v>14.938635180053799</v>
      </c>
    </row>
    <row r="64" spans="1:11" x14ac:dyDescent="0.2">
      <c r="A64" s="22" t="s">
        <v>35</v>
      </c>
      <c r="B64" s="17" t="s">
        <v>36</v>
      </c>
      <c r="C64" s="18">
        <v>66953588.960000001</v>
      </c>
      <c r="D64" s="18">
        <v>379458799</v>
      </c>
      <c r="E64" s="18">
        <v>75943501</v>
      </c>
      <c r="F64" s="18">
        <v>72849360.349999994</v>
      </c>
      <c r="G64" s="18">
        <f t="shared" si="5"/>
        <v>5895771.3899999931</v>
      </c>
      <c r="H64" s="18">
        <f t="shared" si="6"/>
        <v>3094140.650000006</v>
      </c>
      <c r="I64" s="19">
        <f t="shared" si="7"/>
        <v>8.8057585583982672</v>
      </c>
      <c r="J64" s="19">
        <f t="shared" si="8"/>
        <v>95.925733460721005</v>
      </c>
      <c r="K64" s="19">
        <f t="shared" si="9"/>
        <v>19.198226669662759</v>
      </c>
    </row>
    <row r="65" spans="1:11" x14ac:dyDescent="0.2">
      <c r="A65" s="23" t="s">
        <v>37</v>
      </c>
      <c r="B65" s="17" t="s">
        <v>38</v>
      </c>
      <c r="C65" s="18">
        <v>23600524.969999999</v>
      </c>
      <c r="D65" s="18">
        <v>93022370</v>
      </c>
      <c r="E65" s="18">
        <v>24366804</v>
      </c>
      <c r="F65" s="18">
        <v>28336100.780000001</v>
      </c>
      <c r="G65" s="18">
        <f t="shared" si="5"/>
        <v>4735575.8100000024</v>
      </c>
      <c r="H65" s="18">
        <f t="shared" si="6"/>
        <v>-3969296.7800000012</v>
      </c>
      <c r="I65" s="19">
        <f t="shared" si="7"/>
        <v>20.065552846895017</v>
      </c>
      <c r="J65" s="19">
        <f t="shared" si="8"/>
        <v>116.28977185518463</v>
      </c>
      <c r="K65" s="19">
        <f t="shared" si="9"/>
        <v>30.461598409070849</v>
      </c>
    </row>
    <row r="66" spans="1:11" x14ac:dyDescent="0.2">
      <c r="A66" s="24" t="s">
        <v>39</v>
      </c>
      <c r="B66" s="17" t="s">
        <v>40</v>
      </c>
      <c r="C66" s="18">
        <v>906801.11</v>
      </c>
      <c r="D66" s="18">
        <v>4482302</v>
      </c>
      <c r="E66" s="18">
        <v>1017362</v>
      </c>
      <c r="F66" s="18">
        <v>1103833.1499999999</v>
      </c>
      <c r="G66" s="18">
        <f t="shared" si="5"/>
        <v>197032.03999999992</v>
      </c>
      <c r="H66" s="18">
        <f t="shared" si="6"/>
        <v>-86471.149999999907</v>
      </c>
      <c r="I66" s="19">
        <f t="shared" si="7"/>
        <v>21.728253067533188</v>
      </c>
      <c r="J66" s="19">
        <f t="shared" si="8"/>
        <v>108.4995458843558</v>
      </c>
      <c r="K66" s="19">
        <f t="shared" si="9"/>
        <v>24.626478760244176</v>
      </c>
    </row>
    <row r="67" spans="1:11" x14ac:dyDescent="0.2">
      <c r="A67" s="24" t="s">
        <v>41</v>
      </c>
      <c r="B67" s="17" t="s">
        <v>42</v>
      </c>
      <c r="C67" s="18">
        <v>22693723.859999999</v>
      </c>
      <c r="D67" s="18">
        <v>88540068</v>
      </c>
      <c r="E67" s="18">
        <v>23349442</v>
      </c>
      <c r="F67" s="18">
        <v>27232267.629999999</v>
      </c>
      <c r="G67" s="18">
        <f t="shared" si="5"/>
        <v>4538543.7699999996</v>
      </c>
      <c r="H67" s="18">
        <f t="shared" si="6"/>
        <v>-3882825.629999999</v>
      </c>
      <c r="I67" s="19">
        <f t="shared" si="7"/>
        <v>19.999114283749805</v>
      </c>
      <c r="J67" s="19">
        <f t="shared" si="8"/>
        <v>116.62920094621532</v>
      </c>
      <c r="K67" s="19">
        <f t="shared" si="9"/>
        <v>30.756998774837175</v>
      </c>
    </row>
    <row r="68" spans="1:11" x14ac:dyDescent="0.2">
      <c r="A68" s="25" t="s">
        <v>43</v>
      </c>
      <c r="B68" s="17" t="s">
        <v>44</v>
      </c>
      <c r="C68" s="18">
        <v>325.95999999999998</v>
      </c>
      <c r="D68" s="18">
        <v>0</v>
      </c>
      <c r="E68" s="18">
        <v>0</v>
      </c>
      <c r="F68" s="18">
        <v>1273.8</v>
      </c>
      <c r="G68" s="18">
        <f t="shared" si="5"/>
        <v>947.83999999999992</v>
      </c>
      <c r="H68" s="18">
        <f t="shared" si="6"/>
        <v>-1273.8</v>
      </c>
      <c r="I68" s="19">
        <f t="shared" si="7"/>
        <v>290.78414529390113</v>
      </c>
      <c r="J68" s="19">
        <f t="shared" si="8"/>
        <v>0</v>
      </c>
      <c r="K68" s="19">
        <f t="shared" si="9"/>
        <v>0</v>
      </c>
    </row>
    <row r="69" spans="1:11" x14ac:dyDescent="0.2">
      <c r="A69" s="23" t="s">
        <v>45</v>
      </c>
      <c r="B69" s="17" t="s">
        <v>46</v>
      </c>
      <c r="C69" s="18">
        <v>29621701.600000001</v>
      </c>
      <c r="D69" s="18">
        <v>229614545</v>
      </c>
      <c r="E69" s="18">
        <v>37343107</v>
      </c>
      <c r="F69" s="18">
        <v>31608535.59</v>
      </c>
      <c r="G69" s="18">
        <f t="shared" si="5"/>
        <v>1986833.9899999984</v>
      </c>
      <c r="H69" s="18">
        <f t="shared" si="6"/>
        <v>5734571.4100000001</v>
      </c>
      <c r="I69" s="19">
        <f t="shared" si="7"/>
        <v>6.7073594111149788</v>
      </c>
      <c r="J69" s="19">
        <f t="shared" si="8"/>
        <v>84.643561099508929</v>
      </c>
      <c r="K69" s="19">
        <f t="shared" si="9"/>
        <v>13.765911732638713</v>
      </c>
    </row>
    <row r="70" spans="1:11" x14ac:dyDescent="0.2">
      <c r="A70" s="24" t="s">
        <v>47</v>
      </c>
      <c r="B70" s="17" t="s">
        <v>48</v>
      </c>
      <c r="C70" s="18">
        <v>29621701.600000001</v>
      </c>
      <c r="D70" s="18">
        <v>229614545</v>
      </c>
      <c r="E70" s="18">
        <v>37343107</v>
      </c>
      <c r="F70" s="18">
        <v>31608535.59</v>
      </c>
      <c r="G70" s="18">
        <f t="shared" si="5"/>
        <v>1986833.9899999984</v>
      </c>
      <c r="H70" s="18">
        <f t="shared" si="6"/>
        <v>5734571.4100000001</v>
      </c>
      <c r="I70" s="19">
        <f t="shared" si="7"/>
        <v>6.7073594111149788</v>
      </c>
      <c r="J70" s="19">
        <f t="shared" si="8"/>
        <v>84.643561099508929</v>
      </c>
      <c r="K70" s="19">
        <f t="shared" si="9"/>
        <v>13.765911732638713</v>
      </c>
    </row>
    <row r="71" spans="1:11" ht="25.5" x14ac:dyDescent="0.2">
      <c r="A71" s="23" t="s">
        <v>74</v>
      </c>
      <c r="B71" s="17" t="s">
        <v>75</v>
      </c>
      <c r="C71" s="18">
        <v>49078.14</v>
      </c>
      <c r="D71" s="18">
        <v>315523</v>
      </c>
      <c r="E71" s="18">
        <v>107000</v>
      </c>
      <c r="F71" s="18">
        <v>69156.7</v>
      </c>
      <c r="G71" s="18">
        <f t="shared" si="5"/>
        <v>20078.559999999998</v>
      </c>
      <c r="H71" s="18">
        <f t="shared" si="6"/>
        <v>37843.300000000003</v>
      </c>
      <c r="I71" s="19">
        <f t="shared" si="7"/>
        <v>40.911411883172434</v>
      </c>
      <c r="J71" s="19">
        <f t="shared" si="8"/>
        <v>64.632429906542058</v>
      </c>
      <c r="K71" s="19">
        <f t="shared" si="9"/>
        <v>21.918116904314424</v>
      </c>
    </row>
    <row r="72" spans="1:11" x14ac:dyDescent="0.2">
      <c r="A72" s="24" t="s">
        <v>76</v>
      </c>
      <c r="B72" s="17" t="s">
        <v>77</v>
      </c>
      <c r="C72" s="18">
        <v>49078.14</v>
      </c>
      <c r="D72" s="18">
        <v>315523</v>
      </c>
      <c r="E72" s="18">
        <v>107000</v>
      </c>
      <c r="F72" s="18">
        <v>69156.7</v>
      </c>
      <c r="G72" s="18">
        <f t="shared" si="5"/>
        <v>20078.559999999998</v>
      </c>
      <c r="H72" s="18">
        <f t="shared" si="6"/>
        <v>37843.300000000003</v>
      </c>
      <c r="I72" s="19">
        <f t="shared" si="7"/>
        <v>40.911411883172434</v>
      </c>
      <c r="J72" s="19">
        <f t="shared" si="8"/>
        <v>64.632429906542058</v>
      </c>
      <c r="K72" s="19">
        <f t="shared" si="9"/>
        <v>21.918116904314424</v>
      </c>
    </row>
    <row r="73" spans="1:11" ht="25.5" x14ac:dyDescent="0.2">
      <c r="A73" s="23" t="s">
        <v>51</v>
      </c>
      <c r="B73" s="17" t="s">
        <v>52</v>
      </c>
      <c r="C73" s="18">
        <v>13682284.25</v>
      </c>
      <c r="D73" s="18">
        <v>56506361</v>
      </c>
      <c r="E73" s="18">
        <v>14126590</v>
      </c>
      <c r="F73" s="18">
        <v>12835567.279999999</v>
      </c>
      <c r="G73" s="18">
        <f t="shared" si="5"/>
        <v>-846716.97000000067</v>
      </c>
      <c r="H73" s="18">
        <f t="shared" si="6"/>
        <v>1291022.7200000007</v>
      </c>
      <c r="I73" s="19">
        <f t="shared" si="7"/>
        <v>-6.1884182094813553</v>
      </c>
      <c r="J73" s="19">
        <f t="shared" si="8"/>
        <v>90.861044880611658</v>
      </c>
      <c r="K73" s="19">
        <f t="shared" si="9"/>
        <v>22.715260818158153</v>
      </c>
    </row>
    <row r="74" spans="1:11" x14ac:dyDescent="0.2">
      <c r="A74" s="24" t="s">
        <v>53</v>
      </c>
      <c r="B74" s="17" t="s">
        <v>54</v>
      </c>
      <c r="C74" s="18">
        <v>0</v>
      </c>
      <c r="D74" s="18">
        <v>185</v>
      </c>
      <c r="E74" s="18">
        <v>46</v>
      </c>
      <c r="F74" s="18">
        <v>0</v>
      </c>
      <c r="G74" s="18">
        <f t="shared" si="5"/>
        <v>0</v>
      </c>
      <c r="H74" s="18">
        <f t="shared" si="6"/>
        <v>46</v>
      </c>
      <c r="I74" s="19">
        <f t="shared" si="7"/>
        <v>0</v>
      </c>
      <c r="J74" s="19">
        <f t="shared" si="8"/>
        <v>0</v>
      </c>
      <c r="K74" s="19">
        <f t="shared" si="9"/>
        <v>0</v>
      </c>
    </row>
    <row r="75" spans="1:11" ht="25.5" x14ac:dyDescent="0.2">
      <c r="A75" s="25" t="s">
        <v>78</v>
      </c>
      <c r="B75" s="17" t="s">
        <v>79</v>
      </c>
      <c r="C75" s="18">
        <v>0</v>
      </c>
      <c r="D75" s="18">
        <v>185</v>
      </c>
      <c r="E75" s="18">
        <v>46</v>
      </c>
      <c r="F75" s="18">
        <v>0</v>
      </c>
      <c r="G75" s="18">
        <f t="shared" si="5"/>
        <v>0</v>
      </c>
      <c r="H75" s="18">
        <f t="shared" si="6"/>
        <v>46</v>
      </c>
      <c r="I75" s="19">
        <f t="shared" si="7"/>
        <v>0</v>
      </c>
      <c r="J75" s="19">
        <f t="shared" si="8"/>
        <v>0</v>
      </c>
      <c r="K75" s="19">
        <f t="shared" si="9"/>
        <v>0</v>
      </c>
    </row>
    <row r="76" spans="1:11" ht="25.5" x14ac:dyDescent="0.2">
      <c r="A76" s="24" t="s">
        <v>156</v>
      </c>
      <c r="B76" s="17" t="s">
        <v>157</v>
      </c>
      <c r="C76" s="18">
        <v>13682284.25</v>
      </c>
      <c r="D76" s="18">
        <v>56506176</v>
      </c>
      <c r="E76" s="18">
        <v>14126544</v>
      </c>
      <c r="F76" s="18">
        <v>12835567.279999999</v>
      </c>
      <c r="G76" s="18">
        <f t="shared" si="5"/>
        <v>-846716.97000000067</v>
      </c>
      <c r="H76" s="18">
        <f t="shared" si="6"/>
        <v>1290976.7200000007</v>
      </c>
      <c r="I76" s="19">
        <f t="shared" si="7"/>
        <v>-6.1884182094813553</v>
      </c>
      <c r="J76" s="19">
        <f t="shared" si="8"/>
        <v>90.861340749726182</v>
      </c>
      <c r="K76" s="19">
        <f t="shared" si="9"/>
        <v>22.715335187431545</v>
      </c>
    </row>
    <row r="77" spans="1:11" ht="25.5" x14ac:dyDescent="0.2">
      <c r="A77" s="25" t="s">
        <v>158</v>
      </c>
      <c r="B77" s="17" t="s">
        <v>159</v>
      </c>
      <c r="C77" s="18">
        <v>13623784.25</v>
      </c>
      <c r="D77" s="18">
        <v>56266176</v>
      </c>
      <c r="E77" s="18">
        <v>14066544</v>
      </c>
      <c r="F77" s="18">
        <v>12781817.279999999</v>
      </c>
      <c r="G77" s="18">
        <f t="shared" si="5"/>
        <v>-841966.97000000067</v>
      </c>
      <c r="H77" s="18">
        <f t="shared" si="6"/>
        <v>1284726.7200000007</v>
      </c>
      <c r="I77" s="19">
        <f t="shared" si="7"/>
        <v>-6.1801255403761957</v>
      </c>
      <c r="J77" s="19">
        <f t="shared" si="8"/>
        <v>90.866792013731299</v>
      </c>
      <c r="K77" s="19">
        <f t="shared" si="9"/>
        <v>22.716698003432825</v>
      </c>
    </row>
    <row r="78" spans="1:11" ht="38.25" x14ac:dyDescent="0.2">
      <c r="A78" s="25" t="s">
        <v>180</v>
      </c>
      <c r="B78" s="17" t="s">
        <v>181</v>
      </c>
      <c r="C78" s="18">
        <v>58500</v>
      </c>
      <c r="D78" s="18">
        <v>240000</v>
      </c>
      <c r="E78" s="18">
        <v>60000</v>
      </c>
      <c r="F78" s="18">
        <v>53750</v>
      </c>
      <c r="G78" s="18">
        <f t="shared" si="5"/>
        <v>-4750</v>
      </c>
      <c r="H78" s="18">
        <f t="shared" si="6"/>
        <v>6250</v>
      </c>
      <c r="I78" s="19">
        <f t="shared" si="7"/>
        <v>-8.1196581196581263</v>
      </c>
      <c r="J78" s="19">
        <f t="shared" si="8"/>
        <v>89.583333333333343</v>
      </c>
      <c r="K78" s="19">
        <f t="shared" si="9"/>
        <v>22.395833333333336</v>
      </c>
    </row>
    <row r="79" spans="1:11" x14ac:dyDescent="0.2">
      <c r="A79" s="22" t="s">
        <v>59</v>
      </c>
      <c r="B79" s="17" t="s">
        <v>60</v>
      </c>
      <c r="C79" s="18">
        <v>6777167.1100000003</v>
      </c>
      <c r="D79" s="18">
        <v>195617263</v>
      </c>
      <c r="E79" s="18">
        <v>7977282</v>
      </c>
      <c r="F79" s="18">
        <v>13059154.560000001</v>
      </c>
      <c r="G79" s="18">
        <f t="shared" si="5"/>
        <v>6281987.4500000002</v>
      </c>
      <c r="H79" s="18">
        <f t="shared" si="6"/>
        <v>-5081872.5600000005</v>
      </c>
      <c r="I79" s="19">
        <f t="shared" si="7"/>
        <v>92.693412277390337</v>
      </c>
      <c r="J79" s="19">
        <f t="shared" si="8"/>
        <v>163.70431131806549</v>
      </c>
      <c r="K79" s="19">
        <f t="shared" si="9"/>
        <v>6.6758701965889387</v>
      </c>
    </row>
    <row r="80" spans="1:11" x14ac:dyDescent="0.2">
      <c r="A80" s="23" t="s">
        <v>61</v>
      </c>
      <c r="B80" s="17" t="s">
        <v>62</v>
      </c>
      <c r="C80" s="18">
        <v>4377167.1100000003</v>
      </c>
      <c r="D80" s="18">
        <v>183420201</v>
      </c>
      <c r="E80" s="18">
        <v>5477282</v>
      </c>
      <c r="F80" s="18">
        <v>8622522.5600000005</v>
      </c>
      <c r="G80" s="18">
        <f t="shared" si="5"/>
        <v>4245355.45</v>
      </c>
      <c r="H80" s="18">
        <f t="shared" si="6"/>
        <v>-3145240.5600000005</v>
      </c>
      <c r="I80" s="19">
        <f t="shared" si="7"/>
        <v>96.988653695700464</v>
      </c>
      <c r="J80" s="19">
        <f t="shared" si="8"/>
        <v>157.42338188904642</v>
      </c>
      <c r="K80" s="19">
        <f t="shared" si="9"/>
        <v>4.7009666945027506</v>
      </c>
    </row>
    <row r="81" spans="1:11" x14ac:dyDescent="0.2">
      <c r="A81" s="23" t="s">
        <v>184</v>
      </c>
      <c r="B81" s="17" t="s">
        <v>185</v>
      </c>
      <c r="C81" s="18">
        <v>2400000</v>
      </c>
      <c r="D81" s="18">
        <v>12197062</v>
      </c>
      <c r="E81" s="18">
        <v>2500000</v>
      </c>
      <c r="F81" s="18">
        <v>4436632</v>
      </c>
      <c r="G81" s="18">
        <f t="shared" si="5"/>
        <v>2036632</v>
      </c>
      <c r="H81" s="18">
        <f t="shared" si="6"/>
        <v>-1936632</v>
      </c>
      <c r="I81" s="19">
        <f t="shared" si="7"/>
        <v>84.859666666666669</v>
      </c>
      <c r="J81" s="19">
        <f t="shared" si="8"/>
        <v>177.46527999999998</v>
      </c>
      <c r="K81" s="19">
        <f t="shared" si="9"/>
        <v>36.374595783804331</v>
      </c>
    </row>
    <row r="82" spans="1:11" ht="25.5" x14ac:dyDescent="0.2">
      <c r="A82" s="24" t="s">
        <v>186</v>
      </c>
      <c r="B82" s="17" t="s">
        <v>187</v>
      </c>
      <c r="C82" s="18">
        <v>2400000</v>
      </c>
      <c r="D82" s="18">
        <v>12197062</v>
      </c>
      <c r="E82" s="18">
        <v>2500000</v>
      </c>
      <c r="F82" s="18">
        <v>4436632</v>
      </c>
      <c r="G82" s="18">
        <f t="shared" si="5"/>
        <v>2036632</v>
      </c>
      <c r="H82" s="18">
        <f t="shared" si="6"/>
        <v>-1936632</v>
      </c>
      <c r="I82" s="19">
        <f t="shared" si="7"/>
        <v>84.859666666666669</v>
      </c>
      <c r="J82" s="19">
        <f t="shared" si="8"/>
        <v>177.46527999999998</v>
      </c>
      <c r="K82" s="19">
        <f t="shared" si="9"/>
        <v>36.374595783804331</v>
      </c>
    </row>
    <row r="83" spans="1:11" ht="25.5" x14ac:dyDescent="0.2">
      <c r="A83" s="25" t="s">
        <v>188</v>
      </c>
      <c r="B83" s="17" t="s">
        <v>189</v>
      </c>
      <c r="C83" s="18">
        <v>2400000</v>
      </c>
      <c r="D83" s="18">
        <v>12197062</v>
      </c>
      <c r="E83" s="18">
        <v>2500000</v>
      </c>
      <c r="F83" s="18">
        <v>4436632</v>
      </c>
      <c r="G83" s="18">
        <f t="shared" si="5"/>
        <v>2036632</v>
      </c>
      <c r="H83" s="18">
        <f t="shared" si="6"/>
        <v>-1936632</v>
      </c>
      <c r="I83" s="19">
        <f t="shared" si="7"/>
        <v>84.859666666666669</v>
      </c>
      <c r="J83" s="19">
        <f t="shared" si="8"/>
        <v>177.46527999999998</v>
      </c>
      <c r="K83" s="19">
        <f t="shared" si="9"/>
        <v>36.374595783804331</v>
      </c>
    </row>
    <row r="84" spans="1:11" x14ac:dyDescent="0.2">
      <c r="A84" s="16"/>
      <c r="B84" s="17" t="s">
        <v>63</v>
      </c>
      <c r="C84" s="18">
        <v>258118918.06999999</v>
      </c>
      <c r="D84" s="18">
        <v>-1526308</v>
      </c>
      <c r="E84" s="18">
        <v>-15611</v>
      </c>
      <c r="F84" s="18">
        <v>486785528.68000001</v>
      </c>
      <c r="G84" s="18">
        <f t="shared" si="5"/>
        <v>228666610.61000001</v>
      </c>
      <c r="H84" s="18">
        <f t="shared" si="6"/>
        <v>-486801139.68000001</v>
      </c>
      <c r="I84" s="19">
        <f t="shared" si="7"/>
        <v>88.589636249748764</v>
      </c>
      <c r="J84" s="19">
        <f t="shared" si="8"/>
        <v>-3118221.3098456217</v>
      </c>
      <c r="K84" s="19">
        <f t="shared" si="9"/>
        <v>-31893.007746798157</v>
      </c>
    </row>
    <row r="85" spans="1:11" x14ac:dyDescent="0.2">
      <c r="A85" s="16" t="s">
        <v>64</v>
      </c>
      <c r="B85" s="17" t="s">
        <v>65</v>
      </c>
      <c r="C85" s="18">
        <v>-258118918.06999999</v>
      </c>
      <c r="D85" s="18">
        <v>1526308</v>
      </c>
      <c r="E85" s="18">
        <v>15611</v>
      </c>
      <c r="F85" s="18">
        <v>-486785528.68000001</v>
      </c>
      <c r="G85" s="18">
        <f t="shared" si="5"/>
        <v>-228666610.61000001</v>
      </c>
      <c r="H85" s="18">
        <f t="shared" si="6"/>
        <v>486801139.68000001</v>
      </c>
      <c r="I85" s="19">
        <f t="shared" si="7"/>
        <v>88.589636249748764</v>
      </c>
      <c r="J85" s="19">
        <f t="shared" si="8"/>
        <v>-3118221.3098456217</v>
      </c>
      <c r="K85" s="19">
        <f t="shared" si="9"/>
        <v>-31893.007746798157</v>
      </c>
    </row>
    <row r="86" spans="1:11" x14ac:dyDescent="0.2">
      <c r="A86" s="22" t="s">
        <v>66</v>
      </c>
      <c r="B86" s="17" t="s">
        <v>67</v>
      </c>
      <c r="C86" s="18">
        <v>-258118918.06999999</v>
      </c>
      <c r="D86" s="18">
        <v>1526308</v>
      </c>
      <c r="E86" s="18">
        <v>15611</v>
      </c>
      <c r="F86" s="18">
        <v>-486785528.68000001</v>
      </c>
      <c r="G86" s="18">
        <f t="shared" si="5"/>
        <v>-228666610.61000001</v>
      </c>
      <c r="H86" s="18">
        <f t="shared" si="6"/>
        <v>486801139.68000001</v>
      </c>
      <c r="I86" s="19">
        <f t="shared" si="7"/>
        <v>88.589636249748764</v>
      </c>
      <c r="J86" s="19">
        <f t="shared" si="8"/>
        <v>-3118221.3098456217</v>
      </c>
      <c r="K86" s="19">
        <f t="shared" si="9"/>
        <v>-31893.007746798157</v>
      </c>
    </row>
    <row r="87" spans="1:11" ht="25.5" x14ac:dyDescent="0.2">
      <c r="A87" s="23" t="s">
        <v>80</v>
      </c>
      <c r="B87" s="17" t="s">
        <v>81</v>
      </c>
      <c r="C87" s="18">
        <v>-68464.78</v>
      </c>
      <c r="D87" s="18">
        <v>1526308</v>
      </c>
      <c r="E87" s="18">
        <v>15611</v>
      </c>
      <c r="F87" s="18">
        <v>-1071642.04</v>
      </c>
      <c r="G87" s="18">
        <f t="shared" si="5"/>
        <v>-1003177.26</v>
      </c>
      <c r="H87" s="18">
        <f t="shared" si="6"/>
        <v>1087253.04</v>
      </c>
      <c r="I87" s="19">
        <f t="shared" si="7"/>
        <v>1465.2457219609851</v>
      </c>
      <c r="J87" s="19">
        <f t="shared" si="8"/>
        <v>-6864.6597911728913</v>
      </c>
      <c r="K87" s="19">
        <f t="shared" si="9"/>
        <v>-70.211388527086285</v>
      </c>
    </row>
    <row r="88" spans="1:11" x14ac:dyDescent="0.2">
      <c r="A88" s="27" t="s">
        <v>84</v>
      </c>
      <c r="B88" s="28" t="s">
        <v>617</v>
      </c>
      <c r="C88" s="29"/>
      <c r="D88" s="29"/>
      <c r="E88" s="29"/>
      <c r="F88" s="29"/>
      <c r="G88" s="29"/>
      <c r="H88" s="29"/>
      <c r="I88" s="30"/>
      <c r="J88" s="30"/>
      <c r="K88" s="30"/>
    </row>
    <row r="89" spans="1:11" x14ac:dyDescent="0.2">
      <c r="A89" s="16" t="s">
        <v>25</v>
      </c>
      <c r="B89" s="17" t="s">
        <v>26</v>
      </c>
      <c r="C89" s="18">
        <v>9502428</v>
      </c>
      <c r="D89" s="18">
        <v>9832500</v>
      </c>
      <c r="E89" s="18">
        <v>0</v>
      </c>
      <c r="F89" s="18">
        <v>9832500</v>
      </c>
      <c r="G89" s="18">
        <f t="shared" ref="G89:G98" si="10">F89-C89</f>
        <v>330072</v>
      </c>
      <c r="H89" s="18">
        <f t="shared" ref="H89:H98" si="11">E89-F89</f>
        <v>-9832500</v>
      </c>
      <c r="I89" s="19">
        <f t="shared" ref="I89:I98" si="12">IF(ISERROR(F89/C89),0,F89/C89*100-100)</f>
        <v>3.4735543379018452</v>
      </c>
      <c r="J89" s="19">
        <f t="shared" ref="J89:J98" si="13">IF(ISERROR(F89/E89),0,F89/E89*100)</f>
        <v>0</v>
      </c>
      <c r="K89" s="19">
        <f t="shared" ref="K89:K98" si="14">IF(ISERROR(F89/D89),0,F89/D89*100)</f>
        <v>100</v>
      </c>
    </row>
    <row r="90" spans="1:11" x14ac:dyDescent="0.2">
      <c r="A90" s="22" t="s">
        <v>29</v>
      </c>
      <c r="B90" s="17" t="s">
        <v>30</v>
      </c>
      <c r="C90" s="18">
        <v>9502428</v>
      </c>
      <c r="D90" s="18">
        <v>9832500</v>
      </c>
      <c r="E90" s="18">
        <v>0</v>
      </c>
      <c r="F90" s="18">
        <v>9832500</v>
      </c>
      <c r="G90" s="18">
        <f t="shared" si="10"/>
        <v>330072</v>
      </c>
      <c r="H90" s="18">
        <f t="shared" si="11"/>
        <v>-9832500</v>
      </c>
      <c r="I90" s="19">
        <f t="shared" si="12"/>
        <v>3.4735543379018452</v>
      </c>
      <c r="J90" s="19">
        <f t="shared" si="13"/>
        <v>0</v>
      </c>
      <c r="K90" s="19">
        <f t="shared" si="14"/>
        <v>100</v>
      </c>
    </row>
    <row r="91" spans="1:11" x14ac:dyDescent="0.2">
      <c r="A91" s="23" t="s">
        <v>31</v>
      </c>
      <c r="B91" s="17" t="s">
        <v>32</v>
      </c>
      <c r="C91" s="18">
        <v>9502428</v>
      </c>
      <c r="D91" s="18">
        <v>9832500</v>
      </c>
      <c r="E91" s="18">
        <v>0</v>
      </c>
      <c r="F91" s="18">
        <v>9832500</v>
      </c>
      <c r="G91" s="18">
        <f t="shared" si="10"/>
        <v>330072</v>
      </c>
      <c r="H91" s="18">
        <f t="shared" si="11"/>
        <v>-9832500</v>
      </c>
      <c r="I91" s="19">
        <f t="shared" si="12"/>
        <v>3.4735543379018452</v>
      </c>
      <c r="J91" s="19">
        <f t="shared" si="13"/>
        <v>0</v>
      </c>
      <c r="K91" s="19">
        <f t="shared" si="14"/>
        <v>100</v>
      </c>
    </row>
    <row r="92" spans="1:11" x14ac:dyDescent="0.2">
      <c r="A92" s="16" t="s">
        <v>33</v>
      </c>
      <c r="B92" s="17" t="s">
        <v>34</v>
      </c>
      <c r="C92" s="18">
        <v>2011953.6</v>
      </c>
      <c r="D92" s="18">
        <v>9832500</v>
      </c>
      <c r="E92" s="18">
        <v>0</v>
      </c>
      <c r="F92" s="18">
        <v>0</v>
      </c>
      <c r="G92" s="18">
        <f t="shared" si="10"/>
        <v>-2011953.6</v>
      </c>
      <c r="H92" s="18">
        <f t="shared" si="11"/>
        <v>0</v>
      </c>
      <c r="I92" s="19">
        <f t="shared" si="12"/>
        <v>-100</v>
      </c>
      <c r="J92" s="19">
        <f t="shared" si="13"/>
        <v>0</v>
      </c>
      <c r="K92" s="19">
        <f t="shared" si="14"/>
        <v>0</v>
      </c>
    </row>
    <row r="93" spans="1:11" x14ac:dyDescent="0.2">
      <c r="A93" s="22" t="s">
        <v>35</v>
      </c>
      <c r="B93" s="17" t="s">
        <v>36</v>
      </c>
      <c r="C93" s="18">
        <v>2011953.6</v>
      </c>
      <c r="D93" s="18">
        <v>9832500</v>
      </c>
      <c r="E93" s="18">
        <v>0</v>
      </c>
      <c r="F93" s="18">
        <v>0</v>
      </c>
      <c r="G93" s="18">
        <f t="shared" si="10"/>
        <v>-2011953.6</v>
      </c>
      <c r="H93" s="18">
        <f t="shared" si="11"/>
        <v>0</v>
      </c>
      <c r="I93" s="19">
        <f t="shared" si="12"/>
        <v>-100</v>
      </c>
      <c r="J93" s="19">
        <f t="shared" si="13"/>
        <v>0</v>
      </c>
      <c r="K93" s="19">
        <f t="shared" si="14"/>
        <v>0</v>
      </c>
    </row>
    <row r="94" spans="1:11" x14ac:dyDescent="0.2">
      <c r="A94" s="23" t="s">
        <v>45</v>
      </c>
      <c r="B94" s="17" t="s">
        <v>46</v>
      </c>
      <c r="C94" s="18">
        <v>2011953.6</v>
      </c>
      <c r="D94" s="18">
        <v>9832500</v>
      </c>
      <c r="E94" s="18">
        <v>0</v>
      </c>
      <c r="F94" s="18">
        <v>0</v>
      </c>
      <c r="G94" s="18">
        <f t="shared" si="10"/>
        <v>-2011953.6</v>
      </c>
      <c r="H94" s="18">
        <f t="shared" si="11"/>
        <v>0</v>
      </c>
      <c r="I94" s="19">
        <f t="shared" si="12"/>
        <v>-100</v>
      </c>
      <c r="J94" s="19">
        <f t="shared" si="13"/>
        <v>0</v>
      </c>
      <c r="K94" s="19">
        <f t="shared" si="14"/>
        <v>0</v>
      </c>
    </row>
    <row r="95" spans="1:11" x14ac:dyDescent="0.2">
      <c r="A95" s="24" t="s">
        <v>47</v>
      </c>
      <c r="B95" s="17" t="s">
        <v>48</v>
      </c>
      <c r="C95" s="18">
        <v>2011953.6</v>
      </c>
      <c r="D95" s="18">
        <v>9832500</v>
      </c>
      <c r="E95" s="18">
        <v>0</v>
      </c>
      <c r="F95" s="18">
        <v>0</v>
      </c>
      <c r="G95" s="18">
        <f t="shared" si="10"/>
        <v>-2011953.6</v>
      </c>
      <c r="H95" s="18">
        <f t="shared" si="11"/>
        <v>0</v>
      </c>
      <c r="I95" s="19">
        <f t="shared" si="12"/>
        <v>-100</v>
      </c>
      <c r="J95" s="19">
        <f t="shared" si="13"/>
        <v>0</v>
      </c>
      <c r="K95" s="19">
        <f t="shared" si="14"/>
        <v>0</v>
      </c>
    </row>
    <row r="96" spans="1:11" x14ac:dyDescent="0.2">
      <c r="A96" s="16"/>
      <c r="B96" s="17" t="s">
        <v>63</v>
      </c>
      <c r="C96" s="18">
        <v>7490474.4000000004</v>
      </c>
      <c r="D96" s="18">
        <v>0</v>
      </c>
      <c r="E96" s="18">
        <v>0</v>
      </c>
      <c r="F96" s="18">
        <v>9832500</v>
      </c>
      <c r="G96" s="18">
        <f t="shared" si="10"/>
        <v>2342025.5999999996</v>
      </c>
      <c r="H96" s="18">
        <f t="shared" si="11"/>
        <v>-9832500</v>
      </c>
      <c r="I96" s="19">
        <f t="shared" si="12"/>
        <v>31.266719234765702</v>
      </c>
      <c r="J96" s="19">
        <f t="shared" si="13"/>
        <v>0</v>
      </c>
      <c r="K96" s="19">
        <f t="shared" si="14"/>
        <v>0</v>
      </c>
    </row>
    <row r="97" spans="1:11" x14ac:dyDescent="0.2">
      <c r="A97" s="16" t="s">
        <v>64</v>
      </c>
      <c r="B97" s="17" t="s">
        <v>65</v>
      </c>
      <c r="C97" s="18">
        <v>-7490474.4000000004</v>
      </c>
      <c r="D97" s="18">
        <v>0</v>
      </c>
      <c r="E97" s="18">
        <v>0</v>
      </c>
      <c r="F97" s="18">
        <v>-9832500</v>
      </c>
      <c r="G97" s="18">
        <f t="shared" si="10"/>
        <v>-2342025.5999999996</v>
      </c>
      <c r="H97" s="18">
        <f t="shared" si="11"/>
        <v>9832500</v>
      </c>
      <c r="I97" s="19">
        <f t="shared" si="12"/>
        <v>31.266719234765702</v>
      </c>
      <c r="J97" s="19">
        <f t="shared" si="13"/>
        <v>0</v>
      </c>
      <c r="K97" s="19">
        <f t="shared" si="14"/>
        <v>0</v>
      </c>
    </row>
    <row r="98" spans="1:11" x14ac:dyDescent="0.2">
      <c r="A98" s="22" t="s">
        <v>66</v>
      </c>
      <c r="B98" s="17" t="s">
        <v>67</v>
      </c>
      <c r="C98" s="18">
        <v>-7490474.4000000004</v>
      </c>
      <c r="D98" s="18">
        <v>0</v>
      </c>
      <c r="E98" s="18">
        <v>0</v>
      </c>
      <c r="F98" s="18">
        <v>-9832500</v>
      </c>
      <c r="G98" s="18">
        <f t="shared" si="10"/>
        <v>-2342025.5999999996</v>
      </c>
      <c r="H98" s="18">
        <f t="shared" si="11"/>
        <v>9832500</v>
      </c>
      <c r="I98" s="19">
        <f t="shared" si="12"/>
        <v>31.266719234765702</v>
      </c>
      <c r="J98" s="19">
        <f t="shared" si="13"/>
        <v>0</v>
      </c>
      <c r="K98" s="19">
        <f t="shared" si="14"/>
        <v>0</v>
      </c>
    </row>
    <row r="99" spans="1:11" x14ac:dyDescent="0.2">
      <c r="A99" s="27" t="s">
        <v>69</v>
      </c>
      <c r="B99" s="28" t="s">
        <v>618</v>
      </c>
      <c r="C99" s="29"/>
      <c r="D99" s="29"/>
      <c r="E99" s="29"/>
      <c r="F99" s="29"/>
      <c r="G99" s="29"/>
      <c r="H99" s="29"/>
      <c r="I99" s="30"/>
      <c r="J99" s="30"/>
      <c r="K99" s="30"/>
    </row>
    <row r="100" spans="1:11" x14ac:dyDescent="0.2">
      <c r="A100" s="16" t="s">
        <v>25</v>
      </c>
      <c r="B100" s="17" t="s">
        <v>26</v>
      </c>
      <c r="C100" s="18">
        <v>2568092.5</v>
      </c>
      <c r="D100" s="18">
        <v>3703656</v>
      </c>
      <c r="E100" s="18">
        <v>3469382</v>
      </c>
      <c r="F100" s="18">
        <v>3703656</v>
      </c>
      <c r="G100" s="18">
        <f t="shared" ref="G100:G116" si="15">F100-C100</f>
        <v>1135563.5</v>
      </c>
      <c r="H100" s="18">
        <f t="shared" ref="H100:H116" si="16">E100-F100</f>
        <v>-234274</v>
      </c>
      <c r="I100" s="19">
        <f t="shared" ref="I100:I116" si="17">IF(ISERROR(F100/C100),0,F100/C100*100-100)</f>
        <v>44.218169711566077</v>
      </c>
      <c r="J100" s="19">
        <f t="shared" ref="J100:J116" si="18">IF(ISERROR(F100/E100),0,F100/E100*100)</f>
        <v>106.75261473080798</v>
      </c>
      <c r="K100" s="19">
        <f t="shared" ref="K100:K116" si="19">IF(ISERROR(F100/D100),0,F100/D100*100)</f>
        <v>100</v>
      </c>
    </row>
    <row r="101" spans="1:11" x14ac:dyDescent="0.2">
      <c r="A101" s="22" t="s">
        <v>90</v>
      </c>
      <c r="B101" s="17" t="s">
        <v>91</v>
      </c>
      <c r="C101" s="18">
        <v>442280.5</v>
      </c>
      <c r="D101" s="18">
        <v>3391290</v>
      </c>
      <c r="E101" s="18">
        <v>3391290</v>
      </c>
      <c r="F101" s="18">
        <v>3391290</v>
      </c>
      <c r="G101" s="18">
        <f t="shared" si="15"/>
        <v>2949009.5</v>
      </c>
      <c r="H101" s="18">
        <f t="shared" si="16"/>
        <v>0</v>
      </c>
      <c r="I101" s="19">
        <f t="shared" si="17"/>
        <v>666.77357468846128</v>
      </c>
      <c r="J101" s="19">
        <f t="shared" si="18"/>
        <v>100</v>
      </c>
      <c r="K101" s="19">
        <f t="shared" si="19"/>
        <v>100</v>
      </c>
    </row>
    <row r="102" spans="1:11" x14ac:dyDescent="0.2">
      <c r="A102" s="23" t="s">
        <v>92</v>
      </c>
      <c r="B102" s="17" t="s">
        <v>93</v>
      </c>
      <c r="C102" s="18">
        <v>442280.5</v>
      </c>
      <c r="D102" s="18">
        <v>3391290</v>
      </c>
      <c r="E102" s="18">
        <v>3391290</v>
      </c>
      <c r="F102" s="18">
        <v>3391290</v>
      </c>
      <c r="G102" s="18">
        <f t="shared" si="15"/>
        <v>2949009.5</v>
      </c>
      <c r="H102" s="18">
        <f t="shared" si="16"/>
        <v>0</v>
      </c>
      <c r="I102" s="19">
        <f t="shared" si="17"/>
        <v>666.77357468846128</v>
      </c>
      <c r="J102" s="19">
        <f t="shared" si="18"/>
        <v>100</v>
      </c>
      <c r="K102" s="19">
        <f t="shared" si="19"/>
        <v>100</v>
      </c>
    </row>
    <row r="103" spans="1:11" x14ac:dyDescent="0.2">
      <c r="A103" s="24" t="s">
        <v>94</v>
      </c>
      <c r="B103" s="17" t="s">
        <v>95</v>
      </c>
      <c r="C103" s="18">
        <v>442280.5</v>
      </c>
      <c r="D103" s="18">
        <v>3391290</v>
      </c>
      <c r="E103" s="18">
        <v>3391290</v>
      </c>
      <c r="F103" s="18">
        <v>3391290</v>
      </c>
      <c r="G103" s="18">
        <f t="shared" si="15"/>
        <v>2949009.5</v>
      </c>
      <c r="H103" s="18">
        <f t="shared" si="16"/>
        <v>0</v>
      </c>
      <c r="I103" s="19">
        <f t="shared" si="17"/>
        <v>666.77357468846128</v>
      </c>
      <c r="J103" s="19">
        <f t="shared" si="18"/>
        <v>100</v>
      </c>
      <c r="K103" s="19">
        <f t="shared" si="19"/>
        <v>100</v>
      </c>
    </row>
    <row r="104" spans="1:11" ht="25.5" x14ac:dyDescent="0.2">
      <c r="A104" s="25" t="s">
        <v>96</v>
      </c>
      <c r="B104" s="17" t="s">
        <v>97</v>
      </c>
      <c r="C104" s="18">
        <v>442280.5</v>
      </c>
      <c r="D104" s="18">
        <v>3391290</v>
      </c>
      <c r="E104" s="18">
        <v>3391290</v>
      </c>
      <c r="F104" s="18">
        <v>3391290</v>
      </c>
      <c r="G104" s="18">
        <f t="shared" si="15"/>
        <v>2949009.5</v>
      </c>
      <c r="H104" s="18">
        <f t="shared" si="16"/>
        <v>0</v>
      </c>
      <c r="I104" s="19">
        <f t="shared" si="17"/>
        <v>666.77357468846128</v>
      </c>
      <c r="J104" s="19">
        <f t="shared" si="18"/>
        <v>100</v>
      </c>
      <c r="K104" s="19">
        <f t="shared" si="19"/>
        <v>100</v>
      </c>
    </row>
    <row r="105" spans="1:11" ht="25.5" x14ac:dyDescent="0.2">
      <c r="A105" s="26" t="s">
        <v>98</v>
      </c>
      <c r="B105" s="17" t="s">
        <v>99</v>
      </c>
      <c r="C105" s="18">
        <v>442280.5</v>
      </c>
      <c r="D105" s="18">
        <v>3391290</v>
      </c>
      <c r="E105" s="18">
        <v>3391290</v>
      </c>
      <c r="F105" s="18">
        <v>3391290</v>
      </c>
      <c r="G105" s="18">
        <f t="shared" si="15"/>
        <v>2949009.5</v>
      </c>
      <c r="H105" s="18">
        <f t="shared" si="16"/>
        <v>0</v>
      </c>
      <c r="I105" s="19">
        <f t="shared" si="17"/>
        <v>666.77357468846128</v>
      </c>
      <c r="J105" s="19">
        <f t="shared" si="18"/>
        <v>100</v>
      </c>
      <c r="K105" s="19">
        <f t="shared" si="19"/>
        <v>100</v>
      </c>
    </row>
    <row r="106" spans="1:11" x14ac:dyDescent="0.2">
      <c r="A106" s="22" t="s">
        <v>29</v>
      </c>
      <c r="B106" s="17" t="s">
        <v>30</v>
      </c>
      <c r="C106" s="18">
        <v>2125812</v>
      </c>
      <c r="D106" s="18">
        <v>312366</v>
      </c>
      <c r="E106" s="18">
        <v>78092</v>
      </c>
      <c r="F106" s="18">
        <v>312366</v>
      </c>
      <c r="G106" s="18">
        <f t="shared" si="15"/>
        <v>-1813446</v>
      </c>
      <c r="H106" s="18">
        <f t="shared" si="16"/>
        <v>-234274</v>
      </c>
      <c r="I106" s="19">
        <f t="shared" si="17"/>
        <v>-85.306038351462874</v>
      </c>
      <c r="J106" s="19">
        <f t="shared" si="18"/>
        <v>399.99743891819907</v>
      </c>
      <c r="K106" s="19">
        <f t="shared" si="19"/>
        <v>100</v>
      </c>
    </row>
    <row r="107" spans="1:11" x14ac:dyDescent="0.2">
      <c r="A107" s="23" t="s">
        <v>31</v>
      </c>
      <c r="B107" s="17" t="s">
        <v>32</v>
      </c>
      <c r="C107" s="18">
        <v>2125812</v>
      </c>
      <c r="D107" s="18">
        <v>312366</v>
      </c>
      <c r="E107" s="18">
        <v>78092</v>
      </c>
      <c r="F107" s="18">
        <v>312366</v>
      </c>
      <c r="G107" s="18">
        <f t="shared" si="15"/>
        <v>-1813446</v>
      </c>
      <c r="H107" s="18">
        <f t="shared" si="16"/>
        <v>-234274</v>
      </c>
      <c r="I107" s="19">
        <f t="shared" si="17"/>
        <v>-85.306038351462874</v>
      </c>
      <c r="J107" s="19">
        <f t="shared" si="18"/>
        <v>399.99743891819907</v>
      </c>
      <c r="K107" s="19">
        <f t="shared" si="19"/>
        <v>100</v>
      </c>
    </row>
    <row r="108" spans="1:11" x14ac:dyDescent="0.2">
      <c r="A108" s="16" t="s">
        <v>33</v>
      </c>
      <c r="B108" s="17" t="s">
        <v>34</v>
      </c>
      <c r="C108" s="18">
        <v>838602.2</v>
      </c>
      <c r="D108" s="18">
        <v>3703656</v>
      </c>
      <c r="E108" s="18">
        <v>3469382</v>
      </c>
      <c r="F108" s="18">
        <v>3391290</v>
      </c>
      <c r="G108" s="18">
        <f t="shared" si="15"/>
        <v>2552687.7999999998</v>
      </c>
      <c r="H108" s="18">
        <f t="shared" si="16"/>
        <v>78092</v>
      </c>
      <c r="I108" s="19">
        <f t="shared" si="17"/>
        <v>304.39793742491975</v>
      </c>
      <c r="J108" s="19">
        <f t="shared" si="18"/>
        <v>97.749109207345867</v>
      </c>
      <c r="K108" s="19">
        <f t="shared" si="19"/>
        <v>91.566009370200689</v>
      </c>
    </row>
    <row r="109" spans="1:11" x14ac:dyDescent="0.2">
      <c r="A109" s="22" t="s">
        <v>35</v>
      </c>
      <c r="B109" s="17" t="s">
        <v>36</v>
      </c>
      <c r="C109" s="18">
        <v>838602.2</v>
      </c>
      <c r="D109" s="18">
        <v>3703656</v>
      </c>
      <c r="E109" s="18">
        <v>3469382</v>
      </c>
      <c r="F109" s="18">
        <v>3391290</v>
      </c>
      <c r="G109" s="18">
        <f t="shared" si="15"/>
        <v>2552687.7999999998</v>
      </c>
      <c r="H109" s="18">
        <f t="shared" si="16"/>
        <v>78092</v>
      </c>
      <c r="I109" s="19">
        <f t="shared" si="17"/>
        <v>304.39793742491975</v>
      </c>
      <c r="J109" s="19">
        <f t="shared" si="18"/>
        <v>97.749109207345867</v>
      </c>
      <c r="K109" s="19">
        <f t="shared" si="19"/>
        <v>91.566009370200689</v>
      </c>
    </row>
    <row r="110" spans="1:11" x14ac:dyDescent="0.2">
      <c r="A110" s="23" t="s">
        <v>37</v>
      </c>
      <c r="B110" s="17" t="s">
        <v>38</v>
      </c>
      <c r="C110" s="18">
        <v>412112.2</v>
      </c>
      <c r="D110" s="18">
        <v>312366</v>
      </c>
      <c r="E110" s="18">
        <v>78092</v>
      </c>
      <c r="F110" s="18">
        <v>0</v>
      </c>
      <c r="G110" s="18">
        <f t="shared" si="15"/>
        <v>-412112.2</v>
      </c>
      <c r="H110" s="18">
        <f t="shared" si="16"/>
        <v>78092</v>
      </c>
      <c r="I110" s="19">
        <f t="shared" si="17"/>
        <v>-100</v>
      </c>
      <c r="J110" s="19">
        <f t="shared" si="18"/>
        <v>0</v>
      </c>
      <c r="K110" s="19">
        <f t="shared" si="19"/>
        <v>0</v>
      </c>
    </row>
    <row r="111" spans="1:11" x14ac:dyDescent="0.2">
      <c r="A111" s="24" t="s">
        <v>41</v>
      </c>
      <c r="B111" s="17" t="s">
        <v>42</v>
      </c>
      <c r="C111" s="18">
        <v>412112.2</v>
      </c>
      <c r="D111" s="18">
        <v>312366</v>
      </c>
      <c r="E111" s="18">
        <v>78092</v>
      </c>
      <c r="F111" s="18">
        <v>0</v>
      </c>
      <c r="G111" s="18">
        <f t="shared" si="15"/>
        <v>-412112.2</v>
      </c>
      <c r="H111" s="18">
        <f t="shared" si="16"/>
        <v>78092</v>
      </c>
      <c r="I111" s="19">
        <f t="shared" si="17"/>
        <v>-100</v>
      </c>
      <c r="J111" s="19">
        <f t="shared" si="18"/>
        <v>0</v>
      </c>
      <c r="K111" s="19">
        <f t="shared" si="19"/>
        <v>0</v>
      </c>
    </row>
    <row r="112" spans="1:11" x14ac:dyDescent="0.2">
      <c r="A112" s="23" t="s">
        <v>45</v>
      </c>
      <c r="B112" s="17" t="s">
        <v>46</v>
      </c>
      <c r="C112" s="18">
        <v>426490</v>
      </c>
      <c r="D112" s="18">
        <v>3391290</v>
      </c>
      <c r="E112" s="18">
        <v>3391290</v>
      </c>
      <c r="F112" s="18">
        <v>3391290</v>
      </c>
      <c r="G112" s="18">
        <f t="shared" si="15"/>
        <v>2964800</v>
      </c>
      <c r="H112" s="18">
        <f t="shared" si="16"/>
        <v>0</v>
      </c>
      <c r="I112" s="19">
        <f t="shared" si="17"/>
        <v>695.16284086379517</v>
      </c>
      <c r="J112" s="19">
        <f t="shared" si="18"/>
        <v>100</v>
      </c>
      <c r="K112" s="19">
        <f t="shared" si="19"/>
        <v>100</v>
      </c>
    </row>
    <row r="113" spans="1:11" x14ac:dyDescent="0.2">
      <c r="A113" s="24" t="s">
        <v>47</v>
      </c>
      <c r="B113" s="17" t="s">
        <v>48</v>
      </c>
      <c r="C113" s="18">
        <v>426490</v>
      </c>
      <c r="D113" s="18">
        <v>3391290</v>
      </c>
      <c r="E113" s="18">
        <v>3391290</v>
      </c>
      <c r="F113" s="18">
        <v>3391290</v>
      </c>
      <c r="G113" s="18">
        <f t="shared" si="15"/>
        <v>2964800</v>
      </c>
      <c r="H113" s="18">
        <f t="shared" si="16"/>
        <v>0</v>
      </c>
      <c r="I113" s="19">
        <f t="shared" si="17"/>
        <v>695.16284086379517</v>
      </c>
      <c r="J113" s="19">
        <f t="shared" si="18"/>
        <v>100</v>
      </c>
      <c r="K113" s="19">
        <f t="shared" si="19"/>
        <v>100</v>
      </c>
    </row>
    <row r="114" spans="1:11" x14ac:dyDescent="0.2">
      <c r="A114" s="16"/>
      <c r="B114" s="17" t="s">
        <v>63</v>
      </c>
      <c r="C114" s="18">
        <v>1729490.3</v>
      </c>
      <c r="D114" s="18">
        <v>0</v>
      </c>
      <c r="E114" s="18">
        <v>0</v>
      </c>
      <c r="F114" s="18">
        <v>312366</v>
      </c>
      <c r="G114" s="18">
        <f t="shared" si="15"/>
        <v>-1417124.3</v>
      </c>
      <c r="H114" s="18">
        <f t="shared" si="16"/>
        <v>-312366</v>
      </c>
      <c r="I114" s="19">
        <f t="shared" si="17"/>
        <v>-81.938840593670861</v>
      </c>
      <c r="J114" s="19">
        <f t="shared" si="18"/>
        <v>0</v>
      </c>
      <c r="K114" s="19">
        <f t="shared" si="19"/>
        <v>0</v>
      </c>
    </row>
    <row r="115" spans="1:11" x14ac:dyDescent="0.2">
      <c r="A115" s="16" t="s">
        <v>64</v>
      </c>
      <c r="B115" s="17" t="s">
        <v>65</v>
      </c>
      <c r="C115" s="18">
        <v>-1729490.3</v>
      </c>
      <c r="D115" s="18">
        <v>0</v>
      </c>
      <c r="E115" s="18">
        <v>0</v>
      </c>
      <c r="F115" s="18">
        <v>-312366</v>
      </c>
      <c r="G115" s="18">
        <f t="shared" si="15"/>
        <v>1417124.3</v>
      </c>
      <c r="H115" s="18">
        <f t="shared" si="16"/>
        <v>312366</v>
      </c>
      <c r="I115" s="19">
        <f t="shared" si="17"/>
        <v>-81.938840593670861</v>
      </c>
      <c r="J115" s="19">
        <f t="shared" si="18"/>
        <v>0</v>
      </c>
      <c r="K115" s="19">
        <f t="shared" si="19"/>
        <v>0</v>
      </c>
    </row>
    <row r="116" spans="1:11" x14ac:dyDescent="0.2">
      <c r="A116" s="22" t="s">
        <v>66</v>
      </c>
      <c r="B116" s="17" t="s">
        <v>67</v>
      </c>
      <c r="C116" s="18">
        <v>-1729490.3</v>
      </c>
      <c r="D116" s="18">
        <v>0</v>
      </c>
      <c r="E116" s="18">
        <v>0</v>
      </c>
      <c r="F116" s="18">
        <v>-312366</v>
      </c>
      <c r="G116" s="18">
        <f t="shared" si="15"/>
        <v>1417124.3</v>
      </c>
      <c r="H116" s="18">
        <f t="shared" si="16"/>
        <v>312366</v>
      </c>
      <c r="I116" s="19">
        <f t="shared" si="17"/>
        <v>-81.938840593670861</v>
      </c>
      <c r="J116" s="19">
        <f t="shared" si="18"/>
        <v>0</v>
      </c>
      <c r="K116" s="19">
        <f t="shared" si="19"/>
        <v>0</v>
      </c>
    </row>
    <row r="117" spans="1:11" ht="25.5" x14ac:dyDescent="0.2">
      <c r="A117" s="39" t="s">
        <v>619</v>
      </c>
      <c r="B117" s="28" t="s">
        <v>620</v>
      </c>
      <c r="C117" s="29"/>
      <c r="D117" s="29"/>
      <c r="E117" s="29"/>
      <c r="F117" s="29"/>
      <c r="G117" s="29"/>
      <c r="H117" s="29"/>
      <c r="I117" s="30"/>
      <c r="J117" s="30"/>
      <c r="K117" s="30"/>
    </row>
    <row r="118" spans="1:11" x14ac:dyDescent="0.2">
      <c r="A118" s="16" t="s">
        <v>25</v>
      </c>
      <c r="B118" s="17" t="s">
        <v>26</v>
      </c>
      <c r="C118" s="18">
        <v>655740</v>
      </c>
      <c r="D118" s="18">
        <v>3620540</v>
      </c>
      <c r="E118" s="18">
        <v>3448603</v>
      </c>
      <c r="F118" s="18">
        <v>3620540</v>
      </c>
      <c r="G118" s="18">
        <f t="shared" ref="G118:G134" si="20">F118-C118</f>
        <v>2964800</v>
      </c>
      <c r="H118" s="18">
        <f t="shared" ref="H118:H134" si="21">E118-F118</f>
        <v>-171937</v>
      </c>
      <c r="I118" s="19">
        <f t="shared" ref="I118:I134" si="22">IF(ISERROR(F118/C118),0,F118/C118*100-100)</f>
        <v>452.13041754353856</v>
      </c>
      <c r="J118" s="19">
        <f t="shared" ref="J118:J134" si="23">IF(ISERROR(F118/E118),0,F118/E118*100)</f>
        <v>104.98570000664036</v>
      </c>
      <c r="K118" s="19">
        <f t="shared" ref="K118:K134" si="24">IF(ISERROR(F118/D118),0,F118/D118*100)</f>
        <v>100</v>
      </c>
    </row>
    <row r="119" spans="1:11" x14ac:dyDescent="0.2">
      <c r="A119" s="22" t="s">
        <v>90</v>
      </c>
      <c r="B119" s="17" t="s">
        <v>91</v>
      </c>
      <c r="C119" s="18">
        <v>426490</v>
      </c>
      <c r="D119" s="18">
        <v>3391290</v>
      </c>
      <c r="E119" s="18">
        <v>3391290</v>
      </c>
      <c r="F119" s="18">
        <v>3391290</v>
      </c>
      <c r="G119" s="18">
        <f t="shared" si="20"/>
        <v>2964800</v>
      </c>
      <c r="H119" s="18">
        <f t="shared" si="21"/>
        <v>0</v>
      </c>
      <c r="I119" s="19">
        <f t="shared" si="22"/>
        <v>695.16284086379517</v>
      </c>
      <c r="J119" s="19">
        <f t="shared" si="23"/>
        <v>100</v>
      </c>
      <c r="K119" s="19">
        <f t="shared" si="24"/>
        <v>100</v>
      </c>
    </row>
    <row r="120" spans="1:11" x14ac:dyDescent="0.2">
      <c r="A120" s="23" t="s">
        <v>92</v>
      </c>
      <c r="B120" s="17" t="s">
        <v>93</v>
      </c>
      <c r="C120" s="18">
        <v>426490</v>
      </c>
      <c r="D120" s="18">
        <v>3391290</v>
      </c>
      <c r="E120" s="18">
        <v>3391290</v>
      </c>
      <c r="F120" s="18">
        <v>3391290</v>
      </c>
      <c r="G120" s="18">
        <f t="shared" si="20"/>
        <v>2964800</v>
      </c>
      <c r="H120" s="18">
        <f t="shared" si="21"/>
        <v>0</v>
      </c>
      <c r="I120" s="19">
        <f t="shared" si="22"/>
        <v>695.16284086379517</v>
      </c>
      <c r="J120" s="19">
        <f t="shared" si="23"/>
        <v>100</v>
      </c>
      <c r="K120" s="19">
        <f t="shared" si="24"/>
        <v>100</v>
      </c>
    </row>
    <row r="121" spans="1:11" x14ac:dyDescent="0.2">
      <c r="A121" s="24" t="s">
        <v>94</v>
      </c>
      <c r="B121" s="17" t="s">
        <v>95</v>
      </c>
      <c r="C121" s="18">
        <v>426490</v>
      </c>
      <c r="D121" s="18">
        <v>3391290</v>
      </c>
      <c r="E121" s="18">
        <v>3391290</v>
      </c>
      <c r="F121" s="18">
        <v>3391290</v>
      </c>
      <c r="G121" s="18">
        <f t="shared" si="20"/>
        <v>2964800</v>
      </c>
      <c r="H121" s="18">
        <f t="shared" si="21"/>
        <v>0</v>
      </c>
      <c r="I121" s="19">
        <f t="shared" si="22"/>
        <v>695.16284086379517</v>
      </c>
      <c r="J121" s="19">
        <f t="shared" si="23"/>
        <v>100</v>
      </c>
      <c r="K121" s="19">
        <f t="shared" si="24"/>
        <v>100</v>
      </c>
    </row>
    <row r="122" spans="1:11" ht="25.5" x14ac:dyDescent="0.2">
      <c r="A122" s="25" t="s">
        <v>96</v>
      </c>
      <c r="B122" s="17" t="s">
        <v>97</v>
      </c>
      <c r="C122" s="18">
        <v>426490</v>
      </c>
      <c r="D122" s="18">
        <v>3391290</v>
      </c>
      <c r="E122" s="18">
        <v>3391290</v>
      </c>
      <c r="F122" s="18">
        <v>3391290</v>
      </c>
      <c r="G122" s="18">
        <f t="shared" si="20"/>
        <v>2964800</v>
      </c>
      <c r="H122" s="18">
        <f t="shared" si="21"/>
        <v>0</v>
      </c>
      <c r="I122" s="19">
        <f t="shared" si="22"/>
        <v>695.16284086379517</v>
      </c>
      <c r="J122" s="19">
        <f t="shared" si="23"/>
        <v>100</v>
      </c>
      <c r="K122" s="19">
        <f t="shared" si="24"/>
        <v>100</v>
      </c>
    </row>
    <row r="123" spans="1:11" ht="25.5" x14ac:dyDescent="0.2">
      <c r="A123" s="26" t="s">
        <v>98</v>
      </c>
      <c r="B123" s="17" t="s">
        <v>99</v>
      </c>
      <c r="C123" s="18">
        <v>426490</v>
      </c>
      <c r="D123" s="18">
        <v>3391290</v>
      </c>
      <c r="E123" s="18">
        <v>3391290</v>
      </c>
      <c r="F123" s="18">
        <v>3391290</v>
      </c>
      <c r="G123" s="18">
        <f t="shared" si="20"/>
        <v>2964800</v>
      </c>
      <c r="H123" s="18">
        <f t="shared" si="21"/>
        <v>0</v>
      </c>
      <c r="I123" s="19">
        <f t="shared" si="22"/>
        <v>695.16284086379517</v>
      </c>
      <c r="J123" s="19">
        <f t="shared" si="23"/>
        <v>100</v>
      </c>
      <c r="K123" s="19">
        <f t="shared" si="24"/>
        <v>100</v>
      </c>
    </row>
    <row r="124" spans="1:11" x14ac:dyDescent="0.2">
      <c r="A124" s="22" t="s">
        <v>29</v>
      </c>
      <c r="B124" s="17" t="s">
        <v>30</v>
      </c>
      <c r="C124" s="18">
        <v>229250</v>
      </c>
      <c r="D124" s="18">
        <v>229250</v>
      </c>
      <c r="E124" s="18">
        <v>57313</v>
      </c>
      <c r="F124" s="18">
        <v>229250</v>
      </c>
      <c r="G124" s="18">
        <f t="shared" si="20"/>
        <v>0</v>
      </c>
      <c r="H124" s="18">
        <f t="shared" si="21"/>
        <v>-171937</v>
      </c>
      <c r="I124" s="19">
        <f t="shared" si="22"/>
        <v>0</v>
      </c>
      <c r="J124" s="19">
        <f t="shared" si="23"/>
        <v>399.99651039031284</v>
      </c>
      <c r="K124" s="19">
        <f t="shared" si="24"/>
        <v>100</v>
      </c>
    </row>
    <row r="125" spans="1:11" x14ac:dyDescent="0.2">
      <c r="A125" s="23" t="s">
        <v>31</v>
      </c>
      <c r="B125" s="17" t="s">
        <v>32</v>
      </c>
      <c r="C125" s="18">
        <v>229250</v>
      </c>
      <c r="D125" s="18">
        <v>229250</v>
      </c>
      <c r="E125" s="18">
        <v>57313</v>
      </c>
      <c r="F125" s="18">
        <v>229250</v>
      </c>
      <c r="G125" s="18">
        <f t="shared" si="20"/>
        <v>0</v>
      </c>
      <c r="H125" s="18">
        <f t="shared" si="21"/>
        <v>-171937</v>
      </c>
      <c r="I125" s="19">
        <f t="shared" si="22"/>
        <v>0</v>
      </c>
      <c r="J125" s="19">
        <f t="shared" si="23"/>
        <v>399.99651039031284</v>
      </c>
      <c r="K125" s="19">
        <f t="shared" si="24"/>
        <v>100</v>
      </c>
    </row>
    <row r="126" spans="1:11" x14ac:dyDescent="0.2">
      <c r="A126" s="16" t="s">
        <v>33</v>
      </c>
      <c r="B126" s="17" t="s">
        <v>34</v>
      </c>
      <c r="C126" s="18">
        <v>426490</v>
      </c>
      <c r="D126" s="18">
        <v>3620540</v>
      </c>
      <c r="E126" s="18">
        <v>3448603</v>
      </c>
      <c r="F126" s="18">
        <v>3391290</v>
      </c>
      <c r="G126" s="18">
        <f t="shared" si="20"/>
        <v>2964800</v>
      </c>
      <c r="H126" s="18">
        <f t="shared" si="21"/>
        <v>57313</v>
      </c>
      <c r="I126" s="19">
        <f t="shared" si="22"/>
        <v>695.16284086379517</v>
      </c>
      <c r="J126" s="19">
        <f t="shared" si="23"/>
        <v>98.338080666287183</v>
      </c>
      <c r="K126" s="19">
        <f t="shared" si="24"/>
        <v>93.668071613626694</v>
      </c>
    </row>
    <row r="127" spans="1:11" x14ac:dyDescent="0.2">
      <c r="A127" s="22" t="s">
        <v>35</v>
      </c>
      <c r="B127" s="17" t="s">
        <v>36</v>
      </c>
      <c r="C127" s="18">
        <v>426490</v>
      </c>
      <c r="D127" s="18">
        <v>3620540</v>
      </c>
      <c r="E127" s="18">
        <v>3448603</v>
      </c>
      <c r="F127" s="18">
        <v>3391290</v>
      </c>
      <c r="G127" s="18">
        <f t="shared" si="20"/>
        <v>2964800</v>
      </c>
      <c r="H127" s="18">
        <f t="shared" si="21"/>
        <v>57313</v>
      </c>
      <c r="I127" s="19">
        <f t="shared" si="22"/>
        <v>695.16284086379517</v>
      </c>
      <c r="J127" s="19">
        <f t="shared" si="23"/>
        <v>98.338080666287183</v>
      </c>
      <c r="K127" s="19">
        <f t="shared" si="24"/>
        <v>93.668071613626694</v>
      </c>
    </row>
    <row r="128" spans="1:11" x14ac:dyDescent="0.2">
      <c r="A128" s="23" t="s">
        <v>37</v>
      </c>
      <c r="B128" s="17" t="s">
        <v>38</v>
      </c>
      <c r="C128" s="18">
        <v>0</v>
      </c>
      <c r="D128" s="18">
        <v>229250</v>
      </c>
      <c r="E128" s="18">
        <v>57313</v>
      </c>
      <c r="F128" s="18">
        <v>0</v>
      </c>
      <c r="G128" s="18">
        <f t="shared" si="20"/>
        <v>0</v>
      </c>
      <c r="H128" s="18">
        <f t="shared" si="21"/>
        <v>57313</v>
      </c>
      <c r="I128" s="19">
        <f t="shared" si="22"/>
        <v>0</v>
      </c>
      <c r="J128" s="19">
        <f t="shared" si="23"/>
        <v>0</v>
      </c>
      <c r="K128" s="19">
        <f t="shared" si="24"/>
        <v>0</v>
      </c>
    </row>
    <row r="129" spans="1:11" x14ac:dyDescent="0.2">
      <c r="A129" s="24" t="s">
        <v>41</v>
      </c>
      <c r="B129" s="17" t="s">
        <v>42</v>
      </c>
      <c r="C129" s="18">
        <v>0</v>
      </c>
      <c r="D129" s="18">
        <v>229250</v>
      </c>
      <c r="E129" s="18">
        <v>57313</v>
      </c>
      <c r="F129" s="18">
        <v>0</v>
      </c>
      <c r="G129" s="18">
        <f t="shared" si="20"/>
        <v>0</v>
      </c>
      <c r="H129" s="18">
        <f t="shared" si="21"/>
        <v>57313</v>
      </c>
      <c r="I129" s="19">
        <f t="shared" si="22"/>
        <v>0</v>
      </c>
      <c r="J129" s="19">
        <f t="shared" si="23"/>
        <v>0</v>
      </c>
      <c r="K129" s="19">
        <f t="shared" si="24"/>
        <v>0</v>
      </c>
    </row>
    <row r="130" spans="1:11" x14ac:dyDescent="0.2">
      <c r="A130" s="23" t="s">
        <v>45</v>
      </c>
      <c r="B130" s="17" t="s">
        <v>46</v>
      </c>
      <c r="C130" s="18">
        <v>426490</v>
      </c>
      <c r="D130" s="18">
        <v>3391290</v>
      </c>
      <c r="E130" s="18">
        <v>3391290</v>
      </c>
      <c r="F130" s="18">
        <v>3391290</v>
      </c>
      <c r="G130" s="18">
        <f t="shared" si="20"/>
        <v>2964800</v>
      </c>
      <c r="H130" s="18">
        <f t="shared" si="21"/>
        <v>0</v>
      </c>
      <c r="I130" s="19">
        <f t="shared" si="22"/>
        <v>695.16284086379517</v>
      </c>
      <c r="J130" s="19">
        <f t="shared" si="23"/>
        <v>100</v>
      </c>
      <c r="K130" s="19">
        <f t="shared" si="24"/>
        <v>100</v>
      </c>
    </row>
    <row r="131" spans="1:11" x14ac:dyDescent="0.2">
      <c r="A131" s="24" t="s">
        <v>47</v>
      </c>
      <c r="B131" s="17" t="s">
        <v>48</v>
      </c>
      <c r="C131" s="18">
        <v>426490</v>
      </c>
      <c r="D131" s="18">
        <v>3391290</v>
      </c>
      <c r="E131" s="18">
        <v>3391290</v>
      </c>
      <c r="F131" s="18">
        <v>3391290</v>
      </c>
      <c r="G131" s="18">
        <f t="shared" si="20"/>
        <v>2964800</v>
      </c>
      <c r="H131" s="18">
        <f t="shared" si="21"/>
        <v>0</v>
      </c>
      <c r="I131" s="19">
        <f t="shared" si="22"/>
        <v>695.16284086379517</v>
      </c>
      <c r="J131" s="19">
        <f t="shared" si="23"/>
        <v>100</v>
      </c>
      <c r="K131" s="19">
        <f t="shared" si="24"/>
        <v>100</v>
      </c>
    </row>
    <row r="132" spans="1:11" x14ac:dyDescent="0.2">
      <c r="A132" s="16"/>
      <c r="B132" s="17" t="s">
        <v>63</v>
      </c>
      <c r="C132" s="18">
        <v>229250</v>
      </c>
      <c r="D132" s="18">
        <v>0</v>
      </c>
      <c r="E132" s="18">
        <v>0</v>
      </c>
      <c r="F132" s="18">
        <v>229250</v>
      </c>
      <c r="G132" s="18">
        <f t="shared" si="20"/>
        <v>0</v>
      </c>
      <c r="H132" s="18">
        <f t="shared" si="21"/>
        <v>-229250</v>
      </c>
      <c r="I132" s="19">
        <f t="shared" si="22"/>
        <v>0</v>
      </c>
      <c r="J132" s="19">
        <f t="shared" si="23"/>
        <v>0</v>
      </c>
      <c r="K132" s="19">
        <f t="shared" si="24"/>
        <v>0</v>
      </c>
    </row>
    <row r="133" spans="1:11" x14ac:dyDescent="0.2">
      <c r="A133" s="16" t="s">
        <v>64</v>
      </c>
      <c r="B133" s="17" t="s">
        <v>65</v>
      </c>
      <c r="C133" s="18">
        <v>-229250</v>
      </c>
      <c r="D133" s="18">
        <v>0</v>
      </c>
      <c r="E133" s="18">
        <v>0</v>
      </c>
      <c r="F133" s="18">
        <v>-229250</v>
      </c>
      <c r="G133" s="18">
        <f t="shared" si="20"/>
        <v>0</v>
      </c>
      <c r="H133" s="18">
        <f t="shared" si="21"/>
        <v>229250</v>
      </c>
      <c r="I133" s="19">
        <f t="shared" si="22"/>
        <v>0</v>
      </c>
      <c r="J133" s="19">
        <f t="shared" si="23"/>
        <v>0</v>
      </c>
      <c r="K133" s="19">
        <f t="shared" si="24"/>
        <v>0</v>
      </c>
    </row>
    <row r="134" spans="1:11" x14ac:dyDescent="0.2">
      <c r="A134" s="22" t="s">
        <v>66</v>
      </c>
      <c r="B134" s="17" t="s">
        <v>67</v>
      </c>
      <c r="C134" s="18">
        <v>-229250</v>
      </c>
      <c r="D134" s="18">
        <v>0</v>
      </c>
      <c r="E134" s="18">
        <v>0</v>
      </c>
      <c r="F134" s="18">
        <v>-229250</v>
      </c>
      <c r="G134" s="18">
        <f t="shared" si="20"/>
        <v>0</v>
      </c>
      <c r="H134" s="18">
        <f t="shared" si="21"/>
        <v>229250</v>
      </c>
      <c r="I134" s="19">
        <f t="shared" si="22"/>
        <v>0</v>
      </c>
      <c r="J134" s="19">
        <f t="shared" si="23"/>
        <v>0</v>
      </c>
      <c r="K134" s="19">
        <f t="shared" si="24"/>
        <v>0</v>
      </c>
    </row>
    <row r="135" spans="1:11" x14ac:dyDescent="0.2">
      <c r="A135" s="39" t="s">
        <v>621</v>
      </c>
      <c r="B135" s="28" t="s">
        <v>622</v>
      </c>
      <c r="C135" s="29"/>
      <c r="D135" s="29"/>
      <c r="E135" s="29"/>
      <c r="F135" s="29"/>
      <c r="G135" s="29"/>
      <c r="H135" s="29"/>
      <c r="I135" s="30"/>
      <c r="J135" s="30"/>
      <c r="K135" s="30"/>
    </row>
    <row r="136" spans="1:11" x14ac:dyDescent="0.2">
      <c r="A136" s="16" t="s">
        <v>25</v>
      </c>
      <c r="B136" s="17" t="s">
        <v>26</v>
      </c>
      <c r="C136" s="18">
        <v>1912352.5</v>
      </c>
      <c r="D136" s="18">
        <v>0</v>
      </c>
      <c r="E136" s="18">
        <v>0</v>
      </c>
      <c r="F136" s="18">
        <v>0</v>
      </c>
      <c r="G136" s="18">
        <f t="shared" ref="G136:G150" si="25">F136-C136</f>
        <v>-1912352.5</v>
      </c>
      <c r="H136" s="18">
        <f t="shared" ref="H136:H150" si="26">E136-F136</f>
        <v>0</v>
      </c>
      <c r="I136" s="19">
        <f t="shared" ref="I136:I150" si="27">IF(ISERROR(F136/C136),0,F136/C136*100-100)</f>
        <v>-100</v>
      </c>
      <c r="J136" s="19">
        <f t="shared" ref="J136:J150" si="28">IF(ISERROR(F136/E136),0,F136/E136*100)</f>
        <v>0</v>
      </c>
      <c r="K136" s="19">
        <f t="shared" ref="K136:K150" si="29">IF(ISERROR(F136/D136),0,F136/D136*100)</f>
        <v>0</v>
      </c>
    </row>
    <row r="137" spans="1:11" x14ac:dyDescent="0.2">
      <c r="A137" s="22" t="s">
        <v>90</v>
      </c>
      <c r="B137" s="17" t="s">
        <v>91</v>
      </c>
      <c r="C137" s="18">
        <v>15790.5</v>
      </c>
      <c r="D137" s="18">
        <v>0</v>
      </c>
      <c r="E137" s="18">
        <v>0</v>
      </c>
      <c r="F137" s="18">
        <v>0</v>
      </c>
      <c r="G137" s="18">
        <f t="shared" si="25"/>
        <v>-15790.5</v>
      </c>
      <c r="H137" s="18">
        <f t="shared" si="26"/>
        <v>0</v>
      </c>
      <c r="I137" s="19">
        <f t="shared" si="27"/>
        <v>-100</v>
      </c>
      <c r="J137" s="19">
        <f t="shared" si="28"/>
        <v>0</v>
      </c>
      <c r="K137" s="19">
        <f t="shared" si="29"/>
        <v>0</v>
      </c>
    </row>
    <row r="138" spans="1:11" x14ac:dyDescent="0.2">
      <c r="A138" s="23" t="s">
        <v>92</v>
      </c>
      <c r="B138" s="17" t="s">
        <v>93</v>
      </c>
      <c r="C138" s="18">
        <v>15790.5</v>
      </c>
      <c r="D138" s="18">
        <v>0</v>
      </c>
      <c r="E138" s="18">
        <v>0</v>
      </c>
      <c r="F138" s="18">
        <v>0</v>
      </c>
      <c r="G138" s="18">
        <f t="shared" si="25"/>
        <v>-15790.5</v>
      </c>
      <c r="H138" s="18">
        <f t="shared" si="26"/>
        <v>0</v>
      </c>
      <c r="I138" s="19">
        <f t="shared" si="27"/>
        <v>-100</v>
      </c>
      <c r="J138" s="19">
        <f t="shared" si="28"/>
        <v>0</v>
      </c>
      <c r="K138" s="19">
        <f t="shared" si="29"/>
        <v>0</v>
      </c>
    </row>
    <row r="139" spans="1:11" x14ac:dyDescent="0.2">
      <c r="A139" s="24" t="s">
        <v>94</v>
      </c>
      <c r="B139" s="17" t="s">
        <v>95</v>
      </c>
      <c r="C139" s="18">
        <v>15790.5</v>
      </c>
      <c r="D139" s="18">
        <v>0</v>
      </c>
      <c r="E139" s="18">
        <v>0</v>
      </c>
      <c r="F139" s="18">
        <v>0</v>
      </c>
      <c r="G139" s="18">
        <f t="shared" si="25"/>
        <v>-15790.5</v>
      </c>
      <c r="H139" s="18">
        <f t="shared" si="26"/>
        <v>0</v>
      </c>
      <c r="I139" s="19">
        <f t="shared" si="27"/>
        <v>-100</v>
      </c>
      <c r="J139" s="19">
        <f t="shared" si="28"/>
        <v>0</v>
      </c>
      <c r="K139" s="19">
        <f t="shared" si="29"/>
        <v>0</v>
      </c>
    </row>
    <row r="140" spans="1:11" ht="25.5" x14ac:dyDescent="0.2">
      <c r="A140" s="25" t="s">
        <v>96</v>
      </c>
      <c r="B140" s="17" t="s">
        <v>97</v>
      </c>
      <c r="C140" s="18">
        <v>15790.5</v>
      </c>
      <c r="D140" s="18">
        <v>0</v>
      </c>
      <c r="E140" s="18">
        <v>0</v>
      </c>
      <c r="F140" s="18">
        <v>0</v>
      </c>
      <c r="G140" s="18">
        <f t="shared" si="25"/>
        <v>-15790.5</v>
      </c>
      <c r="H140" s="18">
        <f t="shared" si="26"/>
        <v>0</v>
      </c>
      <c r="I140" s="19">
        <f t="shared" si="27"/>
        <v>-100</v>
      </c>
      <c r="J140" s="19">
        <f t="shared" si="28"/>
        <v>0</v>
      </c>
      <c r="K140" s="19">
        <f t="shared" si="29"/>
        <v>0</v>
      </c>
    </row>
    <row r="141" spans="1:11" ht="25.5" x14ac:dyDescent="0.2">
      <c r="A141" s="26" t="s">
        <v>98</v>
      </c>
      <c r="B141" s="17" t="s">
        <v>99</v>
      </c>
      <c r="C141" s="18">
        <v>15790.5</v>
      </c>
      <c r="D141" s="18">
        <v>0</v>
      </c>
      <c r="E141" s="18">
        <v>0</v>
      </c>
      <c r="F141" s="18">
        <v>0</v>
      </c>
      <c r="G141" s="18">
        <f t="shared" si="25"/>
        <v>-15790.5</v>
      </c>
      <c r="H141" s="18">
        <f t="shared" si="26"/>
        <v>0</v>
      </c>
      <c r="I141" s="19">
        <f t="shared" si="27"/>
        <v>-100</v>
      </c>
      <c r="J141" s="19">
        <f t="shared" si="28"/>
        <v>0</v>
      </c>
      <c r="K141" s="19">
        <f t="shared" si="29"/>
        <v>0</v>
      </c>
    </row>
    <row r="142" spans="1:11" x14ac:dyDescent="0.2">
      <c r="A142" s="22" t="s">
        <v>29</v>
      </c>
      <c r="B142" s="17" t="s">
        <v>30</v>
      </c>
      <c r="C142" s="18">
        <v>1896562</v>
      </c>
      <c r="D142" s="18">
        <v>0</v>
      </c>
      <c r="E142" s="18">
        <v>0</v>
      </c>
      <c r="F142" s="18">
        <v>0</v>
      </c>
      <c r="G142" s="18">
        <f t="shared" si="25"/>
        <v>-1896562</v>
      </c>
      <c r="H142" s="18">
        <f t="shared" si="26"/>
        <v>0</v>
      </c>
      <c r="I142" s="19">
        <f t="shared" si="27"/>
        <v>-100</v>
      </c>
      <c r="J142" s="19">
        <f t="shared" si="28"/>
        <v>0</v>
      </c>
      <c r="K142" s="19">
        <f t="shared" si="29"/>
        <v>0</v>
      </c>
    </row>
    <row r="143" spans="1:11" x14ac:dyDescent="0.2">
      <c r="A143" s="23" t="s">
        <v>31</v>
      </c>
      <c r="B143" s="17" t="s">
        <v>32</v>
      </c>
      <c r="C143" s="18">
        <v>1896562</v>
      </c>
      <c r="D143" s="18">
        <v>0</v>
      </c>
      <c r="E143" s="18">
        <v>0</v>
      </c>
      <c r="F143" s="18">
        <v>0</v>
      </c>
      <c r="G143" s="18">
        <f t="shared" si="25"/>
        <v>-1896562</v>
      </c>
      <c r="H143" s="18">
        <f t="shared" si="26"/>
        <v>0</v>
      </c>
      <c r="I143" s="19">
        <f t="shared" si="27"/>
        <v>-100</v>
      </c>
      <c r="J143" s="19">
        <f t="shared" si="28"/>
        <v>0</v>
      </c>
      <c r="K143" s="19">
        <f t="shared" si="29"/>
        <v>0</v>
      </c>
    </row>
    <row r="144" spans="1:11" x14ac:dyDescent="0.2">
      <c r="A144" s="16" t="s">
        <v>33</v>
      </c>
      <c r="B144" s="17" t="s">
        <v>34</v>
      </c>
      <c r="C144" s="18">
        <v>412112.2</v>
      </c>
      <c r="D144" s="18">
        <v>0</v>
      </c>
      <c r="E144" s="18">
        <v>0</v>
      </c>
      <c r="F144" s="18">
        <v>0</v>
      </c>
      <c r="G144" s="18">
        <f t="shared" si="25"/>
        <v>-412112.2</v>
      </c>
      <c r="H144" s="18">
        <f t="shared" si="26"/>
        <v>0</v>
      </c>
      <c r="I144" s="19">
        <f t="shared" si="27"/>
        <v>-100</v>
      </c>
      <c r="J144" s="19">
        <f t="shared" si="28"/>
        <v>0</v>
      </c>
      <c r="K144" s="19">
        <f t="shared" si="29"/>
        <v>0</v>
      </c>
    </row>
    <row r="145" spans="1:11" x14ac:dyDescent="0.2">
      <c r="A145" s="22" t="s">
        <v>35</v>
      </c>
      <c r="B145" s="17" t="s">
        <v>36</v>
      </c>
      <c r="C145" s="18">
        <v>412112.2</v>
      </c>
      <c r="D145" s="18">
        <v>0</v>
      </c>
      <c r="E145" s="18">
        <v>0</v>
      </c>
      <c r="F145" s="18">
        <v>0</v>
      </c>
      <c r="G145" s="18">
        <f t="shared" si="25"/>
        <v>-412112.2</v>
      </c>
      <c r="H145" s="18">
        <f t="shared" si="26"/>
        <v>0</v>
      </c>
      <c r="I145" s="19">
        <f t="shared" si="27"/>
        <v>-100</v>
      </c>
      <c r="J145" s="19">
        <f t="shared" si="28"/>
        <v>0</v>
      </c>
      <c r="K145" s="19">
        <f t="shared" si="29"/>
        <v>0</v>
      </c>
    </row>
    <row r="146" spans="1:11" x14ac:dyDescent="0.2">
      <c r="A146" s="23" t="s">
        <v>37</v>
      </c>
      <c r="B146" s="17" t="s">
        <v>38</v>
      </c>
      <c r="C146" s="18">
        <v>412112.2</v>
      </c>
      <c r="D146" s="18">
        <v>0</v>
      </c>
      <c r="E146" s="18">
        <v>0</v>
      </c>
      <c r="F146" s="18">
        <v>0</v>
      </c>
      <c r="G146" s="18">
        <f t="shared" si="25"/>
        <v>-412112.2</v>
      </c>
      <c r="H146" s="18">
        <f t="shared" si="26"/>
        <v>0</v>
      </c>
      <c r="I146" s="19">
        <f t="shared" si="27"/>
        <v>-100</v>
      </c>
      <c r="J146" s="19">
        <f t="shared" si="28"/>
        <v>0</v>
      </c>
      <c r="K146" s="19">
        <f t="shared" si="29"/>
        <v>0</v>
      </c>
    </row>
    <row r="147" spans="1:11" x14ac:dyDescent="0.2">
      <c r="A147" s="24" t="s">
        <v>41</v>
      </c>
      <c r="B147" s="17" t="s">
        <v>42</v>
      </c>
      <c r="C147" s="18">
        <v>412112.2</v>
      </c>
      <c r="D147" s="18">
        <v>0</v>
      </c>
      <c r="E147" s="18">
        <v>0</v>
      </c>
      <c r="F147" s="18">
        <v>0</v>
      </c>
      <c r="G147" s="18">
        <f t="shared" si="25"/>
        <v>-412112.2</v>
      </c>
      <c r="H147" s="18">
        <f t="shared" si="26"/>
        <v>0</v>
      </c>
      <c r="I147" s="19">
        <f t="shared" si="27"/>
        <v>-100</v>
      </c>
      <c r="J147" s="19">
        <f t="shared" si="28"/>
        <v>0</v>
      </c>
      <c r="K147" s="19">
        <f t="shared" si="29"/>
        <v>0</v>
      </c>
    </row>
    <row r="148" spans="1:11" x14ac:dyDescent="0.2">
      <c r="A148" s="16"/>
      <c r="B148" s="17" t="s">
        <v>63</v>
      </c>
      <c r="C148" s="18">
        <v>1500240.3</v>
      </c>
      <c r="D148" s="18">
        <v>0</v>
      </c>
      <c r="E148" s="18">
        <v>0</v>
      </c>
      <c r="F148" s="18">
        <v>0</v>
      </c>
      <c r="G148" s="18">
        <f t="shared" si="25"/>
        <v>-1500240.3</v>
      </c>
      <c r="H148" s="18">
        <f t="shared" si="26"/>
        <v>0</v>
      </c>
      <c r="I148" s="19">
        <f t="shared" si="27"/>
        <v>-100</v>
      </c>
      <c r="J148" s="19">
        <f t="shared" si="28"/>
        <v>0</v>
      </c>
      <c r="K148" s="19">
        <f t="shared" si="29"/>
        <v>0</v>
      </c>
    </row>
    <row r="149" spans="1:11" x14ac:dyDescent="0.2">
      <c r="A149" s="16" t="s">
        <v>64</v>
      </c>
      <c r="B149" s="17" t="s">
        <v>65</v>
      </c>
      <c r="C149" s="18">
        <v>-1500240.3</v>
      </c>
      <c r="D149" s="18">
        <v>0</v>
      </c>
      <c r="E149" s="18">
        <v>0</v>
      </c>
      <c r="F149" s="18">
        <v>0</v>
      </c>
      <c r="G149" s="18">
        <f t="shared" si="25"/>
        <v>1500240.3</v>
      </c>
      <c r="H149" s="18">
        <f t="shared" si="26"/>
        <v>0</v>
      </c>
      <c r="I149" s="19">
        <f t="shared" si="27"/>
        <v>-100</v>
      </c>
      <c r="J149" s="19">
        <f t="shared" si="28"/>
        <v>0</v>
      </c>
      <c r="K149" s="19">
        <f t="shared" si="29"/>
        <v>0</v>
      </c>
    </row>
    <row r="150" spans="1:11" x14ac:dyDescent="0.2">
      <c r="A150" s="22" t="s">
        <v>66</v>
      </c>
      <c r="B150" s="17" t="s">
        <v>67</v>
      </c>
      <c r="C150" s="18">
        <v>-1500240.3</v>
      </c>
      <c r="D150" s="18">
        <v>0</v>
      </c>
      <c r="E150" s="18">
        <v>0</v>
      </c>
      <c r="F150" s="18">
        <v>0</v>
      </c>
      <c r="G150" s="18">
        <f t="shared" si="25"/>
        <v>1500240.3</v>
      </c>
      <c r="H150" s="18">
        <f t="shared" si="26"/>
        <v>0</v>
      </c>
      <c r="I150" s="19">
        <f t="shared" si="27"/>
        <v>-100</v>
      </c>
      <c r="J150" s="19">
        <f t="shared" si="28"/>
        <v>0</v>
      </c>
      <c r="K150" s="19">
        <f t="shared" si="29"/>
        <v>0</v>
      </c>
    </row>
    <row r="151" spans="1:11" ht="25.5" x14ac:dyDescent="0.2">
      <c r="A151" s="39" t="s">
        <v>623</v>
      </c>
      <c r="B151" s="28" t="s">
        <v>624</v>
      </c>
      <c r="C151" s="29"/>
      <c r="D151" s="29"/>
      <c r="E151" s="29"/>
      <c r="F151" s="29"/>
      <c r="G151" s="29"/>
      <c r="H151" s="29"/>
      <c r="I151" s="30"/>
      <c r="J151" s="30"/>
      <c r="K151" s="30"/>
    </row>
    <row r="152" spans="1:11" x14ac:dyDescent="0.2">
      <c r="A152" s="16" t="s">
        <v>25</v>
      </c>
      <c r="B152" s="17" t="s">
        <v>26</v>
      </c>
      <c r="C152" s="18">
        <v>0</v>
      </c>
      <c r="D152" s="18">
        <v>83116</v>
      </c>
      <c r="E152" s="18">
        <v>20779</v>
      </c>
      <c r="F152" s="18">
        <v>83116</v>
      </c>
      <c r="G152" s="18">
        <f t="shared" ref="G152:G161" si="30">F152-C152</f>
        <v>83116</v>
      </c>
      <c r="H152" s="18">
        <f t="shared" ref="H152:H161" si="31">E152-F152</f>
        <v>-62337</v>
      </c>
      <c r="I152" s="19">
        <f t="shared" ref="I152:I161" si="32">IF(ISERROR(F152/C152),0,F152/C152*100-100)</f>
        <v>0</v>
      </c>
      <c r="J152" s="19">
        <f t="shared" ref="J152:J161" si="33">IF(ISERROR(F152/E152),0,F152/E152*100)</f>
        <v>400</v>
      </c>
      <c r="K152" s="19">
        <f t="shared" ref="K152:K161" si="34">IF(ISERROR(F152/D152),0,F152/D152*100)</f>
        <v>100</v>
      </c>
    </row>
    <row r="153" spans="1:11" x14ac:dyDescent="0.2">
      <c r="A153" s="22" t="s">
        <v>29</v>
      </c>
      <c r="B153" s="17" t="s">
        <v>30</v>
      </c>
      <c r="C153" s="18">
        <v>0</v>
      </c>
      <c r="D153" s="18">
        <v>83116</v>
      </c>
      <c r="E153" s="18">
        <v>20779</v>
      </c>
      <c r="F153" s="18">
        <v>83116</v>
      </c>
      <c r="G153" s="18">
        <f t="shared" si="30"/>
        <v>83116</v>
      </c>
      <c r="H153" s="18">
        <f t="shared" si="31"/>
        <v>-62337</v>
      </c>
      <c r="I153" s="19">
        <f t="shared" si="32"/>
        <v>0</v>
      </c>
      <c r="J153" s="19">
        <f t="shared" si="33"/>
        <v>400</v>
      </c>
      <c r="K153" s="19">
        <f t="shared" si="34"/>
        <v>100</v>
      </c>
    </row>
    <row r="154" spans="1:11" x14ac:dyDescent="0.2">
      <c r="A154" s="23" t="s">
        <v>31</v>
      </c>
      <c r="B154" s="17" t="s">
        <v>32</v>
      </c>
      <c r="C154" s="18">
        <v>0</v>
      </c>
      <c r="D154" s="18">
        <v>83116</v>
      </c>
      <c r="E154" s="18">
        <v>20779</v>
      </c>
      <c r="F154" s="18">
        <v>83116</v>
      </c>
      <c r="G154" s="18">
        <f t="shared" si="30"/>
        <v>83116</v>
      </c>
      <c r="H154" s="18">
        <f t="shared" si="31"/>
        <v>-62337</v>
      </c>
      <c r="I154" s="19">
        <f t="shared" si="32"/>
        <v>0</v>
      </c>
      <c r="J154" s="19">
        <f t="shared" si="33"/>
        <v>400</v>
      </c>
      <c r="K154" s="19">
        <f t="shared" si="34"/>
        <v>100</v>
      </c>
    </row>
    <row r="155" spans="1:11" x14ac:dyDescent="0.2">
      <c r="A155" s="16" t="s">
        <v>33</v>
      </c>
      <c r="B155" s="17" t="s">
        <v>34</v>
      </c>
      <c r="C155" s="18">
        <v>0</v>
      </c>
      <c r="D155" s="18">
        <v>83116</v>
      </c>
      <c r="E155" s="18">
        <v>20779</v>
      </c>
      <c r="F155" s="18">
        <v>0</v>
      </c>
      <c r="G155" s="18">
        <f t="shared" si="30"/>
        <v>0</v>
      </c>
      <c r="H155" s="18">
        <f t="shared" si="31"/>
        <v>20779</v>
      </c>
      <c r="I155" s="19">
        <f t="shared" si="32"/>
        <v>0</v>
      </c>
      <c r="J155" s="19">
        <f t="shared" si="33"/>
        <v>0</v>
      </c>
      <c r="K155" s="19">
        <f t="shared" si="34"/>
        <v>0</v>
      </c>
    </row>
    <row r="156" spans="1:11" x14ac:dyDescent="0.2">
      <c r="A156" s="22" t="s">
        <v>35</v>
      </c>
      <c r="B156" s="17" t="s">
        <v>36</v>
      </c>
      <c r="C156" s="18">
        <v>0</v>
      </c>
      <c r="D156" s="18">
        <v>83116</v>
      </c>
      <c r="E156" s="18">
        <v>20779</v>
      </c>
      <c r="F156" s="18">
        <v>0</v>
      </c>
      <c r="G156" s="18">
        <f t="shared" si="30"/>
        <v>0</v>
      </c>
      <c r="H156" s="18">
        <f t="shared" si="31"/>
        <v>20779</v>
      </c>
      <c r="I156" s="19">
        <f t="shared" si="32"/>
        <v>0</v>
      </c>
      <c r="J156" s="19">
        <f t="shared" si="33"/>
        <v>0</v>
      </c>
      <c r="K156" s="19">
        <f t="shared" si="34"/>
        <v>0</v>
      </c>
    </row>
    <row r="157" spans="1:11" x14ac:dyDescent="0.2">
      <c r="A157" s="23" t="s">
        <v>37</v>
      </c>
      <c r="B157" s="17" t="s">
        <v>38</v>
      </c>
      <c r="C157" s="18">
        <v>0</v>
      </c>
      <c r="D157" s="18">
        <v>83116</v>
      </c>
      <c r="E157" s="18">
        <v>20779</v>
      </c>
      <c r="F157" s="18">
        <v>0</v>
      </c>
      <c r="G157" s="18">
        <f t="shared" si="30"/>
        <v>0</v>
      </c>
      <c r="H157" s="18">
        <f t="shared" si="31"/>
        <v>20779</v>
      </c>
      <c r="I157" s="19">
        <f t="shared" si="32"/>
        <v>0</v>
      </c>
      <c r="J157" s="19">
        <f t="shared" si="33"/>
        <v>0</v>
      </c>
      <c r="K157" s="19">
        <f t="shared" si="34"/>
        <v>0</v>
      </c>
    </row>
    <row r="158" spans="1:11" x14ac:dyDescent="0.2">
      <c r="A158" s="24" t="s">
        <v>41</v>
      </c>
      <c r="B158" s="17" t="s">
        <v>42</v>
      </c>
      <c r="C158" s="18">
        <v>0</v>
      </c>
      <c r="D158" s="18">
        <v>83116</v>
      </c>
      <c r="E158" s="18">
        <v>20779</v>
      </c>
      <c r="F158" s="18">
        <v>0</v>
      </c>
      <c r="G158" s="18">
        <f t="shared" si="30"/>
        <v>0</v>
      </c>
      <c r="H158" s="18">
        <f t="shared" si="31"/>
        <v>20779</v>
      </c>
      <c r="I158" s="19">
        <f t="shared" si="32"/>
        <v>0</v>
      </c>
      <c r="J158" s="19">
        <f t="shared" si="33"/>
        <v>0</v>
      </c>
      <c r="K158" s="19">
        <f t="shared" si="34"/>
        <v>0</v>
      </c>
    </row>
    <row r="159" spans="1:11" x14ac:dyDescent="0.2">
      <c r="A159" s="16"/>
      <c r="B159" s="17" t="s">
        <v>63</v>
      </c>
      <c r="C159" s="18">
        <v>0</v>
      </c>
      <c r="D159" s="18">
        <v>0</v>
      </c>
      <c r="E159" s="18">
        <v>0</v>
      </c>
      <c r="F159" s="18">
        <v>83116</v>
      </c>
      <c r="G159" s="18">
        <f t="shared" si="30"/>
        <v>83116</v>
      </c>
      <c r="H159" s="18">
        <f t="shared" si="31"/>
        <v>-83116</v>
      </c>
      <c r="I159" s="19">
        <f t="shared" si="32"/>
        <v>0</v>
      </c>
      <c r="J159" s="19">
        <f t="shared" si="33"/>
        <v>0</v>
      </c>
      <c r="K159" s="19">
        <f t="shared" si="34"/>
        <v>0</v>
      </c>
    </row>
    <row r="160" spans="1:11" x14ac:dyDescent="0.2">
      <c r="A160" s="16" t="s">
        <v>64</v>
      </c>
      <c r="B160" s="17" t="s">
        <v>65</v>
      </c>
      <c r="C160" s="18">
        <v>0</v>
      </c>
      <c r="D160" s="18">
        <v>0</v>
      </c>
      <c r="E160" s="18">
        <v>0</v>
      </c>
      <c r="F160" s="18">
        <v>-83116</v>
      </c>
      <c r="G160" s="18">
        <f t="shared" si="30"/>
        <v>-83116</v>
      </c>
      <c r="H160" s="18">
        <f t="shared" si="31"/>
        <v>83116</v>
      </c>
      <c r="I160" s="19">
        <f t="shared" si="32"/>
        <v>0</v>
      </c>
      <c r="J160" s="19">
        <f t="shared" si="33"/>
        <v>0</v>
      </c>
      <c r="K160" s="19">
        <f t="shared" si="34"/>
        <v>0</v>
      </c>
    </row>
    <row r="161" spans="1:11" x14ac:dyDescent="0.2">
      <c r="A161" s="22" t="s">
        <v>66</v>
      </c>
      <c r="B161" s="17" t="s">
        <v>67</v>
      </c>
      <c r="C161" s="18">
        <v>0</v>
      </c>
      <c r="D161" s="18">
        <v>0</v>
      </c>
      <c r="E161" s="18">
        <v>0</v>
      </c>
      <c r="F161" s="18">
        <v>-83116</v>
      </c>
      <c r="G161" s="18">
        <f t="shared" si="30"/>
        <v>-83116</v>
      </c>
      <c r="H161" s="18">
        <f t="shared" si="31"/>
        <v>83116</v>
      </c>
      <c r="I161" s="19">
        <f t="shared" si="32"/>
        <v>0</v>
      </c>
      <c r="J161" s="19">
        <f t="shared" si="33"/>
        <v>0</v>
      </c>
      <c r="K161" s="19">
        <f t="shared" si="34"/>
        <v>0</v>
      </c>
    </row>
    <row r="162" spans="1:11" ht="25.5" x14ac:dyDescent="0.2">
      <c r="A162" s="27" t="s">
        <v>472</v>
      </c>
      <c r="B162" s="28" t="s">
        <v>625</v>
      </c>
      <c r="C162" s="29"/>
      <c r="D162" s="29"/>
      <c r="E162" s="29"/>
      <c r="F162" s="29"/>
      <c r="G162" s="29"/>
      <c r="H162" s="29"/>
      <c r="I162" s="30"/>
      <c r="J162" s="30"/>
      <c r="K162" s="30"/>
    </row>
    <row r="163" spans="1:11" x14ac:dyDescent="0.2">
      <c r="A163" s="16" t="s">
        <v>25</v>
      </c>
      <c r="B163" s="17" t="s">
        <v>26</v>
      </c>
      <c r="C163" s="18">
        <v>407220</v>
      </c>
      <c r="D163" s="18">
        <v>407220</v>
      </c>
      <c r="E163" s="18">
        <v>97547</v>
      </c>
      <c r="F163" s="18">
        <v>407220</v>
      </c>
      <c r="G163" s="18">
        <f t="shared" ref="G163:G177" si="35">F163-C163</f>
        <v>0</v>
      </c>
      <c r="H163" s="18">
        <f t="shared" ref="H163:H177" si="36">E163-F163</f>
        <v>-309673</v>
      </c>
      <c r="I163" s="19">
        <f t="shared" ref="I163:I177" si="37">IF(ISERROR(F163/C163),0,F163/C163*100-100)</f>
        <v>0</v>
      </c>
      <c r="J163" s="19">
        <f t="shared" ref="J163:J177" si="38">IF(ISERROR(F163/E163),0,F163/E163*100)</f>
        <v>417.46030118814519</v>
      </c>
      <c r="K163" s="19">
        <f t="shared" ref="K163:K177" si="39">IF(ISERROR(F163/D163),0,F163/D163*100)</f>
        <v>100</v>
      </c>
    </row>
    <row r="164" spans="1:11" x14ac:dyDescent="0.2">
      <c r="A164" s="22" t="s">
        <v>29</v>
      </c>
      <c r="B164" s="17" t="s">
        <v>30</v>
      </c>
      <c r="C164" s="18">
        <v>407220</v>
      </c>
      <c r="D164" s="18">
        <v>407220</v>
      </c>
      <c r="E164" s="18">
        <v>97547</v>
      </c>
      <c r="F164" s="18">
        <v>407220</v>
      </c>
      <c r="G164" s="18">
        <f t="shared" si="35"/>
        <v>0</v>
      </c>
      <c r="H164" s="18">
        <f t="shared" si="36"/>
        <v>-309673</v>
      </c>
      <c r="I164" s="19">
        <f t="shared" si="37"/>
        <v>0</v>
      </c>
      <c r="J164" s="19">
        <f t="shared" si="38"/>
        <v>417.46030118814519</v>
      </c>
      <c r="K164" s="19">
        <f t="shared" si="39"/>
        <v>100</v>
      </c>
    </row>
    <row r="165" spans="1:11" x14ac:dyDescent="0.2">
      <c r="A165" s="23" t="s">
        <v>31</v>
      </c>
      <c r="B165" s="17" t="s">
        <v>32</v>
      </c>
      <c r="C165" s="18">
        <v>407220</v>
      </c>
      <c r="D165" s="18">
        <v>407220</v>
      </c>
      <c r="E165" s="18">
        <v>97547</v>
      </c>
      <c r="F165" s="18">
        <v>407220</v>
      </c>
      <c r="G165" s="18">
        <f t="shared" si="35"/>
        <v>0</v>
      </c>
      <c r="H165" s="18">
        <f t="shared" si="36"/>
        <v>-309673</v>
      </c>
      <c r="I165" s="19">
        <f t="shared" si="37"/>
        <v>0</v>
      </c>
      <c r="J165" s="19">
        <f t="shared" si="38"/>
        <v>417.46030118814519</v>
      </c>
      <c r="K165" s="19">
        <f t="shared" si="39"/>
        <v>100</v>
      </c>
    </row>
    <row r="166" spans="1:11" x14ac:dyDescent="0.2">
      <c r="A166" s="16" t="s">
        <v>33</v>
      </c>
      <c r="B166" s="17" t="s">
        <v>34</v>
      </c>
      <c r="C166" s="18">
        <v>79948.95</v>
      </c>
      <c r="D166" s="18">
        <v>407220</v>
      </c>
      <c r="E166" s="18">
        <v>97547</v>
      </c>
      <c r="F166" s="18">
        <v>73483.64</v>
      </c>
      <c r="G166" s="18">
        <f t="shared" si="35"/>
        <v>-6465.3099999999977</v>
      </c>
      <c r="H166" s="18">
        <f t="shared" si="36"/>
        <v>24063.360000000001</v>
      </c>
      <c r="I166" s="19">
        <f t="shared" si="37"/>
        <v>-8.0867978879022218</v>
      </c>
      <c r="J166" s="19">
        <f t="shared" si="38"/>
        <v>75.331522240560957</v>
      </c>
      <c r="K166" s="19">
        <f t="shared" si="39"/>
        <v>18.045194243897647</v>
      </c>
    </row>
    <row r="167" spans="1:11" x14ac:dyDescent="0.2">
      <c r="A167" s="22" t="s">
        <v>35</v>
      </c>
      <c r="B167" s="17" t="s">
        <v>36</v>
      </c>
      <c r="C167" s="18">
        <v>76322.100000000006</v>
      </c>
      <c r="D167" s="18">
        <v>309779</v>
      </c>
      <c r="E167" s="18">
        <v>97547</v>
      </c>
      <c r="F167" s="18">
        <v>73464.149999999994</v>
      </c>
      <c r="G167" s="18">
        <f t="shared" si="35"/>
        <v>-2857.9500000000116</v>
      </c>
      <c r="H167" s="18">
        <f t="shared" si="36"/>
        <v>24082.850000000006</v>
      </c>
      <c r="I167" s="19">
        <f t="shared" si="37"/>
        <v>-3.744590361114291</v>
      </c>
      <c r="J167" s="19">
        <f t="shared" si="38"/>
        <v>75.311542128409897</v>
      </c>
      <c r="K167" s="19">
        <f t="shared" si="39"/>
        <v>23.715019417068294</v>
      </c>
    </row>
    <row r="168" spans="1:11" x14ac:dyDescent="0.2">
      <c r="A168" s="23" t="s">
        <v>37</v>
      </c>
      <c r="B168" s="17" t="s">
        <v>38</v>
      </c>
      <c r="C168" s="18">
        <v>14129.1</v>
      </c>
      <c r="D168" s="18">
        <v>61008</v>
      </c>
      <c r="E168" s="18">
        <v>35355</v>
      </c>
      <c r="F168" s="18">
        <v>11272.15</v>
      </c>
      <c r="G168" s="18">
        <f t="shared" si="35"/>
        <v>-2856.9500000000007</v>
      </c>
      <c r="H168" s="18">
        <f t="shared" si="36"/>
        <v>24082.85</v>
      </c>
      <c r="I168" s="19">
        <f t="shared" si="37"/>
        <v>-20.220325427663482</v>
      </c>
      <c r="J168" s="19">
        <f t="shared" si="38"/>
        <v>31.882760571347756</v>
      </c>
      <c r="K168" s="19">
        <f t="shared" si="39"/>
        <v>18.476511277209546</v>
      </c>
    </row>
    <row r="169" spans="1:11" x14ac:dyDescent="0.2">
      <c r="A169" s="24" t="s">
        <v>39</v>
      </c>
      <c r="B169" s="17" t="s">
        <v>40</v>
      </c>
      <c r="C169" s="18">
        <v>7708.3</v>
      </c>
      <c r="D169" s="18">
        <v>54214</v>
      </c>
      <c r="E169" s="18">
        <v>8395</v>
      </c>
      <c r="F169" s="18">
        <v>11272.15</v>
      </c>
      <c r="G169" s="18">
        <f t="shared" si="35"/>
        <v>3563.8499999999995</v>
      </c>
      <c r="H169" s="18">
        <f t="shared" si="36"/>
        <v>-2877.1499999999996</v>
      </c>
      <c r="I169" s="19">
        <f t="shared" si="37"/>
        <v>46.233929660236356</v>
      </c>
      <c r="J169" s="19">
        <f t="shared" si="38"/>
        <v>134.27218582489579</v>
      </c>
      <c r="K169" s="19">
        <f t="shared" si="39"/>
        <v>20.791954107795032</v>
      </c>
    </row>
    <row r="170" spans="1:11" x14ac:dyDescent="0.2">
      <c r="A170" s="24" t="s">
        <v>41</v>
      </c>
      <c r="B170" s="17" t="s">
        <v>42</v>
      </c>
      <c r="C170" s="18">
        <v>6420.8</v>
      </c>
      <c r="D170" s="18">
        <v>6794</v>
      </c>
      <c r="E170" s="18">
        <v>26960</v>
      </c>
      <c r="F170" s="18">
        <v>0</v>
      </c>
      <c r="G170" s="18">
        <f t="shared" si="35"/>
        <v>-6420.8</v>
      </c>
      <c r="H170" s="18">
        <f t="shared" si="36"/>
        <v>26960</v>
      </c>
      <c r="I170" s="19">
        <f t="shared" si="37"/>
        <v>-100</v>
      </c>
      <c r="J170" s="19">
        <f t="shared" si="38"/>
        <v>0</v>
      </c>
      <c r="K170" s="19">
        <f t="shared" si="39"/>
        <v>0</v>
      </c>
    </row>
    <row r="171" spans="1:11" x14ac:dyDescent="0.2">
      <c r="A171" s="23" t="s">
        <v>45</v>
      </c>
      <c r="B171" s="17" t="s">
        <v>46</v>
      </c>
      <c r="C171" s="18">
        <v>62193</v>
      </c>
      <c r="D171" s="18">
        <v>248771</v>
      </c>
      <c r="E171" s="18">
        <v>62192</v>
      </c>
      <c r="F171" s="18">
        <v>62192</v>
      </c>
      <c r="G171" s="18">
        <f t="shared" si="35"/>
        <v>-1</v>
      </c>
      <c r="H171" s="18">
        <f t="shared" si="36"/>
        <v>0</v>
      </c>
      <c r="I171" s="19">
        <f t="shared" si="37"/>
        <v>-1.6078979949440964E-3</v>
      </c>
      <c r="J171" s="19">
        <f t="shared" si="38"/>
        <v>100</v>
      </c>
      <c r="K171" s="19">
        <f t="shared" si="39"/>
        <v>24.999698517914066</v>
      </c>
    </row>
    <row r="172" spans="1:11" x14ac:dyDescent="0.2">
      <c r="A172" s="24" t="s">
        <v>47</v>
      </c>
      <c r="B172" s="17" t="s">
        <v>48</v>
      </c>
      <c r="C172" s="18">
        <v>62193</v>
      </c>
      <c r="D172" s="18">
        <v>248771</v>
      </c>
      <c r="E172" s="18">
        <v>62192</v>
      </c>
      <c r="F172" s="18">
        <v>62192</v>
      </c>
      <c r="G172" s="18">
        <f t="shared" si="35"/>
        <v>-1</v>
      </c>
      <c r="H172" s="18">
        <f t="shared" si="36"/>
        <v>0</v>
      </c>
      <c r="I172" s="19">
        <f t="shared" si="37"/>
        <v>-1.6078979949440964E-3</v>
      </c>
      <c r="J172" s="19">
        <f t="shared" si="38"/>
        <v>100</v>
      </c>
      <c r="K172" s="19">
        <f t="shared" si="39"/>
        <v>24.999698517914066</v>
      </c>
    </row>
    <row r="173" spans="1:11" x14ac:dyDescent="0.2">
      <c r="A173" s="22" t="s">
        <v>59</v>
      </c>
      <c r="B173" s="17" t="s">
        <v>60</v>
      </c>
      <c r="C173" s="18">
        <v>3626.85</v>
      </c>
      <c r="D173" s="18">
        <v>97441</v>
      </c>
      <c r="E173" s="18">
        <v>0</v>
      </c>
      <c r="F173" s="18">
        <v>19.489999999999998</v>
      </c>
      <c r="G173" s="18">
        <f t="shared" si="35"/>
        <v>-3607.36</v>
      </c>
      <c r="H173" s="18">
        <f t="shared" si="36"/>
        <v>-19.489999999999998</v>
      </c>
      <c r="I173" s="19">
        <f t="shared" si="37"/>
        <v>-99.462619077160625</v>
      </c>
      <c r="J173" s="19">
        <f t="shared" si="38"/>
        <v>0</v>
      </c>
      <c r="K173" s="19">
        <f t="shared" si="39"/>
        <v>2.000184727168235E-2</v>
      </c>
    </row>
    <row r="174" spans="1:11" x14ac:dyDescent="0.2">
      <c r="A174" s="23" t="s">
        <v>61</v>
      </c>
      <c r="B174" s="17" t="s">
        <v>62</v>
      </c>
      <c r="C174" s="18">
        <v>3626.85</v>
      </c>
      <c r="D174" s="18">
        <v>97441</v>
      </c>
      <c r="E174" s="18">
        <v>0</v>
      </c>
      <c r="F174" s="18">
        <v>19.489999999999998</v>
      </c>
      <c r="G174" s="18">
        <f t="shared" si="35"/>
        <v>-3607.36</v>
      </c>
      <c r="H174" s="18">
        <f t="shared" si="36"/>
        <v>-19.489999999999998</v>
      </c>
      <c r="I174" s="19">
        <f t="shared" si="37"/>
        <v>-99.462619077160625</v>
      </c>
      <c r="J174" s="19">
        <f t="shared" si="38"/>
        <v>0</v>
      </c>
      <c r="K174" s="19">
        <f t="shared" si="39"/>
        <v>2.000184727168235E-2</v>
      </c>
    </row>
    <row r="175" spans="1:11" x14ac:dyDescent="0.2">
      <c r="A175" s="16"/>
      <c r="B175" s="17" t="s">
        <v>63</v>
      </c>
      <c r="C175" s="18">
        <v>327271.05</v>
      </c>
      <c r="D175" s="18">
        <v>0</v>
      </c>
      <c r="E175" s="18">
        <v>0</v>
      </c>
      <c r="F175" s="18">
        <v>333736.36</v>
      </c>
      <c r="G175" s="18">
        <f t="shared" si="35"/>
        <v>6465.3099999999977</v>
      </c>
      <c r="H175" s="18">
        <f t="shared" si="36"/>
        <v>-333736.36</v>
      </c>
      <c r="I175" s="19">
        <f t="shared" si="37"/>
        <v>1.9755215134366466</v>
      </c>
      <c r="J175" s="19">
        <f t="shared" si="38"/>
        <v>0</v>
      </c>
      <c r="K175" s="19">
        <f t="shared" si="39"/>
        <v>0</v>
      </c>
    </row>
    <row r="176" spans="1:11" x14ac:dyDescent="0.2">
      <c r="A176" s="16" t="s">
        <v>64</v>
      </c>
      <c r="B176" s="17" t="s">
        <v>65</v>
      </c>
      <c r="C176" s="18">
        <v>-327271.05</v>
      </c>
      <c r="D176" s="18">
        <v>0</v>
      </c>
      <c r="E176" s="18">
        <v>0</v>
      </c>
      <c r="F176" s="18">
        <v>-333736.36</v>
      </c>
      <c r="G176" s="18">
        <f t="shared" si="35"/>
        <v>-6465.3099999999977</v>
      </c>
      <c r="H176" s="18">
        <f t="shared" si="36"/>
        <v>333736.36</v>
      </c>
      <c r="I176" s="19">
        <f t="shared" si="37"/>
        <v>1.9755215134366466</v>
      </c>
      <c r="J176" s="19">
        <f t="shared" si="38"/>
        <v>0</v>
      </c>
      <c r="K176" s="19">
        <f t="shared" si="39"/>
        <v>0</v>
      </c>
    </row>
    <row r="177" spans="1:11" x14ac:dyDescent="0.2">
      <c r="A177" s="22" t="s">
        <v>66</v>
      </c>
      <c r="B177" s="17" t="s">
        <v>67</v>
      </c>
      <c r="C177" s="18">
        <v>-327271.05</v>
      </c>
      <c r="D177" s="18">
        <v>0</v>
      </c>
      <c r="E177" s="18">
        <v>0</v>
      </c>
      <c r="F177" s="18">
        <v>-333736.36</v>
      </c>
      <c r="G177" s="18">
        <f t="shared" si="35"/>
        <v>-6465.3099999999977</v>
      </c>
      <c r="H177" s="18">
        <f t="shared" si="36"/>
        <v>333736.36</v>
      </c>
      <c r="I177" s="19">
        <f t="shared" si="37"/>
        <v>1.9755215134366466</v>
      </c>
      <c r="J177" s="19">
        <f t="shared" si="38"/>
        <v>0</v>
      </c>
      <c r="K177" s="19">
        <f t="shared" si="39"/>
        <v>0</v>
      </c>
    </row>
    <row r="178" spans="1:11" ht="25.5" x14ac:dyDescent="0.2">
      <c r="A178" s="27" t="s">
        <v>192</v>
      </c>
      <c r="B178" s="28" t="s">
        <v>626</v>
      </c>
      <c r="C178" s="29"/>
      <c r="D178" s="29"/>
      <c r="E178" s="29"/>
      <c r="F178" s="29"/>
      <c r="G178" s="29"/>
      <c r="H178" s="29"/>
      <c r="I178" s="30"/>
      <c r="J178" s="30"/>
      <c r="K178" s="30"/>
    </row>
    <row r="179" spans="1:11" x14ac:dyDescent="0.2">
      <c r="A179" s="16" t="s">
        <v>25</v>
      </c>
      <c r="B179" s="17" t="s">
        <v>26</v>
      </c>
      <c r="C179" s="18">
        <v>335030</v>
      </c>
      <c r="D179" s="18">
        <v>551540</v>
      </c>
      <c r="E179" s="18">
        <v>137885</v>
      </c>
      <c r="F179" s="18">
        <v>551540</v>
      </c>
      <c r="G179" s="18">
        <f t="shared" ref="G179:G188" si="40">F179-C179</f>
        <v>216510</v>
      </c>
      <c r="H179" s="18">
        <f t="shared" ref="H179:H188" si="41">E179-F179</f>
        <v>-413655</v>
      </c>
      <c r="I179" s="19">
        <f t="shared" ref="I179:I188" si="42">IF(ISERROR(F179/C179),0,F179/C179*100-100)</f>
        <v>64.624063516700005</v>
      </c>
      <c r="J179" s="19">
        <f t="shared" ref="J179:J188" si="43">IF(ISERROR(F179/E179),0,F179/E179*100)</f>
        <v>400</v>
      </c>
      <c r="K179" s="19">
        <f t="shared" ref="K179:K188" si="44">IF(ISERROR(F179/D179),0,F179/D179*100)</f>
        <v>100</v>
      </c>
    </row>
    <row r="180" spans="1:11" x14ac:dyDescent="0.2">
      <c r="A180" s="22" t="s">
        <v>29</v>
      </c>
      <c r="B180" s="17" t="s">
        <v>30</v>
      </c>
      <c r="C180" s="18">
        <v>335030</v>
      </c>
      <c r="D180" s="18">
        <v>551540</v>
      </c>
      <c r="E180" s="18">
        <v>137885</v>
      </c>
      <c r="F180" s="18">
        <v>551540</v>
      </c>
      <c r="G180" s="18">
        <f t="shared" si="40"/>
        <v>216510</v>
      </c>
      <c r="H180" s="18">
        <f t="shared" si="41"/>
        <v>-413655</v>
      </c>
      <c r="I180" s="19">
        <f t="shared" si="42"/>
        <v>64.624063516700005</v>
      </c>
      <c r="J180" s="19">
        <f t="shared" si="43"/>
        <v>400</v>
      </c>
      <c r="K180" s="19">
        <f t="shared" si="44"/>
        <v>100</v>
      </c>
    </row>
    <row r="181" spans="1:11" x14ac:dyDescent="0.2">
      <c r="A181" s="23" t="s">
        <v>31</v>
      </c>
      <c r="B181" s="17" t="s">
        <v>32</v>
      </c>
      <c r="C181" s="18">
        <v>335030</v>
      </c>
      <c r="D181" s="18">
        <v>551540</v>
      </c>
      <c r="E181" s="18">
        <v>137885</v>
      </c>
      <c r="F181" s="18">
        <v>551540</v>
      </c>
      <c r="G181" s="18">
        <f t="shared" si="40"/>
        <v>216510</v>
      </c>
      <c r="H181" s="18">
        <f t="shared" si="41"/>
        <v>-413655</v>
      </c>
      <c r="I181" s="19">
        <f t="shared" si="42"/>
        <v>64.624063516700005</v>
      </c>
      <c r="J181" s="19">
        <f t="shared" si="43"/>
        <v>400</v>
      </c>
      <c r="K181" s="19">
        <f t="shared" si="44"/>
        <v>100</v>
      </c>
    </row>
    <row r="182" spans="1:11" x14ac:dyDescent="0.2">
      <c r="A182" s="16" t="s">
        <v>33</v>
      </c>
      <c r="B182" s="17" t="s">
        <v>34</v>
      </c>
      <c r="C182" s="18">
        <v>119892</v>
      </c>
      <c r="D182" s="18">
        <v>551540</v>
      </c>
      <c r="E182" s="18">
        <v>137885</v>
      </c>
      <c r="F182" s="18">
        <v>137885</v>
      </c>
      <c r="G182" s="18">
        <f t="shared" si="40"/>
        <v>17993</v>
      </c>
      <c r="H182" s="18">
        <f t="shared" si="41"/>
        <v>0</v>
      </c>
      <c r="I182" s="19">
        <f t="shared" si="42"/>
        <v>15.007673572882268</v>
      </c>
      <c r="J182" s="19">
        <f t="shared" si="43"/>
        <v>100</v>
      </c>
      <c r="K182" s="19">
        <f t="shared" si="44"/>
        <v>25</v>
      </c>
    </row>
    <row r="183" spans="1:11" x14ac:dyDescent="0.2">
      <c r="A183" s="22" t="s">
        <v>35</v>
      </c>
      <c r="B183" s="17" t="s">
        <v>36</v>
      </c>
      <c r="C183" s="18">
        <v>119892</v>
      </c>
      <c r="D183" s="18">
        <v>551540</v>
      </c>
      <c r="E183" s="18">
        <v>137885</v>
      </c>
      <c r="F183" s="18">
        <v>137885</v>
      </c>
      <c r="G183" s="18">
        <f t="shared" si="40"/>
        <v>17993</v>
      </c>
      <c r="H183" s="18">
        <f t="shared" si="41"/>
        <v>0</v>
      </c>
      <c r="I183" s="19">
        <f t="shared" si="42"/>
        <v>15.007673572882268</v>
      </c>
      <c r="J183" s="19">
        <f t="shared" si="43"/>
        <v>100</v>
      </c>
      <c r="K183" s="19">
        <f t="shared" si="44"/>
        <v>25</v>
      </c>
    </row>
    <row r="184" spans="1:11" x14ac:dyDescent="0.2">
      <c r="A184" s="23" t="s">
        <v>45</v>
      </c>
      <c r="B184" s="17" t="s">
        <v>46</v>
      </c>
      <c r="C184" s="18">
        <v>119892</v>
      </c>
      <c r="D184" s="18">
        <v>551540</v>
      </c>
      <c r="E184" s="18">
        <v>137885</v>
      </c>
      <c r="F184" s="18">
        <v>137885</v>
      </c>
      <c r="G184" s="18">
        <f t="shared" si="40"/>
        <v>17993</v>
      </c>
      <c r="H184" s="18">
        <f t="shared" si="41"/>
        <v>0</v>
      </c>
      <c r="I184" s="19">
        <f t="shared" si="42"/>
        <v>15.007673572882268</v>
      </c>
      <c r="J184" s="19">
        <f t="shared" si="43"/>
        <v>100</v>
      </c>
      <c r="K184" s="19">
        <f t="shared" si="44"/>
        <v>25</v>
      </c>
    </row>
    <row r="185" spans="1:11" x14ac:dyDescent="0.2">
      <c r="A185" s="24" t="s">
        <v>47</v>
      </c>
      <c r="B185" s="17" t="s">
        <v>48</v>
      </c>
      <c r="C185" s="18">
        <v>119892</v>
      </c>
      <c r="D185" s="18">
        <v>551540</v>
      </c>
      <c r="E185" s="18">
        <v>137885</v>
      </c>
      <c r="F185" s="18">
        <v>137885</v>
      </c>
      <c r="G185" s="18">
        <f t="shared" si="40"/>
        <v>17993</v>
      </c>
      <c r="H185" s="18">
        <f t="shared" si="41"/>
        <v>0</v>
      </c>
      <c r="I185" s="19">
        <f t="shared" si="42"/>
        <v>15.007673572882268</v>
      </c>
      <c r="J185" s="19">
        <f t="shared" si="43"/>
        <v>100</v>
      </c>
      <c r="K185" s="19">
        <f t="shared" si="44"/>
        <v>25</v>
      </c>
    </row>
    <row r="186" spans="1:11" x14ac:dyDescent="0.2">
      <c r="A186" s="16"/>
      <c r="B186" s="17" t="s">
        <v>63</v>
      </c>
      <c r="C186" s="18">
        <v>215138</v>
      </c>
      <c r="D186" s="18">
        <v>0</v>
      </c>
      <c r="E186" s="18">
        <v>0</v>
      </c>
      <c r="F186" s="18">
        <v>413655</v>
      </c>
      <c r="G186" s="18">
        <f t="shared" si="40"/>
        <v>198517</v>
      </c>
      <c r="H186" s="18">
        <f t="shared" si="41"/>
        <v>-413655</v>
      </c>
      <c r="I186" s="19">
        <f t="shared" si="42"/>
        <v>92.274261171898956</v>
      </c>
      <c r="J186" s="19">
        <f t="shared" si="43"/>
        <v>0</v>
      </c>
      <c r="K186" s="19">
        <f t="shared" si="44"/>
        <v>0</v>
      </c>
    </row>
    <row r="187" spans="1:11" x14ac:dyDescent="0.2">
      <c r="A187" s="16" t="s">
        <v>64</v>
      </c>
      <c r="B187" s="17" t="s">
        <v>65</v>
      </c>
      <c r="C187" s="18">
        <v>-215138</v>
      </c>
      <c r="D187" s="18">
        <v>0</v>
      </c>
      <c r="E187" s="18">
        <v>0</v>
      </c>
      <c r="F187" s="18">
        <v>-413655</v>
      </c>
      <c r="G187" s="18">
        <f t="shared" si="40"/>
        <v>-198517</v>
      </c>
      <c r="H187" s="18">
        <f t="shared" si="41"/>
        <v>413655</v>
      </c>
      <c r="I187" s="19">
        <f t="shared" si="42"/>
        <v>92.274261171898956</v>
      </c>
      <c r="J187" s="19">
        <f t="shared" si="43"/>
        <v>0</v>
      </c>
      <c r="K187" s="19">
        <f t="shared" si="44"/>
        <v>0</v>
      </c>
    </row>
    <row r="188" spans="1:11" x14ac:dyDescent="0.2">
      <c r="A188" s="22" t="s">
        <v>66</v>
      </c>
      <c r="B188" s="17" t="s">
        <v>67</v>
      </c>
      <c r="C188" s="18">
        <v>-215138</v>
      </c>
      <c r="D188" s="18">
        <v>0</v>
      </c>
      <c r="E188" s="18">
        <v>0</v>
      </c>
      <c r="F188" s="18">
        <v>-413655</v>
      </c>
      <c r="G188" s="18">
        <f t="shared" si="40"/>
        <v>-198517</v>
      </c>
      <c r="H188" s="18">
        <f t="shared" si="41"/>
        <v>413655</v>
      </c>
      <c r="I188" s="19">
        <f t="shared" si="42"/>
        <v>92.274261171898956</v>
      </c>
      <c r="J188" s="19">
        <f t="shared" si="43"/>
        <v>0</v>
      </c>
      <c r="K188" s="19">
        <f t="shared" si="44"/>
        <v>0</v>
      </c>
    </row>
    <row r="189" spans="1:11" x14ac:dyDescent="0.2">
      <c r="A189" s="27" t="s">
        <v>235</v>
      </c>
      <c r="B189" s="28" t="s">
        <v>85</v>
      </c>
      <c r="C189" s="29"/>
      <c r="D189" s="29"/>
      <c r="E189" s="29"/>
      <c r="F189" s="29"/>
      <c r="G189" s="29"/>
      <c r="H189" s="29"/>
      <c r="I189" s="30"/>
      <c r="J189" s="30"/>
      <c r="K189" s="30"/>
    </row>
    <row r="190" spans="1:11" x14ac:dyDescent="0.2">
      <c r="A190" s="16" t="s">
        <v>25</v>
      </c>
      <c r="B190" s="17" t="s">
        <v>26</v>
      </c>
      <c r="C190" s="18">
        <v>315523</v>
      </c>
      <c r="D190" s="18">
        <v>315523</v>
      </c>
      <c r="E190" s="18">
        <v>107000</v>
      </c>
      <c r="F190" s="18">
        <v>315523</v>
      </c>
      <c r="G190" s="18">
        <f t="shared" ref="G190:G199" si="45">F190-C190</f>
        <v>0</v>
      </c>
      <c r="H190" s="18">
        <f t="shared" ref="H190:H199" si="46">E190-F190</f>
        <v>-208523</v>
      </c>
      <c r="I190" s="19">
        <f t="shared" ref="I190:I199" si="47">IF(ISERROR(F190/C190),0,F190/C190*100-100)</f>
        <v>0</v>
      </c>
      <c r="J190" s="19">
        <f t="shared" ref="J190:J199" si="48">IF(ISERROR(F190/E190),0,F190/E190*100)</f>
        <v>294.88130841121495</v>
      </c>
      <c r="K190" s="19">
        <f t="shared" ref="K190:K199" si="49">IF(ISERROR(F190/D190),0,F190/D190*100)</f>
        <v>100</v>
      </c>
    </row>
    <row r="191" spans="1:11" x14ac:dyDescent="0.2">
      <c r="A191" s="22" t="s">
        <v>29</v>
      </c>
      <c r="B191" s="17" t="s">
        <v>30</v>
      </c>
      <c r="C191" s="18">
        <v>315523</v>
      </c>
      <c r="D191" s="18">
        <v>315523</v>
      </c>
      <c r="E191" s="18">
        <v>107000</v>
      </c>
      <c r="F191" s="18">
        <v>315523</v>
      </c>
      <c r="G191" s="18">
        <f t="shared" si="45"/>
        <v>0</v>
      </c>
      <c r="H191" s="18">
        <f t="shared" si="46"/>
        <v>-208523</v>
      </c>
      <c r="I191" s="19">
        <f t="shared" si="47"/>
        <v>0</v>
      </c>
      <c r="J191" s="19">
        <f t="shared" si="48"/>
        <v>294.88130841121495</v>
      </c>
      <c r="K191" s="19">
        <f t="shared" si="49"/>
        <v>100</v>
      </c>
    </row>
    <row r="192" spans="1:11" x14ac:dyDescent="0.2">
      <c r="A192" s="23" t="s">
        <v>31</v>
      </c>
      <c r="B192" s="17" t="s">
        <v>32</v>
      </c>
      <c r="C192" s="18">
        <v>315523</v>
      </c>
      <c r="D192" s="18">
        <v>315523</v>
      </c>
      <c r="E192" s="18">
        <v>107000</v>
      </c>
      <c r="F192" s="18">
        <v>315523</v>
      </c>
      <c r="G192" s="18">
        <f t="shared" si="45"/>
        <v>0</v>
      </c>
      <c r="H192" s="18">
        <f t="shared" si="46"/>
        <v>-208523</v>
      </c>
      <c r="I192" s="19">
        <f t="shared" si="47"/>
        <v>0</v>
      </c>
      <c r="J192" s="19">
        <f t="shared" si="48"/>
        <v>294.88130841121495</v>
      </c>
      <c r="K192" s="19">
        <f t="shared" si="49"/>
        <v>100</v>
      </c>
    </row>
    <row r="193" spans="1:11" x14ac:dyDescent="0.2">
      <c r="A193" s="16" t="s">
        <v>33</v>
      </c>
      <c r="B193" s="17" t="s">
        <v>34</v>
      </c>
      <c r="C193" s="18">
        <v>49078.14</v>
      </c>
      <c r="D193" s="18">
        <v>315523</v>
      </c>
      <c r="E193" s="18">
        <v>107000</v>
      </c>
      <c r="F193" s="18">
        <v>69156.7</v>
      </c>
      <c r="G193" s="18">
        <f t="shared" si="45"/>
        <v>20078.559999999998</v>
      </c>
      <c r="H193" s="18">
        <f t="shared" si="46"/>
        <v>37843.300000000003</v>
      </c>
      <c r="I193" s="19">
        <f t="shared" si="47"/>
        <v>40.911411883172434</v>
      </c>
      <c r="J193" s="19">
        <f t="shared" si="48"/>
        <v>64.632429906542058</v>
      </c>
      <c r="K193" s="19">
        <f t="shared" si="49"/>
        <v>21.918116904314424</v>
      </c>
    </row>
    <row r="194" spans="1:11" x14ac:dyDescent="0.2">
      <c r="A194" s="22" t="s">
        <v>35</v>
      </c>
      <c r="B194" s="17" t="s">
        <v>36</v>
      </c>
      <c r="C194" s="18">
        <v>49078.14</v>
      </c>
      <c r="D194" s="18">
        <v>315523</v>
      </c>
      <c r="E194" s="18">
        <v>107000</v>
      </c>
      <c r="F194" s="18">
        <v>69156.7</v>
      </c>
      <c r="G194" s="18">
        <f t="shared" si="45"/>
        <v>20078.559999999998</v>
      </c>
      <c r="H194" s="18">
        <f t="shared" si="46"/>
        <v>37843.300000000003</v>
      </c>
      <c r="I194" s="19">
        <f t="shared" si="47"/>
        <v>40.911411883172434</v>
      </c>
      <c r="J194" s="19">
        <f t="shared" si="48"/>
        <v>64.632429906542058</v>
      </c>
      <c r="K194" s="19">
        <f t="shared" si="49"/>
        <v>21.918116904314424</v>
      </c>
    </row>
    <row r="195" spans="1:11" ht="25.5" x14ac:dyDescent="0.2">
      <c r="A195" s="23" t="s">
        <v>74</v>
      </c>
      <c r="B195" s="17" t="s">
        <v>75</v>
      </c>
      <c r="C195" s="18">
        <v>49078.14</v>
      </c>
      <c r="D195" s="18">
        <v>315523</v>
      </c>
      <c r="E195" s="18">
        <v>107000</v>
      </c>
      <c r="F195" s="18">
        <v>69156.7</v>
      </c>
      <c r="G195" s="18">
        <f t="shared" si="45"/>
        <v>20078.559999999998</v>
      </c>
      <c r="H195" s="18">
        <f t="shared" si="46"/>
        <v>37843.300000000003</v>
      </c>
      <c r="I195" s="19">
        <f t="shared" si="47"/>
        <v>40.911411883172434</v>
      </c>
      <c r="J195" s="19">
        <f t="shared" si="48"/>
        <v>64.632429906542058</v>
      </c>
      <c r="K195" s="19">
        <f t="shared" si="49"/>
        <v>21.918116904314424</v>
      </c>
    </row>
    <row r="196" spans="1:11" x14ac:dyDescent="0.2">
      <c r="A196" s="24" t="s">
        <v>76</v>
      </c>
      <c r="B196" s="17" t="s">
        <v>77</v>
      </c>
      <c r="C196" s="18">
        <v>49078.14</v>
      </c>
      <c r="D196" s="18">
        <v>315523</v>
      </c>
      <c r="E196" s="18">
        <v>107000</v>
      </c>
      <c r="F196" s="18">
        <v>69156.7</v>
      </c>
      <c r="G196" s="18">
        <f t="shared" si="45"/>
        <v>20078.559999999998</v>
      </c>
      <c r="H196" s="18">
        <f t="shared" si="46"/>
        <v>37843.300000000003</v>
      </c>
      <c r="I196" s="19">
        <f t="shared" si="47"/>
        <v>40.911411883172434</v>
      </c>
      <c r="J196" s="19">
        <f t="shared" si="48"/>
        <v>64.632429906542058</v>
      </c>
      <c r="K196" s="19">
        <f t="shared" si="49"/>
        <v>21.918116904314424</v>
      </c>
    </row>
    <row r="197" spans="1:11" x14ac:dyDescent="0.2">
      <c r="A197" s="16"/>
      <c r="B197" s="17" t="s">
        <v>63</v>
      </c>
      <c r="C197" s="18">
        <v>266444.86</v>
      </c>
      <c r="D197" s="18">
        <v>0</v>
      </c>
      <c r="E197" s="18">
        <v>0</v>
      </c>
      <c r="F197" s="18">
        <v>246366.3</v>
      </c>
      <c r="G197" s="18">
        <f t="shared" si="45"/>
        <v>-20078.559999999998</v>
      </c>
      <c r="H197" s="18">
        <f t="shared" si="46"/>
        <v>-246366.3</v>
      </c>
      <c r="I197" s="19">
        <f t="shared" si="47"/>
        <v>-7.5357280301823124</v>
      </c>
      <c r="J197" s="19">
        <f t="shared" si="48"/>
        <v>0</v>
      </c>
      <c r="K197" s="19">
        <f t="shared" si="49"/>
        <v>0</v>
      </c>
    </row>
    <row r="198" spans="1:11" x14ac:dyDescent="0.2">
      <c r="A198" s="16" t="s">
        <v>64</v>
      </c>
      <c r="B198" s="17" t="s">
        <v>65</v>
      </c>
      <c r="C198" s="18">
        <v>-266444.86</v>
      </c>
      <c r="D198" s="18">
        <v>0</v>
      </c>
      <c r="E198" s="18">
        <v>0</v>
      </c>
      <c r="F198" s="18">
        <v>-246366.3</v>
      </c>
      <c r="G198" s="18">
        <f t="shared" si="45"/>
        <v>20078.559999999998</v>
      </c>
      <c r="H198" s="18">
        <f t="shared" si="46"/>
        <v>246366.3</v>
      </c>
      <c r="I198" s="19">
        <f t="shared" si="47"/>
        <v>-7.5357280301823124</v>
      </c>
      <c r="J198" s="19">
        <f t="shared" si="48"/>
        <v>0</v>
      </c>
      <c r="K198" s="19">
        <f t="shared" si="49"/>
        <v>0</v>
      </c>
    </row>
    <row r="199" spans="1:11" x14ac:dyDescent="0.2">
      <c r="A199" s="22" t="s">
        <v>66</v>
      </c>
      <c r="B199" s="17" t="s">
        <v>67</v>
      </c>
      <c r="C199" s="18">
        <v>-266444.86</v>
      </c>
      <c r="D199" s="18">
        <v>0</v>
      </c>
      <c r="E199" s="18">
        <v>0</v>
      </c>
      <c r="F199" s="18">
        <v>-246366.3</v>
      </c>
      <c r="G199" s="18">
        <f t="shared" si="45"/>
        <v>20078.559999999998</v>
      </c>
      <c r="H199" s="18">
        <f t="shared" si="46"/>
        <v>246366.3</v>
      </c>
      <c r="I199" s="19">
        <f t="shared" si="47"/>
        <v>-7.5357280301823124</v>
      </c>
      <c r="J199" s="19">
        <f t="shared" si="48"/>
        <v>0</v>
      </c>
      <c r="K199" s="19">
        <f t="shared" si="49"/>
        <v>0</v>
      </c>
    </row>
    <row r="200" spans="1:11" x14ac:dyDescent="0.2">
      <c r="A200" s="27" t="s">
        <v>627</v>
      </c>
      <c r="B200" s="28" t="s">
        <v>628</v>
      </c>
      <c r="C200" s="29"/>
      <c r="D200" s="29"/>
      <c r="E200" s="29"/>
      <c r="F200" s="29"/>
      <c r="G200" s="29"/>
      <c r="H200" s="29"/>
      <c r="I200" s="30"/>
      <c r="J200" s="30"/>
      <c r="K200" s="30"/>
    </row>
    <row r="201" spans="1:11" x14ac:dyDescent="0.2">
      <c r="A201" s="16" t="s">
        <v>25</v>
      </c>
      <c r="B201" s="17" t="s">
        <v>26</v>
      </c>
      <c r="C201" s="18">
        <v>212709286.74000001</v>
      </c>
      <c r="D201" s="18">
        <v>324928109</v>
      </c>
      <c r="E201" s="18">
        <v>41861680</v>
      </c>
      <c r="F201" s="18">
        <v>324841639.95999998</v>
      </c>
      <c r="G201" s="18">
        <f t="shared" ref="G201:G220" si="50">F201-C201</f>
        <v>112132353.21999997</v>
      </c>
      <c r="H201" s="18">
        <f t="shared" ref="H201:H220" si="51">E201-F201</f>
        <v>-282979959.95999998</v>
      </c>
      <c r="I201" s="19">
        <f t="shared" ref="I201:I220" si="52">IF(ISERROR(F201/C201),0,F201/C201*100-100)</f>
        <v>52.716247108224366</v>
      </c>
      <c r="J201" s="19">
        <f t="shared" ref="J201:J220" si="53">IF(ISERROR(F201/E201),0,F201/E201*100)</f>
        <v>775.98806345086962</v>
      </c>
      <c r="K201" s="19">
        <f t="shared" ref="K201:K220" si="54">IF(ISERROR(F201/D201),0,F201/D201*100)</f>
        <v>99.97338825493857</v>
      </c>
    </row>
    <row r="202" spans="1:11" ht="25.5" x14ac:dyDescent="0.2">
      <c r="A202" s="22" t="s">
        <v>27</v>
      </c>
      <c r="B202" s="17" t="s">
        <v>28</v>
      </c>
      <c r="C202" s="18">
        <v>57896.74</v>
      </c>
      <c r="D202" s="18">
        <v>142287</v>
      </c>
      <c r="E202" s="18">
        <v>35572</v>
      </c>
      <c r="F202" s="18">
        <v>55817.96</v>
      </c>
      <c r="G202" s="18">
        <f t="shared" si="50"/>
        <v>-2078.7799999999988</v>
      </c>
      <c r="H202" s="18">
        <f t="shared" si="51"/>
        <v>-20245.96</v>
      </c>
      <c r="I202" s="19">
        <f t="shared" si="52"/>
        <v>-3.5904957688463952</v>
      </c>
      <c r="J202" s="19">
        <f t="shared" si="53"/>
        <v>156.91543910941189</v>
      </c>
      <c r="K202" s="19">
        <f t="shared" si="54"/>
        <v>39.22913547969948</v>
      </c>
    </row>
    <row r="203" spans="1:11" x14ac:dyDescent="0.2">
      <c r="A203" s="22" t="s">
        <v>29</v>
      </c>
      <c r="B203" s="17" t="s">
        <v>30</v>
      </c>
      <c r="C203" s="18">
        <v>212651390</v>
      </c>
      <c r="D203" s="18">
        <v>324785822</v>
      </c>
      <c r="E203" s="18">
        <v>41826108</v>
      </c>
      <c r="F203" s="18">
        <v>324785822</v>
      </c>
      <c r="G203" s="18">
        <f t="shared" si="50"/>
        <v>112134432</v>
      </c>
      <c r="H203" s="18">
        <f t="shared" si="51"/>
        <v>-282959714</v>
      </c>
      <c r="I203" s="19">
        <f t="shared" si="52"/>
        <v>52.731577254209327</v>
      </c>
      <c r="J203" s="19">
        <f t="shared" si="53"/>
        <v>776.51456836481168</v>
      </c>
      <c r="K203" s="19">
        <f t="shared" si="54"/>
        <v>100</v>
      </c>
    </row>
    <row r="204" spans="1:11" x14ac:dyDescent="0.2">
      <c r="A204" s="23" t="s">
        <v>31</v>
      </c>
      <c r="B204" s="17" t="s">
        <v>32</v>
      </c>
      <c r="C204" s="18">
        <v>212651390</v>
      </c>
      <c r="D204" s="18">
        <v>324785822</v>
      </c>
      <c r="E204" s="18">
        <v>41826108</v>
      </c>
      <c r="F204" s="18">
        <v>324785822</v>
      </c>
      <c r="G204" s="18">
        <f t="shared" si="50"/>
        <v>112134432</v>
      </c>
      <c r="H204" s="18">
        <f t="shared" si="51"/>
        <v>-282959714</v>
      </c>
      <c r="I204" s="19">
        <f t="shared" si="52"/>
        <v>52.731577254209327</v>
      </c>
      <c r="J204" s="19">
        <f t="shared" si="53"/>
        <v>776.51456836481168</v>
      </c>
      <c r="K204" s="19">
        <f t="shared" si="54"/>
        <v>100</v>
      </c>
    </row>
    <row r="205" spans="1:11" x14ac:dyDescent="0.2">
      <c r="A205" s="16" t="s">
        <v>33</v>
      </c>
      <c r="B205" s="17" t="s">
        <v>34</v>
      </c>
      <c r="C205" s="18">
        <v>39702530.659999996</v>
      </c>
      <c r="D205" s="18">
        <v>325999752</v>
      </c>
      <c r="E205" s="18">
        <v>41861680</v>
      </c>
      <c r="F205" s="18">
        <v>49833548.149999999</v>
      </c>
      <c r="G205" s="18">
        <f t="shared" si="50"/>
        <v>10131017.490000002</v>
      </c>
      <c r="H205" s="18">
        <f t="shared" si="51"/>
        <v>-7971868.1499999985</v>
      </c>
      <c r="I205" s="19">
        <f t="shared" si="52"/>
        <v>25.517309152806547</v>
      </c>
      <c r="J205" s="19">
        <f t="shared" si="53"/>
        <v>119.04335456675412</v>
      </c>
      <c r="K205" s="19">
        <f t="shared" si="54"/>
        <v>15.286376092089787</v>
      </c>
    </row>
    <row r="206" spans="1:11" x14ac:dyDescent="0.2">
      <c r="A206" s="22" t="s">
        <v>35</v>
      </c>
      <c r="B206" s="17" t="s">
        <v>36</v>
      </c>
      <c r="C206" s="18">
        <v>32943398.75</v>
      </c>
      <c r="D206" s="18">
        <v>130897853</v>
      </c>
      <c r="E206" s="18">
        <v>33898626</v>
      </c>
      <c r="F206" s="18">
        <v>36808114.409999996</v>
      </c>
      <c r="G206" s="18">
        <f t="shared" si="50"/>
        <v>3864715.6599999964</v>
      </c>
      <c r="H206" s="18">
        <f t="shared" si="51"/>
        <v>-2909488.4099999964</v>
      </c>
      <c r="I206" s="19">
        <f t="shared" si="52"/>
        <v>11.731381116224384</v>
      </c>
      <c r="J206" s="19">
        <f t="shared" si="53"/>
        <v>108.58290955509524</v>
      </c>
      <c r="K206" s="19">
        <f t="shared" si="54"/>
        <v>28.119723560324552</v>
      </c>
    </row>
    <row r="207" spans="1:11" x14ac:dyDescent="0.2">
      <c r="A207" s="23" t="s">
        <v>37</v>
      </c>
      <c r="B207" s="17" t="s">
        <v>38</v>
      </c>
      <c r="C207" s="18">
        <v>22094614.5</v>
      </c>
      <c r="D207" s="18">
        <v>87120908</v>
      </c>
      <c r="E207" s="18">
        <v>22954390</v>
      </c>
      <c r="F207" s="18">
        <v>27046296.620000001</v>
      </c>
      <c r="G207" s="18">
        <f t="shared" si="50"/>
        <v>4951682.120000001</v>
      </c>
      <c r="H207" s="18">
        <f t="shared" si="51"/>
        <v>-4091906.620000001</v>
      </c>
      <c r="I207" s="19">
        <f t="shared" si="52"/>
        <v>22.411262798905156</v>
      </c>
      <c r="J207" s="19">
        <f t="shared" si="53"/>
        <v>117.82624857380222</v>
      </c>
      <c r="K207" s="19">
        <f t="shared" si="54"/>
        <v>31.044553185786356</v>
      </c>
    </row>
    <row r="208" spans="1:11" x14ac:dyDescent="0.2">
      <c r="A208" s="24" t="s">
        <v>41</v>
      </c>
      <c r="B208" s="17" t="s">
        <v>42</v>
      </c>
      <c r="C208" s="18">
        <v>22094614.5</v>
      </c>
      <c r="D208" s="18">
        <v>87120908</v>
      </c>
      <c r="E208" s="18">
        <v>22954390</v>
      </c>
      <c r="F208" s="18">
        <v>27046296.620000001</v>
      </c>
      <c r="G208" s="18">
        <f t="shared" si="50"/>
        <v>4951682.120000001</v>
      </c>
      <c r="H208" s="18">
        <f t="shared" si="51"/>
        <v>-4091906.620000001</v>
      </c>
      <c r="I208" s="19">
        <f t="shared" si="52"/>
        <v>22.411262798905156</v>
      </c>
      <c r="J208" s="19">
        <f t="shared" si="53"/>
        <v>117.82624857380222</v>
      </c>
      <c r="K208" s="19">
        <f t="shared" si="54"/>
        <v>31.044553185786356</v>
      </c>
    </row>
    <row r="209" spans="1:11" ht="25.5" x14ac:dyDescent="0.2">
      <c r="A209" s="23" t="s">
        <v>51</v>
      </c>
      <c r="B209" s="17" t="s">
        <v>52</v>
      </c>
      <c r="C209" s="18">
        <v>10848784.25</v>
      </c>
      <c r="D209" s="18">
        <v>43776945</v>
      </c>
      <c r="E209" s="18">
        <v>10944236</v>
      </c>
      <c r="F209" s="18">
        <v>9761817.7899999991</v>
      </c>
      <c r="G209" s="18">
        <f t="shared" si="50"/>
        <v>-1086966.4600000009</v>
      </c>
      <c r="H209" s="18">
        <f t="shared" si="51"/>
        <v>1182418.2100000009</v>
      </c>
      <c r="I209" s="19">
        <f t="shared" si="52"/>
        <v>-10.019246718820142</v>
      </c>
      <c r="J209" s="19">
        <f t="shared" si="53"/>
        <v>89.195973021780588</v>
      </c>
      <c r="K209" s="19">
        <f t="shared" si="54"/>
        <v>22.29899274606759</v>
      </c>
    </row>
    <row r="210" spans="1:11" ht="25.5" x14ac:dyDescent="0.2">
      <c r="A210" s="24" t="s">
        <v>156</v>
      </c>
      <c r="B210" s="17" t="s">
        <v>157</v>
      </c>
      <c r="C210" s="18">
        <v>10848784.25</v>
      </c>
      <c r="D210" s="18">
        <v>43776945</v>
      </c>
      <c r="E210" s="18">
        <v>10944236</v>
      </c>
      <c r="F210" s="18">
        <v>9761817.7899999991</v>
      </c>
      <c r="G210" s="18">
        <f t="shared" si="50"/>
        <v>-1086966.4600000009</v>
      </c>
      <c r="H210" s="18">
        <f t="shared" si="51"/>
        <v>1182418.2100000009</v>
      </c>
      <c r="I210" s="19">
        <f t="shared" si="52"/>
        <v>-10.019246718820142</v>
      </c>
      <c r="J210" s="19">
        <f t="shared" si="53"/>
        <v>89.195973021780588</v>
      </c>
      <c r="K210" s="19">
        <f t="shared" si="54"/>
        <v>22.29899274606759</v>
      </c>
    </row>
    <row r="211" spans="1:11" ht="25.5" x14ac:dyDescent="0.2">
      <c r="A211" s="25" t="s">
        <v>158</v>
      </c>
      <c r="B211" s="17" t="s">
        <v>159</v>
      </c>
      <c r="C211" s="18">
        <v>10848784.25</v>
      </c>
      <c r="D211" s="18">
        <v>43776945</v>
      </c>
      <c r="E211" s="18">
        <v>10944236</v>
      </c>
      <c r="F211" s="18">
        <v>9761817.7899999991</v>
      </c>
      <c r="G211" s="18">
        <f t="shared" si="50"/>
        <v>-1086966.4600000009</v>
      </c>
      <c r="H211" s="18">
        <f t="shared" si="51"/>
        <v>1182418.2100000009</v>
      </c>
      <c r="I211" s="19">
        <f t="shared" si="52"/>
        <v>-10.019246718820142</v>
      </c>
      <c r="J211" s="19">
        <f t="shared" si="53"/>
        <v>89.195973021780588</v>
      </c>
      <c r="K211" s="19">
        <f t="shared" si="54"/>
        <v>22.29899274606759</v>
      </c>
    </row>
    <row r="212" spans="1:11" x14ac:dyDescent="0.2">
      <c r="A212" s="22" t="s">
        <v>59</v>
      </c>
      <c r="B212" s="17" t="s">
        <v>60</v>
      </c>
      <c r="C212" s="18">
        <v>6759131.9100000001</v>
      </c>
      <c r="D212" s="18">
        <v>195101899</v>
      </c>
      <c r="E212" s="18">
        <v>7963054</v>
      </c>
      <c r="F212" s="18">
        <v>13025433.74</v>
      </c>
      <c r="G212" s="18">
        <f t="shared" si="50"/>
        <v>6266301.8300000001</v>
      </c>
      <c r="H212" s="18">
        <f t="shared" si="51"/>
        <v>-5062379.74</v>
      </c>
      <c r="I212" s="19">
        <f t="shared" si="52"/>
        <v>92.708677881091972</v>
      </c>
      <c r="J212" s="19">
        <f t="shared" si="53"/>
        <v>163.57334434753298</v>
      </c>
      <c r="K212" s="19">
        <f t="shared" si="54"/>
        <v>6.676220891114955</v>
      </c>
    </row>
    <row r="213" spans="1:11" x14ac:dyDescent="0.2">
      <c r="A213" s="23" t="s">
        <v>61</v>
      </c>
      <c r="B213" s="17" t="s">
        <v>62</v>
      </c>
      <c r="C213" s="18">
        <v>4359131.91</v>
      </c>
      <c r="D213" s="18">
        <v>182904837</v>
      </c>
      <c r="E213" s="18">
        <v>5463054</v>
      </c>
      <c r="F213" s="18">
        <v>8588801.7400000002</v>
      </c>
      <c r="G213" s="18">
        <f t="shared" si="50"/>
        <v>4229669.83</v>
      </c>
      <c r="H213" s="18">
        <f t="shared" si="51"/>
        <v>-3125747.74</v>
      </c>
      <c r="I213" s="19">
        <f t="shared" si="52"/>
        <v>97.03009492089447</v>
      </c>
      <c r="J213" s="19">
        <f t="shared" si="53"/>
        <v>157.21612380181489</v>
      </c>
      <c r="K213" s="19">
        <f t="shared" si="54"/>
        <v>4.6957761647386072</v>
      </c>
    </row>
    <row r="214" spans="1:11" x14ac:dyDescent="0.2">
      <c r="A214" s="23" t="s">
        <v>184</v>
      </c>
      <c r="B214" s="17" t="s">
        <v>185</v>
      </c>
      <c r="C214" s="18">
        <v>2400000</v>
      </c>
      <c r="D214" s="18">
        <v>12197062</v>
      </c>
      <c r="E214" s="18">
        <v>2500000</v>
      </c>
      <c r="F214" s="18">
        <v>4436632</v>
      </c>
      <c r="G214" s="18">
        <f t="shared" si="50"/>
        <v>2036632</v>
      </c>
      <c r="H214" s="18">
        <f t="shared" si="51"/>
        <v>-1936632</v>
      </c>
      <c r="I214" s="19">
        <f t="shared" si="52"/>
        <v>84.859666666666669</v>
      </c>
      <c r="J214" s="19">
        <f t="shared" si="53"/>
        <v>177.46527999999998</v>
      </c>
      <c r="K214" s="19">
        <f t="shared" si="54"/>
        <v>36.374595783804331</v>
      </c>
    </row>
    <row r="215" spans="1:11" ht="25.5" x14ac:dyDescent="0.2">
      <c r="A215" s="24" t="s">
        <v>186</v>
      </c>
      <c r="B215" s="17" t="s">
        <v>187</v>
      </c>
      <c r="C215" s="18">
        <v>2400000</v>
      </c>
      <c r="D215" s="18">
        <v>12197062</v>
      </c>
      <c r="E215" s="18">
        <v>2500000</v>
      </c>
      <c r="F215" s="18">
        <v>4436632</v>
      </c>
      <c r="G215" s="18">
        <f t="shared" si="50"/>
        <v>2036632</v>
      </c>
      <c r="H215" s="18">
        <f t="shared" si="51"/>
        <v>-1936632</v>
      </c>
      <c r="I215" s="19">
        <f t="shared" si="52"/>
        <v>84.859666666666669</v>
      </c>
      <c r="J215" s="19">
        <f t="shared" si="53"/>
        <v>177.46527999999998</v>
      </c>
      <c r="K215" s="19">
        <f t="shared" si="54"/>
        <v>36.374595783804331</v>
      </c>
    </row>
    <row r="216" spans="1:11" ht="25.5" x14ac:dyDescent="0.2">
      <c r="A216" s="25" t="s">
        <v>188</v>
      </c>
      <c r="B216" s="17" t="s">
        <v>189</v>
      </c>
      <c r="C216" s="18">
        <v>2400000</v>
      </c>
      <c r="D216" s="18">
        <v>12197062</v>
      </c>
      <c r="E216" s="18">
        <v>2500000</v>
      </c>
      <c r="F216" s="18">
        <v>4436632</v>
      </c>
      <c r="G216" s="18">
        <f t="shared" si="50"/>
        <v>2036632</v>
      </c>
      <c r="H216" s="18">
        <f t="shared" si="51"/>
        <v>-1936632</v>
      </c>
      <c r="I216" s="19">
        <f t="shared" si="52"/>
        <v>84.859666666666669</v>
      </c>
      <c r="J216" s="19">
        <f t="shared" si="53"/>
        <v>177.46527999999998</v>
      </c>
      <c r="K216" s="19">
        <f t="shared" si="54"/>
        <v>36.374595783804331</v>
      </c>
    </row>
    <row r="217" spans="1:11" x14ac:dyDescent="0.2">
      <c r="A217" s="16"/>
      <c r="B217" s="17" t="s">
        <v>63</v>
      </c>
      <c r="C217" s="18">
        <v>173006756.08000001</v>
      </c>
      <c r="D217" s="18">
        <v>-1071643</v>
      </c>
      <c r="E217" s="18">
        <v>0</v>
      </c>
      <c r="F217" s="18">
        <v>275008091.81</v>
      </c>
      <c r="G217" s="18">
        <f t="shared" si="50"/>
        <v>102001335.72999999</v>
      </c>
      <c r="H217" s="18">
        <f t="shared" si="51"/>
        <v>-275008091.81</v>
      </c>
      <c r="I217" s="19">
        <f t="shared" si="52"/>
        <v>58.958007213795497</v>
      </c>
      <c r="J217" s="19">
        <f t="shared" si="53"/>
        <v>0</v>
      </c>
      <c r="K217" s="19">
        <f t="shared" si="54"/>
        <v>-25662.286023423843</v>
      </c>
    </row>
    <row r="218" spans="1:11" x14ac:dyDescent="0.2">
      <c r="A218" s="16" t="s">
        <v>64</v>
      </c>
      <c r="B218" s="17" t="s">
        <v>65</v>
      </c>
      <c r="C218" s="18">
        <v>-173006756.08000001</v>
      </c>
      <c r="D218" s="18">
        <v>1071643</v>
      </c>
      <c r="E218" s="18">
        <v>0</v>
      </c>
      <c r="F218" s="18">
        <v>-275008091.81</v>
      </c>
      <c r="G218" s="18">
        <f t="shared" si="50"/>
        <v>-102001335.72999999</v>
      </c>
      <c r="H218" s="18">
        <f t="shared" si="51"/>
        <v>275008091.81</v>
      </c>
      <c r="I218" s="19">
        <f t="shared" si="52"/>
        <v>58.958007213795497</v>
      </c>
      <c r="J218" s="19">
        <f t="shared" si="53"/>
        <v>0</v>
      </c>
      <c r="K218" s="19">
        <f t="shared" si="54"/>
        <v>-25662.286023423843</v>
      </c>
    </row>
    <row r="219" spans="1:11" x14ac:dyDescent="0.2">
      <c r="A219" s="22" t="s">
        <v>66</v>
      </c>
      <c r="B219" s="17" t="s">
        <v>67</v>
      </c>
      <c r="C219" s="18">
        <v>-173006756.08000001</v>
      </c>
      <c r="D219" s="18">
        <v>1071643</v>
      </c>
      <c r="E219" s="18">
        <v>0</v>
      </c>
      <c r="F219" s="18">
        <v>-275008091.81</v>
      </c>
      <c r="G219" s="18">
        <f t="shared" si="50"/>
        <v>-102001335.72999999</v>
      </c>
      <c r="H219" s="18">
        <f t="shared" si="51"/>
        <v>275008091.81</v>
      </c>
      <c r="I219" s="19">
        <f t="shared" si="52"/>
        <v>58.958007213795497</v>
      </c>
      <c r="J219" s="19">
        <f t="shared" si="53"/>
        <v>0</v>
      </c>
      <c r="K219" s="19">
        <f t="shared" si="54"/>
        <v>-25662.286023423843</v>
      </c>
    </row>
    <row r="220" spans="1:11" ht="25.5" x14ac:dyDescent="0.2">
      <c r="A220" s="23" t="s">
        <v>80</v>
      </c>
      <c r="B220" s="17" t="s">
        <v>81</v>
      </c>
      <c r="C220" s="18">
        <v>-68464.78</v>
      </c>
      <c r="D220" s="18">
        <v>1071643</v>
      </c>
      <c r="E220" s="18">
        <v>0</v>
      </c>
      <c r="F220" s="18">
        <v>-1071642.04</v>
      </c>
      <c r="G220" s="18">
        <f t="shared" si="50"/>
        <v>-1003177.26</v>
      </c>
      <c r="H220" s="18">
        <f t="shared" si="51"/>
        <v>1071642.04</v>
      </c>
      <c r="I220" s="19">
        <f t="shared" si="52"/>
        <v>1465.2457219609851</v>
      </c>
      <c r="J220" s="19">
        <f t="shared" si="53"/>
        <v>0</v>
      </c>
      <c r="K220" s="19">
        <f t="shared" si="54"/>
        <v>-99.999910417928362</v>
      </c>
    </row>
    <row r="221" spans="1:11" x14ac:dyDescent="0.2">
      <c r="A221" s="39" t="s">
        <v>629</v>
      </c>
      <c r="B221" s="28" t="s">
        <v>630</v>
      </c>
      <c r="C221" s="29"/>
      <c r="D221" s="29"/>
      <c r="E221" s="29"/>
      <c r="F221" s="29"/>
      <c r="G221" s="29"/>
      <c r="H221" s="29"/>
      <c r="I221" s="30"/>
      <c r="J221" s="30"/>
      <c r="K221" s="30"/>
    </row>
    <row r="222" spans="1:11" x14ac:dyDescent="0.2">
      <c r="A222" s="16" t="s">
        <v>25</v>
      </c>
      <c r="B222" s="17" t="s">
        <v>26</v>
      </c>
      <c r="C222" s="18">
        <v>53776945</v>
      </c>
      <c r="D222" s="18">
        <v>53776945</v>
      </c>
      <c r="E222" s="18">
        <v>13444236</v>
      </c>
      <c r="F222" s="18">
        <v>53776945</v>
      </c>
      <c r="G222" s="18">
        <f t="shared" ref="G222:G236" si="55">F222-C222</f>
        <v>0</v>
      </c>
      <c r="H222" s="18">
        <f t="shared" ref="H222:H236" si="56">E222-F222</f>
        <v>-40332709</v>
      </c>
      <c r="I222" s="19">
        <f t="shared" ref="I222:I236" si="57">IF(ISERROR(F222/C222),0,F222/C222*100-100)</f>
        <v>0</v>
      </c>
      <c r="J222" s="19">
        <f t="shared" ref="J222:J236" si="58">IF(ISERROR(F222/E222),0,F222/E222*100)</f>
        <v>400.00000743813189</v>
      </c>
      <c r="K222" s="19">
        <f t="shared" ref="K222:K236" si="59">IF(ISERROR(F222/D222),0,F222/D222*100)</f>
        <v>100</v>
      </c>
    </row>
    <row r="223" spans="1:11" x14ac:dyDescent="0.2">
      <c r="A223" s="22" t="s">
        <v>29</v>
      </c>
      <c r="B223" s="17" t="s">
        <v>30</v>
      </c>
      <c r="C223" s="18">
        <v>53776945</v>
      </c>
      <c r="D223" s="18">
        <v>53776945</v>
      </c>
      <c r="E223" s="18">
        <v>13444236</v>
      </c>
      <c r="F223" s="18">
        <v>53776945</v>
      </c>
      <c r="G223" s="18">
        <f t="shared" si="55"/>
        <v>0</v>
      </c>
      <c r="H223" s="18">
        <f t="shared" si="56"/>
        <v>-40332709</v>
      </c>
      <c r="I223" s="19">
        <f t="shared" si="57"/>
        <v>0</v>
      </c>
      <c r="J223" s="19">
        <f t="shared" si="58"/>
        <v>400.00000743813189</v>
      </c>
      <c r="K223" s="19">
        <f t="shared" si="59"/>
        <v>100</v>
      </c>
    </row>
    <row r="224" spans="1:11" x14ac:dyDescent="0.2">
      <c r="A224" s="23" t="s">
        <v>31</v>
      </c>
      <c r="B224" s="17" t="s">
        <v>32</v>
      </c>
      <c r="C224" s="18">
        <v>53776945</v>
      </c>
      <c r="D224" s="18">
        <v>53776945</v>
      </c>
      <c r="E224" s="18">
        <v>13444236</v>
      </c>
      <c r="F224" s="18">
        <v>53776945</v>
      </c>
      <c r="G224" s="18">
        <f t="shared" si="55"/>
        <v>0</v>
      </c>
      <c r="H224" s="18">
        <f t="shared" si="56"/>
        <v>-40332709</v>
      </c>
      <c r="I224" s="19">
        <f t="shared" si="57"/>
        <v>0</v>
      </c>
      <c r="J224" s="19">
        <f t="shared" si="58"/>
        <v>400.00000743813189</v>
      </c>
      <c r="K224" s="19">
        <f t="shared" si="59"/>
        <v>100</v>
      </c>
    </row>
    <row r="225" spans="1:11" x14ac:dyDescent="0.2">
      <c r="A225" s="16" t="s">
        <v>33</v>
      </c>
      <c r="B225" s="17" t="s">
        <v>34</v>
      </c>
      <c r="C225" s="18">
        <v>13248784.25</v>
      </c>
      <c r="D225" s="18">
        <v>53776945</v>
      </c>
      <c r="E225" s="18">
        <v>13444236</v>
      </c>
      <c r="F225" s="18">
        <v>13059809.789999999</v>
      </c>
      <c r="G225" s="18">
        <f t="shared" si="55"/>
        <v>-188974.46000000089</v>
      </c>
      <c r="H225" s="18">
        <f t="shared" si="56"/>
        <v>384426.21000000089</v>
      </c>
      <c r="I225" s="19">
        <f t="shared" si="57"/>
        <v>-1.4263532142581425</v>
      </c>
      <c r="J225" s="19">
        <f t="shared" si="58"/>
        <v>97.140587163153043</v>
      </c>
      <c r="K225" s="19">
        <f t="shared" si="59"/>
        <v>24.285146339197958</v>
      </c>
    </row>
    <row r="226" spans="1:11" x14ac:dyDescent="0.2">
      <c r="A226" s="22" t="s">
        <v>35</v>
      </c>
      <c r="B226" s="17" t="s">
        <v>36</v>
      </c>
      <c r="C226" s="18">
        <v>10848784.25</v>
      </c>
      <c r="D226" s="18">
        <v>43776945</v>
      </c>
      <c r="E226" s="18">
        <v>10944236</v>
      </c>
      <c r="F226" s="18">
        <v>9761817.7899999991</v>
      </c>
      <c r="G226" s="18">
        <f t="shared" si="55"/>
        <v>-1086966.4600000009</v>
      </c>
      <c r="H226" s="18">
        <f t="shared" si="56"/>
        <v>1182418.2100000009</v>
      </c>
      <c r="I226" s="19">
        <f t="shared" si="57"/>
        <v>-10.019246718820142</v>
      </c>
      <c r="J226" s="19">
        <f t="shared" si="58"/>
        <v>89.195973021780588</v>
      </c>
      <c r="K226" s="19">
        <f t="shared" si="59"/>
        <v>22.29899274606759</v>
      </c>
    </row>
    <row r="227" spans="1:11" ht="25.5" x14ac:dyDescent="0.2">
      <c r="A227" s="23" t="s">
        <v>51</v>
      </c>
      <c r="B227" s="17" t="s">
        <v>52</v>
      </c>
      <c r="C227" s="18">
        <v>10848784.25</v>
      </c>
      <c r="D227" s="18">
        <v>43776945</v>
      </c>
      <c r="E227" s="18">
        <v>10944236</v>
      </c>
      <c r="F227" s="18">
        <v>9761817.7899999991</v>
      </c>
      <c r="G227" s="18">
        <f t="shared" si="55"/>
        <v>-1086966.4600000009</v>
      </c>
      <c r="H227" s="18">
        <f t="shared" si="56"/>
        <v>1182418.2100000009</v>
      </c>
      <c r="I227" s="19">
        <f t="shared" si="57"/>
        <v>-10.019246718820142</v>
      </c>
      <c r="J227" s="19">
        <f t="shared" si="58"/>
        <v>89.195973021780588</v>
      </c>
      <c r="K227" s="19">
        <f t="shared" si="59"/>
        <v>22.29899274606759</v>
      </c>
    </row>
    <row r="228" spans="1:11" ht="25.5" x14ac:dyDescent="0.2">
      <c r="A228" s="24" t="s">
        <v>156</v>
      </c>
      <c r="B228" s="17" t="s">
        <v>157</v>
      </c>
      <c r="C228" s="18">
        <v>10848784.25</v>
      </c>
      <c r="D228" s="18">
        <v>43776945</v>
      </c>
      <c r="E228" s="18">
        <v>10944236</v>
      </c>
      <c r="F228" s="18">
        <v>9761817.7899999991</v>
      </c>
      <c r="G228" s="18">
        <f t="shared" si="55"/>
        <v>-1086966.4600000009</v>
      </c>
      <c r="H228" s="18">
        <f t="shared" si="56"/>
        <v>1182418.2100000009</v>
      </c>
      <c r="I228" s="19">
        <f t="shared" si="57"/>
        <v>-10.019246718820142</v>
      </c>
      <c r="J228" s="19">
        <f t="shared" si="58"/>
        <v>89.195973021780588</v>
      </c>
      <c r="K228" s="19">
        <f t="shared" si="59"/>
        <v>22.29899274606759</v>
      </c>
    </row>
    <row r="229" spans="1:11" ht="25.5" x14ac:dyDescent="0.2">
      <c r="A229" s="25" t="s">
        <v>158</v>
      </c>
      <c r="B229" s="17" t="s">
        <v>159</v>
      </c>
      <c r="C229" s="18">
        <v>10848784.25</v>
      </c>
      <c r="D229" s="18">
        <v>43776945</v>
      </c>
      <c r="E229" s="18">
        <v>10944236</v>
      </c>
      <c r="F229" s="18">
        <v>9761817.7899999991</v>
      </c>
      <c r="G229" s="18">
        <f t="shared" si="55"/>
        <v>-1086966.4600000009</v>
      </c>
      <c r="H229" s="18">
        <f t="shared" si="56"/>
        <v>1182418.2100000009</v>
      </c>
      <c r="I229" s="19">
        <f t="shared" si="57"/>
        <v>-10.019246718820142</v>
      </c>
      <c r="J229" s="19">
        <f t="shared" si="58"/>
        <v>89.195973021780588</v>
      </c>
      <c r="K229" s="19">
        <f t="shared" si="59"/>
        <v>22.29899274606759</v>
      </c>
    </row>
    <row r="230" spans="1:11" x14ac:dyDescent="0.2">
      <c r="A230" s="22" t="s">
        <v>59</v>
      </c>
      <c r="B230" s="17" t="s">
        <v>60</v>
      </c>
      <c r="C230" s="18">
        <v>2400000</v>
      </c>
      <c r="D230" s="18">
        <v>10000000</v>
      </c>
      <c r="E230" s="18">
        <v>2500000</v>
      </c>
      <c r="F230" s="18">
        <v>3297992</v>
      </c>
      <c r="G230" s="18">
        <f t="shared" si="55"/>
        <v>897992</v>
      </c>
      <c r="H230" s="18">
        <f t="shared" si="56"/>
        <v>-797992</v>
      </c>
      <c r="I230" s="19">
        <f t="shared" si="57"/>
        <v>37.416333333333341</v>
      </c>
      <c r="J230" s="19">
        <f t="shared" si="58"/>
        <v>131.91968</v>
      </c>
      <c r="K230" s="19">
        <f t="shared" si="59"/>
        <v>32.97992</v>
      </c>
    </row>
    <row r="231" spans="1:11" x14ac:dyDescent="0.2">
      <c r="A231" s="23" t="s">
        <v>184</v>
      </c>
      <c r="B231" s="17" t="s">
        <v>185</v>
      </c>
      <c r="C231" s="18">
        <v>2400000</v>
      </c>
      <c r="D231" s="18">
        <v>10000000</v>
      </c>
      <c r="E231" s="18">
        <v>2500000</v>
      </c>
      <c r="F231" s="18">
        <v>3297992</v>
      </c>
      <c r="G231" s="18">
        <f t="shared" si="55"/>
        <v>897992</v>
      </c>
      <c r="H231" s="18">
        <f t="shared" si="56"/>
        <v>-797992</v>
      </c>
      <c r="I231" s="19">
        <f t="shared" si="57"/>
        <v>37.416333333333341</v>
      </c>
      <c r="J231" s="19">
        <f t="shared" si="58"/>
        <v>131.91968</v>
      </c>
      <c r="K231" s="19">
        <f t="shared" si="59"/>
        <v>32.97992</v>
      </c>
    </row>
    <row r="232" spans="1:11" ht="25.5" x14ac:dyDescent="0.2">
      <c r="A232" s="24" t="s">
        <v>186</v>
      </c>
      <c r="B232" s="17" t="s">
        <v>187</v>
      </c>
      <c r="C232" s="18">
        <v>2400000</v>
      </c>
      <c r="D232" s="18">
        <v>10000000</v>
      </c>
      <c r="E232" s="18">
        <v>2500000</v>
      </c>
      <c r="F232" s="18">
        <v>3297992</v>
      </c>
      <c r="G232" s="18">
        <f t="shared" si="55"/>
        <v>897992</v>
      </c>
      <c r="H232" s="18">
        <f t="shared" si="56"/>
        <v>-797992</v>
      </c>
      <c r="I232" s="19">
        <f t="shared" si="57"/>
        <v>37.416333333333341</v>
      </c>
      <c r="J232" s="19">
        <f t="shared" si="58"/>
        <v>131.91968</v>
      </c>
      <c r="K232" s="19">
        <f t="shared" si="59"/>
        <v>32.97992</v>
      </c>
    </row>
    <row r="233" spans="1:11" ht="25.5" x14ac:dyDescent="0.2">
      <c r="A233" s="25" t="s">
        <v>188</v>
      </c>
      <c r="B233" s="17" t="s">
        <v>189</v>
      </c>
      <c r="C233" s="18">
        <v>2400000</v>
      </c>
      <c r="D233" s="18">
        <v>10000000</v>
      </c>
      <c r="E233" s="18">
        <v>2500000</v>
      </c>
      <c r="F233" s="18">
        <v>3297992</v>
      </c>
      <c r="G233" s="18">
        <f t="shared" si="55"/>
        <v>897992</v>
      </c>
      <c r="H233" s="18">
        <f t="shared" si="56"/>
        <v>-797992</v>
      </c>
      <c r="I233" s="19">
        <f t="shared" si="57"/>
        <v>37.416333333333341</v>
      </c>
      <c r="J233" s="19">
        <f t="shared" si="58"/>
        <v>131.91968</v>
      </c>
      <c r="K233" s="19">
        <f t="shared" si="59"/>
        <v>32.97992</v>
      </c>
    </row>
    <row r="234" spans="1:11" x14ac:dyDescent="0.2">
      <c r="A234" s="16"/>
      <c r="B234" s="17" t="s">
        <v>63</v>
      </c>
      <c r="C234" s="18">
        <v>40528160.75</v>
      </c>
      <c r="D234" s="18">
        <v>0</v>
      </c>
      <c r="E234" s="18">
        <v>0</v>
      </c>
      <c r="F234" s="18">
        <v>40717135.210000001</v>
      </c>
      <c r="G234" s="18">
        <f t="shared" si="55"/>
        <v>188974.46000000089</v>
      </c>
      <c r="H234" s="18">
        <f t="shared" si="56"/>
        <v>-40717135.210000001</v>
      </c>
      <c r="I234" s="19">
        <f t="shared" si="57"/>
        <v>0.46627938821526982</v>
      </c>
      <c r="J234" s="19">
        <f t="shared" si="58"/>
        <v>0</v>
      </c>
      <c r="K234" s="19">
        <f t="shared" si="59"/>
        <v>0</v>
      </c>
    </row>
    <row r="235" spans="1:11" x14ac:dyDescent="0.2">
      <c r="A235" s="16" t="s">
        <v>64</v>
      </c>
      <c r="B235" s="17" t="s">
        <v>65</v>
      </c>
      <c r="C235" s="18">
        <v>-40528160.75</v>
      </c>
      <c r="D235" s="18">
        <v>0</v>
      </c>
      <c r="E235" s="18">
        <v>0</v>
      </c>
      <c r="F235" s="18">
        <v>-40717135.210000001</v>
      </c>
      <c r="G235" s="18">
        <f t="shared" si="55"/>
        <v>-188974.46000000089</v>
      </c>
      <c r="H235" s="18">
        <f t="shared" si="56"/>
        <v>40717135.210000001</v>
      </c>
      <c r="I235" s="19">
        <f t="shared" si="57"/>
        <v>0.46627938821526982</v>
      </c>
      <c r="J235" s="19">
        <f t="shared" si="58"/>
        <v>0</v>
      </c>
      <c r="K235" s="19">
        <f t="shared" si="59"/>
        <v>0</v>
      </c>
    </row>
    <row r="236" spans="1:11" x14ac:dyDescent="0.2">
      <c r="A236" s="22" t="s">
        <v>66</v>
      </c>
      <c r="B236" s="17" t="s">
        <v>67</v>
      </c>
      <c r="C236" s="18">
        <v>-40528160.75</v>
      </c>
      <c r="D236" s="18">
        <v>0</v>
      </c>
      <c r="E236" s="18">
        <v>0</v>
      </c>
      <c r="F236" s="18">
        <v>-40717135.210000001</v>
      </c>
      <c r="G236" s="18">
        <f t="shared" si="55"/>
        <v>-188974.46000000089</v>
      </c>
      <c r="H236" s="18">
        <f t="shared" si="56"/>
        <v>40717135.210000001</v>
      </c>
      <c r="I236" s="19">
        <f t="shared" si="57"/>
        <v>0.46627938821526982</v>
      </c>
      <c r="J236" s="19">
        <f t="shared" si="58"/>
        <v>0</v>
      </c>
      <c r="K236" s="19">
        <f t="shared" si="59"/>
        <v>0</v>
      </c>
    </row>
    <row r="237" spans="1:11" x14ac:dyDescent="0.2">
      <c r="A237" s="39" t="s">
        <v>631</v>
      </c>
      <c r="B237" s="28" t="s">
        <v>632</v>
      </c>
      <c r="C237" s="29"/>
      <c r="D237" s="29"/>
      <c r="E237" s="29"/>
      <c r="F237" s="29"/>
      <c r="G237" s="29"/>
      <c r="H237" s="29"/>
      <c r="I237" s="30"/>
      <c r="J237" s="30"/>
      <c r="K237" s="30"/>
    </row>
    <row r="238" spans="1:11" x14ac:dyDescent="0.2">
      <c r="A238" s="16" t="s">
        <v>25</v>
      </c>
      <c r="B238" s="17" t="s">
        <v>26</v>
      </c>
      <c r="C238" s="18">
        <v>145285985.74000001</v>
      </c>
      <c r="D238" s="18">
        <v>257431808</v>
      </c>
      <c r="E238" s="18">
        <v>25717444</v>
      </c>
      <c r="F238" s="18">
        <v>257345338.96000001</v>
      </c>
      <c r="G238" s="18">
        <f t="shared" ref="G238:G254" si="60">F238-C238</f>
        <v>112059353.22</v>
      </c>
      <c r="H238" s="18">
        <f t="shared" ref="H238:H254" si="61">E238-F238</f>
        <v>-231627894.96000001</v>
      </c>
      <c r="I238" s="19">
        <f t="shared" ref="I238:I254" si="62">IF(ISERROR(F238/C238),0,F238/C238*100-100)</f>
        <v>77.130187505172387</v>
      </c>
      <c r="J238" s="19">
        <f t="shared" ref="J238:J254" si="63">IF(ISERROR(F238/E238),0,F238/E238*100)</f>
        <v>1000.6645254481745</v>
      </c>
      <c r="K238" s="19">
        <f t="shared" ref="K238:K254" si="64">IF(ISERROR(F238/D238),0,F238/D238*100)</f>
        <v>99.96641089511364</v>
      </c>
    </row>
    <row r="239" spans="1:11" ht="25.5" x14ac:dyDescent="0.2">
      <c r="A239" s="22" t="s">
        <v>27</v>
      </c>
      <c r="B239" s="17" t="s">
        <v>28</v>
      </c>
      <c r="C239" s="18">
        <v>57896.74</v>
      </c>
      <c r="D239" s="18">
        <v>142287</v>
      </c>
      <c r="E239" s="18">
        <v>35572</v>
      </c>
      <c r="F239" s="18">
        <v>55817.96</v>
      </c>
      <c r="G239" s="18">
        <f t="shared" si="60"/>
        <v>-2078.7799999999988</v>
      </c>
      <c r="H239" s="18">
        <f t="shared" si="61"/>
        <v>-20245.96</v>
      </c>
      <c r="I239" s="19">
        <f t="shared" si="62"/>
        <v>-3.5904957688463952</v>
      </c>
      <c r="J239" s="19">
        <f t="shared" si="63"/>
        <v>156.91543910941189</v>
      </c>
      <c r="K239" s="19">
        <f t="shared" si="64"/>
        <v>39.22913547969948</v>
      </c>
    </row>
    <row r="240" spans="1:11" x14ac:dyDescent="0.2">
      <c r="A240" s="22" t="s">
        <v>29</v>
      </c>
      <c r="B240" s="17" t="s">
        <v>30</v>
      </c>
      <c r="C240" s="18">
        <v>145228089</v>
      </c>
      <c r="D240" s="18">
        <v>257289521</v>
      </c>
      <c r="E240" s="18">
        <v>25681872</v>
      </c>
      <c r="F240" s="18">
        <v>257289521</v>
      </c>
      <c r="G240" s="18">
        <f t="shared" si="60"/>
        <v>112061432</v>
      </c>
      <c r="H240" s="18">
        <f t="shared" si="61"/>
        <v>-231607649</v>
      </c>
      <c r="I240" s="19">
        <f t="shared" si="62"/>
        <v>77.162367673928429</v>
      </c>
      <c r="J240" s="19">
        <f t="shared" si="63"/>
        <v>1001.8332035920123</v>
      </c>
      <c r="K240" s="19">
        <f t="shared" si="64"/>
        <v>100</v>
      </c>
    </row>
    <row r="241" spans="1:11" x14ac:dyDescent="0.2">
      <c r="A241" s="23" t="s">
        <v>31</v>
      </c>
      <c r="B241" s="17" t="s">
        <v>32</v>
      </c>
      <c r="C241" s="18">
        <v>145228089</v>
      </c>
      <c r="D241" s="18">
        <v>257289521</v>
      </c>
      <c r="E241" s="18">
        <v>25681872</v>
      </c>
      <c r="F241" s="18">
        <v>257289521</v>
      </c>
      <c r="G241" s="18">
        <f t="shared" si="60"/>
        <v>112061432</v>
      </c>
      <c r="H241" s="18">
        <f t="shared" si="61"/>
        <v>-231607649</v>
      </c>
      <c r="I241" s="19">
        <f t="shared" si="62"/>
        <v>77.162367673928429</v>
      </c>
      <c r="J241" s="19">
        <f t="shared" si="63"/>
        <v>1001.8332035920123</v>
      </c>
      <c r="K241" s="19">
        <f t="shared" si="64"/>
        <v>100</v>
      </c>
    </row>
    <row r="242" spans="1:11" x14ac:dyDescent="0.2">
      <c r="A242" s="16" t="s">
        <v>33</v>
      </c>
      <c r="B242" s="17" t="s">
        <v>34</v>
      </c>
      <c r="C242" s="18">
        <v>24173987.59</v>
      </c>
      <c r="D242" s="18">
        <v>258503451</v>
      </c>
      <c r="E242" s="18">
        <v>25717444</v>
      </c>
      <c r="F242" s="18">
        <v>34872710.020000003</v>
      </c>
      <c r="G242" s="18">
        <f t="shared" si="60"/>
        <v>10698722.430000003</v>
      </c>
      <c r="H242" s="18">
        <f t="shared" si="61"/>
        <v>-9155266.0200000033</v>
      </c>
      <c r="I242" s="19">
        <f t="shared" si="62"/>
        <v>44.257168537745599</v>
      </c>
      <c r="J242" s="19">
        <f t="shared" si="63"/>
        <v>135.59943989768192</v>
      </c>
      <c r="K242" s="19">
        <f t="shared" si="64"/>
        <v>13.490229969889262</v>
      </c>
    </row>
    <row r="243" spans="1:11" x14ac:dyDescent="0.2">
      <c r="A243" s="22" t="s">
        <v>35</v>
      </c>
      <c r="B243" s="17" t="s">
        <v>36</v>
      </c>
      <c r="C243" s="18">
        <v>19814855.68</v>
      </c>
      <c r="D243" s="18">
        <v>73401552</v>
      </c>
      <c r="E243" s="18">
        <v>20254390</v>
      </c>
      <c r="F243" s="18">
        <v>25145268.280000001</v>
      </c>
      <c r="G243" s="18">
        <f t="shared" si="60"/>
        <v>5330412.6000000015</v>
      </c>
      <c r="H243" s="18">
        <f t="shared" si="61"/>
        <v>-4890878.2800000012</v>
      </c>
      <c r="I243" s="19">
        <f t="shared" si="62"/>
        <v>26.901092221328767</v>
      </c>
      <c r="J243" s="19">
        <f t="shared" si="63"/>
        <v>124.14725044792758</v>
      </c>
      <c r="K243" s="19">
        <f t="shared" si="64"/>
        <v>34.25713434506126</v>
      </c>
    </row>
    <row r="244" spans="1:11" x14ac:dyDescent="0.2">
      <c r="A244" s="23" t="s">
        <v>37</v>
      </c>
      <c r="B244" s="17" t="s">
        <v>38</v>
      </c>
      <c r="C244" s="18">
        <v>19814855.68</v>
      </c>
      <c r="D244" s="18">
        <v>73401552</v>
      </c>
      <c r="E244" s="18">
        <v>20254390</v>
      </c>
      <c r="F244" s="18">
        <v>25145268.280000001</v>
      </c>
      <c r="G244" s="18">
        <f t="shared" si="60"/>
        <v>5330412.6000000015</v>
      </c>
      <c r="H244" s="18">
        <f t="shared" si="61"/>
        <v>-4890878.2800000012</v>
      </c>
      <c r="I244" s="19">
        <f t="shared" si="62"/>
        <v>26.901092221328767</v>
      </c>
      <c r="J244" s="19">
        <f t="shared" si="63"/>
        <v>124.14725044792758</v>
      </c>
      <c r="K244" s="19">
        <f t="shared" si="64"/>
        <v>34.25713434506126</v>
      </c>
    </row>
    <row r="245" spans="1:11" x14ac:dyDescent="0.2">
      <c r="A245" s="24" t="s">
        <v>41</v>
      </c>
      <c r="B245" s="17" t="s">
        <v>42</v>
      </c>
      <c r="C245" s="18">
        <v>19814855.68</v>
      </c>
      <c r="D245" s="18">
        <v>73401552</v>
      </c>
      <c r="E245" s="18">
        <v>20254390</v>
      </c>
      <c r="F245" s="18">
        <v>25145268.280000001</v>
      </c>
      <c r="G245" s="18">
        <f t="shared" si="60"/>
        <v>5330412.6000000015</v>
      </c>
      <c r="H245" s="18">
        <f t="shared" si="61"/>
        <v>-4890878.2800000012</v>
      </c>
      <c r="I245" s="19">
        <f t="shared" si="62"/>
        <v>26.901092221328767</v>
      </c>
      <c r="J245" s="19">
        <f t="shared" si="63"/>
        <v>124.14725044792758</v>
      </c>
      <c r="K245" s="19">
        <f t="shared" si="64"/>
        <v>34.25713434506126</v>
      </c>
    </row>
    <row r="246" spans="1:11" x14ac:dyDescent="0.2">
      <c r="A246" s="22" t="s">
        <v>59</v>
      </c>
      <c r="B246" s="17" t="s">
        <v>60</v>
      </c>
      <c r="C246" s="18">
        <v>4359131.91</v>
      </c>
      <c r="D246" s="18">
        <v>185101899</v>
      </c>
      <c r="E246" s="18">
        <v>5463054</v>
      </c>
      <c r="F246" s="18">
        <v>9727441.7400000002</v>
      </c>
      <c r="G246" s="18">
        <f t="shared" si="60"/>
        <v>5368309.83</v>
      </c>
      <c r="H246" s="18">
        <f t="shared" si="61"/>
        <v>-4264387.74</v>
      </c>
      <c r="I246" s="19">
        <f t="shared" si="62"/>
        <v>123.15089198573941</v>
      </c>
      <c r="J246" s="19">
        <f t="shared" si="63"/>
        <v>178.05867816792588</v>
      </c>
      <c r="K246" s="19">
        <f t="shared" si="64"/>
        <v>5.2551820335457498</v>
      </c>
    </row>
    <row r="247" spans="1:11" x14ac:dyDescent="0.2">
      <c r="A247" s="23" t="s">
        <v>61</v>
      </c>
      <c r="B247" s="17" t="s">
        <v>62</v>
      </c>
      <c r="C247" s="18">
        <v>4359131.91</v>
      </c>
      <c r="D247" s="18">
        <v>182904837</v>
      </c>
      <c r="E247" s="18">
        <v>5463054</v>
      </c>
      <c r="F247" s="18">
        <v>8588801.7400000002</v>
      </c>
      <c r="G247" s="18">
        <f t="shared" si="60"/>
        <v>4229669.83</v>
      </c>
      <c r="H247" s="18">
        <f t="shared" si="61"/>
        <v>-3125747.74</v>
      </c>
      <c r="I247" s="19">
        <f t="shared" si="62"/>
        <v>97.03009492089447</v>
      </c>
      <c r="J247" s="19">
        <f t="shared" si="63"/>
        <v>157.21612380181489</v>
      </c>
      <c r="K247" s="19">
        <f t="shared" si="64"/>
        <v>4.6957761647386072</v>
      </c>
    </row>
    <row r="248" spans="1:11" x14ac:dyDescent="0.2">
      <c r="A248" s="23" t="s">
        <v>184</v>
      </c>
      <c r="B248" s="17" t="s">
        <v>185</v>
      </c>
      <c r="C248" s="18">
        <v>0</v>
      </c>
      <c r="D248" s="18">
        <v>2197062</v>
      </c>
      <c r="E248" s="18">
        <v>0</v>
      </c>
      <c r="F248" s="18">
        <v>1138640</v>
      </c>
      <c r="G248" s="18">
        <f t="shared" si="60"/>
        <v>1138640</v>
      </c>
      <c r="H248" s="18">
        <f t="shared" si="61"/>
        <v>-1138640</v>
      </c>
      <c r="I248" s="19">
        <f t="shared" si="62"/>
        <v>0</v>
      </c>
      <c r="J248" s="19">
        <f t="shared" si="63"/>
        <v>0</v>
      </c>
      <c r="K248" s="19">
        <f t="shared" si="64"/>
        <v>51.825574335180349</v>
      </c>
    </row>
    <row r="249" spans="1:11" ht="25.5" x14ac:dyDescent="0.2">
      <c r="A249" s="24" t="s">
        <v>186</v>
      </c>
      <c r="B249" s="17" t="s">
        <v>187</v>
      </c>
      <c r="C249" s="18">
        <v>0</v>
      </c>
      <c r="D249" s="18">
        <v>2197062</v>
      </c>
      <c r="E249" s="18">
        <v>0</v>
      </c>
      <c r="F249" s="18">
        <v>1138640</v>
      </c>
      <c r="G249" s="18">
        <f t="shared" si="60"/>
        <v>1138640</v>
      </c>
      <c r="H249" s="18">
        <f t="shared" si="61"/>
        <v>-1138640</v>
      </c>
      <c r="I249" s="19">
        <f t="shared" si="62"/>
        <v>0</v>
      </c>
      <c r="J249" s="19">
        <f t="shared" si="63"/>
        <v>0</v>
      </c>
      <c r="K249" s="19">
        <f t="shared" si="64"/>
        <v>51.825574335180349</v>
      </c>
    </row>
    <row r="250" spans="1:11" ht="25.5" x14ac:dyDescent="0.2">
      <c r="A250" s="25" t="s">
        <v>188</v>
      </c>
      <c r="B250" s="17" t="s">
        <v>189</v>
      </c>
      <c r="C250" s="18">
        <v>0</v>
      </c>
      <c r="D250" s="18">
        <v>2197062</v>
      </c>
      <c r="E250" s="18">
        <v>0</v>
      </c>
      <c r="F250" s="18">
        <v>1138640</v>
      </c>
      <c r="G250" s="18">
        <f t="shared" si="60"/>
        <v>1138640</v>
      </c>
      <c r="H250" s="18">
        <f t="shared" si="61"/>
        <v>-1138640</v>
      </c>
      <c r="I250" s="19">
        <f t="shared" si="62"/>
        <v>0</v>
      </c>
      <c r="J250" s="19">
        <f t="shared" si="63"/>
        <v>0</v>
      </c>
      <c r="K250" s="19">
        <f t="shared" si="64"/>
        <v>51.825574335180349</v>
      </c>
    </row>
    <row r="251" spans="1:11" x14ac:dyDescent="0.2">
      <c r="A251" s="16"/>
      <c r="B251" s="17" t="s">
        <v>63</v>
      </c>
      <c r="C251" s="18">
        <v>121111998.15000001</v>
      </c>
      <c r="D251" s="18">
        <v>-1071643</v>
      </c>
      <c r="E251" s="18">
        <v>0</v>
      </c>
      <c r="F251" s="18">
        <v>222472628.94</v>
      </c>
      <c r="G251" s="18">
        <f t="shared" si="60"/>
        <v>101360630.78999999</v>
      </c>
      <c r="H251" s="18">
        <f t="shared" si="61"/>
        <v>-222472628.94</v>
      </c>
      <c r="I251" s="19">
        <f t="shared" si="62"/>
        <v>83.691650982805612</v>
      </c>
      <c r="J251" s="19">
        <f t="shared" si="63"/>
        <v>0</v>
      </c>
      <c r="K251" s="19">
        <f t="shared" si="64"/>
        <v>-20759.957274950706</v>
      </c>
    </row>
    <row r="252" spans="1:11" x14ac:dyDescent="0.2">
      <c r="A252" s="16" t="s">
        <v>64</v>
      </c>
      <c r="B252" s="17" t="s">
        <v>65</v>
      </c>
      <c r="C252" s="18">
        <v>-121111998.15000001</v>
      </c>
      <c r="D252" s="18">
        <v>1071643</v>
      </c>
      <c r="E252" s="18">
        <v>0</v>
      </c>
      <c r="F252" s="18">
        <v>-222472628.94</v>
      </c>
      <c r="G252" s="18">
        <f t="shared" si="60"/>
        <v>-101360630.78999999</v>
      </c>
      <c r="H252" s="18">
        <f t="shared" si="61"/>
        <v>222472628.94</v>
      </c>
      <c r="I252" s="19">
        <f t="shared" si="62"/>
        <v>83.691650982805612</v>
      </c>
      <c r="J252" s="19">
        <f t="shared" si="63"/>
        <v>0</v>
      </c>
      <c r="K252" s="19">
        <f t="shared" si="64"/>
        <v>-20759.957274950706</v>
      </c>
    </row>
    <row r="253" spans="1:11" x14ac:dyDescent="0.2">
      <c r="A253" s="22" t="s">
        <v>66</v>
      </c>
      <c r="B253" s="17" t="s">
        <v>67</v>
      </c>
      <c r="C253" s="18">
        <v>-121111998.15000001</v>
      </c>
      <c r="D253" s="18">
        <v>1071643</v>
      </c>
      <c r="E253" s="18">
        <v>0</v>
      </c>
      <c r="F253" s="18">
        <v>-222472628.94</v>
      </c>
      <c r="G253" s="18">
        <f t="shared" si="60"/>
        <v>-101360630.78999999</v>
      </c>
      <c r="H253" s="18">
        <f t="shared" si="61"/>
        <v>222472628.94</v>
      </c>
      <c r="I253" s="19">
        <f t="shared" si="62"/>
        <v>83.691650982805612</v>
      </c>
      <c r="J253" s="19">
        <f t="shared" si="63"/>
        <v>0</v>
      </c>
      <c r="K253" s="19">
        <f t="shared" si="64"/>
        <v>-20759.957274950706</v>
      </c>
    </row>
    <row r="254" spans="1:11" ht="25.5" x14ac:dyDescent="0.2">
      <c r="A254" s="23" t="s">
        <v>80</v>
      </c>
      <c r="B254" s="17" t="s">
        <v>81</v>
      </c>
      <c r="C254" s="18">
        <v>-68464.78</v>
      </c>
      <c r="D254" s="18">
        <v>1071643</v>
      </c>
      <c r="E254" s="18">
        <v>0</v>
      </c>
      <c r="F254" s="18">
        <v>-1071642.04</v>
      </c>
      <c r="G254" s="18">
        <f t="shared" si="60"/>
        <v>-1003177.26</v>
      </c>
      <c r="H254" s="18">
        <f t="shared" si="61"/>
        <v>1071642.04</v>
      </c>
      <c r="I254" s="19">
        <f t="shared" si="62"/>
        <v>1465.2457219609851</v>
      </c>
      <c r="J254" s="19">
        <f t="shared" si="63"/>
        <v>0</v>
      </c>
      <c r="K254" s="19">
        <f t="shared" si="64"/>
        <v>-99.999910417928362</v>
      </c>
    </row>
    <row r="255" spans="1:11" x14ac:dyDescent="0.2">
      <c r="A255" s="39" t="s">
        <v>633</v>
      </c>
      <c r="B255" s="28" t="s">
        <v>634</v>
      </c>
      <c r="C255" s="29"/>
      <c r="D255" s="29"/>
      <c r="E255" s="29"/>
      <c r="F255" s="29"/>
      <c r="G255" s="29"/>
      <c r="H255" s="29"/>
      <c r="I255" s="30"/>
      <c r="J255" s="30"/>
      <c r="K255" s="30"/>
    </row>
    <row r="256" spans="1:11" x14ac:dyDescent="0.2">
      <c r="A256" s="16" t="s">
        <v>25</v>
      </c>
      <c r="B256" s="17" t="s">
        <v>26</v>
      </c>
      <c r="C256" s="18">
        <v>13646356</v>
      </c>
      <c r="D256" s="18">
        <v>13719356</v>
      </c>
      <c r="E256" s="18">
        <v>2700000</v>
      </c>
      <c r="F256" s="18">
        <v>13719356</v>
      </c>
      <c r="G256" s="18">
        <f t="shared" ref="G256:G265" si="65">F256-C256</f>
        <v>73000</v>
      </c>
      <c r="H256" s="18">
        <f t="shared" ref="H256:H265" si="66">E256-F256</f>
        <v>-11019356</v>
      </c>
      <c r="I256" s="19">
        <f t="shared" ref="I256:I265" si="67">IF(ISERROR(F256/C256),0,F256/C256*100-100)</f>
        <v>0.53494134258258441</v>
      </c>
      <c r="J256" s="19">
        <f t="shared" ref="J256:J265" si="68">IF(ISERROR(F256/E256),0,F256/E256*100)</f>
        <v>508.12429629629634</v>
      </c>
      <c r="K256" s="19">
        <f t="shared" ref="K256:K265" si="69">IF(ISERROR(F256/D256),0,F256/D256*100)</f>
        <v>100</v>
      </c>
    </row>
    <row r="257" spans="1:11" x14ac:dyDescent="0.2">
      <c r="A257" s="22" t="s">
        <v>29</v>
      </c>
      <c r="B257" s="17" t="s">
        <v>30</v>
      </c>
      <c r="C257" s="18">
        <v>13646356</v>
      </c>
      <c r="D257" s="18">
        <v>13719356</v>
      </c>
      <c r="E257" s="18">
        <v>2700000</v>
      </c>
      <c r="F257" s="18">
        <v>13719356</v>
      </c>
      <c r="G257" s="18">
        <f t="shared" si="65"/>
        <v>73000</v>
      </c>
      <c r="H257" s="18">
        <f t="shared" si="66"/>
        <v>-11019356</v>
      </c>
      <c r="I257" s="19">
        <f t="shared" si="67"/>
        <v>0.53494134258258441</v>
      </c>
      <c r="J257" s="19">
        <f t="shared" si="68"/>
        <v>508.12429629629634</v>
      </c>
      <c r="K257" s="19">
        <f t="shared" si="69"/>
        <v>100</v>
      </c>
    </row>
    <row r="258" spans="1:11" x14ac:dyDescent="0.2">
      <c r="A258" s="23" t="s">
        <v>31</v>
      </c>
      <c r="B258" s="17" t="s">
        <v>32</v>
      </c>
      <c r="C258" s="18">
        <v>13646356</v>
      </c>
      <c r="D258" s="18">
        <v>13719356</v>
      </c>
      <c r="E258" s="18">
        <v>2700000</v>
      </c>
      <c r="F258" s="18">
        <v>13719356</v>
      </c>
      <c r="G258" s="18">
        <f t="shared" si="65"/>
        <v>73000</v>
      </c>
      <c r="H258" s="18">
        <f t="shared" si="66"/>
        <v>-11019356</v>
      </c>
      <c r="I258" s="19">
        <f t="shared" si="67"/>
        <v>0.53494134258258441</v>
      </c>
      <c r="J258" s="19">
        <f t="shared" si="68"/>
        <v>508.12429629629634</v>
      </c>
      <c r="K258" s="19">
        <f t="shared" si="69"/>
        <v>100</v>
      </c>
    </row>
    <row r="259" spans="1:11" x14ac:dyDescent="0.2">
      <c r="A259" s="16" t="s">
        <v>33</v>
      </c>
      <c r="B259" s="17" t="s">
        <v>34</v>
      </c>
      <c r="C259" s="18">
        <v>2279758.8199999998</v>
      </c>
      <c r="D259" s="18">
        <v>13719356</v>
      </c>
      <c r="E259" s="18">
        <v>2700000</v>
      </c>
      <c r="F259" s="18">
        <v>1901028.34</v>
      </c>
      <c r="G259" s="18">
        <f t="shared" si="65"/>
        <v>-378730.47999999975</v>
      </c>
      <c r="H259" s="18">
        <f t="shared" si="66"/>
        <v>798971.65999999992</v>
      </c>
      <c r="I259" s="19">
        <f t="shared" si="67"/>
        <v>-16.612743272553715</v>
      </c>
      <c r="J259" s="19">
        <f t="shared" si="68"/>
        <v>70.408457037037039</v>
      </c>
      <c r="K259" s="19">
        <f t="shared" si="69"/>
        <v>13.856542100081082</v>
      </c>
    </row>
    <row r="260" spans="1:11" x14ac:dyDescent="0.2">
      <c r="A260" s="22" t="s">
        <v>35</v>
      </c>
      <c r="B260" s="17" t="s">
        <v>36</v>
      </c>
      <c r="C260" s="18">
        <v>2279758.8199999998</v>
      </c>
      <c r="D260" s="18">
        <v>13719356</v>
      </c>
      <c r="E260" s="18">
        <v>2700000</v>
      </c>
      <c r="F260" s="18">
        <v>1901028.34</v>
      </c>
      <c r="G260" s="18">
        <f t="shared" si="65"/>
        <v>-378730.47999999975</v>
      </c>
      <c r="H260" s="18">
        <f t="shared" si="66"/>
        <v>798971.65999999992</v>
      </c>
      <c r="I260" s="19">
        <f t="shared" si="67"/>
        <v>-16.612743272553715</v>
      </c>
      <c r="J260" s="19">
        <f t="shared" si="68"/>
        <v>70.408457037037039</v>
      </c>
      <c r="K260" s="19">
        <f t="shared" si="69"/>
        <v>13.856542100081082</v>
      </c>
    </row>
    <row r="261" spans="1:11" x14ac:dyDescent="0.2">
      <c r="A261" s="23" t="s">
        <v>37</v>
      </c>
      <c r="B261" s="17" t="s">
        <v>38</v>
      </c>
      <c r="C261" s="18">
        <v>2279758.8199999998</v>
      </c>
      <c r="D261" s="18">
        <v>13719356</v>
      </c>
      <c r="E261" s="18">
        <v>2700000</v>
      </c>
      <c r="F261" s="18">
        <v>1901028.34</v>
      </c>
      <c r="G261" s="18">
        <f t="shared" si="65"/>
        <v>-378730.47999999975</v>
      </c>
      <c r="H261" s="18">
        <f t="shared" si="66"/>
        <v>798971.65999999992</v>
      </c>
      <c r="I261" s="19">
        <f t="shared" si="67"/>
        <v>-16.612743272553715</v>
      </c>
      <c r="J261" s="19">
        <f t="shared" si="68"/>
        <v>70.408457037037039</v>
      </c>
      <c r="K261" s="19">
        <f t="shared" si="69"/>
        <v>13.856542100081082</v>
      </c>
    </row>
    <row r="262" spans="1:11" x14ac:dyDescent="0.2">
      <c r="A262" s="24" t="s">
        <v>41</v>
      </c>
      <c r="B262" s="17" t="s">
        <v>42</v>
      </c>
      <c r="C262" s="18">
        <v>2279758.8199999998</v>
      </c>
      <c r="D262" s="18">
        <v>13719356</v>
      </c>
      <c r="E262" s="18">
        <v>2700000</v>
      </c>
      <c r="F262" s="18">
        <v>1901028.34</v>
      </c>
      <c r="G262" s="18">
        <f t="shared" si="65"/>
        <v>-378730.47999999975</v>
      </c>
      <c r="H262" s="18">
        <f t="shared" si="66"/>
        <v>798971.65999999992</v>
      </c>
      <c r="I262" s="19">
        <f t="shared" si="67"/>
        <v>-16.612743272553715</v>
      </c>
      <c r="J262" s="19">
        <f t="shared" si="68"/>
        <v>70.408457037037039</v>
      </c>
      <c r="K262" s="19">
        <f t="shared" si="69"/>
        <v>13.856542100081082</v>
      </c>
    </row>
    <row r="263" spans="1:11" x14ac:dyDescent="0.2">
      <c r="A263" s="16"/>
      <c r="B263" s="17" t="s">
        <v>63</v>
      </c>
      <c r="C263" s="18">
        <v>11366597.18</v>
      </c>
      <c r="D263" s="18">
        <v>0</v>
      </c>
      <c r="E263" s="18">
        <v>0</v>
      </c>
      <c r="F263" s="18">
        <v>11818327.66</v>
      </c>
      <c r="G263" s="18">
        <f t="shared" si="65"/>
        <v>451730.48000000045</v>
      </c>
      <c r="H263" s="18">
        <f t="shared" si="66"/>
        <v>-11818327.66</v>
      </c>
      <c r="I263" s="19">
        <f t="shared" si="67"/>
        <v>3.9741927407688848</v>
      </c>
      <c r="J263" s="19">
        <f t="shared" si="68"/>
        <v>0</v>
      </c>
      <c r="K263" s="19">
        <f t="shared" si="69"/>
        <v>0</v>
      </c>
    </row>
    <row r="264" spans="1:11" x14ac:dyDescent="0.2">
      <c r="A264" s="16" t="s">
        <v>64</v>
      </c>
      <c r="B264" s="17" t="s">
        <v>65</v>
      </c>
      <c r="C264" s="18">
        <v>-11366597.18</v>
      </c>
      <c r="D264" s="18">
        <v>0</v>
      </c>
      <c r="E264" s="18">
        <v>0</v>
      </c>
      <c r="F264" s="18">
        <v>-11818327.66</v>
      </c>
      <c r="G264" s="18">
        <f t="shared" si="65"/>
        <v>-451730.48000000045</v>
      </c>
      <c r="H264" s="18">
        <f t="shared" si="66"/>
        <v>11818327.66</v>
      </c>
      <c r="I264" s="19">
        <f t="shared" si="67"/>
        <v>3.9741927407688848</v>
      </c>
      <c r="J264" s="19">
        <f t="shared" si="68"/>
        <v>0</v>
      </c>
      <c r="K264" s="19">
        <f t="shared" si="69"/>
        <v>0</v>
      </c>
    </row>
    <row r="265" spans="1:11" x14ac:dyDescent="0.2">
      <c r="A265" s="22" t="s">
        <v>66</v>
      </c>
      <c r="B265" s="17" t="s">
        <v>67</v>
      </c>
      <c r="C265" s="18">
        <v>-11366597.18</v>
      </c>
      <c r="D265" s="18">
        <v>0</v>
      </c>
      <c r="E265" s="18">
        <v>0</v>
      </c>
      <c r="F265" s="18">
        <v>-11818327.66</v>
      </c>
      <c r="G265" s="18">
        <f t="shared" si="65"/>
        <v>-451730.48000000045</v>
      </c>
      <c r="H265" s="18">
        <f t="shared" si="66"/>
        <v>11818327.66</v>
      </c>
      <c r="I265" s="19">
        <f t="shared" si="67"/>
        <v>3.9741927407688848</v>
      </c>
      <c r="J265" s="19">
        <f t="shared" si="68"/>
        <v>0</v>
      </c>
      <c r="K265" s="19">
        <f t="shared" si="69"/>
        <v>0</v>
      </c>
    </row>
    <row r="266" spans="1:11" x14ac:dyDescent="0.2">
      <c r="A266" s="27" t="s">
        <v>206</v>
      </c>
      <c r="B266" s="28" t="s">
        <v>635</v>
      </c>
      <c r="C266" s="29"/>
      <c r="D266" s="29"/>
      <c r="E266" s="29"/>
      <c r="F266" s="29"/>
      <c r="G266" s="29"/>
      <c r="H266" s="29"/>
      <c r="I266" s="30"/>
      <c r="J266" s="30"/>
      <c r="K266" s="30"/>
    </row>
    <row r="267" spans="1:11" x14ac:dyDescent="0.2">
      <c r="A267" s="16" t="s">
        <v>25</v>
      </c>
      <c r="B267" s="17" t="s">
        <v>26</v>
      </c>
      <c r="C267" s="18">
        <v>101596813</v>
      </c>
      <c r="D267" s="18">
        <v>228247257</v>
      </c>
      <c r="E267" s="18">
        <v>36934048</v>
      </c>
      <c r="F267" s="18">
        <v>228247257</v>
      </c>
      <c r="G267" s="18">
        <f t="shared" ref="G267:G281" si="70">F267-C267</f>
        <v>126650444</v>
      </c>
      <c r="H267" s="18">
        <f t="shared" ref="H267:H281" si="71">E267-F267</f>
        <v>-191313209</v>
      </c>
      <c r="I267" s="19">
        <f t="shared" ref="I267:I281" si="72">IF(ISERROR(F267/C267),0,F267/C267*100-100)</f>
        <v>124.65985916310188</v>
      </c>
      <c r="J267" s="19">
        <f t="shared" ref="J267:J281" si="73">IF(ISERROR(F267/E267),0,F267/E267*100)</f>
        <v>617.98603012591525</v>
      </c>
      <c r="K267" s="19">
        <f t="shared" ref="K267:K281" si="74">IF(ISERROR(F267/D267),0,F267/D267*100)</f>
        <v>100</v>
      </c>
    </row>
    <row r="268" spans="1:11" ht="25.5" x14ac:dyDescent="0.2">
      <c r="A268" s="22" t="s">
        <v>27</v>
      </c>
      <c r="B268" s="17" t="s">
        <v>28</v>
      </c>
      <c r="C268" s="18">
        <v>80</v>
      </c>
      <c r="D268" s="18">
        <v>0</v>
      </c>
      <c r="E268" s="18">
        <v>0</v>
      </c>
      <c r="F268" s="18">
        <v>0</v>
      </c>
      <c r="G268" s="18">
        <f t="shared" si="70"/>
        <v>-80</v>
      </c>
      <c r="H268" s="18">
        <f t="shared" si="71"/>
        <v>0</v>
      </c>
      <c r="I268" s="19">
        <f t="shared" si="72"/>
        <v>-100</v>
      </c>
      <c r="J268" s="19">
        <f t="shared" si="73"/>
        <v>0</v>
      </c>
      <c r="K268" s="19">
        <f t="shared" si="74"/>
        <v>0</v>
      </c>
    </row>
    <row r="269" spans="1:11" x14ac:dyDescent="0.2">
      <c r="A269" s="22" t="s">
        <v>29</v>
      </c>
      <c r="B269" s="17" t="s">
        <v>30</v>
      </c>
      <c r="C269" s="18">
        <v>101596733</v>
      </c>
      <c r="D269" s="18">
        <v>228247257</v>
      </c>
      <c r="E269" s="18">
        <v>36934048</v>
      </c>
      <c r="F269" s="18">
        <v>228247257</v>
      </c>
      <c r="G269" s="18">
        <f t="shared" si="70"/>
        <v>126650524</v>
      </c>
      <c r="H269" s="18">
        <f t="shared" si="71"/>
        <v>-191313209</v>
      </c>
      <c r="I269" s="19">
        <f t="shared" si="72"/>
        <v>124.66003606631722</v>
      </c>
      <c r="J269" s="19">
        <f t="shared" si="73"/>
        <v>617.98603012591525</v>
      </c>
      <c r="K269" s="19">
        <f t="shared" si="74"/>
        <v>100</v>
      </c>
    </row>
    <row r="270" spans="1:11" x14ac:dyDescent="0.2">
      <c r="A270" s="23" t="s">
        <v>31</v>
      </c>
      <c r="B270" s="17" t="s">
        <v>32</v>
      </c>
      <c r="C270" s="18">
        <v>101596733</v>
      </c>
      <c r="D270" s="18">
        <v>228247257</v>
      </c>
      <c r="E270" s="18">
        <v>36934048</v>
      </c>
      <c r="F270" s="18">
        <v>228247257</v>
      </c>
      <c r="G270" s="18">
        <f t="shared" si="70"/>
        <v>126650524</v>
      </c>
      <c r="H270" s="18">
        <f t="shared" si="71"/>
        <v>-191313209</v>
      </c>
      <c r="I270" s="19">
        <f t="shared" si="72"/>
        <v>124.66003606631722</v>
      </c>
      <c r="J270" s="19">
        <f t="shared" si="73"/>
        <v>617.98603012591525</v>
      </c>
      <c r="K270" s="19">
        <f t="shared" si="74"/>
        <v>100</v>
      </c>
    </row>
    <row r="271" spans="1:11" x14ac:dyDescent="0.2">
      <c r="A271" s="16" t="s">
        <v>33</v>
      </c>
      <c r="B271" s="17" t="s">
        <v>34</v>
      </c>
      <c r="C271" s="18">
        <v>29834673</v>
      </c>
      <c r="D271" s="18">
        <v>228247257</v>
      </c>
      <c r="E271" s="18">
        <v>36934048</v>
      </c>
      <c r="F271" s="18">
        <v>31090918.079999998</v>
      </c>
      <c r="G271" s="18">
        <f t="shared" si="70"/>
        <v>1256245.0799999982</v>
      </c>
      <c r="H271" s="18">
        <f t="shared" si="71"/>
        <v>5843129.9200000018</v>
      </c>
      <c r="I271" s="19">
        <f t="shared" si="72"/>
        <v>4.2106882820535532</v>
      </c>
      <c r="J271" s="19">
        <f t="shared" si="73"/>
        <v>84.179557247556502</v>
      </c>
      <c r="K271" s="19">
        <f t="shared" si="74"/>
        <v>13.621595496326162</v>
      </c>
    </row>
    <row r="272" spans="1:11" x14ac:dyDescent="0.2">
      <c r="A272" s="22" t="s">
        <v>35</v>
      </c>
      <c r="B272" s="17" t="s">
        <v>36</v>
      </c>
      <c r="C272" s="18">
        <v>29834673</v>
      </c>
      <c r="D272" s="18">
        <v>228247257</v>
      </c>
      <c r="E272" s="18">
        <v>36934048</v>
      </c>
      <c r="F272" s="18">
        <v>31090918.079999998</v>
      </c>
      <c r="G272" s="18">
        <f t="shared" si="70"/>
        <v>1256245.0799999982</v>
      </c>
      <c r="H272" s="18">
        <f t="shared" si="71"/>
        <v>5843129.9200000018</v>
      </c>
      <c r="I272" s="19">
        <f t="shared" si="72"/>
        <v>4.2106882820535532</v>
      </c>
      <c r="J272" s="19">
        <f t="shared" si="73"/>
        <v>84.179557247556502</v>
      </c>
      <c r="K272" s="19">
        <f t="shared" si="74"/>
        <v>13.621595496326162</v>
      </c>
    </row>
    <row r="273" spans="1:11" x14ac:dyDescent="0.2">
      <c r="A273" s="23" t="s">
        <v>45</v>
      </c>
      <c r="B273" s="17" t="s">
        <v>46</v>
      </c>
      <c r="C273" s="18">
        <v>27001173</v>
      </c>
      <c r="D273" s="18">
        <v>215518026</v>
      </c>
      <c r="E273" s="18">
        <v>33751740</v>
      </c>
      <c r="F273" s="18">
        <v>28017168.59</v>
      </c>
      <c r="G273" s="18">
        <f t="shared" si="70"/>
        <v>1015995.5899999999</v>
      </c>
      <c r="H273" s="18">
        <f t="shared" si="71"/>
        <v>5734571.4100000001</v>
      </c>
      <c r="I273" s="19">
        <f t="shared" si="72"/>
        <v>3.7627831576057815</v>
      </c>
      <c r="J273" s="19">
        <f t="shared" si="73"/>
        <v>83.009553255624752</v>
      </c>
      <c r="K273" s="19">
        <f t="shared" si="74"/>
        <v>12.999918897735263</v>
      </c>
    </row>
    <row r="274" spans="1:11" x14ac:dyDescent="0.2">
      <c r="A274" s="24" t="s">
        <v>47</v>
      </c>
      <c r="B274" s="17" t="s">
        <v>48</v>
      </c>
      <c r="C274" s="18">
        <v>27001173</v>
      </c>
      <c r="D274" s="18">
        <v>215518026</v>
      </c>
      <c r="E274" s="18">
        <v>33751740</v>
      </c>
      <c r="F274" s="18">
        <v>28017168.59</v>
      </c>
      <c r="G274" s="18">
        <f t="shared" si="70"/>
        <v>1015995.5899999999</v>
      </c>
      <c r="H274" s="18">
        <f t="shared" si="71"/>
        <v>5734571.4100000001</v>
      </c>
      <c r="I274" s="19">
        <f t="shared" si="72"/>
        <v>3.7627831576057815</v>
      </c>
      <c r="J274" s="19">
        <f t="shared" si="73"/>
        <v>83.009553255624752</v>
      </c>
      <c r="K274" s="19">
        <f t="shared" si="74"/>
        <v>12.999918897735263</v>
      </c>
    </row>
    <row r="275" spans="1:11" ht="25.5" x14ac:dyDescent="0.2">
      <c r="A275" s="23" t="s">
        <v>51</v>
      </c>
      <c r="B275" s="17" t="s">
        <v>52</v>
      </c>
      <c r="C275" s="18">
        <v>2833500</v>
      </c>
      <c r="D275" s="18">
        <v>12729231</v>
      </c>
      <c r="E275" s="18">
        <v>3182308</v>
      </c>
      <c r="F275" s="18">
        <v>3073749.49</v>
      </c>
      <c r="G275" s="18">
        <f t="shared" si="70"/>
        <v>240249.49000000022</v>
      </c>
      <c r="H275" s="18">
        <f t="shared" si="71"/>
        <v>108558.50999999978</v>
      </c>
      <c r="I275" s="19">
        <f t="shared" si="72"/>
        <v>8.478895006176117</v>
      </c>
      <c r="J275" s="19">
        <f t="shared" si="73"/>
        <v>96.58868626166921</v>
      </c>
      <c r="K275" s="19">
        <f t="shared" si="74"/>
        <v>24.147173462403192</v>
      </c>
    </row>
    <row r="276" spans="1:11" ht="25.5" x14ac:dyDescent="0.2">
      <c r="A276" s="24" t="s">
        <v>156</v>
      </c>
      <c r="B276" s="17" t="s">
        <v>157</v>
      </c>
      <c r="C276" s="18">
        <v>2833500</v>
      </c>
      <c r="D276" s="18">
        <v>12729231</v>
      </c>
      <c r="E276" s="18">
        <v>3182308</v>
      </c>
      <c r="F276" s="18">
        <v>3073749.49</v>
      </c>
      <c r="G276" s="18">
        <f t="shared" si="70"/>
        <v>240249.49000000022</v>
      </c>
      <c r="H276" s="18">
        <f t="shared" si="71"/>
        <v>108558.50999999978</v>
      </c>
      <c r="I276" s="19">
        <f t="shared" si="72"/>
        <v>8.478895006176117</v>
      </c>
      <c r="J276" s="19">
        <f t="shared" si="73"/>
        <v>96.58868626166921</v>
      </c>
      <c r="K276" s="19">
        <f t="shared" si="74"/>
        <v>24.147173462403192</v>
      </c>
    </row>
    <row r="277" spans="1:11" ht="25.5" x14ac:dyDescent="0.2">
      <c r="A277" s="25" t="s">
        <v>158</v>
      </c>
      <c r="B277" s="17" t="s">
        <v>159</v>
      </c>
      <c r="C277" s="18">
        <v>2775000</v>
      </c>
      <c r="D277" s="18">
        <v>12489231</v>
      </c>
      <c r="E277" s="18">
        <v>3122308</v>
      </c>
      <c r="F277" s="18">
        <v>3019999.49</v>
      </c>
      <c r="G277" s="18">
        <f t="shared" si="70"/>
        <v>244999.49000000022</v>
      </c>
      <c r="H277" s="18">
        <f t="shared" si="71"/>
        <v>102308.50999999978</v>
      </c>
      <c r="I277" s="19">
        <f t="shared" si="72"/>
        <v>8.8288104504504474</v>
      </c>
      <c r="J277" s="19">
        <f t="shared" si="73"/>
        <v>96.723305003862535</v>
      </c>
      <c r="K277" s="19">
        <f t="shared" si="74"/>
        <v>24.180828187099753</v>
      </c>
    </row>
    <row r="278" spans="1:11" ht="38.25" x14ac:dyDescent="0.2">
      <c r="A278" s="25" t="s">
        <v>180</v>
      </c>
      <c r="B278" s="17" t="s">
        <v>181</v>
      </c>
      <c r="C278" s="18">
        <v>58500</v>
      </c>
      <c r="D278" s="18">
        <v>240000</v>
      </c>
      <c r="E278" s="18">
        <v>60000</v>
      </c>
      <c r="F278" s="18">
        <v>53750</v>
      </c>
      <c r="G278" s="18">
        <f t="shared" si="70"/>
        <v>-4750</v>
      </c>
      <c r="H278" s="18">
        <f t="shared" si="71"/>
        <v>6250</v>
      </c>
      <c r="I278" s="19">
        <f t="shared" si="72"/>
        <v>-8.1196581196581263</v>
      </c>
      <c r="J278" s="19">
        <f t="shared" si="73"/>
        <v>89.583333333333343</v>
      </c>
      <c r="K278" s="19">
        <f t="shared" si="74"/>
        <v>22.395833333333336</v>
      </c>
    </row>
    <row r="279" spans="1:11" x14ac:dyDescent="0.2">
      <c r="A279" s="16"/>
      <c r="B279" s="17" t="s">
        <v>63</v>
      </c>
      <c r="C279" s="18">
        <v>71762140</v>
      </c>
      <c r="D279" s="18">
        <v>0</v>
      </c>
      <c r="E279" s="18">
        <v>0</v>
      </c>
      <c r="F279" s="18">
        <v>197156338.91999999</v>
      </c>
      <c r="G279" s="18">
        <f t="shared" si="70"/>
        <v>125394198.91999999</v>
      </c>
      <c r="H279" s="18">
        <f t="shared" si="71"/>
        <v>-197156338.91999999</v>
      </c>
      <c r="I279" s="19">
        <f t="shared" si="72"/>
        <v>174.73586896934791</v>
      </c>
      <c r="J279" s="19">
        <f t="shared" si="73"/>
        <v>0</v>
      </c>
      <c r="K279" s="19">
        <f t="shared" si="74"/>
        <v>0</v>
      </c>
    </row>
    <row r="280" spans="1:11" x14ac:dyDescent="0.2">
      <c r="A280" s="16" t="s">
        <v>64</v>
      </c>
      <c r="B280" s="17" t="s">
        <v>65</v>
      </c>
      <c r="C280" s="18">
        <v>-71762140</v>
      </c>
      <c r="D280" s="18">
        <v>0</v>
      </c>
      <c r="E280" s="18">
        <v>0</v>
      </c>
      <c r="F280" s="18">
        <v>-197156338.91999999</v>
      </c>
      <c r="G280" s="18">
        <f t="shared" si="70"/>
        <v>-125394198.91999999</v>
      </c>
      <c r="H280" s="18">
        <f t="shared" si="71"/>
        <v>197156338.91999999</v>
      </c>
      <c r="I280" s="19">
        <f t="shared" si="72"/>
        <v>174.73586896934791</v>
      </c>
      <c r="J280" s="19">
        <f t="shared" si="73"/>
        <v>0</v>
      </c>
      <c r="K280" s="19">
        <f t="shared" si="74"/>
        <v>0</v>
      </c>
    </row>
    <row r="281" spans="1:11" x14ac:dyDescent="0.2">
      <c r="A281" s="22" t="s">
        <v>66</v>
      </c>
      <c r="B281" s="17" t="s">
        <v>67</v>
      </c>
      <c r="C281" s="18">
        <v>-71762140</v>
      </c>
      <c r="D281" s="18">
        <v>0</v>
      </c>
      <c r="E281" s="18">
        <v>0</v>
      </c>
      <c r="F281" s="18">
        <v>-197156338.91999999</v>
      </c>
      <c r="G281" s="18">
        <f t="shared" si="70"/>
        <v>-125394198.91999999</v>
      </c>
      <c r="H281" s="18">
        <f t="shared" si="71"/>
        <v>197156338.91999999</v>
      </c>
      <c r="I281" s="19">
        <f t="shared" si="72"/>
        <v>174.73586896934791</v>
      </c>
      <c r="J281" s="19">
        <f t="shared" si="73"/>
        <v>0</v>
      </c>
      <c r="K281" s="19">
        <f t="shared" si="74"/>
        <v>0</v>
      </c>
    </row>
    <row r="282" spans="1:11" x14ac:dyDescent="0.2">
      <c r="A282" s="39" t="s">
        <v>636</v>
      </c>
      <c r="B282" s="28" t="s">
        <v>637</v>
      </c>
      <c r="C282" s="29"/>
      <c r="D282" s="29"/>
      <c r="E282" s="29"/>
      <c r="F282" s="29"/>
      <c r="G282" s="29"/>
      <c r="H282" s="29"/>
      <c r="I282" s="30"/>
      <c r="J282" s="30"/>
      <c r="K282" s="30"/>
    </row>
    <row r="283" spans="1:11" x14ac:dyDescent="0.2">
      <c r="A283" s="16" t="s">
        <v>25</v>
      </c>
      <c r="B283" s="17" t="s">
        <v>26</v>
      </c>
      <c r="C283" s="18">
        <v>23874774</v>
      </c>
      <c r="D283" s="18">
        <v>30874774</v>
      </c>
      <c r="E283" s="18">
        <v>10030587</v>
      </c>
      <c r="F283" s="18">
        <v>30874774</v>
      </c>
      <c r="G283" s="18">
        <f t="shared" ref="G283:G292" si="75">F283-C283</f>
        <v>7000000</v>
      </c>
      <c r="H283" s="18">
        <f t="shared" ref="H283:H292" si="76">E283-F283</f>
        <v>-20844187</v>
      </c>
      <c r="I283" s="19">
        <f t="shared" ref="I283:I292" si="77">IF(ISERROR(F283/C283),0,F283/C283*100-100)</f>
        <v>29.319649266627636</v>
      </c>
      <c r="J283" s="19">
        <f t="shared" ref="J283:J292" si="78">IF(ISERROR(F283/E283),0,F283/E283*100)</f>
        <v>307.80625301390637</v>
      </c>
      <c r="K283" s="19">
        <f t="shared" ref="K283:K292" si="79">IF(ISERROR(F283/D283),0,F283/D283*100)</f>
        <v>100</v>
      </c>
    </row>
    <row r="284" spans="1:11" x14ac:dyDescent="0.2">
      <c r="A284" s="22" t="s">
        <v>29</v>
      </c>
      <c r="B284" s="17" t="s">
        <v>30</v>
      </c>
      <c r="C284" s="18">
        <v>23874774</v>
      </c>
      <c r="D284" s="18">
        <v>30874774</v>
      </c>
      <c r="E284" s="18">
        <v>10030587</v>
      </c>
      <c r="F284" s="18">
        <v>30874774</v>
      </c>
      <c r="G284" s="18">
        <f t="shared" si="75"/>
        <v>7000000</v>
      </c>
      <c r="H284" s="18">
        <f t="shared" si="76"/>
        <v>-20844187</v>
      </c>
      <c r="I284" s="19">
        <f t="shared" si="77"/>
        <v>29.319649266627636</v>
      </c>
      <c r="J284" s="19">
        <f t="shared" si="78"/>
        <v>307.80625301390637</v>
      </c>
      <c r="K284" s="19">
        <f t="shared" si="79"/>
        <v>100</v>
      </c>
    </row>
    <row r="285" spans="1:11" x14ac:dyDescent="0.2">
      <c r="A285" s="23" t="s">
        <v>31</v>
      </c>
      <c r="B285" s="17" t="s">
        <v>32</v>
      </c>
      <c r="C285" s="18">
        <v>23874774</v>
      </c>
      <c r="D285" s="18">
        <v>30874774</v>
      </c>
      <c r="E285" s="18">
        <v>10030587</v>
      </c>
      <c r="F285" s="18">
        <v>30874774</v>
      </c>
      <c r="G285" s="18">
        <f t="shared" si="75"/>
        <v>7000000</v>
      </c>
      <c r="H285" s="18">
        <f t="shared" si="76"/>
        <v>-20844187</v>
      </c>
      <c r="I285" s="19">
        <f t="shared" si="77"/>
        <v>29.319649266627636</v>
      </c>
      <c r="J285" s="19">
        <f t="shared" si="78"/>
        <v>307.80625301390637</v>
      </c>
      <c r="K285" s="19">
        <f t="shared" si="79"/>
        <v>100</v>
      </c>
    </row>
    <row r="286" spans="1:11" x14ac:dyDescent="0.2">
      <c r="A286" s="16" t="s">
        <v>33</v>
      </c>
      <c r="B286" s="17" t="s">
        <v>34</v>
      </c>
      <c r="C286" s="18">
        <v>9993694</v>
      </c>
      <c r="D286" s="18">
        <v>30874774</v>
      </c>
      <c r="E286" s="18">
        <v>10030587</v>
      </c>
      <c r="F286" s="18">
        <v>13310160.5</v>
      </c>
      <c r="G286" s="18">
        <f t="shared" si="75"/>
        <v>3316466.5</v>
      </c>
      <c r="H286" s="18">
        <f t="shared" si="76"/>
        <v>-3279573.5</v>
      </c>
      <c r="I286" s="19">
        <f t="shared" si="77"/>
        <v>33.185591834210669</v>
      </c>
      <c r="J286" s="19">
        <f t="shared" si="78"/>
        <v>132.69572857500762</v>
      </c>
      <c r="K286" s="19">
        <f t="shared" si="79"/>
        <v>43.110147138243022</v>
      </c>
    </row>
    <row r="287" spans="1:11" x14ac:dyDescent="0.2">
      <c r="A287" s="22" t="s">
        <v>35</v>
      </c>
      <c r="B287" s="17" t="s">
        <v>36</v>
      </c>
      <c r="C287" s="18">
        <v>9993694</v>
      </c>
      <c r="D287" s="18">
        <v>30874774</v>
      </c>
      <c r="E287" s="18">
        <v>10030587</v>
      </c>
      <c r="F287" s="18">
        <v>13310160.5</v>
      </c>
      <c r="G287" s="18">
        <f t="shared" si="75"/>
        <v>3316466.5</v>
      </c>
      <c r="H287" s="18">
        <f t="shared" si="76"/>
        <v>-3279573.5</v>
      </c>
      <c r="I287" s="19">
        <f t="shared" si="77"/>
        <v>33.185591834210669</v>
      </c>
      <c r="J287" s="19">
        <f t="shared" si="78"/>
        <v>132.69572857500762</v>
      </c>
      <c r="K287" s="19">
        <f t="shared" si="79"/>
        <v>43.110147138243022</v>
      </c>
    </row>
    <row r="288" spans="1:11" x14ac:dyDescent="0.2">
      <c r="A288" s="23" t="s">
        <v>45</v>
      </c>
      <c r="B288" s="17" t="s">
        <v>46</v>
      </c>
      <c r="C288" s="18">
        <v>9993694</v>
      </c>
      <c r="D288" s="18">
        <v>30874774</v>
      </c>
      <c r="E288" s="18">
        <v>10030587</v>
      </c>
      <c r="F288" s="18">
        <v>13310160.5</v>
      </c>
      <c r="G288" s="18">
        <f t="shared" si="75"/>
        <v>3316466.5</v>
      </c>
      <c r="H288" s="18">
        <f t="shared" si="76"/>
        <v>-3279573.5</v>
      </c>
      <c r="I288" s="19">
        <f t="shared" si="77"/>
        <v>33.185591834210669</v>
      </c>
      <c r="J288" s="19">
        <f t="shared" si="78"/>
        <v>132.69572857500762</v>
      </c>
      <c r="K288" s="19">
        <f t="shared" si="79"/>
        <v>43.110147138243022</v>
      </c>
    </row>
    <row r="289" spans="1:11" x14ac:dyDescent="0.2">
      <c r="A289" s="24" t="s">
        <v>47</v>
      </c>
      <c r="B289" s="17" t="s">
        <v>48</v>
      </c>
      <c r="C289" s="18">
        <v>9993694</v>
      </c>
      <c r="D289" s="18">
        <v>30874774</v>
      </c>
      <c r="E289" s="18">
        <v>10030587</v>
      </c>
      <c r="F289" s="18">
        <v>13310160.5</v>
      </c>
      <c r="G289" s="18">
        <f t="shared" si="75"/>
        <v>3316466.5</v>
      </c>
      <c r="H289" s="18">
        <f t="shared" si="76"/>
        <v>-3279573.5</v>
      </c>
      <c r="I289" s="19">
        <f t="shared" si="77"/>
        <v>33.185591834210669</v>
      </c>
      <c r="J289" s="19">
        <f t="shared" si="78"/>
        <v>132.69572857500762</v>
      </c>
      <c r="K289" s="19">
        <f t="shared" si="79"/>
        <v>43.110147138243022</v>
      </c>
    </row>
    <row r="290" spans="1:11" x14ac:dyDescent="0.2">
      <c r="A290" s="16"/>
      <c r="B290" s="17" t="s">
        <v>63</v>
      </c>
      <c r="C290" s="18">
        <v>13881080</v>
      </c>
      <c r="D290" s="18">
        <v>0</v>
      </c>
      <c r="E290" s="18">
        <v>0</v>
      </c>
      <c r="F290" s="18">
        <v>17564613.5</v>
      </c>
      <c r="G290" s="18">
        <f t="shared" si="75"/>
        <v>3683533.5</v>
      </c>
      <c r="H290" s="18">
        <f t="shared" si="76"/>
        <v>-17564613.5</v>
      </c>
      <c r="I290" s="19">
        <f t="shared" si="77"/>
        <v>26.536361003610679</v>
      </c>
      <c r="J290" s="19">
        <f t="shared" si="78"/>
        <v>0</v>
      </c>
      <c r="K290" s="19">
        <f t="shared" si="79"/>
        <v>0</v>
      </c>
    </row>
    <row r="291" spans="1:11" x14ac:dyDescent="0.2">
      <c r="A291" s="16" t="s">
        <v>64</v>
      </c>
      <c r="B291" s="17" t="s">
        <v>65</v>
      </c>
      <c r="C291" s="18">
        <v>-13881080</v>
      </c>
      <c r="D291" s="18">
        <v>0</v>
      </c>
      <c r="E291" s="18">
        <v>0</v>
      </c>
      <c r="F291" s="18">
        <v>-17564613.5</v>
      </c>
      <c r="G291" s="18">
        <f t="shared" si="75"/>
        <v>-3683533.5</v>
      </c>
      <c r="H291" s="18">
        <f t="shared" si="76"/>
        <v>17564613.5</v>
      </c>
      <c r="I291" s="19">
        <f t="shared" si="77"/>
        <v>26.536361003610679</v>
      </c>
      <c r="J291" s="19">
        <f t="shared" si="78"/>
        <v>0</v>
      </c>
      <c r="K291" s="19">
        <f t="shared" si="79"/>
        <v>0</v>
      </c>
    </row>
    <row r="292" spans="1:11" x14ac:dyDescent="0.2">
      <c r="A292" s="22" t="s">
        <v>66</v>
      </c>
      <c r="B292" s="17" t="s">
        <v>67</v>
      </c>
      <c r="C292" s="18">
        <v>-13881080</v>
      </c>
      <c r="D292" s="18">
        <v>0</v>
      </c>
      <c r="E292" s="18">
        <v>0</v>
      </c>
      <c r="F292" s="18">
        <v>-17564613.5</v>
      </c>
      <c r="G292" s="18">
        <f t="shared" si="75"/>
        <v>-3683533.5</v>
      </c>
      <c r="H292" s="18">
        <f t="shared" si="76"/>
        <v>17564613.5</v>
      </c>
      <c r="I292" s="19">
        <f t="shared" si="77"/>
        <v>26.536361003610679</v>
      </c>
      <c r="J292" s="19">
        <f t="shared" si="78"/>
        <v>0</v>
      </c>
      <c r="K292" s="19">
        <f t="shared" si="79"/>
        <v>0</v>
      </c>
    </row>
    <row r="293" spans="1:11" ht="25.5" x14ac:dyDescent="0.2">
      <c r="A293" s="39" t="s">
        <v>638</v>
      </c>
      <c r="B293" s="28" t="s">
        <v>639</v>
      </c>
      <c r="C293" s="29"/>
      <c r="D293" s="29"/>
      <c r="E293" s="29"/>
      <c r="F293" s="29"/>
      <c r="G293" s="29"/>
      <c r="H293" s="29"/>
      <c r="I293" s="30"/>
      <c r="J293" s="30"/>
      <c r="K293" s="30"/>
    </row>
    <row r="294" spans="1:11" x14ac:dyDescent="0.2">
      <c r="A294" s="16" t="s">
        <v>25</v>
      </c>
      <c r="B294" s="17" t="s">
        <v>26</v>
      </c>
      <c r="C294" s="18">
        <v>839041</v>
      </c>
      <c r="D294" s="18">
        <v>920648</v>
      </c>
      <c r="E294" s="18">
        <v>230162</v>
      </c>
      <c r="F294" s="18">
        <v>920648</v>
      </c>
      <c r="G294" s="18">
        <f t="shared" ref="G294:G303" si="80">F294-C294</f>
        <v>81607</v>
      </c>
      <c r="H294" s="18">
        <f t="shared" ref="H294:H303" si="81">E294-F294</f>
        <v>-690486</v>
      </c>
      <c r="I294" s="19">
        <f t="shared" ref="I294:I303" si="82">IF(ISERROR(F294/C294),0,F294/C294*100-100)</f>
        <v>9.7262231523846907</v>
      </c>
      <c r="J294" s="19">
        <f t="shared" ref="J294:J303" si="83">IF(ISERROR(F294/E294),0,F294/E294*100)</f>
        <v>400</v>
      </c>
      <c r="K294" s="19">
        <f t="shared" ref="K294:K303" si="84">IF(ISERROR(F294/D294),0,F294/D294*100)</f>
        <v>100</v>
      </c>
    </row>
    <row r="295" spans="1:11" x14ac:dyDescent="0.2">
      <c r="A295" s="22" t="s">
        <v>29</v>
      </c>
      <c r="B295" s="17" t="s">
        <v>30</v>
      </c>
      <c r="C295" s="18">
        <v>839041</v>
      </c>
      <c r="D295" s="18">
        <v>920648</v>
      </c>
      <c r="E295" s="18">
        <v>230162</v>
      </c>
      <c r="F295" s="18">
        <v>920648</v>
      </c>
      <c r="G295" s="18">
        <f t="shared" si="80"/>
        <v>81607</v>
      </c>
      <c r="H295" s="18">
        <f t="shared" si="81"/>
        <v>-690486</v>
      </c>
      <c r="I295" s="19">
        <f t="shared" si="82"/>
        <v>9.7262231523846907</v>
      </c>
      <c r="J295" s="19">
        <f t="shared" si="83"/>
        <v>400</v>
      </c>
      <c r="K295" s="19">
        <f t="shared" si="84"/>
        <v>100</v>
      </c>
    </row>
    <row r="296" spans="1:11" x14ac:dyDescent="0.2">
      <c r="A296" s="23" t="s">
        <v>31</v>
      </c>
      <c r="B296" s="17" t="s">
        <v>32</v>
      </c>
      <c r="C296" s="18">
        <v>839041</v>
      </c>
      <c r="D296" s="18">
        <v>920648</v>
      </c>
      <c r="E296" s="18">
        <v>230162</v>
      </c>
      <c r="F296" s="18">
        <v>920648</v>
      </c>
      <c r="G296" s="18">
        <f t="shared" si="80"/>
        <v>81607</v>
      </c>
      <c r="H296" s="18">
        <f t="shared" si="81"/>
        <v>-690486</v>
      </c>
      <c r="I296" s="19">
        <f t="shared" si="82"/>
        <v>9.7262231523846907</v>
      </c>
      <c r="J296" s="19">
        <f t="shared" si="83"/>
        <v>400</v>
      </c>
      <c r="K296" s="19">
        <f t="shared" si="84"/>
        <v>100</v>
      </c>
    </row>
    <row r="297" spans="1:11" x14ac:dyDescent="0.2">
      <c r="A297" s="16" t="s">
        <v>33</v>
      </c>
      <c r="B297" s="17" t="s">
        <v>34</v>
      </c>
      <c r="C297" s="18">
        <v>209760</v>
      </c>
      <c r="D297" s="18">
        <v>920648</v>
      </c>
      <c r="E297" s="18">
        <v>230162</v>
      </c>
      <c r="F297" s="18">
        <v>230162</v>
      </c>
      <c r="G297" s="18">
        <f t="shared" si="80"/>
        <v>20402</v>
      </c>
      <c r="H297" s="18">
        <f t="shared" si="81"/>
        <v>0</v>
      </c>
      <c r="I297" s="19">
        <f t="shared" si="82"/>
        <v>9.7263539282990195</v>
      </c>
      <c r="J297" s="19">
        <f t="shared" si="83"/>
        <v>100</v>
      </c>
      <c r="K297" s="19">
        <f t="shared" si="84"/>
        <v>25</v>
      </c>
    </row>
    <row r="298" spans="1:11" x14ac:dyDescent="0.2">
      <c r="A298" s="22" t="s">
        <v>35</v>
      </c>
      <c r="B298" s="17" t="s">
        <v>36</v>
      </c>
      <c r="C298" s="18">
        <v>209760</v>
      </c>
      <c r="D298" s="18">
        <v>920648</v>
      </c>
      <c r="E298" s="18">
        <v>230162</v>
      </c>
      <c r="F298" s="18">
        <v>230162</v>
      </c>
      <c r="G298" s="18">
        <f t="shared" si="80"/>
        <v>20402</v>
      </c>
      <c r="H298" s="18">
        <f t="shared" si="81"/>
        <v>0</v>
      </c>
      <c r="I298" s="19">
        <f t="shared" si="82"/>
        <v>9.7263539282990195</v>
      </c>
      <c r="J298" s="19">
        <f t="shared" si="83"/>
        <v>100</v>
      </c>
      <c r="K298" s="19">
        <f t="shared" si="84"/>
        <v>25</v>
      </c>
    </row>
    <row r="299" spans="1:11" x14ac:dyDescent="0.2">
      <c r="A299" s="23" t="s">
        <v>45</v>
      </c>
      <c r="B299" s="17" t="s">
        <v>46</v>
      </c>
      <c r="C299" s="18">
        <v>209760</v>
      </c>
      <c r="D299" s="18">
        <v>920648</v>
      </c>
      <c r="E299" s="18">
        <v>230162</v>
      </c>
      <c r="F299" s="18">
        <v>230162</v>
      </c>
      <c r="G299" s="18">
        <f t="shared" si="80"/>
        <v>20402</v>
      </c>
      <c r="H299" s="18">
        <f t="shared" si="81"/>
        <v>0</v>
      </c>
      <c r="I299" s="19">
        <f t="shared" si="82"/>
        <v>9.7263539282990195</v>
      </c>
      <c r="J299" s="19">
        <f t="shared" si="83"/>
        <v>100</v>
      </c>
      <c r="K299" s="19">
        <f t="shared" si="84"/>
        <v>25</v>
      </c>
    </row>
    <row r="300" spans="1:11" x14ac:dyDescent="0.2">
      <c r="A300" s="24" t="s">
        <v>47</v>
      </c>
      <c r="B300" s="17" t="s">
        <v>48</v>
      </c>
      <c r="C300" s="18">
        <v>209760</v>
      </c>
      <c r="D300" s="18">
        <v>920648</v>
      </c>
      <c r="E300" s="18">
        <v>230162</v>
      </c>
      <c r="F300" s="18">
        <v>230162</v>
      </c>
      <c r="G300" s="18">
        <f t="shared" si="80"/>
        <v>20402</v>
      </c>
      <c r="H300" s="18">
        <f t="shared" si="81"/>
        <v>0</v>
      </c>
      <c r="I300" s="19">
        <f t="shared" si="82"/>
        <v>9.7263539282990195</v>
      </c>
      <c r="J300" s="19">
        <f t="shared" si="83"/>
        <v>100</v>
      </c>
      <c r="K300" s="19">
        <f t="shared" si="84"/>
        <v>25</v>
      </c>
    </row>
    <row r="301" spans="1:11" x14ac:dyDescent="0.2">
      <c r="A301" s="16"/>
      <c r="B301" s="17" t="s">
        <v>63</v>
      </c>
      <c r="C301" s="18">
        <v>629281</v>
      </c>
      <c r="D301" s="18">
        <v>0</v>
      </c>
      <c r="E301" s="18">
        <v>0</v>
      </c>
      <c r="F301" s="18">
        <v>690486</v>
      </c>
      <c r="G301" s="18">
        <f t="shared" si="80"/>
        <v>61205</v>
      </c>
      <c r="H301" s="18">
        <f t="shared" si="81"/>
        <v>-690486</v>
      </c>
      <c r="I301" s="19">
        <f t="shared" si="82"/>
        <v>9.726179560482521</v>
      </c>
      <c r="J301" s="19">
        <f t="shared" si="83"/>
        <v>0</v>
      </c>
      <c r="K301" s="19">
        <f t="shared" si="84"/>
        <v>0</v>
      </c>
    </row>
    <row r="302" spans="1:11" x14ac:dyDescent="0.2">
      <c r="A302" s="16" t="s">
        <v>64</v>
      </c>
      <c r="B302" s="17" t="s">
        <v>65</v>
      </c>
      <c r="C302" s="18">
        <v>-629281</v>
      </c>
      <c r="D302" s="18">
        <v>0</v>
      </c>
      <c r="E302" s="18">
        <v>0</v>
      </c>
      <c r="F302" s="18">
        <v>-690486</v>
      </c>
      <c r="G302" s="18">
        <f t="shared" si="80"/>
        <v>-61205</v>
      </c>
      <c r="H302" s="18">
        <f t="shared" si="81"/>
        <v>690486</v>
      </c>
      <c r="I302" s="19">
        <f t="shared" si="82"/>
        <v>9.726179560482521</v>
      </c>
      <c r="J302" s="19">
        <f t="shared" si="83"/>
        <v>0</v>
      </c>
      <c r="K302" s="19">
        <f t="shared" si="84"/>
        <v>0</v>
      </c>
    </row>
    <row r="303" spans="1:11" x14ac:dyDescent="0.2">
      <c r="A303" s="22" t="s">
        <v>66</v>
      </c>
      <c r="B303" s="17" t="s">
        <v>67</v>
      </c>
      <c r="C303" s="18">
        <v>-629281</v>
      </c>
      <c r="D303" s="18">
        <v>0</v>
      </c>
      <c r="E303" s="18">
        <v>0</v>
      </c>
      <c r="F303" s="18">
        <v>-690486</v>
      </c>
      <c r="G303" s="18">
        <f t="shared" si="80"/>
        <v>-61205</v>
      </c>
      <c r="H303" s="18">
        <f t="shared" si="81"/>
        <v>690486</v>
      </c>
      <c r="I303" s="19">
        <f t="shared" si="82"/>
        <v>9.726179560482521</v>
      </c>
      <c r="J303" s="19">
        <f t="shared" si="83"/>
        <v>0</v>
      </c>
      <c r="K303" s="19">
        <f t="shared" si="84"/>
        <v>0</v>
      </c>
    </row>
    <row r="304" spans="1:11" ht="25.5" x14ac:dyDescent="0.2">
      <c r="A304" s="39" t="s">
        <v>640</v>
      </c>
      <c r="B304" s="28" t="s">
        <v>641</v>
      </c>
      <c r="C304" s="29"/>
      <c r="D304" s="29"/>
      <c r="E304" s="29"/>
      <c r="F304" s="29"/>
      <c r="G304" s="29"/>
      <c r="H304" s="29"/>
      <c r="I304" s="30"/>
      <c r="J304" s="30"/>
      <c r="K304" s="30"/>
    </row>
    <row r="305" spans="1:11" x14ac:dyDescent="0.2">
      <c r="A305" s="16" t="s">
        <v>25</v>
      </c>
      <c r="B305" s="17" t="s">
        <v>26</v>
      </c>
      <c r="C305" s="18">
        <v>61603598</v>
      </c>
      <c r="D305" s="18">
        <v>70288795</v>
      </c>
      <c r="E305" s="18">
        <v>17572199</v>
      </c>
      <c r="F305" s="18">
        <v>70288795</v>
      </c>
      <c r="G305" s="18">
        <f t="shared" ref="G305:G318" si="85">F305-C305</f>
        <v>8685197</v>
      </c>
      <c r="H305" s="18">
        <f t="shared" ref="H305:H318" si="86">E305-F305</f>
        <v>-52716596</v>
      </c>
      <c r="I305" s="19">
        <f t="shared" ref="I305:I318" si="87">IF(ISERROR(F305/C305),0,F305/C305*100-100)</f>
        <v>14.098522297350229</v>
      </c>
      <c r="J305" s="19">
        <f t="shared" ref="J305:J318" si="88">IF(ISERROR(F305/E305),0,F305/E305*100)</f>
        <v>399.99999430919263</v>
      </c>
      <c r="K305" s="19">
        <f t="shared" ref="K305:K318" si="89">IF(ISERROR(F305/D305),0,F305/D305*100)</f>
        <v>100</v>
      </c>
    </row>
    <row r="306" spans="1:11" ht="25.5" x14ac:dyDescent="0.2">
      <c r="A306" s="22" t="s">
        <v>27</v>
      </c>
      <c r="B306" s="17" t="s">
        <v>28</v>
      </c>
      <c r="C306" s="18">
        <v>80</v>
      </c>
      <c r="D306" s="18">
        <v>0</v>
      </c>
      <c r="E306" s="18">
        <v>0</v>
      </c>
      <c r="F306" s="18">
        <v>0</v>
      </c>
      <c r="G306" s="18">
        <f t="shared" si="85"/>
        <v>-80</v>
      </c>
      <c r="H306" s="18">
        <f t="shared" si="86"/>
        <v>0</v>
      </c>
      <c r="I306" s="19">
        <f t="shared" si="87"/>
        <v>-100</v>
      </c>
      <c r="J306" s="19">
        <f t="shared" si="88"/>
        <v>0</v>
      </c>
      <c r="K306" s="19">
        <f t="shared" si="89"/>
        <v>0</v>
      </c>
    </row>
    <row r="307" spans="1:11" x14ac:dyDescent="0.2">
      <c r="A307" s="22" t="s">
        <v>29</v>
      </c>
      <c r="B307" s="17" t="s">
        <v>30</v>
      </c>
      <c r="C307" s="18">
        <v>61603518</v>
      </c>
      <c r="D307" s="18">
        <v>70288795</v>
      </c>
      <c r="E307" s="18">
        <v>17572199</v>
      </c>
      <c r="F307" s="18">
        <v>70288795</v>
      </c>
      <c r="G307" s="18">
        <f t="shared" si="85"/>
        <v>8685277</v>
      </c>
      <c r="H307" s="18">
        <f t="shared" si="86"/>
        <v>-52716596</v>
      </c>
      <c r="I307" s="19">
        <f t="shared" si="87"/>
        <v>14.098670468787191</v>
      </c>
      <c r="J307" s="19">
        <f t="shared" si="88"/>
        <v>399.99999430919263</v>
      </c>
      <c r="K307" s="19">
        <f t="shared" si="89"/>
        <v>100</v>
      </c>
    </row>
    <row r="308" spans="1:11" x14ac:dyDescent="0.2">
      <c r="A308" s="23" t="s">
        <v>31</v>
      </c>
      <c r="B308" s="17" t="s">
        <v>32</v>
      </c>
      <c r="C308" s="18">
        <v>61603518</v>
      </c>
      <c r="D308" s="18">
        <v>70288795</v>
      </c>
      <c r="E308" s="18">
        <v>17572199</v>
      </c>
      <c r="F308" s="18">
        <v>70288795</v>
      </c>
      <c r="G308" s="18">
        <f t="shared" si="85"/>
        <v>8685277</v>
      </c>
      <c r="H308" s="18">
        <f t="shared" si="86"/>
        <v>-52716596</v>
      </c>
      <c r="I308" s="19">
        <f t="shared" si="87"/>
        <v>14.098670468787191</v>
      </c>
      <c r="J308" s="19">
        <f t="shared" si="88"/>
        <v>399.99999430919263</v>
      </c>
      <c r="K308" s="19">
        <f t="shared" si="89"/>
        <v>100</v>
      </c>
    </row>
    <row r="309" spans="1:11" x14ac:dyDescent="0.2">
      <c r="A309" s="16" t="s">
        <v>33</v>
      </c>
      <c r="B309" s="17" t="s">
        <v>34</v>
      </c>
      <c r="C309" s="18">
        <v>19572719</v>
      </c>
      <c r="D309" s="18">
        <v>70288795</v>
      </c>
      <c r="E309" s="18">
        <v>17572199</v>
      </c>
      <c r="F309" s="18">
        <v>17496845.579999998</v>
      </c>
      <c r="G309" s="18">
        <f t="shared" si="85"/>
        <v>-2075873.4200000018</v>
      </c>
      <c r="H309" s="18">
        <f t="shared" si="86"/>
        <v>75353.420000001788</v>
      </c>
      <c r="I309" s="19">
        <f t="shared" si="87"/>
        <v>-10.605953214778182</v>
      </c>
      <c r="J309" s="19">
        <f t="shared" si="88"/>
        <v>99.571178200292394</v>
      </c>
      <c r="K309" s="19">
        <f t="shared" si="89"/>
        <v>24.892794904223354</v>
      </c>
    </row>
    <row r="310" spans="1:11" x14ac:dyDescent="0.2">
      <c r="A310" s="22" t="s">
        <v>35</v>
      </c>
      <c r="B310" s="17" t="s">
        <v>36</v>
      </c>
      <c r="C310" s="18">
        <v>19572719</v>
      </c>
      <c r="D310" s="18">
        <v>70288795</v>
      </c>
      <c r="E310" s="18">
        <v>17572199</v>
      </c>
      <c r="F310" s="18">
        <v>17496845.579999998</v>
      </c>
      <c r="G310" s="18">
        <f t="shared" si="85"/>
        <v>-2075873.4200000018</v>
      </c>
      <c r="H310" s="18">
        <f t="shared" si="86"/>
        <v>75353.420000001788</v>
      </c>
      <c r="I310" s="19">
        <f t="shared" si="87"/>
        <v>-10.605953214778182</v>
      </c>
      <c r="J310" s="19">
        <f t="shared" si="88"/>
        <v>99.571178200292394</v>
      </c>
      <c r="K310" s="19">
        <f t="shared" si="89"/>
        <v>24.892794904223354</v>
      </c>
    </row>
    <row r="311" spans="1:11" x14ac:dyDescent="0.2">
      <c r="A311" s="23" t="s">
        <v>45</v>
      </c>
      <c r="B311" s="17" t="s">
        <v>46</v>
      </c>
      <c r="C311" s="18">
        <v>16797719</v>
      </c>
      <c r="D311" s="18">
        <v>57799564</v>
      </c>
      <c r="E311" s="18">
        <v>14449891</v>
      </c>
      <c r="F311" s="18">
        <v>14476846.09</v>
      </c>
      <c r="G311" s="18">
        <f t="shared" si="85"/>
        <v>-2320872.91</v>
      </c>
      <c r="H311" s="18">
        <f t="shared" si="86"/>
        <v>-26955.089999999851</v>
      </c>
      <c r="I311" s="19">
        <f t="shared" si="87"/>
        <v>-13.816595634204859</v>
      </c>
      <c r="J311" s="19">
        <f t="shared" si="88"/>
        <v>100.186541822357</v>
      </c>
      <c r="K311" s="19">
        <f t="shared" si="89"/>
        <v>25.04663545558925</v>
      </c>
    </row>
    <row r="312" spans="1:11" x14ac:dyDescent="0.2">
      <c r="A312" s="24" t="s">
        <v>47</v>
      </c>
      <c r="B312" s="17" t="s">
        <v>48</v>
      </c>
      <c r="C312" s="18">
        <v>16797719</v>
      </c>
      <c r="D312" s="18">
        <v>57799564</v>
      </c>
      <c r="E312" s="18">
        <v>14449891</v>
      </c>
      <c r="F312" s="18">
        <v>14476846.09</v>
      </c>
      <c r="G312" s="18">
        <f t="shared" si="85"/>
        <v>-2320872.91</v>
      </c>
      <c r="H312" s="18">
        <f t="shared" si="86"/>
        <v>-26955.089999999851</v>
      </c>
      <c r="I312" s="19">
        <f t="shared" si="87"/>
        <v>-13.816595634204859</v>
      </c>
      <c r="J312" s="19">
        <f t="shared" si="88"/>
        <v>100.186541822357</v>
      </c>
      <c r="K312" s="19">
        <f t="shared" si="89"/>
        <v>25.04663545558925</v>
      </c>
    </row>
    <row r="313" spans="1:11" ht="25.5" x14ac:dyDescent="0.2">
      <c r="A313" s="23" t="s">
        <v>51</v>
      </c>
      <c r="B313" s="17" t="s">
        <v>52</v>
      </c>
      <c r="C313" s="18">
        <v>2775000</v>
      </c>
      <c r="D313" s="18">
        <v>12489231</v>
      </c>
      <c r="E313" s="18">
        <v>3122308</v>
      </c>
      <c r="F313" s="18">
        <v>3019999.49</v>
      </c>
      <c r="G313" s="18">
        <f t="shared" si="85"/>
        <v>244999.49000000022</v>
      </c>
      <c r="H313" s="18">
        <f t="shared" si="86"/>
        <v>102308.50999999978</v>
      </c>
      <c r="I313" s="19">
        <f t="shared" si="87"/>
        <v>8.8288104504504474</v>
      </c>
      <c r="J313" s="19">
        <f t="shared" si="88"/>
        <v>96.723305003862535</v>
      </c>
      <c r="K313" s="19">
        <f t="shared" si="89"/>
        <v>24.180828187099753</v>
      </c>
    </row>
    <row r="314" spans="1:11" ht="25.5" x14ac:dyDescent="0.2">
      <c r="A314" s="24" t="s">
        <v>156</v>
      </c>
      <c r="B314" s="17" t="s">
        <v>157</v>
      </c>
      <c r="C314" s="18">
        <v>2775000</v>
      </c>
      <c r="D314" s="18">
        <v>12489231</v>
      </c>
      <c r="E314" s="18">
        <v>3122308</v>
      </c>
      <c r="F314" s="18">
        <v>3019999.49</v>
      </c>
      <c r="G314" s="18">
        <f t="shared" si="85"/>
        <v>244999.49000000022</v>
      </c>
      <c r="H314" s="18">
        <f t="shared" si="86"/>
        <v>102308.50999999978</v>
      </c>
      <c r="I314" s="19">
        <f t="shared" si="87"/>
        <v>8.8288104504504474</v>
      </c>
      <c r="J314" s="19">
        <f t="shared" si="88"/>
        <v>96.723305003862535</v>
      </c>
      <c r="K314" s="19">
        <f t="shared" si="89"/>
        <v>24.180828187099753</v>
      </c>
    </row>
    <row r="315" spans="1:11" ht="25.5" x14ac:dyDescent="0.2">
      <c r="A315" s="25" t="s">
        <v>158</v>
      </c>
      <c r="B315" s="17" t="s">
        <v>159</v>
      </c>
      <c r="C315" s="18">
        <v>2775000</v>
      </c>
      <c r="D315" s="18">
        <v>12489231</v>
      </c>
      <c r="E315" s="18">
        <v>3122308</v>
      </c>
      <c r="F315" s="18">
        <v>3019999.49</v>
      </c>
      <c r="G315" s="18">
        <f t="shared" si="85"/>
        <v>244999.49000000022</v>
      </c>
      <c r="H315" s="18">
        <f t="shared" si="86"/>
        <v>102308.50999999978</v>
      </c>
      <c r="I315" s="19">
        <f t="shared" si="87"/>
        <v>8.8288104504504474</v>
      </c>
      <c r="J315" s="19">
        <f t="shared" si="88"/>
        <v>96.723305003862535</v>
      </c>
      <c r="K315" s="19">
        <f t="shared" si="89"/>
        <v>24.180828187099753</v>
      </c>
    </row>
    <row r="316" spans="1:11" x14ac:dyDescent="0.2">
      <c r="A316" s="16"/>
      <c r="B316" s="17" t="s">
        <v>63</v>
      </c>
      <c r="C316" s="18">
        <v>42030879</v>
      </c>
      <c r="D316" s="18">
        <v>0</v>
      </c>
      <c r="E316" s="18">
        <v>0</v>
      </c>
      <c r="F316" s="18">
        <v>52791949.420000002</v>
      </c>
      <c r="G316" s="18">
        <f t="shared" si="85"/>
        <v>10761070.420000002</v>
      </c>
      <c r="H316" s="18">
        <f t="shared" si="86"/>
        <v>-52791949.420000002</v>
      </c>
      <c r="I316" s="19">
        <f t="shared" si="87"/>
        <v>25.602772713842128</v>
      </c>
      <c r="J316" s="19">
        <f t="shared" si="88"/>
        <v>0</v>
      </c>
      <c r="K316" s="19">
        <f t="shared" si="89"/>
        <v>0</v>
      </c>
    </row>
    <row r="317" spans="1:11" x14ac:dyDescent="0.2">
      <c r="A317" s="16" t="s">
        <v>64</v>
      </c>
      <c r="B317" s="17" t="s">
        <v>65</v>
      </c>
      <c r="C317" s="18">
        <v>-42030879</v>
      </c>
      <c r="D317" s="18">
        <v>0</v>
      </c>
      <c r="E317" s="18">
        <v>0</v>
      </c>
      <c r="F317" s="18">
        <v>-52791949.420000002</v>
      </c>
      <c r="G317" s="18">
        <f t="shared" si="85"/>
        <v>-10761070.420000002</v>
      </c>
      <c r="H317" s="18">
        <f t="shared" si="86"/>
        <v>52791949.420000002</v>
      </c>
      <c r="I317" s="19">
        <f t="shared" si="87"/>
        <v>25.602772713842128</v>
      </c>
      <c r="J317" s="19">
        <f t="shared" si="88"/>
        <v>0</v>
      </c>
      <c r="K317" s="19">
        <f t="shared" si="89"/>
        <v>0</v>
      </c>
    </row>
    <row r="318" spans="1:11" x14ac:dyDescent="0.2">
      <c r="A318" s="22" t="s">
        <v>66</v>
      </c>
      <c r="B318" s="17" t="s">
        <v>67</v>
      </c>
      <c r="C318" s="18">
        <v>-42030879</v>
      </c>
      <c r="D318" s="18">
        <v>0</v>
      </c>
      <c r="E318" s="18">
        <v>0</v>
      </c>
      <c r="F318" s="18">
        <v>-52791949.420000002</v>
      </c>
      <c r="G318" s="18">
        <f t="shared" si="85"/>
        <v>-10761070.420000002</v>
      </c>
      <c r="H318" s="18">
        <f t="shared" si="86"/>
        <v>52791949.420000002</v>
      </c>
      <c r="I318" s="19">
        <f t="shared" si="87"/>
        <v>25.602772713842128</v>
      </c>
      <c r="J318" s="19">
        <f t="shared" si="88"/>
        <v>0</v>
      </c>
      <c r="K318" s="19">
        <f t="shared" si="89"/>
        <v>0</v>
      </c>
    </row>
    <row r="319" spans="1:11" ht="25.5" x14ac:dyDescent="0.2">
      <c r="A319" s="39" t="s">
        <v>642</v>
      </c>
      <c r="B319" s="28" t="s">
        <v>643</v>
      </c>
      <c r="C319" s="29"/>
      <c r="D319" s="29"/>
      <c r="E319" s="29"/>
      <c r="F319" s="29"/>
      <c r="G319" s="29"/>
      <c r="H319" s="29"/>
      <c r="I319" s="30"/>
      <c r="J319" s="30"/>
      <c r="K319" s="30"/>
    </row>
    <row r="320" spans="1:11" x14ac:dyDescent="0.2">
      <c r="A320" s="16" t="s">
        <v>25</v>
      </c>
      <c r="B320" s="17" t="s">
        <v>26</v>
      </c>
      <c r="C320" s="18">
        <v>226000</v>
      </c>
      <c r="D320" s="18">
        <v>240000</v>
      </c>
      <c r="E320" s="18">
        <v>60000</v>
      </c>
      <c r="F320" s="18">
        <v>240000</v>
      </c>
      <c r="G320" s="18">
        <f t="shared" ref="G320:G330" si="90">F320-C320</f>
        <v>14000</v>
      </c>
      <c r="H320" s="18">
        <f t="shared" ref="H320:H330" si="91">E320-F320</f>
        <v>-180000</v>
      </c>
      <c r="I320" s="19">
        <f t="shared" ref="I320:I330" si="92">IF(ISERROR(F320/C320),0,F320/C320*100-100)</f>
        <v>6.1946902654867415</v>
      </c>
      <c r="J320" s="19">
        <f t="shared" ref="J320:J330" si="93">IF(ISERROR(F320/E320),0,F320/E320*100)</f>
        <v>400</v>
      </c>
      <c r="K320" s="19">
        <f t="shared" ref="K320:K330" si="94">IF(ISERROR(F320/D320),0,F320/D320*100)</f>
        <v>100</v>
      </c>
    </row>
    <row r="321" spans="1:11" x14ac:dyDescent="0.2">
      <c r="A321" s="22" t="s">
        <v>29</v>
      </c>
      <c r="B321" s="17" t="s">
        <v>30</v>
      </c>
      <c r="C321" s="18">
        <v>226000</v>
      </c>
      <c r="D321" s="18">
        <v>240000</v>
      </c>
      <c r="E321" s="18">
        <v>60000</v>
      </c>
      <c r="F321" s="18">
        <v>240000</v>
      </c>
      <c r="G321" s="18">
        <f t="shared" si="90"/>
        <v>14000</v>
      </c>
      <c r="H321" s="18">
        <f t="shared" si="91"/>
        <v>-180000</v>
      </c>
      <c r="I321" s="19">
        <f t="shared" si="92"/>
        <v>6.1946902654867415</v>
      </c>
      <c r="J321" s="19">
        <f t="shared" si="93"/>
        <v>400</v>
      </c>
      <c r="K321" s="19">
        <f t="shared" si="94"/>
        <v>100</v>
      </c>
    </row>
    <row r="322" spans="1:11" x14ac:dyDescent="0.2">
      <c r="A322" s="23" t="s">
        <v>31</v>
      </c>
      <c r="B322" s="17" t="s">
        <v>32</v>
      </c>
      <c r="C322" s="18">
        <v>226000</v>
      </c>
      <c r="D322" s="18">
        <v>240000</v>
      </c>
      <c r="E322" s="18">
        <v>60000</v>
      </c>
      <c r="F322" s="18">
        <v>240000</v>
      </c>
      <c r="G322" s="18">
        <f t="shared" si="90"/>
        <v>14000</v>
      </c>
      <c r="H322" s="18">
        <f t="shared" si="91"/>
        <v>-180000</v>
      </c>
      <c r="I322" s="19">
        <f t="shared" si="92"/>
        <v>6.1946902654867415</v>
      </c>
      <c r="J322" s="19">
        <f t="shared" si="93"/>
        <v>400</v>
      </c>
      <c r="K322" s="19">
        <f t="shared" si="94"/>
        <v>100</v>
      </c>
    </row>
    <row r="323" spans="1:11" x14ac:dyDescent="0.2">
      <c r="A323" s="16" t="s">
        <v>33</v>
      </c>
      <c r="B323" s="17" t="s">
        <v>34</v>
      </c>
      <c r="C323" s="18">
        <v>58500</v>
      </c>
      <c r="D323" s="18">
        <v>240000</v>
      </c>
      <c r="E323" s="18">
        <v>60000</v>
      </c>
      <c r="F323" s="18">
        <v>53750</v>
      </c>
      <c r="G323" s="18">
        <f t="shared" si="90"/>
        <v>-4750</v>
      </c>
      <c r="H323" s="18">
        <f t="shared" si="91"/>
        <v>6250</v>
      </c>
      <c r="I323" s="19">
        <f t="shared" si="92"/>
        <v>-8.1196581196581263</v>
      </c>
      <c r="J323" s="19">
        <f t="shared" si="93"/>
        <v>89.583333333333343</v>
      </c>
      <c r="K323" s="19">
        <f t="shared" si="94"/>
        <v>22.395833333333336</v>
      </c>
    </row>
    <row r="324" spans="1:11" x14ac:dyDescent="0.2">
      <c r="A324" s="22" t="s">
        <v>35</v>
      </c>
      <c r="B324" s="17" t="s">
        <v>36</v>
      </c>
      <c r="C324" s="18">
        <v>58500</v>
      </c>
      <c r="D324" s="18">
        <v>240000</v>
      </c>
      <c r="E324" s="18">
        <v>60000</v>
      </c>
      <c r="F324" s="18">
        <v>53750</v>
      </c>
      <c r="G324" s="18">
        <f t="shared" si="90"/>
        <v>-4750</v>
      </c>
      <c r="H324" s="18">
        <f t="shared" si="91"/>
        <v>6250</v>
      </c>
      <c r="I324" s="19">
        <f t="shared" si="92"/>
        <v>-8.1196581196581263</v>
      </c>
      <c r="J324" s="19">
        <f t="shared" si="93"/>
        <v>89.583333333333343</v>
      </c>
      <c r="K324" s="19">
        <f t="shared" si="94"/>
        <v>22.395833333333336</v>
      </c>
    </row>
    <row r="325" spans="1:11" ht="25.5" x14ac:dyDescent="0.2">
      <c r="A325" s="23" t="s">
        <v>51</v>
      </c>
      <c r="B325" s="17" t="s">
        <v>52</v>
      </c>
      <c r="C325" s="18">
        <v>58500</v>
      </c>
      <c r="D325" s="18">
        <v>240000</v>
      </c>
      <c r="E325" s="18">
        <v>60000</v>
      </c>
      <c r="F325" s="18">
        <v>53750</v>
      </c>
      <c r="G325" s="18">
        <f t="shared" si="90"/>
        <v>-4750</v>
      </c>
      <c r="H325" s="18">
        <f t="shared" si="91"/>
        <v>6250</v>
      </c>
      <c r="I325" s="19">
        <f t="shared" si="92"/>
        <v>-8.1196581196581263</v>
      </c>
      <c r="J325" s="19">
        <f t="shared" si="93"/>
        <v>89.583333333333343</v>
      </c>
      <c r="K325" s="19">
        <f t="shared" si="94"/>
        <v>22.395833333333336</v>
      </c>
    </row>
    <row r="326" spans="1:11" ht="25.5" x14ac:dyDescent="0.2">
      <c r="A326" s="24" t="s">
        <v>156</v>
      </c>
      <c r="B326" s="17" t="s">
        <v>157</v>
      </c>
      <c r="C326" s="18">
        <v>58500</v>
      </c>
      <c r="D326" s="18">
        <v>240000</v>
      </c>
      <c r="E326" s="18">
        <v>60000</v>
      </c>
      <c r="F326" s="18">
        <v>53750</v>
      </c>
      <c r="G326" s="18">
        <f t="shared" si="90"/>
        <v>-4750</v>
      </c>
      <c r="H326" s="18">
        <f t="shared" si="91"/>
        <v>6250</v>
      </c>
      <c r="I326" s="19">
        <f t="shared" si="92"/>
        <v>-8.1196581196581263</v>
      </c>
      <c r="J326" s="19">
        <f t="shared" si="93"/>
        <v>89.583333333333343</v>
      </c>
      <c r="K326" s="19">
        <f t="shared" si="94"/>
        <v>22.395833333333336</v>
      </c>
    </row>
    <row r="327" spans="1:11" ht="38.25" x14ac:dyDescent="0.2">
      <c r="A327" s="25" t="s">
        <v>180</v>
      </c>
      <c r="B327" s="17" t="s">
        <v>181</v>
      </c>
      <c r="C327" s="18">
        <v>58500</v>
      </c>
      <c r="D327" s="18">
        <v>240000</v>
      </c>
      <c r="E327" s="18">
        <v>60000</v>
      </c>
      <c r="F327" s="18">
        <v>53750</v>
      </c>
      <c r="G327" s="18">
        <f t="shared" si="90"/>
        <v>-4750</v>
      </c>
      <c r="H327" s="18">
        <f t="shared" si="91"/>
        <v>6250</v>
      </c>
      <c r="I327" s="19">
        <f t="shared" si="92"/>
        <v>-8.1196581196581263</v>
      </c>
      <c r="J327" s="19">
        <f t="shared" si="93"/>
        <v>89.583333333333343</v>
      </c>
      <c r="K327" s="19">
        <f t="shared" si="94"/>
        <v>22.395833333333336</v>
      </c>
    </row>
    <row r="328" spans="1:11" x14ac:dyDescent="0.2">
      <c r="A328" s="16"/>
      <c r="B328" s="17" t="s">
        <v>63</v>
      </c>
      <c r="C328" s="18">
        <v>167500</v>
      </c>
      <c r="D328" s="18">
        <v>0</v>
      </c>
      <c r="E328" s="18">
        <v>0</v>
      </c>
      <c r="F328" s="18">
        <v>186250</v>
      </c>
      <c r="G328" s="18">
        <f t="shared" si="90"/>
        <v>18750</v>
      </c>
      <c r="H328" s="18">
        <f t="shared" si="91"/>
        <v>-186250</v>
      </c>
      <c r="I328" s="19">
        <f t="shared" si="92"/>
        <v>11.194029850746261</v>
      </c>
      <c r="J328" s="19">
        <f t="shared" si="93"/>
        <v>0</v>
      </c>
      <c r="K328" s="19">
        <f t="shared" si="94"/>
        <v>0</v>
      </c>
    </row>
    <row r="329" spans="1:11" x14ac:dyDescent="0.2">
      <c r="A329" s="16" t="s">
        <v>64</v>
      </c>
      <c r="B329" s="17" t="s">
        <v>65</v>
      </c>
      <c r="C329" s="18">
        <v>-167500</v>
      </c>
      <c r="D329" s="18">
        <v>0</v>
      </c>
      <c r="E329" s="18">
        <v>0</v>
      </c>
      <c r="F329" s="18">
        <v>-186250</v>
      </c>
      <c r="G329" s="18">
        <f t="shared" si="90"/>
        <v>-18750</v>
      </c>
      <c r="H329" s="18">
        <f t="shared" si="91"/>
        <v>186250</v>
      </c>
      <c r="I329" s="19">
        <f t="shared" si="92"/>
        <v>11.194029850746261</v>
      </c>
      <c r="J329" s="19">
        <f t="shared" si="93"/>
        <v>0</v>
      </c>
      <c r="K329" s="19">
        <f t="shared" si="94"/>
        <v>0</v>
      </c>
    </row>
    <row r="330" spans="1:11" x14ac:dyDescent="0.2">
      <c r="A330" s="22" t="s">
        <v>66</v>
      </c>
      <c r="B330" s="17" t="s">
        <v>67</v>
      </c>
      <c r="C330" s="18">
        <v>-167500</v>
      </c>
      <c r="D330" s="18">
        <v>0</v>
      </c>
      <c r="E330" s="18">
        <v>0</v>
      </c>
      <c r="F330" s="18">
        <v>-186250</v>
      </c>
      <c r="G330" s="18">
        <f t="shared" si="90"/>
        <v>-18750</v>
      </c>
      <c r="H330" s="18">
        <f t="shared" si="91"/>
        <v>186250</v>
      </c>
      <c r="I330" s="19">
        <f t="shared" si="92"/>
        <v>11.194029850746261</v>
      </c>
      <c r="J330" s="19">
        <f t="shared" si="93"/>
        <v>0</v>
      </c>
      <c r="K330" s="19">
        <f t="shared" si="94"/>
        <v>0</v>
      </c>
    </row>
    <row r="331" spans="1:11" x14ac:dyDescent="0.2">
      <c r="A331" s="39" t="s">
        <v>644</v>
      </c>
      <c r="B331" s="28" t="s">
        <v>645</v>
      </c>
      <c r="C331" s="29"/>
      <c r="D331" s="29"/>
      <c r="E331" s="29"/>
      <c r="F331" s="29"/>
      <c r="G331" s="29"/>
      <c r="H331" s="29"/>
      <c r="I331" s="30"/>
      <c r="J331" s="30"/>
      <c r="K331" s="30"/>
    </row>
    <row r="332" spans="1:11" x14ac:dyDescent="0.2">
      <c r="A332" s="16" t="s">
        <v>25</v>
      </c>
      <c r="B332" s="17" t="s">
        <v>26</v>
      </c>
      <c r="C332" s="18">
        <v>15053400</v>
      </c>
      <c r="D332" s="18">
        <v>125923040</v>
      </c>
      <c r="E332" s="18">
        <v>9041100</v>
      </c>
      <c r="F332" s="18">
        <v>125923040</v>
      </c>
      <c r="G332" s="18">
        <f t="shared" ref="G332:G341" si="95">F332-C332</f>
        <v>110869640</v>
      </c>
      <c r="H332" s="18">
        <f t="shared" ref="H332:H341" si="96">E332-F332</f>
        <v>-116881940</v>
      </c>
      <c r="I332" s="19">
        <f t="shared" ref="I332:I341" si="97">IF(ISERROR(F332/C332),0,F332/C332*100-100)</f>
        <v>736.50896143064028</v>
      </c>
      <c r="J332" s="19">
        <f t="shared" ref="J332:J341" si="98">IF(ISERROR(F332/E332),0,F332/E332*100)</f>
        <v>1392.7845063100729</v>
      </c>
      <c r="K332" s="19">
        <f t="shared" ref="K332:K341" si="99">IF(ISERROR(F332/D332),0,F332/D332*100)</f>
        <v>100</v>
      </c>
    </row>
    <row r="333" spans="1:11" x14ac:dyDescent="0.2">
      <c r="A333" s="22" t="s">
        <v>29</v>
      </c>
      <c r="B333" s="17" t="s">
        <v>30</v>
      </c>
      <c r="C333" s="18">
        <v>15053400</v>
      </c>
      <c r="D333" s="18">
        <v>125923040</v>
      </c>
      <c r="E333" s="18">
        <v>9041100</v>
      </c>
      <c r="F333" s="18">
        <v>125923040</v>
      </c>
      <c r="G333" s="18">
        <f t="shared" si="95"/>
        <v>110869640</v>
      </c>
      <c r="H333" s="18">
        <f t="shared" si="96"/>
        <v>-116881940</v>
      </c>
      <c r="I333" s="19">
        <f t="shared" si="97"/>
        <v>736.50896143064028</v>
      </c>
      <c r="J333" s="19">
        <f t="shared" si="98"/>
        <v>1392.7845063100729</v>
      </c>
      <c r="K333" s="19">
        <f t="shared" si="99"/>
        <v>100</v>
      </c>
    </row>
    <row r="334" spans="1:11" x14ac:dyDescent="0.2">
      <c r="A334" s="23" t="s">
        <v>31</v>
      </c>
      <c r="B334" s="17" t="s">
        <v>32</v>
      </c>
      <c r="C334" s="18">
        <v>15053400</v>
      </c>
      <c r="D334" s="18">
        <v>125923040</v>
      </c>
      <c r="E334" s="18">
        <v>9041100</v>
      </c>
      <c r="F334" s="18">
        <v>125923040</v>
      </c>
      <c r="G334" s="18">
        <f t="shared" si="95"/>
        <v>110869640</v>
      </c>
      <c r="H334" s="18">
        <f t="shared" si="96"/>
        <v>-116881940</v>
      </c>
      <c r="I334" s="19">
        <f t="shared" si="97"/>
        <v>736.50896143064028</v>
      </c>
      <c r="J334" s="19">
        <f t="shared" si="98"/>
        <v>1392.7845063100729</v>
      </c>
      <c r="K334" s="19">
        <f t="shared" si="99"/>
        <v>100</v>
      </c>
    </row>
    <row r="335" spans="1:11" x14ac:dyDescent="0.2">
      <c r="A335" s="16" t="s">
        <v>33</v>
      </c>
      <c r="B335" s="17" t="s">
        <v>34</v>
      </c>
      <c r="C335" s="18">
        <v>0</v>
      </c>
      <c r="D335" s="18">
        <v>125923040</v>
      </c>
      <c r="E335" s="18">
        <v>9041100</v>
      </c>
      <c r="F335" s="18">
        <v>0</v>
      </c>
      <c r="G335" s="18">
        <f t="shared" si="95"/>
        <v>0</v>
      </c>
      <c r="H335" s="18">
        <f t="shared" si="96"/>
        <v>9041100</v>
      </c>
      <c r="I335" s="19">
        <f t="shared" si="97"/>
        <v>0</v>
      </c>
      <c r="J335" s="19">
        <f t="shared" si="98"/>
        <v>0</v>
      </c>
      <c r="K335" s="19">
        <f t="shared" si="99"/>
        <v>0</v>
      </c>
    </row>
    <row r="336" spans="1:11" x14ac:dyDescent="0.2">
      <c r="A336" s="22" t="s">
        <v>35</v>
      </c>
      <c r="B336" s="17" t="s">
        <v>36</v>
      </c>
      <c r="C336" s="18">
        <v>0</v>
      </c>
      <c r="D336" s="18">
        <v>125923040</v>
      </c>
      <c r="E336" s="18">
        <v>9041100</v>
      </c>
      <c r="F336" s="18">
        <v>0</v>
      </c>
      <c r="G336" s="18">
        <f t="shared" si="95"/>
        <v>0</v>
      </c>
      <c r="H336" s="18">
        <f t="shared" si="96"/>
        <v>9041100</v>
      </c>
      <c r="I336" s="19">
        <f t="shared" si="97"/>
        <v>0</v>
      </c>
      <c r="J336" s="19">
        <f t="shared" si="98"/>
        <v>0</v>
      </c>
      <c r="K336" s="19">
        <f t="shared" si="99"/>
        <v>0</v>
      </c>
    </row>
    <row r="337" spans="1:11" x14ac:dyDescent="0.2">
      <c r="A337" s="23" t="s">
        <v>45</v>
      </c>
      <c r="B337" s="17" t="s">
        <v>46</v>
      </c>
      <c r="C337" s="18">
        <v>0</v>
      </c>
      <c r="D337" s="18">
        <v>125923040</v>
      </c>
      <c r="E337" s="18">
        <v>9041100</v>
      </c>
      <c r="F337" s="18">
        <v>0</v>
      </c>
      <c r="G337" s="18">
        <f t="shared" si="95"/>
        <v>0</v>
      </c>
      <c r="H337" s="18">
        <f t="shared" si="96"/>
        <v>9041100</v>
      </c>
      <c r="I337" s="19">
        <f t="shared" si="97"/>
        <v>0</v>
      </c>
      <c r="J337" s="19">
        <f t="shared" si="98"/>
        <v>0</v>
      </c>
      <c r="K337" s="19">
        <f t="shared" si="99"/>
        <v>0</v>
      </c>
    </row>
    <row r="338" spans="1:11" x14ac:dyDescent="0.2">
      <c r="A338" s="24" t="s">
        <v>47</v>
      </c>
      <c r="B338" s="17" t="s">
        <v>48</v>
      </c>
      <c r="C338" s="18">
        <v>0</v>
      </c>
      <c r="D338" s="18">
        <v>125923040</v>
      </c>
      <c r="E338" s="18">
        <v>9041100</v>
      </c>
      <c r="F338" s="18">
        <v>0</v>
      </c>
      <c r="G338" s="18">
        <f t="shared" si="95"/>
        <v>0</v>
      </c>
      <c r="H338" s="18">
        <f t="shared" si="96"/>
        <v>9041100</v>
      </c>
      <c r="I338" s="19">
        <f t="shared" si="97"/>
        <v>0</v>
      </c>
      <c r="J338" s="19">
        <f t="shared" si="98"/>
        <v>0</v>
      </c>
      <c r="K338" s="19">
        <f t="shared" si="99"/>
        <v>0</v>
      </c>
    </row>
    <row r="339" spans="1:11" x14ac:dyDescent="0.2">
      <c r="A339" s="16"/>
      <c r="B339" s="17" t="s">
        <v>63</v>
      </c>
      <c r="C339" s="18">
        <v>15053400</v>
      </c>
      <c r="D339" s="18">
        <v>0</v>
      </c>
      <c r="E339" s="18">
        <v>0</v>
      </c>
      <c r="F339" s="18">
        <v>125923040</v>
      </c>
      <c r="G339" s="18">
        <f t="shared" si="95"/>
        <v>110869640</v>
      </c>
      <c r="H339" s="18">
        <f t="shared" si="96"/>
        <v>-125923040</v>
      </c>
      <c r="I339" s="19">
        <f t="shared" si="97"/>
        <v>736.50896143064028</v>
      </c>
      <c r="J339" s="19">
        <f t="shared" si="98"/>
        <v>0</v>
      </c>
      <c r="K339" s="19">
        <f t="shared" si="99"/>
        <v>0</v>
      </c>
    </row>
    <row r="340" spans="1:11" x14ac:dyDescent="0.2">
      <c r="A340" s="16" t="s">
        <v>64</v>
      </c>
      <c r="B340" s="17" t="s">
        <v>65</v>
      </c>
      <c r="C340" s="18">
        <v>-15053400</v>
      </c>
      <c r="D340" s="18">
        <v>0</v>
      </c>
      <c r="E340" s="18">
        <v>0</v>
      </c>
      <c r="F340" s="18">
        <v>-125923040</v>
      </c>
      <c r="G340" s="18">
        <f t="shared" si="95"/>
        <v>-110869640</v>
      </c>
      <c r="H340" s="18">
        <f t="shared" si="96"/>
        <v>125923040</v>
      </c>
      <c r="I340" s="19">
        <f t="shared" si="97"/>
        <v>736.50896143064028</v>
      </c>
      <c r="J340" s="19">
        <f t="shared" si="98"/>
        <v>0</v>
      </c>
      <c r="K340" s="19">
        <f t="shared" si="99"/>
        <v>0</v>
      </c>
    </row>
    <row r="341" spans="1:11" x14ac:dyDescent="0.2">
      <c r="A341" s="22" t="s">
        <v>66</v>
      </c>
      <c r="B341" s="17" t="s">
        <v>67</v>
      </c>
      <c r="C341" s="18">
        <v>-15053400</v>
      </c>
      <c r="D341" s="18">
        <v>0</v>
      </c>
      <c r="E341" s="18">
        <v>0</v>
      </c>
      <c r="F341" s="18">
        <v>-125923040</v>
      </c>
      <c r="G341" s="18">
        <f t="shared" si="95"/>
        <v>-110869640</v>
      </c>
      <c r="H341" s="18">
        <f t="shared" si="96"/>
        <v>125923040</v>
      </c>
      <c r="I341" s="19">
        <f t="shared" si="97"/>
        <v>736.50896143064028</v>
      </c>
      <c r="J341" s="19">
        <f t="shared" si="98"/>
        <v>0</v>
      </c>
      <c r="K341" s="19">
        <f t="shared" si="99"/>
        <v>0</v>
      </c>
    </row>
    <row r="342" spans="1:11" ht="25.5" x14ac:dyDescent="0.2">
      <c r="A342" s="27" t="s">
        <v>646</v>
      </c>
      <c r="B342" s="28" t="s">
        <v>647</v>
      </c>
      <c r="C342" s="29"/>
      <c r="D342" s="29"/>
      <c r="E342" s="29"/>
      <c r="F342" s="29"/>
      <c r="G342" s="29"/>
      <c r="H342" s="29"/>
      <c r="I342" s="30"/>
      <c r="J342" s="30"/>
      <c r="K342" s="30"/>
    </row>
    <row r="343" spans="1:11" x14ac:dyDescent="0.2">
      <c r="A343" s="16" t="s">
        <v>25</v>
      </c>
      <c r="B343" s="17" t="s">
        <v>26</v>
      </c>
      <c r="C343" s="18">
        <v>72418</v>
      </c>
      <c r="D343" s="18">
        <v>72418</v>
      </c>
      <c r="E343" s="18">
        <v>0</v>
      </c>
      <c r="F343" s="18">
        <v>72418</v>
      </c>
      <c r="G343" s="18">
        <f t="shared" ref="G343:G352" si="100">F343-C343</f>
        <v>0</v>
      </c>
      <c r="H343" s="18">
        <f t="shared" ref="H343:H352" si="101">E343-F343</f>
        <v>-72418</v>
      </c>
      <c r="I343" s="19">
        <f t="shared" ref="I343:I352" si="102">IF(ISERROR(F343/C343),0,F343/C343*100-100)</f>
        <v>0</v>
      </c>
      <c r="J343" s="19">
        <f t="shared" ref="J343:J352" si="103">IF(ISERROR(F343/E343),0,F343/E343*100)</f>
        <v>0</v>
      </c>
      <c r="K343" s="19">
        <f t="shared" ref="K343:K352" si="104">IF(ISERROR(F343/D343),0,F343/D343*100)</f>
        <v>100</v>
      </c>
    </row>
    <row r="344" spans="1:11" x14ac:dyDescent="0.2">
      <c r="A344" s="22" t="s">
        <v>29</v>
      </c>
      <c r="B344" s="17" t="s">
        <v>30</v>
      </c>
      <c r="C344" s="18">
        <v>72418</v>
      </c>
      <c r="D344" s="18">
        <v>72418</v>
      </c>
      <c r="E344" s="18">
        <v>0</v>
      </c>
      <c r="F344" s="18">
        <v>72418</v>
      </c>
      <c r="G344" s="18">
        <f t="shared" si="100"/>
        <v>0</v>
      </c>
      <c r="H344" s="18">
        <f t="shared" si="101"/>
        <v>-72418</v>
      </c>
      <c r="I344" s="19">
        <f t="shared" si="102"/>
        <v>0</v>
      </c>
      <c r="J344" s="19">
        <f t="shared" si="103"/>
        <v>0</v>
      </c>
      <c r="K344" s="19">
        <f t="shared" si="104"/>
        <v>100</v>
      </c>
    </row>
    <row r="345" spans="1:11" x14ac:dyDescent="0.2">
      <c r="A345" s="23" t="s">
        <v>31</v>
      </c>
      <c r="B345" s="17" t="s">
        <v>32</v>
      </c>
      <c r="C345" s="18">
        <v>72418</v>
      </c>
      <c r="D345" s="18">
        <v>72418</v>
      </c>
      <c r="E345" s="18">
        <v>0</v>
      </c>
      <c r="F345" s="18">
        <v>72418</v>
      </c>
      <c r="G345" s="18">
        <f t="shared" si="100"/>
        <v>0</v>
      </c>
      <c r="H345" s="18">
        <f t="shared" si="101"/>
        <v>-72418</v>
      </c>
      <c r="I345" s="19">
        <f t="shared" si="102"/>
        <v>0</v>
      </c>
      <c r="J345" s="19">
        <f t="shared" si="103"/>
        <v>0</v>
      </c>
      <c r="K345" s="19">
        <f t="shared" si="104"/>
        <v>100</v>
      </c>
    </row>
    <row r="346" spans="1:11" x14ac:dyDescent="0.2">
      <c r="A346" s="16" t="s">
        <v>33</v>
      </c>
      <c r="B346" s="17" t="s">
        <v>34</v>
      </c>
      <c r="C346" s="18">
        <v>0</v>
      </c>
      <c r="D346" s="18">
        <v>72418</v>
      </c>
      <c r="E346" s="18">
        <v>0</v>
      </c>
      <c r="F346" s="18">
        <v>0</v>
      </c>
      <c r="G346" s="18">
        <f t="shared" si="100"/>
        <v>0</v>
      </c>
      <c r="H346" s="18">
        <f t="shared" si="101"/>
        <v>0</v>
      </c>
      <c r="I346" s="19">
        <f t="shared" si="102"/>
        <v>0</v>
      </c>
      <c r="J346" s="19">
        <f t="shared" si="103"/>
        <v>0</v>
      </c>
      <c r="K346" s="19">
        <f t="shared" si="104"/>
        <v>0</v>
      </c>
    </row>
    <row r="347" spans="1:11" x14ac:dyDescent="0.2">
      <c r="A347" s="22" t="s">
        <v>35</v>
      </c>
      <c r="B347" s="17" t="s">
        <v>36</v>
      </c>
      <c r="C347" s="18">
        <v>0</v>
      </c>
      <c r="D347" s="18">
        <v>72418</v>
      </c>
      <c r="E347" s="18">
        <v>0</v>
      </c>
      <c r="F347" s="18">
        <v>0</v>
      </c>
      <c r="G347" s="18">
        <f t="shared" si="100"/>
        <v>0</v>
      </c>
      <c r="H347" s="18">
        <f t="shared" si="101"/>
        <v>0</v>
      </c>
      <c r="I347" s="19">
        <f t="shared" si="102"/>
        <v>0</v>
      </c>
      <c r="J347" s="19">
        <f t="shared" si="103"/>
        <v>0</v>
      </c>
      <c r="K347" s="19">
        <f t="shared" si="104"/>
        <v>0</v>
      </c>
    </row>
    <row r="348" spans="1:11" x14ac:dyDescent="0.2">
      <c r="A348" s="23" t="s">
        <v>45</v>
      </c>
      <c r="B348" s="17" t="s">
        <v>46</v>
      </c>
      <c r="C348" s="18">
        <v>0</v>
      </c>
      <c r="D348" s="18">
        <v>72418</v>
      </c>
      <c r="E348" s="18">
        <v>0</v>
      </c>
      <c r="F348" s="18">
        <v>0</v>
      </c>
      <c r="G348" s="18">
        <f t="shared" si="100"/>
        <v>0</v>
      </c>
      <c r="H348" s="18">
        <f t="shared" si="101"/>
        <v>0</v>
      </c>
      <c r="I348" s="19">
        <f t="shared" si="102"/>
        <v>0</v>
      </c>
      <c r="J348" s="19">
        <f t="shared" si="103"/>
        <v>0</v>
      </c>
      <c r="K348" s="19">
        <f t="shared" si="104"/>
        <v>0</v>
      </c>
    </row>
    <row r="349" spans="1:11" x14ac:dyDescent="0.2">
      <c r="A349" s="24" t="s">
        <v>47</v>
      </c>
      <c r="B349" s="17" t="s">
        <v>48</v>
      </c>
      <c r="C349" s="18">
        <v>0</v>
      </c>
      <c r="D349" s="18">
        <v>72418</v>
      </c>
      <c r="E349" s="18">
        <v>0</v>
      </c>
      <c r="F349" s="18">
        <v>0</v>
      </c>
      <c r="G349" s="18">
        <f t="shared" si="100"/>
        <v>0</v>
      </c>
      <c r="H349" s="18">
        <f t="shared" si="101"/>
        <v>0</v>
      </c>
      <c r="I349" s="19">
        <f t="shared" si="102"/>
        <v>0</v>
      </c>
      <c r="J349" s="19">
        <f t="shared" si="103"/>
        <v>0</v>
      </c>
      <c r="K349" s="19">
        <f t="shared" si="104"/>
        <v>0</v>
      </c>
    </row>
    <row r="350" spans="1:11" x14ac:dyDescent="0.2">
      <c r="A350" s="16"/>
      <c r="B350" s="17" t="s">
        <v>63</v>
      </c>
      <c r="C350" s="18">
        <v>72418</v>
      </c>
      <c r="D350" s="18">
        <v>0</v>
      </c>
      <c r="E350" s="18">
        <v>0</v>
      </c>
      <c r="F350" s="18">
        <v>72418</v>
      </c>
      <c r="G350" s="18">
        <f t="shared" si="100"/>
        <v>0</v>
      </c>
      <c r="H350" s="18">
        <f t="shared" si="101"/>
        <v>-72418</v>
      </c>
      <c r="I350" s="19">
        <f t="shared" si="102"/>
        <v>0</v>
      </c>
      <c r="J350" s="19">
        <f t="shared" si="103"/>
        <v>0</v>
      </c>
      <c r="K350" s="19">
        <f t="shared" si="104"/>
        <v>0</v>
      </c>
    </row>
    <row r="351" spans="1:11" x14ac:dyDescent="0.2">
      <c r="A351" s="16" t="s">
        <v>64</v>
      </c>
      <c r="B351" s="17" t="s">
        <v>65</v>
      </c>
      <c r="C351" s="18">
        <v>-72418</v>
      </c>
      <c r="D351" s="18">
        <v>0</v>
      </c>
      <c r="E351" s="18">
        <v>0</v>
      </c>
      <c r="F351" s="18">
        <v>-72418</v>
      </c>
      <c r="G351" s="18">
        <f t="shared" si="100"/>
        <v>0</v>
      </c>
      <c r="H351" s="18">
        <f t="shared" si="101"/>
        <v>72418</v>
      </c>
      <c r="I351" s="19">
        <f t="shared" si="102"/>
        <v>0</v>
      </c>
      <c r="J351" s="19">
        <f t="shared" si="103"/>
        <v>0</v>
      </c>
      <c r="K351" s="19">
        <f t="shared" si="104"/>
        <v>0</v>
      </c>
    </row>
    <row r="352" spans="1:11" x14ac:dyDescent="0.2">
      <c r="A352" s="22" t="s">
        <v>66</v>
      </c>
      <c r="B352" s="17" t="s">
        <v>67</v>
      </c>
      <c r="C352" s="18">
        <v>-72418</v>
      </c>
      <c r="D352" s="18">
        <v>0</v>
      </c>
      <c r="E352" s="18">
        <v>0</v>
      </c>
      <c r="F352" s="18">
        <v>-72418</v>
      </c>
      <c r="G352" s="18">
        <f t="shared" si="100"/>
        <v>0</v>
      </c>
      <c r="H352" s="18">
        <f t="shared" si="101"/>
        <v>72418</v>
      </c>
      <c r="I352" s="19">
        <f t="shared" si="102"/>
        <v>0</v>
      </c>
      <c r="J352" s="19">
        <f t="shared" si="103"/>
        <v>0</v>
      </c>
      <c r="K352" s="19">
        <f t="shared" si="104"/>
        <v>0</v>
      </c>
    </row>
    <row r="353" spans="1:11" x14ac:dyDescent="0.2">
      <c r="A353" s="27" t="s">
        <v>212</v>
      </c>
      <c r="B353" s="28" t="s">
        <v>213</v>
      </c>
      <c r="C353" s="29"/>
      <c r="D353" s="29"/>
      <c r="E353" s="29"/>
      <c r="F353" s="29"/>
      <c r="G353" s="29"/>
      <c r="H353" s="29"/>
      <c r="I353" s="30"/>
      <c r="J353" s="30"/>
      <c r="K353" s="30"/>
    </row>
    <row r="354" spans="1:11" x14ac:dyDescent="0.2">
      <c r="A354" s="16" t="s">
        <v>25</v>
      </c>
      <c r="B354" s="17" t="s">
        <v>26</v>
      </c>
      <c r="C354" s="18">
        <v>4342862.9000000004</v>
      </c>
      <c r="D354" s="18">
        <v>5491531</v>
      </c>
      <c r="E354" s="18">
        <v>1297630</v>
      </c>
      <c r="F354" s="18">
        <v>4722289.63</v>
      </c>
      <c r="G354" s="18">
        <f t="shared" ref="G354:G372" si="105">F354-C354</f>
        <v>379426.72999999952</v>
      </c>
      <c r="H354" s="18">
        <f t="shared" ref="H354:H372" si="106">E354-F354</f>
        <v>-3424659.63</v>
      </c>
      <c r="I354" s="19">
        <f t="shared" ref="I354:I372" si="107">IF(ISERROR(F354/C354),0,F354/C354*100-100)</f>
        <v>8.7367881219552146</v>
      </c>
      <c r="J354" s="19">
        <f t="shared" ref="J354:J372" si="108">IF(ISERROR(F354/E354),0,F354/E354*100)</f>
        <v>363.91649622773826</v>
      </c>
      <c r="K354" s="19">
        <f t="shared" ref="K354:K372" si="109">IF(ISERROR(F354/D354),0,F354/D354*100)</f>
        <v>85.992223844315902</v>
      </c>
    </row>
    <row r="355" spans="1:11" ht="25.5" x14ac:dyDescent="0.2">
      <c r="A355" s="22" t="s">
        <v>27</v>
      </c>
      <c r="B355" s="17" t="s">
        <v>28</v>
      </c>
      <c r="C355" s="18">
        <v>240598.9</v>
      </c>
      <c r="D355" s="18">
        <v>957194</v>
      </c>
      <c r="E355" s="18">
        <v>239298</v>
      </c>
      <c r="F355" s="18">
        <v>187952.63</v>
      </c>
      <c r="G355" s="18">
        <f t="shared" si="105"/>
        <v>-52646.26999999999</v>
      </c>
      <c r="H355" s="18">
        <f t="shared" si="106"/>
        <v>51345.369999999995</v>
      </c>
      <c r="I355" s="19">
        <f t="shared" si="107"/>
        <v>-21.88134276590624</v>
      </c>
      <c r="J355" s="19">
        <f t="shared" si="108"/>
        <v>78.543335088467103</v>
      </c>
      <c r="K355" s="19">
        <f t="shared" si="109"/>
        <v>19.635792744208594</v>
      </c>
    </row>
    <row r="356" spans="1:11" x14ac:dyDescent="0.2">
      <c r="A356" s="22" t="s">
        <v>29</v>
      </c>
      <c r="B356" s="17" t="s">
        <v>30</v>
      </c>
      <c r="C356" s="18">
        <v>4102264</v>
      </c>
      <c r="D356" s="18">
        <v>4534337</v>
      </c>
      <c r="E356" s="18">
        <v>1058332</v>
      </c>
      <c r="F356" s="18">
        <v>4534337</v>
      </c>
      <c r="G356" s="18">
        <f t="shared" si="105"/>
        <v>432073</v>
      </c>
      <c r="H356" s="18">
        <f t="shared" si="106"/>
        <v>-3476005</v>
      </c>
      <c r="I356" s="19">
        <f t="shared" si="107"/>
        <v>10.532549831020148</v>
      </c>
      <c r="J356" s="19">
        <f t="shared" si="108"/>
        <v>428.4418311078187</v>
      </c>
      <c r="K356" s="19">
        <f t="shared" si="109"/>
        <v>100</v>
      </c>
    </row>
    <row r="357" spans="1:11" x14ac:dyDescent="0.2">
      <c r="A357" s="23" t="s">
        <v>31</v>
      </c>
      <c r="B357" s="17" t="s">
        <v>32</v>
      </c>
      <c r="C357" s="18">
        <v>4102264</v>
      </c>
      <c r="D357" s="18">
        <v>4534337</v>
      </c>
      <c r="E357" s="18">
        <v>1058332</v>
      </c>
      <c r="F357" s="18">
        <v>4534337</v>
      </c>
      <c r="G357" s="18">
        <f t="shared" si="105"/>
        <v>432073</v>
      </c>
      <c r="H357" s="18">
        <f t="shared" si="106"/>
        <v>-3476005</v>
      </c>
      <c r="I357" s="19">
        <f t="shared" si="107"/>
        <v>10.532549831020148</v>
      </c>
      <c r="J357" s="19">
        <f t="shared" si="108"/>
        <v>428.4418311078187</v>
      </c>
      <c r="K357" s="19">
        <f t="shared" si="109"/>
        <v>100</v>
      </c>
    </row>
    <row r="358" spans="1:11" x14ac:dyDescent="0.2">
      <c r="A358" s="16" t="s">
        <v>33</v>
      </c>
      <c r="B358" s="17" t="s">
        <v>34</v>
      </c>
      <c r="C358" s="18">
        <v>1094077.52</v>
      </c>
      <c r="D358" s="18">
        <v>5946196</v>
      </c>
      <c r="E358" s="18">
        <v>1313241</v>
      </c>
      <c r="F358" s="18">
        <v>1312233.3400000001</v>
      </c>
      <c r="G358" s="18">
        <f t="shared" si="105"/>
        <v>218155.82000000007</v>
      </c>
      <c r="H358" s="18">
        <f t="shared" si="106"/>
        <v>1007.6599999999162</v>
      </c>
      <c r="I358" s="19">
        <f t="shared" si="107"/>
        <v>19.939704089706552</v>
      </c>
      <c r="J358" s="19">
        <f t="shared" si="108"/>
        <v>99.923269224765292</v>
      </c>
      <c r="K358" s="19">
        <f t="shared" si="109"/>
        <v>22.068450821331826</v>
      </c>
    </row>
    <row r="359" spans="1:11" x14ac:dyDescent="0.2">
      <c r="A359" s="22" t="s">
        <v>35</v>
      </c>
      <c r="B359" s="17" t="s">
        <v>36</v>
      </c>
      <c r="C359" s="18">
        <v>1079669.17</v>
      </c>
      <c r="D359" s="18">
        <v>5528273</v>
      </c>
      <c r="E359" s="18">
        <v>1299013</v>
      </c>
      <c r="F359" s="18">
        <v>1278532.01</v>
      </c>
      <c r="G359" s="18">
        <f t="shared" si="105"/>
        <v>198862.84000000008</v>
      </c>
      <c r="H359" s="18">
        <f t="shared" si="106"/>
        <v>20480.989999999991</v>
      </c>
      <c r="I359" s="19">
        <f t="shared" si="107"/>
        <v>18.418868068632548</v>
      </c>
      <c r="J359" s="19">
        <f t="shared" si="108"/>
        <v>98.423342183642504</v>
      </c>
      <c r="K359" s="19">
        <f t="shared" si="109"/>
        <v>23.127150377703849</v>
      </c>
    </row>
    <row r="360" spans="1:11" x14ac:dyDescent="0.2">
      <c r="A360" s="23" t="s">
        <v>37</v>
      </c>
      <c r="B360" s="17" t="s">
        <v>38</v>
      </c>
      <c r="C360" s="18">
        <v>1079669.17</v>
      </c>
      <c r="D360" s="18">
        <v>5528088</v>
      </c>
      <c r="E360" s="18">
        <v>1298967</v>
      </c>
      <c r="F360" s="18">
        <v>1278532.01</v>
      </c>
      <c r="G360" s="18">
        <f t="shared" si="105"/>
        <v>198862.84000000008</v>
      </c>
      <c r="H360" s="18">
        <f t="shared" si="106"/>
        <v>20434.989999999991</v>
      </c>
      <c r="I360" s="19">
        <f t="shared" si="107"/>
        <v>18.418868068632548</v>
      </c>
      <c r="J360" s="19">
        <f t="shared" si="108"/>
        <v>98.426827625336131</v>
      </c>
      <c r="K360" s="19">
        <f t="shared" si="109"/>
        <v>23.12792433839693</v>
      </c>
    </row>
    <row r="361" spans="1:11" x14ac:dyDescent="0.2">
      <c r="A361" s="24" t="s">
        <v>39</v>
      </c>
      <c r="B361" s="17" t="s">
        <v>40</v>
      </c>
      <c r="C361" s="18">
        <v>899092.81</v>
      </c>
      <c r="D361" s="18">
        <v>4428088</v>
      </c>
      <c r="E361" s="18">
        <v>1008967</v>
      </c>
      <c r="F361" s="18">
        <v>1092561</v>
      </c>
      <c r="G361" s="18">
        <f t="shared" si="105"/>
        <v>193468.18999999994</v>
      </c>
      <c r="H361" s="18">
        <f t="shared" si="106"/>
        <v>-83594</v>
      </c>
      <c r="I361" s="19">
        <f t="shared" si="107"/>
        <v>21.518155617327196</v>
      </c>
      <c r="J361" s="19">
        <f t="shared" si="108"/>
        <v>108.28510744157143</v>
      </c>
      <c r="K361" s="19">
        <f t="shared" si="109"/>
        <v>24.673425641044172</v>
      </c>
    </row>
    <row r="362" spans="1:11" x14ac:dyDescent="0.2">
      <c r="A362" s="24" t="s">
        <v>41</v>
      </c>
      <c r="B362" s="17" t="s">
        <v>42</v>
      </c>
      <c r="C362" s="18">
        <v>180576.36</v>
      </c>
      <c r="D362" s="18">
        <v>1100000</v>
      </c>
      <c r="E362" s="18">
        <v>290000</v>
      </c>
      <c r="F362" s="18">
        <v>185971.01</v>
      </c>
      <c r="G362" s="18">
        <f t="shared" si="105"/>
        <v>5394.6500000000233</v>
      </c>
      <c r="H362" s="18">
        <f t="shared" si="106"/>
        <v>104028.98999999999</v>
      </c>
      <c r="I362" s="19">
        <f t="shared" si="107"/>
        <v>2.9874619246949266</v>
      </c>
      <c r="J362" s="19">
        <f t="shared" si="108"/>
        <v>64.127934482758619</v>
      </c>
      <c r="K362" s="19">
        <f t="shared" si="109"/>
        <v>16.906455454545455</v>
      </c>
    </row>
    <row r="363" spans="1:11" x14ac:dyDescent="0.2">
      <c r="A363" s="25" t="s">
        <v>43</v>
      </c>
      <c r="B363" s="17" t="s">
        <v>44</v>
      </c>
      <c r="C363" s="18">
        <v>325.95999999999998</v>
      </c>
      <c r="D363" s="18">
        <v>0</v>
      </c>
      <c r="E363" s="18">
        <v>0</v>
      </c>
      <c r="F363" s="18">
        <v>1273.8</v>
      </c>
      <c r="G363" s="18">
        <f t="shared" si="105"/>
        <v>947.83999999999992</v>
      </c>
      <c r="H363" s="18">
        <f t="shared" si="106"/>
        <v>-1273.8</v>
      </c>
      <c r="I363" s="19">
        <f t="shared" si="107"/>
        <v>290.78414529390113</v>
      </c>
      <c r="J363" s="19">
        <f t="shared" si="108"/>
        <v>0</v>
      </c>
      <c r="K363" s="19">
        <f t="shared" si="109"/>
        <v>0</v>
      </c>
    </row>
    <row r="364" spans="1:11" ht="25.5" x14ac:dyDescent="0.2">
      <c r="A364" s="23" t="s">
        <v>51</v>
      </c>
      <c r="B364" s="17" t="s">
        <v>52</v>
      </c>
      <c r="C364" s="18">
        <v>0</v>
      </c>
      <c r="D364" s="18">
        <v>185</v>
      </c>
      <c r="E364" s="18">
        <v>46</v>
      </c>
      <c r="F364" s="18">
        <v>0</v>
      </c>
      <c r="G364" s="18">
        <f t="shared" si="105"/>
        <v>0</v>
      </c>
      <c r="H364" s="18">
        <f t="shared" si="106"/>
        <v>46</v>
      </c>
      <c r="I364" s="19">
        <f t="shared" si="107"/>
        <v>0</v>
      </c>
      <c r="J364" s="19">
        <f t="shared" si="108"/>
        <v>0</v>
      </c>
      <c r="K364" s="19">
        <f t="shared" si="109"/>
        <v>0</v>
      </c>
    </row>
    <row r="365" spans="1:11" x14ac:dyDescent="0.2">
      <c r="A365" s="24" t="s">
        <v>53</v>
      </c>
      <c r="B365" s="17" t="s">
        <v>54</v>
      </c>
      <c r="C365" s="18">
        <v>0</v>
      </c>
      <c r="D365" s="18">
        <v>185</v>
      </c>
      <c r="E365" s="18">
        <v>46</v>
      </c>
      <c r="F365" s="18">
        <v>0</v>
      </c>
      <c r="G365" s="18">
        <f t="shared" si="105"/>
        <v>0</v>
      </c>
      <c r="H365" s="18">
        <f t="shared" si="106"/>
        <v>46</v>
      </c>
      <c r="I365" s="19">
        <f t="shared" si="107"/>
        <v>0</v>
      </c>
      <c r="J365" s="19">
        <f t="shared" si="108"/>
        <v>0</v>
      </c>
      <c r="K365" s="19">
        <f t="shared" si="109"/>
        <v>0</v>
      </c>
    </row>
    <row r="366" spans="1:11" ht="25.5" x14ac:dyDescent="0.2">
      <c r="A366" s="25" t="s">
        <v>78</v>
      </c>
      <c r="B366" s="17" t="s">
        <v>79</v>
      </c>
      <c r="C366" s="18">
        <v>0</v>
      </c>
      <c r="D366" s="18">
        <v>185</v>
      </c>
      <c r="E366" s="18">
        <v>46</v>
      </c>
      <c r="F366" s="18">
        <v>0</v>
      </c>
      <c r="G366" s="18">
        <f t="shared" si="105"/>
        <v>0</v>
      </c>
      <c r="H366" s="18">
        <f t="shared" si="106"/>
        <v>46</v>
      </c>
      <c r="I366" s="19">
        <f t="shared" si="107"/>
        <v>0</v>
      </c>
      <c r="J366" s="19">
        <f t="shared" si="108"/>
        <v>0</v>
      </c>
      <c r="K366" s="19">
        <f t="shared" si="109"/>
        <v>0</v>
      </c>
    </row>
    <row r="367" spans="1:11" x14ac:dyDescent="0.2">
      <c r="A367" s="22" t="s">
        <v>59</v>
      </c>
      <c r="B367" s="17" t="s">
        <v>60</v>
      </c>
      <c r="C367" s="18">
        <v>14408.35</v>
      </c>
      <c r="D367" s="18">
        <v>417923</v>
      </c>
      <c r="E367" s="18">
        <v>14228</v>
      </c>
      <c r="F367" s="18">
        <v>33701.33</v>
      </c>
      <c r="G367" s="18">
        <f t="shared" si="105"/>
        <v>19292.980000000003</v>
      </c>
      <c r="H367" s="18">
        <f t="shared" si="106"/>
        <v>-19473.330000000002</v>
      </c>
      <c r="I367" s="19">
        <f t="shared" si="107"/>
        <v>133.90138357271999</v>
      </c>
      <c r="J367" s="19">
        <f t="shared" si="108"/>
        <v>236.86624964858026</v>
      </c>
      <c r="K367" s="19">
        <f t="shared" si="109"/>
        <v>8.0640046132900078</v>
      </c>
    </row>
    <row r="368" spans="1:11" x14ac:dyDescent="0.2">
      <c r="A368" s="23" t="s">
        <v>61</v>
      </c>
      <c r="B368" s="17" t="s">
        <v>62</v>
      </c>
      <c r="C368" s="18">
        <v>14408.35</v>
      </c>
      <c r="D368" s="18">
        <v>417923</v>
      </c>
      <c r="E368" s="18">
        <v>14228</v>
      </c>
      <c r="F368" s="18">
        <v>33701.33</v>
      </c>
      <c r="G368" s="18">
        <f t="shared" si="105"/>
        <v>19292.980000000003</v>
      </c>
      <c r="H368" s="18">
        <f t="shared" si="106"/>
        <v>-19473.330000000002</v>
      </c>
      <c r="I368" s="19">
        <f t="shared" si="107"/>
        <v>133.90138357271999</v>
      </c>
      <c r="J368" s="19">
        <f t="shared" si="108"/>
        <v>236.86624964858026</v>
      </c>
      <c r="K368" s="19">
        <f t="shared" si="109"/>
        <v>8.0640046132900078</v>
      </c>
    </row>
    <row r="369" spans="1:11" x14ac:dyDescent="0.2">
      <c r="A369" s="16"/>
      <c r="B369" s="17" t="s">
        <v>63</v>
      </c>
      <c r="C369" s="18">
        <v>3248785.38</v>
      </c>
      <c r="D369" s="18">
        <v>-454665</v>
      </c>
      <c r="E369" s="18">
        <v>-15611</v>
      </c>
      <c r="F369" s="18">
        <v>3410056.29</v>
      </c>
      <c r="G369" s="18">
        <f t="shared" si="105"/>
        <v>161270.91000000015</v>
      </c>
      <c r="H369" s="18">
        <f t="shared" si="106"/>
        <v>-3425667.29</v>
      </c>
      <c r="I369" s="19">
        <f t="shared" si="107"/>
        <v>4.9640370519027641</v>
      </c>
      <c r="J369" s="19">
        <f t="shared" si="108"/>
        <v>-21843.932419447825</v>
      </c>
      <c r="K369" s="19">
        <f t="shared" si="109"/>
        <v>-750.01512982085717</v>
      </c>
    </row>
    <row r="370" spans="1:11" x14ac:dyDescent="0.2">
      <c r="A370" s="16" t="s">
        <v>64</v>
      </c>
      <c r="B370" s="17" t="s">
        <v>65</v>
      </c>
      <c r="C370" s="18">
        <v>-3248785.38</v>
      </c>
      <c r="D370" s="18">
        <v>454665</v>
      </c>
      <c r="E370" s="18">
        <v>15611</v>
      </c>
      <c r="F370" s="18">
        <v>-3410056.29</v>
      </c>
      <c r="G370" s="18">
        <f t="shared" si="105"/>
        <v>-161270.91000000015</v>
      </c>
      <c r="H370" s="18">
        <f t="shared" si="106"/>
        <v>3425667.29</v>
      </c>
      <c r="I370" s="19">
        <f t="shared" si="107"/>
        <v>4.9640370519027641</v>
      </c>
      <c r="J370" s="19">
        <f t="shared" si="108"/>
        <v>-21843.932419447825</v>
      </c>
      <c r="K370" s="19">
        <f t="shared" si="109"/>
        <v>-750.01512982085717</v>
      </c>
    </row>
    <row r="371" spans="1:11" x14ac:dyDescent="0.2">
      <c r="A371" s="22" t="s">
        <v>66</v>
      </c>
      <c r="B371" s="17" t="s">
        <v>67</v>
      </c>
      <c r="C371" s="18">
        <v>-3248785.38</v>
      </c>
      <c r="D371" s="18">
        <v>454665</v>
      </c>
      <c r="E371" s="18">
        <v>15611</v>
      </c>
      <c r="F371" s="18">
        <v>-3410056.29</v>
      </c>
      <c r="G371" s="18">
        <f t="shared" si="105"/>
        <v>-161270.91000000015</v>
      </c>
      <c r="H371" s="18">
        <f t="shared" si="106"/>
        <v>3425667.29</v>
      </c>
      <c r="I371" s="19">
        <f t="shared" si="107"/>
        <v>4.9640370519027641</v>
      </c>
      <c r="J371" s="19">
        <f t="shared" si="108"/>
        <v>-21843.932419447825</v>
      </c>
      <c r="K371" s="19">
        <f t="shared" si="109"/>
        <v>-750.01512982085717</v>
      </c>
    </row>
    <row r="372" spans="1:11" ht="25.5" x14ac:dyDescent="0.2">
      <c r="A372" s="23" t="s">
        <v>80</v>
      </c>
      <c r="B372" s="17" t="s">
        <v>81</v>
      </c>
      <c r="C372" s="18">
        <v>0</v>
      </c>
      <c r="D372" s="18">
        <v>454665</v>
      </c>
      <c r="E372" s="18">
        <v>15611</v>
      </c>
      <c r="F372" s="18">
        <v>0</v>
      </c>
      <c r="G372" s="18">
        <f t="shared" si="105"/>
        <v>0</v>
      </c>
      <c r="H372" s="18">
        <f t="shared" si="106"/>
        <v>15611</v>
      </c>
      <c r="I372" s="19">
        <f t="shared" si="107"/>
        <v>0</v>
      </c>
      <c r="J372" s="19">
        <f t="shared" si="108"/>
        <v>0</v>
      </c>
      <c r="K372" s="19">
        <f t="shared" si="109"/>
        <v>0</v>
      </c>
    </row>
    <row r="373" spans="1:11" x14ac:dyDescent="0.2">
      <c r="A373" s="16"/>
      <c r="B373" s="17"/>
      <c r="C373" s="18"/>
      <c r="D373" s="18"/>
      <c r="E373" s="18"/>
      <c r="F373" s="18"/>
      <c r="G373" s="18"/>
      <c r="H373" s="18"/>
      <c r="I373" s="19"/>
      <c r="J373" s="19"/>
      <c r="K373" s="19"/>
    </row>
    <row r="374" spans="1:11" ht="38.25" x14ac:dyDescent="0.2">
      <c r="A374" s="27"/>
      <c r="B374" s="28" t="s">
        <v>109</v>
      </c>
      <c r="C374" s="29"/>
      <c r="D374" s="29"/>
      <c r="E374" s="29"/>
      <c r="F374" s="29"/>
      <c r="G374" s="29"/>
      <c r="H374" s="29"/>
      <c r="I374" s="30"/>
      <c r="J374" s="30"/>
      <c r="K374" s="30"/>
    </row>
    <row r="375" spans="1:11" x14ac:dyDescent="0.2">
      <c r="A375" s="16" t="s">
        <v>25</v>
      </c>
      <c r="B375" s="17" t="s">
        <v>26</v>
      </c>
      <c r="C375" s="18">
        <v>85993748.260000005</v>
      </c>
      <c r="D375" s="18">
        <v>190869712</v>
      </c>
      <c r="E375" s="18">
        <v>21710468</v>
      </c>
      <c r="F375" s="18">
        <v>63024031.170000002</v>
      </c>
      <c r="G375" s="18">
        <f t="shared" ref="G375:G401" si="110">F375-C375</f>
        <v>-22969717.090000004</v>
      </c>
      <c r="H375" s="18">
        <f t="shared" ref="H375:H401" si="111">E375-F375</f>
        <v>-41313563.170000002</v>
      </c>
      <c r="I375" s="19">
        <f t="shared" ref="I375:I401" si="112">IF(ISERROR(F375/C375),0,F375/C375*100-100)</f>
        <v>-26.710915101120634</v>
      </c>
      <c r="J375" s="19">
        <f t="shared" ref="J375:J401" si="113">IF(ISERROR(F375/E375),0,F375/E375*100)</f>
        <v>290.29328695263501</v>
      </c>
      <c r="K375" s="19">
        <f t="shared" ref="K375:K401" si="114">IF(ISERROR(F375/D375),0,F375/D375*100)</f>
        <v>33.019398682804116</v>
      </c>
    </row>
    <row r="376" spans="1:11" x14ac:dyDescent="0.2">
      <c r="A376" s="22" t="s">
        <v>88</v>
      </c>
      <c r="B376" s="17" t="s">
        <v>89</v>
      </c>
      <c r="C376" s="18">
        <v>10684708.26</v>
      </c>
      <c r="D376" s="18">
        <v>127526715</v>
      </c>
      <c r="E376" s="18">
        <v>11666607</v>
      </c>
      <c r="F376" s="18">
        <v>0</v>
      </c>
      <c r="G376" s="18">
        <f t="shared" si="110"/>
        <v>-10684708.26</v>
      </c>
      <c r="H376" s="18">
        <f t="shared" si="111"/>
        <v>11666607</v>
      </c>
      <c r="I376" s="19">
        <f t="shared" si="112"/>
        <v>-100</v>
      </c>
      <c r="J376" s="19">
        <f t="shared" si="113"/>
        <v>0</v>
      </c>
      <c r="K376" s="19">
        <f t="shared" si="114"/>
        <v>0</v>
      </c>
    </row>
    <row r="377" spans="1:11" x14ac:dyDescent="0.2">
      <c r="A377" s="22" t="s">
        <v>90</v>
      </c>
      <c r="B377" s="17" t="s">
        <v>91</v>
      </c>
      <c r="C377" s="18">
        <v>0</v>
      </c>
      <c r="D377" s="18">
        <v>770927</v>
      </c>
      <c r="E377" s="18">
        <v>58208</v>
      </c>
      <c r="F377" s="18">
        <v>451961.17</v>
      </c>
      <c r="G377" s="18">
        <f t="shared" si="110"/>
        <v>451961.17</v>
      </c>
      <c r="H377" s="18">
        <f t="shared" si="111"/>
        <v>-393753.17</v>
      </c>
      <c r="I377" s="19">
        <f t="shared" si="112"/>
        <v>0</v>
      </c>
      <c r="J377" s="19">
        <f t="shared" si="113"/>
        <v>776.45885445299609</v>
      </c>
      <c r="K377" s="19">
        <f t="shared" si="114"/>
        <v>58.625676620484171</v>
      </c>
    </row>
    <row r="378" spans="1:11" x14ac:dyDescent="0.2">
      <c r="A378" s="23" t="s">
        <v>92</v>
      </c>
      <c r="B378" s="17" t="s">
        <v>93</v>
      </c>
      <c r="C378" s="18">
        <v>0</v>
      </c>
      <c r="D378" s="18">
        <v>770927</v>
      </c>
      <c r="E378" s="18">
        <v>58208</v>
      </c>
      <c r="F378" s="18">
        <v>451961.17</v>
      </c>
      <c r="G378" s="18">
        <f t="shared" si="110"/>
        <v>451961.17</v>
      </c>
      <c r="H378" s="18">
        <f t="shared" si="111"/>
        <v>-393753.17</v>
      </c>
      <c r="I378" s="19">
        <f t="shared" si="112"/>
        <v>0</v>
      </c>
      <c r="J378" s="19">
        <f t="shared" si="113"/>
        <v>776.45885445299609</v>
      </c>
      <c r="K378" s="19">
        <f t="shared" si="114"/>
        <v>58.625676620484171</v>
      </c>
    </row>
    <row r="379" spans="1:11" x14ac:dyDescent="0.2">
      <c r="A379" s="24" t="s">
        <v>94</v>
      </c>
      <c r="B379" s="17" t="s">
        <v>95</v>
      </c>
      <c r="C379" s="18">
        <v>0</v>
      </c>
      <c r="D379" s="18">
        <v>770927</v>
      </c>
      <c r="E379" s="18">
        <v>58208</v>
      </c>
      <c r="F379" s="18">
        <v>451961.17</v>
      </c>
      <c r="G379" s="18">
        <f t="shared" si="110"/>
        <v>451961.17</v>
      </c>
      <c r="H379" s="18">
        <f t="shared" si="111"/>
        <v>-393753.17</v>
      </c>
      <c r="I379" s="19">
        <f t="shared" si="112"/>
        <v>0</v>
      </c>
      <c r="J379" s="19">
        <f t="shared" si="113"/>
        <v>776.45885445299609</v>
      </c>
      <c r="K379" s="19">
        <f t="shared" si="114"/>
        <v>58.625676620484171</v>
      </c>
    </row>
    <row r="380" spans="1:11" ht="25.5" x14ac:dyDescent="0.2">
      <c r="A380" s="25" t="s">
        <v>96</v>
      </c>
      <c r="B380" s="17" t="s">
        <v>97</v>
      </c>
      <c r="C380" s="18">
        <v>0</v>
      </c>
      <c r="D380" s="18">
        <v>770927</v>
      </c>
      <c r="E380" s="18">
        <v>58208</v>
      </c>
      <c r="F380" s="18">
        <v>451961.17</v>
      </c>
      <c r="G380" s="18">
        <f t="shared" si="110"/>
        <v>451961.17</v>
      </c>
      <c r="H380" s="18">
        <f t="shared" si="111"/>
        <v>-393753.17</v>
      </c>
      <c r="I380" s="19">
        <f t="shared" si="112"/>
        <v>0</v>
      </c>
      <c r="J380" s="19">
        <f t="shared" si="113"/>
        <v>776.45885445299609</v>
      </c>
      <c r="K380" s="19">
        <f t="shared" si="114"/>
        <v>58.625676620484171</v>
      </c>
    </row>
    <row r="381" spans="1:11" ht="25.5" x14ac:dyDescent="0.2">
      <c r="A381" s="26" t="s">
        <v>100</v>
      </c>
      <c r="B381" s="17" t="s">
        <v>101</v>
      </c>
      <c r="C381" s="18">
        <v>0</v>
      </c>
      <c r="D381" s="18">
        <v>770927</v>
      </c>
      <c r="E381" s="18">
        <v>58208</v>
      </c>
      <c r="F381" s="18">
        <v>451961.17</v>
      </c>
      <c r="G381" s="18">
        <f t="shared" si="110"/>
        <v>451961.17</v>
      </c>
      <c r="H381" s="18">
        <f t="shared" si="111"/>
        <v>-393753.17</v>
      </c>
      <c r="I381" s="19">
        <f t="shared" si="112"/>
        <v>0</v>
      </c>
      <c r="J381" s="19">
        <f t="shared" si="113"/>
        <v>776.45885445299609</v>
      </c>
      <c r="K381" s="19">
        <f t="shared" si="114"/>
        <v>58.625676620484171</v>
      </c>
    </row>
    <row r="382" spans="1:11" x14ac:dyDescent="0.2">
      <c r="A382" s="22" t="s">
        <v>29</v>
      </c>
      <c r="B382" s="17" t="s">
        <v>30</v>
      </c>
      <c r="C382" s="18">
        <v>75309040</v>
      </c>
      <c r="D382" s="18">
        <v>62572070</v>
      </c>
      <c r="E382" s="18">
        <v>9985653</v>
      </c>
      <c r="F382" s="18">
        <v>62572070</v>
      </c>
      <c r="G382" s="18">
        <f t="shared" si="110"/>
        <v>-12736970</v>
      </c>
      <c r="H382" s="18">
        <f t="shared" si="111"/>
        <v>-52586417</v>
      </c>
      <c r="I382" s="19">
        <f t="shared" si="112"/>
        <v>-16.912936348677405</v>
      </c>
      <c r="J382" s="19">
        <f t="shared" si="113"/>
        <v>626.61971129980179</v>
      </c>
      <c r="K382" s="19">
        <f t="shared" si="114"/>
        <v>100</v>
      </c>
    </row>
    <row r="383" spans="1:11" x14ac:dyDescent="0.2">
      <c r="A383" s="23" t="s">
        <v>31</v>
      </c>
      <c r="B383" s="17" t="s">
        <v>32</v>
      </c>
      <c r="C383" s="18">
        <v>75309040</v>
      </c>
      <c r="D383" s="18">
        <v>62572070</v>
      </c>
      <c r="E383" s="18">
        <v>9985653</v>
      </c>
      <c r="F383" s="18">
        <v>62572070</v>
      </c>
      <c r="G383" s="18">
        <f t="shared" si="110"/>
        <v>-12736970</v>
      </c>
      <c r="H383" s="18">
        <f t="shared" si="111"/>
        <v>-52586417</v>
      </c>
      <c r="I383" s="19">
        <f t="shared" si="112"/>
        <v>-16.912936348677405</v>
      </c>
      <c r="J383" s="19">
        <f t="shared" si="113"/>
        <v>626.61971129980179</v>
      </c>
      <c r="K383" s="19">
        <f t="shared" si="114"/>
        <v>100</v>
      </c>
    </row>
    <row r="384" spans="1:11" x14ac:dyDescent="0.2">
      <c r="A384" s="16" t="s">
        <v>33</v>
      </c>
      <c r="B384" s="17" t="s">
        <v>34</v>
      </c>
      <c r="C384" s="18">
        <v>19694289.629999999</v>
      </c>
      <c r="D384" s="18">
        <v>234227982</v>
      </c>
      <c r="E384" s="18">
        <v>21710468</v>
      </c>
      <c r="F384" s="18">
        <v>11900632.439999999</v>
      </c>
      <c r="G384" s="18">
        <f t="shared" si="110"/>
        <v>-7793657.1899999995</v>
      </c>
      <c r="H384" s="18">
        <f t="shared" si="111"/>
        <v>9809835.5600000005</v>
      </c>
      <c r="I384" s="19">
        <f t="shared" si="112"/>
        <v>-39.573182564188784</v>
      </c>
      <c r="J384" s="19">
        <f t="shared" si="113"/>
        <v>54.815181505990566</v>
      </c>
      <c r="K384" s="19">
        <f t="shared" si="114"/>
        <v>5.0807902362408601</v>
      </c>
    </row>
    <row r="385" spans="1:11" x14ac:dyDescent="0.2">
      <c r="A385" s="22" t="s">
        <v>35</v>
      </c>
      <c r="B385" s="17" t="s">
        <v>36</v>
      </c>
      <c r="C385" s="18">
        <v>649376.29</v>
      </c>
      <c r="D385" s="18">
        <v>11268450</v>
      </c>
      <c r="E385" s="18">
        <v>3862603</v>
      </c>
      <c r="F385" s="18">
        <v>286053.59999999998</v>
      </c>
      <c r="G385" s="18">
        <f t="shared" si="110"/>
        <v>-363322.69000000006</v>
      </c>
      <c r="H385" s="18">
        <f t="shared" si="111"/>
        <v>3576549.4</v>
      </c>
      <c r="I385" s="19">
        <f t="shared" si="112"/>
        <v>-55.949485005065405</v>
      </c>
      <c r="J385" s="19">
        <f t="shared" si="113"/>
        <v>7.4057209607096555</v>
      </c>
      <c r="K385" s="19">
        <f t="shared" si="114"/>
        <v>2.538535468498329</v>
      </c>
    </row>
    <row r="386" spans="1:11" x14ac:dyDescent="0.2">
      <c r="A386" s="23" t="s">
        <v>37</v>
      </c>
      <c r="B386" s="17" t="s">
        <v>38</v>
      </c>
      <c r="C386" s="18">
        <v>649376.29</v>
      </c>
      <c r="D386" s="18">
        <v>9525221</v>
      </c>
      <c r="E386" s="18">
        <v>3862603</v>
      </c>
      <c r="F386" s="18">
        <v>286053.59999999998</v>
      </c>
      <c r="G386" s="18">
        <f t="shared" si="110"/>
        <v>-363322.69000000006</v>
      </c>
      <c r="H386" s="18">
        <f t="shared" si="111"/>
        <v>3576549.4</v>
      </c>
      <c r="I386" s="19">
        <f t="shared" si="112"/>
        <v>-55.949485005065405</v>
      </c>
      <c r="J386" s="19">
        <f t="shared" si="113"/>
        <v>7.4057209607096555</v>
      </c>
      <c r="K386" s="19">
        <f t="shared" si="114"/>
        <v>3.0031177229378718</v>
      </c>
    </row>
    <row r="387" spans="1:11" x14ac:dyDescent="0.2">
      <c r="A387" s="24" t="s">
        <v>39</v>
      </c>
      <c r="B387" s="17" t="s">
        <v>40</v>
      </c>
      <c r="C387" s="18">
        <v>156605.57</v>
      </c>
      <c r="D387" s="18">
        <v>1178722</v>
      </c>
      <c r="E387" s="18">
        <v>104575</v>
      </c>
      <c r="F387" s="18">
        <v>209160</v>
      </c>
      <c r="G387" s="18">
        <f t="shared" si="110"/>
        <v>52554.429999999993</v>
      </c>
      <c r="H387" s="18">
        <f t="shared" si="111"/>
        <v>-104585</v>
      </c>
      <c r="I387" s="19">
        <f t="shared" si="112"/>
        <v>33.558467939550297</v>
      </c>
      <c r="J387" s="19">
        <f t="shared" si="113"/>
        <v>200.00956251494145</v>
      </c>
      <c r="K387" s="19">
        <f t="shared" si="114"/>
        <v>17.744642078454461</v>
      </c>
    </row>
    <row r="388" spans="1:11" x14ac:dyDescent="0.2">
      <c r="A388" s="24" t="s">
        <v>41</v>
      </c>
      <c r="B388" s="17" t="s">
        <v>42</v>
      </c>
      <c r="C388" s="18">
        <v>492770.72</v>
      </c>
      <c r="D388" s="18">
        <v>8346499</v>
      </c>
      <c r="E388" s="18">
        <v>3758028</v>
      </c>
      <c r="F388" s="18">
        <v>76893.600000000006</v>
      </c>
      <c r="G388" s="18">
        <f t="shared" si="110"/>
        <v>-415877.12</v>
      </c>
      <c r="H388" s="18">
        <f t="shared" si="111"/>
        <v>3681134.4</v>
      </c>
      <c r="I388" s="19">
        <f t="shared" si="112"/>
        <v>-84.395663768334288</v>
      </c>
      <c r="J388" s="19">
        <f t="shared" si="113"/>
        <v>2.0461156755617576</v>
      </c>
      <c r="K388" s="19">
        <f t="shared" si="114"/>
        <v>0.92126770757415788</v>
      </c>
    </row>
    <row r="389" spans="1:11" x14ac:dyDescent="0.2">
      <c r="A389" s="25" t="s">
        <v>43</v>
      </c>
      <c r="B389" s="17" t="s">
        <v>44</v>
      </c>
      <c r="C389" s="18">
        <v>1996</v>
      </c>
      <c r="D389" s="18">
        <v>0</v>
      </c>
      <c r="E389" s="18">
        <v>0</v>
      </c>
      <c r="F389" s="18">
        <v>435.6</v>
      </c>
      <c r="G389" s="18">
        <f t="shared" si="110"/>
        <v>-1560.4</v>
      </c>
      <c r="H389" s="18">
        <f t="shared" si="111"/>
        <v>-435.6</v>
      </c>
      <c r="I389" s="19">
        <f t="shared" si="112"/>
        <v>-78.176352705410821</v>
      </c>
      <c r="J389" s="19">
        <f t="shared" si="113"/>
        <v>0</v>
      </c>
      <c r="K389" s="19">
        <f t="shared" si="114"/>
        <v>0</v>
      </c>
    </row>
    <row r="390" spans="1:11" x14ac:dyDescent="0.2">
      <c r="A390" s="23" t="s">
        <v>45</v>
      </c>
      <c r="B390" s="17" t="s">
        <v>46</v>
      </c>
      <c r="C390" s="18">
        <v>0</v>
      </c>
      <c r="D390" s="18">
        <v>378849</v>
      </c>
      <c r="E390" s="18">
        <v>0</v>
      </c>
      <c r="F390" s="18">
        <v>0</v>
      </c>
      <c r="G390" s="18">
        <f t="shared" si="110"/>
        <v>0</v>
      </c>
      <c r="H390" s="18">
        <f t="shared" si="111"/>
        <v>0</v>
      </c>
      <c r="I390" s="19">
        <f t="shared" si="112"/>
        <v>0</v>
      </c>
      <c r="J390" s="19">
        <f t="shared" si="113"/>
        <v>0</v>
      </c>
      <c r="K390" s="19">
        <f t="shared" si="114"/>
        <v>0</v>
      </c>
    </row>
    <row r="391" spans="1:11" x14ac:dyDescent="0.2">
      <c r="A391" s="24" t="s">
        <v>47</v>
      </c>
      <c r="B391" s="17" t="s">
        <v>48</v>
      </c>
      <c r="C391" s="18">
        <v>0</v>
      </c>
      <c r="D391" s="18">
        <v>378849</v>
      </c>
      <c r="E391" s="18">
        <v>0</v>
      </c>
      <c r="F391" s="18">
        <v>0</v>
      </c>
      <c r="G391" s="18">
        <f t="shared" si="110"/>
        <v>0</v>
      </c>
      <c r="H391" s="18">
        <f t="shared" si="111"/>
        <v>0</v>
      </c>
      <c r="I391" s="19">
        <f t="shared" si="112"/>
        <v>0</v>
      </c>
      <c r="J391" s="19">
        <f t="shared" si="113"/>
        <v>0</v>
      </c>
      <c r="K391" s="19">
        <f t="shared" si="114"/>
        <v>0</v>
      </c>
    </row>
    <row r="392" spans="1:11" ht="25.5" x14ac:dyDescent="0.2">
      <c r="A392" s="23" t="s">
        <v>74</v>
      </c>
      <c r="B392" s="17" t="s">
        <v>75</v>
      </c>
      <c r="C392" s="18">
        <v>0</v>
      </c>
      <c r="D392" s="18">
        <v>345323</v>
      </c>
      <c r="E392" s="18">
        <v>0</v>
      </c>
      <c r="F392" s="18">
        <v>0</v>
      </c>
      <c r="G392" s="18">
        <f t="shared" si="110"/>
        <v>0</v>
      </c>
      <c r="H392" s="18">
        <f t="shared" si="111"/>
        <v>0</v>
      </c>
      <c r="I392" s="19">
        <f t="shared" si="112"/>
        <v>0</v>
      </c>
      <c r="J392" s="19">
        <f t="shared" si="113"/>
        <v>0</v>
      </c>
      <c r="K392" s="19">
        <f t="shared" si="114"/>
        <v>0</v>
      </c>
    </row>
    <row r="393" spans="1:11" x14ac:dyDescent="0.2">
      <c r="A393" s="24" t="s">
        <v>76</v>
      </c>
      <c r="B393" s="17" t="s">
        <v>77</v>
      </c>
      <c r="C393" s="18">
        <v>0</v>
      </c>
      <c r="D393" s="18">
        <v>345323</v>
      </c>
      <c r="E393" s="18">
        <v>0</v>
      </c>
      <c r="F393" s="18">
        <v>0</v>
      </c>
      <c r="G393" s="18">
        <f t="shared" si="110"/>
        <v>0</v>
      </c>
      <c r="H393" s="18">
        <f t="shared" si="111"/>
        <v>0</v>
      </c>
      <c r="I393" s="19">
        <f t="shared" si="112"/>
        <v>0</v>
      </c>
      <c r="J393" s="19">
        <f t="shared" si="113"/>
        <v>0</v>
      </c>
      <c r="K393" s="19">
        <f t="shared" si="114"/>
        <v>0</v>
      </c>
    </row>
    <row r="394" spans="1:11" ht="25.5" x14ac:dyDescent="0.2">
      <c r="A394" s="23" t="s">
        <v>51</v>
      </c>
      <c r="B394" s="17" t="s">
        <v>52</v>
      </c>
      <c r="C394" s="18">
        <v>0</v>
      </c>
      <c r="D394" s="18">
        <v>1019057</v>
      </c>
      <c r="E394" s="18">
        <v>0</v>
      </c>
      <c r="F394" s="18">
        <v>0</v>
      </c>
      <c r="G394" s="18">
        <f t="shared" si="110"/>
        <v>0</v>
      </c>
      <c r="H394" s="18">
        <f t="shared" si="111"/>
        <v>0</v>
      </c>
      <c r="I394" s="19">
        <f t="shared" si="112"/>
        <v>0</v>
      </c>
      <c r="J394" s="19">
        <f t="shared" si="113"/>
        <v>0</v>
      </c>
      <c r="K394" s="19">
        <f t="shared" si="114"/>
        <v>0</v>
      </c>
    </row>
    <row r="395" spans="1:11" x14ac:dyDescent="0.2">
      <c r="A395" s="24" t="s">
        <v>182</v>
      </c>
      <c r="B395" s="17" t="s">
        <v>183</v>
      </c>
      <c r="C395" s="18">
        <v>0</v>
      </c>
      <c r="D395" s="18">
        <v>1019057</v>
      </c>
      <c r="E395" s="18">
        <v>0</v>
      </c>
      <c r="F395" s="18">
        <v>0</v>
      </c>
      <c r="G395" s="18">
        <f t="shared" si="110"/>
        <v>0</v>
      </c>
      <c r="H395" s="18">
        <f t="shared" si="111"/>
        <v>0</v>
      </c>
      <c r="I395" s="19">
        <f t="shared" si="112"/>
        <v>0</v>
      </c>
      <c r="J395" s="19">
        <f t="shared" si="113"/>
        <v>0</v>
      </c>
      <c r="K395" s="19">
        <f t="shared" si="114"/>
        <v>0</v>
      </c>
    </row>
    <row r="396" spans="1:11" x14ac:dyDescent="0.2">
      <c r="A396" s="22" t="s">
        <v>59</v>
      </c>
      <c r="B396" s="17" t="s">
        <v>60</v>
      </c>
      <c r="C396" s="18">
        <v>19044913.34</v>
      </c>
      <c r="D396" s="18">
        <v>222959532</v>
      </c>
      <c r="E396" s="18">
        <v>17847865</v>
      </c>
      <c r="F396" s="18">
        <v>11614578.84</v>
      </c>
      <c r="G396" s="18">
        <f t="shared" si="110"/>
        <v>-7430334.5</v>
      </c>
      <c r="H396" s="18">
        <f t="shared" si="111"/>
        <v>6233286.1600000001</v>
      </c>
      <c r="I396" s="19">
        <f t="shared" si="112"/>
        <v>-39.014798163423933</v>
      </c>
      <c r="J396" s="19">
        <f t="shared" si="113"/>
        <v>65.075452105896133</v>
      </c>
      <c r="K396" s="19">
        <f t="shared" si="114"/>
        <v>5.2092766502577694</v>
      </c>
    </row>
    <row r="397" spans="1:11" x14ac:dyDescent="0.2">
      <c r="A397" s="23" t="s">
        <v>61</v>
      </c>
      <c r="B397" s="17" t="s">
        <v>62</v>
      </c>
      <c r="C397" s="18">
        <v>19044913.34</v>
      </c>
      <c r="D397" s="18">
        <v>222959532</v>
      </c>
      <c r="E397" s="18">
        <v>17847865</v>
      </c>
      <c r="F397" s="18">
        <v>11614578.84</v>
      </c>
      <c r="G397" s="18">
        <f t="shared" si="110"/>
        <v>-7430334.5</v>
      </c>
      <c r="H397" s="18">
        <f t="shared" si="111"/>
        <v>6233286.1600000001</v>
      </c>
      <c r="I397" s="19">
        <f t="shared" si="112"/>
        <v>-39.014798163423933</v>
      </c>
      <c r="J397" s="19">
        <f t="shared" si="113"/>
        <v>65.075452105896133</v>
      </c>
      <c r="K397" s="19">
        <f t="shared" si="114"/>
        <v>5.2092766502577694</v>
      </c>
    </row>
    <row r="398" spans="1:11" x14ac:dyDescent="0.2">
      <c r="A398" s="16"/>
      <c r="B398" s="17" t="s">
        <v>63</v>
      </c>
      <c r="C398" s="18">
        <v>66299458.630000003</v>
      </c>
      <c r="D398" s="18">
        <v>-43358270</v>
      </c>
      <c r="E398" s="18">
        <v>0</v>
      </c>
      <c r="F398" s="18">
        <v>51123398.729999997</v>
      </c>
      <c r="G398" s="18">
        <f t="shared" si="110"/>
        <v>-15176059.900000006</v>
      </c>
      <c r="H398" s="18">
        <f t="shared" si="111"/>
        <v>-51123398.729999997</v>
      </c>
      <c r="I398" s="19">
        <f t="shared" si="112"/>
        <v>-22.890171674996083</v>
      </c>
      <c r="J398" s="19">
        <f t="shared" si="113"/>
        <v>0</v>
      </c>
      <c r="K398" s="19">
        <f t="shared" si="114"/>
        <v>-117.90922177014905</v>
      </c>
    </row>
    <row r="399" spans="1:11" x14ac:dyDescent="0.2">
      <c r="A399" s="16" t="s">
        <v>64</v>
      </c>
      <c r="B399" s="17" t="s">
        <v>65</v>
      </c>
      <c r="C399" s="18">
        <v>-66299458.630000003</v>
      </c>
      <c r="D399" s="18">
        <v>43358270</v>
      </c>
      <c r="E399" s="18">
        <v>0</v>
      </c>
      <c r="F399" s="18">
        <v>-51123398.729999997</v>
      </c>
      <c r="G399" s="18">
        <f t="shared" si="110"/>
        <v>15176059.900000006</v>
      </c>
      <c r="H399" s="18">
        <f t="shared" si="111"/>
        <v>51123398.729999997</v>
      </c>
      <c r="I399" s="19">
        <f t="shared" si="112"/>
        <v>-22.890171674996083</v>
      </c>
      <c r="J399" s="19">
        <f t="shared" si="113"/>
        <v>0</v>
      </c>
      <c r="K399" s="19">
        <f t="shared" si="114"/>
        <v>-117.90922177014905</v>
      </c>
    </row>
    <row r="400" spans="1:11" x14ac:dyDescent="0.2">
      <c r="A400" s="22" t="s">
        <v>66</v>
      </c>
      <c r="B400" s="17" t="s">
        <v>67</v>
      </c>
      <c r="C400" s="18">
        <v>-66299458.630000003</v>
      </c>
      <c r="D400" s="18">
        <v>43358270</v>
      </c>
      <c r="E400" s="18">
        <v>0</v>
      </c>
      <c r="F400" s="18">
        <v>-51123398.729999997</v>
      </c>
      <c r="G400" s="18">
        <f t="shared" si="110"/>
        <v>15176059.900000006</v>
      </c>
      <c r="H400" s="18">
        <f t="shared" si="111"/>
        <v>51123398.729999997</v>
      </c>
      <c r="I400" s="19">
        <f t="shared" si="112"/>
        <v>-22.890171674996083</v>
      </c>
      <c r="J400" s="19">
        <f t="shared" si="113"/>
        <v>0</v>
      </c>
      <c r="K400" s="19">
        <f t="shared" si="114"/>
        <v>-117.90922177014905</v>
      </c>
    </row>
    <row r="401" spans="1:11" ht="25.5" x14ac:dyDescent="0.2">
      <c r="A401" s="23" t="s">
        <v>102</v>
      </c>
      <c r="B401" s="17" t="s">
        <v>103</v>
      </c>
      <c r="C401" s="18">
        <v>-6868758.9400000004</v>
      </c>
      <c r="D401" s="18">
        <v>43358270</v>
      </c>
      <c r="E401" s="18">
        <v>0</v>
      </c>
      <c r="F401" s="18">
        <v>-43358264.969999999</v>
      </c>
      <c r="G401" s="18">
        <f t="shared" si="110"/>
        <v>-36489506.030000001</v>
      </c>
      <c r="H401" s="18">
        <f t="shared" si="111"/>
        <v>43358264.969999999</v>
      </c>
      <c r="I401" s="19">
        <f t="shared" si="112"/>
        <v>531.23870481906874</v>
      </c>
      <c r="J401" s="19">
        <f t="shared" si="113"/>
        <v>0</v>
      </c>
      <c r="K401" s="19">
        <f t="shared" si="114"/>
        <v>-99.999988398983632</v>
      </c>
    </row>
    <row r="402" spans="1:11" ht="51" x14ac:dyDescent="0.2">
      <c r="A402" s="27" t="s">
        <v>648</v>
      </c>
      <c r="B402" s="28" t="s">
        <v>649</v>
      </c>
      <c r="C402" s="29"/>
      <c r="D402" s="29"/>
      <c r="E402" s="29"/>
      <c r="F402" s="29"/>
      <c r="G402" s="29"/>
      <c r="H402" s="29"/>
      <c r="I402" s="30"/>
      <c r="J402" s="30"/>
      <c r="K402" s="30"/>
    </row>
    <row r="403" spans="1:11" x14ac:dyDescent="0.2">
      <c r="A403" s="16" t="s">
        <v>25</v>
      </c>
      <c r="B403" s="17" t="s">
        <v>26</v>
      </c>
      <c r="C403" s="18">
        <v>77924636.260000005</v>
      </c>
      <c r="D403" s="18">
        <v>170408451</v>
      </c>
      <c r="E403" s="18">
        <v>21296664</v>
      </c>
      <c r="F403" s="18">
        <v>43533493</v>
      </c>
      <c r="G403" s="18">
        <f t="shared" ref="G403:G422" si="115">F403-C403</f>
        <v>-34391143.260000005</v>
      </c>
      <c r="H403" s="18">
        <f t="shared" ref="H403:H422" si="116">E403-F403</f>
        <v>-22236829</v>
      </c>
      <c r="I403" s="19">
        <f t="shared" ref="I403:I422" si="117">IF(ISERROR(F403/C403),0,F403/C403*100-100)</f>
        <v>-44.133851514239971</v>
      </c>
      <c r="J403" s="19">
        <f t="shared" ref="J403:J422" si="118">IF(ISERROR(F403/E403),0,F403/E403*100)</f>
        <v>204.41461160301913</v>
      </c>
      <c r="K403" s="19">
        <f t="shared" ref="K403:K422" si="119">IF(ISERROR(F403/D403),0,F403/D403*100)</f>
        <v>25.546557547195825</v>
      </c>
    </row>
    <row r="404" spans="1:11" x14ac:dyDescent="0.2">
      <c r="A404" s="22" t="s">
        <v>88</v>
      </c>
      <c r="B404" s="17" t="s">
        <v>89</v>
      </c>
      <c r="C404" s="18">
        <v>10684708.26</v>
      </c>
      <c r="D404" s="18">
        <v>126874958</v>
      </c>
      <c r="E404" s="18">
        <v>11666607</v>
      </c>
      <c r="F404" s="18">
        <v>0</v>
      </c>
      <c r="G404" s="18">
        <f t="shared" si="115"/>
        <v>-10684708.26</v>
      </c>
      <c r="H404" s="18">
        <f t="shared" si="116"/>
        <v>11666607</v>
      </c>
      <c r="I404" s="19">
        <f t="shared" si="117"/>
        <v>-100</v>
      </c>
      <c r="J404" s="19">
        <f t="shared" si="118"/>
        <v>0</v>
      </c>
      <c r="K404" s="19">
        <f t="shared" si="119"/>
        <v>0</v>
      </c>
    </row>
    <row r="405" spans="1:11" x14ac:dyDescent="0.2">
      <c r="A405" s="22" t="s">
        <v>29</v>
      </c>
      <c r="B405" s="17" t="s">
        <v>30</v>
      </c>
      <c r="C405" s="18">
        <v>67239928</v>
      </c>
      <c r="D405" s="18">
        <v>43533493</v>
      </c>
      <c r="E405" s="18">
        <v>9630057</v>
      </c>
      <c r="F405" s="18">
        <v>43533493</v>
      </c>
      <c r="G405" s="18">
        <f t="shared" si="115"/>
        <v>-23706435</v>
      </c>
      <c r="H405" s="18">
        <f t="shared" si="116"/>
        <v>-33903436</v>
      </c>
      <c r="I405" s="19">
        <f t="shared" si="117"/>
        <v>-35.256484807657742</v>
      </c>
      <c r="J405" s="19">
        <f t="shared" si="118"/>
        <v>452.05851844906005</v>
      </c>
      <c r="K405" s="19">
        <f t="shared" si="119"/>
        <v>100</v>
      </c>
    </row>
    <row r="406" spans="1:11" x14ac:dyDescent="0.2">
      <c r="A406" s="23" t="s">
        <v>31</v>
      </c>
      <c r="B406" s="17" t="s">
        <v>32</v>
      </c>
      <c r="C406" s="18">
        <v>67239928</v>
      </c>
      <c r="D406" s="18">
        <v>43533493</v>
      </c>
      <c r="E406" s="18">
        <v>9630057</v>
      </c>
      <c r="F406" s="18">
        <v>43533493</v>
      </c>
      <c r="G406" s="18">
        <f t="shared" si="115"/>
        <v>-23706435</v>
      </c>
      <c r="H406" s="18">
        <f t="shared" si="116"/>
        <v>-33903436</v>
      </c>
      <c r="I406" s="19">
        <f t="shared" si="117"/>
        <v>-35.256484807657742</v>
      </c>
      <c r="J406" s="19">
        <f t="shared" si="118"/>
        <v>452.05851844906005</v>
      </c>
      <c r="K406" s="19">
        <f t="shared" si="119"/>
        <v>100</v>
      </c>
    </row>
    <row r="407" spans="1:11" x14ac:dyDescent="0.2">
      <c r="A407" s="16" t="s">
        <v>33</v>
      </c>
      <c r="B407" s="17" t="s">
        <v>34</v>
      </c>
      <c r="C407" s="18">
        <v>15998763.970000001</v>
      </c>
      <c r="D407" s="18">
        <v>213744402</v>
      </c>
      <c r="E407" s="18">
        <v>21296664</v>
      </c>
      <c r="F407" s="18">
        <v>11756435.58</v>
      </c>
      <c r="G407" s="18">
        <f t="shared" si="115"/>
        <v>-4242328.3900000006</v>
      </c>
      <c r="H407" s="18">
        <f t="shared" si="116"/>
        <v>9540228.4199999999</v>
      </c>
      <c r="I407" s="19">
        <f t="shared" si="117"/>
        <v>-26.516600894637747</v>
      </c>
      <c r="J407" s="19">
        <f t="shared" si="118"/>
        <v>55.203179145804249</v>
      </c>
      <c r="K407" s="19">
        <f t="shared" si="119"/>
        <v>5.5002308692042376</v>
      </c>
    </row>
    <row r="408" spans="1:11" x14ac:dyDescent="0.2">
      <c r="A408" s="22" t="s">
        <v>35</v>
      </c>
      <c r="B408" s="17" t="s">
        <v>36</v>
      </c>
      <c r="C408" s="18">
        <v>483973.3</v>
      </c>
      <c r="D408" s="18">
        <v>8609494</v>
      </c>
      <c r="E408" s="18">
        <v>3531989</v>
      </c>
      <c r="F408" s="18">
        <v>163506.56</v>
      </c>
      <c r="G408" s="18">
        <f t="shared" si="115"/>
        <v>-320466.74</v>
      </c>
      <c r="H408" s="18">
        <f t="shared" si="116"/>
        <v>3368482.44</v>
      </c>
      <c r="I408" s="19">
        <f t="shared" si="117"/>
        <v>-66.215789176799632</v>
      </c>
      <c r="J408" s="19">
        <f t="shared" si="118"/>
        <v>4.6293054706569015</v>
      </c>
      <c r="K408" s="19">
        <f t="shared" si="119"/>
        <v>1.8991425047743804</v>
      </c>
    </row>
    <row r="409" spans="1:11" x14ac:dyDescent="0.2">
      <c r="A409" s="23" t="s">
        <v>37</v>
      </c>
      <c r="B409" s="17" t="s">
        <v>38</v>
      </c>
      <c r="C409" s="18">
        <v>483973.3</v>
      </c>
      <c r="D409" s="18">
        <v>8230741</v>
      </c>
      <c r="E409" s="18">
        <v>3531989</v>
      </c>
      <c r="F409" s="18">
        <v>163506.56</v>
      </c>
      <c r="G409" s="18">
        <f t="shared" si="115"/>
        <v>-320466.74</v>
      </c>
      <c r="H409" s="18">
        <f t="shared" si="116"/>
        <v>3368482.44</v>
      </c>
      <c r="I409" s="19">
        <f t="shared" si="117"/>
        <v>-66.215789176799632</v>
      </c>
      <c r="J409" s="19">
        <f t="shared" si="118"/>
        <v>4.6293054706569015</v>
      </c>
      <c r="K409" s="19">
        <f t="shared" si="119"/>
        <v>1.9865351126951998</v>
      </c>
    </row>
    <row r="410" spans="1:11" x14ac:dyDescent="0.2">
      <c r="A410" s="24" t="s">
        <v>39</v>
      </c>
      <c r="B410" s="17" t="s">
        <v>40</v>
      </c>
      <c r="C410" s="18">
        <v>66254.5</v>
      </c>
      <c r="D410" s="18">
        <v>376886</v>
      </c>
      <c r="E410" s="18">
        <v>85879</v>
      </c>
      <c r="F410" s="18">
        <v>88660.05</v>
      </c>
      <c r="G410" s="18">
        <f t="shared" si="115"/>
        <v>22405.550000000003</v>
      </c>
      <c r="H410" s="18">
        <f t="shared" si="116"/>
        <v>-2781.0500000000029</v>
      </c>
      <c r="I410" s="19">
        <f t="shared" si="117"/>
        <v>33.817401082190656</v>
      </c>
      <c r="J410" s="19">
        <f t="shared" si="118"/>
        <v>103.23833533226983</v>
      </c>
      <c r="K410" s="19">
        <f t="shared" si="119"/>
        <v>23.524368111312175</v>
      </c>
    </row>
    <row r="411" spans="1:11" x14ac:dyDescent="0.2">
      <c r="A411" s="24" t="s">
        <v>41</v>
      </c>
      <c r="B411" s="17" t="s">
        <v>42</v>
      </c>
      <c r="C411" s="18">
        <v>417718.8</v>
      </c>
      <c r="D411" s="18">
        <v>7853855</v>
      </c>
      <c r="E411" s="18">
        <v>3446110</v>
      </c>
      <c r="F411" s="18">
        <v>74846.509999999995</v>
      </c>
      <c r="G411" s="18">
        <f t="shared" si="115"/>
        <v>-342872.29</v>
      </c>
      <c r="H411" s="18">
        <f t="shared" si="116"/>
        <v>3371263.49</v>
      </c>
      <c r="I411" s="19">
        <f t="shared" si="117"/>
        <v>-82.082082491858159</v>
      </c>
      <c r="J411" s="19">
        <f t="shared" si="118"/>
        <v>2.1719129685355369</v>
      </c>
      <c r="K411" s="19">
        <f t="shared" si="119"/>
        <v>0.95299072875676982</v>
      </c>
    </row>
    <row r="412" spans="1:11" x14ac:dyDescent="0.2">
      <c r="A412" s="25" t="s">
        <v>43</v>
      </c>
      <c r="B412" s="17" t="s">
        <v>44</v>
      </c>
      <c r="C412" s="18">
        <v>1996</v>
      </c>
      <c r="D412" s="18">
        <v>0</v>
      </c>
      <c r="E412" s="18">
        <v>0</v>
      </c>
      <c r="F412" s="18">
        <v>435.6</v>
      </c>
      <c r="G412" s="18">
        <f t="shared" si="115"/>
        <v>-1560.4</v>
      </c>
      <c r="H412" s="18">
        <f t="shared" si="116"/>
        <v>-435.6</v>
      </c>
      <c r="I412" s="19">
        <f t="shared" si="117"/>
        <v>-78.176352705410821</v>
      </c>
      <c r="J412" s="19">
        <f t="shared" si="118"/>
        <v>0</v>
      </c>
      <c r="K412" s="19">
        <f t="shared" si="119"/>
        <v>0</v>
      </c>
    </row>
    <row r="413" spans="1:11" ht="25.5" x14ac:dyDescent="0.2">
      <c r="A413" s="23" t="s">
        <v>74</v>
      </c>
      <c r="B413" s="17" t="s">
        <v>75</v>
      </c>
      <c r="C413" s="18">
        <v>0</v>
      </c>
      <c r="D413" s="18">
        <v>11453</v>
      </c>
      <c r="E413" s="18">
        <v>0</v>
      </c>
      <c r="F413" s="18">
        <v>0</v>
      </c>
      <c r="G413" s="18">
        <f t="shared" si="115"/>
        <v>0</v>
      </c>
      <c r="H413" s="18">
        <f t="shared" si="116"/>
        <v>0</v>
      </c>
      <c r="I413" s="19">
        <f t="shared" si="117"/>
        <v>0</v>
      </c>
      <c r="J413" s="19">
        <f t="shared" si="118"/>
        <v>0</v>
      </c>
      <c r="K413" s="19">
        <f t="shared" si="119"/>
        <v>0</v>
      </c>
    </row>
    <row r="414" spans="1:11" x14ac:dyDescent="0.2">
      <c r="A414" s="24" t="s">
        <v>76</v>
      </c>
      <c r="B414" s="17" t="s">
        <v>77</v>
      </c>
      <c r="C414" s="18">
        <v>0</v>
      </c>
      <c r="D414" s="18">
        <v>11453</v>
      </c>
      <c r="E414" s="18">
        <v>0</v>
      </c>
      <c r="F414" s="18">
        <v>0</v>
      </c>
      <c r="G414" s="18">
        <f t="shared" si="115"/>
        <v>0</v>
      </c>
      <c r="H414" s="18">
        <f t="shared" si="116"/>
        <v>0</v>
      </c>
      <c r="I414" s="19">
        <f t="shared" si="117"/>
        <v>0</v>
      </c>
      <c r="J414" s="19">
        <f t="shared" si="118"/>
        <v>0</v>
      </c>
      <c r="K414" s="19">
        <f t="shared" si="119"/>
        <v>0</v>
      </c>
    </row>
    <row r="415" spans="1:11" ht="25.5" x14ac:dyDescent="0.2">
      <c r="A415" s="23" t="s">
        <v>51</v>
      </c>
      <c r="B415" s="17" t="s">
        <v>52</v>
      </c>
      <c r="C415" s="18">
        <v>0</v>
      </c>
      <c r="D415" s="18">
        <v>367300</v>
      </c>
      <c r="E415" s="18">
        <v>0</v>
      </c>
      <c r="F415" s="18">
        <v>0</v>
      </c>
      <c r="G415" s="18">
        <f t="shared" si="115"/>
        <v>0</v>
      </c>
      <c r="H415" s="18">
        <f t="shared" si="116"/>
        <v>0</v>
      </c>
      <c r="I415" s="19">
        <f t="shared" si="117"/>
        <v>0</v>
      </c>
      <c r="J415" s="19">
        <f t="shared" si="118"/>
        <v>0</v>
      </c>
      <c r="K415" s="19">
        <f t="shared" si="119"/>
        <v>0</v>
      </c>
    </row>
    <row r="416" spans="1:11" x14ac:dyDescent="0.2">
      <c r="A416" s="24" t="s">
        <v>182</v>
      </c>
      <c r="B416" s="17" t="s">
        <v>183</v>
      </c>
      <c r="C416" s="18">
        <v>0</v>
      </c>
      <c r="D416" s="18">
        <v>367300</v>
      </c>
      <c r="E416" s="18">
        <v>0</v>
      </c>
      <c r="F416" s="18">
        <v>0</v>
      </c>
      <c r="G416" s="18">
        <f t="shared" si="115"/>
        <v>0</v>
      </c>
      <c r="H416" s="18">
        <f t="shared" si="116"/>
        <v>0</v>
      </c>
      <c r="I416" s="19">
        <f t="shared" si="117"/>
        <v>0</v>
      </c>
      <c r="J416" s="19">
        <f t="shared" si="118"/>
        <v>0</v>
      </c>
      <c r="K416" s="19">
        <f t="shared" si="119"/>
        <v>0</v>
      </c>
    </row>
    <row r="417" spans="1:11" x14ac:dyDescent="0.2">
      <c r="A417" s="22" t="s">
        <v>59</v>
      </c>
      <c r="B417" s="17" t="s">
        <v>60</v>
      </c>
      <c r="C417" s="18">
        <v>15514790.67</v>
      </c>
      <c r="D417" s="18">
        <v>205134908</v>
      </c>
      <c r="E417" s="18">
        <v>17764675</v>
      </c>
      <c r="F417" s="18">
        <v>11592929.02</v>
      </c>
      <c r="G417" s="18">
        <f t="shared" si="115"/>
        <v>-3921861.6500000004</v>
      </c>
      <c r="H417" s="18">
        <f t="shared" si="116"/>
        <v>6171745.9800000004</v>
      </c>
      <c r="I417" s="19">
        <f t="shared" si="117"/>
        <v>-25.278211826495749</v>
      </c>
      <c r="J417" s="19">
        <f t="shared" si="118"/>
        <v>65.258323160992248</v>
      </c>
      <c r="K417" s="19">
        <f t="shared" si="119"/>
        <v>5.651368230316022</v>
      </c>
    </row>
    <row r="418" spans="1:11" x14ac:dyDescent="0.2">
      <c r="A418" s="23" t="s">
        <v>61</v>
      </c>
      <c r="B418" s="17" t="s">
        <v>62</v>
      </c>
      <c r="C418" s="18">
        <v>15514790.67</v>
      </c>
      <c r="D418" s="18">
        <v>205134908</v>
      </c>
      <c r="E418" s="18">
        <v>17764675</v>
      </c>
      <c r="F418" s="18">
        <v>11592929.02</v>
      </c>
      <c r="G418" s="18">
        <f t="shared" si="115"/>
        <v>-3921861.6500000004</v>
      </c>
      <c r="H418" s="18">
        <f t="shared" si="116"/>
        <v>6171745.9800000004</v>
      </c>
      <c r="I418" s="19">
        <f t="shared" si="117"/>
        <v>-25.278211826495749</v>
      </c>
      <c r="J418" s="19">
        <f t="shared" si="118"/>
        <v>65.258323160992248</v>
      </c>
      <c r="K418" s="19">
        <f t="shared" si="119"/>
        <v>5.651368230316022</v>
      </c>
    </row>
    <row r="419" spans="1:11" x14ac:dyDescent="0.2">
      <c r="A419" s="16"/>
      <c r="B419" s="17" t="s">
        <v>63</v>
      </c>
      <c r="C419" s="18">
        <v>61925872.289999999</v>
      </c>
      <c r="D419" s="18">
        <v>-43335951</v>
      </c>
      <c r="E419" s="18">
        <v>0</v>
      </c>
      <c r="F419" s="18">
        <v>31777057.420000002</v>
      </c>
      <c r="G419" s="18">
        <f t="shared" si="115"/>
        <v>-30148814.869999997</v>
      </c>
      <c r="H419" s="18">
        <f t="shared" si="116"/>
        <v>-31777057.420000002</v>
      </c>
      <c r="I419" s="19">
        <f t="shared" si="117"/>
        <v>-48.685329338297478</v>
      </c>
      <c r="J419" s="19">
        <f t="shared" si="118"/>
        <v>0</v>
      </c>
      <c r="K419" s="19">
        <f t="shared" si="119"/>
        <v>-73.327241439792104</v>
      </c>
    </row>
    <row r="420" spans="1:11" x14ac:dyDescent="0.2">
      <c r="A420" s="16" t="s">
        <v>64</v>
      </c>
      <c r="B420" s="17" t="s">
        <v>65</v>
      </c>
      <c r="C420" s="18">
        <v>-61925872.289999999</v>
      </c>
      <c r="D420" s="18">
        <v>43335951</v>
      </c>
      <c r="E420" s="18">
        <v>0</v>
      </c>
      <c r="F420" s="18">
        <v>-31777057.420000002</v>
      </c>
      <c r="G420" s="18">
        <f t="shared" si="115"/>
        <v>30148814.869999997</v>
      </c>
      <c r="H420" s="18">
        <f t="shared" si="116"/>
        <v>31777057.420000002</v>
      </c>
      <c r="I420" s="19">
        <f t="shared" si="117"/>
        <v>-48.685329338297478</v>
      </c>
      <c r="J420" s="19">
        <f t="shared" si="118"/>
        <v>0</v>
      </c>
      <c r="K420" s="19">
        <f t="shared" si="119"/>
        <v>-73.327241439792104</v>
      </c>
    </row>
    <row r="421" spans="1:11" x14ac:dyDescent="0.2">
      <c r="A421" s="22" t="s">
        <v>66</v>
      </c>
      <c r="B421" s="17" t="s">
        <v>67</v>
      </c>
      <c r="C421" s="18">
        <v>-61925872.289999999</v>
      </c>
      <c r="D421" s="18">
        <v>43335951</v>
      </c>
      <c r="E421" s="18">
        <v>0</v>
      </c>
      <c r="F421" s="18">
        <v>-31777057.420000002</v>
      </c>
      <c r="G421" s="18">
        <f t="shared" si="115"/>
        <v>30148814.869999997</v>
      </c>
      <c r="H421" s="18">
        <f t="shared" si="116"/>
        <v>31777057.420000002</v>
      </c>
      <c r="I421" s="19">
        <f t="shared" si="117"/>
        <v>-48.685329338297478</v>
      </c>
      <c r="J421" s="19">
        <f t="shared" si="118"/>
        <v>0</v>
      </c>
      <c r="K421" s="19">
        <f t="shared" si="119"/>
        <v>-73.327241439792104</v>
      </c>
    </row>
    <row r="422" spans="1:11" ht="25.5" x14ac:dyDescent="0.2">
      <c r="A422" s="23" t="s">
        <v>102</v>
      </c>
      <c r="B422" s="17" t="s">
        <v>103</v>
      </c>
      <c r="C422" s="18">
        <v>-6843727.3399999999</v>
      </c>
      <c r="D422" s="18">
        <v>43335951</v>
      </c>
      <c r="E422" s="18">
        <v>0</v>
      </c>
      <c r="F422" s="18">
        <v>-43335946.43</v>
      </c>
      <c r="G422" s="18">
        <f t="shared" si="115"/>
        <v>-36492219.090000004</v>
      </c>
      <c r="H422" s="18">
        <f t="shared" si="116"/>
        <v>43335946.43</v>
      </c>
      <c r="I422" s="19">
        <f t="shared" si="117"/>
        <v>533.22140519408833</v>
      </c>
      <c r="J422" s="19">
        <f t="shared" si="118"/>
        <v>0</v>
      </c>
      <c r="K422" s="19">
        <f t="shared" si="119"/>
        <v>-99.999989454483185</v>
      </c>
    </row>
    <row r="423" spans="1:11" x14ac:dyDescent="0.2">
      <c r="A423" s="39" t="s">
        <v>650</v>
      </c>
      <c r="B423" s="28" t="s">
        <v>651</v>
      </c>
      <c r="C423" s="29"/>
      <c r="D423" s="29"/>
      <c r="E423" s="29"/>
      <c r="F423" s="29"/>
      <c r="G423" s="29"/>
      <c r="H423" s="29"/>
      <c r="I423" s="30"/>
      <c r="J423" s="30"/>
      <c r="K423" s="30"/>
    </row>
    <row r="424" spans="1:11" x14ac:dyDescent="0.2">
      <c r="A424" s="16" t="s">
        <v>25</v>
      </c>
      <c r="B424" s="17" t="s">
        <v>26</v>
      </c>
      <c r="C424" s="18">
        <v>77752436.260000005</v>
      </c>
      <c r="D424" s="18">
        <v>170041151</v>
      </c>
      <c r="E424" s="18">
        <v>21296664</v>
      </c>
      <c r="F424" s="18">
        <v>43533493</v>
      </c>
      <c r="G424" s="18">
        <f t="shared" ref="G424:G439" si="120">F424-C424</f>
        <v>-34218943.260000005</v>
      </c>
      <c r="H424" s="18">
        <f t="shared" ref="H424:H439" si="121">E424-F424</f>
        <v>-22236829</v>
      </c>
      <c r="I424" s="19">
        <f t="shared" ref="I424:I439" si="122">IF(ISERROR(F424/C424),0,F424/C424*100-100)</f>
        <v>-44.010123548506805</v>
      </c>
      <c r="J424" s="19">
        <f t="shared" ref="J424:J439" si="123">IF(ISERROR(F424/E424),0,F424/E424*100)</f>
        <v>204.41461160301913</v>
      </c>
      <c r="K424" s="19">
        <f t="shared" ref="K424:K439" si="124">IF(ISERROR(F424/D424),0,F424/D424*100)</f>
        <v>25.601739781213311</v>
      </c>
    </row>
    <row r="425" spans="1:11" x14ac:dyDescent="0.2">
      <c r="A425" s="22" t="s">
        <v>88</v>
      </c>
      <c r="B425" s="17" t="s">
        <v>89</v>
      </c>
      <c r="C425" s="18">
        <v>10684708.26</v>
      </c>
      <c r="D425" s="18">
        <v>126507658</v>
      </c>
      <c r="E425" s="18">
        <v>11666607</v>
      </c>
      <c r="F425" s="18">
        <v>0</v>
      </c>
      <c r="G425" s="18">
        <f t="shared" si="120"/>
        <v>-10684708.26</v>
      </c>
      <c r="H425" s="18">
        <f t="shared" si="121"/>
        <v>11666607</v>
      </c>
      <c r="I425" s="19">
        <f t="shared" si="122"/>
        <v>-100</v>
      </c>
      <c r="J425" s="19">
        <f t="shared" si="123"/>
        <v>0</v>
      </c>
      <c r="K425" s="19">
        <f t="shared" si="124"/>
        <v>0</v>
      </c>
    </row>
    <row r="426" spans="1:11" x14ac:dyDescent="0.2">
      <c r="A426" s="22" t="s">
        <v>29</v>
      </c>
      <c r="B426" s="17" t="s">
        <v>30</v>
      </c>
      <c r="C426" s="18">
        <v>67067728</v>
      </c>
      <c r="D426" s="18">
        <v>43533493</v>
      </c>
      <c r="E426" s="18">
        <v>9630057</v>
      </c>
      <c r="F426" s="18">
        <v>43533493</v>
      </c>
      <c r="G426" s="18">
        <f t="shared" si="120"/>
        <v>-23534235</v>
      </c>
      <c r="H426" s="18">
        <f t="shared" si="121"/>
        <v>-33903436</v>
      </c>
      <c r="I426" s="19">
        <f t="shared" si="122"/>
        <v>-35.090252349088075</v>
      </c>
      <c r="J426" s="19">
        <f t="shared" si="123"/>
        <v>452.05851844906005</v>
      </c>
      <c r="K426" s="19">
        <f t="shared" si="124"/>
        <v>100</v>
      </c>
    </row>
    <row r="427" spans="1:11" x14ac:dyDescent="0.2">
      <c r="A427" s="23" t="s">
        <v>31</v>
      </c>
      <c r="B427" s="17" t="s">
        <v>32</v>
      </c>
      <c r="C427" s="18">
        <v>67067728</v>
      </c>
      <c r="D427" s="18">
        <v>43533493</v>
      </c>
      <c r="E427" s="18">
        <v>9630057</v>
      </c>
      <c r="F427" s="18">
        <v>43533493</v>
      </c>
      <c r="G427" s="18">
        <f t="shared" si="120"/>
        <v>-23534235</v>
      </c>
      <c r="H427" s="18">
        <f t="shared" si="121"/>
        <v>-33903436</v>
      </c>
      <c r="I427" s="19">
        <f t="shared" si="122"/>
        <v>-35.090252349088075</v>
      </c>
      <c r="J427" s="19">
        <f t="shared" si="123"/>
        <v>452.05851844906005</v>
      </c>
      <c r="K427" s="19">
        <f t="shared" si="124"/>
        <v>100</v>
      </c>
    </row>
    <row r="428" spans="1:11" x14ac:dyDescent="0.2">
      <c r="A428" s="16" t="s">
        <v>33</v>
      </c>
      <c r="B428" s="17" t="s">
        <v>34</v>
      </c>
      <c r="C428" s="18">
        <v>15998763.970000001</v>
      </c>
      <c r="D428" s="18">
        <v>213218193</v>
      </c>
      <c r="E428" s="18">
        <v>21296664</v>
      </c>
      <c r="F428" s="18">
        <v>11751100.23</v>
      </c>
      <c r="G428" s="18">
        <f t="shared" si="120"/>
        <v>-4247663.74</v>
      </c>
      <c r="H428" s="18">
        <f t="shared" si="121"/>
        <v>9545563.7699999996</v>
      </c>
      <c r="I428" s="19">
        <f t="shared" si="122"/>
        <v>-26.549949408372953</v>
      </c>
      <c r="J428" s="19">
        <f t="shared" si="123"/>
        <v>55.178126630537058</v>
      </c>
      <c r="K428" s="19">
        <f t="shared" si="124"/>
        <v>5.5113027948792341</v>
      </c>
    </row>
    <row r="429" spans="1:11" x14ac:dyDescent="0.2">
      <c r="A429" s="22" t="s">
        <v>35</v>
      </c>
      <c r="B429" s="17" t="s">
        <v>36</v>
      </c>
      <c r="C429" s="18">
        <v>483973.3</v>
      </c>
      <c r="D429" s="18">
        <v>8083285</v>
      </c>
      <c r="E429" s="18">
        <v>3531989</v>
      </c>
      <c r="F429" s="18">
        <v>158171.21</v>
      </c>
      <c r="G429" s="18">
        <f t="shared" si="120"/>
        <v>-325802.08999999997</v>
      </c>
      <c r="H429" s="18">
        <f t="shared" si="121"/>
        <v>3373817.79</v>
      </c>
      <c r="I429" s="19">
        <f t="shared" si="122"/>
        <v>-67.318195032659858</v>
      </c>
      <c r="J429" s="19">
        <f t="shared" si="123"/>
        <v>4.4782475256859513</v>
      </c>
      <c r="K429" s="19">
        <f t="shared" si="124"/>
        <v>1.9567689373812751</v>
      </c>
    </row>
    <row r="430" spans="1:11" x14ac:dyDescent="0.2">
      <c r="A430" s="23" t="s">
        <v>37</v>
      </c>
      <c r="B430" s="17" t="s">
        <v>38</v>
      </c>
      <c r="C430" s="18">
        <v>483973.3</v>
      </c>
      <c r="D430" s="18">
        <v>8083285</v>
      </c>
      <c r="E430" s="18">
        <v>3531989</v>
      </c>
      <c r="F430" s="18">
        <v>158171.21</v>
      </c>
      <c r="G430" s="18">
        <f t="shared" si="120"/>
        <v>-325802.08999999997</v>
      </c>
      <c r="H430" s="18">
        <f t="shared" si="121"/>
        <v>3373817.79</v>
      </c>
      <c r="I430" s="19">
        <f t="shared" si="122"/>
        <v>-67.318195032659858</v>
      </c>
      <c r="J430" s="19">
        <f t="shared" si="123"/>
        <v>4.4782475256859513</v>
      </c>
      <c r="K430" s="19">
        <f t="shared" si="124"/>
        <v>1.9567689373812751</v>
      </c>
    </row>
    <row r="431" spans="1:11" x14ac:dyDescent="0.2">
      <c r="A431" s="24" t="s">
        <v>39</v>
      </c>
      <c r="B431" s="17" t="s">
        <v>40</v>
      </c>
      <c r="C431" s="18">
        <v>66254.5</v>
      </c>
      <c r="D431" s="18">
        <v>343517</v>
      </c>
      <c r="E431" s="18">
        <v>85879</v>
      </c>
      <c r="F431" s="18">
        <v>88154.8</v>
      </c>
      <c r="G431" s="18">
        <f t="shared" si="120"/>
        <v>21900.300000000003</v>
      </c>
      <c r="H431" s="18">
        <f t="shared" si="121"/>
        <v>-2275.8000000000029</v>
      </c>
      <c r="I431" s="19">
        <f t="shared" si="122"/>
        <v>33.054811371303089</v>
      </c>
      <c r="J431" s="19">
        <f t="shared" si="123"/>
        <v>102.65000756878864</v>
      </c>
      <c r="K431" s="19">
        <f t="shared" si="124"/>
        <v>25.662427187009669</v>
      </c>
    </row>
    <row r="432" spans="1:11" x14ac:dyDescent="0.2">
      <c r="A432" s="24" t="s">
        <v>41</v>
      </c>
      <c r="B432" s="17" t="s">
        <v>42</v>
      </c>
      <c r="C432" s="18">
        <v>417718.8</v>
      </c>
      <c r="D432" s="18">
        <v>7739768</v>
      </c>
      <c r="E432" s="18">
        <v>3446110</v>
      </c>
      <c r="F432" s="18">
        <v>70016.41</v>
      </c>
      <c r="G432" s="18">
        <f t="shared" si="120"/>
        <v>-347702.39</v>
      </c>
      <c r="H432" s="18">
        <f t="shared" si="121"/>
        <v>3376093.59</v>
      </c>
      <c r="I432" s="19">
        <f t="shared" si="122"/>
        <v>-83.238386685013936</v>
      </c>
      <c r="J432" s="19">
        <f t="shared" si="123"/>
        <v>2.0317520334522112</v>
      </c>
      <c r="K432" s="19">
        <f t="shared" si="124"/>
        <v>0.90463189594313431</v>
      </c>
    </row>
    <row r="433" spans="1:11" x14ac:dyDescent="0.2">
      <c r="A433" s="25" t="s">
        <v>43</v>
      </c>
      <c r="B433" s="17" t="s">
        <v>44</v>
      </c>
      <c r="C433" s="18">
        <v>1996</v>
      </c>
      <c r="D433" s="18">
        <v>0</v>
      </c>
      <c r="E433" s="18">
        <v>0</v>
      </c>
      <c r="F433" s="18">
        <v>435.6</v>
      </c>
      <c r="G433" s="18">
        <f t="shared" si="120"/>
        <v>-1560.4</v>
      </c>
      <c r="H433" s="18">
        <f t="shared" si="121"/>
        <v>-435.6</v>
      </c>
      <c r="I433" s="19">
        <f t="shared" si="122"/>
        <v>-78.176352705410821</v>
      </c>
      <c r="J433" s="19">
        <f t="shared" si="123"/>
        <v>0</v>
      </c>
      <c r="K433" s="19">
        <f t="shared" si="124"/>
        <v>0</v>
      </c>
    </row>
    <row r="434" spans="1:11" x14ac:dyDescent="0.2">
      <c r="A434" s="22" t="s">
        <v>59</v>
      </c>
      <c r="B434" s="17" t="s">
        <v>60</v>
      </c>
      <c r="C434" s="18">
        <v>15514790.67</v>
      </c>
      <c r="D434" s="18">
        <v>205134908</v>
      </c>
      <c r="E434" s="18">
        <v>17764675</v>
      </c>
      <c r="F434" s="18">
        <v>11592929.02</v>
      </c>
      <c r="G434" s="18">
        <f t="shared" si="120"/>
        <v>-3921861.6500000004</v>
      </c>
      <c r="H434" s="18">
        <f t="shared" si="121"/>
        <v>6171745.9800000004</v>
      </c>
      <c r="I434" s="19">
        <f t="shared" si="122"/>
        <v>-25.278211826495749</v>
      </c>
      <c r="J434" s="19">
        <f t="shared" si="123"/>
        <v>65.258323160992248</v>
      </c>
      <c r="K434" s="19">
        <f t="shared" si="124"/>
        <v>5.651368230316022</v>
      </c>
    </row>
    <row r="435" spans="1:11" x14ac:dyDescent="0.2">
      <c r="A435" s="23" t="s">
        <v>61</v>
      </c>
      <c r="B435" s="17" t="s">
        <v>62</v>
      </c>
      <c r="C435" s="18">
        <v>15514790.67</v>
      </c>
      <c r="D435" s="18">
        <v>205134908</v>
      </c>
      <c r="E435" s="18">
        <v>17764675</v>
      </c>
      <c r="F435" s="18">
        <v>11592929.02</v>
      </c>
      <c r="G435" s="18">
        <f t="shared" si="120"/>
        <v>-3921861.6500000004</v>
      </c>
      <c r="H435" s="18">
        <f t="shared" si="121"/>
        <v>6171745.9800000004</v>
      </c>
      <c r="I435" s="19">
        <f t="shared" si="122"/>
        <v>-25.278211826495749</v>
      </c>
      <c r="J435" s="19">
        <f t="shared" si="123"/>
        <v>65.258323160992248</v>
      </c>
      <c r="K435" s="19">
        <f t="shared" si="124"/>
        <v>5.651368230316022</v>
      </c>
    </row>
    <row r="436" spans="1:11" x14ac:dyDescent="0.2">
      <c r="A436" s="16"/>
      <c r="B436" s="17" t="s">
        <v>63</v>
      </c>
      <c r="C436" s="18">
        <v>61753672.289999999</v>
      </c>
      <c r="D436" s="18">
        <v>-43177042</v>
      </c>
      <c r="E436" s="18">
        <v>0</v>
      </c>
      <c r="F436" s="18">
        <v>31782392.77</v>
      </c>
      <c r="G436" s="18">
        <f t="shared" si="120"/>
        <v>-29971279.52</v>
      </c>
      <c r="H436" s="18">
        <f t="shared" si="121"/>
        <v>-31782392.77</v>
      </c>
      <c r="I436" s="19">
        <f t="shared" si="122"/>
        <v>-48.533598745759711</v>
      </c>
      <c r="J436" s="19">
        <f t="shared" si="123"/>
        <v>0</v>
      </c>
      <c r="K436" s="19">
        <f t="shared" si="124"/>
        <v>-73.609472297801233</v>
      </c>
    </row>
    <row r="437" spans="1:11" x14ac:dyDescent="0.2">
      <c r="A437" s="16" t="s">
        <v>64</v>
      </c>
      <c r="B437" s="17" t="s">
        <v>65</v>
      </c>
      <c r="C437" s="18">
        <v>-61753672.289999999</v>
      </c>
      <c r="D437" s="18">
        <v>43177042</v>
      </c>
      <c r="E437" s="18">
        <v>0</v>
      </c>
      <c r="F437" s="18">
        <v>-31782392.77</v>
      </c>
      <c r="G437" s="18">
        <f t="shared" si="120"/>
        <v>29971279.52</v>
      </c>
      <c r="H437" s="18">
        <f t="shared" si="121"/>
        <v>31782392.77</v>
      </c>
      <c r="I437" s="19">
        <f t="shared" si="122"/>
        <v>-48.533598745759711</v>
      </c>
      <c r="J437" s="19">
        <f t="shared" si="123"/>
        <v>0</v>
      </c>
      <c r="K437" s="19">
        <f t="shared" si="124"/>
        <v>-73.609472297801233</v>
      </c>
    </row>
    <row r="438" spans="1:11" x14ac:dyDescent="0.2">
      <c r="A438" s="22" t="s">
        <v>66</v>
      </c>
      <c r="B438" s="17" t="s">
        <v>67</v>
      </c>
      <c r="C438" s="18">
        <v>-61753672.289999999</v>
      </c>
      <c r="D438" s="18">
        <v>43177042</v>
      </c>
      <c r="E438" s="18">
        <v>0</v>
      </c>
      <c r="F438" s="18">
        <v>-31782392.77</v>
      </c>
      <c r="G438" s="18">
        <f t="shared" si="120"/>
        <v>29971279.52</v>
      </c>
      <c r="H438" s="18">
        <f t="shared" si="121"/>
        <v>31782392.77</v>
      </c>
      <c r="I438" s="19">
        <f t="shared" si="122"/>
        <v>-48.533598745759711</v>
      </c>
      <c r="J438" s="19">
        <f t="shared" si="123"/>
        <v>0</v>
      </c>
      <c r="K438" s="19">
        <f t="shared" si="124"/>
        <v>-73.609472297801233</v>
      </c>
    </row>
    <row r="439" spans="1:11" ht="25.5" x14ac:dyDescent="0.2">
      <c r="A439" s="23" t="s">
        <v>102</v>
      </c>
      <c r="B439" s="17" t="s">
        <v>103</v>
      </c>
      <c r="C439" s="18">
        <v>-6708141.2400000002</v>
      </c>
      <c r="D439" s="18">
        <v>43177042</v>
      </c>
      <c r="E439" s="18">
        <v>0</v>
      </c>
      <c r="F439" s="18">
        <v>-43177039.140000001</v>
      </c>
      <c r="G439" s="18">
        <f t="shared" si="120"/>
        <v>-36468897.899999999</v>
      </c>
      <c r="H439" s="18">
        <f t="shared" si="121"/>
        <v>43177039.140000001</v>
      </c>
      <c r="I439" s="19">
        <f t="shared" si="122"/>
        <v>543.65131256538655</v>
      </c>
      <c r="J439" s="19">
        <f t="shared" si="123"/>
        <v>0</v>
      </c>
      <c r="K439" s="19">
        <f t="shared" si="124"/>
        <v>-99.999993376109458</v>
      </c>
    </row>
    <row r="440" spans="1:11" ht="38.25" x14ac:dyDescent="0.2">
      <c r="A440" s="39" t="s">
        <v>652</v>
      </c>
      <c r="B440" s="28" t="s">
        <v>653</v>
      </c>
      <c r="C440" s="29"/>
      <c r="D440" s="29"/>
      <c r="E440" s="29"/>
      <c r="F440" s="29"/>
      <c r="G440" s="29"/>
      <c r="H440" s="29"/>
      <c r="I440" s="30"/>
      <c r="J440" s="30"/>
      <c r="K440" s="30"/>
    </row>
    <row r="441" spans="1:11" x14ac:dyDescent="0.2">
      <c r="A441" s="16" t="s">
        <v>25</v>
      </c>
      <c r="B441" s="17" t="s">
        <v>26</v>
      </c>
      <c r="C441" s="18">
        <v>172200</v>
      </c>
      <c r="D441" s="18">
        <v>0</v>
      </c>
      <c r="E441" s="18">
        <v>0</v>
      </c>
      <c r="F441" s="18">
        <v>0</v>
      </c>
      <c r="G441" s="18">
        <f t="shared" ref="G441:G454" si="125">F441-C441</f>
        <v>-172200</v>
      </c>
      <c r="H441" s="18">
        <f t="shared" ref="H441:H454" si="126">E441-F441</f>
        <v>0</v>
      </c>
      <c r="I441" s="19">
        <f t="shared" ref="I441:I454" si="127">IF(ISERROR(F441/C441),0,F441/C441*100-100)</f>
        <v>-100</v>
      </c>
      <c r="J441" s="19">
        <f t="shared" ref="J441:J454" si="128">IF(ISERROR(F441/E441),0,F441/E441*100)</f>
        <v>0</v>
      </c>
      <c r="K441" s="19">
        <f t="shared" ref="K441:K454" si="129">IF(ISERROR(F441/D441),0,F441/D441*100)</f>
        <v>0</v>
      </c>
    </row>
    <row r="442" spans="1:11" x14ac:dyDescent="0.2">
      <c r="A442" s="22" t="s">
        <v>29</v>
      </c>
      <c r="B442" s="17" t="s">
        <v>30</v>
      </c>
      <c r="C442" s="18">
        <v>172200</v>
      </c>
      <c r="D442" s="18">
        <v>0</v>
      </c>
      <c r="E442" s="18">
        <v>0</v>
      </c>
      <c r="F442" s="18">
        <v>0</v>
      </c>
      <c r="G442" s="18">
        <f t="shared" si="125"/>
        <v>-172200</v>
      </c>
      <c r="H442" s="18">
        <f t="shared" si="126"/>
        <v>0</v>
      </c>
      <c r="I442" s="19">
        <f t="shared" si="127"/>
        <v>-100</v>
      </c>
      <c r="J442" s="19">
        <f t="shared" si="128"/>
        <v>0</v>
      </c>
      <c r="K442" s="19">
        <f t="shared" si="129"/>
        <v>0</v>
      </c>
    </row>
    <row r="443" spans="1:11" x14ac:dyDescent="0.2">
      <c r="A443" s="23" t="s">
        <v>31</v>
      </c>
      <c r="B443" s="17" t="s">
        <v>32</v>
      </c>
      <c r="C443" s="18">
        <v>172200</v>
      </c>
      <c r="D443" s="18">
        <v>0</v>
      </c>
      <c r="E443" s="18">
        <v>0</v>
      </c>
      <c r="F443" s="18">
        <v>0</v>
      </c>
      <c r="G443" s="18">
        <f t="shared" si="125"/>
        <v>-172200</v>
      </c>
      <c r="H443" s="18">
        <f t="shared" si="126"/>
        <v>0</v>
      </c>
      <c r="I443" s="19">
        <f t="shared" si="127"/>
        <v>-100</v>
      </c>
      <c r="J443" s="19">
        <f t="shared" si="128"/>
        <v>0</v>
      </c>
      <c r="K443" s="19">
        <f t="shared" si="129"/>
        <v>0</v>
      </c>
    </row>
    <row r="444" spans="1:11" x14ac:dyDescent="0.2">
      <c r="A444" s="16" t="s">
        <v>33</v>
      </c>
      <c r="B444" s="17" t="s">
        <v>34</v>
      </c>
      <c r="C444" s="18">
        <v>0</v>
      </c>
      <c r="D444" s="18">
        <v>158909</v>
      </c>
      <c r="E444" s="18">
        <v>0</v>
      </c>
      <c r="F444" s="18">
        <v>5335.35</v>
      </c>
      <c r="G444" s="18">
        <f t="shared" si="125"/>
        <v>5335.35</v>
      </c>
      <c r="H444" s="18">
        <f t="shared" si="126"/>
        <v>-5335.35</v>
      </c>
      <c r="I444" s="19">
        <f t="shared" si="127"/>
        <v>0</v>
      </c>
      <c r="J444" s="19">
        <f t="shared" si="128"/>
        <v>0</v>
      </c>
      <c r="K444" s="19">
        <f t="shared" si="129"/>
        <v>3.3574876187000107</v>
      </c>
    </row>
    <row r="445" spans="1:11" x14ac:dyDescent="0.2">
      <c r="A445" s="22" t="s">
        <v>35</v>
      </c>
      <c r="B445" s="17" t="s">
        <v>36</v>
      </c>
      <c r="C445" s="18">
        <v>0</v>
      </c>
      <c r="D445" s="18">
        <v>158909</v>
      </c>
      <c r="E445" s="18">
        <v>0</v>
      </c>
      <c r="F445" s="18">
        <v>5335.35</v>
      </c>
      <c r="G445" s="18">
        <f t="shared" si="125"/>
        <v>5335.35</v>
      </c>
      <c r="H445" s="18">
        <f t="shared" si="126"/>
        <v>-5335.35</v>
      </c>
      <c r="I445" s="19">
        <f t="shared" si="127"/>
        <v>0</v>
      </c>
      <c r="J445" s="19">
        <f t="shared" si="128"/>
        <v>0</v>
      </c>
      <c r="K445" s="19">
        <f t="shared" si="129"/>
        <v>3.3574876187000107</v>
      </c>
    </row>
    <row r="446" spans="1:11" x14ac:dyDescent="0.2">
      <c r="A446" s="23" t="s">
        <v>37</v>
      </c>
      <c r="B446" s="17" t="s">
        <v>38</v>
      </c>
      <c r="C446" s="18">
        <v>0</v>
      </c>
      <c r="D446" s="18">
        <v>147456</v>
      </c>
      <c r="E446" s="18">
        <v>0</v>
      </c>
      <c r="F446" s="18">
        <v>5335.35</v>
      </c>
      <c r="G446" s="18">
        <f t="shared" si="125"/>
        <v>5335.35</v>
      </c>
      <c r="H446" s="18">
        <f t="shared" si="126"/>
        <v>-5335.35</v>
      </c>
      <c r="I446" s="19">
        <f t="shared" si="127"/>
        <v>0</v>
      </c>
      <c r="J446" s="19">
        <f t="shared" si="128"/>
        <v>0</v>
      </c>
      <c r="K446" s="19">
        <f t="shared" si="129"/>
        <v>3.618265787760417</v>
      </c>
    </row>
    <row r="447" spans="1:11" x14ac:dyDescent="0.2">
      <c r="A447" s="24" t="s">
        <v>39</v>
      </c>
      <c r="B447" s="17" t="s">
        <v>40</v>
      </c>
      <c r="C447" s="18">
        <v>0</v>
      </c>
      <c r="D447" s="18">
        <v>33369</v>
      </c>
      <c r="E447" s="18">
        <v>0</v>
      </c>
      <c r="F447" s="18">
        <v>505.25</v>
      </c>
      <c r="G447" s="18">
        <f t="shared" si="125"/>
        <v>505.25</v>
      </c>
      <c r="H447" s="18">
        <f t="shared" si="126"/>
        <v>-505.25</v>
      </c>
      <c r="I447" s="19">
        <f t="shared" si="127"/>
        <v>0</v>
      </c>
      <c r="J447" s="19">
        <f t="shared" si="128"/>
        <v>0</v>
      </c>
      <c r="K447" s="19">
        <f t="shared" si="129"/>
        <v>1.5141298810273007</v>
      </c>
    </row>
    <row r="448" spans="1:11" x14ac:dyDescent="0.2">
      <c r="A448" s="24" t="s">
        <v>41</v>
      </c>
      <c r="B448" s="17" t="s">
        <v>42</v>
      </c>
      <c r="C448" s="18">
        <v>0</v>
      </c>
      <c r="D448" s="18">
        <v>114087</v>
      </c>
      <c r="E448" s="18">
        <v>0</v>
      </c>
      <c r="F448" s="18">
        <v>4830.1000000000004</v>
      </c>
      <c r="G448" s="18">
        <f t="shared" si="125"/>
        <v>4830.1000000000004</v>
      </c>
      <c r="H448" s="18">
        <f t="shared" si="126"/>
        <v>-4830.1000000000004</v>
      </c>
      <c r="I448" s="19">
        <f t="shared" si="127"/>
        <v>0</v>
      </c>
      <c r="J448" s="19">
        <f t="shared" si="128"/>
        <v>0</v>
      </c>
      <c r="K448" s="19">
        <f t="shared" si="129"/>
        <v>4.2336988438647705</v>
      </c>
    </row>
    <row r="449" spans="1:11" ht="25.5" x14ac:dyDescent="0.2">
      <c r="A449" s="23" t="s">
        <v>74</v>
      </c>
      <c r="B449" s="17" t="s">
        <v>75</v>
      </c>
      <c r="C449" s="18">
        <v>0</v>
      </c>
      <c r="D449" s="18">
        <v>11453</v>
      </c>
      <c r="E449" s="18">
        <v>0</v>
      </c>
      <c r="F449" s="18">
        <v>0</v>
      </c>
      <c r="G449" s="18">
        <f t="shared" si="125"/>
        <v>0</v>
      </c>
      <c r="H449" s="18">
        <f t="shared" si="126"/>
        <v>0</v>
      </c>
      <c r="I449" s="19">
        <f t="shared" si="127"/>
        <v>0</v>
      </c>
      <c r="J449" s="19">
        <f t="shared" si="128"/>
        <v>0</v>
      </c>
      <c r="K449" s="19">
        <f t="shared" si="129"/>
        <v>0</v>
      </c>
    </row>
    <row r="450" spans="1:11" x14ac:dyDescent="0.2">
      <c r="A450" s="24" t="s">
        <v>76</v>
      </c>
      <c r="B450" s="17" t="s">
        <v>77</v>
      </c>
      <c r="C450" s="18">
        <v>0</v>
      </c>
      <c r="D450" s="18">
        <v>11453</v>
      </c>
      <c r="E450" s="18">
        <v>0</v>
      </c>
      <c r="F450" s="18">
        <v>0</v>
      </c>
      <c r="G450" s="18">
        <f t="shared" si="125"/>
        <v>0</v>
      </c>
      <c r="H450" s="18">
        <f t="shared" si="126"/>
        <v>0</v>
      </c>
      <c r="I450" s="19">
        <f t="shared" si="127"/>
        <v>0</v>
      </c>
      <c r="J450" s="19">
        <f t="shared" si="128"/>
        <v>0</v>
      </c>
      <c r="K450" s="19">
        <f t="shared" si="129"/>
        <v>0</v>
      </c>
    </row>
    <row r="451" spans="1:11" x14ac:dyDescent="0.2">
      <c r="A451" s="16"/>
      <c r="B451" s="17" t="s">
        <v>63</v>
      </c>
      <c r="C451" s="18">
        <v>172200</v>
      </c>
      <c r="D451" s="18">
        <v>-158909</v>
      </c>
      <c r="E451" s="18">
        <v>0</v>
      </c>
      <c r="F451" s="18">
        <v>-5335.35</v>
      </c>
      <c r="G451" s="18">
        <f t="shared" si="125"/>
        <v>-177535.35</v>
      </c>
      <c r="H451" s="18">
        <f t="shared" si="126"/>
        <v>5335.35</v>
      </c>
      <c r="I451" s="19">
        <f t="shared" si="127"/>
        <v>-103.09834494773519</v>
      </c>
      <c r="J451" s="19">
        <f t="shared" si="128"/>
        <v>0</v>
      </c>
      <c r="K451" s="19">
        <f t="shared" si="129"/>
        <v>3.3574876187000107</v>
      </c>
    </row>
    <row r="452" spans="1:11" x14ac:dyDescent="0.2">
      <c r="A452" s="16" t="s">
        <v>64</v>
      </c>
      <c r="B452" s="17" t="s">
        <v>65</v>
      </c>
      <c r="C452" s="18">
        <v>-172200</v>
      </c>
      <c r="D452" s="18">
        <v>158909</v>
      </c>
      <c r="E452" s="18">
        <v>0</v>
      </c>
      <c r="F452" s="18">
        <v>5335.35</v>
      </c>
      <c r="G452" s="18">
        <f t="shared" si="125"/>
        <v>177535.35</v>
      </c>
      <c r="H452" s="18">
        <f t="shared" si="126"/>
        <v>-5335.35</v>
      </c>
      <c r="I452" s="19">
        <f t="shared" si="127"/>
        <v>-103.09834494773519</v>
      </c>
      <c r="J452" s="19">
        <f t="shared" si="128"/>
        <v>0</v>
      </c>
      <c r="K452" s="19">
        <f t="shared" si="129"/>
        <v>3.3574876187000107</v>
      </c>
    </row>
    <row r="453" spans="1:11" x14ac:dyDescent="0.2">
      <c r="A453" s="22" t="s">
        <v>66</v>
      </c>
      <c r="B453" s="17" t="s">
        <v>67</v>
      </c>
      <c r="C453" s="18">
        <v>-172200</v>
      </c>
      <c r="D453" s="18">
        <v>158909</v>
      </c>
      <c r="E453" s="18">
        <v>0</v>
      </c>
      <c r="F453" s="18">
        <v>5335.35</v>
      </c>
      <c r="G453" s="18">
        <f t="shared" si="125"/>
        <v>177535.35</v>
      </c>
      <c r="H453" s="18">
        <f t="shared" si="126"/>
        <v>-5335.35</v>
      </c>
      <c r="I453" s="19">
        <f t="shared" si="127"/>
        <v>-103.09834494773519</v>
      </c>
      <c r="J453" s="19">
        <f t="shared" si="128"/>
        <v>0</v>
      </c>
      <c r="K453" s="19">
        <f t="shared" si="129"/>
        <v>3.3574876187000107</v>
      </c>
    </row>
    <row r="454" spans="1:11" ht="25.5" x14ac:dyDescent="0.2">
      <c r="A454" s="23" t="s">
        <v>102</v>
      </c>
      <c r="B454" s="17" t="s">
        <v>103</v>
      </c>
      <c r="C454" s="18">
        <v>-135586.1</v>
      </c>
      <c r="D454" s="18">
        <v>158909</v>
      </c>
      <c r="E454" s="18">
        <v>0</v>
      </c>
      <c r="F454" s="18">
        <v>-158907.29</v>
      </c>
      <c r="G454" s="18">
        <f t="shared" si="125"/>
        <v>-23321.190000000002</v>
      </c>
      <c r="H454" s="18">
        <f t="shared" si="126"/>
        <v>158907.29</v>
      </c>
      <c r="I454" s="19">
        <f t="shared" si="127"/>
        <v>17.200280854748385</v>
      </c>
      <c r="J454" s="19">
        <f t="shared" si="128"/>
        <v>0</v>
      </c>
      <c r="K454" s="19">
        <f t="shared" si="129"/>
        <v>-99.99892391242787</v>
      </c>
    </row>
    <row r="455" spans="1:11" ht="51" x14ac:dyDescent="0.2">
      <c r="A455" s="39" t="s">
        <v>654</v>
      </c>
      <c r="B455" s="28" t="s">
        <v>655</v>
      </c>
      <c r="C455" s="29"/>
      <c r="D455" s="29"/>
      <c r="E455" s="29"/>
      <c r="F455" s="29"/>
      <c r="G455" s="29"/>
      <c r="H455" s="29"/>
      <c r="I455" s="30"/>
      <c r="J455" s="30"/>
      <c r="K455" s="30"/>
    </row>
    <row r="456" spans="1:11" x14ac:dyDescent="0.2">
      <c r="A456" s="16" t="s">
        <v>25</v>
      </c>
      <c r="B456" s="17" t="s">
        <v>26</v>
      </c>
      <c r="C456" s="18">
        <v>0</v>
      </c>
      <c r="D456" s="18">
        <v>367300</v>
      </c>
      <c r="E456" s="18">
        <v>0</v>
      </c>
      <c r="F456" s="18">
        <v>0</v>
      </c>
      <c r="G456" s="18">
        <f t="shared" ref="G456:G461" si="130">F456-C456</f>
        <v>0</v>
      </c>
      <c r="H456" s="18">
        <f t="shared" ref="H456:H461" si="131">E456-F456</f>
        <v>0</v>
      </c>
      <c r="I456" s="19">
        <f t="shared" ref="I456:I461" si="132">IF(ISERROR(F456/C456),0,F456/C456*100-100)</f>
        <v>0</v>
      </c>
      <c r="J456" s="19">
        <f t="shared" ref="J456:J461" si="133">IF(ISERROR(F456/E456),0,F456/E456*100)</f>
        <v>0</v>
      </c>
      <c r="K456" s="19">
        <f t="shared" ref="K456:K461" si="134">IF(ISERROR(F456/D456),0,F456/D456*100)</f>
        <v>0</v>
      </c>
    </row>
    <row r="457" spans="1:11" x14ac:dyDescent="0.2">
      <c r="A457" s="22" t="s">
        <v>88</v>
      </c>
      <c r="B457" s="17" t="s">
        <v>89</v>
      </c>
      <c r="C457" s="18">
        <v>0</v>
      </c>
      <c r="D457" s="18">
        <v>367300</v>
      </c>
      <c r="E457" s="18">
        <v>0</v>
      </c>
      <c r="F457" s="18">
        <v>0</v>
      </c>
      <c r="G457" s="18">
        <f t="shared" si="130"/>
        <v>0</v>
      </c>
      <c r="H457" s="18">
        <f t="shared" si="131"/>
        <v>0</v>
      </c>
      <c r="I457" s="19">
        <f t="shared" si="132"/>
        <v>0</v>
      </c>
      <c r="J457" s="19">
        <f t="shared" si="133"/>
        <v>0</v>
      </c>
      <c r="K457" s="19">
        <f t="shared" si="134"/>
        <v>0</v>
      </c>
    </row>
    <row r="458" spans="1:11" x14ac:dyDescent="0.2">
      <c r="A458" s="16" t="s">
        <v>33</v>
      </c>
      <c r="B458" s="17" t="s">
        <v>34</v>
      </c>
      <c r="C458" s="18">
        <v>0</v>
      </c>
      <c r="D458" s="18">
        <v>367300</v>
      </c>
      <c r="E458" s="18">
        <v>0</v>
      </c>
      <c r="F458" s="18">
        <v>0</v>
      </c>
      <c r="G458" s="18">
        <f t="shared" si="130"/>
        <v>0</v>
      </c>
      <c r="H458" s="18">
        <f t="shared" si="131"/>
        <v>0</v>
      </c>
      <c r="I458" s="19">
        <f t="shared" si="132"/>
        <v>0</v>
      </c>
      <c r="J458" s="19">
        <f t="shared" si="133"/>
        <v>0</v>
      </c>
      <c r="K458" s="19">
        <f t="shared" si="134"/>
        <v>0</v>
      </c>
    </row>
    <row r="459" spans="1:11" x14ac:dyDescent="0.2">
      <c r="A459" s="22" t="s">
        <v>35</v>
      </c>
      <c r="B459" s="17" t="s">
        <v>36</v>
      </c>
      <c r="C459" s="18">
        <v>0</v>
      </c>
      <c r="D459" s="18">
        <v>367300</v>
      </c>
      <c r="E459" s="18">
        <v>0</v>
      </c>
      <c r="F459" s="18">
        <v>0</v>
      </c>
      <c r="G459" s="18">
        <f t="shared" si="130"/>
        <v>0</v>
      </c>
      <c r="H459" s="18">
        <f t="shared" si="131"/>
        <v>0</v>
      </c>
      <c r="I459" s="19">
        <f t="shared" si="132"/>
        <v>0</v>
      </c>
      <c r="J459" s="19">
        <f t="shared" si="133"/>
        <v>0</v>
      </c>
      <c r="K459" s="19">
        <f t="shared" si="134"/>
        <v>0</v>
      </c>
    </row>
    <row r="460" spans="1:11" ht="25.5" x14ac:dyDescent="0.2">
      <c r="A460" s="23" t="s">
        <v>51</v>
      </c>
      <c r="B460" s="17" t="s">
        <v>52</v>
      </c>
      <c r="C460" s="18">
        <v>0</v>
      </c>
      <c r="D460" s="18">
        <v>367300</v>
      </c>
      <c r="E460" s="18">
        <v>0</v>
      </c>
      <c r="F460" s="18">
        <v>0</v>
      </c>
      <c r="G460" s="18">
        <f t="shared" si="130"/>
        <v>0</v>
      </c>
      <c r="H460" s="18">
        <f t="shared" si="131"/>
        <v>0</v>
      </c>
      <c r="I460" s="19">
        <f t="shared" si="132"/>
        <v>0</v>
      </c>
      <c r="J460" s="19">
        <f t="shared" si="133"/>
        <v>0</v>
      </c>
      <c r="K460" s="19">
        <f t="shared" si="134"/>
        <v>0</v>
      </c>
    </row>
    <row r="461" spans="1:11" x14ac:dyDescent="0.2">
      <c r="A461" s="24" t="s">
        <v>182</v>
      </c>
      <c r="B461" s="17" t="s">
        <v>183</v>
      </c>
      <c r="C461" s="18">
        <v>0</v>
      </c>
      <c r="D461" s="18">
        <v>367300</v>
      </c>
      <c r="E461" s="18">
        <v>0</v>
      </c>
      <c r="F461" s="18">
        <v>0</v>
      </c>
      <c r="G461" s="18">
        <f t="shared" si="130"/>
        <v>0</v>
      </c>
      <c r="H461" s="18">
        <f t="shared" si="131"/>
        <v>0</v>
      </c>
      <c r="I461" s="19">
        <f t="shared" si="132"/>
        <v>0</v>
      </c>
      <c r="J461" s="19">
        <f t="shared" si="133"/>
        <v>0</v>
      </c>
      <c r="K461" s="19">
        <f t="shared" si="134"/>
        <v>0</v>
      </c>
    </row>
    <row r="462" spans="1:11" x14ac:dyDescent="0.2">
      <c r="A462" s="27" t="s">
        <v>341</v>
      </c>
      <c r="B462" s="28" t="s">
        <v>342</v>
      </c>
      <c r="C462" s="29"/>
      <c r="D462" s="29"/>
      <c r="E462" s="29"/>
      <c r="F462" s="29"/>
      <c r="G462" s="29"/>
      <c r="H462" s="29"/>
      <c r="I462" s="30"/>
      <c r="J462" s="30"/>
      <c r="K462" s="30"/>
    </row>
    <row r="463" spans="1:11" x14ac:dyDescent="0.2">
      <c r="A463" s="16" t="s">
        <v>25</v>
      </c>
      <c r="B463" s="17" t="s">
        <v>26</v>
      </c>
      <c r="C463" s="18">
        <v>0</v>
      </c>
      <c r="D463" s="18">
        <v>16110585</v>
      </c>
      <c r="E463" s="18">
        <v>272406</v>
      </c>
      <c r="F463" s="18">
        <v>16110585</v>
      </c>
      <c r="G463" s="18">
        <f t="shared" ref="G463:G475" si="135">F463-C463</f>
        <v>16110585</v>
      </c>
      <c r="H463" s="18">
        <f t="shared" ref="H463:H475" si="136">E463-F463</f>
        <v>-15838179</v>
      </c>
      <c r="I463" s="19">
        <f t="shared" ref="I463:I475" si="137">IF(ISERROR(F463/C463),0,F463/C463*100-100)</f>
        <v>0</v>
      </c>
      <c r="J463" s="19">
        <f t="shared" ref="J463:J475" si="138">IF(ISERROR(F463/E463),0,F463/E463*100)</f>
        <v>5914.1814056959101</v>
      </c>
      <c r="K463" s="19">
        <f t="shared" ref="K463:K475" si="139">IF(ISERROR(F463/D463),0,F463/D463*100)</f>
        <v>100</v>
      </c>
    </row>
    <row r="464" spans="1:11" x14ac:dyDescent="0.2">
      <c r="A464" s="22" t="s">
        <v>29</v>
      </c>
      <c r="B464" s="17" t="s">
        <v>30</v>
      </c>
      <c r="C464" s="18">
        <v>0</v>
      </c>
      <c r="D464" s="18">
        <v>16110585</v>
      </c>
      <c r="E464" s="18">
        <v>272406</v>
      </c>
      <c r="F464" s="18">
        <v>16110585</v>
      </c>
      <c r="G464" s="18">
        <f t="shared" si="135"/>
        <v>16110585</v>
      </c>
      <c r="H464" s="18">
        <f t="shared" si="136"/>
        <v>-15838179</v>
      </c>
      <c r="I464" s="19">
        <f t="shared" si="137"/>
        <v>0</v>
      </c>
      <c r="J464" s="19">
        <f t="shared" si="138"/>
        <v>5914.1814056959101</v>
      </c>
      <c r="K464" s="19">
        <f t="shared" si="139"/>
        <v>100</v>
      </c>
    </row>
    <row r="465" spans="1:11" x14ac:dyDescent="0.2">
      <c r="A465" s="23" t="s">
        <v>31</v>
      </c>
      <c r="B465" s="17" t="s">
        <v>32</v>
      </c>
      <c r="C465" s="18">
        <v>0</v>
      </c>
      <c r="D465" s="18">
        <v>16110585</v>
      </c>
      <c r="E465" s="18">
        <v>272406</v>
      </c>
      <c r="F465" s="18">
        <v>16110585</v>
      </c>
      <c r="G465" s="18">
        <f t="shared" si="135"/>
        <v>16110585</v>
      </c>
      <c r="H465" s="18">
        <f t="shared" si="136"/>
        <v>-15838179</v>
      </c>
      <c r="I465" s="19">
        <f t="shared" si="137"/>
        <v>0</v>
      </c>
      <c r="J465" s="19">
        <f t="shared" si="138"/>
        <v>5914.1814056959101</v>
      </c>
      <c r="K465" s="19">
        <f t="shared" si="139"/>
        <v>100</v>
      </c>
    </row>
    <row r="466" spans="1:11" x14ac:dyDescent="0.2">
      <c r="A466" s="16" t="s">
        <v>33</v>
      </c>
      <c r="B466" s="17" t="s">
        <v>34</v>
      </c>
      <c r="C466" s="18">
        <v>0</v>
      </c>
      <c r="D466" s="18">
        <v>16110585</v>
      </c>
      <c r="E466" s="18">
        <v>272406</v>
      </c>
      <c r="F466" s="18">
        <v>18153.04</v>
      </c>
      <c r="G466" s="18">
        <f t="shared" si="135"/>
        <v>18153.04</v>
      </c>
      <c r="H466" s="18">
        <f t="shared" si="136"/>
        <v>254252.96</v>
      </c>
      <c r="I466" s="19">
        <f t="shared" si="137"/>
        <v>0</v>
      </c>
      <c r="J466" s="19">
        <f t="shared" si="138"/>
        <v>6.6639648172213528</v>
      </c>
      <c r="K466" s="19">
        <f t="shared" si="139"/>
        <v>0.1126777208897132</v>
      </c>
    </row>
    <row r="467" spans="1:11" x14ac:dyDescent="0.2">
      <c r="A467" s="22" t="s">
        <v>35</v>
      </c>
      <c r="B467" s="17" t="s">
        <v>36</v>
      </c>
      <c r="C467" s="18">
        <v>0</v>
      </c>
      <c r="D467" s="18">
        <v>355200</v>
      </c>
      <c r="E467" s="18">
        <v>272406</v>
      </c>
      <c r="F467" s="18">
        <v>18153.04</v>
      </c>
      <c r="G467" s="18">
        <f t="shared" si="135"/>
        <v>18153.04</v>
      </c>
      <c r="H467" s="18">
        <f t="shared" si="136"/>
        <v>254252.96</v>
      </c>
      <c r="I467" s="19">
        <f t="shared" si="137"/>
        <v>0</v>
      </c>
      <c r="J467" s="19">
        <f t="shared" si="138"/>
        <v>6.6639648172213528</v>
      </c>
      <c r="K467" s="19">
        <f t="shared" si="139"/>
        <v>5.1106531531531534</v>
      </c>
    </row>
    <row r="468" spans="1:11" x14ac:dyDescent="0.2">
      <c r="A468" s="23" t="s">
        <v>37</v>
      </c>
      <c r="B468" s="17" t="s">
        <v>38</v>
      </c>
      <c r="C468" s="18">
        <v>0</v>
      </c>
      <c r="D468" s="18">
        <v>355200</v>
      </c>
      <c r="E468" s="18">
        <v>272406</v>
      </c>
      <c r="F468" s="18">
        <v>18153.04</v>
      </c>
      <c r="G468" s="18">
        <f t="shared" si="135"/>
        <v>18153.04</v>
      </c>
      <c r="H468" s="18">
        <f t="shared" si="136"/>
        <v>254252.96</v>
      </c>
      <c r="I468" s="19">
        <f t="shared" si="137"/>
        <v>0</v>
      </c>
      <c r="J468" s="19">
        <f t="shared" si="138"/>
        <v>6.6639648172213528</v>
      </c>
      <c r="K468" s="19">
        <f t="shared" si="139"/>
        <v>5.1106531531531534</v>
      </c>
    </row>
    <row r="469" spans="1:11" x14ac:dyDescent="0.2">
      <c r="A469" s="24" t="s">
        <v>39</v>
      </c>
      <c r="B469" s="17" t="s">
        <v>40</v>
      </c>
      <c r="C469" s="18">
        <v>0</v>
      </c>
      <c r="D469" s="18">
        <v>74782</v>
      </c>
      <c r="E469" s="18">
        <v>18696</v>
      </c>
      <c r="F469" s="18">
        <v>18153.04</v>
      </c>
      <c r="G469" s="18">
        <f t="shared" si="135"/>
        <v>18153.04</v>
      </c>
      <c r="H469" s="18">
        <f t="shared" si="136"/>
        <v>542.95999999999913</v>
      </c>
      <c r="I469" s="19">
        <f t="shared" si="137"/>
        <v>0</v>
      </c>
      <c r="J469" s="19">
        <f t="shared" si="138"/>
        <v>97.095849379546422</v>
      </c>
      <c r="K469" s="19">
        <f t="shared" si="139"/>
        <v>24.274611537535772</v>
      </c>
    </row>
    <row r="470" spans="1:11" x14ac:dyDescent="0.2">
      <c r="A470" s="24" t="s">
        <v>41</v>
      </c>
      <c r="B470" s="17" t="s">
        <v>42</v>
      </c>
      <c r="C470" s="18">
        <v>0</v>
      </c>
      <c r="D470" s="18">
        <v>280418</v>
      </c>
      <c r="E470" s="18">
        <v>253710</v>
      </c>
      <c r="F470" s="18">
        <v>0</v>
      </c>
      <c r="G470" s="18">
        <f t="shared" si="135"/>
        <v>0</v>
      </c>
      <c r="H470" s="18">
        <f t="shared" si="136"/>
        <v>253710</v>
      </c>
      <c r="I470" s="19">
        <f t="shared" si="137"/>
        <v>0</v>
      </c>
      <c r="J470" s="19">
        <f t="shared" si="138"/>
        <v>0</v>
      </c>
      <c r="K470" s="19">
        <f t="shared" si="139"/>
        <v>0</v>
      </c>
    </row>
    <row r="471" spans="1:11" x14ac:dyDescent="0.2">
      <c r="A471" s="22" t="s">
        <v>59</v>
      </c>
      <c r="B471" s="17" t="s">
        <v>60</v>
      </c>
      <c r="C471" s="18">
        <v>0</v>
      </c>
      <c r="D471" s="18">
        <v>15755385</v>
      </c>
      <c r="E471" s="18">
        <v>0</v>
      </c>
      <c r="F471" s="18">
        <v>0</v>
      </c>
      <c r="G471" s="18">
        <f t="shared" si="135"/>
        <v>0</v>
      </c>
      <c r="H471" s="18">
        <f t="shared" si="136"/>
        <v>0</v>
      </c>
      <c r="I471" s="19">
        <f t="shared" si="137"/>
        <v>0</v>
      </c>
      <c r="J471" s="19">
        <f t="shared" si="138"/>
        <v>0</v>
      </c>
      <c r="K471" s="19">
        <f t="shared" si="139"/>
        <v>0</v>
      </c>
    </row>
    <row r="472" spans="1:11" x14ac:dyDescent="0.2">
      <c r="A472" s="23" t="s">
        <v>61</v>
      </c>
      <c r="B472" s="17" t="s">
        <v>62</v>
      </c>
      <c r="C472" s="18">
        <v>0</v>
      </c>
      <c r="D472" s="18">
        <v>15755385</v>
      </c>
      <c r="E472" s="18">
        <v>0</v>
      </c>
      <c r="F472" s="18">
        <v>0</v>
      </c>
      <c r="G472" s="18">
        <f t="shared" si="135"/>
        <v>0</v>
      </c>
      <c r="H472" s="18">
        <f t="shared" si="136"/>
        <v>0</v>
      </c>
      <c r="I472" s="19">
        <f t="shared" si="137"/>
        <v>0</v>
      </c>
      <c r="J472" s="19">
        <f t="shared" si="138"/>
        <v>0</v>
      </c>
      <c r="K472" s="19">
        <f t="shared" si="139"/>
        <v>0</v>
      </c>
    </row>
    <row r="473" spans="1:11" x14ac:dyDescent="0.2">
      <c r="A473" s="16"/>
      <c r="B473" s="17" t="s">
        <v>63</v>
      </c>
      <c r="C473" s="18">
        <v>0</v>
      </c>
      <c r="D473" s="18">
        <v>0</v>
      </c>
      <c r="E473" s="18">
        <v>0</v>
      </c>
      <c r="F473" s="18">
        <v>16092431.960000001</v>
      </c>
      <c r="G473" s="18">
        <f t="shared" si="135"/>
        <v>16092431.960000001</v>
      </c>
      <c r="H473" s="18">
        <f t="shared" si="136"/>
        <v>-16092431.960000001</v>
      </c>
      <c r="I473" s="19">
        <f t="shared" si="137"/>
        <v>0</v>
      </c>
      <c r="J473" s="19">
        <f t="shared" si="138"/>
        <v>0</v>
      </c>
      <c r="K473" s="19">
        <f t="shared" si="139"/>
        <v>0</v>
      </c>
    </row>
    <row r="474" spans="1:11" x14ac:dyDescent="0.2">
      <c r="A474" s="16" t="s">
        <v>64</v>
      </c>
      <c r="B474" s="17" t="s">
        <v>65</v>
      </c>
      <c r="C474" s="18">
        <v>0</v>
      </c>
      <c r="D474" s="18">
        <v>0</v>
      </c>
      <c r="E474" s="18">
        <v>0</v>
      </c>
      <c r="F474" s="18">
        <v>-16092431.960000001</v>
      </c>
      <c r="G474" s="18">
        <f t="shared" si="135"/>
        <v>-16092431.960000001</v>
      </c>
      <c r="H474" s="18">
        <f t="shared" si="136"/>
        <v>16092431.960000001</v>
      </c>
      <c r="I474" s="19">
        <f t="shared" si="137"/>
        <v>0</v>
      </c>
      <c r="J474" s="19">
        <f t="shared" si="138"/>
        <v>0</v>
      </c>
      <c r="K474" s="19">
        <f t="shared" si="139"/>
        <v>0</v>
      </c>
    </row>
    <row r="475" spans="1:11" x14ac:dyDescent="0.2">
      <c r="A475" s="22" t="s">
        <v>66</v>
      </c>
      <c r="B475" s="17" t="s">
        <v>67</v>
      </c>
      <c r="C475" s="18">
        <v>0</v>
      </c>
      <c r="D475" s="18">
        <v>0</v>
      </c>
      <c r="E475" s="18">
        <v>0</v>
      </c>
      <c r="F475" s="18">
        <v>-16092431.960000001</v>
      </c>
      <c r="G475" s="18">
        <f t="shared" si="135"/>
        <v>-16092431.960000001</v>
      </c>
      <c r="H475" s="18">
        <f t="shared" si="136"/>
        <v>16092431.960000001</v>
      </c>
      <c r="I475" s="19">
        <f t="shared" si="137"/>
        <v>0</v>
      </c>
      <c r="J475" s="19">
        <f t="shared" si="138"/>
        <v>0</v>
      </c>
      <c r="K475" s="19">
        <f t="shared" si="139"/>
        <v>0</v>
      </c>
    </row>
    <row r="476" spans="1:11" ht="25.5" x14ac:dyDescent="0.2">
      <c r="A476" s="39" t="s">
        <v>656</v>
      </c>
      <c r="B476" s="28" t="s">
        <v>657</v>
      </c>
      <c r="C476" s="29"/>
      <c r="D476" s="29"/>
      <c r="E476" s="29"/>
      <c r="F476" s="29"/>
      <c r="G476" s="29"/>
      <c r="H476" s="29"/>
      <c r="I476" s="30"/>
      <c r="J476" s="30"/>
      <c r="K476" s="30"/>
    </row>
    <row r="477" spans="1:11" x14ac:dyDescent="0.2">
      <c r="A477" s="16" t="s">
        <v>25</v>
      </c>
      <c r="B477" s="17" t="s">
        <v>26</v>
      </c>
      <c r="C477" s="18">
        <v>0</v>
      </c>
      <c r="D477" s="18">
        <v>16110585</v>
      </c>
      <c r="E477" s="18">
        <v>272406</v>
      </c>
      <c r="F477" s="18">
        <v>16110585</v>
      </c>
      <c r="G477" s="18">
        <f t="shared" ref="G477:G489" si="140">F477-C477</f>
        <v>16110585</v>
      </c>
      <c r="H477" s="18">
        <f t="shared" ref="H477:H489" si="141">E477-F477</f>
        <v>-15838179</v>
      </c>
      <c r="I477" s="19">
        <f t="shared" ref="I477:I489" si="142">IF(ISERROR(F477/C477),0,F477/C477*100-100)</f>
        <v>0</v>
      </c>
      <c r="J477" s="19">
        <f t="shared" ref="J477:J489" si="143">IF(ISERROR(F477/E477),0,F477/E477*100)</f>
        <v>5914.1814056959101</v>
      </c>
      <c r="K477" s="19">
        <f t="shared" ref="K477:K489" si="144">IF(ISERROR(F477/D477),0,F477/D477*100)</f>
        <v>100</v>
      </c>
    </row>
    <row r="478" spans="1:11" x14ac:dyDescent="0.2">
      <c r="A478" s="22" t="s">
        <v>29</v>
      </c>
      <c r="B478" s="17" t="s">
        <v>30</v>
      </c>
      <c r="C478" s="18">
        <v>0</v>
      </c>
      <c r="D478" s="18">
        <v>16110585</v>
      </c>
      <c r="E478" s="18">
        <v>272406</v>
      </c>
      <c r="F478" s="18">
        <v>16110585</v>
      </c>
      <c r="G478" s="18">
        <f t="shared" si="140"/>
        <v>16110585</v>
      </c>
      <c r="H478" s="18">
        <f t="shared" si="141"/>
        <v>-15838179</v>
      </c>
      <c r="I478" s="19">
        <f t="shared" si="142"/>
        <v>0</v>
      </c>
      <c r="J478" s="19">
        <f t="shared" si="143"/>
        <v>5914.1814056959101</v>
      </c>
      <c r="K478" s="19">
        <f t="shared" si="144"/>
        <v>100</v>
      </c>
    </row>
    <row r="479" spans="1:11" x14ac:dyDescent="0.2">
      <c r="A479" s="23" t="s">
        <v>31</v>
      </c>
      <c r="B479" s="17" t="s">
        <v>32</v>
      </c>
      <c r="C479" s="18">
        <v>0</v>
      </c>
      <c r="D479" s="18">
        <v>16110585</v>
      </c>
      <c r="E479" s="18">
        <v>272406</v>
      </c>
      <c r="F479" s="18">
        <v>16110585</v>
      </c>
      <c r="G479" s="18">
        <f t="shared" si="140"/>
        <v>16110585</v>
      </c>
      <c r="H479" s="18">
        <f t="shared" si="141"/>
        <v>-15838179</v>
      </c>
      <c r="I479" s="19">
        <f t="shared" si="142"/>
        <v>0</v>
      </c>
      <c r="J479" s="19">
        <f t="shared" si="143"/>
        <v>5914.1814056959101</v>
      </c>
      <c r="K479" s="19">
        <f t="shared" si="144"/>
        <v>100</v>
      </c>
    </row>
    <row r="480" spans="1:11" x14ac:dyDescent="0.2">
      <c r="A480" s="16" t="s">
        <v>33</v>
      </c>
      <c r="B480" s="17" t="s">
        <v>34</v>
      </c>
      <c r="C480" s="18">
        <v>0</v>
      </c>
      <c r="D480" s="18">
        <v>16110585</v>
      </c>
      <c r="E480" s="18">
        <v>272406</v>
      </c>
      <c r="F480" s="18">
        <v>18153.04</v>
      </c>
      <c r="G480" s="18">
        <f t="shared" si="140"/>
        <v>18153.04</v>
      </c>
      <c r="H480" s="18">
        <f t="shared" si="141"/>
        <v>254252.96</v>
      </c>
      <c r="I480" s="19">
        <f t="shared" si="142"/>
        <v>0</v>
      </c>
      <c r="J480" s="19">
        <f t="shared" si="143"/>
        <v>6.6639648172213528</v>
      </c>
      <c r="K480" s="19">
        <f t="shared" si="144"/>
        <v>0.1126777208897132</v>
      </c>
    </row>
    <row r="481" spans="1:11" x14ac:dyDescent="0.2">
      <c r="A481" s="22" t="s">
        <v>35</v>
      </c>
      <c r="B481" s="17" t="s">
        <v>36</v>
      </c>
      <c r="C481" s="18">
        <v>0</v>
      </c>
      <c r="D481" s="18">
        <v>355200</v>
      </c>
      <c r="E481" s="18">
        <v>272406</v>
      </c>
      <c r="F481" s="18">
        <v>18153.04</v>
      </c>
      <c r="G481" s="18">
        <f t="shared" si="140"/>
        <v>18153.04</v>
      </c>
      <c r="H481" s="18">
        <f t="shared" si="141"/>
        <v>254252.96</v>
      </c>
      <c r="I481" s="19">
        <f t="shared" si="142"/>
        <v>0</v>
      </c>
      <c r="J481" s="19">
        <f t="shared" si="143"/>
        <v>6.6639648172213528</v>
      </c>
      <c r="K481" s="19">
        <f t="shared" si="144"/>
        <v>5.1106531531531534</v>
      </c>
    </row>
    <row r="482" spans="1:11" x14ac:dyDescent="0.2">
      <c r="A482" s="23" t="s">
        <v>37</v>
      </c>
      <c r="B482" s="17" t="s">
        <v>38</v>
      </c>
      <c r="C482" s="18">
        <v>0</v>
      </c>
      <c r="D482" s="18">
        <v>355200</v>
      </c>
      <c r="E482" s="18">
        <v>272406</v>
      </c>
      <c r="F482" s="18">
        <v>18153.04</v>
      </c>
      <c r="G482" s="18">
        <f t="shared" si="140"/>
        <v>18153.04</v>
      </c>
      <c r="H482" s="18">
        <f t="shared" si="141"/>
        <v>254252.96</v>
      </c>
      <c r="I482" s="19">
        <f t="shared" si="142"/>
        <v>0</v>
      </c>
      <c r="J482" s="19">
        <f t="shared" si="143"/>
        <v>6.6639648172213528</v>
      </c>
      <c r="K482" s="19">
        <f t="shared" si="144"/>
        <v>5.1106531531531534</v>
      </c>
    </row>
    <row r="483" spans="1:11" x14ac:dyDescent="0.2">
      <c r="A483" s="24" t="s">
        <v>39</v>
      </c>
      <c r="B483" s="17" t="s">
        <v>40</v>
      </c>
      <c r="C483" s="18">
        <v>0</v>
      </c>
      <c r="D483" s="18">
        <v>74782</v>
      </c>
      <c r="E483" s="18">
        <v>18696</v>
      </c>
      <c r="F483" s="18">
        <v>18153.04</v>
      </c>
      <c r="G483" s="18">
        <f t="shared" si="140"/>
        <v>18153.04</v>
      </c>
      <c r="H483" s="18">
        <f t="shared" si="141"/>
        <v>542.95999999999913</v>
      </c>
      <c r="I483" s="19">
        <f t="shared" si="142"/>
        <v>0</v>
      </c>
      <c r="J483" s="19">
        <f t="shared" si="143"/>
        <v>97.095849379546422</v>
      </c>
      <c r="K483" s="19">
        <f t="shared" si="144"/>
        <v>24.274611537535772</v>
      </c>
    </row>
    <row r="484" spans="1:11" x14ac:dyDescent="0.2">
      <c r="A484" s="24" t="s">
        <v>41</v>
      </c>
      <c r="B484" s="17" t="s">
        <v>42</v>
      </c>
      <c r="C484" s="18">
        <v>0</v>
      </c>
      <c r="D484" s="18">
        <v>280418</v>
      </c>
      <c r="E484" s="18">
        <v>253710</v>
      </c>
      <c r="F484" s="18">
        <v>0</v>
      </c>
      <c r="G484" s="18">
        <f t="shared" si="140"/>
        <v>0</v>
      </c>
      <c r="H484" s="18">
        <f t="shared" si="141"/>
        <v>253710</v>
      </c>
      <c r="I484" s="19">
        <f t="shared" si="142"/>
        <v>0</v>
      </c>
      <c r="J484" s="19">
        <f t="shared" si="143"/>
        <v>0</v>
      </c>
      <c r="K484" s="19">
        <f t="shared" si="144"/>
        <v>0</v>
      </c>
    </row>
    <row r="485" spans="1:11" x14ac:dyDescent="0.2">
      <c r="A485" s="22" t="s">
        <v>59</v>
      </c>
      <c r="B485" s="17" t="s">
        <v>60</v>
      </c>
      <c r="C485" s="18">
        <v>0</v>
      </c>
      <c r="D485" s="18">
        <v>15755385</v>
      </c>
      <c r="E485" s="18">
        <v>0</v>
      </c>
      <c r="F485" s="18">
        <v>0</v>
      </c>
      <c r="G485" s="18">
        <f t="shared" si="140"/>
        <v>0</v>
      </c>
      <c r="H485" s="18">
        <f t="shared" si="141"/>
        <v>0</v>
      </c>
      <c r="I485" s="19">
        <f t="shared" si="142"/>
        <v>0</v>
      </c>
      <c r="J485" s="19">
        <f t="shared" si="143"/>
        <v>0</v>
      </c>
      <c r="K485" s="19">
        <f t="shared" si="144"/>
        <v>0</v>
      </c>
    </row>
    <row r="486" spans="1:11" x14ac:dyDescent="0.2">
      <c r="A486" s="23" t="s">
        <v>61</v>
      </c>
      <c r="B486" s="17" t="s">
        <v>62</v>
      </c>
      <c r="C486" s="18">
        <v>0</v>
      </c>
      <c r="D486" s="18">
        <v>15755385</v>
      </c>
      <c r="E486" s="18">
        <v>0</v>
      </c>
      <c r="F486" s="18">
        <v>0</v>
      </c>
      <c r="G486" s="18">
        <f t="shared" si="140"/>
        <v>0</v>
      </c>
      <c r="H486" s="18">
        <f t="shared" si="141"/>
        <v>0</v>
      </c>
      <c r="I486" s="19">
        <f t="shared" si="142"/>
        <v>0</v>
      </c>
      <c r="J486" s="19">
        <f t="shared" si="143"/>
        <v>0</v>
      </c>
      <c r="K486" s="19">
        <f t="shared" si="144"/>
        <v>0</v>
      </c>
    </row>
    <row r="487" spans="1:11" x14ac:dyDescent="0.2">
      <c r="A487" s="16"/>
      <c r="B487" s="17" t="s">
        <v>63</v>
      </c>
      <c r="C487" s="18">
        <v>0</v>
      </c>
      <c r="D487" s="18">
        <v>0</v>
      </c>
      <c r="E487" s="18">
        <v>0</v>
      </c>
      <c r="F487" s="18">
        <v>16092431.960000001</v>
      </c>
      <c r="G487" s="18">
        <f t="shared" si="140"/>
        <v>16092431.960000001</v>
      </c>
      <c r="H487" s="18">
        <f t="shared" si="141"/>
        <v>-16092431.960000001</v>
      </c>
      <c r="I487" s="19">
        <f t="shared" si="142"/>
        <v>0</v>
      </c>
      <c r="J487" s="19">
        <f t="shared" si="143"/>
        <v>0</v>
      </c>
      <c r="K487" s="19">
        <f t="shared" si="144"/>
        <v>0</v>
      </c>
    </row>
    <row r="488" spans="1:11" x14ac:dyDescent="0.2">
      <c r="A488" s="16" t="s">
        <v>64</v>
      </c>
      <c r="B488" s="17" t="s">
        <v>65</v>
      </c>
      <c r="C488" s="18">
        <v>0</v>
      </c>
      <c r="D488" s="18">
        <v>0</v>
      </c>
      <c r="E488" s="18">
        <v>0</v>
      </c>
      <c r="F488" s="18">
        <v>-16092431.960000001</v>
      </c>
      <c r="G488" s="18">
        <f t="shared" si="140"/>
        <v>-16092431.960000001</v>
      </c>
      <c r="H488" s="18">
        <f t="shared" si="141"/>
        <v>16092431.960000001</v>
      </c>
      <c r="I488" s="19">
        <f t="shared" si="142"/>
        <v>0</v>
      </c>
      <c r="J488" s="19">
        <f t="shared" si="143"/>
        <v>0</v>
      </c>
      <c r="K488" s="19">
        <f t="shared" si="144"/>
        <v>0</v>
      </c>
    </row>
    <row r="489" spans="1:11" x14ac:dyDescent="0.2">
      <c r="A489" s="22" t="s">
        <v>66</v>
      </c>
      <c r="B489" s="17" t="s">
        <v>67</v>
      </c>
      <c r="C489" s="18">
        <v>0</v>
      </c>
      <c r="D489" s="18">
        <v>0</v>
      </c>
      <c r="E489" s="18">
        <v>0</v>
      </c>
      <c r="F489" s="18">
        <v>-16092431.960000001</v>
      </c>
      <c r="G489" s="18">
        <f t="shared" si="140"/>
        <v>-16092431.960000001</v>
      </c>
      <c r="H489" s="18">
        <f t="shared" si="141"/>
        <v>16092431.960000001</v>
      </c>
      <c r="I489" s="19">
        <f t="shared" si="142"/>
        <v>0</v>
      </c>
      <c r="J489" s="19">
        <f t="shared" si="143"/>
        <v>0</v>
      </c>
      <c r="K489" s="19">
        <f t="shared" si="144"/>
        <v>0</v>
      </c>
    </row>
    <row r="490" spans="1:11" ht="25.5" x14ac:dyDescent="0.2">
      <c r="A490" s="27" t="s">
        <v>110</v>
      </c>
      <c r="B490" s="28" t="s">
        <v>111</v>
      </c>
      <c r="C490" s="29"/>
      <c r="D490" s="29"/>
      <c r="E490" s="29"/>
      <c r="F490" s="29"/>
      <c r="G490" s="29"/>
      <c r="H490" s="29"/>
      <c r="I490" s="30"/>
      <c r="J490" s="30"/>
      <c r="K490" s="30"/>
    </row>
    <row r="491" spans="1:11" x14ac:dyDescent="0.2">
      <c r="A491" s="16" t="s">
        <v>25</v>
      </c>
      <c r="B491" s="17" t="s">
        <v>26</v>
      </c>
      <c r="C491" s="18">
        <v>7344001</v>
      </c>
      <c r="D491" s="18">
        <v>2068904</v>
      </c>
      <c r="E491" s="18">
        <v>0</v>
      </c>
      <c r="F491" s="18">
        <v>2068904</v>
      </c>
      <c r="G491" s="18">
        <f t="shared" ref="G491:G503" si="145">F491-C491</f>
        <v>-5275097</v>
      </c>
      <c r="H491" s="18">
        <f t="shared" ref="H491:H503" si="146">E491-F491</f>
        <v>-2068904</v>
      </c>
      <c r="I491" s="19">
        <f t="shared" ref="I491:I503" si="147">IF(ISERROR(F491/C491),0,F491/C491*100-100)</f>
        <v>-71.828653073440478</v>
      </c>
      <c r="J491" s="19">
        <f t="shared" ref="J491:J503" si="148">IF(ISERROR(F491/E491),0,F491/E491*100)</f>
        <v>0</v>
      </c>
      <c r="K491" s="19">
        <f t="shared" ref="K491:K503" si="149">IF(ISERROR(F491/D491),0,F491/D491*100)</f>
        <v>100</v>
      </c>
    </row>
    <row r="492" spans="1:11" x14ac:dyDescent="0.2">
      <c r="A492" s="22" t="s">
        <v>29</v>
      </c>
      <c r="B492" s="17" t="s">
        <v>30</v>
      </c>
      <c r="C492" s="18">
        <v>7344001</v>
      </c>
      <c r="D492" s="18">
        <v>2068904</v>
      </c>
      <c r="E492" s="18">
        <v>0</v>
      </c>
      <c r="F492" s="18">
        <v>2068904</v>
      </c>
      <c r="G492" s="18">
        <f t="shared" si="145"/>
        <v>-5275097</v>
      </c>
      <c r="H492" s="18">
        <f t="shared" si="146"/>
        <v>-2068904</v>
      </c>
      <c r="I492" s="19">
        <f t="shared" si="147"/>
        <v>-71.828653073440478</v>
      </c>
      <c r="J492" s="19">
        <f t="shared" si="148"/>
        <v>0</v>
      </c>
      <c r="K492" s="19">
        <f t="shared" si="149"/>
        <v>100</v>
      </c>
    </row>
    <row r="493" spans="1:11" x14ac:dyDescent="0.2">
      <c r="A493" s="23" t="s">
        <v>31</v>
      </c>
      <c r="B493" s="17" t="s">
        <v>32</v>
      </c>
      <c r="C493" s="18">
        <v>7344001</v>
      </c>
      <c r="D493" s="18">
        <v>2068904</v>
      </c>
      <c r="E493" s="18">
        <v>0</v>
      </c>
      <c r="F493" s="18">
        <v>2068904</v>
      </c>
      <c r="G493" s="18">
        <f t="shared" si="145"/>
        <v>-5275097</v>
      </c>
      <c r="H493" s="18">
        <f t="shared" si="146"/>
        <v>-2068904</v>
      </c>
      <c r="I493" s="19">
        <f t="shared" si="147"/>
        <v>-71.828653073440478</v>
      </c>
      <c r="J493" s="19">
        <f t="shared" si="148"/>
        <v>0</v>
      </c>
      <c r="K493" s="19">
        <f t="shared" si="149"/>
        <v>100</v>
      </c>
    </row>
    <row r="494" spans="1:11" x14ac:dyDescent="0.2">
      <c r="A494" s="16" t="s">
        <v>33</v>
      </c>
      <c r="B494" s="17" t="s">
        <v>34</v>
      </c>
      <c r="C494" s="18">
        <v>3629082.74</v>
      </c>
      <c r="D494" s="18">
        <v>2068904</v>
      </c>
      <c r="E494" s="18">
        <v>0</v>
      </c>
      <c r="F494" s="18">
        <v>100244.76</v>
      </c>
      <c r="G494" s="18">
        <f t="shared" si="145"/>
        <v>-3528837.9800000004</v>
      </c>
      <c r="H494" s="18">
        <f t="shared" si="146"/>
        <v>-100244.76</v>
      </c>
      <c r="I494" s="19">
        <f t="shared" si="147"/>
        <v>-97.237738371321896</v>
      </c>
      <c r="J494" s="19">
        <f t="shared" si="148"/>
        <v>0</v>
      </c>
      <c r="K494" s="19">
        <f t="shared" si="149"/>
        <v>4.8453074671420229</v>
      </c>
    </row>
    <row r="495" spans="1:11" x14ac:dyDescent="0.2">
      <c r="A495" s="22" t="s">
        <v>35</v>
      </c>
      <c r="B495" s="17" t="s">
        <v>36</v>
      </c>
      <c r="C495" s="18">
        <v>98960.07</v>
      </c>
      <c r="D495" s="18">
        <v>608904</v>
      </c>
      <c r="E495" s="18">
        <v>0</v>
      </c>
      <c r="F495" s="18">
        <v>100244.76</v>
      </c>
      <c r="G495" s="18">
        <f t="shared" si="145"/>
        <v>1284.6899999999878</v>
      </c>
      <c r="H495" s="18">
        <f t="shared" si="146"/>
        <v>-100244.76</v>
      </c>
      <c r="I495" s="19">
        <f t="shared" si="147"/>
        <v>1.2981902700755796</v>
      </c>
      <c r="J495" s="19">
        <f t="shared" si="148"/>
        <v>0</v>
      </c>
      <c r="K495" s="19">
        <f t="shared" si="149"/>
        <v>16.463146900003942</v>
      </c>
    </row>
    <row r="496" spans="1:11" x14ac:dyDescent="0.2">
      <c r="A496" s="23" t="s">
        <v>37</v>
      </c>
      <c r="B496" s="17" t="s">
        <v>38</v>
      </c>
      <c r="C496" s="18">
        <v>98960.07</v>
      </c>
      <c r="D496" s="18">
        <v>608904</v>
      </c>
      <c r="E496" s="18">
        <v>0</v>
      </c>
      <c r="F496" s="18">
        <v>100244.76</v>
      </c>
      <c r="G496" s="18">
        <f t="shared" si="145"/>
        <v>1284.6899999999878</v>
      </c>
      <c r="H496" s="18">
        <f t="shared" si="146"/>
        <v>-100244.76</v>
      </c>
      <c r="I496" s="19">
        <f t="shared" si="147"/>
        <v>1.2981902700755796</v>
      </c>
      <c r="J496" s="19">
        <f t="shared" si="148"/>
        <v>0</v>
      </c>
      <c r="K496" s="19">
        <f t="shared" si="149"/>
        <v>16.463146900003942</v>
      </c>
    </row>
    <row r="497" spans="1:11" x14ac:dyDescent="0.2">
      <c r="A497" s="24" t="s">
        <v>39</v>
      </c>
      <c r="B497" s="17" t="s">
        <v>40</v>
      </c>
      <c r="C497" s="18">
        <v>84694.77</v>
      </c>
      <c r="D497" s="18">
        <v>523648</v>
      </c>
      <c r="E497" s="18">
        <v>0</v>
      </c>
      <c r="F497" s="18">
        <v>100244.76</v>
      </c>
      <c r="G497" s="18">
        <f t="shared" si="145"/>
        <v>15549.989999999991</v>
      </c>
      <c r="H497" s="18">
        <f t="shared" si="146"/>
        <v>-100244.76</v>
      </c>
      <c r="I497" s="19">
        <f t="shared" si="147"/>
        <v>18.360035690515474</v>
      </c>
      <c r="J497" s="19">
        <f t="shared" si="148"/>
        <v>0</v>
      </c>
      <c r="K497" s="19">
        <f t="shared" si="149"/>
        <v>19.143539171351748</v>
      </c>
    </row>
    <row r="498" spans="1:11" x14ac:dyDescent="0.2">
      <c r="A498" s="24" t="s">
        <v>41</v>
      </c>
      <c r="B498" s="17" t="s">
        <v>42</v>
      </c>
      <c r="C498" s="18">
        <v>14265.3</v>
      </c>
      <c r="D498" s="18">
        <v>85256</v>
      </c>
      <c r="E498" s="18">
        <v>0</v>
      </c>
      <c r="F498" s="18">
        <v>0</v>
      </c>
      <c r="G498" s="18">
        <f t="shared" si="145"/>
        <v>-14265.3</v>
      </c>
      <c r="H498" s="18">
        <f t="shared" si="146"/>
        <v>0</v>
      </c>
      <c r="I498" s="19">
        <f t="shared" si="147"/>
        <v>-100</v>
      </c>
      <c r="J498" s="19">
        <f t="shared" si="148"/>
        <v>0</v>
      </c>
      <c r="K498" s="19">
        <f t="shared" si="149"/>
        <v>0</v>
      </c>
    </row>
    <row r="499" spans="1:11" x14ac:dyDescent="0.2">
      <c r="A499" s="22" t="s">
        <v>59</v>
      </c>
      <c r="B499" s="17" t="s">
        <v>60</v>
      </c>
      <c r="C499" s="18">
        <v>3530122.67</v>
      </c>
      <c r="D499" s="18">
        <v>1460000</v>
      </c>
      <c r="E499" s="18">
        <v>0</v>
      </c>
      <c r="F499" s="18">
        <v>0</v>
      </c>
      <c r="G499" s="18">
        <f t="shared" si="145"/>
        <v>-3530122.67</v>
      </c>
      <c r="H499" s="18">
        <f t="shared" si="146"/>
        <v>0</v>
      </c>
      <c r="I499" s="19">
        <f t="shared" si="147"/>
        <v>-100</v>
      </c>
      <c r="J499" s="19">
        <f t="shared" si="148"/>
        <v>0</v>
      </c>
      <c r="K499" s="19">
        <f t="shared" si="149"/>
        <v>0</v>
      </c>
    </row>
    <row r="500" spans="1:11" x14ac:dyDescent="0.2">
      <c r="A500" s="23" t="s">
        <v>61</v>
      </c>
      <c r="B500" s="17" t="s">
        <v>62</v>
      </c>
      <c r="C500" s="18">
        <v>3530122.67</v>
      </c>
      <c r="D500" s="18">
        <v>1460000</v>
      </c>
      <c r="E500" s="18">
        <v>0</v>
      </c>
      <c r="F500" s="18">
        <v>0</v>
      </c>
      <c r="G500" s="18">
        <f t="shared" si="145"/>
        <v>-3530122.67</v>
      </c>
      <c r="H500" s="18">
        <f t="shared" si="146"/>
        <v>0</v>
      </c>
      <c r="I500" s="19">
        <f t="shared" si="147"/>
        <v>-100</v>
      </c>
      <c r="J500" s="19">
        <f t="shared" si="148"/>
        <v>0</v>
      </c>
      <c r="K500" s="19">
        <f t="shared" si="149"/>
        <v>0</v>
      </c>
    </row>
    <row r="501" spans="1:11" x14ac:dyDescent="0.2">
      <c r="A501" s="16"/>
      <c r="B501" s="17" t="s">
        <v>63</v>
      </c>
      <c r="C501" s="18">
        <v>3714918.26</v>
      </c>
      <c r="D501" s="18">
        <v>0</v>
      </c>
      <c r="E501" s="18">
        <v>0</v>
      </c>
      <c r="F501" s="18">
        <v>1968659.24</v>
      </c>
      <c r="G501" s="18">
        <f t="shared" si="145"/>
        <v>-1746259.0199999998</v>
      </c>
      <c r="H501" s="18">
        <f t="shared" si="146"/>
        <v>-1968659.24</v>
      </c>
      <c r="I501" s="19">
        <f t="shared" si="147"/>
        <v>-47.006660652608815</v>
      </c>
      <c r="J501" s="19">
        <f t="shared" si="148"/>
        <v>0</v>
      </c>
      <c r="K501" s="19">
        <f t="shared" si="149"/>
        <v>0</v>
      </c>
    </row>
    <row r="502" spans="1:11" x14ac:dyDescent="0.2">
      <c r="A502" s="16" t="s">
        <v>64</v>
      </c>
      <c r="B502" s="17" t="s">
        <v>65</v>
      </c>
      <c r="C502" s="18">
        <v>-3714918.26</v>
      </c>
      <c r="D502" s="18">
        <v>0</v>
      </c>
      <c r="E502" s="18">
        <v>0</v>
      </c>
      <c r="F502" s="18">
        <v>-1968659.24</v>
      </c>
      <c r="G502" s="18">
        <f t="shared" si="145"/>
        <v>1746259.0199999998</v>
      </c>
      <c r="H502" s="18">
        <f t="shared" si="146"/>
        <v>1968659.24</v>
      </c>
      <c r="I502" s="19">
        <f t="shared" si="147"/>
        <v>-47.006660652608815</v>
      </c>
      <c r="J502" s="19">
        <f t="shared" si="148"/>
        <v>0</v>
      </c>
      <c r="K502" s="19">
        <f t="shared" si="149"/>
        <v>0</v>
      </c>
    </row>
    <row r="503" spans="1:11" x14ac:dyDescent="0.2">
      <c r="A503" s="22" t="s">
        <v>66</v>
      </c>
      <c r="B503" s="17" t="s">
        <v>67</v>
      </c>
      <c r="C503" s="18">
        <v>-3714918.26</v>
      </c>
      <c r="D503" s="18">
        <v>0</v>
      </c>
      <c r="E503" s="18">
        <v>0</v>
      </c>
      <c r="F503" s="18">
        <v>-1968659.24</v>
      </c>
      <c r="G503" s="18">
        <f t="shared" si="145"/>
        <v>1746259.0199999998</v>
      </c>
      <c r="H503" s="18">
        <f t="shared" si="146"/>
        <v>1968659.24</v>
      </c>
      <c r="I503" s="19">
        <f t="shared" si="147"/>
        <v>-47.006660652608815</v>
      </c>
      <c r="J503" s="19">
        <f t="shared" si="148"/>
        <v>0</v>
      </c>
      <c r="K503" s="19">
        <f t="shared" si="149"/>
        <v>0</v>
      </c>
    </row>
    <row r="504" spans="1:11" ht="38.25" x14ac:dyDescent="0.2">
      <c r="A504" s="39" t="s">
        <v>658</v>
      </c>
      <c r="B504" s="28" t="s">
        <v>659</v>
      </c>
      <c r="C504" s="29"/>
      <c r="D504" s="29"/>
      <c r="E504" s="29"/>
      <c r="F504" s="29"/>
      <c r="G504" s="29"/>
      <c r="H504" s="29"/>
      <c r="I504" s="30"/>
      <c r="J504" s="30"/>
      <c r="K504" s="30"/>
    </row>
    <row r="505" spans="1:11" x14ac:dyDescent="0.2">
      <c r="A505" s="16" t="s">
        <v>25</v>
      </c>
      <c r="B505" s="17" t="s">
        <v>26</v>
      </c>
      <c r="C505" s="18">
        <v>4544899</v>
      </c>
      <c r="D505" s="18">
        <v>1450000</v>
      </c>
      <c r="E505" s="18">
        <v>0</v>
      </c>
      <c r="F505" s="18">
        <v>1450000</v>
      </c>
      <c r="G505" s="18">
        <f t="shared" ref="G505:G513" si="150">F505-C505</f>
        <v>-3094899</v>
      </c>
      <c r="H505" s="18">
        <f t="shared" ref="H505:H513" si="151">E505-F505</f>
        <v>-1450000</v>
      </c>
      <c r="I505" s="19">
        <f t="shared" ref="I505:I513" si="152">IF(ISERROR(F505/C505),0,F505/C505*100-100)</f>
        <v>-68.096100705428228</v>
      </c>
      <c r="J505" s="19">
        <f t="shared" ref="J505:J513" si="153">IF(ISERROR(F505/E505),0,F505/E505*100)</f>
        <v>0</v>
      </c>
      <c r="K505" s="19">
        <f t="shared" ref="K505:K513" si="154">IF(ISERROR(F505/D505),0,F505/D505*100)</f>
        <v>100</v>
      </c>
    </row>
    <row r="506" spans="1:11" x14ac:dyDescent="0.2">
      <c r="A506" s="22" t="s">
        <v>29</v>
      </c>
      <c r="B506" s="17" t="s">
        <v>30</v>
      </c>
      <c r="C506" s="18">
        <v>4544899</v>
      </c>
      <c r="D506" s="18">
        <v>1450000</v>
      </c>
      <c r="E506" s="18">
        <v>0</v>
      </c>
      <c r="F506" s="18">
        <v>1450000</v>
      </c>
      <c r="G506" s="18">
        <f t="shared" si="150"/>
        <v>-3094899</v>
      </c>
      <c r="H506" s="18">
        <f t="shared" si="151"/>
        <v>-1450000</v>
      </c>
      <c r="I506" s="19">
        <f t="shared" si="152"/>
        <v>-68.096100705428228</v>
      </c>
      <c r="J506" s="19">
        <f t="shared" si="153"/>
        <v>0</v>
      </c>
      <c r="K506" s="19">
        <f t="shared" si="154"/>
        <v>100</v>
      </c>
    </row>
    <row r="507" spans="1:11" x14ac:dyDescent="0.2">
      <c r="A507" s="23" t="s">
        <v>31</v>
      </c>
      <c r="B507" s="17" t="s">
        <v>32</v>
      </c>
      <c r="C507" s="18">
        <v>4544899</v>
      </c>
      <c r="D507" s="18">
        <v>1450000</v>
      </c>
      <c r="E507" s="18">
        <v>0</v>
      </c>
      <c r="F507" s="18">
        <v>1450000</v>
      </c>
      <c r="G507" s="18">
        <f t="shared" si="150"/>
        <v>-3094899</v>
      </c>
      <c r="H507" s="18">
        <f t="shared" si="151"/>
        <v>-1450000</v>
      </c>
      <c r="I507" s="19">
        <f t="shared" si="152"/>
        <v>-68.096100705428228</v>
      </c>
      <c r="J507" s="19">
        <f t="shared" si="153"/>
        <v>0</v>
      </c>
      <c r="K507" s="19">
        <f t="shared" si="154"/>
        <v>100</v>
      </c>
    </row>
    <row r="508" spans="1:11" x14ac:dyDescent="0.2">
      <c r="A508" s="16" t="s">
        <v>33</v>
      </c>
      <c r="B508" s="17" t="s">
        <v>34</v>
      </c>
      <c r="C508" s="18">
        <v>3069979.6</v>
      </c>
      <c r="D508" s="18">
        <v>1450000</v>
      </c>
      <c r="E508" s="18">
        <v>0</v>
      </c>
      <c r="F508" s="18">
        <v>0</v>
      </c>
      <c r="G508" s="18">
        <f t="shared" si="150"/>
        <v>-3069979.6</v>
      </c>
      <c r="H508" s="18">
        <f t="shared" si="151"/>
        <v>0</v>
      </c>
      <c r="I508" s="19">
        <f t="shared" si="152"/>
        <v>-100</v>
      </c>
      <c r="J508" s="19">
        <f t="shared" si="153"/>
        <v>0</v>
      </c>
      <c r="K508" s="19">
        <f t="shared" si="154"/>
        <v>0</v>
      </c>
    </row>
    <row r="509" spans="1:11" x14ac:dyDescent="0.2">
      <c r="A509" s="22" t="s">
        <v>59</v>
      </c>
      <c r="B509" s="17" t="s">
        <v>60</v>
      </c>
      <c r="C509" s="18">
        <v>3069979.6</v>
      </c>
      <c r="D509" s="18">
        <v>1450000</v>
      </c>
      <c r="E509" s="18">
        <v>0</v>
      </c>
      <c r="F509" s="18">
        <v>0</v>
      </c>
      <c r="G509" s="18">
        <f t="shared" si="150"/>
        <v>-3069979.6</v>
      </c>
      <c r="H509" s="18">
        <f t="shared" si="151"/>
        <v>0</v>
      </c>
      <c r="I509" s="19">
        <f t="shared" si="152"/>
        <v>-100</v>
      </c>
      <c r="J509" s="19">
        <f t="shared" si="153"/>
        <v>0</v>
      </c>
      <c r="K509" s="19">
        <f t="shared" si="154"/>
        <v>0</v>
      </c>
    </row>
    <row r="510" spans="1:11" x14ac:dyDescent="0.2">
      <c r="A510" s="23" t="s">
        <v>61</v>
      </c>
      <c r="B510" s="17" t="s">
        <v>62</v>
      </c>
      <c r="C510" s="18">
        <v>3069979.6</v>
      </c>
      <c r="D510" s="18">
        <v>1450000</v>
      </c>
      <c r="E510" s="18">
        <v>0</v>
      </c>
      <c r="F510" s="18">
        <v>0</v>
      </c>
      <c r="G510" s="18">
        <f t="shared" si="150"/>
        <v>-3069979.6</v>
      </c>
      <c r="H510" s="18">
        <f t="shared" si="151"/>
        <v>0</v>
      </c>
      <c r="I510" s="19">
        <f t="shared" si="152"/>
        <v>-100</v>
      </c>
      <c r="J510" s="19">
        <f t="shared" si="153"/>
        <v>0</v>
      </c>
      <c r="K510" s="19">
        <f t="shared" si="154"/>
        <v>0</v>
      </c>
    </row>
    <row r="511" spans="1:11" x14ac:dyDescent="0.2">
      <c r="A511" s="16"/>
      <c r="B511" s="17" t="s">
        <v>63</v>
      </c>
      <c r="C511" s="18">
        <v>1474919.4</v>
      </c>
      <c r="D511" s="18">
        <v>0</v>
      </c>
      <c r="E511" s="18">
        <v>0</v>
      </c>
      <c r="F511" s="18">
        <v>1450000</v>
      </c>
      <c r="G511" s="18">
        <f t="shared" si="150"/>
        <v>-24919.399999999907</v>
      </c>
      <c r="H511" s="18">
        <f t="shared" si="151"/>
        <v>-1450000</v>
      </c>
      <c r="I511" s="19">
        <f t="shared" si="152"/>
        <v>-1.6895431709692019</v>
      </c>
      <c r="J511" s="19">
        <f t="shared" si="153"/>
        <v>0</v>
      </c>
      <c r="K511" s="19">
        <f t="shared" si="154"/>
        <v>0</v>
      </c>
    </row>
    <row r="512" spans="1:11" x14ac:dyDescent="0.2">
      <c r="A512" s="16" t="s">
        <v>64</v>
      </c>
      <c r="B512" s="17" t="s">
        <v>65</v>
      </c>
      <c r="C512" s="18">
        <v>-1474919.4</v>
      </c>
      <c r="D512" s="18">
        <v>0</v>
      </c>
      <c r="E512" s="18">
        <v>0</v>
      </c>
      <c r="F512" s="18">
        <v>-1450000</v>
      </c>
      <c r="G512" s="18">
        <f t="shared" si="150"/>
        <v>24919.399999999907</v>
      </c>
      <c r="H512" s="18">
        <f t="shared" si="151"/>
        <v>1450000</v>
      </c>
      <c r="I512" s="19">
        <f t="shared" si="152"/>
        <v>-1.6895431709692019</v>
      </c>
      <c r="J512" s="19">
        <f t="shared" si="153"/>
        <v>0</v>
      </c>
      <c r="K512" s="19">
        <f t="shared" si="154"/>
        <v>0</v>
      </c>
    </row>
    <row r="513" spans="1:11" x14ac:dyDescent="0.2">
      <c r="A513" s="22" t="s">
        <v>66</v>
      </c>
      <c r="B513" s="17" t="s">
        <v>67</v>
      </c>
      <c r="C513" s="18">
        <v>-1474919.4</v>
      </c>
      <c r="D513" s="18">
        <v>0</v>
      </c>
      <c r="E513" s="18">
        <v>0</v>
      </c>
      <c r="F513" s="18">
        <v>-1450000</v>
      </c>
      <c r="G513" s="18">
        <f t="shared" si="150"/>
        <v>24919.399999999907</v>
      </c>
      <c r="H513" s="18">
        <f t="shared" si="151"/>
        <v>1450000</v>
      </c>
      <c r="I513" s="19">
        <f t="shared" si="152"/>
        <v>-1.6895431709692019</v>
      </c>
      <c r="J513" s="19">
        <f t="shared" si="153"/>
        <v>0</v>
      </c>
      <c r="K513" s="19">
        <f t="shared" si="154"/>
        <v>0</v>
      </c>
    </row>
    <row r="514" spans="1:11" ht="38.25" x14ac:dyDescent="0.2">
      <c r="A514" s="39" t="s">
        <v>660</v>
      </c>
      <c r="B514" s="28" t="s">
        <v>661</v>
      </c>
      <c r="C514" s="29"/>
      <c r="D514" s="29"/>
      <c r="E514" s="29"/>
      <c r="F514" s="29"/>
      <c r="G514" s="29"/>
      <c r="H514" s="29"/>
      <c r="I514" s="30"/>
      <c r="J514" s="30"/>
      <c r="K514" s="30"/>
    </row>
    <row r="515" spans="1:11" x14ac:dyDescent="0.2">
      <c r="A515" s="16" t="s">
        <v>25</v>
      </c>
      <c r="B515" s="17" t="s">
        <v>26</v>
      </c>
      <c r="C515" s="18">
        <v>1950430</v>
      </c>
      <c r="D515" s="18">
        <v>0</v>
      </c>
      <c r="E515" s="18">
        <v>0</v>
      </c>
      <c r="F515" s="18">
        <v>0</v>
      </c>
      <c r="G515" s="18">
        <f t="shared" ref="G515:G523" si="155">F515-C515</f>
        <v>-1950430</v>
      </c>
      <c r="H515" s="18">
        <f t="shared" ref="H515:H523" si="156">E515-F515</f>
        <v>0</v>
      </c>
      <c r="I515" s="19">
        <f t="shared" ref="I515:I523" si="157">IF(ISERROR(F515/C515),0,F515/C515*100-100)</f>
        <v>-100</v>
      </c>
      <c r="J515" s="19">
        <f t="shared" ref="J515:J523" si="158">IF(ISERROR(F515/E515),0,F515/E515*100)</f>
        <v>0</v>
      </c>
      <c r="K515" s="19">
        <f t="shared" ref="K515:K523" si="159">IF(ISERROR(F515/D515),0,F515/D515*100)</f>
        <v>0</v>
      </c>
    </row>
    <row r="516" spans="1:11" x14ac:dyDescent="0.2">
      <c r="A516" s="22" t="s">
        <v>29</v>
      </c>
      <c r="B516" s="17" t="s">
        <v>30</v>
      </c>
      <c r="C516" s="18">
        <v>1950430</v>
      </c>
      <c r="D516" s="18">
        <v>0</v>
      </c>
      <c r="E516" s="18">
        <v>0</v>
      </c>
      <c r="F516" s="18">
        <v>0</v>
      </c>
      <c r="G516" s="18">
        <f t="shared" si="155"/>
        <v>-1950430</v>
      </c>
      <c r="H516" s="18">
        <f t="shared" si="156"/>
        <v>0</v>
      </c>
      <c r="I516" s="19">
        <f t="shared" si="157"/>
        <v>-100</v>
      </c>
      <c r="J516" s="19">
        <f t="shared" si="158"/>
        <v>0</v>
      </c>
      <c r="K516" s="19">
        <f t="shared" si="159"/>
        <v>0</v>
      </c>
    </row>
    <row r="517" spans="1:11" x14ac:dyDescent="0.2">
      <c r="A517" s="23" t="s">
        <v>31</v>
      </c>
      <c r="B517" s="17" t="s">
        <v>32</v>
      </c>
      <c r="C517" s="18">
        <v>1950430</v>
      </c>
      <c r="D517" s="18">
        <v>0</v>
      </c>
      <c r="E517" s="18">
        <v>0</v>
      </c>
      <c r="F517" s="18">
        <v>0</v>
      </c>
      <c r="G517" s="18">
        <f t="shared" si="155"/>
        <v>-1950430</v>
      </c>
      <c r="H517" s="18">
        <f t="shared" si="156"/>
        <v>0</v>
      </c>
      <c r="I517" s="19">
        <f t="shared" si="157"/>
        <v>-100</v>
      </c>
      <c r="J517" s="19">
        <f t="shared" si="158"/>
        <v>0</v>
      </c>
      <c r="K517" s="19">
        <f t="shared" si="159"/>
        <v>0</v>
      </c>
    </row>
    <row r="518" spans="1:11" x14ac:dyDescent="0.2">
      <c r="A518" s="16" t="s">
        <v>33</v>
      </c>
      <c r="B518" s="17" t="s">
        <v>34</v>
      </c>
      <c r="C518" s="18">
        <v>53607.839999999997</v>
      </c>
      <c r="D518" s="18">
        <v>0</v>
      </c>
      <c r="E518" s="18">
        <v>0</v>
      </c>
      <c r="F518" s="18">
        <v>0</v>
      </c>
      <c r="G518" s="18">
        <f t="shared" si="155"/>
        <v>-53607.839999999997</v>
      </c>
      <c r="H518" s="18">
        <f t="shared" si="156"/>
        <v>0</v>
      </c>
      <c r="I518" s="19">
        <f t="shared" si="157"/>
        <v>-100</v>
      </c>
      <c r="J518" s="19">
        <f t="shared" si="158"/>
        <v>0</v>
      </c>
      <c r="K518" s="19">
        <f t="shared" si="159"/>
        <v>0</v>
      </c>
    </row>
    <row r="519" spans="1:11" x14ac:dyDescent="0.2">
      <c r="A519" s="22" t="s">
        <v>59</v>
      </c>
      <c r="B519" s="17" t="s">
        <v>60</v>
      </c>
      <c r="C519" s="18">
        <v>53607.839999999997</v>
      </c>
      <c r="D519" s="18">
        <v>0</v>
      </c>
      <c r="E519" s="18">
        <v>0</v>
      </c>
      <c r="F519" s="18">
        <v>0</v>
      </c>
      <c r="G519" s="18">
        <f t="shared" si="155"/>
        <v>-53607.839999999997</v>
      </c>
      <c r="H519" s="18">
        <f t="shared" si="156"/>
        <v>0</v>
      </c>
      <c r="I519" s="19">
        <f t="shared" si="157"/>
        <v>-100</v>
      </c>
      <c r="J519" s="19">
        <f t="shared" si="158"/>
        <v>0</v>
      </c>
      <c r="K519" s="19">
        <f t="shared" si="159"/>
        <v>0</v>
      </c>
    </row>
    <row r="520" spans="1:11" x14ac:dyDescent="0.2">
      <c r="A520" s="23" t="s">
        <v>61</v>
      </c>
      <c r="B520" s="17" t="s">
        <v>62</v>
      </c>
      <c r="C520" s="18">
        <v>53607.839999999997</v>
      </c>
      <c r="D520" s="18">
        <v>0</v>
      </c>
      <c r="E520" s="18">
        <v>0</v>
      </c>
      <c r="F520" s="18">
        <v>0</v>
      </c>
      <c r="G520" s="18">
        <f t="shared" si="155"/>
        <v>-53607.839999999997</v>
      </c>
      <c r="H520" s="18">
        <f t="shared" si="156"/>
        <v>0</v>
      </c>
      <c r="I520" s="19">
        <f t="shared" si="157"/>
        <v>-100</v>
      </c>
      <c r="J520" s="19">
        <f t="shared" si="158"/>
        <v>0</v>
      </c>
      <c r="K520" s="19">
        <f t="shared" si="159"/>
        <v>0</v>
      </c>
    </row>
    <row r="521" spans="1:11" x14ac:dyDescent="0.2">
      <c r="A521" s="16"/>
      <c r="B521" s="17" t="s">
        <v>63</v>
      </c>
      <c r="C521" s="18">
        <v>1896822.16</v>
      </c>
      <c r="D521" s="18">
        <v>0</v>
      </c>
      <c r="E521" s="18">
        <v>0</v>
      </c>
      <c r="F521" s="18">
        <v>0</v>
      </c>
      <c r="G521" s="18">
        <f t="shared" si="155"/>
        <v>-1896822.16</v>
      </c>
      <c r="H521" s="18">
        <f t="shared" si="156"/>
        <v>0</v>
      </c>
      <c r="I521" s="19">
        <f t="shared" si="157"/>
        <v>-100</v>
      </c>
      <c r="J521" s="19">
        <f t="shared" si="158"/>
        <v>0</v>
      </c>
      <c r="K521" s="19">
        <f t="shared" si="159"/>
        <v>0</v>
      </c>
    </row>
    <row r="522" spans="1:11" x14ac:dyDescent="0.2">
      <c r="A522" s="16" t="s">
        <v>64</v>
      </c>
      <c r="B522" s="17" t="s">
        <v>65</v>
      </c>
      <c r="C522" s="18">
        <v>-1896822.16</v>
      </c>
      <c r="D522" s="18">
        <v>0</v>
      </c>
      <c r="E522" s="18">
        <v>0</v>
      </c>
      <c r="F522" s="18">
        <v>0</v>
      </c>
      <c r="G522" s="18">
        <f t="shared" si="155"/>
        <v>1896822.16</v>
      </c>
      <c r="H522" s="18">
        <f t="shared" si="156"/>
        <v>0</v>
      </c>
      <c r="I522" s="19">
        <f t="shared" si="157"/>
        <v>-100</v>
      </c>
      <c r="J522" s="19">
        <f t="shared" si="158"/>
        <v>0</v>
      </c>
      <c r="K522" s="19">
        <f t="shared" si="159"/>
        <v>0</v>
      </c>
    </row>
    <row r="523" spans="1:11" x14ac:dyDescent="0.2">
      <c r="A523" s="22" t="s">
        <v>66</v>
      </c>
      <c r="B523" s="17" t="s">
        <v>67</v>
      </c>
      <c r="C523" s="18">
        <v>-1896822.16</v>
      </c>
      <c r="D523" s="18">
        <v>0</v>
      </c>
      <c r="E523" s="18">
        <v>0</v>
      </c>
      <c r="F523" s="18">
        <v>0</v>
      </c>
      <c r="G523" s="18">
        <f t="shared" si="155"/>
        <v>1896822.16</v>
      </c>
      <c r="H523" s="18">
        <f t="shared" si="156"/>
        <v>0</v>
      </c>
      <c r="I523" s="19">
        <f t="shared" si="157"/>
        <v>-100</v>
      </c>
      <c r="J523" s="19">
        <f t="shared" si="158"/>
        <v>0</v>
      </c>
      <c r="K523" s="19">
        <f t="shared" si="159"/>
        <v>0</v>
      </c>
    </row>
    <row r="524" spans="1:11" ht="25.5" x14ac:dyDescent="0.2">
      <c r="A524" s="39" t="s">
        <v>662</v>
      </c>
      <c r="B524" s="28" t="s">
        <v>663</v>
      </c>
      <c r="C524" s="29"/>
      <c r="D524" s="29"/>
      <c r="E524" s="29"/>
      <c r="F524" s="29"/>
      <c r="G524" s="29"/>
      <c r="H524" s="29"/>
      <c r="I524" s="30"/>
      <c r="J524" s="30"/>
      <c r="K524" s="30"/>
    </row>
    <row r="525" spans="1:11" x14ac:dyDescent="0.2">
      <c r="A525" s="16" t="s">
        <v>25</v>
      </c>
      <c r="B525" s="17" t="s">
        <v>26</v>
      </c>
      <c r="C525" s="18">
        <v>474172</v>
      </c>
      <c r="D525" s="18">
        <v>0</v>
      </c>
      <c r="E525" s="18">
        <v>0</v>
      </c>
      <c r="F525" s="18">
        <v>0</v>
      </c>
      <c r="G525" s="18">
        <f t="shared" ref="G525:G536" si="160">F525-C525</f>
        <v>-474172</v>
      </c>
      <c r="H525" s="18">
        <f t="shared" ref="H525:H536" si="161">E525-F525</f>
        <v>0</v>
      </c>
      <c r="I525" s="19">
        <f t="shared" ref="I525:I536" si="162">IF(ISERROR(F525/C525),0,F525/C525*100-100)</f>
        <v>-100</v>
      </c>
      <c r="J525" s="19">
        <f t="shared" ref="J525:J536" si="163">IF(ISERROR(F525/E525),0,F525/E525*100)</f>
        <v>0</v>
      </c>
      <c r="K525" s="19">
        <f t="shared" ref="K525:K536" si="164">IF(ISERROR(F525/D525),0,F525/D525*100)</f>
        <v>0</v>
      </c>
    </row>
    <row r="526" spans="1:11" x14ac:dyDescent="0.2">
      <c r="A526" s="22" t="s">
        <v>29</v>
      </c>
      <c r="B526" s="17" t="s">
        <v>30</v>
      </c>
      <c r="C526" s="18">
        <v>474172</v>
      </c>
      <c r="D526" s="18">
        <v>0</v>
      </c>
      <c r="E526" s="18">
        <v>0</v>
      </c>
      <c r="F526" s="18">
        <v>0</v>
      </c>
      <c r="G526" s="18">
        <f t="shared" si="160"/>
        <v>-474172</v>
      </c>
      <c r="H526" s="18">
        <f t="shared" si="161"/>
        <v>0</v>
      </c>
      <c r="I526" s="19">
        <f t="shared" si="162"/>
        <v>-100</v>
      </c>
      <c r="J526" s="19">
        <f t="shared" si="163"/>
        <v>0</v>
      </c>
      <c r="K526" s="19">
        <f t="shared" si="164"/>
        <v>0</v>
      </c>
    </row>
    <row r="527" spans="1:11" x14ac:dyDescent="0.2">
      <c r="A527" s="23" t="s">
        <v>31</v>
      </c>
      <c r="B527" s="17" t="s">
        <v>32</v>
      </c>
      <c r="C527" s="18">
        <v>474172</v>
      </c>
      <c r="D527" s="18">
        <v>0</v>
      </c>
      <c r="E527" s="18">
        <v>0</v>
      </c>
      <c r="F527" s="18">
        <v>0</v>
      </c>
      <c r="G527" s="18">
        <f t="shared" si="160"/>
        <v>-474172</v>
      </c>
      <c r="H527" s="18">
        <f t="shared" si="161"/>
        <v>0</v>
      </c>
      <c r="I527" s="19">
        <f t="shared" si="162"/>
        <v>-100</v>
      </c>
      <c r="J527" s="19">
        <f t="shared" si="163"/>
        <v>0</v>
      </c>
      <c r="K527" s="19">
        <f t="shared" si="164"/>
        <v>0</v>
      </c>
    </row>
    <row r="528" spans="1:11" x14ac:dyDescent="0.2">
      <c r="A528" s="16" t="s">
        <v>33</v>
      </c>
      <c r="B528" s="17" t="s">
        <v>34</v>
      </c>
      <c r="C528" s="18">
        <v>420800.53</v>
      </c>
      <c r="D528" s="18">
        <v>0</v>
      </c>
      <c r="E528" s="18">
        <v>0</v>
      </c>
      <c r="F528" s="18">
        <v>0</v>
      </c>
      <c r="G528" s="18">
        <f t="shared" si="160"/>
        <v>-420800.53</v>
      </c>
      <c r="H528" s="18">
        <f t="shared" si="161"/>
        <v>0</v>
      </c>
      <c r="I528" s="19">
        <f t="shared" si="162"/>
        <v>-100</v>
      </c>
      <c r="J528" s="19">
        <f t="shared" si="163"/>
        <v>0</v>
      </c>
      <c r="K528" s="19">
        <f t="shared" si="164"/>
        <v>0</v>
      </c>
    </row>
    <row r="529" spans="1:11" x14ac:dyDescent="0.2">
      <c r="A529" s="22" t="s">
        <v>35</v>
      </c>
      <c r="B529" s="17" t="s">
        <v>36</v>
      </c>
      <c r="C529" s="18">
        <v>14265.3</v>
      </c>
      <c r="D529" s="18">
        <v>0</v>
      </c>
      <c r="E529" s="18">
        <v>0</v>
      </c>
      <c r="F529" s="18">
        <v>0</v>
      </c>
      <c r="G529" s="18">
        <f t="shared" si="160"/>
        <v>-14265.3</v>
      </c>
      <c r="H529" s="18">
        <f t="shared" si="161"/>
        <v>0</v>
      </c>
      <c r="I529" s="19">
        <f t="shared" si="162"/>
        <v>-100</v>
      </c>
      <c r="J529" s="19">
        <f t="shared" si="163"/>
        <v>0</v>
      </c>
      <c r="K529" s="19">
        <f t="shared" si="164"/>
        <v>0</v>
      </c>
    </row>
    <row r="530" spans="1:11" x14ac:dyDescent="0.2">
      <c r="A530" s="23" t="s">
        <v>37</v>
      </c>
      <c r="B530" s="17" t="s">
        <v>38</v>
      </c>
      <c r="C530" s="18">
        <v>14265.3</v>
      </c>
      <c r="D530" s="18">
        <v>0</v>
      </c>
      <c r="E530" s="18">
        <v>0</v>
      </c>
      <c r="F530" s="18">
        <v>0</v>
      </c>
      <c r="G530" s="18">
        <f t="shared" si="160"/>
        <v>-14265.3</v>
      </c>
      <c r="H530" s="18">
        <f t="shared" si="161"/>
        <v>0</v>
      </c>
      <c r="I530" s="19">
        <f t="shared" si="162"/>
        <v>-100</v>
      </c>
      <c r="J530" s="19">
        <f t="shared" si="163"/>
        <v>0</v>
      </c>
      <c r="K530" s="19">
        <f t="shared" si="164"/>
        <v>0</v>
      </c>
    </row>
    <row r="531" spans="1:11" x14ac:dyDescent="0.2">
      <c r="A531" s="24" t="s">
        <v>41</v>
      </c>
      <c r="B531" s="17" t="s">
        <v>42</v>
      </c>
      <c r="C531" s="18">
        <v>14265.3</v>
      </c>
      <c r="D531" s="18">
        <v>0</v>
      </c>
      <c r="E531" s="18">
        <v>0</v>
      </c>
      <c r="F531" s="18">
        <v>0</v>
      </c>
      <c r="G531" s="18">
        <f t="shared" si="160"/>
        <v>-14265.3</v>
      </c>
      <c r="H531" s="18">
        <f t="shared" si="161"/>
        <v>0</v>
      </c>
      <c r="I531" s="19">
        <f t="shared" si="162"/>
        <v>-100</v>
      </c>
      <c r="J531" s="19">
        <f t="shared" si="163"/>
        <v>0</v>
      </c>
      <c r="K531" s="19">
        <f t="shared" si="164"/>
        <v>0</v>
      </c>
    </row>
    <row r="532" spans="1:11" x14ac:dyDescent="0.2">
      <c r="A532" s="22" t="s">
        <v>59</v>
      </c>
      <c r="B532" s="17" t="s">
        <v>60</v>
      </c>
      <c r="C532" s="18">
        <v>406535.23</v>
      </c>
      <c r="D532" s="18">
        <v>0</v>
      </c>
      <c r="E532" s="18">
        <v>0</v>
      </c>
      <c r="F532" s="18">
        <v>0</v>
      </c>
      <c r="G532" s="18">
        <f t="shared" si="160"/>
        <v>-406535.23</v>
      </c>
      <c r="H532" s="18">
        <f t="shared" si="161"/>
        <v>0</v>
      </c>
      <c r="I532" s="19">
        <f t="shared" si="162"/>
        <v>-100</v>
      </c>
      <c r="J532" s="19">
        <f t="shared" si="163"/>
        <v>0</v>
      </c>
      <c r="K532" s="19">
        <f t="shared" si="164"/>
        <v>0</v>
      </c>
    </row>
    <row r="533" spans="1:11" x14ac:dyDescent="0.2">
      <c r="A533" s="23" t="s">
        <v>61</v>
      </c>
      <c r="B533" s="17" t="s">
        <v>62</v>
      </c>
      <c r="C533" s="18">
        <v>406535.23</v>
      </c>
      <c r="D533" s="18">
        <v>0</v>
      </c>
      <c r="E533" s="18">
        <v>0</v>
      </c>
      <c r="F533" s="18">
        <v>0</v>
      </c>
      <c r="G533" s="18">
        <f t="shared" si="160"/>
        <v>-406535.23</v>
      </c>
      <c r="H533" s="18">
        <f t="shared" si="161"/>
        <v>0</v>
      </c>
      <c r="I533" s="19">
        <f t="shared" si="162"/>
        <v>-100</v>
      </c>
      <c r="J533" s="19">
        <f t="shared" si="163"/>
        <v>0</v>
      </c>
      <c r="K533" s="19">
        <f t="shared" si="164"/>
        <v>0</v>
      </c>
    </row>
    <row r="534" spans="1:11" x14ac:dyDescent="0.2">
      <c r="A534" s="16"/>
      <c r="B534" s="17" t="s">
        <v>63</v>
      </c>
      <c r="C534" s="18">
        <v>53371.47</v>
      </c>
      <c r="D534" s="18">
        <v>0</v>
      </c>
      <c r="E534" s="18">
        <v>0</v>
      </c>
      <c r="F534" s="18">
        <v>0</v>
      </c>
      <c r="G534" s="18">
        <f t="shared" si="160"/>
        <v>-53371.47</v>
      </c>
      <c r="H534" s="18">
        <f t="shared" si="161"/>
        <v>0</v>
      </c>
      <c r="I534" s="19">
        <f t="shared" si="162"/>
        <v>-100</v>
      </c>
      <c r="J534" s="19">
        <f t="shared" si="163"/>
        <v>0</v>
      </c>
      <c r="K534" s="19">
        <f t="shared" si="164"/>
        <v>0</v>
      </c>
    </row>
    <row r="535" spans="1:11" x14ac:dyDescent="0.2">
      <c r="A535" s="16" t="s">
        <v>64</v>
      </c>
      <c r="B535" s="17" t="s">
        <v>65</v>
      </c>
      <c r="C535" s="18">
        <v>-53371.47</v>
      </c>
      <c r="D535" s="18">
        <v>0</v>
      </c>
      <c r="E535" s="18">
        <v>0</v>
      </c>
      <c r="F535" s="18">
        <v>0</v>
      </c>
      <c r="G535" s="18">
        <f t="shared" si="160"/>
        <v>53371.47</v>
      </c>
      <c r="H535" s="18">
        <f t="shared" si="161"/>
        <v>0</v>
      </c>
      <c r="I535" s="19">
        <f t="shared" si="162"/>
        <v>-100</v>
      </c>
      <c r="J535" s="19">
        <f t="shared" si="163"/>
        <v>0</v>
      </c>
      <c r="K535" s="19">
        <f t="shared" si="164"/>
        <v>0</v>
      </c>
    </row>
    <row r="536" spans="1:11" x14ac:dyDescent="0.2">
      <c r="A536" s="22" t="s">
        <v>66</v>
      </c>
      <c r="B536" s="17" t="s">
        <v>67</v>
      </c>
      <c r="C536" s="18">
        <v>-53371.47</v>
      </c>
      <c r="D536" s="18">
        <v>0</v>
      </c>
      <c r="E536" s="18">
        <v>0</v>
      </c>
      <c r="F536" s="18">
        <v>0</v>
      </c>
      <c r="G536" s="18">
        <f t="shared" si="160"/>
        <v>53371.47</v>
      </c>
      <c r="H536" s="18">
        <f t="shared" si="161"/>
        <v>0</v>
      </c>
      <c r="I536" s="19">
        <f t="shared" si="162"/>
        <v>-100</v>
      </c>
      <c r="J536" s="19">
        <f t="shared" si="163"/>
        <v>0</v>
      </c>
      <c r="K536" s="19">
        <f t="shared" si="164"/>
        <v>0</v>
      </c>
    </row>
    <row r="537" spans="1:11" ht="25.5" x14ac:dyDescent="0.2">
      <c r="A537" s="39" t="s">
        <v>112</v>
      </c>
      <c r="B537" s="28" t="s">
        <v>113</v>
      </c>
      <c r="C537" s="29"/>
      <c r="D537" s="29"/>
      <c r="E537" s="29"/>
      <c r="F537" s="29"/>
      <c r="G537" s="29"/>
      <c r="H537" s="29"/>
      <c r="I537" s="30"/>
      <c r="J537" s="30"/>
      <c r="K537" s="30"/>
    </row>
    <row r="538" spans="1:11" x14ac:dyDescent="0.2">
      <c r="A538" s="16" t="s">
        <v>25</v>
      </c>
      <c r="B538" s="17" t="s">
        <v>26</v>
      </c>
      <c r="C538" s="18">
        <v>374500</v>
      </c>
      <c r="D538" s="18">
        <v>618904</v>
      </c>
      <c r="E538" s="18">
        <v>0</v>
      </c>
      <c r="F538" s="18">
        <v>618904</v>
      </c>
      <c r="G538" s="18">
        <f t="shared" ref="G538:G550" si="165">F538-C538</f>
        <v>244404</v>
      </c>
      <c r="H538" s="18">
        <f t="shared" ref="H538:H550" si="166">E538-F538</f>
        <v>-618904</v>
      </c>
      <c r="I538" s="19">
        <f t="shared" ref="I538:I550" si="167">IF(ISERROR(F538/C538),0,F538/C538*100-100)</f>
        <v>65.261415220293713</v>
      </c>
      <c r="J538" s="19">
        <f t="shared" ref="J538:J550" si="168">IF(ISERROR(F538/E538),0,F538/E538*100)</f>
        <v>0</v>
      </c>
      <c r="K538" s="19">
        <f t="shared" ref="K538:K550" si="169">IF(ISERROR(F538/D538),0,F538/D538*100)</f>
        <v>100</v>
      </c>
    </row>
    <row r="539" spans="1:11" x14ac:dyDescent="0.2">
      <c r="A539" s="22" t="s">
        <v>29</v>
      </c>
      <c r="B539" s="17" t="s">
        <v>30</v>
      </c>
      <c r="C539" s="18">
        <v>374500</v>
      </c>
      <c r="D539" s="18">
        <v>618904</v>
      </c>
      <c r="E539" s="18">
        <v>0</v>
      </c>
      <c r="F539" s="18">
        <v>618904</v>
      </c>
      <c r="G539" s="18">
        <f t="shared" si="165"/>
        <v>244404</v>
      </c>
      <c r="H539" s="18">
        <f t="shared" si="166"/>
        <v>-618904</v>
      </c>
      <c r="I539" s="19">
        <f t="shared" si="167"/>
        <v>65.261415220293713</v>
      </c>
      <c r="J539" s="19">
        <f t="shared" si="168"/>
        <v>0</v>
      </c>
      <c r="K539" s="19">
        <f t="shared" si="169"/>
        <v>100</v>
      </c>
    </row>
    <row r="540" spans="1:11" x14ac:dyDescent="0.2">
      <c r="A540" s="23" t="s">
        <v>31</v>
      </c>
      <c r="B540" s="17" t="s">
        <v>32</v>
      </c>
      <c r="C540" s="18">
        <v>374500</v>
      </c>
      <c r="D540" s="18">
        <v>618904</v>
      </c>
      <c r="E540" s="18">
        <v>0</v>
      </c>
      <c r="F540" s="18">
        <v>618904</v>
      </c>
      <c r="G540" s="18">
        <f t="shared" si="165"/>
        <v>244404</v>
      </c>
      <c r="H540" s="18">
        <f t="shared" si="166"/>
        <v>-618904</v>
      </c>
      <c r="I540" s="19">
        <f t="shared" si="167"/>
        <v>65.261415220293713</v>
      </c>
      <c r="J540" s="19">
        <f t="shared" si="168"/>
        <v>0</v>
      </c>
      <c r="K540" s="19">
        <f t="shared" si="169"/>
        <v>100</v>
      </c>
    </row>
    <row r="541" spans="1:11" x14ac:dyDescent="0.2">
      <c r="A541" s="16" t="s">
        <v>33</v>
      </c>
      <c r="B541" s="17" t="s">
        <v>34</v>
      </c>
      <c r="C541" s="18">
        <v>84694.77</v>
      </c>
      <c r="D541" s="18">
        <v>618904</v>
      </c>
      <c r="E541" s="18">
        <v>0</v>
      </c>
      <c r="F541" s="18">
        <v>100244.76</v>
      </c>
      <c r="G541" s="18">
        <f t="shared" si="165"/>
        <v>15549.989999999991</v>
      </c>
      <c r="H541" s="18">
        <f t="shared" si="166"/>
        <v>-100244.76</v>
      </c>
      <c r="I541" s="19">
        <f t="shared" si="167"/>
        <v>18.360035690515474</v>
      </c>
      <c r="J541" s="19">
        <f t="shared" si="168"/>
        <v>0</v>
      </c>
      <c r="K541" s="19">
        <f t="shared" si="169"/>
        <v>16.197142044646665</v>
      </c>
    </row>
    <row r="542" spans="1:11" x14ac:dyDescent="0.2">
      <c r="A542" s="22" t="s">
        <v>35</v>
      </c>
      <c r="B542" s="17" t="s">
        <v>36</v>
      </c>
      <c r="C542" s="18">
        <v>84694.77</v>
      </c>
      <c r="D542" s="18">
        <v>608904</v>
      </c>
      <c r="E542" s="18">
        <v>0</v>
      </c>
      <c r="F542" s="18">
        <v>100244.76</v>
      </c>
      <c r="G542" s="18">
        <f t="shared" si="165"/>
        <v>15549.989999999991</v>
      </c>
      <c r="H542" s="18">
        <f t="shared" si="166"/>
        <v>-100244.76</v>
      </c>
      <c r="I542" s="19">
        <f t="shared" si="167"/>
        <v>18.360035690515474</v>
      </c>
      <c r="J542" s="19">
        <f t="shared" si="168"/>
        <v>0</v>
      </c>
      <c r="K542" s="19">
        <f t="shared" si="169"/>
        <v>16.463146900003942</v>
      </c>
    </row>
    <row r="543" spans="1:11" x14ac:dyDescent="0.2">
      <c r="A543" s="23" t="s">
        <v>37</v>
      </c>
      <c r="B543" s="17" t="s">
        <v>38</v>
      </c>
      <c r="C543" s="18">
        <v>84694.77</v>
      </c>
      <c r="D543" s="18">
        <v>608904</v>
      </c>
      <c r="E543" s="18">
        <v>0</v>
      </c>
      <c r="F543" s="18">
        <v>100244.76</v>
      </c>
      <c r="G543" s="18">
        <f t="shared" si="165"/>
        <v>15549.989999999991</v>
      </c>
      <c r="H543" s="18">
        <f t="shared" si="166"/>
        <v>-100244.76</v>
      </c>
      <c r="I543" s="19">
        <f t="shared" si="167"/>
        <v>18.360035690515474</v>
      </c>
      <c r="J543" s="19">
        <f t="shared" si="168"/>
        <v>0</v>
      </c>
      <c r="K543" s="19">
        <f t="shared" si="169"/>
        <v>16.463146900003942</v>
      </c>
    </row>
    <row r="544" spans="1:11" x14ac:dyDescent="0.2">
      <c r="A544" s="24" t="s">
        <v>39</v>
      </c>
      <c r="B544" s="17" t="s">
        <v>40</v>
      </c>
      <c r="C544" s="18">
        <v>84694.77</v>
      </c>
      <c r="D544" s="18">
        <v>523648</v>
      </c>
      <c r="E544" s="18">
        <v>0</v>
      </c>
      <c r="F544" s="18">
        <v>100244.76</v>
      </c>
      <c r="G544" s="18">
        <f t="shared" si="165"/>
        <v>15549.989999999991</v>
      </c>
      <c r="H544" s="18">
        <f t="shared" si="166"/>
        <v>-100244.76</v>
      </c>
      <c r="I544" s="19">
        <f t="shared" si="167"/>
        <v>18.360035690515474</v>
      </c>
      <c r="J544" s="19">
        <f t="shared" si="168"/>
        <v>0</v>
      </c>
      <c r="K544" s="19">
        <f t="shared" si="169"/>
        <v>19.143539171351748</v>
      </c>
    </row>
    <row r="545" spans="1:11" x14ac:dyDescent="0.2">
      <c r="A545" s="24" t="s">
        <v>41</v>
      </c>
      <c r="B545" s="17" t="s">
        <v>42</v>
      </c>
      <c r="C545" s="18">
        <v>0</v>
      </c>
      <c r="D545" s="18">
        <v>85256</v>
      </c>
      <c r="E545" s="18">
        <v>0</v>
      </c>
      <c r="F545" s="18">
        <v>0</v>
      </c>
      <c r="G545" s="18">
        <f t="shared" si="165"/>
        <v>0</v>
      </c>
      <c r="H545" s="18">
        <f t="shared" si="166"/>
        <v>0</v>
      </c>
      <c r="I545" s="19">
        <f t="shared" si="167"/>
        <v>0</v>
      </c>
      <c r="J545" s="19">
        <f t="shared" si="168"/>
        <v>0</v>
      </c>
      <c r="K545" s="19">
        <f t="shared" si="169"/>
        <v>0</v>
      </c>
    </row>
    <row r="546" spans="1:11" x14ac:dyDescent="0.2">
      <c r="A546" s="22" t="s">
        <v>59</v>
      </c>
      <c r="B546" s="17" t="s">
        <v>60</v>
      </c>
      <c r="C546" s="18">
        <v>0</v>
      </c>
      <c r="D546" s="18">
        <v>10000</v>
      </c>
      <c r="E546" s="18">
        <v>0</v>
      </c>
      <c r="F546" s="18">
        <v>0</v>
      </c>
      <c r="G546" s="18">
        <f t="shared" si="165"/>
        <v>0</v>
      </c>
      <c r="H546" s="18">
        <f t="shared" si="166"/>
        <v>0</v>
      </c>
      <c r="I546" s="19">
        <f t="shared" si="167"/>
        <v>0</v>
      </c>
      <c r="J546" s="19">
        <f t="shared" si="168"/>
        <v>0</v>
      </c>
      <c r="K546" s="19">
        <f t="shared" si="169"/>
        <v>0</v>
      </c>
    </row>
    <row r="547" spans="1:11" x14ac:dyDescent="0.2">
      <c r="A547" s="23" t="s">
        <v>61</v>
      </c>
      <c r="B547" s="17" t="s">
        <v>62</v>
      </c>
      <c r="C547" s="18">
        <v>0</v>
      </c>
      <c r="D547" s="18">
        <v>10000</v>
      </c>
      <c r="E547" s="18">
        <v>0</v>
      </c>
      <c r="F547" s="18">
        <v>0</v>
      </c>
      <c r="G547" s="18">
        <f t="shared" si="165"/>
        <v>0</v>
      </c>
      <c r="H547" s="18">
        <f t="shared" si="166"/>
        <v>0</v>
      </c>
      <c r="I547" s="19">
        <f t="shared" si="167"/>
        <v>0</v>
      </c>
      <c r="J547" s="19">
        <f t="shared" si="168"/>
        <v>0</v>
      </c>
      <c r="K547" s="19">
        <f t="shared" si="169"/>
        <v>0</v>
      </c>
    </row>
    <row r="548" spans="1:11" x14ac:dyDescent="0.2">
      <c r="A548" s="16"/>
      <c r="B548" s="17" t="s">
        <v>63</v>
      </c>
      <c r="C548" s="18">
        <v>289805.23</v>
      </c>
      <c r="D548" s="18">
        <v>0</v>
      </c>
      <c r="E548" s="18">
        <v>0</v>
      </c>
      <c r="F548" s="18">
        <v>518659.24</v>
      </c>
      <c r="G548" s="18">
        <f t="shared" si="165"/>
        <v>228854.01</v>
      </c>
      <c r="H548" s="18">
        <f t="shared" si="166"/>
        <v>-518659.24</v>
      </c>
      <c r="I548" s="19">
        <f t="shared" si="167"/>
        <v>78.968212547440942</v>
      </c>
      <c r="J548" s="19">
        <f t="shared" si="168"/>
        <v>0</v>
      </c>
      <c r="K548" s="19">
        <f t="shared" si="169"/>
        <v>0</v>
      </c>
    </row>
    <row r="549" spans="1:11" x14ac:dyDescent="0.2">
      <c r="A549" s="16" t="s">
        <v>64</v>
      </c>
      <c r="B549" s="17" t="s">
        <v>65</v>
      </c>
      <c r="C549" s="18">
        <v>-289805.23</v>
      </c>
      <c r="D549" s="18">
        <v>0</v>
      </c>
      <c r="E549" s="18">
        <v>0</v>
      </c>
      <c r="F549" s="18">
        <v>-518659.24</v>
      </c>
      <c r="G549" s="18">
        <f t="shared" si="165"/>
        <v>-228854.01</v>
      </c>
      <c r="H549" s="18">
        <f t="shared" si="166"/>
        <v>518659.24</v>
      </c>
      <c r="I549" s="19">
        <f t="shared" si="167"/>
        <v>78.968212547440942</v>
      </c>
      <c r="J549" s="19">
        <f t="shared" si="168"/>
        <v>0</v>
      </c>
      <c r="K549" s="19">
        <f t="shared" si="169"/>
        <v>0</v>
      </c>
    </row>
    <row r="550" spans="1:11" x14ac:dyDescent="0.2">
      <c r="A550" s="22" t="s">
        <v>66</v>
      </c>
      <c r="B550" s="17" t="s">
        <v>67</v>
      </c>
      <c r="C550" s="18">
        <v>-289805.23</v>
      </c>
      <c r="D550" s="18">
        <v>0</v>
      </c>
      <c r="E550" s="18">
        <v>0</v>
      </c>
      <c r="F550" s="18">
        <v>-518659.24</v>
      </c>
      <c r="G550" s="18">
        <f t="shared" si="165"/>
        <v>-228854.01</v>
      </c>
      <c r="H550" s="18">
        <f t="shared" si="166"/>
        <v>518659.24</v>
      </c>
      <c r="I550" s="19">
        <f t="shared" si="167"/>
        <v>78.968212547440942</v>
      </c>
      <c r="J550" s="19">
        <f t="shared" si="168"/>
        <v>0</v>
      </c>
      <c r="K550" s="19">
        <f t="shared" si="169"/>
        <v>0</v>
      </c>
    </row>
    <row r="551" spans="1:11" ht="25.5" x14ac:dyDescent="0.2">
      <c r="A551" s="27" t="s">
        <v>114</v>
      </c>
      <c r="B551" s="28" t="s">
        <v>115</v>
      </c>
      <c r="C551" s="29"/>
      <c r="D551" s="29"/>
      <c r="E551" s="29"/>
      <c r="F551" s="29"/>
      <c r="G551" s="29"/>
      <c r="H551" s="29"/>
      <c r="I551" s="30"/>
      <c r="J551" s="30"/>
      <c r="K551" s="30"/>
    </row>
    <row r="552" spans="1:11" x14ac:dyDescent="0.2">
      <c r="A552" s="16" t="s">
        <v>25</v>
      </c>
      <c r="B552" s="17" t="s">
        <v>26</v>
      </c>
      <c r="C552" s="18">
        <v>132551</v>
      </c>
      <c r="D552" s="18">
        <v>65369</v>
      </c>
      <c r="E552" s="18">
        <v>0</v>
      </c>
      <c r="F552" s="18">
        <v>65369</v>
      </c>
      <c r="G552" s="18">
        <f t="shared" ref="G552:G564" si="170">F552-C552</f>
        <v>-67182</v>
      </c>
      <c r="H552" s="18">
        <f t="shared" ref="H552:H564" si="171">E552-F552</f>
        <v>-65369</v>
      </c>
      <c r="I552" s="19">
        <f t="shared" ref="I552:I564" si="172">IF(ISERROR(F552/C552),0,F552/C552*100-100)</f>
        <v>-50.68388771114514</v>
      </c>
      <c r="J552" s="19">
        <f t="shared" ref="J552:J564" si="173">IF(ISERROR(F552/E552),0,F552/E552*100)</f>
        <v>0</v>
      </c>
      <c r="K552" s="19">
        <f t="shared" ref="K552:K564" si="174">IF(ISERROR(F552/D552),0,F552/D552*100)</f>
        <v>100</v>
      </c>
    </row>
    <row r="553" spans="1:11" x14ac:dyDescent="0.2">
      <c r="A553" s="22" t="s">
        <v>29</v>
      </c>
      <c r="B553" s="17" t="s">
        <v>30</v>
      </c>
      <c r="C553" s="18">
        <v>132551</v>
      </c>
      <c r="D553" s="18">
        <v>65369</v>
      </c>
      <c r="E553" s="18">
        <v>0</v>
      </c>
      <c r="F553" s="18">
        <v>65369</v>
      </c>
      <c r="G553" s="18">
        <f t="shared" si="170"/>
        <v>-67182</v>
      </c>
      <c r="H553" s="18">
        <f t="shared" si="171"/>
        <v>-65369</v>
      </c>
      <c r="I553" s="19">
        <f t="shared" si="172"/>
        <v>-50.68388771114514</v>
      </c>
      <c r="J553" s="19">
        <f t="shared" si="173"/>
        <v>0</v>
      </c>
      <c r="K553" s="19">
        <f t="shared" si="174"/>
        <v>100</v>
      </c>
    </row>
    <row r="554" spans="1:11" x14ac:dyDescent="0.2">
      <c r="A554" s="23" t="s">
        <v>31</v>
      </c>
      <c r="B554" s="17" t="s">
        <v>32</v>
      </c>
      <c r="C554" s="18">
        <v>132551</v>
      </c>
      <c r="D554" s="18">
        <v>65369</v>
      </c>
      <c r="E554" s="18">
        <v>0</v>
      </c>
      <c r="F554" s="18">
        <v>65369</v>
      </c>
      <c r="G554" s="18">
        <f t="shared" si="170"/>
        <v>-67182</v>
      </c>
      <c r="H554" s="18">
        <f t="shared" si="171"/>
        <v>-65369</v>
      </c>
      <c r="I554" s="19">
        <f t="shared" si="172"/>
        <v>-50.68388771114514</v>
      </c>
      <c r="J554" s="19">
        <f t="shared" si="173"/>
        <v>0</v>
      </c>
      <c r="K554" s="19">
        <f t="shared" si="174"/>
        <v>100</v>
      </c>
    </row>
    <row r="555" spans="1:11" x14ac:dyDescent="0.2">
      <c r="A555" s="16" t="s">
        <v>33</v>
      </c>
      <c r="B555" s="17" t="s">
        <v>34</v>
      </c>
      <c r="C555" s="18">
        <v>66061.919999999998</v>
      </c>
      <c r="D555" s="18">
        <v>65369</v>
      </c>
      <c r="E555" s="18">
        <v>0</v>
      </c>
      <c r="F555" s="18">
        <v>3130.65</v>
      </c>
      <c r="G555" s="18">
        <f t="shared" si="170"/>
        <v>-62931.27</v>
      </c>
      <c r="H555" s="18">
        <f t="shared" si="171"/>
        <v>-3130.65</v>
      </c>
      <c r="I555" s="19">
        <f t="shared" si="172"/>
        <v>-95.261036918091392</v>
      </c>
      <c r="J555" s="19">
        <f t="shared" si="173"/>
        <v>0</v>
      </c>
      <c r="K555" s="19">
        <f t="shared" si="174"/>
        <v>4.7891967140387646</v>
      </c>
    </row>
    <row r="556" spans="1:11" x14ac:dyDescent="0.2">
      <c r="A556" s="22" t="s">
        <v>35</v>
      </c>
      <c r="B556" s="17" t="s">
        <v>36</v>
      </c>
      <c r="C556" s="18">
        <v>66061.919999999998</v>
      </c>
      <c r="D556" s="18">
        <v>63369</v>
      </c>
      <c r="E556" s="18">
        <v>0</v>
      </c>
      <c r="F556" s="18">
        <v>3130.65</v>
      </c>
      <c r="G556" s="18">
        <f t="shared" si="170"/>
        <v>-62931.27</v>
      </c>
      <c r="H556" s="18">
        <f t="shared" si="171"/>
        <v>-3130.65</v>
      </c>
      <c r="I556" s="19">
        <f t="shared" si="172"/>
        <v>-95.261036918091392</v>
      </c>
      <c r="J556" s="19">
        <f t="shared" si="173"/>
        <v>0</v>
      </c>
      <c r="K556" s="19">
        <f t="shared" si="174"/>
        <v>4.9403493821900302</v>
      </c>
    </row>
    <row r="557" spans="1:11" x14ac:dyDescent="0.2">
      <c r="A557" s="23" t="s">
        <v>37</v>
      </c>
      <c r="B557" s="17" t="s">
        <v>38</v>
      </c>
      <c r="C557" s="18">
        <v>66061.919999999998</v>
      </c>
      <c r="D557" s="18">
        <v>63369</v>
      </c>
      <c r="E557" s="18">
        <v>0</v>
      </c>
      <c r="F557" s="18">
        <v>3130.65</v>
      </c>
      <c r="G557" s="18">
        <f t="shared" si="170"/>
        <v>-62931.27</v>
      </c>
      <c r="H557" s="18">
        <f t="shared" si="171"/>
        <v>-3130.65</v>
      </c>
      <c r="I557" s="19">
        <f t="shared" si="172"/>
        <v>-95.261036918091392</v>
      </c>
      <c r="J557" s="19">
        <f t="shared" si="173"/>
        <v>0</v>
      </c>
      <c r="K557" s="19">
        <f t="shared" si="174"/>
        <v>4.9403493821900302</v>
      </c>
    </row>
    <row r="558" spans="1:11" x14ac:dyDescent="0.2">
      <c r="A558" s="24" t="s">
        <v>39</v>
      </c>
      <c r="B558" s="17" t="s">
        <v>40</v>
      </c>
      <c r="C558" s="18">
        <v>5656.3</v>
      </c>
      <c r="D558" s="18">
        <v>29876</v>
      </c>
      <c r="E558" s="18">
        <v>0</v>
      </c>
      <c r="F558" s="18">
        <v>2102.15</v>
      </c>
      <c r="G558" s="18">
        <f t="shared" si="170"/>
        <v>-3554.15</v>
      </c>
      <c r="H558" s="18">
        <f t="shared" si="171"/>
        <v>-2102.15</v>
      </c>
      <c r="I558" s="19">
        <f t="shared" si="172"/>
        <v>-62.835245655287025</v>
      </c>
      <c r="J558" s="19">
        <f t="shared" si="173"/>
        <v>0</v>
      </c>
      <c r="K558" s="19">
        <f t="shared" si="174"/>
        <v>7.0362498326415865</v>
      </c>
    </row>
    <row r="559" spans="1:11" x14ac:dyDescent="0.2">
      <c r="A559" s="24" t="s">
        <v>41</v>
      </c>
      <c r="B559" s="17" t="s">
        <v>42</v>
      </c>
      <c r="C559" s="18">
        <v>60405.62</v>
      </c>
      <c r="D559" s="18">
        <v>33493</v>
      </c>
      <c r="E559" s="18">
        <v>0</v>
      </c>
      <c r="F559" s="18">
        <v>1028.5</v>
      </c>
      <c r="G559" s="18">
        <f t="shared" si="170"/>
        <v>-59377.120000000003</v>
      </c>
      <c r="H559" s="18">
        <f t="shared" si="171"/>
        <v>-1028.5</v>
      </c>
      <c r="I559" s="19">
        <f t="shared" si="172"/>
        <v>-98.297343856416006</v>
      </c>
      <c r="J559" s="19">
        <f t="shared" si="173"/>
        <v>0</v>
      </c>
      <c r="K559" s="19">
        <f t="shared" si="174"/>
        <v>3.0707909115337535</v>
      </c>
    </row>
    <row r="560" spans="1:11" x14ac:dyDescent="0.2">
      <c r="A560" s="22" t="s">
        <v>59</v>
      </c>
      <c r="B560" s="17" t="s">
        <v>60</v>
      </c>
      <c r="C560" s="18">
        <v>0</v>
      </c>
      <c r="D560" s="18">
        <v>2000</v>
      </c>
      <c r="E560" s="18">
        <v>0</v>
      </c>
      <c r="F560" s="18">
        <v>0</v>
      </c>
      <c r="G560" s="18">
        <f t="shared" si="170"/>
        <v>0</v>
      </c>
      <c r="H560" s="18">
        <f t="shared" si="171"/>
        <v>0</v>
      </c>
      <c r="I560" s="19">
        <f t="shared" si="172"/>
        <v>0</v>
      </c>
      <c r="J560" s="19">
        <f t="shared" si="173"/>
        <v>0</v>
      </c>
      <c r="K560" s="19">
        <f t="shared" si="174"/>
        <v>0</v>
      </c>
    </row>
    <row r="561" spans="1:11" x14ac:dyDescent="0.2">
      <c r="A561" s="23" t="s">
        <v>61</v>
      </c>
      <c r="B561" s="17" t="s">
        <v>62</v>
      </c>
      <c r="C561" s="18">
        <v>0</v>
      </c>
      <c r="D561" s="18">
        <v>2000</v>
      </c>
      <c r="E561" s="18">
        <v>0</v>
      </c>
      <c r="F561" s="18">
        <v>0</v>
      </c>
      <c r="G561" s="18">
        <f t="shared" si="170"/>
        <v>0</v>
      </c>
      <c r="H561" s="18">
        <f t="shared" si="171"/>
        <v>0</v>
      </c>
      <c r="I561" s="19">
        <f t="shared" si="172"/>
        <v>0</v>
      </c>
      <c r="J561" s="19">
        <f t="shared" si="173"/>
        <v>0</v>
      </c>
      <c r="K561" s="19">
        <f t="shared" si="174"/>
        <v>0</v>
      </c>
    </row>
    <row r="562" spans="1:11" x14ac:dyDescent="0.2">
      <c r="A562" s="16"/>
      <c r="B562" s="17" t="s">
        <v>63</v>
      </c>
      <c r="C562" s="18">
        <v>66489.08</v>
      </c>
      <c r="D562" s="18">
        <v>0</v>
      </c>
      <c r="E562" s="18">
        <v>0</v>
      </c>
      <c r="F562" s="18">
        <v>62238.35</v>
      </c>
      <c r="G562" s="18">
        <f t="shared" si="170"/>
        <v>-4250.7300000000032</v>
      </c>
      <c r="H562" s="18">
        <f t="shared" si="171"/>
        <v>-62238.35</v>
      </c>
      <c r="I562" s="19">
        <f t="shared" si="172"/>
        <v>-6.393125006392026</v>
      </c>
      <c r="J562" s="19">
        <f t="shared" si="173"/>
        <v>0</v>
      </c>
      <c r="K562" s="19">
        <f t="shared" si="174"/>
        <v>0</v>
      </c>
    </row>
    <row r="563" spans="1:11" x14ac:dyDescent="0.2">
      <c r="A563" s="16" t="s">
        <v>64</v>
      </c>
      <c r="B563" s="17" t="s">
        <v>65</v>
      </c>
      <c r="C563" s="18">
        <v>-66489.08</v>
      </c>
      <c r="D563" s="18">
        <v>0</v>
      </c>
      <c r="E563" s="18">
        <v>0</v>
      </c>
      <c r="F563" s="18">
        <v>-62238.35</v>
      </c>
      <c r="G563" s="18">
        <f t="shared" si="170"/>
        <v>4250.7300000000032</v>
      </c>
      <c r="H563" s="18">
        <f t="shared" si="171"/>
        <v>62238.35</v>
      </c>
      <c r="I563" s="19">
        <f t="shared" si="172"/>
        <v>-6.393125006392026</v>
      </c>
      <c r="J563" s="19">
        <f t="shared" si="173"/>
        <v>0</v>
      </c>
      <c r="K563" s="19">
        <f t="shared" si="174"/>
        <v>0</v>
      </c>
    </row>
    <row r="564" spans="1:11" x14ac:dyDescent="0.2">
      <c r="A564" s="22" t="s">
        <v>66</v>
      </c>
      <c r="B564" s="17" t="s">
        <v>67</v>
      </c>
      <c r="C564" s="18">
        <v>-66489.08</v>
      </c>
      <c r="D564" s="18">
        <v>0</v>
      </c>
      <c r="E564" s="18">
        <v>0</v>
      </c>
      <c r="F564" s="18">
        <v>-62238.35</v>
      </c>
      <c r="G564" s="18">
        <f t="shared" si="170"/>
        <v>4250.7300000000032</v>
      </c>
      <c r="H564" s="18">
        <f t="shared" si="171"/>
        <v>62238.35</v>
      </c>
      <c r="I564" s="19">
        <f t="shared" si="172"/>
        <v>-6.393125006392026</v>
      </c>
      <c r="J564" s="19">
        <f t="shared" si="173"/>
        <v>0</v>
      </c>
      <c r="K564" s="19">
        <f t="shared" si="174"/>
        <v>0</v>
      </c>
    </row>
    <row r="565" spans="1:11" ht="25.5" x14ac:dyDescent="0.2">
      <c r="A565" s="39" t="s">
        <v>118</v>
      </c>
      <c r="B565" s="28" t="s">
        <v>119</v>
      </c>
      <c r="C565" s="29"/>
      <c r="D565" s="29"/>
      <c r="E565" s="29"/>
      <c r="F565" s="29"/>
      <c r="G565" s="29"/>
      <c r="H565" s="29"/>
      <c r="I565" s="30"/>
      <c r="J565" s="30"/>
      <c r="K565" s="30"/>
    </row>
    <row r="566" spans="1:11" x14ac:dyDescent="0.2">
      <c r="A566" s="16" t="s">
        <v>25</v>
      </c>
      <c r="B566" s="17" t="s">
        <v>26</v>
      </c>
      <c r="C566" s="18">
        <v>132551</v>
      </c>
      <c r="D566" s="18">
        <v>65369</v>
      </c>
      <c r="E566" s="18">
        <v>0</v>
      </c>
      <c r="F566" s="18">
        <v>65369</v>
      </c>
      <c r="G566" s="18">
        <f t="shared" ref="G566:G578" si="175">F566-C566</f>
        <v>-67182</v>
      </c>
      <c r="H566" s="18">
        <f t="shared" ref="H566:H578" si="176">E566-F566</f>
        <v>-65369</v>
      </c>
      <c r="I566" s="19">
        <f t="shared" ref="I566:I578" si="177">IF(ISERROR(F566/C566),0,F566/C566*100-100)</f>
        <v>-50.68388771114514</v>
      </c>
      <c r="J566" s="19">
        <f t="shared" ref="J566:J578" si="178">IF(ISERROR(F566/E566),0,F566/E566*100)</f>
        <v>0</v>
      </c>
      <c r="K566" s="19">
        <f t="shared" ref="K566:K578" si="179">IF(ISERROR(F566/D566),0,F566/D566*100)</f>
        <v>100</v>
      </c>
    </row>
    <row r="567" spans="1:11" x14ac:dyDescent="0.2">
      <c r="A567" s="22" t="s">
        <v>29</v>
      </c>
      <c r="B567" s="17" t="s">
        <v>30</v>
      </c>
      <c r="C567" s="18">
        <v>132551</v>
      </c>
      <c r="D567" s="18">
        <v>65369</v>
      </c>
      <c r="E567" s="18">
        <v>0</v>
      </c>
      <c r="F567" s="18">
        <v>65369</v>
      </c>
      <c r="G567" s="18">
        <f t="shared" si="175"/>
        <v>-67182</v>
      </c>
      <c r="H567" s="18">
        <f t="shared" si="176"/>
        <v>-65369</v>
      </c>
      <c r="I567" s="19">
        <f t="shared" si="177"/>
        <v>-50.68388771114514</v>
      </c>
      <c r="J567" s="19">
        <f t="shared" si="178"/>
        <v>0</v>
      </c>
      <c r="K567" s="19">
        <f t="shared" si="179"/>
        <v>100</v>
      </c>
    </row>
    <row r="568" spans="1:11" x14ac:dyDescent="0.2">
      <c r="A568" s="23" t="s">
        <v>31</v>
      </c>
      <c r="B568" s="17" t="s">
        <v>32</v>
      </c>
      <c r="C568" s="18">
        <v>132551</v>
      </c>
      <c r="D568" s="18">
        <v>65369</v>
      </c>
      <c r="E568" s="18">
        <v>0</v>
      </c>
      <c r="F568" s="18">
        <v>65369</v>
      </c>
      <c r="G568" s="18">
        <f t="shared" si="175"/>
        <v>-67182</v>
      </c>
      <c r="H568" s="18">
        <f t="shared" si="176"/>
        <v>-65369</v>
      </c>
      <c r="I568" s="19">
        <f t="shared" si="177"/>
        <v>-50.68388771114514</v>
      </c>
      <c r="J568" s="19">
        <f t="shared" si="178"/>
        <v>0</v>
      </c>
      <c r="K568" s="19">
        <f t="shared" si="179"/>
        <v>100</v>
      </c>
    </row>
    <row r="569" spans="1:11" x14ac:dyDescent="0.2">
      <c r="A569" s="16" t="s">
        <v>33</v>
      </c>
      <c r="B569" s="17" t="s">
        <v>34</v>
      </c>
      <c r="C569" s="18">
        <v>66061.919999999998</v>
      </c>
      <c r="D569" s="18">
        <v>65369</v>
      </c>
      <c r="E569" s="18">
        <v>0</v>
      </c>
      <c r="F569" s="18">
        <v>3130.65</v>
      </c>
      <c r="G569" s="18">
        <f t="shared" si="175"/>
        <v>-62931.27</v>
      </c>
      <c r="H569" s="18">
        <f t="shared" si="176"/>
        <v>-3130.65</v>
      </c>
      <c r="I569" s="19">
        <f t="shared" si="177"/>
        <v>-95.261036918091392</v>
      </c>
      <c r="J569" s="19">
        <f t="shared" si="178"/>
        <v>0</v>
      </c>
      <c r="K569" s="19">
        <f t="shared" si="179"/>
        <v>4.7891967140387646</v>
      </c>
    </row>
    <row r="570" spans="1:11" x14ac:dyDescent="0.2">
      <c r="A570" s="22" t="s">
        <v>35</v>
      </c>
      <c r="B570" s="17" t="s">
        <v>36</v>
      </c>
      <c r="C570" s="18">
        <v>66061.919999999998</v>
      </c>
      <c r="D570" s="18">
        <v>63369</v>
      </c>
      <c r="E570" s="18">
        <v>0</v>
      </c>
      <c r="F570" s="18">
        <v>3130.65</v>
      </c>
      <c r="G570" s="18">
        <f t="shared" si="175"/>
        <v>-62931.27</v>
      </c>
      <c r="H570" s="18">
        <f t="shared" si="176"/>
        <v>-3130.65</v>
      </c>
      <c r="I570" s="19">
        <f t="shared" si="177"/>
        <v>-95.261036918091392</v>
      </c>
      <c r="J570" s="19">
        <f t="shared" si="178"/>
        <v>0</v>
      </c>
      <c r="K570" s="19">
        <f t="shared" si="179"/>
        <v>4.9403493821900302</v>
      </c>
    </row>
    <row r="571" spans="1:11" x14ac:dyDescent="0.2">
      <c r="A571" s="23" t="s">
        <v>37</v>
      </c>
      <c r="B571" s="17" t="s">
        <v>38</v>
      </c>
      <c r="C571" s="18">
        <v>66061.919999999998</v>
      </c>
      <c r="D571" s="18">
        <v>63369</v>
      </c>
      <c r="E571" s="18">
        <v>0</v>
      </c>
      <c r="F571" s="18">
        <v>3130.65</v>
      </c>
      <c r="G571" s="18">
        <f t="shared" si="175"/>
        <v>-62931.27</v>
      </c>
      <c r="H571" s="18">
        <f t="shared" si="176"/>
        <v>-3130.65</v>
      </c>
      <c r="I571" s="19">
        <f t="shared" si="177"/>
        <v>-95.261036918091392</v>
      </c>
      <c r="J571" s="19">
        <f t="shared" si="178"/>
        <v>0</v>
      </c>
      <c r="K571" s="19">
        <f t="shared" si="179"/>
        <v>4.9403493821900302</v>
      </c>
    </row>
    <row r="572" spans="1:11" x14ac:dyDescent="0.2">
      <c r="A572" s="24" t="s">
        <v>39</v>
      </c>
      <c r="B572" s="17" t="s">
        <v>40</v>
      </c>
      <c r="C572" s="18">
        <v>5656.3</v>
      </c>
      <c r="D572" s="18">
        <v>29876</v>
      </c>
      <c r="E572" s="18">
        <v>0</v>
      </c>
      <c r="F572" s="18">
        <v>2102.15</v>
      </c>
      <c r="G572" s="18">
        <f t="shared" si="175"/>
        <v>-3554.15</v>
      </c>
      <c r="H572" s="18">
        <f t="shared" si="176"/>
        <v>-2102.15</v>
      </c>
      <c r="I572" s="19">
        <f t="shared" si="177"/>
        <v>-62.835245655287025</v>
      </c>
      <c r="J572" s="19">
        <f t="shared" si="178"/>
        <v>0</v>
      </c>
      <c r="K572" s="19">
        <f t="shared" si="179"/>
        <v>7.0362498326415865</v>
      </c>
    </row>
    <row r="573" spans="1:11" x14ac:dyDescent="0.2">
      <c r="A573" s="24" t="s">
        <v>41</v>
      </c>
      <c r="B573" s="17" t="s">
        <v>42</v>
      </c>
      <c r="C573" s="18">
        <v>60405.62</v>
      </c>
      <c r="D573" s="18">
        <v>33493</v>
      </c>
      <c r="E573" s="18">
        <v>0</v>
      </c>
      <c r="F573" s="18">
        <v>1028.5</v>
      </c>
      <c r="G573" s="18">
        <f t="shared" si="175"/>
        <v>-59377.120000000003</v>
      </c>
      <c r="H573" s="18">
        <f t="shared" si="176"/>
        <v>-1028.5</v>
      </c>
      <c r="I573" s="19">
        <f t="shared" si="177"/>
        <v>-98.297343856416006</v>
      </c>
      <c r="J573" s="19">
        <f t="shared" si="178"/>
        <v>0</v>
      </c>
      <c r="K573" s="19">
        <f t="shared" si="179"/>
        <v>3.0707909115337535</v>
      </c>
    </row>
    <row r="574" spans="1:11" x14ac:dyDescent="0.2">
      <c r="A574" s="22" t="s">
        <v>59</v>
      </c>
      <c r="B574" s="17" t="s">
        <v>60</v>
      </c>
      <c r="C574" s="18">
        <v>0</v>
      </c>
      <c r="D574" s="18">
        <v>2000</v>
      </c>
      <c r="E574" s="18">
        <v>0</v>
      </c>
      <c r="F574" s="18">
        <v>0</v>
      </c>
      <c r="G574" s="18">
        <f t="shared" si="175"/>
        <v>0</v>
      </c>
      <c r="H574" s="18">
        <f t="shared" si="176"/>
        <v>0</v>
      </c>
      <c r="I574" s="19">
        <f t="shared" si="177"/>
        <v>0</v>
      </c>
      <c r="J574" s="19">
        <f t="shared" si="178"/>
        <v>0</v>
      </c>
      <c r="K574" s="19">
        <f t="shared" si="179"/>
        <v>0</v>
      </c>
    </row>
    <row r="575" spans="1:11" x14ac:dyDescent="0.2">
      <c r="A575" s="23" t="s">
        <v>61</v>
      </c>
      <c r="B575" s="17" t="s">
        <v>62</v>
      </c>
      <c r="C575" s="18">
        <v>0</v>
      </c>
      <c r="D575" s="18">
        <v>2000</v>
      </c>
      <c r="E575" s="18">
        <v>0</v>
      </c>
      <c r="F575" s="18">
        <v>0</v>
      </c>
      <c r="G575" s="18">
        <f t="shared" si="175"/>
        <v>0</v>
      </c>
      <c r="H575" s="18">
        <f t="shared" si="176"/>
        <v>0</v>
      </c>
      <c r="I575" s="19">
        <f t="shared" si="177"/>
        <v>0</v>
      </c>
      <c r="J575" s="19">
        <f t="shared" si="178"/>
        <v>0</v>
      </c>
      <c r="K575" s="19">
        <f t="shared" si="179"/>
        <v>0</v>
      </c>
    </row>
    <row r="576" spans="1:11" x14ac:dyDescent="0.2">
      <c r="A576" s="16"/>
      <c r="B576" s="17" t="s">
        <v>63</v>
      </c>
      <c r="C576" s="18">
        <v>66489.08</v>
      </c>
      <c r="D576" s="18">
        <v>0</v>
      </c>
      <c r="E576" s="18">
        <v>0</v>
      </c>
      <c r="F576" s="18">
        <v>62238.35</v>
      </c>
      <c r="G576" s="18">
        <f t="shared" si="175"/>
        <v>-4250.7300000000032</v>
      </c>
      <c r="H576" s="18">
        <f t="shared" si="176"/>
        <v>-62238.35</v>
      </c>
      <c r="I576" s="19">
        <f t="shared" si="177"/>
        <v>-6.393125006392026</v>
      </c>
      <c r="J576" s="19">
        <f t="shared" si="178"/>
        <v>0</v>
      </c>
      <c r="K576" s="19">
        <f t="shared" si="179"/>
        <v>0</v>
      </c>
    </row>
    <row r="577" spans="1:11" x14ac:dyDescent="0.2">
      <c r="A577" s="16" t="s">
        <v>64</v>
      </c>
      <c r="B577" s="17" t="s">
        <v>65</v>
      </c>
      <c r="C577" s="18">
        <v>-66489.08</v>
      </c>
      <c r="D577" s="18">
        <v>0</v>
      </c>
      <c r="E577" s="18">
        <v>0</v>
      </c>
      <c r="F577" s="18">
        <v>-62238.35</v>
      </c>
      <c r="G577" s="18">
        <f t="shared" si="175"/>
        <v>4250.7300000000032</v>
      </c>
      <c r="H577" s="18">
        <f t="shared" si="176"/>
        <v>62238.35</v>
      </c>
      <c r="I577" s="19">
        <f t="shared" si="177"/>
        <v>-6.393125006392026</v>
      </c>
      <c r="J577" s="19">
        <f t="shared" si="178"/>
        <v>0</v>
      </c>
      <c r="K577" s="19">
        <f t="shared" si="179"/>
        <v>0</v>
      </c>
    </row>
    <row r="578" spans="1:11" x14ac:dyDescent="0.2">
      <c r="A578" s="22" t="s">
        <v>66</v>
      </c>
      <c r="B578" s="17" t="s">
        <v>67</v>
      </c>
      <c r="C578" s="18">
        <v>-66489.08</v>
      </c>
      <c r="D578" s="18">
        <v>0</v>
      </c>
      <c r="E578" s="18">
        <v>0</v>
      </c>
      <c r="F578" s="18">
        <v>-62238.35</v>
      </c>
      <c r="G578" s="18">
        <f t="shared" si="175"/>
        <v>4250.7300000000032</v>
      </c>
      <c r="H578" s="18">
        <f t="shared" si="176"/>
        <v>62238.35</v>
      </c>
      <c r="I578" s="19">
        <f t="shared" si="177"/>
        <v>-6.393125006392026</v>
      </c>
      <c r="J578" s="19">
        <f t="shared" si="178"/>
        <v>0</v>
      </c>
      <c r="K578" s="19">
        <f t="shared" si="179"/>
        <v>0</v>
      </c>
    </row>
    <row r="579" spans="1:11" ht="25.5" x14ac:dyDescent="0.2">
      <c r="A579" s="27" t="s">
        <v>214</v>
      </c>
      <c r="B579" s="28" t="s">
        <v>215</v>
      </c>
      <c r="C579" s="29"/>
      <c r="D579" s="29"/>
      <c r="E579" s="29"/>
      <c r="F579" s="29"/>
      <c r="G579" s="29"/>
      <c r="H579" s="29"/>
      <c r="I579" s="30"/>
      <c r="J579" s="30"/>
      <c r="K579" s="30"/>
    </row>
    <row r="580" spans="1:11" x14ac:dyDescent="0.2">
      <c r="A580" s="16" t="s">
        <v>25</v>
      </c>
      <c r="B580" s="17" t="s">
        <v>26</v>
      </c>
      <c r="C580" s="18">
        <v>592560</v>
      </c>
      <c r="D580" s="18">
        <v>2015395</v>
      </c>
      <c r="E580" s="18">
        <v>83190</v>
      </c>
      <c r="F580" s="18">
        <v>1066990.71</v>
      </c>
      <c r="G580" s="18">
        <f t="shared" ref="G580:G604" si="180">F580-C580</f>
        <v>474430.70999999996</v>
      </c>
      <c r="H580" s="18">
        <f t="shared" ref="H580:H604" si="181">E580-F580</f>
        <v>-983800.71</v>
      </c>
      <c r="I580" s="19">
        <f t="shared" ref="I580:I604" si="182">IF(ISERROR(F580/C580),0,F580/C580*100-100)</f>
        <v>80.064585864722574</v>
      </c>
      <c r="J580" s="19">
        <f t="shared" ref="J580:J604" si="183">IF(ISERROR(F580/E580),0,F580/E580*100)</f>
        <v>1282.5949152542373</v>
      </c>
      <c r="K580" s="19">
        <f t="shared" ref="K580:K604" si="184">IF(ISERROR(F580/D580),0,F580/D580*100)</f>
        <v>52.942014344582574</v>
      </c>
    </row>
    <row r="581" spans="1:11" x14ac:dyDescent="0.2">
      <c r="A581" s="22" t="s">
        <v>88</v>
      </c>
      <c r="B581" s="17" t="s">
        <v>89</v>
      </c>
      <c r="C581" s="18">
        <v>0</v>
      </c>
      <c r="D581" s="18">
        <v>651757</v>
      </c>
      <c r="E581" s="18">
        <v>0</v>
      </c>
      <c r="F581" s="18">
        <v>0</v>
      </c>
      <c r="G581" s="18">
        <f t="shared" si="180"/>
        <v>0</v>
      </c>
      <c r="H581" s="18">
        <f t="shared" si="181"/>
        <v>0</v>
      </c>
      <c r="I581" s="19">
        <f t="shared" si="182"/>
        <v>0</v>
      </c>
      <c r="J581" s="19">
        <f t="shared" si="183"/>
        <v>0</v>
      </c>
      <c r="K581" s="19">
        <f t="shared" si="184"/>
        <v>0</v>
      </c>
    </row>
    <row r="582" spans="1:11" x14ac:dyDescent="0.2">
      <c r="A582" s="22" t="s">
        <v>90</v>
      </c>
      <c r="B582" s="17" t="s">
        <v>91</v>
      </c>
      <c r="C582" s="18">
        <v>0</v>
      </c>
      <c r="D582" s="18">
        <v>712719</v>
      </c>
      <c r="E582" s="18">
        <v>0</v>
      </c>
      <c r="F582" s="18">
        <v>416071.71</v>
      </c>
      <c r="G582" s="18">
        <f t="shared" si="180"/>
        <v>416071.71</v>
      </c>
      <c r="H582" s="18">
        <f t="shared" si="181"/>
        <v>-416071.71</v>
      </c>
      <c r="I582" s="19">
        <f t="shared" si="182"/>
        <v>0</v>
      </c>
      <c r="J582" s="19">
        <f t="shared" si="183"/>
        <v>0</v>
      </c>
      <c r="K582" s="19">
        <f t="shared" si="184"/>
        <v>58.378085893599021</v>
      </c>
    </row>
    <row r="583" spans="1:11" x14ac:dyDescent="0.2">
      <c r="A583" s="23" t="s">
        <v>92</v>
      </c>
      <c r="B583" s="17" t="s">
        <v>93</v>
      </c>
      <c r="C583" s="18">
        <v>0</v>
      </c>
      <c r="D583" s="18">
        <v>712719</v>
      </c>
      <c r="E583" s="18">
        <v>0</v>
      </c>
      <c r="F583" s="18">
        <v>416071.71</v>
      </c>
      <c r="G583" s="18">
        <f t="shared" si="180"/>
        <v>416071.71</v>
      </c>
      <c r="H583" s="18">
        <f t="shared" si="181"/>
        <v>-416071.71</v>
      </c>
      <c r="I583" s="19">
        <f t="shared" si="182"/>
        <v>0</v>
      </c>
      <c r="J583" s="19">
        <f t="shared" si="183"/>
        <v>0</v>
      </c>
      <c r="K583" s="19">
        <f t="shared" si="184"/>
        <v>58.378085893599021</v>
      </c>
    </row>
    <row r="584" spans="1:11" x14ac:dyDescent="0.2">
      <c r="A584" s="24" t="s">
        <v>94</v>
      </c>
      <c r="B584" s="17" t="s">
        <v>95</v>
      </c>
      <c r="C584" s="18">
        <v>0</v>
      </c>
      <c r="D584" s="18">
        <v>712719</v>
      </c>
      <c r="E584" s="18">
        <v>0</v>
      </c>
      <c r="F584" s="18">
        <v>416071.71</v>
      </c>
      <c r="G584" s="18">
        <f t="shared" si="180"/>
        <v>416071.71</v>
      </c>
      <c r="H584" s="18">
        <f t="shared" si="181"/>
        <v>-416071.71</v>
      </c>
      <c r="I584" s="19">
        <f t="shared" si="182"/>
        <v>0</v>
      </c>
      <c r="J584" s="19">
        <f t="shared" si="183"/>
        <v>0</v>
      </c>
      <c r="K584" s="19">
        <f t="shared" si="184"/>
        <v>58.378085893599021</v>
      </c>
    </row>
    <row r="585" spans="1:11" ht="25.5" x14ac:dyDescent="0.2">
      <c r="A585" s="25" t="s">
        <v>96</v>
      </c>
      <c r="B585" s="17" t="s">
        <v>97</v>
      </c>
      <c r="C585" s="18">
        <v>0</v>
      </c>
      <c r="D585" s="18">
        <v>712719</v>
      </c>
      <c r="E585" s="18">
        <v>0</v>
      </c>
      <c r="F585" s="18">
        <v>416071.71</v>
      </c>
      <c r="G585" s="18">
        <f t="shared" si="180"/>
        <v>416071.71</v>
      </c>
      <c r="H585" s="18">
        <f t="shared" si="181"/>
        <v>-416071.71</v>
      </c>
      <c r="I585" s="19">
        <f t="shared" si="182"/>
        <v>0</v>
      </c>
      <c r="J585" s="19">
        <f t="shared" si="183"/>
        <v>0</v>
      </c>
      <c r="K585" s="19">
        <f t="shared" si="184"/>
        <v>58.378085893599021</v>
      </c>
    </row>
    <row r="586" spans="1:11" ht="25.5" x14ac:dyDescent="0.2">
      <c r="A586" s="26" t="s">
        <v>100</v>
      </c>
      <c r="B586" s="17" t="s">
        <v>101</v>
      </c>
      <c r="C586" s="18">
        <v>0</v>
      </c>
      <c r="D586" s="18">
        <v>712719</v>
      </c>
      <c r="E586" s="18">
        <v>0</v>
      </c>
      <c r="F586" s="18">
        <v>416071.71</v>
      </c>
      <c r="G586" s="18">
        <f t="shared" si="180"/>
        <v>416071.71</v>
      </c>
      <c r="H586" s="18">
        <f t="shared" si="181"/>
        <v>-416071.71</v>
      </c>
      <c r="I586" s="19">
        <f t="shared" si="182"/>
        <v>0</v>
      </c>
      <c r="J586" s="19">
        <f t="shared" si="183"/>
        <v>0</v>
      </c>
      <c r="K586" s="19">
        <f t="shared" si="184"/>
        <v>58.378085893599021</v>
      </c>
    </row>
    <row r="587" spans="1:11" x14ac:dyDescent="0.2">
      <c r="A587" s="22" t="s">
        <v>29</v>
      </c>
      <c r="B587" s="17" t="s">
        <v>30</v>
      </c>
      <c r="C587" s="18">
        <v>592560</v>
      </c>
      <c r="D587" s="18">
        <v>650919</v>
      </c>
      <c r="E587" s="18">
        <v>83190</v>
      </c>
      <c r="F587" s="18">
        <v>650919</v>
      </c>
      <c r="G587" s="18">
        <f t="shared" si="180"/>
        <v>58359</v>
      </c>
      <c r="H587" s="18">
        <f t="shared" si="181"/>
        <v>-567729</v>
      </c>
      <c r="I587" s="19">
        <f t="shared" si="182"/>
        <v>9.8486229242608374</v>
      </c>
      <c r="J587" s="19">
        <f t="shared" si="183"/>
        <v>782.44861161197252</v>
      </c>
      <c r="K587" s="19">
        <f t="shared" si="184"/>
        <v>100</v>
      </c>
    </row>
    <row r="588" spans="1:11" x14ac:dyDescent="0.2">
      <c r="A588" s="23" t="s">
        <v>31</v>
      </c>
      <c r="B588" s="17" t="s">
        <v>32</v>
      </c>
      <c r="C588" s="18">
        <v>592560</v>
      </c>
      <c r="D588" s="18">
        <v>650919</v>
      </c>
      <c r="E588" s="18">
        <v>83190</v>
      </c>
      <c r="F588" s="18">
        <v>650919</v>
      </c>
      <c r="G588" s="18">
        <f t="shared" si="180"/>
        <v>58359</v>
      </c>
      <c r="H588" s="18">
        <f t="shared" si="181"/>
        <v>-567729</v>
      </c>
      <c r="I588" s="19">
        <f t="shared" si="182"/>
        <v>9.8486229242608374</v>
      </c>
      <c r="J588" s="19">
        <f t="shared" si="183"/>
        <v>782.44861161197252</v>
      </c>
      <c r="K588" s="19">
        <f t="shared" si="184"/>
        <v>100</v>
      </c>
    </row>
    <row r="589" spans="1:11" x14ac:dyDescent="0.2">
      <c r="A589" s="16" t="s">
        <v>33</v>
      </c>
      <c r="B589" s="17" t="s">
        <v>34</v>
      </c>
      <c r="C589" s="18">
        <v>381</v>
      </c>
      <c r="D589" s="18">
        <v>2015395</v>
      </c>
      <c r="E589" s="18">
        <v>83190</v>
      </c>
      <c r="F589" s="18">
        <v>21649.82</v>
      </c>
      <c r="G589" s="18">
        <f t="shared" si="180"/>
        <v>21268.82</v>
      </c>
      <c r="H589" s="18">
        <f t="shared" si="181"/>
        <v>61540.18</v>
      </c>
      <c r="I589" s="19">
        <f t="shared" si="182"/>
        <v>5582.3674540682414</v>
      </c>
      <c r="J589" s="19">
        <f t="shared" si="183"/>
        <v>26.024546219497534</v>
      </c>
      <c r="K589" s="19">
        <f t="shared" si="184"/>
        <v>1.0742221748094047</v>
      </c>
    </row>
    <row r="590" spans="1:11" x14ac:dyDescent="0.2">
      <c r="A590" s="22" t="s">
        <v>35</v>
      </c>
      <c r="B590" s="17" t="s">
        <v>36</v>
      </c>
      <c r="C590" s="18">
        <v>381</v>
      </c>
      <c r="D590" s="18">
        <v>1408156</v>
      </c>
      <c r="E590" s="18">
        <v>0</v>
      </c>
      <c r="F590" s="18">
        <v>0</v>
      </c>
      <c r="G590" s="18">
        <f t="shared" si="180"/>
        <v>-381</v>
      </c>
      <c r="H590" s="18">
        <f t="shared" si="181"/>
        <v>0</v>
      </c>
      <c r="I590" s="19">
        <f t="shared" si="182"/>
        <v>-100</v>
      </c>
      <c r="J590" s="19">
        <f t="shared" si="183"/>
        <v>0</v>
      </c>
      <c r="K590" s="19">
        <f t="shared" si="184"/>
        <v>0</v>
      </c>
    </row>
    <row r="591" spans="1:11" x14ac:dyDescent="0.2">
      <c r="A591" s="23" t="s">
        <v>37</v>
      </c>
      <c r="B591" s="17" t="s">
        <v>38</v>
      </c>
      <c r="C591" s="18">
        <v>381</v>
      </c>
      <c r="D591" s="18">
        <v>43680</v>
      </c>
      <c r="E591" s="18">
        <v>0</v>
      </c>
      <c r="F591" s="18">
        <v>0</v>
      </c>
      <c r="G591" s="18">
        <f t="shared" si="180"/>
        <v>-381</v>
      </c>
      <c r="H591" s="18">
        <f t="shared" si="181"/>
        <v>0</v>
      </c>
      <c r="I591" s="19">
        <f t="shared" si="182"/>
        <v>-100</v>
      </c>
      <c r="J591" s="19">
        <f t="shared" si="183"/>
        <v>0</v>
      </c>
      <c r="K591" s="19">
        <f t="shared" si="184"/>
        <v>0</v>
      </c>
    </row>
    <row r="592" spans="1:11" x14ac:dyDescent="0.2">
      <c r="A592" s="24" t="s">
        <v>39</v>
      </c>
      <c r="B592" s="17" t="s">
        <v>40</v>
      </c>
      <c r="C592" s="18">
        <v>0</v>
      </c>
      <c r="D592" s="18">
        <v>30730</v>
      </c>
      <c r="E592" s="18">
        <v>0</v>
      </c>
      <c r="F592" s="18">
        <v>0</v>
      </c>
      <c r="G592" s="18">
        <f t="shared" si="180"/>
        <v>0</v>
      </c>
      <c r="H592" s="18">
        <f t="shared" si="181"/>
        <v>0</v>
      </c>
      <c r="I592" s="19">
        <f t="shared" si="182"/>
        <v>0</v>
      </c>
      <c r="J592" s="19">
        <f t="shared" si="183"/>
        <v>0</v>
      </c>
      <c r="K592" s="19">
        <f t="shared" si="184"/>
        <v>0</v>
      </c>
    </row>
    <row r="593" spans="1:11" x14ac:dyDescent="0.2">
      <c r="A593" s="24" t="s">
        <v>41</v>
      </c>
      <c r="B593" s="17" t="s">
        <v>42</v>
      </c>
      <c r="C593" s="18">
        <v>381</v>
      </c>
      <c r="D593" s="18">
        <v>12950</v>
      </c>
      <c r="E593" s="18">
        <v>0</v>
      </c>
      <c r="F593" s="18">
        <v>0</v>
      </c>
      <c r="G593" s="18">
        <f t="shared" si="180"/>
        <v>-381</v>
      </c>
      <c r="H593" s="18">
        <f t="shared" si="181"/>
        <v>0</v>
      </c>
      <c r="I593" s="19">
        <f t="shared" si="182"/>
        <v>-100</v>
      </c>
      <c r="J593" s="19">
        <f t="shared" si="183"/>
        <v>0</v>
      </c>
      <c r="K593" s="19">
        <f t="shared" si="184"/>
        <v>0</v>
      </c>
    </row>
    <row r="594" spans="1:11" x14ac:dyDescent="0.2">
      <c r="A594" s="23" t="s">
        <v>45</v>
      </c>
      <c r="B594" s="17" t="s">
        <v>46</v>
      </c>
      <c r="C594" s="18">
        <v>0</v>
      </c>
      <c r="D594" s="18">
        <v>378849</v>
      </c>
      <c r="E594" s="18">
        <v>0</v>
      </c>
      <c r="F594" s="18">
        <v>0</v>
      </c>
      <c r="G594" s="18">
        <f t="shared" si="180"/>
        <v>0</v>
      </c>
      <c r="H594" s="18">
        <f t="shared" si="181"/>
        <v>0</v>
      </c>
      <c r="I594" s="19">
        <f t="shared" si="182"/>
        <v>0</v>
      </c>
      <c r="J594" s="19">
        <f t="shared" si="183"/>
        <v>0</v>
      </c>
      <c r="K594" s="19">
        <f t="shared" si="184"/>
        <v>0</v>
      </c>
    </row>
    <row r="595" spans="1:11" x14ac:dyDescent="0.2">
      <c r="A595" s="24" t="s">
        <v>47</v>
      </c>
      <c r="B595" s="17" t="s">
        <v>48</v>
      </c>
      <c r="C595" s="18">
        <v>0</v>
      </c>
      <c r="D595" s="18">
        <v>378849</v>
      </c>
      <c r="E595" s="18">
        <v>0</v>
      </c>
      <c r="F595" s="18">
        <v>0</v>
      </c>
      <c r="G595" s="18">
        <f t="shared" si="180"/>
        <v>0</v>
      </c>
      <c r="H595" s="18">
        <f t="shared" si="181"/>
        <v>0</v>
      </c>
      <c r="I595" s="19">
        <f t="shared" si="182"/>
        <v>0</v>
      </c>
      <c r="J595" s="19">
        <f t="shared" si="183"/>
        <v>0</v>
      </c>
      <c r="K595" s="19">
        <f t="shared" si="184"/>
        <v>0</v>
      </c>
    </row>
    <row r="596" spans="1:11" ht="25.5" x14ac:dyDescent="0.2">
      <c r="A596" s="23" t="s">
        <v>74</v>
      </c>
      <c r="B596" s="17" t="s">
        <v>75</v>
      </c>
      <c r="C596" s="18">
        <v>0</v>
      </c>
      <c r="D596" s="18">
        <v>333870</v>
      </c>
      <c r="E596" s="18">
        <v>0</v>
      </c>
      <c r="F596" s="18">
        <v>0</v>
      </c>
      <c r="G596" s="18">
        <f t="shared" si="180"/>
        <v>0</v>
      </c>
      <c r="H596" s="18">
        <f t="shared" si="181"/>
        <v>0</v>
      </c>
      <c r="I596" s="19">
        <f t="shared" si="182"/>
        <v>0</v>
      </c>
      <c r="J596" s="19">
        <f t="shared" si="183"/>
        <v>0</v>
      </c>
      <c r="K596" s="19">
        <f t="shared" si="184"/>
        <v>0</v>
      </c>
    </row>
    <row r="597" spans="1:11" x14ac:dyDescent="0.2">
      <c r="A597" s="24" t="s">
        <v>76</v>
      </c>
      <c r="B597" s="17" t="s">
        <v>77</v>
      </c>
      <c r="C597" s="18">
        <v>0</v>
      </c>
      <c r="D597" s="18">
        <v>333870</v>
      </c>
      <c r="E597" s="18">
        <v>0</v>
      </c>
      <c r="F597" s="18">
        <v>0</v>
      </c>
      <c r="G597" s="18">
        <f t="shared" si="180"/>
        <v>0</v>
      </c>
      <c r="H597" s="18">
        <f t="shared" si="181"/>
        <v>0</v>
      </c>
      <c r="I597" s="19">
        <f t="shared" si="182"/>
        <v>0</v>
      </c>
      <c r="J597" s="19">
        <f t="shared" si="183"/>
        <v>0</v>
      </c>
      <c r="K597" s="19">
        <f t="shared" si="184"/>
        <v>0</v>
      </c>
    </row>
    <row r="598" spans="1:11" ht="25.5" x14ac:dyDescent="0.2">
      <c r="A598" s="23" t="s">
        <v>51</v>
      </c>
      <c r="B598" s="17" t="s">
        <v>52</v>
      </c>
      <c r="C598" s="18">
        <v>0</v>
      </c>
      <c r="D598" s="18">
        <v>651757</v>
      </c>
      <c r="E598" s="18">
        <v>0</v>
      </c>
      <c r="F598" s="18">
        <v>0</v>
      </c>
      <c r="G598" s="18">
        <f t="shared" si="180"/>
        <v>0</v>
      </c>
      <c r="H598" s="18">
        <f t="shared" si="181"/>
        <v>0</v>
      </c>
      <c r="I598" s="19">
        <f t="shared" si="182"/>
        <v>0</v>
      </c>
      <c r="J598" s="19">
        <f t="shared" si="183"/>
        <v>0</v>
      </c>
      <c r="K598" s="19">
        <f t="shared" si="184"/>
        <v>0</v>
      </c>
    </row>
    <row r="599" spans="1:11" x14ac:dyDescent="0.2">
      <c r="A599" s="24" t="s">
        <v>182</v>
      </c>
      <c r="B599" s="17" t="s">
        <v>183</v>
      </c>
      <c r="C599" s="18">
        <v>0</v>
      </c>
      <c r="D599" s="18">
        <v>651757</v>
      </c>
      <c r="E599" s="18">
        <v>0</v>
      </c>
      <c r="F599" s="18">
        <v>0</v>
      </c>
      <c r="G599" s="18">
        <f t="shared" si="180"/>
        <v>0</v>
      </c>
      <c r="H599" s="18">
        <f t="shared" si="181"/>
        <v>0</v>
      </c>
      <c r="I599" s="19">
        <f t="shared" si="182"/>
        <v>0</v>
      </c>
      <c r="J599" s="19">
        <f t="shared" si="183"/>
        <v>0</v>
      </c>
      <c r="K599" s="19">
        <f t="shared" si="184"/>
        <v>0</v>
      </c>
    </row>
    <row r="600" spans="1:11" x14ac:dyDescent="0.2">
      <c r="A600" s="22" t="s">
        <v>59</v>
      </c>
      <c r="B600" s="17" t="s">
        <v>60</v>
      </c>
      <c r="C600" s="18">
        <v>0</v>
      </c>
      <c r="D600" s="18">
        <v>607239</v>
      </c>
      <c r="E600" s="18">
        <v>83190</v>
      </c>
      <c r="F600" s="18">
        <v>21649.82</v>
      </c>
      <c r="G600" s="18">
        <f t="shared" si="180"/>
        <v>21649.82</v>
      </c>
      <c r="H600" s="18">
        <f t="shared" si="181"/>
        <v>61540.18</v>
      </c>
      <c r="I600" s="19">
        <f t="shared" si="182"/>
        <v>0</v>
      </c>
      <c r="J600" s="19">
        <f t="shared" si="183"/>
        <v>26.024546219497534</v>
      </c>
      <c r="K600" s="19">
        <f t="shared" si="184"/>
        <v>3.5652881320205063</v>
      </c>
    </row>
    <row r="601" spans="1:11" x14ac:dyDescent="0.2">
      <c r="A601" s="23" t="s">
        <v>61</v>
      </c>
      <c r="B601" s="17" t="s">
        <v>62</v>
      </c>
      <c r="C601" s="18">
        <v>0</v>
      </c>
      <c r="D601" s="18">
        <v>607239</v>
      </c>
      <c r="E601" s="18">
        <v>83190</v>
      </c>
      <c r="F601" s="18">
        <v>21649.82</v>
      </c>
      <c r="G601" s="18">
        <f t="shared" si="180"/>
        <v>21649.82</v>
      </c>
      <c r="H601" s="18">
        <f t="shared" si="181"/>
        <v>61540.18</v>
      </c>
      <c r="I601" s="19">
        <f t="shared" si="182"/>
        <v>0</v>
      </c>
      <c r="J601" s="19">
        <f t="shared" si="183"/>
        <v>26.024546219497534</v>
      </c>
      <c r="K601" s="19">
        <f t="shared" si="184"/>
        <v>3.5652881320205063</v>
      </c>
    </row>
    <row r="602" spans="1:11" x14ac:dyDescent="0.2">
      <c r="A602" s="16"/>
      <c r="B602" s="17" t="s">
        <v>63</v>
      </c>
      <c r="C602" s="18">
        <v>592179</v>
      </c>
      <c r="D602" s="18">
        <v>0</v>
      </c>
      <c r="E602" s="18">
        <v>0</v>
      </c>
      <c r="F602" s="18">
        <v>1045340.89</v>
      </c>
      <c r="G602" s="18">
        <f t="shared" si="180"/>
        <v>453161.89</v>
      </c>
      <c r="H602" s="18">
        <f t="shared" si="181"/>
        <v>-1045340.89</v>
      </c>
      <c r="I602" s="19">
        <f t="shared" si="182"/>
        <v>76.524478240532005</v>
      </c>
      <c r="J602" s="19">
        <f t="shared" si="183"/>
        <v>0</v>
      </c>
      <c r="K602" s="19">
        <f t="shared" si="184"/>
        <v>0</v>
      </c>
    </row>
    <row r="603" spans="1:11" x14ac:dyDescent="0.2">
      <c r="A603" s="16" t="s">
        <v>64</v>
      </c>
      <c r="B603" s="17" t="s">
        <v>65</v>
      </c>
      <c r="C603" s="18">
        <v>-592179</v>
      </c>
      <c r="D603" s="18">
        <v>0</v>
      </c>
      <c r="E603" s="18">
        <v>0</v>
      </c>
      <c r="F603" s="18">
        <v>-1045340.89</v>
      </c>
      <c r="G603" s="18">
        <f t="shared" si="180"/>
        <v>-453161.89</v>
      </c>
      <c r="H603" s="18">
        <f t="shared" si="181"/>
        <v>1045340.89</v>
      </c>
      <c r="I603" s="19">
        <f t="shared" si="182"/>
        <v>76.524478240532005</v>
      </c>
      <c r="J603" s="19">
        <f t="shared" si="183"/>
        <v>0</v>
      </c>
      <c r="K603" s="19">
        <f t="shared" si="184"/>
        <v>0</v>
      </c>
    </row>
    <row r="604" spans="1:11" x14ac:dyDescent="0.2">
      <c r="A604" s="22" t="s">
        <v>66</v>
      </c>
      <c r="B604" s="17" t="s">
        <v>67</v>
      </c>
      <c r="C604" s="18">
        <v>-592179</v>
      </c>
      <c r="D604" s="18">
        <v>0</v>
      </c>
      <c r="E604" s="18">
        <v>0</v>
      </c>
      <c r="F604" s="18">
        <v>-1045340.89</v>
      </c>
      <c r="G604" s="18">
        <f t="shared" si="180"/>
        <v>-453161.89</v>
      </c>
      <c r="H604" s="18">
        <f t="shared" si="181"/>
        <v>1045340.89</v>
      </c>
      <c r="I604" s="19">
        <f t="shared" si="182"/>
        <v>76.524478240532005</v>
      </c>
      <c r="J604" s="19">
        <f t="shared" si="183"/>
        <v>0</v>
      </c>
      <c r="K604" s="19">
        <f t="shared" si="184"/>
        <v>0</v>
      </c>
    </row>
    <row r="605" spans="1:11" ht="25.5" x14ac:dyDescent="0.2">
      <c r="A605" s="39" t="s">
        <v>405</v>
      </c>
      <c r="B605" s="28" t="s">
        <v>664</v>
      </c>
      <c r="C605" s="29"/>
      <c r="D605" s="29"/>
      <c r="E605" s="29"/>
      <c r="F605" s="29"/>
      <c r="G605" s="29"/>
      <c r="H605" s="29"/>
      <c r="I605" s="30"/>
      <c r="J605" s="30"/>
      <c r="K605" s="30"/>
    </row>
    <row r="606" spans="1:11" x14ac:dyDescent="0.2">
      <c r="A606" s="16" t="s">
        <v>25</v>
      </c>
      <c r="B606" s="17" t="s">
        <v>26</v>
      </c>
      <c r="C606" s="18">
        <v>592560</v>
      </c>
      <c r="D606" s="18">
        <v>984789</v>
      </c>
      <c r="E606" s="18">
        <v>83190</v>
      </c>
      <c r="F606" s="18">
        <v>896149.83</v>
      </c>
      <c r="G606" s="18">
        <f t="shared" ref="G606:G625" si="185">F606-C606</f>
        <v>303589.82999999996</v>
      </c>
      <c r="H606" s="18">
        <f t="shared" ref="H606:H625" si="186">E606-F606</f>
        <v>-812959.83</v>
      </c>
      <c r="I606" s="19">
        <f t="shared" ref="I606:I625" si="187">IF(ISERROR(F606/C606),0,F606/C606*100-100)</f>
        <v>51.233601660591319</v>
      </c>
      <c r="J606" s="19">
        <f t="shared" ref="J606:J625" si="188">IF(ISERROR(F606/E606),0,F606/E606*100)</f>
        <v>1077.2326361341507</v>
      </c>
      <c r="K606" s="19">
        <f t="shared" ref="K606:K625" si="189">IF(ISERROR(F606/D606),0,F606/D606*100)</f>
        <v>90.999171396106178</v>
      </c>
    </row>
    <row r="607" spans="1:11" x14ac:dyDescent="0.2">
      <c r="A607" s="22" t="s">
        <v>90</v>
      </c>
      <c r="B607" s="17" t="s">
        <v>91</v>
      </c>
      <c r="C607" s="18">
        <v>0</v>
      </c>
      <c r="D607" s="18">
        <v>333870</v>
      </c>
      <c r="E607" s="18">
        <v>0</v>
      </c>
      <c r="F607" s="18">
        <v>245230.83</v>
      </c>
      <c r="G607" s="18">
        <f t="shared" si="185"/>
        <v>245230.83</v>
      </c>
      <c r="H607" s="18">
        <f t="shared" si="186"/>
        <v>-245230.83</v>
      </c>
      <c r="I607" s="19">
        <f t="shared" si="187"/>
        <v>0</v>
      </c>
      <c r="J607" s="19">
        <f t="shared" si="188"/>
        <v>0</v>
      </c>
      <c r="K607" s="19">
        <f t="shared" si="189"/>
        <v>73.450992901428691</v>
      </c>
    </row>
    <row r="608" spans="1:11" x14ac:dyDescent="0.2">
      <c r="A608" s="23" t="s">
        <v>92</v>
      </c>
      <c r="B608" s="17" t="s">
        <v>93</v>
      </c>
      <c r="C608" s="18">
        <v>0</v>
      </c>
      <c r="D608" s="18">
        <v>333870</v>
      </c>
      <c r="E608" s="18">
        <v>0</v>
      </c>
      <c r="F608" s="18">
        <v>245230.83</v>
      </c>
      <c r="G608" s="18">
        <f t="shared" si="185"/>
        <v>245230.83</v>
      </c>
      <c r="H608" s="18">
        <f t="shared" si="186"/>
        <v>-245230.83</v>
      </c>
      <c r="I608" s="19">
        <f t="shared" si="187"/>
        <v>0</v>
      </c>
      <c r="J608" s="19">
        <f t="shared" si="188"/>
        <v>0</v>
      </c>
      <c r="K608" s="19">
        <f t="shared" si="189"/>
        <v>73.450992901428691</v>
      </c>
    </row>
    <row r="609" spans="1:11" x14ac:dyDescent="0.2">
      <c r="A609" s="24" t="s">
        <v>94</v>
      </c>
      <c r="B609" s="17" t="s">
        <v>95</v>
      </c>
      <c r="C609" s="18">
        <v>0</v>
      </c>
      <c r="D609" s="18">
        <v>333870</v>
      </c>
      <c r="E609" s="18">
        <v>0</v>
      </c>
      <c r="F609" s="18">
        <v>245230.83</v>
      </c>
      <c r="G609" s="18">
        <f t="shared" si="185"/>
        <v>245230.83</v>
      </c>
      <c r="H609" s="18">
        <f t="shared" si="186"/>
        <v>-245230.83</v>
      </c>
      <c r="I609" s="19">
        <f t="shared" si="187"/>
        <v>0</v>
      </c>
      <c r="J609" s="19">
        <f t="shared" si="188"/>
        <v>0</v>
      </c>
      <c r="K609" s="19">
        <f t="shared" si="189"/>
        <v>73.450992901428691</v>
      </c>
    </row>
    <row r="610" spans="1:11" ht="25.5" x14ac:dyDescent="0.2">
      <c r="A610" s="25" t="s">
        <v>96</v>
      </c>
      <c r="B610" s="17" t="s">
        <v>97</v>
      </c>
      <c r="C610" s="18">
        <v>0</v>
      </c>
      <c r="D610" s="18">
        <v>333870</v>
      </c>
      <c r="E610" s="18">
        <v>0</v>
      </c>
      <c r="F610" s="18">
        <v>245230.83</v>
      </c>
      <c r="G610" s="18">
        <f t="shared" si="185"/>
        <v>245230.83</v>
      </c>
      <c r="H610" s="18">
        <f t="shared" si="186"/>
        <v>-245230.83</v>
      </c>
      <c r="I610" s="19">
        <f t="shared" si="187"/>
        <v>0</v>
      </c>
      <c r="J610" s="19">
        <f t="shared" si="188"/>
        <v>0</v>
      </c>
      <c r="K610" s="19">
        <f t="shared" si="189"/>
        <v>73.450992901428691</v>
      </c>
    </row>
    <row r="611" spans="1:11" ht="25.5" x14ac:dyDescent="0.2">
      <c r="A611" s="26" t="s">
        <v>100</v>
      </c>
      <c r="B611" s="17" t="s">
        <v>101</v>
      </c>
      <c r="C611" s="18">
        <v>0</v>
      </c>
      <c r="D611" s="18">
        <v>333870</v>
      </c>
      <c r="E611" s="18">
        <v>0</v>
      </c>
      <c r="F611" s="18">
        <v>245230.83</v>
      </c>
      <c r="G611" s="18">
        <f t="shared" si="185"/>
        <v>245230.83</v>
      </c>
      <c r="H611" s="18">
        <f t="shared" si="186"/>
        <v>-245230.83</v>
      </c>
      <c r="I611" s="19">
        <f t="shared" si="187"/>
        <v>0</v>
      </c>
      <c r="J611" s="19">
        <f t="shared" si="188"/>
        <v>0</v>
      </c>
      <c r="K611" s="19">
        <f t="shared" si="189"/>
        <v>73.450992901428691</v>
      </c>
    </row>
    <row r="612" spans="1:11" x14ac:dyDescent="0.2">
      <c r="A612" s="22" t="s">
        <v>29</v>
      </c>
      <c r="B612" s="17" t="s">
        <v>30</v>
      </c>
      <c r="C612" s="18">
        <v>592560</v>
      </c>
      <c r="D612" s="18">
        <v>650919</v>
      </c>
      <c r="E612" s="18">
        <v>83190</v>
      </c>
      <c r="F612" s="18">
        <v>650919</v>
      </c>
      <c r="G612" s="18">
        <f t="shared" si="185"/>
        <v>58359</v>
      </c>
      <c r="H612" s="18">
        <f t="shared" si="186"/>
        <v>-567729</v>
      </c>
      <c r="I612" s="19">
        <f t="shared" si="187"/>
        <v>9.8486229242608374</v>
      </c>
      <c r="J612" s="19">
        <f t="shared" si="188"/>
        <v>782.44861161197252</v>
      </c>
      <c r="K612" s="19">
        <f t="shared" si="189"/>
        <v>100</v>
      </c>
    </row>
    <row r="613" spans="1:11" x14ac:dyDescent="0.2">
      <c r="A613" s="23" t="s">
        <v>31</v>
      </c>
      <c r="B613" s="17" t="s">
        <v>32</v>
      </c>
      <c r="C613" s="18">
        <v>592560</v>
      </c>
      <c r="D613" s="18">
        <v>650919</v>
      </c>
      <c r="E613" s="18">
        <v>83190</v>
      </c>
      <c r="F613" s="18">
        <v>650919</v>
      </c>
      <c r="G613" s="18">
        <f t="shared" si="185"/>
        <v>58359</v>
      </c>
      <c r="H613" s="18">
        <f t="shared" si="186"/>
        <v>-567729</v>
      </c>
      <c r="I613" s="19">
        <f t="shared" si="187"/>
        <v>9.8486229242608374</v>
      </c>
      <c r="J613" s="19">
        <f t="shared" si="188"/>
        <v>782.44861161197252</v>
      </c>
      <c r="K613" s="19">
        <f t="shared" si="189"/>
        <v>100</v>
      </c>
    </row>
    <row r="614" spans="1:11" x14ac:dyDescent="0.2">
      <c r="A614" s="16" t="s">
        <v>33</v>
      </c>
      <c r="B614" s="17" t="s">
        <v>34</v>
      </c>
      <c r="C614" s="18">
        <v>381</v>
      </c>
      <c r="D614" s="18">
        <v>984789</v>
      </c>
      <c r="E614" s="18">
        <v>83190</v>
      </c>
      <c r="F614" s="18">
        <v>21649.82</v>
      </c>
      <c r="G614" s="18">
        <f t="shared" si="185"/>
        <v>21268.82</v>
      </c>
      <c r="H614" s="18">
        <f t="shared" si="186"/>
        <v>61540.18</v>
      </c>
      <c r="I614" s="19">
        <f t="shared" si="187"/>
        <v>5582.3674540682414</v>
      </c>
      <c r="J614" s="19">
        <f t="shared" si="188"/>
        <v>26.024546219497534</v>
      </c>
      <c r="K614" s="19">
        <f t="shared" si="189"/>
        <v>2.1984222000855005</v>
      </c>
    </row>
    <row r="615" spans="1:11" x14ac:dyDescent="0.2">
      <c r="A615" s="22" t="s">
        <v>35</v>
      </c>
      <c r="B615" s="17" t="s">
        <v>36</v>
      </c>
      <c r="C615" s="18">
        <v>381</v>
      </c>
      <c r="D615" s="18">
        <v>377550</v>
      </c>
      <c r="E615" s="18">
        <v>0</v>
      </c>
      <c r="F615" s="18">
        <v>0</v>
      </c>
      <c r="G615" s="18">
        <f t="shared" si="185"/>
        <v>-381</v>
      </c>
      <c r="H615" s="18">
        <f t="shared" si="186"/>
        <v>0</v>
      </c>
      <c r="I615" s="19">
        <f t="shared" si="187"/>
        <v>-100</v>
      </c>
      <c r="J615" s="19">
        <f t="shared" si="188"/>
        <v>0</v>
      </c>
      <c r="K615" s="19">
        <f t="shared" si="189"/>
        <v>0</v>
      </c>
    </row>
    <row r="616" spans="1:11" x14ac:dyDescent="0.2">
      <c r="A616" s="23" t="s">
        <v>37</v>
      </c>
      <c r="B616" s="17" t="s">
        <v>38</v>
      </c>
      <c r="C616" s="18">
        <v>381</v>
      </c>
      <c r="D616" s="18">
        <v>43680</v>
      </c>
      <c r="E616" s="18">
        <v>0</v>
      </c>
      <c r="F616" s="18">
        <v>0</v>
      </c>
      <c r="G616" s="18">
        <f t="shared" si="185"/>
        <v>-381</v>
      </c>
      <c r="H616" s="18">
        <f t="shared" si="186"/>
        <v>0</v>
      </c>
      <c r="I616" s="19">
        <f t="shared" si="187"/>
        <v>-100</v>
      </c>
      <c r="J616" s="19">
        <f t="shared" si="188"/>
        <v>0</v>
      </c>
      <c r="K616" s="19">
        <f t="shared" si="189"/>
        <v>0</v>
      </c>
    </row>
    <row r="617" spans="1:11" x14ac:dyDescent="0.2">
      <c r="A617" s="24" t="s">
        <v>39</v>
      </c>
      <c r="B617" s="17" t="s">
        <v>40</v>
      </c>
      <c r="C617" s="18">
        <v>0</v>
      </c>
      <c r="D617" s="18">
        <v>30730</v>
      </c>
      <c r="E617" s="18">
        <v>0</v>
      </c>
      <c r="F617" s="18">
        <v>0</v>
      </c>
      <c r="G617" s="18">
        <f t="shared" si="185"/>
        <v>0</v>
      </c>
      <c r="H617" s="18">
        <f t="shared" si="186"/>
        <v>0</v>
      </c>
      <c r="I617" s="19">
        <f t="shared" si="187"/>
        <v>0</v>
      </c>
      <c r="J617" s="19">
        <f t="shared" si="188"/>
        <v>0</v>
      </c>
      <c r="K617" s="19">
        <f t="shared" si="189"/>
        <v>0</v>
      </c>
    </row>
    <row r="618" spans="1:11" x14ac:dyDescent="0.2">
      <c r="A618" s="24" t="s">
        <v>41</v>
      </c>
      <c r="B618" s="17" t="s">
        <v>42</v>
      </c>
      <c r="C618" s="18">
        <v>381</v>
      </c>
      <c r="D618" s="18">
        <v>12950</v>
      </c>
      <c r="E618" s="18">
        <v>0</v>
      </c>
      <c r="F618" s="18">
        <v>0</v>
      </c>
      <c r="G618" s="18">
        <f t="shared" si="185"/>
        <v>-381</v>
      </c>
      <c r="H618" s="18">
        <f t="shared" si="186"/>
        <v>0</v>
      </c>
      <c r="I618" s="19">
        <f t="shared" si="187"/>
        <v>-100</v>
      </c>
      <c r="J618" s="19">
        <f t="shared" si="188"/>
        <v>0</v>
      </c>
      <c r="K618" s="19">
        <f t="shared" si="189"/>
        <v>0</v>
      </c>
    </row>
    <row r="619" spans="1:11" ht="25.5" x14ac:dyDescent="0.2">
      <c r="A619" s="23" t="s">
        <v>74</v>
      </c>
      <c r="B619" s="17" t="s">
        <v>75</v>
      </c>
      <c r="C619" s="18">
        <v>0</v>
      </c>
      <c r="D619" s="18">
        <v>333870</v>
      </c>
      <c r="E619" s="18">
        <v>0</v>
      </c>
      <c r="F619" s="18">
        <v>0</v>
      </c>
      <c r="G619" s="18">
        <f t="shared" si="185"/>
        <v>0</v>
      </c>
      <c r="H619" s="18">
        <f t="shared" si="186"/>
        <v>0</v>
      </c>
      <c r="I619" s="19">
        <f t="shared" si="187"/>
        <v>0</v>
      </c>
      <c r="J619" s="19">
        <f t="shared" si="188"/>
        <v>0</v>
      </c>
      <c r="K619" s="19">
        <f t="shared" si="189"/>
        <v>0</v>
      </c>
    </row>
    <row r="620" spans="1:11" x14ac:dyDescent="0.2">
      <c r="A620" s="24" t="s">
        <v>76</v>
      </c>
      <c r="B620" s="17" t="s">
        <v>77</v>
      </c>
      <c r="C620" s="18">
        <v>0</v>
      </c>
      <c r="D620" s="18">
        <v>333870</v>
      </c>
      <c r="E620" s="18">
        <v>0</v>
      </c>
      <c r="F620" s="18">
        <v>0</v>
      </c>
      <c r="G620" s="18">
        <f t="shared" si="185"/>
        <v>0</v>
      </c>
      <c r="H620" s="18">
        <f t="shared" si="186"/>
        <v>0</v>
      </c>
      <c r="I620" s="19">
        <f t="shared" si="187"/>
        <v>0</v>
      </c>
      <c r="J620" s="19">
        <f t="shared" si="188"/>
        <v>0</v>
      </c>
      <c r="K620" s="19">
        <f t="shared" si="189"/>
        <v>0</v>
      </c>
    </row>
    <row r="621" spans="1:11" x14ac:dyDescent="0.2">
      <c r="A621" s="22" t="s">
        <v>59</v>
      </c>
      <c r="B621" s="17" t="s">
        <v>60</v>
      </c>
      <c r="C621" s="18">
        <v>0</v>
      </c>
      <c r="D621" s="18">
        <v>607239</v>
      </c>
      <c r="E621" s="18">
        <v>83190</v>
      </c>
      <c r="F621" s="18">
        <v>21649.82</v>
      </c>
      <c r="G621" s="18">
        <f t="shared" si="185"/>
        <v>21649.82</v>
      </c>
      <c r="H621" s="18">
        <f t="shared" si="186"/>
        <v>61540.18</v>
      </c>
      <c r="I621" s="19">
        <f t="shared" si="187"/>
        <v>0</v>
      </c>
      <c r="J621" s="19">
        <f t="shared" si="188"/>
        <v>26.024546219497534</v>
      </c>
      <c r="K621" s="19">
        <f t="shared" si="189"/>
        <v>3.5652881320205063</v>
      </c>
    </row>
    <row r="622" spans="1:11" x14ac:dyDescent="0.2">
      <c r="A622" s="23" t="s">
        <v>61</v>
      </c>
      <c r="B622" s="17" t="s">
        <v>62</v>
      </c>
      <c r="C622" s="18">
        <v>0</v>
      </c>
      <c r="D622" s="18">
        <v>607239</v>
      </c>
      <c r="E622" s="18">
        <v>83190</v>
      </c>
      <c r="F622" s="18">
        <v>21649.82</v>
      </c>
      <c r="G622" s="18">
        <f t="shared" si="185"/>
        <v>21649.82</v>
      </c>
      <c r="H622" s="18">
        <f t="shared" si="186"/>
        <v>61540.18</v>
      </c>
      <c r="I622" s="19">
        <f t="shared" si="187"/>
        <v>0</v>
      </c>
      <c r="J622" s="19">
        <f t="shared" si="188"/>
        <v>26.024546219497534</v>
      </c>
      <c r="K622" s="19">
        <f t="shared" si="189"/>
        <v>3.5652881320205063</v>
      </c>
    </row>
    <row r="623" spans="1:11" x14ac:dyDescent="0.2">
      <c r="A623" s="16"/>
      <c r="B623" s="17" t="s">
        <v>63</v>
      </c>
      <c r="C623" s="18">
        <v>592179</v>
      </c>
      <c r="D623" s="18">
        <v>0</v>
      </c>
      <c r="E623" s="18">
        <v>0</v>
      </c>
      <c r="F623" s="18">
        <v>874500.01</v>
      </c>
      <c r="G623" s="18">
        <f t="shared" si="185"/>
        <v>282321.01</v>
      </c>
      <c r="H623" s="18">
        <f t="shared" si="186"/>
        <v>-874500.01</v>
      </c>
      <c r="I623" s="19">
        <f t="shared" si="187"/>
        <v>47.674944569125216</v>
      </c>
      <c r="J623" s="19">
        <f t="shared" si="188"/>
        <v>0</v>
      </c>
      <c r="K623" s="19">
        <f t="shared" si="189"/>
        <v>0</v>
      </c>
    </row>
    <row r="624" spans="1:11" x14ac:dyDescent="0.2">
      <c r="A624" s="16" t="s">
        <v>64</v>
      </c>
      <c r="B624" s="17" t="s">
        <v>65</v>
      </c>
      <c r="C624" s="18">
        <v>-592179</v>
      </c>
      <c r="D624" s="18">
        <v>0</v>
      </c>
      <c r="E624" s="18">
        <v>0</v>
      </c>
      <c r="F624" s="18">
        <v>-874500.01</v>
      </c>
      <c r="G624" s="18">
        <f t="shared" si="185"/>
        <v>-282321.01</v>
      </c>
      <c r="H624" s="18">
        <f t="shared" si="186"/>
        <v>874500.01</v>
      </c>
      <c r="I624" s="19">
        <f t="shared" si="187"/>
        <v>47.674944569125216</v>
      </c>
      <c r="J624" s="19">
        <f t="shared" si="188"/>
        <v>0</v>
      </c>
      <c r="K624" s="19">
        <f t="shared" si="189"/>
        <v>0</v>
      </c>
    </row>
    <row r="625" spans="1:11" x14ac:dyDescent="0.2">
      <c r="A625" s="22" t="s">
        <v>66</v>
      </c>
      <c r="B625" s="17" t="s">
        <v>67</v>
      </c>
      <c r="C625" s="18">
        <v>-592179</v>
      </c>
      <c r="D625" s="18">
        <v>0</v>
      </c>
      <c r="E625" s="18">
        <v>0</v>
      </c>
      <c r="F625" s="18">
        <v>-874500.01</v>
      </c>
      <c r="G625" s="18">
        <f t="shared" si="185"/>
        <v>-282321.01</v>
      </c>
      <c r="H625" s="18">
        <f t="shared" si="186"/>
        <v>874500.01</v>
      </c>
      <c r="I625" s="19">
        <f t="shared" si="187"/>
        <v>47.674944569125216</v>
      </c>
      <c r="J625" s="19">
        <f t="shared" si="188"/>
        <v>0</v>
      </c>
      <c r="K625" s="19">
        <f t="shared" si="189"/>
        <v>0</v>
      </c>
    </row>
    <row r="626" spans="1:11" ht="25.5" x14ac:dyDescent="0.2">
      <c r="A626" s="39" t="s">
        <v>407</v>
      </c>
      <c r="B626" s="28" t="s">
        <v>665</v>
      </c>
      <c r="C626" s="29"/>
      <c r="D626" s="29"/>
      <c r="E626" s="29"/>
      <c r="F626" s="29"/>
      <c r="G626" s="29"/>
      <c r="H626" s="29"/>
      <c r="I626" s="30"/>
      <c r="J626" s="30"/>
      <c r="K626" s="30"/>
    </row>
    <row r="627" spans="1:11" x14ac:dyDescent="0.2">
      <c r="A627" s="16" t="s">
        <v>25</v>
      </c>
      <c r="B627" s="17" t="s">
        <v>26</v>
      </c>
      <c r="C627" s="18">
        <v>0</v>
      </c>
      <c r="D627" s="18">
        <v>1030606</v>
      </c>
      <c r="E627" s="18">
        <v>0</v>
      </c>
      <c r="F627" s="18">
        <v>170840.88</v>
      </c>
      <c r="G627" s="18">
        <f t="shared" ref="G627:G642" si="190">F627-C627</f>
        <v>170840.88</v>
      </c>
      <c r="H627" s="18">
        <f t="shared" ref="H627:H642" si="191">E627-F627</f>
        <v>-170840.88</v>
      </c>
      <c r="I627" s="19">
        <f t="shared" ref="I627:I642" si="192">IF(ISERROR(F627/C627),0,F627/C627*100-100)</f>
        <v>0</v>
      </c>
      <c r="J627" s="19">
        <f t="shared" ref="J627:J642" si="193">IF(ISERROR(F627/E627),0,F627/E627*100)</f>
        <v>0</v>
      </c>
      <c r="K627" s="19">
        <f t="shared" ref="K627:K642" si="194">IF(ISERROR(F627/D627),0,F627/D627*100)</f>
        <v>16.57674028678273</v>
      </c>
    </row>
    <row r="628" spans="1:11" x14ac:dyDescent="0.2">
      <c r="A628" s="22" t="s">
        <v>88</v>
      </c>
      <c r="B628" s="17" t="s">
        <v>89</v>
      </c>
      <c r="C628" s="18">
        <v>0</v>
      </c>
      <c r="D628" s="18">
        <v>651757</v>
      </c>
      <c r="E628" s="18">
        <v>0</v>
      </c>
      <c r="F628" s="18">
        <v>0</v>
      </c>
      <c r="G628" s="18">
        <f t="shared" si="190"/>
        <v>0</v>
      </c>
      <c r="H628" s="18">
        <f t="shared" si="191"/>
        <v>0</v>
      </c>
      <c r="I628" s="19">
        <f t="shared" si="192"/>
        <v>0</v>
      </c>
      <c r="J628" s="19">
        <f t="shared" si="193"/>
        <v>0</v>
      </c>
      <c r="K628" s="19">
        <f t="shared" si="194"/>
        <v>0</v>
      </c>
    </row>
    <row r="629" spans="1:11" x14ac:dyDescent="0.2">
      <c r="A629" s="22" t="s">
        <v>90</v>
      </c>
      <c r="B629" s="17" t="s">
        <v>91</v>
      </c>
      <c r="C629" s="18">
        <v>0</v>
      </c>
      <c r="D629" s="18">
        <v>378849</v>
      </c>
      <c r="E629" s="18">
        <v>0</v>
      </c>
      <c r="F629" s="18">
        <v>170840.88</v>
      </c>
      <c r="G629" s="18">
        <f t="shared" si="190"/>
        <v>170840.88</v>
      </c>
      <c r="H629" s="18">
        <f t="shared" si="191"/>
        <v>-170840.88</v>
      </c>
      <c r="I629" s="19">
        <f t="shared" si="192"/>
        <v>0</v>
      </c>
      <c r="J629" s="19">
        <f t="shared" si="193"/>
        <v>0</v>
      </c>
      <c r="K629" s="19">
        <f t="shared" si="194"/>
        <v>45.094715836652597</v>
      </c>
    </row>
    <row r="630" spans="1:11" x14ac:dyDescent="0.2">
      <c r="A630" s="23" t="s">
        <v>92</v>
      </c>
      <c r="B630" s="17" t="s">
        <v>93</v>
      </c>
      <c r="C630" s="18">
        <v>0</v>
      </c>
      <c r="D630" s="18">
        <v>378849</v>
      </c>
      <c r="E630" s="18">
        <v>0</v>
      </c>
      <c r="F630" s="18">
        <v>170840.88</v>
      </c>
      <c r="G630" s="18">
        <f t="shared" si="190"/>
        <v>170840.88</v>
      </c>
      <c r="H630" s="18">
        <f t="shared" si="191"/>
        <v>-170840.88</v>
      </c>
      <c r="I630" s="19">
        <f t="shared" si="192"/>
        <v>0</v>
      </c>
      <c r="J630" s="19">
        <f t="shared" si="193"/>
        <v>0</v>
      </c>
      <c r="K630" s="19">
        <f t="shared" si="194"/>
        <v>45.094715836652597</v>
      </c>
    </row>
    <row r="631" spans="1:11" x14ac:dyDescent="0.2">
      <c r="A631" s="24" t="s">
        <v>94</v>
      </c>
      <c r="B631" s="17" t="s">
        <v>95</v>
      </c>
      <c r="C631" s="18">
        <v>0</v>
      </c>
      <c r="D631" s="18">
        <v>378849</v>
      </c>
      <c r="E631" s="18">
        <v>0</v>
      </c>
      <c r="F631" s="18">
        <v>170840.88</v>
      </c>
      <c r="G631" s="18">
        <f t="shared" si="190"/>
        <v>170840.88</v>
      </c>
      <c r="H631" s="18">
        <f t="shared" si="191"/>
        <v>-170840.88</v>
      </c>
      <c r="I631" s="19">
        <f t="shared" si="192"/>
        <v>0</v>
      </c>
      <c r="J631" s="19">
        <f t="shared" si="193"/>
        <v>0</v>
      </c>
      <c r="K631" s="19">
        <f t="shared" si="194"/>
        <v>45.094715836652597</v>
      </c>
    </row>
    <row r="632" spans="1:11" ht="25.5" x14ac:dyDescent="0.2">
      <c r="A632" s="25" t="s">
        <v>96</v>
      </c>
      <c r="B632" s="17" t="s">
        <v>97</v>
      </c>
      <c r="C632" s="18">
        <v>0</v>
      </c>
      <c r="D632" s="18">
        <v>378849</v>
      </c>
      <c r="E632" s="18">
        <v>0</v>
      </c>
      <c r="F632" s="18">
        <v>170840.88</v>
      </c>
      <c r="G632" s="18">
        <f t="shared" si="190"/>
        <v>170840.88</v>
      </c>
      <c r="H632" s="18">
        <f t="shared" si="191"/>
        <v>-170840.88</v>
      </c>
      <c r="I632" s="19">
        <f t="shared" si="192"/>
        <v>0</v>
      </c>
      <c r="J632" s="19">
        <f t="shared" si="193"/>
        <v>0</v>
      </c>
      <c r="K632" s="19">
        <f t="shared" si="194"/>
        <v>45.094715836652597</v>
      </c>
    </row>
    <row r="633" spans="1:11" ht="25.5" x14ac:dyDescent="0.2">
      <c r="A633" s="26" t="s">
        <v>100</v>
      </c>
      <c r="B633" s="17" t="s">
        <v>101</v>
      </c>
      <c r="C633" s="18">
        <v>0</v>
      </c>
      <c r="D633" s="18">
        <v>378849</v>
      </c>
      <c r="E633" s="18">
        <v>0</v>
      </c>
      <c r="F633" s="18">
        <v>170840.88</v>
      </c>
      <c r="G633" s="18">
        <f t="shared" si="190"/>
        <v>170840.88</v>
      </c>
      <c r="H633" s="18">
        <f t="shared" si="191"/>
        <v>-170840.88</v>
      </c>
      <c r="I633" s="19">
        <f t="shared" si="192"/>
        <v>0</v>
      </c>
      <c r="J633" s="19">
        <f t="shared" si="193"/>
        <v>0</v>
      </c>
      <c r="K633" s="19">
        <f t="shared" si="194"/>
        <v>45.094715836652597</v>
      </c>
    </row>
    <row r="634" spans="1:11" x14ac:dyDescent="0.2">
      <c r="A634" s="16" t="s">
        <v>33</v>
      </c>
      <c r="B634" s="17" t="s">
        <v>34</v>
      </c>
      <c r="C634" s="18">
        <v>0</v>
      </c>
      <c r="D634" s="18">
        <v>1030606</v>
      </c>
      <c r="E634" s="18">
        <v>0</v>
      </c>
      <c r="F634" s="18">
        <v>0</v>
      </c>
      <c r="G634" s="18">
        <f t="shared" si="190"/>
        <v>0</v>
      </c>
      <c r="H634" s="18">
        <f t="shared" si="191"/>
        <v>0</v>
      </c>
      <c r="I634" s="19">
        <f t="shared" si="192"/>
        <v>0</v>
      </c>
      <c r="J634" s="19">
        <f t="shared" si="193"/>
        <v>0</v>
      </c>
      <c r="K634" s="19">
        <f t="shared" si="194"/>
        <v>0</v>
      </c>
    </row>
    <row r="635" spans="1:11" x14ac:dyDescent="0.2">
      <c r="A635" s="22" t="s">
        <v>35</v>
      </c>
      <c r="B635" s="17" t="s">
        <v>36</v>
      </c>
      <c r="C635" s="18">
        <v>0</v>
      </c>
      <c r="D635" s="18">
        <v>1030606</v>
      </c>
      <c r="E635" s="18">
        <v>0</v>
      </c>
      <c r="F635" s="18">
        <v>0</v>
      </c>
      <c r="G635" s="18">
        <f t="shared" si="190"/>
        <v>0</v>
      </c>
      <c r="H635" s="18">
        <f t="shared" si="191"/>
        <v>0</v>
      </c>
      <c r="I635" s="19">
        <f t="shared" si="192"/>
        <v>0</v>
      </c>
      <c r="J635" s="19">
        <f t="shared" si="193"/>
        <v>0</v>
      </c>
      <c r="K635" s="19">
        <f t="shared" si="194"/>
        <v>0</v>
      </c>
    </row>
    <row r="636" spans="1:11" x14ac:dyDescent="0.2">
      <c r="A636" s="23" t="s">
        <v>45</v>
      </c>
      <c r="B636" s="17" t="s">
        <v>46</v>
      </c>
      <c r="C636" s="18">
        <v>0</v>
      </c>
      <c r="D636" s="18">
        <v>378849</v>
      </c>
      <c r="E636" s="18">
        <v>0</v>
      </c>
      <c r="F636" s="18">
        <v>0</v>
      </c>
      <c r="G636" s="18">
        <f t="shared" si="190"/>
        <v>0</v>
      </c>
      <c r="H636" s="18">
        <f t="shared" si="191"/>
        <v>0</v>
      </c>
      <c r="I636" s="19">
        <f t="shared" si="192"/>
        <v>0</v>
      </c>
      <c r="J636" s="19">
        <f t="shared" si="193"/>
        <v>0</v>
      </c>
      <c r="K636" s="19">
        <f t="shared" si="194"/>
        <v>0</v>
      </c>
    </row>
    <row r="637" spans="1:11" x14ac:dyDescent="0.2">
      <c r="A637" s="24" t="s">
        <v>47</v>
      </c>
      <c r="B637" s="17" t="s">
        <v>48</v>
      </c>
      <c r="C637" s="18">
        <v>0</v>
      </c>
      <c r="D637" s="18">
        <v>378849</v>
      </c>
      <c r="E637" s="18">
        <v>0</v>
      </c>
      <c r="F637" s="18">
        <v>0</v>
      </c>
      <c r="G637" s="18">
        <f t="shared" si="190"/>
        <v>0</v>
      </c>
      <c r="H637" s="18">
        <f t="shared" si="191"/>
        <v>0</v>
      </c>
      <c r="I637" s="19">
        <f t="shared" si="192"/>
        <v>0</v>
      </c>
      <c r="J637" s="19">
        <f t="shared" si="193"/>
        <v>0</v>
      </c>
      <c r="K637" s="19">
        <f t="shared" si="194"/>
        <v>0</v>
      </c>
    </row>
    <row r="638" spans="1:11" ht="25.5" x14ac:dyDescent="0.2">
      <c r="A638" s="23" t="s">
        <v>51</v>
      </c>
      <c r="B638" s="17" t="s">
        <v>52</v>
      </c>
      <c r="C638" s="18">
        <v>0</v>
      </c>
      <c r="D638" s="18">
        <v>651757</v>
      </c>
      <c r="E638" s="18">
        <v>0</v>
      </c>
      <c r="F638" s="18">
        <v>0</v>
      </c>
      <c r="G638" s="18">
        <f t="shared" si="190"/>
        <v>0</v>
      </c>
      <c r="H638" s="18">
        <f t="shared" si="191"/>
        <v>0</v>
      </c>
      <c r="I638" s="19">
        <f t="shared" si="192"/>
        <v>0</v>
      </c>
      <c r="J638" s="19">
        <f t="shared" si="193"/>
        <v>0</v>
      </c>
      <c r="K638" s="19">
        <f t="shared" si="194"/>
        <v>0</v>
      </c>
    </row>
    <row r="639" spans="1:11" x14ac:dyDescent="0.2">
      <c r="A639" s="24" t="s">
        <v>182</v>
      </c>
      <c r="B639" s="17" t="s">
        <v>183</v>
      </c>
      <c r="C639" s="18">
        <v>0</v>
      </c>
      <c r="D639" s="18">
        <v>651757</v>
      </c>
      <c r="E639" s="18">
        <v>0</v>
      </c>
      <c r="F639" s="18">
        <v>0</v>
      </c>
      <c r="G639" s="18">
        <f t="shared" si="190"/>
        <v>0</v>
      </c>
      <c r="H639" s="18">
        <f t="shared" si="191"/>
        <v>0</v>
      </c>
      <c r="I639" s="19">
        <f t="shared" si="192"/>
        <v>0</v>
      </c>
      <c r="J639" s="19">
        <f t="shared" si="193"/>
        <v>0</v>
      </c>
      <c r="K639" s="19">
        <f t="shared" si="194"/>
        <v>0</v>
      </c>
    </row>
    <row r="640" spans="1:11" x14ac:dyDescent="0.2">
      <c r="A640" s="16"/>
      <c r="B640" s="17" t="s">
        <v>63</v>
      </c>
      <c r="C640" s="18">
        <v>0</v>
      </c>
      <c r="D640" s="18">
        <v>0</v>
      </c>
      <c r="E640" s="18">
        <v>0</v>
      </c>
      <c r="F640" s="18">
        <v>170840.88</v>
      </c>
      <c r="G640" s="18">
        <f t="shared" si="190"/>
        <v>170840.88</v>
      </c>
      <c r="H640" s="18">
        <f t="shared" si="191"/>
        <v>-170840.88</v>
      </c>
      <c r="I640" s="19">
        <f t="shared" si="192"/>
        <v>0</v>
      </c>
      <c r="J640" s="19">
        <f t="shared" si="193"/>
        <v>0</v>
      </c>
      <c r="K640" s="19">
        <f t="shared" si="194"/>
        <v>0</v>
      </c>
    </row>
    <row r="641" spans="1:11" x14ac:dyDescent="0.2">
      <c r="A641" s="16" t="s">
        <v>64</v>
      </c>
      <c r="B641" s="17" t="s">
        <v>65</v>
      </c>
      <c r="C641" s="18">
        <v>0</v>
      </c>
      <c r="D641" s="18">
        <v>0</v>
      </c>
      <c r="E641" s="18">
        <v>0</v>
      </c>
      <c r="F641" s="18">
        <v>-170840.88</v>
      </c>
      <c r="G641" s="18">
        <f t="shared" si="190"/>
        <v>-170840.88</v>
      </c>
      <c r="H641" s="18">
        <f t="shared" si="191"/>
        <v>170840.88</v>
      </c>
      <c r="I641" s="19">
        <f t="shared" si="192"/>
        <v>0</v>
      </c>
      <c r="J641" s="19">
        <f t="shared" si="193"/>
        <v>0</v>
      </c>
      <c r="K641" s="19">
        <f t="shared" si="194"/>
        <v>0</v>
      </c>
    </row>
    <row r="642" spans="1:11" x14ac:dyDescent="0.2">
      <c r="A642" s="22" t="s">
        <v>66</v>
      </c>
      <c r="B642" s="17" t="s">
        <v>67</v>
      </c>
      <c r="C642" s="18">
        <v>0</v>
      </c>
      <c r="D642" s="18">
        <v>0</v>
      </c>
      <c r="E642" s="18">
        <v>0</v>
      </c>
      <c r="F642" s="18">
        <v>-170840.88</v>
      </c>
      <c r="G642" s="18">
        <f t="shared" si="190"/>
        <v>-170840.88</v>
      </c>
      <c r="H642" s="18">
        <f t="shared" si="191"/>
        <v>170840.88</v>
      </c>
      <c r="I642" s="19">
        <f t="shared" si="192"/>
        <v>0</v>
      </c>
      <c r="J642" s="19">
        <f t="shared" si="193"/>
        <v>0</v>
      </c>
      <c r="K642" s="19">
        <f t="shared" si="194"/>
        <v>0</v>
      </c>
    </row>
    <row r="643" spans="1:11" ht="25.5" x14ac:dyDescent="0.2">
      <c r="A643" s="27" t="s">
        <v>120</v>
      </c>
      <c r="B643" s="28" t="s">
        <v>121</v>
      </c>
      <c r="C643" s="29"/>
      <c r="D643" s="29"/>
      <c r="E643" s="29"/>
      <c r="F643" s="29"/>
      <c r="G643" s="29"/>
      <c r="H643" s="29"/>
      <c r="I643" s="30"/>
      <c r="J643" s="30"/>
      <c r="K643" s="30"/>
    </row>
    <row r="644" spans="1:11" x14ac:dyDescent="0.2">
      <c r="A644" s="16" t="s">
        <v>25</v>
      </c>
      <c r="B644" s="17" t="s">
        <v>26</v>
      </c>
      <c r="C644" s="18">
        <v>0</v>
      </c>
      <c r="D644" s="18">
        <v>58208</v>
      </c>
      <c r="E644" s="18">
        <v>58208</v>
      </c>
      <c r="F644" s="18">
        <v>35889.46</v>
      </c>
      <c r="G644" s="18">
        <f t="shared" ref="G644:G657" si="195">F644-C644</f>
        <v>35889.46</v>
      </c>
      <c r="H644" s="18">
        <f t="shared" ref="H644:H657" si="196">E644-F644</f>
        <v>22318.54</v>
      </c>
      <c r="I644" s="19">
        <f t="shared" ref="I644:I657" si="197">IF(ISERROR(F644/C644),0,F644/C644*100-100)</f>
        <v>0</v>
      </c>
      <c r="J644" s="19">
        <f t="shared" ref="J644:J657" si="198">IF(ISERROR(F644/E644),0,F644/E644*100)</f>
        <v>61.657263606377136</v>
      </c>
      <c r="K644" s="19">
        <f t="shared" ref="K644:K657" si="199">IF(ISERROR(F644/D644),0,F644/D644*100)</f>
        <v>61.657263606377136</v>
      </c>
    </row>
    <row r="645" spans="1:11" x14ac:dyDescent="0.2">
      <c r="A645" s="22" t="s">
        <v>90</v>
      </c>
      <c r="B645" s="17" t="s">
        <v>91</v>
      </c>
      <c r="C645" s="18">
        <v>0</v>
      </c>
      <c r="D645" s="18">
        <v>58208</v>
      </c>
      <c r="E645" s="18">
        <v>58208</v>
      </c>
      <c r="F645" s="18">
        <v>35889.46</v>
      </c>
      <c r="G645" s="18">
        <f t="shared" si="195"/>
        <v>35889.46</v>
      </c>
      <c r="H645" s="18">
        <f t="shared" si="196"/>
        <v>22318.54</v>
      </c>
      <c r="I645" s="19">
        <f t="shared" si="197"/>
        <v>0</v>
      </c>
      <c r="J645" s="19">
        <f t="shared" si="198"/>
        <v>61.657263606377136</v>
      </c>
      <c r="K645" s="19">
        <f t="shared" si="199"/>
        <v>61.657263606377136</v>
      </c>
    </row>
    <row r="646" spans="1:11" x14ac:dyDescent="0.2">
      <c r="A646" s="23" t="s">
        <v>92</v>
      </c>
      <c r="B646" s="17" t="s">
        <v>93</v>
      </c>
      <c r="C646" s="18">
        <v>0</v>
      </c>
      <c r="D646" s="18">
        <v>58208</v>
      </c>
      <c r="E646" s="18">
        <v>58208</v>
      </c>
      <c r="F646" s="18">
        <v>35889.46</v>
      </c>
      <c r="G646" s="18">
        <f t="shared" si="195"/>
        <v>35889.46</v>
      </c>
      <c r="H646" s="18">
        <f t="shared" si="196"/>
        <v>22318.54</v>
      </c>
      <c r="I646" s="19">
        <f t="shared" si="197"/>
        <v>0</v>
      </c>
      <c r="J646" s="19">
        <f t="shared" si="198"/>
        <v>61.657263606377136</v>
      </c>
      <c r="K646" s="19">
        <f t="shared" si="199"/>
        <v>61.657263606377136</v>
      </c>
    </row>
    <row r="647" spans="1:11" x14ac:dyDescent="0.2">
      <c r="A647" s="24" t="s">
        <v>94</v>
      </c>
      <c r="B647" s="17" t="s">
        <v>95</v>
      </c>
      <c r="C647" s="18">
        <v>0</v>
      </c>
      <c r="D647" s="18">
        <v>58208</v>
      </c>
      <c r="E647" s="18">
        <v>58208</v>
      </c>
      <c r="F647" s="18">
        <v>35889.46</v>
      </c>
      <c r="G647" s="18">
        <f t="shared" si="195"/>
        <v>35889.46</v>
      </c>
      <c r="H647" s="18">
        <f t="shared" si="196"/>
        <v>22318.54</v>
      </c>
      <c r="I647" s="19">
        <f t="shared" si="197"/>
        <v>0</v>
      </c>
      <c r="J647" s="19">
        <f t="shared" si="198"/>
        <v>61.657263606377136</v>
      </c>
      <c r="K647" s="19">
        <f t="shared" si="199"/>
        <v>61.657263606377136</v>
      </c>
    </row>
    <row r="648" spans="1:11" ht="25.5" x14ac:dyDescent="0.2">
      <c r="A648" s="25" t="s">
        <v>96</v>
      </c>
      <c r="B648" s="17" t="s">
        <v>97</v>
      </c>
      <c r="C648" s="18">
        <v>0</v>
      </c>
      <c r="D648" s="18">
        <v>58208</v>
      </c>
      <c r="E648" s="18">
        <v>58208</v>
      </c>
      <c r="F648" s="18">
        <v>35889.46</v>
      </c>
      <c r="G648" s="18">
        <f t="shared" si="195"/>
        <v>35889.46</v>
      </c>
      <c r="H648" s="18">
        <f t="shared" si="196"/>
        <v>22318.54</v>
      </c>
      <c r="I648" s="19">
        <f t="shared" si="197"/>
        <v>0</v>
      </c>
      <c r="J648" s="19">
        <f t="shared" si="198"/>
        <v>61.657263606377136</v>
      </c>
      <c r="K648" s="19">
        <f t="shared" si="199"/>
        <v>61.657263606377136</v>
      </c>
    </row>
    <row r="649" spans="1:11" ht="25.5" x14ac:dyDescent="0.2">
      <c r="A649" s="26" t="s">
        <v>100</v>
      </c>
      <c r="B649" s="17" t="s">
        <v>101</v>
      </c>
      <c r="C649" s="18">
        <v>0</v>
      </c>
      <c r="D649" s="18">
        <v>58208</v>
      </c>
      <c r="E649" s="18">
        <v>58208</v>
      </c>
      <c r="F649" s="18">
        <v>35889.46</v>
      </c>
      <c r="G649" s="18">
        <f t="shared" si="195"/>
        <v>35889.46</v>
      </c>
      <c r="H649" s="18">
        <f t="shared" si="196"/>
        <v>22318.54</v>
      </c>
      <c r="I649" s="19">
        <f t="shared" si="197"/>
        <v>0</v>
      </c>
      <c r="J649" s="19">
        <f t="shared" si="198"/>
        <v>61.657263606377136</v>
      </c>
      <c r="K649" s="19">
        <f t="shared" si="199"/>
        <v>61.657263606377136</v>
      </c>
    </row>
    <row r="650" spans="1:11" x14ac:dyDescent="0.2">
      <c r="A650" s="16" t="s">
        <v>33</v>
      </c>
      <c r="B650" s="17" t="s">
        <v>34</v>
      </c>
      <c r="C650" s="18">
        <v>0</v>
      </c>
      <c r="D650" s="18">
        <v>80527</v>
      </c>
      <c r="E650" s="18">
        <v>58208</v>
      </c>
      <c r="F650" s="18">
        <v>1018.59</v>
      </c>
      <c r="G650" s="18">
        <f t="shared" si="195"/>
        <v>1018.59</v>
      </c>
      <c r="H650" s="18">
        <f t="shared" si="196"/>
        <v>57189.41</v>
      </c>
      <c r="I650" s="19">
        <f t="shared" si="197"/>
        <v>0</v>
      </c>
      <c r="J650" s="19">
        <f t="shared" si="198"/>
        <v>1.7499141011544805</v>
      </c>
      <c r="K650" s="19">
        <f t="shared" si="199"/>
        <v>1.264904938716207</v>
      </c>
    </row>
    <row r="651" spans="1:11" x14ac:dyDescent="0.2">
      <c r="A651" s="22" t="s">
        <v>35</v>
      </c>
      <c r="B651" s="17" t="s">
        <v>36</v>
      </c>
      <c r="C651" s="18">
        <v>0</v>
      </c>
      <c r="D651" s="18">
        <v>80527</v>
      </c>
      <c r="E651" s="18">
        <v>58208</v>
      </c>
      <c r="F651" s="18">
        <v>1018.59</v>
      </c>
      <c r="G651" s="18">
        <f t="shared" si="195"/>
        <v>1018.59</v>
      </c>
      <c r="H651" s="18">
        <f t="shared" si="196"/>
        <v>57189.41</v>
      </c>
      <c r="I651" s="19">
        <f t="shared" si="197"/>
        <v>0</v>
      </c>
      <c r="J651" s="19">
        <f t="shared" si="198"/>
        <v>1.7499141011544805</v>
      </c>
      <c r="K651" s="19">
        <f t="shared" si="199"/>
        <v>1.264904938716207</v>
      </c>
    </row>
    <row r="652" spans="1:11" x14ac:dyDescent="0.2">
      <c r="A652" s="23" t="s">
        <v>37</v>
      </c>
      <c r="B652" s="17" t="s">
        <v>38</v>
      </c>
      <c r="C652" s="18">
        <v>0</v>
      </c>
      <c r="D652" s="18">
        <v>80527</v>
      </c>
      <c r="E652" s="18">
        <v>58208</v>
      </c>
      <c r="F652" s="18">
        <v>1018.59</v>
      </c>
      <c r="G652" s="18">
        <f t="shared" si="195"/>
        <v>1018.59</v>
      </c>
      <c r="H652" s="18">
        <f t="shared" si="196"/>
        <v>57189.41</v>
      </c>
      <c r="I652" s="19">
        <f t="shared" si="197"/>
        <v>0</v>
      </c>
      <c r="J652" s="19">
        <f t="shared" si="198"/>
        <v>1.7499141011544805</v>
      </c>
      <c r="K652" s="19">
        <f t="shared" si="199"/>
        <v>1.264904938716207</v>
      </c>
    </row>
    <row r="653" spans="1:11" x14ac:dyDescent="0.2">
      <c r="A653" s="24" t="s">
        <v>41</v>
      </c>
      <c r="B653" s="17" t="s">
        <v>42</v>
      </c>
      <c r="C653" s="18">
        <v>0</v>
      </c>
      <c r="D653" s="18">
        <v>80527</v>
      </c>
      <c r="E653" s="18">
        <v>58208</v>
      </c>
      <c r="F653" s="18">
        <v>1018.59</v>
      </c>
      <c r="G653" s="18">
        <f t="shared" si="195"/>
        <v>1018.59</v>
      </c>
      <c r="H653" s="18">
        <f t="shared" si="196"/>
        <v>57189.41</v>
      </c>
      <c r="I653" s="19">
        <f t="shared" si="197"/>
        <v>0</v>
      </c>
      <c r="J653" s="19">
        <f t="shared" si="198"/>
        <v>1.7499141011544805</v>
      </c>
      <c r="K653" s="19">
        <f t="shared" si="199"/>
        <v>1.264904938716207</v>
      </c>
    </row>
    <row r="654" spans="1:11" x14ac:dyDescent="0.2">
      <c r="A654" s="16"/>
      <c r="B654" s="17" t="s">
        <v>63</v>
      </c>
      <c r="C654" s="18">
        <v>0</v>
      </c>
      <c r="D654" s="18">
        <v>-22319</v>
      </c>
      <c r="E654" s="18">
        <v>0</v>
      </c>
      <c r="F654" s="18">
        <v>34870.870000000003</v>
      </c>
      <c r="G654" s="18">
        <f t="shared" si="195"/>
        <v>34870.870000000003</v>
      </c>
      <c r="H654" s="18">
        <f t="shared" si="196"/>
        <v>-34870.870000000003</v>
      </c>
      <c r="I654" s="19">
        <f t="shared" si="197"/>
        <v>0</v>
      </c>
      <c r="J654" s="19">
        <f t="shared" si="198"/>
        <v>0</v>
      </c>
      <c r="K654" s="19">
        <f t="shared" si="199"/>
        <v>-156.23849634840272</v>
      </c>
    </row>
    <row r="655" spans="1:11" x14ac:dyDescent="0.2">
      <c r="A655" s="16" t="s">
        <v>64</v>
      </c>
      <c r="B655" s="17" t="s">
        <v>65</v>
      </c>
      <c r="C655" s="18">
        <v>0</v>
      </c>
      <c r="D655" s="18">
        <v>22319</v>
      </c>
      <c r="E655" s="18">
        <v>0</v>
      </c>
      <c r="F655" s="18">
        <v>-34870.870000000003</v>
      </c>
      <c r="G655" s="18">
        <f t="shared" si="195"/>
        <v>-34870.870000000003</v>
      </c>
      <c r="H655" s="18">
        <f t="shared" si="196"/>
        <v>34870.870000000003</v>
      </c>
      <c r="I655" s="19">
        <f t="shared" si="197"/>
        <v>0</v>
      </c>
      <c r="J655" s="19">
        <f t="shared" si="198"/>
        <v>0</v>
      </c>
      <c r="K655" s="19">
        <f t="shared" si="199"/>
        <v>-156.23849634840272</v>
      </c>
    </row>
    <row r="656" spans="1:11" x14ac:dyDescent="0.2">
      <c r="A656" s="22" t="s">
        <v>66</v>
      </c>
      <c r="B656" s="17" t="s">
        <v>67</v>
      </c>
      <c r="C656" s="18">
        <v>0</v>
      </c>
      <c r="D656" s="18">
        <v>22319</v>
      </c>
      <c r="E656" s="18">
        <v>0</v>
      </c>
      <c r="F656" s="18">
        <v>-34870.870000000003</v>
      </c>
      <c r="G656" s="18">
        <f t="shared" si="195"/>
        <v>-34870.870000000003</v>
      </c>
      <c r="H656" s="18">
        <f t="shared" si="196"/>
        <v>34870.870000000003</v>
      </c>
      <c r="I656" s="19">
        <f t="shared" si="197"/>
        <v>0</v>
      </c>
      <c r="J656" s="19">
        <f t="shared" si="198"/>
        <v>0</v>
      </c>
      <c r="K656" s="19">
        <f t="shared" si="199"/>
        <v>-156.23849634840272</v>
      </c>
    </row>
    <row r="657" spans="1:11" ht="25.5" x14ac:dyDescent="0.2">
      <c r="A657" s="23" t="s">
        <v>102</v>
      </c>
      <c r="B657" s="17" t="s">
        <v>103</v>
      </c>
      <c r="C657" s="18">
        <v>-25031.599999999999</v>
      </c>
      <c r="D657" s="18">
        <v>22319</v>
      </c>
      <c r="E657" s="18">
        <v>0</v>
      </c>
      <c r="F657" s="18">
        <v>-22318.54</v>
      </c>
      <c r="G657" s="18">
        <f t="shared" si="195"/>
        <v>2713.0599999999977</v>
      </c>
      <c r="H657" s="18">
        <f t="shared" si="196"/>
        <v>22318.54</v>
      </c>
      <c r="I657" s="19">
        <f t="shared" si="197"/>
        <v>-10.838540085332127</v>
      </c>
      <c r="J657" s="19">
        <f t="shared" si="198"/>
        <v>0</v>
      </c>
      <c r="K657" s="19">
        <f t="shared" si="199"/>
        <v>-99.997938975760576</v>
      </c>
    </row>
    <row r="658" spans="1:11" ht="38.25" x14ac:dyDescent="0.2">
      <c r="A658" s="39" t="s">
        <v>237</v>
      </c>
      <c r="B658" s="28" t="s">
        <v>123</v>
      </c>
      <c r="C658" s="29"/>
      <c r="D658" s="29"/>
      <c r="E658" s="29"/>
      <c r="F658" s="29"/>
      <c r="G658" s="29"/>
      <c r="H658" s="29"/>
      <c r="I658" s="30"/>
      <c r="J658" s="30"/>
      <c r="K658" s="30"/>
    </row>
    <row r="659" spans="1:11" x14ac:dyDescent="0.2">
      <c r="A659" s="16" t="s">
        <v>25</v>
      </c>
      <c r="B659" s="17" t="s">
        <v>26</v>
      </c>
      <c r="C659" s="18">
        <v>0</v>
      </c>
      <c r="D659" s="18">
        <v>58208</v>
      </c>
      <c r="E659" s="18">
        <v>58208</v>
      </c>
      <c r="F659" s="18">
        <v>35889.46</v>
      </c>
      <c r="G659" s="18">
        <f t="shared" ref="G659:G672" si="200">F659-C659</f>
        <v>35889.46</v>
      </c>
      <c r="H659" s="18">
        <f t="shared" ref="H659:H672" si="201">E659-F659</f>
        <v>22318.54</v>
      </c>
      <c r="I659" s="19">
        <f t="shared" ref="I659:I672" si="202">IF(ISERROR(F659/C659),0,F659/C659*100-100)</f>
        <v>0</v>
      </c>
      <c r="J659" s="19">
        <f t="shared" ref="J659:J672" si="203">IF(ISERROR(F659/E659),0,F659/E659*100)</f>
        <v>61.657263606377136</v>
      </c>
      <c r="K659" s="19">
        <f t="shared" ref="K659:K672" si="204">IF(ISERROR(F659/D659),0,F659/D659*100)</f>
        <v>61.657263606377136</v>
      </c>
    </row>
    <row r="660" spans="1:11" x14ac:dyDescent="0.2">
      <c r="A660" s="22" t="s">
        <v>90</v>
      </c>
      <c r="B660" s="17" t="s">
        <v>91</v>
      </c>
      <c r="C660" s="18">
        <v>0</v>
      </c>
      <c r="D660" s="18">
        <v>58208</v>
      </c>
      <c r="E660" s="18">
        <v>58208</v>
      </c>
      <c r="F660" s="18">
        <v>35889.46</v>
      </c>
      <c r="G660" s="18">
        <f t="shared" si="200"/>
        <v>35889.46</v>
      </c>
      <c r="H660" s="18">
        <f t="shared" si="201"/>
        <v>22318.54</v>
      </c>
      <c r="I660" s="19">
        <f t="shared" si="202"/>
        <v>0</v>
      </c>
      <c r="J660" s="19">
        <f t="shared" si="203"/>
        <v>61.657263606377136</v>
      </c>
      <c r="K660" s="19">
        <f t="shared" si="204"/>
        <v>61.657263606377136</v>
      </c>
    </row>
    <row r="661" spans="1:11" x14ac:dyDescent="0.2">
      <c r="A661" s="23" t="s">
        <v>92</v>
      </c>
      <c r="B661" s="17" t="s">
        <v>93</v>
      </c>
      <c r="C661" s="18">
        <v>0</v>
      </c>
      <c r="D661" s="18">
        <v>58208</v>
      </c>
      <c r="E661" s="18">
        <v>58208</v>
      </c>
      <c r="F661" s="18">
        <v>35889.46</v>
      </c>
      <c r="G661" s="18">
        <f t="shared" si="200"/>
        <v>35889.46</v>
      </c>
      <c r="H661" s="18">
        <f t="shared" si="201"/>
        <v>22318.54</v>
      </c>
      <c r="I661" s="19">
        <f t="shared" si="202"/>
        <v>0</v>
      </c>
      <c r="J661" s="19">
        <f t="shared" si="203"/>
        <v>61.657263606377136</v>
      </c>
      <c r="K661" s="19">
        <f t="shared" si="204"/>
        <v>61.657263606377136</v>
      </c>
    </row>
    <row r="662" spans="1:11" x14ac:dyDescent="0.2">
      <c r="A662" s="24" t="s">
        <v>94</v>
      </c>
      <c r="B662" s="17" t="s">
        <v>95</v>
      </c>
      <c r="C662" s="18">
        <v>0</v>
      </c>
      <c r="D662" s="18">
        <v>58208</v>
      </c>
      <c r="E662" s="18">
        <v>58208</v>
      </c>
      <c r="F662" s="18">
        <v>35889.46</v>
      </c>
      <c r="G662" s="18">
        <f t="shared" si="200"/>
        <v>35889.46</v>
      </c>
      <c r="H662" s="18">
        <f t="shared" si="201"/>
        <v>22318.54</v>
      </c>
      <c r="I662" s="19">
        <f t="shared" si="202"/>
        <v>0</v>
      </c>
      <c r="J662" s="19">
        <f t="shared" si="203"/>
        <v>61.657263606377136</v>
      </c>
      <c r="K662" s="19">
        <f t="shared" si="204"/>
        <v>61.657263606377136</v>
      </c>
    </row>
    <row r="663" spans="1:11" ht="25.5" x14ac:dyDescent="0.2">
      <c r="A663" s="25" t="s">
        <v>96</v>
      </c>
      <c r="B663" s="17" t="s">
        <v>97</v>
      </c>
      <c r="C663" s="18">
        <v>0</v>
      </c>
      <c r="D663" s="18">
        <v>58208</v>
      </c>
      <c r="E663" s="18">
        <v>58208</v>
      </c>
      <c r="F663" s="18">
        <v>35889.46</v>
      </c>
      <c r="G663" s="18">
        <f t="shared" si="200"/>
        <v>35889.46</v>
      </c>
      <c r="H663" s="18">
        <f t="shared" si="201"/>
        <v>22318.54</v>
      </c>
      <c r="I663" s="19">
        <f t="shared" si="202"/>
        <v>0</v>
      </c>
      <c r="J663" s="19">
        <f t="shared" si="203"/>
        <v>61.657263606377136</v>
      </c>
      <c r="K663" s="19">
        <f t="shared" si="204"/>
        <v>61.657263606377136</v>
      </c>
    </row>
    <row r="664" spans="1:11" ht="25.5" x14ac:dyDescent="0.2">
      <c r="A664" s="26" t="s">
        <v>100</v>
      </c>
      <c r="B664" s="17" t="s">
        <v>101</v>
      </c>
      <c r="C664" s="18">
        <v>0</v>
      </c>
      <c r="D664" s="18">
        <v>58208</v>
      </c>
      <c r="E664" s="18">
        <v>58208</v>
      </c>
      <c r="F664" s="18">
        <v>35889.46</v>
      </c>
      <c r="G664" s="18">
        <f t="shared" si="200"/>
        <v>35889.46</v>
      </c>
      <c r="H664" s="18">
        <f t="shared" si="201"/>
        <v>22318.54</v>
      </c>
      <c r="I664" s="19">
        <f t="shared" si="202"/>
        <v>0</v>
      </c>
      <c r="J664" s="19">
        <f t="shared" si="203"/>
        <v>61.657263606377136</v>
      </c>
      <c r="K664" s="19">
        <f t="shared" si="204"/>
        <v>61.657263606377136</v>
      </c>
    </row>
    <row r="665" spans="1:11" x14ac:dyDescent="0.2">
      <c r="A665" s="16" t="s">
        <v>33</v>
      </c>
      <c r="B665" s="17" t="s">
        <v>34</v>
      </c>
      <c r="C665" s="18">
        <v>0</v>
      </c>
      <c r="D665" s="18">
        <v>80527</v>
      </c>
      <c r="E665" s="18">
        <v>58208</v>
      </c>
      <c r="F665" s="18">
        <v>1018.59</v>
      </c>
      <c r="G665" s="18">
        <f t="shared" si="200"/>
        <v>1018.59</v>
      </c>
      <c r="H665" s="18">
        <f t="shared" si="201"/>
        <v>57189.41</v>
      </c>
      <c r="I665" s="19">
        <f t="shared" si="202"/>
        <v>0</v>
      </c>
      <c r="J665" s="19">
        <f t="shared" si="203"/>
        <v>1.7499141011544805</v>
      </c>
      <c r="K665" s="19">
        <f t="shared" si="204"/>
        <v>1.264904938716207</v>
      </c>
    </row>
    <row r="666" spans="1:11" x14ac:dyDescent="0.2">
      <c r="A666" s="22" t="s">
        <v>35</v>
      </c>
      <c r="B666" s="17" t="s">
        <v>36</v>
      </c>
      <c r="C666" s="18">
        <v>0</v>
      </c>
      <c r="D666" s="18">
        <v>80527</v>
      </c>
      <c r="E666" s="18">
        <v>58208</v>
      </c>
      <c r="F666" s="18">
        <v>1018.59</v>
      </c>
      <c r="G666" s="18">
        <f t="shared" si="200"/>
        <v>1018.59</v>
      </c>
      <c r="H666" s="18">
        <f t="shared" si="201"/>
        <v>57189.41</v>
      </c>
      <c r="I666" s="19">
        <f t="shared" si="202"/>
        <v>0</v>
      </c>
      <c r="J666" s="19">
        <f t="shared" si="203"/>
        <v>1.7499141011544805</v>
      </c>
      <c r="K666" s="19">
        <f t="shared" si="204"/>
        <v>1.264904938716207</v>
      </c>
    </row>
    <row r="667" spans="1:11" x14ac:dyDescent="0.2">
      <c r="A667" s="23" t="s">
        <v>37</v>
      </c>
      <c r="B667" s="17" t="s">
        <v>38</v>
      </c>
      <c r="C667" s="18">
        <v>0</v>
      </c>
      <c r="D667" s="18">
        <v>80527</v>
      </c>
      <c r="E667" s="18">
        <v>58208</v>
      </c>
      <c r="F667" s="18">
        <v>1018.59</v>
      </c>
      <c r="G667" s="18">
        <f t="shared" si="200"/>
        <v>1018.59</v>
      </c>
      <c r="H667" s="18">
        <f t="shared" si="201"/>
        <v>57189.41</v>
      </c>
      <c r="I667" s="19">
        <f t="shared" si="202"/>
        <v>0</v>
      </c>
      <c r="J667" s="19">
        <f t="shared" si="203"/>
        <v>1.7499141011544805</v>
      </c>
      <c r="K667" s="19">
        <f t="shared" si="204"/>
        <v>1.264904938716207</v>
      </c>
    </row>
    <row r="668" spans="1:11" x14ac:dyDescent="0.2">
      <c r="A668" s="24" t="s">
        <v>41</v>
      </c>
      <c r="B668" s="17" t="s">
        <v>42</v>
      </c>
      <c r="C668" s="18">
        <v>0</v>
      </c>
      <c r="D668" s="18">
        <v>80527</v>
      </c>
      <c r="E668" s="18">
        <v>58208</v>
      </c>
      <c r="F668" s="18">
        <v>1018.59</v>
      </c>
      <c r="G668" s="18">
        <f t="shared" si="200"/>
        <v>1018.59</v>
      </c>
      <c r="H668" s="18">
        <f t="shared" si="201"/>
        <v>57189.41</v>
      </c>
      <c r="I668" s="19">
        <f t="shared" si="202"/>
        <v>0</v>
      </c>
      <c r="J668" s="19">
        <f t="shared" si="203"/>
        <v>1.7499141011544805</v>
      </c>
      <c r="K668" s="19">
        <f t="shared" si="204"/>
        <v>1.264904938716207</v>
      </c>
    </row>
    <row r="669" spans="1:11" x14ac:dyDescent="0.2">
      <c r="A669" s="16"/>
      <c r="B669" s="17" t="s">
        <v>63</v>
      </c>
      <c r="C669" s="18">
        <v>0</v>
      </c>
      <c r="D669" s="18">
        <v>-22319</v>
      </c>
      <c r="E669" s="18">
        <v>0</v>
      </c>
      <c r="F669" s="18">
        <v>34870.870000000003</v>
      </c>
      <c r="G669" s="18">
        <f t="shared" si="200"/>
        <v>34870.870000000003</v>
      </c>
      <c r="H669" s="18">
        <f t="shared" si="201"/>
        <v>-34870.870000000003</v>
      </c>
      <c r="I669" s="19">
        <f t="shared" si="202"/>
        <v>0</v>
      </c>
      <c r="J669" s="19">
        <f t="shared" si="203"/>
        <v>0</v>
      </c>
      <c r="K669" s="19">
        <f t="shared" si="204"/>
        <v>-156.23849634840272</v>
      </c>
    </row>
    <row r="670" spans="1:11" x14ac:dyDescent="0.2">
      <c r="A670" s="16" t="s">
        <v>64</v>
      </c>
      <c r="B670" s="17" t="s">
        <v>65</v>
      </c>
      <c r="C670" s="18">
        <v>0</v>
      </c>
      <c r="D670" s="18">
        <v>22319</v>
      </c>
      <c r="E670" s="18">
        <v>0</v>
      </c>
      <c r="F670" s="18">
        <v>-34870.870000000003</v>
      </c>
      <c r="G670" s="18">
        <f t="shared" si="200"/>
        <v>-34870.870000000003</v>
      </c>
      <c r="H670" s="18">
        <f t="shared" si="201"/>
        <v>34870.870000000003</v>
      </c>
      <c r="I670" s="19">
        <f t="shared" si="202"/>
        <v>0</v>
      </c>
      <c r="J670" s="19">
        <f t="shared" si="203"/>
        <v>0</v>
      </c>
      <c r="K670" s="19">
        <f t="shared" si="204"/>
        <v>-156.23849634840272</v>
      </c>
    </row>
    <row r="671" spans="1:11" x14ac:dyDescent="0.2">
      <c r="A671" s="22" t="s">
        <v>66</v>
      </c>
      <c r="B671" s="17" t="s">
        <v>67</v>
      </c>
      <c r="C671" s="18">
        <v>0</v>
      </c>
      <c r="D671" s="18">
        <v>22319</v>
      </c>
      <c r="E671" s="18">
        <v>0</v>
      </c>
      <c r="F671" s="18">
        <v>-34870.870000000003</v>
      </c>
      <c r="G671" s="18">
        <f t="shared" si="200"/>
        <v>-34870.870000000003</v>
      </c>
      <c r="H671" s="18">
        <f t="shared" si="201"/>
        <v>34870.870000000003</v>
      </c>
      <c r="I671" s="19">
        <f t="shared" si="202"/>
        <v>0</v>
      </c>
      <c r="J671" s="19">
        <f t="shared" si="203"/>
        <v>0</v>
      </c>
      <c r="K671" s="19">
        <f t="shared" si="204"/>
        <v>-156.23849634840272</v>
      </c>
    </row>
    <row r="672" spans="1:11" ht="25.5" x14ac:dyDescent="0.2">
      <c r="A672" s="23" t="s">
        <v>102</v>
      </c>
      <c r="B672" s="17" t="s">
        <v>103</v>
      </c>
      <c r="C672" s="18">
        <v>-25031.599999999999</v>
      </c>
      <c r="D672" s="18">
        <v>22319</v>
      </c>
      <c r="E672" s="18">
        <v>0</v>
      </c>
      <c r="F672" s="18">
        <v>-22318.54</v>
      </c>
      <c r="G672" s="18">
        <f t="shared" si="200"/>
        <v>2713.0599999999977</v>
      </c>
      <c r="H672" s="18">
        <f t="shared" si="201"/>
        <v>22318.54</v>
      </c>
      <c r="I672" s="19">
        <f t="shared" si="202"/>
        <v>-10.838540085332127</v>
      </c>
      <c r="J672" s="19">
        <f t="shared" si="203"/>
        <v>0</v>
      </c>
      <c r="K672" s="19">
        <f t="shared" si="204"/>
        <v>-99.997938975760576</v>
      </c>
    </row>
    <row r="673" spans="1:11" ht="25.5" x14ac:dyDescent="0.2">
      <c r="A673" s="27" t="s">
        <v>134</v>
      </c>
      <c r="B673" s="28" t="s">
        <v>546</v>
      </c>
      <c r="C673" s="29"/>
      <c r="D673" s="29"/>
      <c r="E673" s="29"/>
      <c r="F673" s="29"/>
      <c r="G673" s="29"/>
      <c r="H673" s="29"/>
      <c r="I673" s="30"/>
      <c r="J673" s="30"/>
      <c r="K673" s="30"/>
    </row>
    <row r="674" spans="1:11" x14ac:dyDescent="0.2">
      <c r="A674" s="16" t="s">
        <v>25</v>
      </c>
      <c r="B674" s="17" t="s">
        <v>26</v>
      </c>
      <c r="C674" s="18">
        <v>0</v>
      </c>
      <c r="D674" s="18">
        <v>142800</v>
      </c>
      <c r="E674" s="18">
        <v>0</v>
      </c>
      <c r="F674" s="18">
        <v>142800</v>
      </c>
      <c r="G674" s="18">
        <f t="shared" ref="G674:G683" si="205">F674-C674</f>
        <v>142800</v>
      </c>
      <c r="H674" s="18">
        <f t="shared" ref="H674:H683" si="206">E674-F674</f>
        <v>-142800</v>
      </c>
      <c r="I674" s="19">
        <f t="shared" ref="I674:I683" si="207">IF(ISERROR(F674/C674),0,F674/C674*100-100)</f>
        <v>0</v>
      </c>
      <c r="J674" s="19">
        <f t="shared" ref="J674:J683" si="208">IF(ISERROR(F674/E674),0,F674/E674*100)</f>
        <v>0</v>
      </c>
      <c r="K674" s="19">
        <f t="shared" ref="K674:K683" si="209">IF(ISERROR(F674/D674),0,F674/D674*100)</f>
        <v>100</v>
      </c>
    </row>
    <row r="675" spans="1:11" x14ac:dyDescent="0.2">
      <c r="A675" s="22" t="s">
        <v>29</v>
      </c>
      <c r="B675" s="17" t="s">
        <v>30</v>
      </c>
      <c r="C675" s="18">
        <v>0</v>
      </c>
      <c r="D675" s="18">
        <v>142800</v>
      </c>
      <c r="E675" s="18">
        <v>0</v>
      </c>
      <c r="F675" s="18">
        <v>142800</v>
      </c>
      <c r="G675" s="18">
        <f t="shared" si="205"/>
        <v>142800</v>
      </c>
      <c r="H675" s="18">
        <f t="shared" si="206"/>
        <v>-142800</v>
      </c>
      <c r="I675" s="19">
        <f t="shared" si="207"/>
        <v>0</v>
      </c>
      <c r="J675" s="19">
        <f t="shared" si="208"/>
        <v>0</v>
      </c>
      <c r="K675" s="19">
        <f t="shared" si="209"/>
        <v>100</v>
      </c>
    </row>
    <row r="676" spans="1:11" x14ac:dyDescent="0.2">
      <c r="A676" s="23" t="s">
        <v>31</v>
      </c>
      <c r="B676" s="17" t="s">
        <v>32</v>
      </c>
      <c r="C676" s="18">
        <v>0</v>
      </c>
      <c r="D676" s="18">
        <v>142800</v>
      </c>
      <c r="E676" s="18">
        <v>0</v>
      </c>
      <c r="F676" s="18">
        <v>142800</v>
      </c>
      <c r="G676" s="18">
        <f t="shared" si="205"/>
        <v>142800</v>
      </c>
      <c r="H676" s="18">
        <f t="shared" si="206"/>
        <v>-142800</v>
      </c>
      <c r="I676" s="19">
        <f t="shared" si="207"/>
        <v>0</v>
      </c>
      <c r="J676" s="19">
        <f t="shared" si="208"/>
        <v>0</v>
      </c>
      <c r="K676" s="19">
        <f t="shared" si="209"/>
        <v>100</v>
      </c>
    </row>
    <row r="677" spans="1:11" x14ac:dyDescent="0.2">
      <c r="A677" s="16" t="s">
        <v>33</v>
      </c>
      <c r="B677" s="17" t="s">
        <v>34</v>
      </c>
      <c r="C677" s="18">
        <v>0</v>
      </c>
      <c r="D677" s="18">
        <v>142800</v>
      </c>
      <c r="E677" s="18">
        <v>0</v>
      </c>
      <c r="F677" s="18">
        <v>0</v>
      </c>
      <c r="G677" s="18">
        <f t="shared" si="205"/>
        <v>0</v>
      </c>
      <c r="H677" s="18">
        <f t="shared" si="206"/>
        <v>0</v>
      </c>
      <c r="I677" s="19">
        <f t="shared" si="207"/>
        <v>0</v>
      </c>
      <c r="J677" s="19">
        <f t="shared" si="208"/>
        <v>0</v>
      </c>
      <c r="K677" s="19">
        <f t="shared" si="209"/>
        <v>0</v>
      </c>
    </row>
    <row r="678" spans="1:11" x14ac:dyDescent="0.2">
      <c r="A678" s="22" t="s">
        <v>35</v>
      </c>
      <c r="B678" s="17" t="s">
        <v>36</v>
      </c>
      <c r="C678" s="18">
        <v>0</v>
      </c>
      <c r="D678" s="18">
        <v>142800</v>
      </c>
      <c r="E678" s="18">
        <v>0</v>
      </c>
      <c r="F678" s="18">
        <v>0</v>
      </c>
      <c r="G678" s="18">
        <f t="shared" si="205"/>
        <v>0</v>
      </c>
      <c r="H678" s="18">
        <f t="shared" si="206"/>
        <v>0</v>
      </c>
      <c r="I678" s="19">
        <f t="shared" si="207"/>
        <v>0</v>
      </c>
      <c r="J678" s="19">
        <f t="shared" si="208"/>
        <v>0</v>
      </c>
      <c r="K678" s="19">
        <f t="shared" si="209"/>
        <v>0</v>
      </c>
    </row>
    <row r="679" spans="1:11" x14ac:dyDescent="0.2">
      <c r="A679" s="23" t="s">
        <v>37</v>
      </c>
      <c r="B679" s="17" t="s">
        <v>38</v>
      </c>
      <c r="C679" s="18">
        <v>0</v>
      </c>
      <c r="D679" s="18">
        <v>142800</v>
      </c>
      <c r="E679" s="18">
        <v>0</v>
      </c>
      <c r="F679" s="18">
        <v>0</v>
      </c>
      <c r="G679" s="18">
        <f t="shared" si="205"/>
        <v>0</v>
      </c>
      <c r="H679" s="18">
        <f t="shared" si="206"/>
        <v>0</v>
      </c>
      <c r="I679" s="19">
        <f t="shared" si="207"/>
        <v>0</v>
      </c>
      <c r="J679" s="19">
        <f t="shared" si="208"/>
        <v>0</v>
      </c>
      <c r="K679" s="19">
        <f t="shared" si="209"/>
        <v>0</v>
      </c>
    </row>
    <row r="680" spans="1:11" x14ac:dyDescent="0.2">
      <c r="A680" s="24" t="s">
        <v>39</v>
      </c>
      <c r="B680" s="17" t="s">
        <v>40</v>
      </c>
      <c r="C680" s="18">
        <v>0</v>
      </c>
      <c r="D680" s="18">
        <v>142800</v>
      </c>
      <c r="E680" s="18">
        <v>0</v>
      </c>
      <c r="F680" s="18">
        <v>0</v>
      </c>
      <c r="G680" s="18">
        <f t="shared" si="205"/>
        <v>0</v>
      </c>
      <c r="H680" s="18">
        <f t="shared" si="206"/>
        <v>0</v>
      </c>
      <c r="I680" s="19">
        <f t="shared" si="207"/>
        <v>0</v>
      </c>
      <c r="J680" s="19">
        <f t="shared" si="208"/>
        <v>0</v>
      </c>
      <c r="K680" s="19">
        <f t="shared" si="209"/>
        <v>0</v>
      </c>
    </row>
    <row r="681" spans="1:11" x14ac:dyDescent="0.2">
      <c r="A681" s="16"/>
      <c r="B681" s="17" t="s">
        <v>63</v>
      </c>
      <c r="C681" s="18">
        <v>0</v>
      </c>
      <c r="D681" s="18">
        <v>0</v>
      </c>
      <c r="E681" s="18">
        <v>0</v>
      </c>
      <c r="F681" s="18">
        <v>142800</v>
      </c>
      <c r="G681" s="18">
        <f t="shared" si="205"/>
        <v>142800</v>
      </c>
      <c r="H681" s="18">
        <f t="shared" si="206"/>
        <v>-142800</v>
      </c>
      <c r="I681" s="19">
        <f t="shared" si="207"/>
        <v>0</v>
      </c>
      <c r="J681" s="19">
        <f t="shared" si="208"/>
        <v>0</v>
      </c>
      <c r="K681" s="19">
        <f t="shared" si="209"/>
        <v>0</v>
      </c>
    </row>
    <row r="682" spans="1:11" x14ac:dyDescent="0.2">
      <c r="A682" s="16" t="s">
        <v>64</v>
      </c>
      <c r="B682" s="17" t="s">
        <v>65</v>
      </c>
      <c r="C682" s="18">
        <v>0</v>
      </c>
      <c r="D682" s="18">
        <v>0</v>
      </c>
      <c r="E682" s="18">
        <v>0</v>
      </c>
      <c r="F682" s="18">
        <v>-142800</v>
      </c>
      <c r="G682" s="18">
        <f t="shared" si="205"/>
        <v>-142800</v>
      </c>
      <c r="H682" s="18">
        <f t="shared" si="206"/>
        <v>142800</v>
      </c>
      <c r="I682" s="19">
        <f t="shared" si="207"/>
        <v>0</v>
      </c>
      <c r="J682" s="19">
        <f t="shared" si="208"/>
        <v>0</v>
      </c>
      <c r="K682" s="19">
        <f t="shared" si="209"/>
        <v>0</v>
      </c>
    </row>
    <row r="683" spans="1:11" x14ac:dyDescent="0.2">
      <c r="A683" s="22" t="s">
        <v>66</v>
      </c>
      <c r="B683" s="17" t="s">
        <v>67</v>
      </c>
      <c r="C683" s="18">
        <v>0</v>
      </c>
      <c r="D683" s="18">
        <v>0</v>
      </c>
      <c r="E683" s="18">
        <v>0</v>
      </c>
      <c r="F683" s="18">
        <v>-142800</v>
      </c>
      <c r="G683" s="18">
        <f t="shared" si="205"/>
        <v>-142800</v>
      </c>
      <c r="H683" s="18">
        <f t="shared" si="206"/>
        <v>142800</v>
      </c>
      <c r="I683" s="19">
        <f t="shared" si="207"/>
        <v>0</v>
      </c>
      <c r="J683" s="19">
        <f t="shared" si="208"/>
        <v>0</v>
      </c>
      <c r="K683" s="19">
        <f t="shared" si="209"/>
        <v>0</v>
      </c>
    </row>
    <row r="684" spans="1:11" ht="25.5" x14ac:dyDescent="0.2">
      <c r="A684" s="39" t="s">
        <v>136</v>
      </c>
      <c r="B684" s="28" t="s">
        <v>364</v>
      </c>
      <c r="C684" s="29"/>
      <c r="D684" s="29"/>
      <c r="E684" s="29"/>
      <c r="F684" s="29"/>
      <c r="G684" s="29"/>
      <c r="H684" s="29"/>
      <c r="I684" s="30"/>
      <c r="J684" s="30"/>
      <c r="K684" s="30"/>
    </row>
    <row r="685" spans="1:11" x14ac:dyDescent="0.2">
      <c r="A685" s="16" t="s">
        <v>25</v>
      </c>
      <c r="B685" s="17" t="s">
        <v>26</v>
      </c>
      <c r="C685" s="18">
        <v>0</v>
      </c>
      <c r="D685" s="18">
        <v>142800</v>
      </c>
      <c r="E685" s="18">
        <v>0</v>
      </c>
      <c r="F685" s="18">
        <v>142800</v>
      </c>
      <c r="G685" s="18">
        <f t="shared" ref="G685:G694" si="210">F685-C685</f>
        <v>142800</v>
      </c>
      <c r="H685" s="18">
        <f t="shared" ref="H685:H694" si="211">E685-F685</f>
        <v>-142800</v>
      </c>
      <c r="I685" s="19">
        <f t="shared" ref="I685:I694" si="212">IF(ISERROR(F685/C685),0,F685/C685*100-100)</f>
        <v>0</v>
      </c>
      <c r="J685" s="19">
        <f t="shared" ref="J685:J694" si="213">IF(ISERROR(F685/E685),0,F685/E685*100)</f>
        <v>0</v>
      </c>
      <c r="K685" s="19">
        <f t="shared" ref="K685:K694" si="214">IF(ISERROR(F685/D685),0,F685/D685*100)</f>
        <v>100</v>
      </c>
    </row>
    <row r="686" spans="1:11" x14ac:dyDescent="0.2">
      <c r="A686" s="22" t="s">
        <v>29</v>
      </c>
      <c r="B686" s="17" t="s">
        <v>30</v>
      </c>
      <c r="C686" s="18">
        <v>0</v>
      </c>
      <c r="D686" s="18">
        <v>142800</v>
      </c>
      <c r="E686" s="18">
        <v>0</v>
      </c>
      <c r="F686" s="18">
        <v>142800</v>
      </c>
      <c r="G686" s="18">
        <f t="shared" si="210"/>
        <v>142800</v>
      </c>
      <c r="H686" s="18">
        <f t="shared" si="211"/>
        <v>-142800</v>
      </c>
      <c r="I686" s="19">
        <f t="shared" si="212"/>
        <v>0</v>
      </c>
      <c r="J686" s="19">
        <f t="shared" si="213"/>
        <v>0</v>
      </c>
      <c r="K686" s="19">
        <f t="shared" si="214"/>
        <v>100</v>
      </c>
    </row>
    <row r="687" spans="1:11" x14ac:dyDescent="0.2">
      <c r="A687" s="23" t="s">
        <v>31</v>
      </c>
      <c r="B687" s="17" t="s">
        <v>32</v>
      </c>
      <c r="C687" s="18">
        <v>0</v>
      </c>
      <c r="D687" s="18">
        <v>142800</v>
      </c>
      <c r="E687" s="18">
        <v>0</v>
      </c>
      <c r="F687" s="18">
        <v>142800</v>
      </c>
      <c r="G687" s="18">
        <f t="shared" si="210"/>
        <v>142800</v>
      </c>
      <c r="H687" s="18">
        <f t="shared" si="211"/>
        <v>-142800</v>
      </c>
      <c r="I687" s="19">
        <f t="shared" si="212"/>
        <v>0</v>
      </c>
      <c r="J687" s="19">
        <f t="shared" si="213"/>
        <v>0</v>
      </c>
      <c r="K687" s="19">
        <f t="shared" si="214"/>
        <v>100</v>
      </c>
    </row>
    <row r="688" spans="1:11" x14ac:dyDescent="0.2">
      <c r="A688" s="16" t="s">
        <v>33</v>
      </c>
      <c r="B688" s="17" t="s">
        <v>34</v>
      </c>
      <c r="C688" s="18">
        <v>0</v>
      </c>
      <c r="D688" s="18">
        <v>142800</v>
      </c>
      <c r="E688" s="18">
        <v>0</v>
      </c>
      <c r="F688" s="18">
        <v>0</v>
      </c>
      <c r="G688" s="18">
        <f t="shared" si="210"/>
        <v>0</v>
      </c>
      <c r="H688" s="18">
        <f t="shared" si="211"/>
        <v>0</v>
      </c>
      <c r="I688" s="19">
        <f t="shared" si="212"/>
        <v>0</v>
      </c>
      <c r="J688" s="19">
        <f t="shared" si="213"/>
        <v>0</v>
      </c>
      <c r="K688" s="19">
        <f t="shared" si="214"/>
        <v>0</v>
      </c>
    </row>
    <row r="689" spans="1:11" x14ac:dyDescent="0.2">
      <c r="A689" s="22" t="s">
        <v>35</v>
      </c>
      <c r="B689" s="17" t="s">
        <v>36</v>
      </c>
      <c r="C689" s="18">
        <v>0</v>
      </c>
      <c r="D689" s="18">
        <v>142800</v>
      </c>
      <c r="E689" s="18">
        <v>0</v>
      </c>
      <c r="F689" s="18">
        <v>0</v>
      </c>
      <c r="G689" s="18">
        <f t="shared" si="210"/>
        <v>0</v>
      </c>
      <c r="H689" s="18">
        <f t="shared" si="211"/>
        <v>0</v>
      </c>
      <c r="I689" s="19">
        <f t="shared" si="212"/>
        <v>0</v>
      </c>
      <c r="J689" s="19">
        <f t="shared" si="213"/>
        <v>0</v>
      </c>
      <c r="K689" s="19">
        <f t="shared" si="214"/>
        <v>0</v>
      </c>
    </row>
    <row r="690" spans="1:11" x14ac:dyDescent="0.2">
      <c r="A690" s="23" t="s">
        <v>37</v>
      </c>
      <c r="B690" s="17" t="s">
        <v>38</v>
      </c>
      <c r="C690" s="18">
        <v>0</v>
      </c>
      <c r="D690" s="18">
        <v>142800</v>
      </c>
      <c r="E690" s="18">
        <v>0</v>
      </c>
      <c r="F690" s="18">
        <v>0</v>
      </c>
      <c r="G690" s="18">
        <f t="shared" si="210"/>
        <v>0</v>
      </c>
      <c r="H690" s="18">
        <f t="shared" si="211"/>
        <v>0</v>
      </c>
      <c r="I690" s="19">
        <f t="shared" si="212"/>
        <v>0</v>
      </c>
      <c r="J690" s="19">
        <f t="shared" si="213"/>
        <v>0</v>
      </c>
      <c r="K690" s="19">
        <f t="shared" si="214"/>
        <v>0</v>
      </c>
    </row>
    <row r="691" spans="1:11" x14ac:dyDescent="0.2">
      <c r="A691" s="24" t="s">
        <v>39</v>
      </c>
      <c r="B691" s="17" t="s">
        <v>40</v>
      </c>
      <c r="C691" s="18">
        <v>0</v>
      </c>
      <c r="D691" s="18">
        <v>142800</v>
      </c>
      <c r="E691" s="18">
        <v>0</v>
      </c>
      <c r="F691" s="18">
        <v>0</v>
      </c>
      <c r="G691" s="18">
        <f t="shared" si="210"/>
        <v>0</v>
      </c>
      <c r="H691" s="18">
        <f t="shared" si="211"/>
        <v>0</v>
      </c>
      <c r="I691" s="19">
        <f t="shared" si="212"/>
        <v>0</v>
      </c>
      <c r="J691" s="19">
        <f t="shared" si="213"/>
        <v>0</v>
      </c>
      <c r="K691" s="19">
        <f t="shared" si="214"/>
        <v>0</v>
      </c>
    </row>
    <row r="692" spans="1:11" x14ac:dyDescent="0.2">
      <c r="A692" s="16"/>
      <c r="B692" s="17" t="s">
        <v>63</v>
      </c>
      <c r="C692" s="18">
        <v>0</v>
      </c>
      <c r="D692" s="18">
        <v>0</v>
      </c>
      <c r="E692" s="18">
        <v>0</v>
      </c>
      <c r="F692" s="18">
        <v>142800</v>
      </c>
      <c r="G692" s="18">
        <f t="shared" si="210"/>
        <v>142800</v>
      </c>
      <c r="H692" s="18">
        <f t="shared" si="211"/>
        <v>-142800</v>
      </c>
      <c r="I692" s="19">
        <f t="shared" si="212"/>
        <v>0</v>
      </c>
      <c r="J692" s="19">
        <f t="shared" si="213"/>
        <v>0</v>
      </c>
      <c r="K692" s="19">
        <f t="shared" si="214"/>
        <v>0</v>
      </c>
    </row>
    <row r="693" spans="1:11" x14ac:dyDescent="0.2">
      <c r="A693" s="16" t="s">
        <v>64</v>
      </c>
      <c r="B693" s="17" t="s">
        <v>65</v>
      </c>
      <c r="C693" s="18">
        <v>0</v>
      </c>
      <c r="D693" s="18">
        <v>0</v>
      </c>
      <c r="E693" s="18">
        <v>0</v>
      </c>
      <c r="F693" s="18">
        <v>-142800</v>
      </c>
      <c r="G693" s="18">
        <f t="shared" si="210"/>
        <v>-142800</v>
      </c>
      <c r="H693" s="18">
        <f t="shared" si="211"/>
        <v>142800</v>
      </c>
      <c r="I693" s="19">
        <f t="shared" si="212"/>
        <v>0</v>
      </c>
      <c r="J693" s="19">
        <f t="shared" si="213"/>
        <v>0</v>
      </c>
      <c r="K693" s="19">
        <f t="shared" si="214"/>
        <v>0</v>
      </c>
    </row>
    <row r="694" spans="1:11" x14ac:dyDescent="0.2">
      <c r="A694" s="22" t="s">
        <v>66</v>
      </c>
      <c r="B694" s="17" t="s">
        <v>67</v>
      </c>
      <c r="C694" s="18">
        <v>0</v>
      </c>
      <c r="D694" s="18">
        <v>0</v>
      </c>
      <c r="E694" s="18">
        <v>0</v>
      </c>
      <c r="F694" s="18">
        <v>-142800</v>
      </c>
      <c r="G694" s="18">
        <f t="shared" si="210"/>
        <v>-142800</v>
      </c>
      <c r="H694" s="18">
        <f t="shared" si="211"/>
        <v>142800</v>
      </c>
      <c r="I694" s="19">
        <f t="shared" si="212"/>
        <v>0</v>
      </c>
      <c r="J694" s="19">
        <f t="shared" si="213"/>
        <v>0</v>
      </c>
      <c r="K694" s="19">
        <f t="shared" si="214"/>
        <v>0</v>
      </c>
    </row>
    <row r="699" spans="1:11" ht="15.75" x14ac:dyDescent="0.2">
      <c r="A699" s="32"/>
      <c r="E699" s="35"/>
      <c r="K699" s="37"/>
    </row>
    <row r="701" spans="1:11" ht="15.75" x14ac:dyDescent="0.2">
      <c r="A701"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6"/>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666</v>
      </c>
      <c r="B13" s="21" t="s">
        <v>667</v>
      </c>
      <c r="C13" s="18"/>
      <c r="D13" s="18"/>
      <c r="E13" s="18"/>
      <c r="F13" s="18"/>
      <c r="G13" s="18"/>
      <c r="H13" s="18"/>
      <c r="I13" s="19"/>
      <c r="J13" s="19"/>
      <c r="K13" s="19"/>
    </row>
    <row r="14" spans="1:11" x14ac:dyDescent="0.2">
      <c r="A14" s="16" t="s">
        <v>25</v>
      </c>
      <c r="B14" s="17" t="s">
        <v>26</v>
      </c>
      <c r="C14" s="18">
        <v>1099372676.1800001</v>
      </c>
      <c r="D14" s="18">
        <v>1006556398</v>
      </c>
      <c r="E14" s="18">
        <v>217682184</v>
      </c>
      <c r="F14" s="18">
        <v>1000307245.65</v>
      </c>
      <c r="G14" s="18">
        <f t="shared" ref="G14:G63" si="0">F14-C14</f>
        <v>-99065430.530000091</v>
      </c>
      <c r="H14" s="18">
        <f t="shared" ref="H14:H63" si="1">E14-F14</f>
        <v>-782625061.64999998</v>
      </c>
      <c r="I14" s="19">
        <f t="shared" ref="I14:I63" si="2">IF(ISERROR(F14/C14),0,F14/C14*100-100)</f>
        <v>-9.011087202405605</v>
      </c>
      <c r="J14" s="19">
        <f t="shared" ref="J14:J63" si="3">IF(ISERROR(F14/E14),0,F14/E14*100)</f>
        <v>459.52646526644554</v>
      </c>
      <c r="K14" s="19">
        <f t="shared" ref="K14:K63" si="4">IF(ISERROR(F14/D14),0,F14/D14*100)</f>
        <v>99.37915527014512</v>
      </c>
    </row>
    <row r="15" spans="1:11" ht="25.5" x14ac:dyDescent="0.2">
      <c r="A15" s="22" t="s">
        <v>27</v>
      </c>
      <c r="B15" s="17" t="s">
        <v>28</v>
      </c>
      <c r="C15" s="18">
        <v>1729446.63</v>
      </c>
      <c r="D15" s="18">
        <v>7730445</v>
      </c>
      <c r="E15" s="18">
        <v>1819138</v>
      </c>
      <c r="F15" s="18">
        <v>2113614.89</v>
      </c>
      <c r="G15" s="18">
        <f t="shared" si="0"/>
        <v>384168.26000000024</v>
      </c>
      <c r="H15" s="18">
        <f t="shared" si="1"/>
        <v>-294476.89000000013</v>
      </c>
      <c r="I15" s="19">
        <f t="shared" si="2"/>
        <v>22.213363126446993</v>
      </c>
      <c r="J15" s="19">
        <f t="shared" si="3"/>
        <v>116.18771583024487</v>
      </c>
      <c r="K15" s="19">
        <f t="shared" si="4"/>
        <v>27.341438817558373</v>
      </c>
    </row>
    <row r="16" spans="1:11" x14ac:dyDescent="0.2">
      <c r="A16" s="22" t="s">
        <v>88</v>
      </c>
      <c r="B16" s="17" t="s">
        <v>89</v>
      </c>
      <c r="C16" s="18">
        <v>182583.23</v>
      </c>
      <c r="D16" s="18">
        <v>119344</v>
      </c>
      <c r="E16" s="18">
        <v>9017</v>
      </c>
      <c r="F16" s="18">
        <v>9016.8700000000008</v>
      </c>
      <c r="G16" s="18">
        <f t="shared" si="0"/>
        <v>-173566.36000000002</v>
      </c>
      <c r="H16" s="18">
        <f t="shared" si="1"/>
        <v>0.12999999999919964</v>
      </c>
      <c r="I16" s="19">
        <f t="shared" si="2"/>
        <v>-95.061501540968464</v>
      </c>
      <c r="J16" s="19">
        <f t="shared" si="3"/>
        <v>99.998558278806698</v>
      </c>
      <c r="K16" s="19">
        <f t="shared" si="4"/>
        <v>7.5553609733208207</v>
      </c>
    </row>
    <row r="17" spans="1:11" x14ac:dyDescent="0.2">
      <c r="A17" s="22" t="s">
        <v>90</v>
      </c>
      <c r="B17" s="17" t="s">
        <v>91</v>
      </c>
      <c r="C17" s="18">
        <v>75460.320000000007</v>
      </c>
      <c r="D17" s="18">
        <v>459676</v>
      </c>
      <c r="E17" s="18">
        <v>57316</v>
      </c>
      <c r="F17" s="18">
        <v>87680.89</v>
      </c>
      <c r="G17" s="18">
        <f t="shared" si="0"/>
        <v>12220.569999999992</v>
      </c>
      <c r="H17" s="18">
        <f t="shared" si="1"/>
        <v>-30364.89</v>
      </c>
      <c r="I17" s="19">
        <f t="shared" si="2"/>
        <v>16.1946967624839</v>
      </c>
      <c r="J17" s="19">
        <f t="shared" si="3"/>
        <v>152.97803405680787</v>
      </c>
      <c r="K17" s="19">
        <f t="shared" si="4"/>
        <v>19.074498124766141</v>
      </c>
    </row>
    <row r="18" spans="1:11" x14ac:dyDescent="0.2">
      <c r="A18" s="23" t="s">
        <v>92</v>
      </c>
      <c r="B18" s="17" t="s">
        <v>93</v>
      </c>
      <c r="C18" s="18">
        <v>21928.2</v>
      </c>
      <c r="D18" s="18">
        <v>133311</v>
      </c>
      <c r="E18" s="18">
        <v>47316</v>
      </c>
      <c r="F18" s="18">
        <v>52410.68</v>
      </c>
      <c r="G18" s="18">
        <f t="shared" si="0"/>
        <v>30482.48</v>
      </c>
      <c r="H18" s="18">
        <f t="shared" si="1"/>
        <v>-5094.68</v>
      </c>
      <c r="I18" s="19">
        <f t="shared" si="2"/>
        <v>139.01040669092768</v>
      </c>
      <c r="J18" s="19">
        <f t="shared" si="3"/>
        <v>110.7673514244653</v>
      </c>
      <c r="K18" s="19">
        <f t="shared" si="4"/>
        <v>39.314595194695116</v>
      </c>
    </row>
    <row r="19" spans="1:11" x14ac:dyDescent="0.2">
      <c r="A19" s="24" t="s">
        <v>94</v>
      </c>
      <c r="B19" s="17" t="s">
        <v>95</v>
      </c>
      <c r="C19" s="18">
        <v>21928.2</v>
      </c>
      <c r="D19" s="18">
        <v>118311</v>
      </c>
      <c r="E19" s="18">
        <v>47316</v>
      </c>
      <c r="F19" s="18">
        <v>52410.68</v>
      </c>
      <c r="G19" s="18">
        <f t="shared" si="0"/>
        <v>30482.48</v>
      </c>
      <c r="H19" s="18">
        <f t="shared" si="1"/>
        <v>-5094.68</v>
      </c>
      <c r="I19" s="19">
        <f t="shared" si="2"/>
        <v>139.01040669092768</v>
      </c>
      <c r="J19" s="19">
        <f t="shared" si="3"/>
        <v>110.7673514244653</v>
      </c>
      <c r="K19" s="19">
        <f t="shared" si="4"/>
        <v>44.299076163670328</v>
      </c>
    </row>
    <row r="20" spans="1:11" ht="25.5" x14ac:dyDescent="0.2">
      <c r="A20" s="25" t="s">
        <v>96</v>
      </c>
      <c r="B20" s="17" t="s">
        <v>97</v>
      </c>
      <c r="C20" s="18">
        <v>21928.2</v>
      </c>
      <c r="D20" s="18">
        <v>118311</v>
      </c>
      <c r="E20" s="18">
        <v>47316</v>
      </c>
      <c r="F20" s="18">
        <v>52410.68</v>
      </c>
      <c r="G20" s="18">
        <f t="shared" si="0"/>
        <v>30482.48</v>
      </c>
      <c r="H20" s="18">
        <f t="shared" si="1"/>
        <v>-5094.68</v>
      </c>
      <c r="I20" s="19">
        <f t="shared" si="2"/>
        <v>139.01040669092768</v>
      </c>
      <c r="J20" s="19">
        <f t="shared" si="3"/>
        <v>110.7673514244653</v>
      </c>
      <c r="K20" s="19">
        <f t="shared" si="4"/>
        <v>44.299076163670328</v>
      </c>
    </row>
    <row r="21" spans="1:11" ht="25.5" x14ac:dyDescent="0.2">
      <c r="A21" s="26" t="s">
        <v>98</v>
      </c>
      <c r="B21" s="17" t="s">
        <v>99</v>
      </c>
      <c r="C21" s="18">
        <v>9738.2000000000007</v>
      </c>
      <c r="D21" s="18">
        <v>94522</v>
      </c>
      <c r="E21" s="18">
        <v>23527</v>
      </c>
      <c r="F21" s="18">
        <v>28621.68</v>
      </c>
      <c r="G21" s="18">
        <f t="shared" si="0"/>
        <v>18883.48</v>
      </c>
      <c r="H21" s="18">
        <f t="shared" si="1"/>
        <v>-5094.68</v>
      </c>
      <c r="I21" s="19">
        <f t="shared" si="2"/>
        <v>193.91140046415148</v>
      </c>
      <c r="J21" s="19">
        <f t="shared" si="3"/>
        <v>121.65460959748376</v>
      </c>
      <c r="K21" s="19">
        <f t="shared" si="4"/>
        <v>30.280442648272359</v>
      </c>
    </row>
    <row r="22" spans="1:11" ht="25.5" x14ac:dyDescent="0.2">
      <c r="A22" s="26" t="s">
        <v>100</v>
      </c>
      <c r="B22" s="17" t="s">
        <v>101</v>
      </c>
      <c r="C22" s="18">
        <v>12190</v>
      </c>
      <c r="D22" s="18">
        <v>23789</v>
      </c>
      <c r="E22" s="18">
        <v>23789</v>
      </c>
      <c r="F22" s="18">
        <v>23789</v>
      </c>
      <c r="G22" s="18">
        <f t="shared" si="0"/>
        <v>11599</v>
      </c>
      <c r="H22" s="18">
        <f t="shared" si="1"/>
        <v>0</v>
      </c>
      <c r="I22" s="19">
        <f t="shared" si="2"/>
        <v>95.151763740771116</v>
      </c>
      <c r="J22" s="19">
        <f t="shared" si="3"/>
        <v>100</v>
      </c>
      <c r="K22" s="19">
        <f t="shared" si="4"/>
        <v>100</v>
      </c>
    </row>
    <row r="23" spans="1:11" ht="25.5" x14ac:dyDescent="0.2">
      <c r="A23" s="24" t="s">
        <v>668</v>
      </c>
      <c r="B23" s="17" t="s">
        <v>669</v>
      </c>
      <c r="C23" s="18">
        <v>0</v>
      </c>
      <c r="D23" s="18">
        <v>15000</v>
      </c>
      <c r="E23" s="18">
        <v>0</v>
      </c>
      <c r="F23" s="18">
        <v>0</v>
      </c>
      <c r="G23" s="18">
        <f t="shared" si="0"/>
        <v>0</v>
      </c>
      <c r="H23" s="18">
        <f t="shared" si="1"/>
        <v>0</v>
      </c>
      <c r="I23" s="19">
        <f t="shared" si="2"/>
        <v>0</v>
      </c>
      <c r="J23" s="19">
        <f t="shared" si="3"/>
        <v>0</v>
      </c>
      <c r="K23" s="19">
        <f t="shared" si="4"/>
        <v>0</v>
      </c>
    </row>
    <row r="24" spans="1:11" x14ac:dyDescent="0.2">
      <c r="A24" s="23" t="s">
        <v>287</v>
      </c>
      <c r="B24" s="17" t="s">
        <v>288</v>
      </c>
      <c r="C24" s="18">
        <v>8040.66</v>
      </c>
      <c r="D24" s="18">
        <v>107810</v>
      </c>
      <c r="E24" s="18">
        <v>10000</v>
      </c>
      <c r="F24" s="18">
        <v>9937.23</v>
      </c>
      <c r="G24" s="18">
        <f t="shared" si="0"/>
        <v>1896.5699999999997</v>
      </c>
      <c r="H24" s="18">
        <f t="shared" si="1"/>
        <v>62.770000000000437</v>
      </c>
      <c r="I24" s="19">
        <f t="shared" si="2"/>
        <v>23.587242838274463</v>
      </c>
      <c r="J24" s="19">
        <f t="shared" si="3"/>
        <v>99.372299999999996</v>
      </c>
      <c r="K24" s="19">
        <f t="shared" si="4"/>
        <v>9.2173546053241804</v>
      </c>
    </row>
    <row r="25" spans="1:11" x14ac:dyDescent="0.2">
      <c r="A25" s="24" t="s">
        <v>289</v>
      </c>
      <c r="B25" s="17" t="s">
        <v>290</v>
      </c>
      <c r="C25" s="18">
        <v>8040.66</v>
      </c>
      <c r="D25" s="18">
        <v>107810</v>
      </c>
      <c r="E25" s="18">
        <v>10000</v>
      </c>
      <c r="F25" s="18">
        <v>9937.23</v>
      </c>
      <c r="G25" s="18">
        <f t="shared" si="0"/>
        <v>1896.5699999999997</v>
      </c>
      <c r="H25" s="18">
        <f t="shared" si="1"/>
        <v>62.770000000000437</v>
      </c>
      <c r="I25" s="19">
        <f t="shared" si="2"/>
        <v>23.587242838274463</v>
      </c>
      <c r="J25" s="19">
        <f t="shared" si="3"/>
        <v>99.372299999999996</v>
      </c>
      <c r="K25" s="19">
        <f t="shared" si="4"/>
        <v>9.2173546053241804</v>
      </c>
    </row>
    <row r="26" spans="1:11" ht="25.5" x14ac:dyDescent="0.2">
      <c r="A26" s="25" t="s">
        <v>424</v>
      </c>
      <c r="B26" s="17" t="s">
        <v>425</v>
      </c>
      <c r="C26" s="18">
        <v>8040.66</v>
      </c>
      <c r="D26" s="18">
        <v>107810</v>
      </c>
      <c r="E26" s="18">
        <v>10000</v>
      </c>
      <c r="F26" s="18">
        <v>9937.23</v>
      </c>
      <c r="G26" s="18">
        <f t="shared" si="0"/>
        <v>1896.5699999999997</v>
      </c>
      <c r="H26" s="18">
        <f t="shared" si="1"/>
        <v>62.770000000000437</v>
      </c>
      <c r="I26" s="19">
        <f t="shared" si="2"/>
        <v>23.587242838274463</v>
      </c>
      <c r="J26" s="19">
        <f t="shared" si="3"/>
        <v>99.372299999999996</v>
      </c>
      <c r="K26" s="19">
        <f t="shared" si="4"/>
        <v>9.2173546053241804</v>
      </c>
    </row>
    <row r="27" spans="1:11" ht="25.5" x14ac:dyDescent="0.2">
      <c r="A27" s="23" t="s">
        <v>146</v>
      </c>
      <c r="B27" s="17" t="s">
        <v>147</v>
      </c>
      <c r="C27" s="18">
        <v>45491.46</v>
      </c>
      <c r="D27" s="18">
        <v>218555</v>
      </c>
      <c r="E27" s="18">
        <v>0</v>
      </c>
      <c r="F27" s="18">
        <v>25332.98</v>
      </c>
      <c r="G27" s="18">
        <f t="shared" si="0"/>
        <v>-20158.48</v>
      </c>
      <c r="H27" s="18">
        <f t="shared" si="1"/>
        <v>-25332.98</v>
      </c>
      <c r="I27" s="19">
        <f t="shared" si="2"/>
        <v>-44.312668795417864</v>
      </c>
      <c r="J27" s="19">
        <f t="shared" si="3"/>
        <v>0</v>
      </c>
      <c r="K27" s="19">
        <f t="shared" si="4"/>
        <v>11.591123515819817</v>
      </c>
    </row>
    <row r="28" spans="1:11" ht="38.25" x14ac:dyDescent="0.2">
      <c r="A28" s="24" t="s">
        <v>148</v>
      </c>
      <c r="B28" s="17" t="s">
        <v>149</v>
      </c>
      <c r="C28" s="18">
        <v>45491.46</v>
      </c>
      <c r="D28" s="18">
        <v>218555</v>
      </c>
      <c r="E28" s="18">
        <v>0</v>
      </c>
      <c r="F28" s="18">
        <v>25332.98</v>
      </c>
      <c r="G28" s="18">
        <f t="shared" si="0"/>
        <v>-20158.48</v>
      </c>
      <c r="H28" s="18">
        <f t="shared" si="1"/>
        <v>-25332.98</v>
      </c>
      <c r="I28" s="19">
        <f t="shared" si="2"/>
        <v>-44.312668795417864</v>
      </c>
      <c r="J28" s="19">
        <f t="shared" si="3"/>
        <v>0</v>
      </c>
      <c r="K28" s="19">
        <f t="shared" si="4"/>
        <v>11.591123515819817</v>
      </c>
    </row>
    <row r="29" spans="1:11" ht="51" x14ac:dyDescent="0.2">
      <c r="A29" s="25" t="s">
        <v>150</v>
      </c>
      <c r="B29" s="17" t="s">
        <v>151</v>
      </c>
      <c r="C29" s="18">
        <v>45491.46</v>
      </c>
      <c r="D29" s="18">
        <v>218555</v>
      </c>
      <c r="E29" s="18">
        <v>0</v>
      </c>
      <c r="F29" s="18">
        <v>25332.98</v>
      </c>
      <c r="G29" s="18">
        <f t="shared" si="0"/>
        <v>-20158.48</v>
      </c>
      <c r="H29" s="18">
        <f t="shared" si="1"/>
        <v>-25332.98</v>
      </c>
      <c r="I29" s="19">
        <f t="shared" si="2"/>
        <v>-44.312668795417864</v>
      </c>
      <c r="J29" s="19">
        <f t="shared" si="3"/>
        <v>0</v>
      </c>
      <c r="K29" s="19">
        <f t="shared" si="4"/>
        <v>11.591123515819817</v>
      </c>
    </row>
    <row r="30" spans="1:11" x14ac:dyDescent="0.2">
      <c r="A30" s="22" t="s">
        <v>29</v>
      </c>
      <c r="B30" s="17" t="s">
        <v>30</v>
      </c>
      <c r="C30" s="18">
        <v>1097385186</v>
      </c>
      <c r="D30" s="18">
        <v>998246933</v>
      </c>
      <c r="E30" s="18">
        <v>215796713</v>
      </c>
      <c r="F30" s="18">
        <v>998096933</v>
      </c>
      <c r="G30" s="18">
        <f t="shared" si="0"/>
        <v>-99288253</v>
      </c>
      <c r="H30" s="18">
        <f t="shared" si="1"/>
        <v>-782300220</v>
      </c>
      <c r="I30" s="19">
        <f t="shared" si="2"/>
        <v>-9.0477121676763659</v>
      </c>
      <c r="J30" s="19">
        <f t="shared" si="3"/>
        <v>462.51720849890796</v>
      </c>
      <c r="K30" s="19">
        <f t="shared" si="4"/>
        <v>99.984973657815388</v>
      </c>
    </row>
    <row r="31" spans="1:11" x14ac:dyDescent="0.2">
      <c r="A31" s="23" t="s">
        <v>31</v>
      </c>
      <c r="B31" s="17" t="s">
        <v>32</v>
      </c>
      <c r="C31" s="18">
        <v>1097385186</v>
      </c>
      <c r="D31" s="18">
        <v>998246933</v>
      </c>
      <c r="E31" s="18">
        <v>215796713</v>
      </c>
      <c r="F31" s="18">
        <v>998096933</v>
      </c>
      <c r="G31" s="18">
        <f t="shared" si="0"/>
        <v>-99288253</v>
      </c>
      <c r="H31" s="18">
        <f t="shared" si="1"/>
        <v>-782300220</v>
      </c>
      <c r="I31" s="19">
        <f t="shared" si="2"/>
        <v>-9.0477121676763659</v>
      </c>
      <c r="J31" s="19">
        <f t="shared" si="3"/>
        <v>462.51720849890796</v>
      </c>
      <c r="K31" s="19">
        <f t="shared" si="4"/>
        <v>99.984973657815388</v>
      </c>
    </row>
    <row r="32" spans="1:11" x14ac:dyDescent="0.2">
      <c r="A32" s="16" t="s">
        <v>33</v>
      </c>
      <c r="B32" s="17" t="s">
        <v>34</v>
      </c>
      <c r="C32" s="18">
        <v>396086879.51999998</v>
      </c>
      <c r="D32" s="18">
        <v>1006760454</v>
      </c>
      <c r="E32" s="18">
        <v>217662395</v>
      </c>
      <c r="F32" s="18">
        <v>312054757.35000002</v>
      </c>
      <c r="G32" s="18">
        <f t="shared" si="0"/>
        <v>-84032122.169999957</v>
      </c>
      <c r="H32" s="18">
        <f t="shared" si="1"/>
        <v>-94392362.350000024</v>
      </c>
      <c r="I32" s="19">
        <f t="shared" si="2"/>
        <v>-21.21557832762214</v>
      </c>
      <c r="J32" s="19">
        <f t="shared" si="3"/>
        <v>143.36640803295398</v>
      </c>
      <c r="K32" s="19">
        <f t="shared" si="4"/>
        <v>30.995929181580667</v>
      </c>
    </row>
    <row r="33" spans="1:11" x14ac:dyDescent="0.2">
      <c r="A33" s="22" t="s">
        <v>35</v>
      </c>
      <c r="B33" s="17" t="s">
        <v>36</v>
      </c>
      <c r="C33" s="18">
        <v>394917387.51999998</v>
      </c>
      <c r="D33" s="18">
        <v>993535547</v>
      </c>
      <c r="E33" s="18">
        <v>216687412</v>
      </c>
      <c r="F33" s="18">
        <v>311384458.41000003</v>
      </c>
      <c r="G33" s="18">
        <f t="shared" si="0"/>
        <v>-83532929.109999955</v>
      </c>
      <c r="H33" s="18">
        <f t="shared" si="1"/>
        <v>-94697046.410000026</v>
      </c>
      <c r="I33" s="19">
        <f t="shared" si="2"/>
        <v>-21.152000836065881</v>
      </c>
      <c r="J33" s="19">
        <f t="shared" si="3"/>
        <v>143.70214473280066</v>
      </c>
      <c r="K33" s="19">
        <f t="shared" si="4"/>
        <v>31.341048576493463</v>
      </c>
    </row>
    <row r="34" spans="1:11" x14ac:dyDescent="0.2">
      <c r="A34" s="23" t="s">
        <v>37</v>
      </c>
      <c r="B34" s="17" t="s">
        <v>38</v>
      </c>
      <c r="C34" s="18">
        <v>16093025.720000001</v>
      </c>
      <c r="D34" s="18">
        <v>92356770</v>
      </c>
      <c r="E34" s="18">
        <v>19097795</v>
      </c>
      <c r="F34" s="18">
        <v>16363716.09</v>
      </c>
      <c r="G34" s="18">
        <f t="shared" si="0"/>
        <v>270690.36999999918</v>
      </c>
      <c r="H34" s="18">
        <f t="shared" si="1"/>
        <v>2734078.91</v>
      </c>
      <c r="I34" s="19">
        <f t="shared" si="2"/>
        <v>1.6820352785715755</v>
      </c>
      <c r="J34" s="19">
        <f t="shared" si="3"/>
        <v>85.683797998669476</v>
      </c>
      <c r="K34" s="19">
        <f t="shared" si="4"/>
        <v>17.717938912328787</v>
      </c>
    </row>
    <row r="35" spans="1:11" x14ac:dyDescent="0.2">
      <c r="A35" s="24" t="s">
        <v>39</v>
      </c>
      <c r="B35" s="17" t="s">
        <v>40</v>
      </c>
      <c r="C35" s="18">
        <v>11965906.98</v>
      </c>
      <c r="D35" s="18">
        <v>69327735</v>
      </c>
      <c r="E35" s="18">
        <v>14160929</v>
      </c>
      <c r="F35" s="18">
        <v>12167766.01</v>
      </c>
      <c r="G35" s="18">
        <f t="shared" si="0"/>
        <v>201859.02999999933</v>
      </c>
      <c r="H35" s="18">
        <f t="shared" si="1"/>
        <v>1993162.9900000002</v>
      </c>
      <c r="I35" s="19">
        <f t="shared" si="2"/>
        <v>1.6869513555252382</v>
      </c>
      <c r="J35" s="19">
        <f t="shared" si="3"/>
        <v>85.924913612659168</v>
      </c>
      <c r="K35" s="19">
        <f t="shared" si="4"/>
        <v>17.551079679727025</v>
      </c>
    </row>
    <row r="36" spans="1:11" x14ac:dyDescent="0.2">
      <c r="A36" s="24" t="s">
        <v>41</v>
      </c>
      <c r="B36" s="17" t="s">
        <v>42</v>
      </c>
      <c r="C36" s="18">
        <v>4127118.74</v>
      </c>
      <c r="D36" s="18">
        <v>23029035</v>
      </c>
      <c r="E36" s="18">
        <v>4936866</v>
      </c>
      <c r="F36" s="18">
        <v>4195950.08</v>
      </c>
      <c r="G36" s="18">
        <f t="shared" si="0"/>
        <v>68831.339999999851</v>
      </c>
      <c r="H36" s="18">
        <f t="shared" si="1"/>
        <v>740915.91999999993</v>
      </c>
      <c r="I36" s="19">
        <f t="shared" si="2"/>
        <v>1.6677819160589422</v>
      </c>
      <c r="J36" s="19">
        <f t="shared" si="3"/>
        <v>84.992180869401764</v>
      </c>
      <c r="K36" s="19">
        <f t="shared" si="4"/>
        <v>18.220260119453553</v>
      </c>
    </row>
    <row r="37" spans="1:11" x14ac:dyDescent="0.2">
      <c r="A37" s="25" t="s">
        <v>43</v>
      </c>
      <c r="B37" s="17" t="s">
        <v>44</v>
      </c>
      <c r="C37" s="18">
        <v>49363.59</v>
      </c>
      <c r="D37" s="18">
        <v>0</v>
      </c>
      <c r="E37" s="18">
        <v>0</v>
      </c>
      <c r="F37" s="18">
        <v>58315.65</v>
      </c>
      <c r="G37" s="18">
        <f t="shared" si="0"/>
        <v>8952.0600000000049</v>
      </c>
      <c r="H37" s="18">
        <f t="shared" si="1"/>
        <v>-58315.65</v>
      </c>
      <c r="I37" s="19">
        <f t="shared" si="2"/>
        <v>18.134945209617044</v>
      </c>
      <c r="J37" s="19">
        <f t="shared" si="3"/>
        <v>0</v>
      </c>
      <c r="K37" s="19">
        <f t="shared" si="4"/>
        <v>0</v>
      </c>
    </row>
    <row r="38" spans="1:11" x14ac:dyDescent="0.2">
      <c r="A38" s="23" t="s">
        <v>45</v>
      </c>
      <c r="B38" s="17" t="s">
        <v>46</v>
      </c>
      <c r="C38" s="18">
        <v>309464143.56</v>
      </c>
      <c r="D38" s="18">
        <v>598231014</v>
      </c>
      <c r="E38" s="18">
        <v>125953476</v>
      </c>
      <c r="F38" s="18">
        <v>223196204.16999999</v>
      </c>
      <c r="G38" s="18">
        <f t="shared" si="0"/>
        <v>-86267939.390000015</v>
      </c>
      <c r="H38" s="18">
        <f t="shared" si="1"/>
        <v>-97242728.169999987</v>
      </c>
      <c r="I38" s="19">
        <f t="shared" si="2"/>
        <v>-27.876554096896228</v>
      </c>
      <c r="J38" s="19">
        <f t="shared" si="3"/>
        <v>177.2052755177634</v>
      </c>
      <c r="K38" s="19">
        <f t="shared" si="4"/>
        <v>37.309366941313407</v>
      </c>
    </row>
    <row r="39" spans="1:11" x14ac:dyDescent="0.2">
      <c r="A39" s="24" t="s">
        <v>47</v>
      </c>
      <c r="B39" s="17" t="s">
        <v>48</v>
      </c>
      <c r="C39" s="18">
        <v>8369972.1900000004</v>
      </c>
      <c r="D39" s="18">
        <v>47289829</v>
      </c>
      <c r="E39" s="18">
        <v>8240691</v>
      </c>
      <c r="F39" s="18">
        <v>6183111.0999999996</v>
      </c>
      <c r="G39" s="18">
        <f t="shared" si="0"/>
        <v>-2186861.0900000008</v>
      </c>
      <c r="H39" s="18">
        <f t="shared" si="1"/>
        <v>2057579.9000000004</v>
      </c>
      <c r="I39" s="19">
        <f t="shared" si="2"/>
        <v>-26.127459450973404</v>
      </c>
      <c r="J39" s="19">
        <f t="shared" si="3"/>
        <v>75.031463987668019</v>
      </c>
      <c r="K39" s="19">
        <f t="shared" si="4"/>
        <v>13.074928014647716</v>
      </c>
    </row>
    <row r="40" spans="1:11" x14ac:dyDescent="0.2">
      <c r="A40" s="24" t="s">
        <v>49</v>
      </c>
      <c r="B40" s="17" t="s">
        <v>50</v>
      </c>
      <c r="C40" s="18">
        <v>301094171.37</v>
      </c>
      <c r="D40" s="18">
        <v>550941185</v>
      </c>
      <c r="E40" s="18">
        <v>117712785</v>
      </c>
      <c r="F40" s="18">
        <v>217013093.06999999</v>
      </c>
      <c r="G40" s="18">
        <f t="shared" si="0"/>
        <v>-84081078.300000012</v>
      </c>
      <c r="H40" s="18">
        <f t="shared" si="1"/>
        <v>-99300308.069999993</v>
      </c>
      <c r="I40" s="19">
        <f t="shared" si="2"/>
        <v>-27.925176338494069</v>
      </c>
      <c r="J40" s="19">
        <f t="shared" si="3"/>
        <v>184.3581332902794</v>
      </c>
      <c r="K40" s="19">
        <f t="shared" si="4"/>
        <v>39.389520874174615</v>
      </c>
    </row>
    <row r="41" spans="1:11" ht="25.5" x14ac:dyDescent="0.2">
      <c r="A41" s="23" t="s">
        <v>74</v>
      </c>
      <c r="B41" s="17" t="s">
        <v>75</v>
      </c>
      <c r="C41" s="18">
        <v>184062.89</v>
      </c>
      <c r="D41" s="18">
        <v>205187</v>
      </c>
      <c r="E41" s="18">
        <v>173287</v>
      </c>
      <c r="F41" s="18">
        <v>19125.53</v>
      </c>
      <c r="G41" s="18">
        <f t="shared" si="0"/>
        <v>-164937.36000000002</v>
      </c>
      <c r="H41" s="18">
        <f t="shared" si="1"/>
        <v>154161.47</v>
      </c>
      <c r="I41" s="19">
        <f t="shared" si="2"/>
        <v>-89.609241710808732</v>
      </c>
      <c r="J41" s="19">
        <f t="shared" si="3"/>
        <v>11.036909866291181</v>
      </c>
      <c r="K41" s="19">
        <f t="shared" si="4"/>
        <v>9.321024236428233</v>
      </c>
    </row>
    <row r="42" spans="1:11" x14ac:dyDescent="0.2">
      <c r="A42" s="24" t="s">
        <v>76</v>
      </c>
      <c r="B42" s="17" t="s">
        <v>77</v>
      </c>
      <c r="C42" s="18">
        <v>184062.89</v>
      </c>
      <c r="D42" s="18">
        <v>205187</v>
      </c>
      <c r="E42" s="18">
        <v>173287</v>
      </c>
      <c r="F42" s="18">
        <v>19125.53</v>
      </c>
      <c r="G42" s="18">
        <f t="shared" si="0"/>
        <v>-164937.36000000002</v>
      </c>
      <c r="H42" s="18">
        <f t="shared" si="1"/>
        <v>154161.47</v>
      </c>
      <c r="I42" s="19">
        <f t="shared" si="2"/>
        <v>-89.609241710808732</v>
      </c>
      <c r="J42" s="19">
        <f t="shared" si="3"/>
        <v>11.036909866291181</v>
      </c>
      <c r="K42" s="19">
        <f t="shared" si="4"/>
        <v>9.321024236428233</v>
      </c>
    </row>
    <row r="43" spans="1:11" ht="25.5" x14ac:dyDescent="0.2">
      <c r="A43" s="23" t="s">
        <v>51</v>
      </c>
      <c r="B43" s="17" t="s">
        <v>52</v>
      </c>
      <c r="C43" s="18">
        <v>69176155.349999994</v>
      </c>
      <c r="D43" s="18">
        <v>302742576</v>
      </c>
      <c r="E43" s="18">
        <v>71462854</v>
      </c>
      <c r="F43" s="18">
        <v>71805412.620000005</v>
      </c>
      <c r="G43" s="18">
        <f t="shared" si="0"/>
        <v>2629257.2700000107</v>
      </c>
      <c r="H43" s="18">
        <f t="shared" si="1"/>
        <v>-342558.62000000477</v>
      </c>
      <c r="I43" s="19">
        <f t="shared" si="2"/>
        <v>3.8008143943489898</v>
      </c>
      <c r="J43" s="19">
        <f t="shared" si="3"/>
        <v>100.47935200013143</v>
      </c>
      <c r="K43" s="19">
        <f t="shared" si="4"/>
        <v>23.718306677815942</v>
      </c>
    </row>
    <row r="44" spans="1:11" x14ac:dyDescent="0.2">
      <c r="A44" s="24" t="s">
        <v>53</v>
      </c>
      <c r="B44" s="17" t="s">
        <v>54</v>
      </c>
      <c r="C44" s="18">
        <v>63152496.450000003</v>
      </c>
      <c r="D44" s="18">
        <v>242572518</v>
      </c>
      <c r="E44" s="18">
        <v>60639761</v>
      </c>
      <c r="F44" s="18">
        <v>60484174.140000001</v>
      </c>
      <c r="G44" s="18">
        <f t="shared" si="0"/>
        <v>-2668322.3100000024</v>
      </c>
      <c r="H44" s="18">
        <f t="shared" si="1"/>
        <v>155586.8599999994</v>
      </c>
      <c r="I44" s="19">
        <f t="shared" si="2"/>
        <v>-4.2252047979015543</v>
      </c>
      <c r="J44" s="19">
        <f t="shared" si="3"/>
        <v>99.743424351557067</v>
      </c>
      <c r="K44" s="19">
        <f t="shared" si="4"/>
        <v>24.934470993948292</v>
      </c>
    </row>
    <row r="45" spans="1:11" ht="25.5" x14ac:dyDescent="0.2">
      <c r="A45" s="25" t="s">
        <v>78</v>
      </c>
      <c r="B45" s="17" t="s">
        <v>79</v>
      </c>
      <c r="C45" s="18">
        <v>63114887.450000003</v>
      </c>
      <c r="D45" s="18">
        <v>242444017</v>
      </c>
      <c r="E45" s="18">
        <v>60593152</v>
      </c>
      <c r="F45" s="18">
        <v>60437565.140000001</v>
      </c>
      <c r="G45" s="18">
        <f t="shared" si="0"/>
        <v>-2677322.3100000024</v>
      </c>
      <c r="H45" s="18">
        <f t="shared" si="1"/>
        <v>155586.8599999994</v>
      </c>
      <c r="I45" s="19">
        <f t="shared" si="2"/>
        <v>-4.2419822298201666</v>
      </c>
      <c r="J45" s="19">
        <f t="shared" si="3"/>
        <v>99.743226990403144</v>
      </c>
      <c r="K45" s="19">
        <f t="shared" si="4"/>
        <v>24.928462202472087</v>
      </c>
    </row>
    <row r="46" spans="1:11" ht="25.5" x14ac:dyDescent="0.2">
      <c r="A46" s="25" t="s">
        <v>55</v>
      </c>
      <c r="B46" s="17" t="s">
        <v>56</v>
      </c>
      <c r="C46" s="18">
        <v>37609</v>
      </c>
      <c r="D46" s="18">
        <v>128501</v>
      </c>
      <c r="E46" s="18">
        <v>46609</v>
      </c>
      <c r="F46" s="18">
        <v>46609</v>
      </c>
      <c r="G46" s="18">
        <f t="shared" si="0"/>
        <v>9000</v>
      </c>
      <c r="H46" s="18">
        <f t="shared" si="1"/>
        <v>0</v>
      </c>
      <c r="I46" s="19">
        <f t="shared" si="2"/>
        <v>23.930442181392749</v>
      </c>
      <c r="J46" s="19">
        <f t="shared" si="3"/>
        <v>100</v>
      </c>
      <c r="K46" s="19">
        <f t="shared" si="4"/>
        <v>36.271313063711567</v>
      </c>
    </row>
    <row r="47" spans="1:11" ht="25.5" x14ac:dyDescent="0.2">
      <c r="A47" s="26" t="s">
        <v>57</v>
      </c>
      <c r="B47" s="17" t="s">
        <v>58</v>
      </c>
      <c r="C47" s="18">
        <v>37609</v>
      </c>
      <c r="D47" s="18">
        <v>128501</v>
      </c>
      <c r="E47" s="18">
        <v>46609</v>
      </c>
      <c r="F47" s="18">
        <v>46609</v>
      </c>
      <c r="G47" s="18">
        <f t="shared" si="0"/>
        <v>9000</v>
      </c>
      <c r="H47" s="18">
        <f t="shared" si="1"/>
        <v>0</v>
      </c>
      <c r="I47" s="19">
        <f t="shared" si="2"/>
        <v>23.930442181392749</v>
      </c>
      <c r="J47" s="19">
        <f t="shared" si="3"/>
        <v>100</v>
      </c>
      <c r="K47" s="19">
        <f t="shared" si="4"/>
        <v>36.271313063711567</v>
      </c>
    </row>
    <row r="48" spans="1:11" ht="51" x14ac:dyDescent="0.2">
      <c r="A48" s="24" t="s">
        <v>152</v>
      </c>
      <c r="B48" s="17" t="s">
        <v>153</v>
      </c>
      <c r="C48" s="18">
        <v>204778.99</v>
      </c>
      <c r="D48" s="18">
        <v>5582505</v>
      </c>
      <c r="E48" s="18">
        <v>127026</v>
      </c>
      <c r="F48" s="18">
        <v>146685.66</v>
      </c>
      <c r="G48" s="18">
        <f t="shared" si="0"/>
        <v>-58093.329999999987</v>
      </c>
      <c r="H48" s="18">
        <f t="shared" si="1"/>
        <v>-19659.660000000003</v>
      </c>
      <c r="I48" s="19">
        <f t="shared" si="2"/>
        <v>-28.368794083807131</v>
      </c>
      <c r="J48" s="19">
        <f t="shared" si="3"/>
        <v>115.47687874923244</v>
      </c>
      <c r="K48" s="19">
        <f t="shared" si="4"/>
        <v>2.6275956761346384</v>
      </c>
    </row>
    <row r="49" spans="1:11" ht="38.25" x14ac:dyDescent="0.2">
      <c r="A49" s="25" t="s">
        <v>154</v>
      </c>
      <c r="B49" s="17" t="s">
        <v>155</v>
      </c>
      <c r="C49" s="18">
        <v>160547.35999999999</v>
      </c>
      <c r="D49" s="18">
        <v>5177495</v>
      </c>
      <c r="E49" s="18">
        <v>80450</v>
      </c>
      <c r="F49" s="18">
        <v>126544.04</v>
      </c>
      <c r="G49" s="18">
        <f t="shared" si="0"/>
        <v>-34003.319999999992</v>
      </c>
      <c r="H49" s="18">
        <f t="shared" si="1"/>
        <v>-46094.039999999994</v>
      </c>
      <c r="I49" s="19">
        <f t="shared" si="2"/>
        <v>-21.179619521616544</v>
      </c>
      <c r="J49" s="19">
        <f t="shared" si="3"/>
        <v>157.2952641392169</v>
      </c>
      <c r="K49" s="19">
        <f t="shared" si="4"/>
        <v>2.4441170875104659</v>
      </c>
    </row>
    <row r="50" spans="1:11" ht="63.75" x14ac:dyDescent="0.2">
      <c r="A50" s="25" t="s">
        <v>242</v>
      </c>
      <c r="B50" s="17" t="s">
        <v>243</v>
      </c>
      <c r="C50" s="18">
        <v>44231.63</v>
      </c>
      <c r="D50" s="18">
        <v>405010</v>
      </c>
      <c r="E50" s="18">
        <v>46576</v>
      </c>
      <c r="F50" s="18">
        <v>20141.62</v>
      </c>
      <c r="G50" s="18">
        <f t="shared" si="0"/>
        <v>-24090.01</v>
      </c>
      <c r="H50" s="18">
        <f t="shared" si="1"/>
        <v>26434.38</v>
      </c>
      <c r="I50" s="19">
        <f t="shared" si="2"/>
        <v>-54.463310531400268</v>
      </c>
      <c r="J50" s="19">
        <f t="shared" si="3"/>
        <v>43.244632428718646</v>
      </c>
      <c r="K50" s="19">
        <f t="shared" si="4"/>
        <v>4.9731167131675758</v>
      </c>
    </row>
    <row r="51" spans="1:11" ht="25.5" x14ac:dyDescent="0.2">
      <c r="A51" s="24" t="s">
        <v>156</v>
      </c>
      <c r="B51" s="17" t="s">
        <v>157</v>
      </c>
      <c r="C51" s="18">
        <v>5809775.6799999997</v>
      </c>
      <c r="D51" s="18">
        <v>54477226</v>
      </c>
      <c r="E51" s="18">
        <v>10696067</v>
      </c>
      <c r="F51" s="18">
        <v>11174552.82</v>
      </c>
      <c r="G51" s="18">
        <f t="shared" si="0"/>
        <v>5364777.1400000006</v>
      </c>
      <c r="H51" s="18">
        <f t="shared" si="1"/>
        <v>-478485.8200000003</v>
      </c>
      <c r="I51" s="19">
        <f t="shared" si="2"/>
        <v>92.340521140396248</v>
      </c>
      <c r="J51" s="19">
        <f t="shared" si="3"/>
        <v>104.47347440886449</v>
      </c>
      <c r="K51" s="19">
        <f t="shared" si="4"/>
        <v>20.512338164942541</v>
      </c>
    </row>
    <row r="52" spans="1:11" ht="25.5" x14ac:dyDescent="0.2">
      <c r="A52" s="25" t="s">
        <v>158</v>
      </c>
      <c r="B52" s="17" t="s">
        <v>159</v>
      </c>
      <c r="C52" s="18">
        <v>5809775.6799999997</v>
      </c>
      <c r="D52" s="18">
        <v>54477226</v>
      </c>
      <c r="E52" s="18">
        <v>10696067</v>
      </c>
      <c r="F52" s="18">
        <v>11174552.82</v>
      </c>
      <c r="G52" s="18">
        <f t="shared" si="0"/>
        <v>5364777.1400000006</v>
      </c>
      <c r="H52" s="18">
        <f t="shared" si="1"/>
        <v>-478485.8200000003</v>
      </c>
      <c r="I52" s="19">
        <f t="shared" si="2"/>
        <v>92.340521140396248</v>
      </c>
      <c r="J52" s="19">
        <f t="shared" si="3"/>
        <v>104.47347440886449</v>
      </c>
      <c r="K52" s="19">
        <f t="shared" si="4"/>
        <v>20.512338164942541</v>
      </c>
    </row>
    <row r="53" spans="1:11" x14ac:dyDescent="0.2">
      <c r="A53" s="24" t="s">
        <v>182</v>
      </c>
      <c r="B53" s="17" t="s">
        <v>183</v>
      </c>
      <c r="C53" s="18">
        <v>9104.23</v>
      </c>
      <c r="D53" s="18">
        <v>110327</v>
      </c>
      <c r="E53" s="18">
        <v>0</v>
      </c>
      <c r="F53" s="18">
        <v>0</v>
      </c>
      <c r="G53" s="18">
        <f t="shared" si="0"/>
        <v>-9104.23</v>
      </c>
      <c r="H53" s="18">
        <f t="shared" si="1"/>
        <v>0</v>
      </c>
      <c r="I53" s="19">
        <f t="shared" si="2"/>
        <v>-100</v>
      </c>
      <c r="J53" s="19">
        <f t="shared" si="3"/>
        <v>0</v>
      </c>
      <c r="K53" s="19">
        <f t="shared" si="4"/>
        <v>0</v>
      </c>
    </row>
    <row r="54" spans="1:11" x14ac:dyDescent="0.2">
      <c r="A54" s="22" t="s">
        <v>59</v>
      </c>
      <c r="B54" s="17" t="s">
        <v>60</v>
      </c>
      <c r="C54" s="18">
        <v>1169492</v>
      </c>
      <c r="D54" s="18">
        <v>13224907</v>
      </c>
      <c r="E54" s="18">
        <v>974983</v>
      </c>
      <c r="F54" s="18">
        <v>670298.93999999994</v>
      </c>
      <c r="G54" s="18">
        <f t="shared" si="0"/>
        <v>-499193.06000000006</v>
      </c>
      <c r="H54" s="18">
        <f t="shared" si="1"/>
        <v>304684.06000000006</v>
      </c>
      <c r="I54" s="19">
        <f t="shared" si="2"/>
        <v>-42.684606649724842</v>
      </c>
      <c r="J54" s="19">
        <f t="shared" si="3"/>
        <v>68.749807945369298</v>
      </c>
      <c r="K54" s="19">
        <f t="shared" si="4"/>
        <v>5.0684586288584104</v>
      </c>
    </row>
    <row r="55" spans="1:11" x14ac:dyDescent="0.2">
      <c r="A55" s="23" t="s">
        <v>61</v>
      </c>
      <c r="B55" s="17" t="s">
        <v>62</v>
      </c>
      <c r="C55" s="18">
        <v>1126619</v>
      </c>
      <c r="D55" s="18">
        <v>11870480</v>
      </c>
      <c r="E55" s="18">
        <v>960826</v>
      </c>
      <c r="F55" s="18">
        <v>656141.93999999994</v>
      </c>
      <c r="G55" s="18">
        <f t="shared" si="0"/>
        <v>-470477.06000000006</v>
      </c>
      <c r="H55" s="18">
        <f t="shared" si="1"/>
        <v>304684.06000000006</v>
      </c>
      <c r="I55" s="19">
        <f t="shared" si="2"/>
        <v>-41.760085707768113</v>
      </c>
      <c r="J55" s="19">
        <f t="shared" si="3"/>
        <v>68.289361445256475</v>
      </c>
      <c r="K55" s="19">
        <f t="shared" si="4"/>
        <v>5.5275097552921189</v>
      </c>
    </row>
    <row r="56" spans="1:11" x14ac:dyDescent="0.2">
      <c r="A56" s="23" t="s">
        <v>184</v>
      </c>
      <c r="B56" s="17" t="s">
        <v>185</v>
      </c>
      <c r="C56" s="18">
        <v>42873</v>
      </c>
      <c r="D56" s="18">
        <v>1354427</v>
      </c>
      <c r="E56" s="18">
        <v>14157</v>
      </c>
      <c r="F56" s="18">
        <v>14157</v>
      </c>
      <c r="G56" s="18">
        <f t="shared" si="0"/>
        <v>-28716</v>
      </c>
      <c r="H56" s="18">
        <f t="shared" si="1"/>
        <v>0</v>
      </c>
      <c r="I56" s="19">
        <f t="shared" si="2"/>
        <v>-66.979217689454899</v>
      </c>
      <c r="J56" s="19">
        <f t="shared" si="3"/>
        <v>100</v>
      </c>
      <c r="K56" s="19">
        <f t="shared" si="4"/>
        <v>1.0452390568114782</v>
      </c>
    </row>
    <row r="57" spans="1:11" x14ac:dyDescent="0.2">
      <c r="A57" s="24" t="s">
        <v>670</v>
      </c>
      <c r="B57" s="17" t="s">
        <v>671</v>
      </c>
      <c r="C57" s="18">
        <v>42873</v>
      </c>
      <c r="D57" s="18">
        <v>1354427</v>
      </c>
      <c r="E57" s="18">
        <v>14157</v>
      </c>
      <c r="F57" s="18">
        <v>14157</v>
      </c>
      <c r="G57" s="18">
        <f t="shared" si="0"/>
        <v>-28716</v>
      </c>
      <c r="H57" s="18">
        <f t="shared" si="1"/>
        <v>0</v>
      </c>
      <c r="I57" s="19">
        <f t="shared" si="2"/>
        <v>-66.979217689454899</v>
      </c>
      <c r="J57" s="19">
        <f t="shared" si="3"/>
        <v>100</v>
      </c>
      <c r="K57" s="19">
        <f t="shared" si="4"/>
        <v>1.0452390568114782</v>
      </c>
    </row>
    <row r="58" spans="1:11" ht="25.5" x14ac:dyDescent="0.2">
      <c r="A58" s="25" t="s">
        <v>672</v>
      </c>
      <c r="B58" s="17" t="s">
        <v>673</v>
      </c>
      <c r="C58" s="18">
        <v>42873</v>
      </c>
      <c r="D58" s="18">
        <v>1354427</v>
      </c>
      <c r="E58" s="18">
        <v>14157</v>
      </c>
      <c r="F58" s="18">
        <v>14157</v>
      </c>
      <c r="G58" s="18">
        <f t="shared" si="0"/>
        <v>-28716</v>
      </c>
      <c r="H58" s="18">
        <f t="shared" si="1"/>
        <v>0</v>
      </c>
      <c r="I58" s="19">
        <f t="shared" si="2"/>
        <v>-66.979217689454899</v>
      </c>
      <c r="J58" s="19">
        <f t="shared" si="3"/>
        <v>100</v>
      </c>
      <c r="K58" s="19">
        <f t="shared" si="4"/>
        <v>1.0452390568114782</v>
      </c>
    </row>
    <row r="59" spans="1:11" x14ac:dyDescent="0.2">
      <c r="A59" s="16"/>
      <c r="B59" s="17" t="s">
        <v>63</v>
      </c>
      <c r="C59" s="18">
        <v>703285796.65999997</v>
      </c>
      <c r="D59" s="18">
        <v>-204056</v>
      </c>
      <c r="E59" s="18">
        <v>19789</v>
      </c>
      <c r="F59" s="18">
        <v>688252488.29999995</v>
      </c>
      <c r="G59" s="18">
        <f t="shared" si="0"/>
        <v>-15033308.360000014</v>
      </c>
      <c r="H59" s="18">
        <f t="shared" si="1"/>
        <v>-688232699.29999995</v>
      </c>
      <c r="I59" s="19">
        <f t="shared" si="2"/>
        <v>-2.1375816817850222</v>
      </c>
      <c r="J59" s="19">
        <f t="shared" si="3"/>
        <v>3477954.8653292228</v>
      </c>
      <c r="K59" s="19">
        <f t="shared" si="4"/>
        <v>-337286.08239894931</v>
      </c>
    </row>
    <row r="60" spans="1:11" x14ac:dyDescent="0.2">
      <c r="A60" s="16" t="s">
        <v>64</v>
      </c>
      <c r="B60" s="17" t="s">
        <v>65</v>
      </c>
      <c r="C60" s="18">
        <v>-703285796.65999997</v>
      </c>
      <c r="D60" s="18">
        <v>204056</v>
      </c>
      <c r="E60" s="18">
        <v>-19789</v>
      </c>
      <c r="F60" s="18">
        <v>-688252488.29999995</v>
      </c>
      <c r="G60" s="18">
        <f t="shared" si="0"/>
        <v>15033308.360000014</v>
      </c>
      <c r="H60" s="18">
        <f t="shared" si="1"/>
        <v>688232699.29999995</v>
      </c>
      <c r="I60" s="19">
        <f t="shared" si="2"/>
        <v>-2.1375816817850222</v>
      </c>
      <c r="J60" s="19">
        <f t="shared" si="3"/>
        <v>3477954.8653292228</v>
      </c>
      <c r="K60" s="19">
        <f t="shared" si="4"/>
        <v>-337286.08239894931</v>
      </c>
    </row>
    <row r="61" spans="1:11" x14ac:dyDescent="0.2">
      <c r="A61" s="22" t="s">
        <v>66</v>
      </c>
      <c r="B61" s="17" t="s">
        <v>67</v>
      </c>
      <c r="C61" s="18">
        <v>-703285796.65999997</v>
      </c>
      <c r="D61" s="18">
        <v>204056</v>
      </c>
      <c r="E61" s="18">
        <v>-19789</v>
      </c>
      <c r="F61" s="18">
        <v>-688252488.29999995</v>
      </c>
      <c r="G61" s="18">
        <f t="shared" si="0"/>
        <v>15033308.360000014</v>
      </c>
      <c r="H61" s="18">
        <f t="shared" si="1"/>
        <v>688232699.29999995</v>
      </c>
      <c r="I61" s="19">
        <f t="shared" si="2"/>
        <v>-2.1375816817850222</v>
      </c>
      <c r="J61" s="19">
        <f t="shared" si="3"/>
        <v>3477954.8653292228</v>
      </c>
      <c r="K61" s="19">
        <f t="shared" si="4"/>
        <v>-337286.08239894931</v>
      </c>
    </row>
    <row r="62" spans="1:11" ht="25.5" x14ac:dyDescent="0.2">
      <c r="A62" s="23" t="s">
        <v>80</v>
      </c>
      <c r="B62" s="17" t="s">
        <v>81</v>
      </c>
      <c r="C62" s="18">
        <v>-65000</v>
      </c>
      <c r="D62" s="18">
        <v>164913</v>
      </c>
      <c r="E62" s="18">
        <v>0</v>
      </c>
      <c r="F62" s="18">
        <v>0</v>
      </c>
      <c r="G62" s="18">
        <f t="shared" si="0"/>
        <v>65000</v>
      </c>
      <c r="H62" s="18">
        <f t="shared" si="1"/>
        <v>0</v>
      </c>
      <c r="I62" s="19">
        <f t="shared" si="2"/>
        <v>-100</v>
      </c>
      <c r="J62" s="19">
        <f t="shared" si="3"/>
        <v>0</v>
      </c>
      <c r="K62" s="19">
        <f t="shared" si="4"/>
        <v>0</v>
      </c>
    </row>
    <row r="63" spans="1:11" ht="25.5" x14ac:dyDescent="0.2">
      <c r="A63" s="23" t="s">
        <v>102</v>
      </c>
      <c r="B63" s="17" t="s">
        <v>103</v>
      </c>
      <c r="C63" s="18">
        <v>0</v>
      </c>
      <c r="D63" s="18">
        <v>39143</v>
      </c>
      <c r="E63" s="18">
        <v>-19789</v>
      </c>
      <c r="F63" s="18">
        <v>-39141.919999999998</v>
      </c>
      <c r="G63" s="18">
        <f t="shared" si="0"/>
        <v>-39141.919999999998</v>
      </c>
      <c r="H63" s="18">
        <f t="shared" si="1"/>
        <v>19352.919999999998</v>
      </c>
      <c r="I63" s="19">
        <f t="shared" si="2"/>
        <v>0</v>
      </c>
      <c r="J63" s="19">
        <f t="shared" si="3"/>
        <v>197.79635150841375</v>
      </c>
      <c r="K63" s="19">
        <f t="shared" si="4"/>
        <v>-99.997240885982166</v>
      </c>
    </row>
    <row r="64" spans="1:11" x14ac:dyDescent="0.2">
      <c r="A64" s="16"/>
      <c r="B64" s="17"/>
      <c r="C64" s="18"/>
      <c r="D64" s="18"/>
      <c r="E64" s="18"/>
      <c r="F64" s="18"/>
      <c r="G64" s="18"/>
      <c r="H64" s="18"/>
      <c r="I64" s="19"/>
      <c r="J64" s="19"/>
      <c r="K64" s="19"/>
    </row>
    <row r="65" spans="1:11" x14ac:dyDescent="0.2">
      <c r="A65" s="27"/>
      <c r="B65" s="28" t="s">
        <v>68</v>
      </c>
      <c r="C65" s="29"/>
      <c r="D65" s="29"/>
      <c r="E65" s="29"/>
      <c r="F65" s="29"/>
      <c r="G65" s="29"/>
      <c r="H65" s="29"/>
      <c r="I65" s="30"/>
      <c r="J65" s="30"/>
      <c r="K65" s="30"/>
    </row>
    <row r="66" spans="1:11" x14ac:dyDescent="0.2">
      <c r="A66" s="16" t="s">
        <v>25</v>
      </c>
      <c r="B66" s="17" t="s">
        <v>26</v>
      </c>
      <c r="C66" s="18">
        <v>1067612206.66</v>
      </c>
      <c r="D66" s="18">
        <v>960263843</v>
      </c>
      <c r="E66" s="18">
        <v>211087827</v>
      </c>
      <c r="F66" s="18">
        <v>954335969.11000001</v>
      </c>
      <c r="G66" s="18">
        <f t="shared" ref="G66:G106" si="5">F66-C66</f>
        <v>-113276237.54999995</v>
      </c>
      <c r="H66" s="18">
        <f t="shared" ref="H66:H106" si="6">E66-F66</f>
        <v>-743248142.11000001</v>
      </c>
      <c r="I66" s="19">
        <f t="shared" ref="I66:I106" si="7">IF(ISERROR(F66/C66),0,F66/C66*100-100)</f>
        <v>-10.610241887771409</v>
      </c>
      <c r="J66" s="19">
        <f t="shared" ref="J66:J106" si="8">IF(ISERROR(F66/E66),0,F66/E66*100)</f>
        <v>452.10374405436465</v>
      </c>
      <c r="K66" s="19">
        <f t="shared" ref="K66:K106" si="9">IF(ISERROR(F66/D66),0,F66/D66*100)</f>
        <v>99.382682797731874</v>
      </c>
    </row>
    <row r="67" spans="1:11" ht="25.5" x14ac:dyDescent="0.2">
      <c r="A67" s="22" t="s">
        <v>27</v>
      </c>
      <c r="B67" s="17" t="s">
        <v>28</v>
      </c>
      <c r="C67" s="18">
        <v>1729320.58</v>
      </c>
      <c r="D67" s="18">
        <v>7730445</v>
      </c>
      <c r="E67" s="18">
        <v>1819138</v>
      </c>
      <c r="F67" s="18">
        <v>2113589.0499999998</v>
      </c>
      <c r="G67" s="18">
        <f t="shared" si="5"/>
        <v>384268.46999999974</v>
      </c>
      <c r="H67" s="18">
        <f t="shared" si="6"/>
        <v>-294451.04999999981</v>
      </c>
      <c r="I67" s="19">
        <f t="shared" si="7"/>
        <v>22.220777017526714</v>
      </c>
      <c r="J67" s="19">
        <f t="shared" si="8"/>
        <v>116.18629537726109</v>
      </c>
      <c r="K67" s="19">
        <f t="shared" si="9"/>
        <v>27.341104554783069</v>
      </c>
    </row>
    <row r="68" spans="1:11" x14ac:dyDescent="0.2">
      <c r="A68" s="22" t="s">
        <v>90</v>
      </c>
      <c r="B68" s="17" t="s">
        <v>91</v>
      </c>
      <c r="C68" s="18">
        <v>57547.08</v>
      </c>
      <c r="D68" s="18">
        <v>214932</v>
      </c>
      <c r="E68" s="18">
        <v>33527</v>
      </c>
      <c r="F68" s="18">
        <v>53914.06</v>
      </c>
      <c r="G68" s="18">
        <f t="shared" si="5"/>
        <v>-3633.0200000000041</v>
      </c>
      <c r="H68" s="18">
        <f t="shared" si="6"/>
        <v>-20387.059999999998</v>
      </c>
      <c r="I68" s="19">
        <f t="shared" si="7"/>
        <v>-6.3131265739286988</v>
      </c>
      <c r="J68" s="19">
        <f t="shared" si="8"/>
        <v>160.80788618128673</v>
      </c>
      <c r="K68" s="19">
        <f t="shared" si="9"/>
        <v>25.084240597026035</v>
      </c>
    </row>
    <row r="69" spans="1:11" x14ac:dyDescent="0.2">
      <c r="A69" s="23" t="s">
        <v>92</v>
      </c>
      <c r="B69" s="17" t="s">
        <v>93</v>
      </c>
      <c r="C69" s="18">
        <v>4014.96</v>
      </c>
      <c r="D69" s="18">
        <v>107122</v>
      </c>
      <c r="E69" s="18">
        <v>23527</v>
      </c>
      <c r="F69" s="18">
        <v>28314.31</v>
      </c>
      <c r="G69" s="18">
        <f t="shared" si="5"/>
        <v>24299.350000000002</v>
      </c>
      <c r="H69" s="18">
        <f t="shared" si="6"/>
        <v>-4787.3100000000013</v>
      </c>
      <c r="I69" s="19">
        <f t="shared" si="7"/>
        <v>605.22022635343808</v>
      </c>
      <c r="J69" s="19">
        <f t="shared" si="8"/>
        <v>120.34815318570153</v>
      </c>
      <c r="K69" s="19">
        <f t="shared" si="9"/>
        <v>26.431834730494202</v>
      </c>
    </row>
    <row r="70" spans="1:11" x14ac:dyDescent="0.2">
      <c r="A70" s="24" t="s">
        <v>94</v>
      </c>
      <c r="B70" s="17" t="s">
        <v>95</v>
      </c>
      <c r="C70" s="18">
        <v>4014.96</v>
      </c>
      <c r="D70" s="18">
        <v>92122</v>
      </c>
      <c r="E70" s="18">
        <v>23527</v>
      </c>
      <c r="F70" s="18">
        <v>28314.31</v>
      </c>
      <c r="G70" s="18">
        <f t="shared" si="5"/>
        <v>24299.350000000002</v>
      </c>
      <c r="H70" s="18">
        <f t="shared" si="6"/>
        <v>-4787.3100000000013</v>
      </c>
      <c r="I70" s="19">
        <f t="shared" si="7"/>
        <v>605.22022635343808</v>
      </c>
      <c r="J70" s="19">
        <f t="shared" si="8"/>
        <v>120.34815318570153</v>
      </c>
      <c r="K70" s="19">
        <f t="shared" si="9"/>
        <v>30.735665747595579</v>
      </c>
    </row>
    <row r="71" spans="1:11" ht="25.5" x14ac:dyDescent="0.2">
      <c r="A71" s="25" t="s">
        <v>96</v>
      </c>
      <c r="B71" s="17" t="s">
        <v>97</v>
      </c>
      <c r="C71" s="18">
        <v>4014.96</v>
      </c>
      <c r="D71" s="18">
        <v>92122</v>
      </c>
      <c r="E71" s="18">
        <v>23527</v>
      </c>
      <c r="F71" s="18">
        <v>28314.31</v>
      </c>
      <c r="G71" s="18">
        <f t="shared" si="5"/>
        <v>24299.350000000002</v>
      </c>
      <c r="H71" s="18">
        <f t="shared" si="6"/>
        <v>-4787.3100000000013</v>
      </c>
      <c r="I71" s="19">
        <f t="shared" si="7"/>
        <v>605.22022635343808</v>
      </c>
      <c r="J71" s="19">
        <f t="shared" si="8"/>
        <v>120.34815318570153</v>
      </c>
      <c r="K71" s="19">
        <f t="shared" si="9"/>
        <v>30.735665747595579</v>
      </c>
    </row>
    <row r="72" spans="1:11" ht="25.5" x14ac:dyDescent="0.2">
      <c r="A72" s="26" t="s">
        <v>98</v>
      </c>
      <c r="B72" s="17" t="s">
        <v>99</v>
      </c>
      <c r="C72" s="18">
        <v>4014.96</v>
      </c>
      <c r="D72" s="18">
        <v>92122</v>
      </c>
      <c r="E72" s="18">
        <v>23527</v>
      </c>
      <c r="F72" s="18">
        <v>28314.31</v>
      </c>
      <c r="G72" s="18">
        <f t="shared" si="5"/>
        <v>24299.350000000002</v>
      </c>
      <c r="H72" s="18">
        <f t="shared" si="6"/>
        <v>-4787.3100000000013</v>
      </c>
      <c r="I72" s="19">
        <f t="shared" si="7"/>
        <v>605.22022635343808</v>
      </c>
      <c r="J72" s="19">
        <f t="shared" si="8"/>
        <v>120.34815318570153</v>
      </c>
      <c r="K72" s="19">
        <f t="shared" si="9"/>
        <v>30.735665747595579</v>
      </c>
    </row>
    <row r="73" spans="1:11" ht="25.5" x14ac:dyDescent="0.2">
      <c r="A73" s="24" t="s">
        <v>668</v>
      </c>
      <c r="B73" s="17" t="s">
        <v>669</v>
      </c>
      <c r="C73" s="18">
        <v>0</v>
      </c>
      <c r="D73" s="18">
        <v>15000</v>
      </c>
      <c r="E73" s="18">
        <v>0</v>
      </c>
      <c r="F73" s="18">
        <v>0</v>
      </c>
      <c r="G73" s="18">
        <f t="shared" si="5"/>
        <v>0</v>
      </c>
      <c r="H73" s="18">
        <f t="shared" si="6"/>
        <v>0</v>
      </c>
      <c r="I73" s="19">
        <f t="shared" si="7"/>
        <v>0</v>
      </c>
      <c r="J73" s="19">
        <f t="shared" si="8"/>
        <v>0</v>
      </c>
      <c r="K73" s="19">
        <f t="shared" si="9"/>
        <v>0</v>
      </c>
    </row>
    <row r="74" spans="1:11" x14ac:dyDescent="0.2">
      <c r="A74" s="23" t="s">
        <v>287</v>
      </c>
      <c r="B74" s="17" t="s">
        <v>288</v>
      </c>
      <c r="C74" s="18">
        <v>8040.66</v>
      </c>
      <c r="D74" s="18">
        <v>107810</v>
      </c>
      <c r="E74" s="18">
        <v>10000</v>
      </c>
      <c r="F74" s="18">
        <v>9937.23</v>
      </c>
      <c r="G74" s="18">
        <f t="shared" si="5"/>
        <v>1896.5699999999997</v>
      </c>
      <c r="H74" s="18">
        <f t="shared" si="6"/>
        <v>62.770000000000437</v>
      </c>
      <c r="I74" s="19">
        <f t="shared" si="7"/>
        <v>23.587242838274463</v>
      </c>
      <c r="J74" s="19">
        <f t="shared" si="8"/>
        <v>99.372299999999996</v>
      </c>
      <c r="K74" s="19">
        <f t="shared" si="9"/>
        <v>9.2173546053241804</v>
      </c>
    </row>
    <row r="75" spans="1:11" x14ac:dyDescent="0.2">
      <c r="A75" s="24" t="s">
        <v>289</v>
      </c>
      <c r="B75" s="17" t="s">
        <v>290</v>
      </c>
      <c r="C75" s="18">
        <v>8040.66</v>
      </c>
      <c r="D75" s="18">
        <v>107810</v>
      </c>
      <c r="E75" s="18">
        <v>10000</v>
      </c>
      <c r="F75" s="18">
        <v>9937.23</v>
      </c>
      <c r="G75" s="18">
        <f t="shared" si="5"/>
        <v>1896.5699999999997</v>
      </c>
      <c r="H75" s="18">
        <f t="shared" si="6"/>
        <v>62.770000000000437</v>
      </c>
      <c r="I75" s="19">
        <f t="shared" si="7"/>
        <v>23.587242838274463</v>
      </c>
      <c r="J75" s="19">
        <f t="shared" si="8"/>
        <v>99.372299999999996</v>
      </c>
      <c r="K75" s="19">
        <f t="shared" si="9"/>
        <v>9.2173546053241804</v>
      </c>
    </row>
    <row r="76" spans="1:11" ht="25.5" x14ac:dyDescent="0.2">
      <c r="A76" s="25" t="s">
        <v>424</v>
      </c>
      <c r="B76" s="17" t="s">
        <v>425</v>
      </c>
      <c r="C76" s="18">
        <v>8040.66</v>
      </c>
      <c r="D76" s="18">
        <v>107810</v>
      </c>
      <c r="E76" s="18">
        <v>10000</v>
      </c>
      <c r="F76" s="18">
        <v>9937.23</v>
      </c>
      <c r="G76" s="18">
        <f t="shared" si="5"/>
        <v>1896.5699999999997</v>
      </c>
      <c r="H76" s="18">
        <f t="shared" si="6"/>
        <v>62.770000000000437</v>
      </c>
      <c r="I76" s="19">
        <f t="shared" si="7"/>
        <v>23.587242838274463</v>
      </c>
      <c r="J76" s="19">
        <f t="shared" si="8"/>
        <v>99.372299999999996</v>
      </c>
      <c r="K76" s="19">
        <f t="shared" si="9"/>
        <v>9.2173546053241804</v>
      </c>
    </row>
    <row r="77" spans="1:11" ht="25.5" x14ac:dyDescent="0.2">
      <c r="A77" s="23" t="s">
        <v>146</v>
      </c>
      <c r="B77" s="17" t="s">
        <v>147</v>
      </c>
      <c r="C77" s="18">
        <v>45491.46</v>
      </c>
      <c r="D77" s="18">
        <v>0</v>
      </c>
      <c r="E77" s="18">
        <v>0</v>
      </c>
      <c r="F77" s="18">
        <v>15662.52</v>
      </c>
      <c r="G77" s="18">
        <f t="shared" si="5"/>
        <v>-29828.94</v>
      </c>
      <c r="H77" s="18">
        <f t="shared" si="6"/>
        <v>-15662.52</v>
      </c>
      <c r="I77" s="19">
        <f t="shared" si="7"/>
        <v>-65.570416952984147</v>
      </c>
      <c r="J77" s="19">
        <f t="shared" si="8"/>
        <v>0</v>
      </c>
      <c r="K77" s="19">
        <f t="shared" si="9"/>
        <v>0</v>
      </c>
    </row>
    <row r="78" spans="1:11" ht="38.25" x14ac:dyDescent="0.2">
      <c r="A78" s="24" t="s">
        <v>148</v>
      </c>
      <c r="B78" s="17" t="s">
        <v>149</v>
      </c>
      <c r="C78" s="18">
        <v>45491.46</v>
      </c>
      <c r="D78" s="18">
        <v>0</v>
      </c>
      <c r="E78" s="18">
        <v>0</v>
      </c>
      <c r="F78" s="18">
        <v>15662.52</v>
      </c>
      <c r="G78" s="18">
        <f t="shared" si="5"/>
        <v>-29828.94</v>
      </c>
      <c r="H78" s="18">
        <f t="shared" si="6"/>
        <v>-15662.52</v>
      </c>
      <c r="I78" s="19">
        <f t="shared" si="7"/>
        <v>-65.570416952984147</v>
      </c>
      <c r="J78" s="19">
        <f t="shared" si="8"/>
        <v>0</v>
      </c>
      <c r="K78" s="19">
        <f t="shared" si="9"/>
        <v>0</v>
      </c>
    </row>
    <row r="79" spans="1:11" ht="51" x14ac:dyDescent="0.2">
      <c r="A79" s="25" t="s">
        <v>150</v>
      </c>
      <c r="B79" s="17" t="s">
        <v>151</v>
      </c>
      <c r="C79" s="18">
        <v>45491.46</v>
      </c>
      <c r="D79" s="18">
        <v>0</v>
      </c>
      <c r="E79" s="18">
        <v>0</v>
      </c>
      <c r="F79" s="18">
        <v>15662.52</v>
      </c>
      <c r="G79" s="18">
        <f t="shared" si="5"/>
        <v>-29828.94</v>
      </c>
      <c r="H79" s="18">
        <f t="shared" si="6"/>
        <v>-15662.52</v>
      </c>
      <c r="I79" s="19">
        <f t="shared" si="7"/>
        <v>-65.570416952984147</v>
      </c>
      <c r="J79" s="19">
        <f t="shared" si="8"/>
        <v>0</v>
      </c>
      <c r="K79" s="19">
        <f t="shared" si="9"/>
        <v>0</v>
      </c>
    </row>
    <row r="80" spans="1:11" x14ac:dyDescent="0.2">
      <c r="A80" s="22" t="s">
        <v>29</v>
      </c>
      <c r="B80" s="17" t="s">
        <v>30</v>
      </c>
      <c r="C80" s="18">
        <v>1065825339</v>
      </c>
      <c r="D80" s="18">
        <v>952318466</v>
      </c>
      <c r="E80" s="18">
        <v>209235162</v>
      </c>
      <c r="F80" s="18">
        <v>952168466</v>
      </c>
      <c r="G80" s="18">
        <f t="shared" si="5"/>
        <v>-113656873</v>
      </c>
      <c r="H80" s="18">
        <f t="shared" si="6"/>
        <v>-742933304</v>
      </c>
      <c r="I80" s="19">
        <f t="shared" si="7"/>
        <v>-10.663742814243605</v>
      </c>
      <c r="J80" s="19">
        <f t="shared" si="8"/>
        <v>455.07096269029586</v>
      </c>
      <c r="K80" s="19">
        <f t="shared" si="9"/>
        <v>99.984248966563669</v>
      </c>
    </row>
    <row r="81" spans="1:11" x14ac:dyDescent="0.2">
      <c r="A81" s="23" t="s">
        <v>31</v>
      </c>
      <c r="B81" s="17" t="s">
        <v>32</v>
      </c>
      <c r="C81" s="18">
        <v>1065825339</v>
      </c>
      <c r="D81" s="18">
        <v>952318466</v>
      </c>
      <c r="E81" s="18">
        <v>209235162</v>
      </c>
      <c r="F81" s="18">
        <v>952168466</v>
      </c>
      <c r="G81" s="18">
        <f t="shared" si="5"/>
        <v>-113656873</v>
      </c>
      <c r="H81" s="18">
        <f t="shared" si="6"/>
        <v>-742933304</v>
      </c>
      <c r="I81" s="19">
        <f t="shared" si="7"/>
        <v>-10.663742814243605</v>
      </c>
      <c r="J81" s="19">
        <f t="shared" si="8"/>
        <v>455.07096269029586</v>
      </c>
      <c r="K81" s="19">
        <f t="shared" si="9"/>
        <v>99.984248966563669</v>
      </c>
    </row>
    <row r="82" spans="1:11" x14ac:dyDescent="0.2">
      <c r="A82" s="16" t="s">
        <v>33</v>
      </c>
      <c r="B82" s="17" t="s">
        <v>34</v>
      </c>
      <c r="C82" s="18">
        <v>389575299.38</v>
      </c>
      <c r="D82" s="18">
        <v>960428756</v>
      </c>
      <c r="E82" s="18">
        <v>211087827</v>
      </c>
      <c r="F82" s="18">
        <v>306092671.95999998</v>
      </c>
      <c r="G82" s="18">
        <f t="shared" si="5"/>
        <v>-83482627.420000017</v>
      </c>
      <c r="H82" s="18">
        <f t="shared" si="6"/>
        <v>-95004844.959999979</v>
      </c>
      <c r="I82" s="19">
        <f t="shared" si="7"/>
        <v>-21.429137718140922</v>
      </c>
      <c r="J82" s="19">
        <f t="shared" si="8"/>
        <v>145.00725897377302</v>
      </c>
      <c r="K82" s="19">
        <f t="shared" si="9"/>
        <v>31.870419335924172</v>
      </c>
    </row>
    <row r="83" spans="1:11" x14ac:dyDescent="0.2">
      <c r="A83" s="22" t="s">
        <v>35</v>
      </c>
      <c r="B83" s="17" t="s">
        <v>36</v>
      </c>
      <c r="C83" s="18">
        <v>389012664.35000002</v>
      </c>
      <c r="D83" s="18">
        <v>951544710</v>
      </c>
      <c r="E83" s="18">
        <v>210909640</v>
      </c>
      <c r="F83" s="18">
        <v>305946712.57999998</v>
      </c>
      <c r="G83" s="18">
        <f t="shared" si="5"/>
        <v>-83065951.770000041</v>
      </c>
      <c r="H83" s="18">
        <f t="shared" si="6"/>
        <v>-95037072.579999983</v>
      </c>
      <c r="I83" s="19">
        <f t="shared" si="7"/>
        <v>-21.353019935429259</v>
      </c>
      <c r="J83" s="19">
        <f t="shared" si="8"/>
        <v>145.06056365180842</v>
      </c>
      <c r="K83" s="19">
        <f t="shared" si="9"/>
        <v>32.152636588143082</v>
      </c>
    </row>
    <row r="84" spans="1:11" x14ac:dyDescent="0.2">
      <c r="A84" s="23" t="s">
        <v>37</v>
      </c>
      <c r="B84" s="17" t="s">
        <v>38</v>
      </c>
      <c r="C84" s="18">
        <v>14656928.630000001</v>
      </c>
      <c r="D84" s="18">
        <v>79064636</v>
      </c>
      <c r="E84" s="18">
        <v>16988466</v>
      </c>
      <c r="F84" s="18">
        <v>14637413.85</v>
      </c>
      <c r="G84" s="18">
        <f t="shared" si="5"/>
        <v>-19514.780000001192</v>
      </c>
      <c r="H84" s="18">
        <f t="shared" si="6"/>
        <v>2351052.1500000004</v>
      </c>
      <c r="I84" s="19">
        <f t="shared" si="7"/>
        <v>-0.13314371989270057</v>
      </c>
      <c r="J84" s="19">
        <f t="shared" si="8"/>
        <v>86.160892042871907</v>
      </c>
      <c r="K84" s="19">
        <f t="shared" si="9"/>
        <v>18.513224863262508</v>
      </c>
    </row>
    <row r="85" spans="1:11" x14ac:dyDescent="0.2">
      <c r="A85" s="24" t="s">
        <v>39</v>
      </c>
      <c r="B85" s="17" t="s">
        <v>40</v>
      </c>
      <c r="C85" s="18">
        <v>10939781.51</v>
      </c>
      <c r="D85" s="18">
        <v>61300033</v>
      </c>
      <c r="E85" s="18">
        <v>12975236</v>
      </c>
      <c r="F85" s="18">
        <v>11163128.91</v>
      </c>
      <c r="G85" s="18">
        <f t="shared" si="5"/>
        <v>223347.40000000037</v>
      </c>
      <c r="H85" s="18">
        <f t="shared" si="6"/>
        <v>1812107.0899999999</v>
      </c>
      <c r="I85" s="19">
        <f t="shared" si="7"/>
        <v>2.0416075019033855</v>
      </c>
      <c r="J85" s="19">
        <f t="shared" si="8"/>
        <v>86.034110747581011</v>
      </c>
      <c r="K85" s="19">
        <f t="shared" si="9"/>
        <v>18.210640946963274</v>
      </c>
    </row>
    <row r="86" spans="1:11" x14ac:dyDescent="0.2">
      <c r="A86" s="24" t="s">
        <v>41</v>
      </c>
      <c r="B86" s="17" t="s">
        <v>42</v>
      </c>
      <c r="C86" s="18">
        <v>3717147.12</v>
      </c>
      <c r="D86" s="18">
        <v>17764603</v>
      </c>
      <c r="E86" s="18">
        <v>4013230</v>
      </c>
      <c r="F86" s="18">
        <v>3474284.94</v>
      </c>
      <c r="G86" s="18">
        <f t="shared" si="5"/>
        <v>-242862.18000000017</v>
      </c>
      <c r="H86" s="18">
        <f t="shared" si="6"/>
        <v>538945.06000000006</v>
      </c>
      <c r="I86" s="19">
        <f t="shared" si="7"/>
        <v>-6.5335638369890603</v>
      </c>
      <c r="J86" s="19">
        <f t="shared" si="8"/>
        <v>86.57079061005723</v>
      </c>
      <c r="K86" s="19">
        <f t="shared" si="9"/>
        <v>19.557346370194708</v>
      </c>
    </row>
    <row r="87" spans="1:11" x14ac:dyDescent="0.2">
      <c r="A87" s="25" t="s">
        <v>43</v>
      </c>
      <c r="B87" s="17" t="s">
        <v>44</v>
      </c>
      <c r="C87" s="18">
        <v>11187.21</v>
      </c>
      <c r="D87" s="18">
        <v>0</v>
      </c>
      <c r="E87" s="18">
        <v>0</v>
      </c>
      <c r="F87" s="18">
        <v>17804.84</v>
      </c>
      <c r="G87" s="18">
        <f t="shared" si="5"/>
        <v>6617.630000000001</v>
      </c>
      <c r="H87" s="18">
        <f t="shared" si="6"/>
        <v>-17804.84</v>
      </c>
      <c r="I87" s="19">
        <f t="shared" si="7"/>
        <v>59.15353336533417</v>
      </c>
      <c r="J87" s="19">
        <f t="shared" si="8"/>
        <v>0</v>
      </c>
      <c r="K87" s="19">
        <f t="shared" si="9"/>
        <v>0</v>
      </c>
    </row>
    <row r="88" spans="1:11" x14ac:dyDescent="0.2">
      <c r="A88" s="23" t="s">
        <v>45</v>
      </c>
      <c r="B88" s="17" t="s">
        <v>46</v>
      </c>
      <c r="C88" s="18">
        <v>305247009.69999999</v>
      </c>
      <c r="D88" s="18">
        <v>575646600</v>
      </c>
      <c r="E88" s="18">
        <v>122547275</v>
      </c>
      <c r="F88" s="18">
        <v>219734658.78</v>
      </c>
      <c r="G88" s="18">
        <f t="shared" si="5"/>
        <v>-85512350.919999987</v>
      </c>
      <c r="H88" s="18">
        <f t="shared" si="6"/>
        <v>-97187383.780000001</v>
      </c>
      <c r="I88" s="19">
        <f t="shared" si="7"/>
        <v>-28.01414860838193</v>
      </c>
      <c r="J88" s="19">
        <f t="shared" si="8"/>
        <v>179.30603416518238</v>
      </c>
      <c r="K88" s="19">
        <f t="shared" si="9"/>
        <v>38.171798249134106</v>
      </c>
    </row>
    <row r="89" spans="1:11" x14ac:dyDescent="0.2">
      <c r="A89" s="24" t="s">
        <v>47</v>
      </c>
      <c r="B89" s="17" t="s">
        <v>48</v>
      </c>
      <c r="C89" s="18">
        <v>4182878.33</v>
      </c>
      <c r="D89" s="18">
        <v>26897565</v>
      </c>
      <c r="E89" s="18">
        <v>5242490</v>
      </c>
      <c r="F89" s="18">
        <v>2990972.07</v>
      </c>
      <c r="G89" s="18">
        <f t="shared" si="5"/>
        <v>-1191906.2600000002</v>
      </c>
      <c r="H89" s="18">
        <f t="shared" si="6"/>
        <v>2251517.9300000002</v>
      </c>
      <c r="I89" s="19">
        <f t="shared" si="7"/>
        <v>-28.494882374453397</v>
      </c>
      <c r="J89" s="19">
        <f t="shared" si="8"/>
        <v>57.052508826912394</v>
      </c>
      <c r="K89" s="19">
        <f t="shared" si="9"/>
        <v>11.119861853665935</v>
      </c>
    </row>
    <row r="90" spans="1:11" x14ac:dyDescent="0.2">
      <c r="A90" s="24" t="s">
        <v>49</v>
      </c>
      <c r="B90" s="17" t="s">
        <v>50</v>
      </c>
      <c r="C90" s="18">
        <v>301064131.37</v>
      </c>
      <c r="D90" s="18">
        <v>548749035</v>
      </c>
      <c r="E90" s="18">
        <v>117304785</v>
      </c>
      <c r="F90" s="18">
        <v>216743686.71000001</v>
      </c>
      <c r="G90" s="18">
        <f t="shared" si="5"/>
        <v>-84320444.659999996</v>
      </c>
      <c r="H90" s="18">
        <f t="shared" si="6"/>
        <v>-99438901.710000008</v>
      </c>
      <c r="I90" s="19">
        <f t="shared" si="7"/>
        <v>-28.007469463830731</v>
      </c>
      <c r="J90" s="19">
        <f t="shared" si="8"/>
        <v>184.76968924157697</v>
      </c>
      <c r="K90" s="19">
        <f t="shared" si="9"/>
        <v>39.497780020697441</v>
      </c>
    </row>
    <row r="91" spans="1:11" ht="25.5" x14ac:dyDescent="0.2">
      <c r="A91" s="23" t="s">
        <v>74</v>
      </c>
      <c r="B91" s="17" t="s">
        <v>75</v>
      </c>
      <c r="C91" s="18">
        <v>184062.89</v>
      </c>
      <c r="D91" s="18">
        <v>180287</v>
      </c>
      <c r="E91" s="18">
        <v>173287</v>
      </c>
      <c r="F91" s="18">
        <v>19125.53</v>
      </c>
      <c r="G91" s="18">
        <f t="shared" si="5"/>
        <v>-164937.36000000002</v>
      </c>
      <c r="H91" s="18">
        <f t="shared" si="6"/>
        <v>154161.47</v>
      </c>
      <c r="I91" s="19">
        <f t="shared" si="7"/>
        <v>-89.609241710808732</v>
      </c>
      <c r="J91" s="19">
        <f t="shared" si="8"/>
        <v>11.036909866291181</v>
      </c>
      <c r="K91" s="19">
        <f t="shared" si="9"/>
        <v>10.608379971933639</v>
      </c>
    </row>
    <row r="92" spans="1:11" x14ac:dyDescent="0.2">
      <c r="A92" s="24" t="s">
        <v>76</v>
      </c>
      <c r="B92" s="17" t="s">
        <v>77</v>
      </c>
      <c r="C92" s="18">
        <v>184062.89</v>
      </c>
      <c r="D92" s="18">
        <v>180287</v>
      </c>
      <c r="E92" s="18">
        <v>173287</v>
      </c>
      <c r="F92" s="18">
        <v>19125.53</v>
      </c>
      <c r="G92" s="18">
        <f t="shared" si="5"/>
        <v>-164937.36000000002</v>
      </c>
      <c r="H92" s="18">
        <f t="shared" si="6"/>
        <v>154161.47</v>
      </c>
      <c r="I92" s="19">
        <f t="shared" si="7"/>
        <v>-89.609241710808732</v>
      </c>
      <c r="J92" s="19">
        <f t="shared" si="8"/>
        <v>11.036909866291181</v>
      </c>
      <c r="K92" s="19">
        <f t="shared" si="9"/>
        <v>10.608379971933639</v>
      </c>
    </row>
    <row r="93" spans="1:11" ht="25.5" x14ac:dyDescent="0.2">
      <c r="A93" s="23" t="s">
        <v>51</v>
      </c>
      <c r="B93" s="17" t="s">
        <v>52</v>
      </c>
      <c r="C93" s="18">
        <v>68924663.129999995</v>
      </c>
      <c r="D93" s="18">
        <v>296653187</v>
      </c>
      <c r="E93" s="18">
        <v>71200612</v>
      </c>
      <c r="F93" s="18">
        <v>71555514.420000002</v>
      </c>
      <c r="G93" s="18">
        <f t="shared" si="5"/>
        <v>2630851.2900000066</v>
      </c>
      <c r="H93" s="18">
        <f t="shared" si="6"/>
        <v>-354902.42000000179</v>
      </c>
      <c r="I93" s="19">
        <f t="shared" si="7"/>
        <v>3.8169954999096802</v>
      </c>
      <c r="J93" s="19">
        <f t="shared" si="8"/>
        <v>100.49845417059056</v>
      </c>
      <c r="K93" s="19">
        <f t="shared" si="9"/>
        <v>24.120932306046658</v>
      </c>
    </row>
    <row r="94" spans="1:11" x14ac:dyDescent="0.2">
      <c r="A94" s="24" t="s">
        <v>53</v>
      </c>
      <c r="B94" s="17" t="s">
        <v>54</v>
      </c>
      <c r="C94" s="18">
        <v>63114887.450000003</v>
      </c>
      <c r="D94" s="18">
        <v>242175961</v>
      </c>
      <c r="E94" s="18">
        <v>60504545</v>
      </c>
      <c r="F94" s="18">
        <v>60380961.600000001</v>
      </c>
      <c r="G94" s="18">
        <f t="shared" si="5"/>
        <v>-2733925.8500000015</v>
      </c>
      <c r="H94" s="18">
        <f t="shared" si="6"/>
        <v>123583.39999999851</v>
      </c>
      <c r="I94" s="19">
        <f t="shared" si="7"/>
        <v>-4.3316655712423398</v>
      </c>
      <c r="J94" s="19">
        <f t="shared" si="8"/>
        <v>99.795745261781576</v>
      </c>
      <c r="K94" s="19">
        <f t="shared" si="9"/>
        <v>24.932681737144012</v>
      </c>
    </row>
    <row r="95" spans="1:11" ht="25.5" x14ac:dyDescent="0.2">
      <c r="A95" s="25" t="s">
        <v>78</v>
      </c>
      <c r="B95" s="17" t="s">
        <v>79</v>
      </c>
      <c r="C95" s="18">
        <v>63114887.450000003</v>
      </c>
      <c r="D95" s="18">
        <v>242175961</v>
      </c>
      <c r="E95" s="18">
        <v>60504545</v>
      </c>
      <c r="F95" s="18">
        <v>60380961.600000001</v>
      </c>
      <c r="G95" s="18">
        <f t="shared" si="5"/>
        <v>-2733925.8500000015</v>
      </c>
      <c r="H95" s="18">
        <f t="shared" si="6"/>
        <v>123583.39999999851</v>
      </c>
      <c r="I95" s="19">
        <f t="shared" si="7"/>
        <v>-4.3316655712423398</v>
      </c>
      <c r="J95" s="19">
        <f t="shared" si="8"/>
        <v>99.795745261781576</v>
      </c>
      <c r="K95" s="19">
        <f t="shared" si="9"/>
        <v>24.932681737144012</v>
      </c>
    </row>
    <row r="96" spans="1:11" ht="25.5" x14ac:dyDescent="0.2">
      <c r="A96" s="24" t="s">
        <v>156</v>
      </c>
      <c r="B96" s="17" t="s">
        <v>157</v>
      </c>
      <c r="C96" s="18">
        <v>5809775.6799999997</v>
      </c>
      <c r="D96" s="18">
        <v>54477226</v>
      </c>
      <c r="E96" s="18">
        <v>10696067</v>
      </c>
      <c r="F96" s="18">
        <v>11174552.82</v>
      </c>
      <c r="G96" s="18">
        <f t="shared" si="5"/>
        <v>5364777.1400000006</v>
      </c>
      <c r="H96" s="18">
        <f t="shared" si="6"/>
        <v>-478485.8200000003</v>
      </c>
      <c r="I96" s="19">
        <f t="shared" si="7"/>
        <v>92.340521140396248</v>
      </c>
      <c r="J96" s="19">
        <f t="shared" si="8"/>
        <v>104.47347440886449</v>
      </c>
      <c r="K96" s="19">
        <f t="shared" si="9"/>
        <v>20.512338164942541</v>
      </c>
    </row>
    <row r="97" spans="1:11" ht="25.5" x14ac:dyDescent="0.2">
      <c r="A97" s="25" t="s">
        <v>158</v>
      </c>
      <c r="B97" s="17" t="s">
        <v>159</v>
      </c>
      <c r="C97" s="18">
        <v>5809775.6799999997</v>
      </c>
      <c r="D97" s="18">
        <v>54477226</v>
      </c>
      <c r="E97" s="18">
        <v>10696067</v>
      </c>
      <c r="F97" s="18">
        <v>11174552.82</v>
      </c>
      <c r="G97" s="18">
        <f t="shared" si="5"/>
        <v>5364777.1400000006</v>
      </c>
      <c r="H97" s="18">
        <f t="shared" si="6"/>
        <v>-478485.8200000003</v>
      </c>
      <c r="I97" s="19">
        <f t="shared" si="7"/>
        <v>92.340521140396248</v>
      </c>
      <c r="J97" s="19">
        <f t="shared" si="8"/>
        <v>104.47347440886449</v>
      </c>
      <c r="K97" s="19">
        <f t="shared" si="9"/>
        <v>20.512338164942541</v>
      </c>
    </row>
    <row r="98" spans="1:11" x14ac:dyDescent="0.2">
      <c r="A98" s="22" t="s">
        <v>59</v>
      </c>
      <c r="B98" s="17" t="s">
        <v>60</v>
      </c>
      <c r="C98" s="18">
        <v>562635.03</v>
      </c>
      <c r="D98" s="18">
        <v>8884046</v>
      </c>
      <c r="E98" s="18">
        <v>178187</v>
      </c>
      <c r="F98" s="18">
        <v>145959.38</v>
      </c>
      <c r="G98" s="18">
        <f t="shared" si="5"/>
        <v>-416675.65</v>
      </c>
      <c r="H98" s="18">
        <f t="shared" si="6"/>
        <v>32227.619999999995</v>
      </c>
      <c r="I98" s="19">
        <f t="shared" si="7"/>
        <v>-74.057893266972727</v>
      </c>
      <c r="J98" s="19">
        <f t="shared" si="8"/>
        <v>81.913596390309067</v>
      </c>
      <c r="K98" s="19">
        <f t="shared" si="9"/>
        <v>1.6429381387714561</v>
      </c>
    </row>
    <row r="99" spans="1:11" x14ac:dyDescent="0.2">
      <c r="A99" s="23" t="s">
        <v>61</v>
      </c>
      <c r="B99" s="17" t="s">
        <v>62</v>
      </c>
      <c r="C99" s="18">
        <v>519762.03</v>
      </c>
      <c r="D99" s="18">
        <v>7529619</v>
      </c>
      <c r="E99" s="18">
        <v>164030</v>
      </c>
      <c r="F99" s="18">
        <v>131802.38</v>
      </c>
      <c r="G99" s="18">
        <f t="shared" si="5"/>
        <v>-387959.65</v>
      </c>
      <c r="H99" s="18">
        <f t="shared" si="6"/>
        <v>32227.619999999995</v>
      </c>
      <c r="I99" s="19">
        <f t="shared" si="7"/>
        <v>-74.641783663958677</v>
      </c>
      <c r="J99" s="19">
        <f t="shared" si="8"/>
        <v>80.352606230567574</v>
      </c>
      <c r="K99" s="19">
        <f t="shared" si="9"/>
        <v>1.7504521809138018</v>
      </c>
    </row>
    <row r="100" spans="1:11" x14ac:dyDescent="0.2">
      <c r="A100" s="23" t="s">
        <v>184</v>
      </c>
      <c r="B100" s="17" t="s">
        <v>185</v>
      </c>
      <c r="C100" s="18">
        <v>42873</v>
      </c>
      <c r="D100" s="18">
        <v>1354427</v>
      </c>
      <c r="E100" s="18">
        <v>14157</v>
      </c>
      <c r="F100" s="18">
        <v>14157</v>
      </c>
      <c r="G100" s="18">
        <f t="shared" si="5"/>
        <v>-28716</v>
      </c>
      <c r="H100" s="18">
        <f t="shared" si="6"/>
        <v>0</v>
      </c>
      <c r="I100" s="19">
        <f t="shared" si="7"/>
        <v>-66.979217689454899</v>
      </c>
      <c r="J100" s="19">
        <f t="shared" si="8"/>
        <v>100</v>
      </c>
      <c r="K100" s="19">
        <f t="shared" si="9"/>
        <v>1.0452390568114782</v>
      </c>
    </row>
    <row r="101" spans="1:11" x14ac:dyDescent="0.2">
      <c r="A101" s="24" t="s">
        <v>670</v>
      </c>
      <c r="B101" s="17" t="s">
        <v>671</v>
      </c>
      <c r="C101" s="18">
        <v>42873</v>
      </c>
      <c r="D101" s="18">
        <v>1354427</v>
      </c>
      <c r="E101" s="18">
        <v>14157</v>
      </c>
      <c r="F101" s="18">
        <v>14157</v>
      </c>
      <c r="G101" s="18">
        <f t="shared" si="5"/>
        <v>-28716</v>
      </c>
      <c r="H101" s="18">
        <f t="shared" si="6"/>
        <v>0</v>
      </c>
      <c r="I101" s="19">
        <f t="shared" si="7"/>
        <v>-66.979217689454899</v>
      </c>
      <c r="J101" s="19">
        <f t="shared" si="8"/>
        <v>100</v>
      </c>
      <c r="K101" s="19">
        <f t="shared" si="9"/>
        <v>1.0452390568114782</v>
      </c>
    </row>
    <row r="102" spans="1:11" ht="25.5" x14ac:dyDescent="0.2">
      <c r="A102" s="25" t="s">
        <v>672</v>
      </c>
      <c r="B102" s="17" t="s">
        <v>673</v>
      </c>
      <c r="C102" s="18">
        <v>42873</v>
      </c>
      <c r="D102" s="18">
        <v>1354427</v>
      </c>
      <c r="E102" s="18">
        <v>14157</v>
      </c>
      <c r="F102" s="18">
        <v>14157</v>
      </c>
      <c r="G102" s="18">
        <f t="shared" si="5"/>
        <v>-28716</v>
      </c>
      <c r="H102" s="18">
        <f t="shared" si="6"/>
        <v>0</v>
      </c>
      <c r="I102" s="19">
        <f t="shared" si="7"/>
        <v>-66.979217689454899</v>
      </c>
      <c r="J102" s="19">
        <f t="shared" si="8"/>
        <v>100</v>
      </c>
      <c r="K102" s="19">
        <f t="shared" si="9"/>
        <v>1.0452390568114782</v>
      </c>
    </row>
    <row r="103" spans="1:11" x14ac:dyDescent="0.2">
      <c r="A103" s="16"/>
      <c r="B103" s="17" t="s">
        <v>63</v>
      </c>
      <c r="C103" s="18">
        <v>678036907.27999997</v>
      </c>
      <c r="D103" s="18">
        <v>-164913</v>
      </c>
      <c r="E103" s="18">
        <v>0</v>
      </c>
      <c r="F103" s="18">
        <v>648243297.14999998</v>
      </c>
      <c r="G103" s="18">
        <f t="shared" si="5"/>
        <v>-29793610.129999995</v>
      </c>
      <c r="H103" s="18">
        <f t="shared" si="6"/>
        <v>-648243297.14999998</v>
      </c>
      <c r="I103" s="19">
        <f t="shared" si="7"/>
        <v>-4.3940985822614778</v>
      </c>
      <c r="J103" s="19">
        <f t="shared" si="8"/>
        <v>0</v>
      </c>
      <c r="K103" s="19">
        <f t="shared" si="9"/>
        <v>-393081.98695675901</v>
      </c>
    </row>
    <row r="104" spans="1:11" x14ac:dyDescent="0.2">
      <c r="A104" s="16" t="s">
        <v>64</v>
      </c>
      <c r="B104" s="17" t="s">
        <v>65</v>
      </c>
      <c r="C104" s="18">
        <v>-678036907.27999997</v>
      </c>
      <c r="D104" s="18">
        <v>164913</v>
      </c>
      <c r="E104" s="18">
        <v>0</v>
      </c>
      <c r="F104" s="18">
        <v>-648243297.14999998</v>
      </c>
      <c r="G104" s="18">
        <f t="shared" si="5"/>
        <v>29793610.129999995</v>
      </c>
      <c r="H104" s="18">
        <f t="shared" si="6"/>
        <v>648243297.14999998</v>
      </c>
      <c r="I104" s="19">
        <f t="shared" si="7"/>
        <v>-4.3940985822614778</v>
      </c>
      <c r="J104" s="19">
        <f t="shared" si="8"/>
        <v>0</v>
      </c>
      <c r="K104" s="19">
        <f t="shared" si="9"/>
        <v>-393081.98695675901</v>
      </c>
    </row>
    <row r="105" spans="1:11" x14ac:dyDescent="0.2">
      <c r="A105" s="22" t="s">
        <v>66</v>
      </c>
      <c r="B105" s="17" t="s">
        <v>67</v>
      </c>
      <c r="C105" s="18">
        <v>-678036907.27999997</v>
      </c>
      <c r="D105" s="18">
        <v>164913</v>
      </c>
      <c r="E105" s="18">
        <v>0</v>
      </c>
      <c r="F105" s="18">
        <v>-648243297.14999998</v>
      </c>
      <c r="G105" s="18">
        <f t="shared" si="5"/>
        <v>29793610.129999995</v>
      </c>
      <c r="H105" s="18">
        <f t="shared" si="6"/>
        <v>648243297.14999998</v>
      </c>
      <c r="I105" s="19">
        <f t="shared" si="7"/>
        <v>-4.3940985822614778</v>
      </c>
      <c r="J105" s="19">
        <f t="shared" si="8"/>
        <v>0</v>
      </c>
      <c r="K105" s="19">
        <f t="shared" si="9"/>
        <v>-393081.98695675901</v>
      </c>
    </row>
    <row r="106" spans="1:11" ht="25.5" x14ac:dyDescent="0.2">
      <c r="A106" s="23" t="s">
        <v>80</v>
      </c>
      <c r="B106" s="17" t="s">
        <v>81</v>
      </c>
      <c r="C106" s="18">
        <v>-65000</v>
      </c>
      <c r="D106" s="18">
        <v>164913</v>
      </c>
      <c r="E106" s="18">
        <v>0</v>
      </c>
      <c r="F106" s="18">
        <v>0</v>
      </c>
      <c r="G106" s="18">
        <f t="shared" si="5"/>
        <v>65000</v>
      </c>
      <c r="H106" s="18">
        <f t="shared" si="6"/>
        <v>0</v>
      </c>
      <c r="I106" s="19">
        <f t="shared" si="7"/>
        <v>-100</v>
      </c>
      <c r="J106" s="19">
        <f t="shared" si="8"/>
        <v>0</v>
      </c>
      <c r="K106" s="19">
        <f t="shared" si="9"/>
        <v>0</v>
      </c>
    </row>
    <row r="107" spans="1:11" x14ac:dyDescent="0.2">
      <c r="A107" s="27" t="s">
        <v>69</v>
      </c>
      <c r="B107" s="28" t="s">
        <v>674</v>
      </c>
      <c r="C107" s="29"/>
      <c r="D107" s="29"/>
      <c r="E107" s="29"/>
      <c r="F107" s="29"/>
      <c r="G107" s="29"/>
      <c r="H107" s="29"/>
      <c r="I107" s="30"/>
      <c r="J107" s="30"/>
      <c r="K107" s="30"/>
    </row>
    <row r="108" spans="1:11" x14ac:dyDescent="0.2">
      <c r="A108" s="16" t="s">
        <v>25</v>
      </c>
      <c r="B108" s="17" t="s">
        <v>26</v>
      </c>
      <c r="C108" s="18">
        <v>87940587</v>
      </c>
      <c r="D108" s="18">
        <v>87902385</v>
      </c>
      <c r="E108" s="18">
        <v>21935970</v>
      </c>
      <c r="F108" s="18">
        <v>87902385</v>
      </c>
      <c r="G108" s="18">
        <f t="shared" ref="G108:G118" si="10">F108-C108</f>
        <v>-38202</v>
      </c>
      <c r="H108" s="18">
        <f t="shared" ref="H108:H118" si="11">E108-F108</f>
        <v>-65966415</v>
      </c>
      <c r="I108" s="19">
        <f t="shared" ref="I108:I118" si="12">IF(ISERROR(F108/C108),0,F108/C108*100-100)</f>
        <v>-4.344069252118743E-2</v>
      </c>
      <c r="J108" s="19">
        <f t="shared" ref="J108:J118" si="13">IF(ISERROR(F108/E108),0,F108/E108*100)</f>
        <v>400.72258030987456</v>
      </c>
      <c r="K108" s="19">
        <f t="shared" ref="K108:K118" si="14">IF(ISERROR(F108/D108),0,F108/D108*100)</f>
        <v>100</v>
      </c>
    </row>
    <row r="109" spans="1:11" x14ac:dyDescent="0.2">
      <c r="A109" s="22" t="s">
        <v>29</v>
      </c>
      <c r="B109" s="17" t="s">
        <v>30</v>
      </c>
      <c r="C109" s="18">
        <v>87940587</v>
      </c>
      <c r="D109" s="18">
        <v>87902385</v>
      </c>
      <c r="E109" s="18">
        <v>21935970</v>
      </c>
      <c r="F109" s="18">
        <v>87902385</v>
      </c>
      <c r="G109" s="18">
        <f t="shared" si="10"/>
        <v>-38202</v>
      </c>
      <c r="H109" s="18">
        <f t="shared" si="11"/>
        <v>-65966415</v>
      </c>
      <c r="I109" s="19">
        <f t="shared" si="12"/>
        <v>-4.344069252118743E-2</v>
      </c>
      <c r="J109" s="19">
        <f t="shared" si="13"/>
        <v>400.72258030987456</v>
      </c>
      <c r="K109" s="19">
        <f t="shared" si="14"/>
        <v>100</v>
      </c>
    </row>
    <row r="110" spans="1:11" x14ac:dyDescent="0.2">
      <c r="A110" s="23" t="s">
        <v>31</v>
      </c>
      <c r="B110" s="17" t="s">
        <v>32</v>
      </c>
      <c r="C110" s="18">
        <v>87940587</v>
      </c>
      <c r="D110" s="18">
        <v>87902385</v>
      </c>
      <c r="E110" s="18">
        <v>21935970</v>
      </c>
      <c r="F110" s="18">
        <v>87902385</v>
      </c>
      <c r="G110" s="18">
        <f t="shared" si="10"/>
        <v>-38202</v>
      </c>
      <c r="H110" s="18">
        <f t="shared" si="11"/>
        <v>-65966415</v>
      </c>
      <c r="I110" s="19">
        <f t="shared" si="12"/>
        <v>-4.344069252118743E-2</v>
      </c>
      <c r="J110" s="19">
        <f t="shared" si="13"/>
        <v>400.72258030987456</v>
      </c>
      <c r="K110" s="19">
        <f t="shared" si="14"/>
        <v>100</v>
      </c>
    </row>
    <row r="111" spans="1:11" x14ac:dyDescent="0.2">
      <c r="A111" s="16" t="s">
        <v>33</v>
      </c>
      <c r="B111" s="17" t="s">
        <v>34</v>
      </c>
      <c r="C111" s="18">
        <v>21796092.52</v>
      </c>
      <c r="D111" s="18">
        <v>87902385</v>
      </c>
      <c r="E111" s="18">
        <v>21935970</v>
      </c>
      <c r="F111" s="18">
        <v>21812387.379999999</v>
      </c>
      <c r="G111" s="18">
        <f t="shared" si="10"/>
        <v>16294.859999999404</v>
      </c>
      <c r="H111" s="18">
        <f t="shared" si="11"/>
        <v>123582.62000000104</v>
      </c>
      <c r="I111" s="19">
        <f t="shared" si="12"/>
        <v>7.4760464450434938E-2</v>
      </c>
      <c r="J111" s="19">
        <f t="shared" si="13"/>
        <v>99.436621129587607</v>
      </c>
      <c r="K111" s="19">
        <f t="shared" si="14"/>
        <v>24.814329417796795</v>
      </c>
    </row>
    <row r="112" spans="1:11" x14ac:dyDescent="0.2">
      <c r="A112" s="22" t="s">
        <v>35</v>
      </c>
      <c r="B112" s="17" t="s">
        <v>36</v>
      </c>
      <c r="C112" s="18">
        <v>21796092.52</v>
      </c>
      <c r="D112" s="18">
        <v>87902385</v>
      </c>
      <c r="E112" s="18">
        <v>21935970</v>
      </c>
      <c r="F112" s="18">
        <v>21812387.379999999</v>
      </c>
      <c r="G112" s="18">
        <f t="shared" si="10"/>
        <v>16294.859999999404</v>
      </c>
      <c r="H112" s="18">
        <f t="shared" si="11"/>
        <v>123582.62000000104</v>
      </c>
      <c r="I112" s="19">
        <f t="shared" si="12"/>
        <v>7.4760464450434938E-2</v>
      </c>
      <c r="J112" s="19">
        <f t="shared" si="13"/>
        <v>99.436621129587607</v>
      </c>
      <c r="K112" s="19">
        <f t="shared" si="14"/>
        <v>24.814329417796795</v>
      </c>
    </row>
    <row r="113" spans="1:11" ht="25.5" x14ac:dyDescent="0.2">
      <c r="A113" s="23" t="s">
        <v>51</v>
      </c>
      <c r="B113" s="17" t="s">
        <v>52</v>
      </c>
      <c r="C113" s="18">
        <v>21796092.52</v>
      </c>
      <c r="D113" s="18">
        <v>87902385</v>
      </c>
      <c r="E113" s="18">
        <v>21935970</v>
      </c>
      <c r="F113" s="18">
        <v>21812387.379999999</v>
      </c>
      <c r="G113" s="18">
        <f t="shared" si="10"/>
        <v>16294.859999999404</v>
      </c>
      <c r="H113" s="18">
        <f t="shared" si="11"/>
        <v>123582.62000000104</v>
      </c>
      <c r="I113" s="19">
        <f t="shared" si="12"/>
        <v>7.4760464450434938E-2</v>
      </c>
      <c r="J113" s="19">
        <f t="shared" si="13"/>
        <v>99.436621129587607</v>
      </c>
      <c r="K113" s="19">
        <f t="shared" si="14"/>
        <v>24.814329417796795</v>
      </c>
    </row>
    <row r="114" spans="1:11" x14ac:dyDescent="0.2">
      <c r="A114" s="24" t="s">
        <v>53</v>
      </c>
      <c r="B114" s="17" t="s">
        <v>54</v>
      </c>
      <c r="C114" s="18">
        <v>21796092.52</v>
      </c>
      <c r="D114" s="18">
        <v>87902385</v>
      </c>
      <c r="E114" s="18">
        <v>21935970</v>
      </c>
      <c r="F114" s="18">
        <v>21812387.379999999</v>
      </c>
      <c r="G114" s="18">
        <f t="shared" si="10"/>
        <v>16294.859999999404</v>
      </c>
      <c r="H114" s="18">
        <f t="shared" si="11"/>
        <v>123582.62000000104</v>
      </c>
      <c r="I114" s="19">
        <f t="shared" si="12"/>
        <v>7.4760464450434938E-2</v>
      </c>
      <c r="J114" s="19">
        <f t="shared" si="13"/>
        <v>99.436621129587607</v>
      </c>
      <c r="K114" s="19">
        <f t="shared" si="14"/>
        <v>24.814329417796795</v>
      </c>
    </row>
    <row r="115" spans="1:11" ht="25.5" x14ac:dyDescent="0.2">
      <c r="A115" s="25" t="s">
        <v>78</v>
      </c>
      <c r="B115" s="17" t="s">
        <v>79</v>
      </c>
      <c r="C115" s="18">
        <v>21796092.52</v>
      </c>
      <c r="D115" s="18">
        <v>87902385</v>
      </c>
      <c r="E115" s="18">
        <v>21935970</v>
      </c>
      <c r="F115" s="18">
        <v>21812387.379999999</v>
      </c>
      <c r="G115" s="18">
        <f t="shared" si="10"/>
        <v>16294.859999999404</v>
      </c>
      <c r="H115" s="18">
        <f t="shared" si="11"/>
        <v>123582.62000000104</v>
      </c>
      <c r="I115" s="19">
        <f t="shared" si="12"/>
        <v>7.4760464450434938E-2</v>
      </c>
      <c r="J115" s="19">
        <f t="shared" si="13"/>
        <v>99.436621129587607</v>
      </c>
      <c r="K115" s="19">
        <f t="shared" si="14"/>
        <v>24.814329417796795</v>
      </c>
    </row>
    <row r="116" spans="1:11" x14ac:dyDescent="0.2">
      <c r="A116" s="16"/>
      <c r="B116" s="17" t="s">
        <v>63</v>
      </c>
      <c r="C116" s="18">
        <v>66144494.479999997</v>
      </c>
      <c r="D116" s="18">
        <v>0</v>
      </c>
      <c r="E116" s="18">
        <v>0</v>
      </c>
      <c r="F116" s="18">
        <v>66089997.619999997</v>
      </c>
      <c r="G116" s="18">
        <f t="shared" si="10"/>
        <v>-54496.859999999404</v>
      </c>
      <c r="H116" s="18">
        <f t="shared" si="11"/>
        <v>-66089997.619999997</v>
      </c>
      <c r="I116" s="19">
        <f t="shared" si="12"/>
        <v>-8.2390621363771288E-2</v>
      </c>
      <c r="J116" s="19">
        <f t="shared" si="13"/>
        <v>0</v>
      </c>
      <c r="K116" s="19">
        <f t="shared" si="14"/>
        <v>0</v>
      </c>
    </row>
    <row r="117" spans="1:11" x14ac:dyDescent="0.2">
      <c r="A117" s="16" t="s">
        <v>64</v>
      </c>
      <c r="B117" s="17" t="s">
        <v>65</v>
      </c>
      <c r="C117" s="18">
        <v>-66144494.479999997</v>
      </c>
      <c r="D117" s="18">
        <v>0</v>
      </c>
      <c r="E117" s="18">
        <v>0</v>
      </c>
      <c r="F117" s="18">
        <v>-66089997.619999997</v>
      </c>
      <c r="G117" s="18">
        <f t="shared" si="10"/>
        <v>54496.859999999404</v>
      </c>
      <c r="H117" s="18">
        <f t="shared" si="11"/>
        <v>66089997.619999997</v>
      </c>
      <c r="I117" s="19">
        <f t="shared" si="12"/>
        <v>-8.2390621363771288E-2</v>
      </c>
      <c r="J117" s="19">
        <f t="shared" si="13"/>
        <v>0</v>
      </c>
      <c r="K117" s="19">
        <f t="shared" si="14"/>
        <v>0</v>
      </c>
    </row>
    <row r="118" spans="1:11" x14ac:dyDescent="0.2">
      <c r="A118" s="22" t="s">
        <v>66</v>
      </c>
      <c r="B118" s="17" t="s">
        <v>67</v>
      </c>
      <c r="C118" s="18">
        <v>-66144494.479999997</v>
      </c>
      <c r="D118" s="18">
        <v>0</v>
      </c>
      <c r="E118" s="18">
        <v>0</v>
      </c>
      <c r="F118" s="18">
        <v>-66089997.619999997</v>
      </c>
      <c r="G118" s="18">
        <f t="shared" si="10"/>
        <v>54496.859999999404</v>
      </c>
      <c r="H118" s="18">
        <f t="shared" si="11"/>
        <v>66089997.619999997</v>
      </c>
      <c r="I118" s="19">
        <f t="shared" si="12"/>
        <v>-8.2390621363771288E-2</v>
      </c>
      <c r="J118" s="19">
        <f t="shared" si="13"/>
        <v>0</v>
      </c>
      <c r="K118" s="19">
        <f t="shared" si="14"/>
        <v>0</v>
      </c>
    </row>
    <row r="119" spans="1:11" x14ac:dyDescent="0.2">
      <c r="A119" s="27" t="s">
        <v>472</v>
      </c>
      <c r="B119" s="28" t="s">
        <v>675</v>
      </c>
      <c r="C119" s="29"/>
      <c r="D119" s="29"/>
      <c r="E119" s="29"/>
      <c r="F119" s="29"/>
      <c r="G119" s="29"/>
      <c r="H119" s="29"/>
      <c r="I119" s="30"/>
      <c r="J119" s="30"/>
      <c r="K119" s="30"/>
    </row>
    <row r="120" spans="1:11" x14ac:dyDescent="0.2">
      <c r="A120" s="16" t="s">
        <v>25</v>
      </c>
      <c r="B120" s="17" t="s">
        <v>26</v>
      </c>
      <c r="C120" s="18">
        <v>99412597.530000001</v>
      </c>
      <c r="D120" s="18">
        <v>142356302</v>
      </c>
      <c r="E120" s="18">
        <v>29378870</v>
      </c>
      <c r="F120" s="18">
        <v>136578426.72999999</v>
      </c>
      <c r="G120" s="18">
        <f t="shared" ref="G120:G155" si="15">F120-C120</f>
        <v>37165829.199999988</v>
      </c>
      <c r="H120" s="18">
        <f t="shared" ref="H120:H155" si="16">E120-F120</f>
        <v>-107199556.72999999</v>
      </c>
      <c r="I120" s="19">
        <f t="shared" ref="I120:I155" si="17">IF(ISERROR(F120/C120),0,F120/C120*100-100)</f>
        <v>37.385432151880309</v>
      </c>
      <c r="J120" s="19">
        <f t="shared" ref="J120:J155" si="18">IF(ISERROR(F120/E120),0,F120/E120*100)</f>
        <v>464.88658934125101</v>
      </c>
      <c r="K120" s="19">
        <f t="shared" ref="K120:K155" si="19">IF(ISERROR(F120/D120),0,F120/D120*100)</f>
        <v>95.941257823626231</v>
      </c>
    </row>
    <row r="121" spans="1:11" ht="25.5" x14ac:dyDescent="0.2">
      <c r="A121" s="22" t="s">
        <v>27</v>
      </c>
      <c r="B121" s="17" t="s">
        <v>28</v>
      </c>
      <c r="C121" s="18">
        <v>1727481.45</v>
      </c>
      <c r="D121" s="18">
        <v>7722228</v>
      </c>
      <c r="E121" s="18">
        <v>1819138</v>
      </c>
      <c r="F121" s="18">
        <v>2105370.67</v>
      </c>
      <c r="G121" s="18">
        <f t="shared" si="15"/>
        <v>377889.22</v>
      </c>
      <c r="H121" s="18">
        <f t="shared" si="16"/>
        <v>-286232.66999999993</v>
      </c>
      <c r="I121" s="19">
        <f t="shared" si="17"/>
        <v>21.875153565324837</v>
      </c>
      <c r="J121" s="19">
        <f t="shared" si="18"/>
        <v>115.73452206484609</v>
      </c>
      <c r="K121" s="19">
        <f t="shared" si="19"/>
        <v>27.263772450127089</v>
      </c>
    </row>
    <row r="122" spans="1:11" x14ac:dyDescent="0.2">
      <c r="A122" s="22" t="s">
        <v>90</v>
      </c>
      <c r="B122" s="17" t="s">
        <v>91</v>
      </c>
      <c r="C122" s="18">
        <v>57547.08</v>
      </c>
      <c r="D122" s="18">
        <v>214932</v>
      </c>
      <c r="E122" s="18">
        <v>33527</v>
      </c>
      <c r="F122" s="18">
        <v>53914.06</v>
      </c>
      <c r="G122" s="18">
        <f t="shared" si="15"/>
        <v>-3633.0200000000041</v>
      </c>
      <c r="H122" s="18">
        <f t="shared" si="16"/>
        <v>-20387.059999999998</v>
      </c>
      <c r="I122" s="19">
        <f t="shared" si="17"/>
        <v>-6.3131265739286988</v>
      </c>
      <c r="J122" s="19">
        <f t="shared" si="18"/>
        <v>160.80788618128673</v>
      </c>
      <c r="K122" s="19">
        <f t="shared" si="19"/>
        <v>25.084240597026035</v>
      </c>
    </row>
    <row r="123" spans="1:11" x14ac:dyDescent="0.2">
      <c r="A123" s="23" t="s">
        <v>92</v>
      </c>
      <c r="B123" s="17" t="s">
        <v>93</v>
      </c>
      <c r="C123" s="18">
        <v>4014.96</v>
      </c>
      <c r="D123" s="18">
        <v>107122</v>
      </c>
      <c r="E123" s="18">
        <v>23527</v>
      </c>
      <c r="F123" s="18">
        <v>28314.31</v>
      </c>
      <c r="G123" s="18">
        <f t="shared" si="15"/>
        <v>24299.350000000002</v>
      </c>
      <c r="H123" s="18">
        <f t="shared" si="16"/>
        <v>-4787.3100000000013</v>
      </c>
      <c r="I123" s="19">
        <f t="shared" si="17"/>
        <v>605.22022635343808</v>
      </c>
      <c r="J123" s="19">
        <f t="shared" si="18"/>
        <v>120.34815318570153</v>
      </c>
      <c r="K123" s="19">
        <f t="shared" si="19"/>
        <v>26.431834730494202</v>
      </c>
    </row>
    <row r="124" spans="1:11" x14ac:dyDescent="0.2">
      <c r="A124" s="24" t="s">
        <v>94</v>
      </c>
      <c r="B124" s="17" t="s">
        <v>95</v>
      </c>
      <c r="C124" s="18">
        <v>4014.96</v>
      </c>
      <c r="D124" s="18">
        <v>92122</v>
      </c>
      <c r="E124" s="18">
        <v>23527</v>
      </c>
      <c r="F124" s="18">
        <v>28314.31</v>
      </c>
      <c r="G124" s="18">
        <f t="shared" si="15"/>
        <v>24299.350000000002</v>
      </c>
      <c r="H124" s="18">
        <f t="shared" si="16"/>
        <v>-4787.3100000000013</v>
      </c>
      <c r="I124" s="19">
        <f t="shared" si="17"/>
        <v>605.22022635343808</v>
      </c>
      <c r="J124" s="19">
        <f t="shared" si="18"/>
        <v>120.34815318570153</v>
      </c>
      <c r="K124" s="19">
        <f t="shared" si="19"/>
        <v>30.735665747595579</v>
      </c>
    </row>
    <row r="125" spans="1:11" ht="25.5" x14ac:dyDescent="0.2">
      <c r="A125" s="25" t="s">
        <v>96</v>
      </c>
      <c r="B125" s="17" t="s">
        <v>97</v>
      </c>
      <c r="C125" s="18">
        <v>4014.96</v>
      </c>
      <c r="D125" s="18">
        <v>92122</v>
      </c>
      <c r="E125" s="18">
        <v>23527</v>
      </c>
      <c r="F125" s="18">
        <v>28314.31</v>
      </c>
      <c r="G125" s="18">
        <f t="shared" si="15"/>
        <v>24299.350000000002</v>
      </c>
      <c r="H125" s="18">
        <f t="shared" si="16"/>
        <v>-4787.3100000000013</v>
      </c>
      <c r="I125" s="19">
        <f t="shared" si="17"/>
        <v>605.22022635343808</v>
      </c>
      <c r="J125" s="19">
        <f t="shared" si="18"/>
        <v>120.34815318570153</v>
      </c>
      <c r="K125" s="19">
        <f t="shared" si="19"/>
        <v>30.735665747595579</v>
      </c>
    </row>
    <row r="126" spans="1:11" ht="25.5" x14ac:dyDescent="0.2">
      <c r="A126" s="26" t="s">
        <v>98</v>
      </c>
      <c r="B126" s="17" t="s">
        <v>99</v>
      </c>
      <c r="C126" s="18">
        <v>4014.96</v>
      </c>
      <c r="D126" s="18">
        <v>92122</v>
      </c>
      <c r="E126" s="18">
        <v>23527</v>
      </c>
      <c r="F126" s="18">
        <v>28314.31</v>
      </c>
      <c r="G126" s="18">
        <f t="shared" si="15"/>
        <v>24299.350000000002</v>
      </c>
      <c r="H126" s="18">
        <f t="shared" si="16"/>
        <v>-4787.3100000000013</v>
      </c>
      <c r="I126" s="19">
        <f t="shared" si="17"/>
        <v>605.22022635343808</v>
      </c>
      <c r="J126" s="19">
        <f t="shared" si="18"/>
        <v>120.34815318570153</v>
      </c>
      <c r="K126" s="19">
        <f t="shared" si="19"/>
        <v>30.735665747595579</v>
      </c>
    </row>
    <row r="127" spans="1:11" ht="25.5" x14ac:dyDescent="0.2">
      <c r="A127" s="24" t="s">
        <v>668</v>
      </c>
      <c r="B127" s="17" t="s">
        <v>669</v>
      </c>
      <c r="C127" s="18">
        <v>0</v>
      </c>
      <c r="D127" s="18">
        <v>15000</v>
      </c>
      <c r="E127" s="18">
        <v>0</v>
      </c>
      <c r="F127" s="18">
        <v>0</v>
      </c>
      <c r="G127" s="18">
        <f t="shared" si="15"/>
        <v>0</v>
      </c>
      <c r="H127" s="18">
        <f t="shared" si="16"/>
        <v>0</v>
      </c>
      <c r="I127" s="19">
        <f t="shared" si="17"/>
        <v>0</v>
      </c>
      <c r="J127" s="19">
        <f t="shared" si="18"/>
        <v>0</v>
      </c>
      <c r="K127" s="19">
        <f t="shared" si="19"/>
        <v>0</v>
      </c>
    </row>
    <row r="128" spans="1:11" x14ac:dyDescent="0.2">
      <c r="A128" s="23" t="s">
        <v>287</v>
      </c>
      <c r="B128" s="17" t="s">
        <v>288</v>
      </c>
      <c r="C128" s="18">
        <v>8040.66</v>
      </c>
      <c r="D128" s="18">
        <v>107810</v>
      </c>
      <c r="E128" s="18">
        <v>10000</v>
      </c>
      <c r="F128" s="18">
        <v>9937.23</v>
      </c>
      <c r="G128" s="18">
        <f t="shared" si="15"/>
        <v>1896.5699999999997</v>
      </c>
      <c r="H128" s="18">
        <f t="shared" si="16"/>
        <v>62.770000000000437</v>
      </c>
      <c r="I128" s="19">
        <f t="shared" si="17"/>
        <v>23.587242838274463</v>
      </c>
      <c r="J128" s="19">
        <f t="shared" si="18"/>
        <v>99.372299999999996</v>
      </c>
      <c r="K128" s="19">
        <f t="shared" si="19"/>
        <v>9.2173546053241804</v>
      </c>
    </row>
    <row r="129" spans="1:11" x14ac:dyDescent="0.2">
      <c r="A129" s="24" t="s">
        <v>289</v>
      </c>
      <c r="B129" s="17" t="s">
        <v>290</v>
      </c>
      <c r="C129" s="18">
        <v>8040.66</v>
      </c>
      <c r="D129" s="18">
        <v>107810</v>
      </c>
      <c r="E129" s="18">
        <v>10000</v>
      </c>
      <c r="F129" s="18">
        <v>9937.23</v>
      </c>
      <c r="G129" s="18">
        <f t="shared" si="15"/>
        <v>1896.5699999999997</v>
      </c>
      <c r="H129" s="18">
        <f t="shared" si="16"/>
        <v>62.770000000000437</v>
      </c>
      <c r="I129" s="19">
        <f t="shared" si="17"/>
        <v>23.587242838274463</v>
      </c>
      <c r="J129" s="19">
        <f t="shared" si="18"/>
        <v>99.372299999999996</v>
      </c>
      <c r="K129" s="19">
        <f t="shared" si="19"/>
        <v>9.2173546053241804</v>
      </c>
    </row>
    <row r="130" spans="1:11" ht="25.5" x14ac:dyDescent="0.2">
      <c r="A130" s="25" t="s">
        <v>424</v>
      </c>
      <c r="B130" s="17" t="s">
        <v>425</v>
      </c>
      <c r="C130" s="18">
        <v>8040.66</v>
      </c>
      <c r="D130" s="18">
        <v>107810</v>
      </c>
      <c r="E130" s="18">
        <v>10000</v>
      </c>
      <c r="F130" s="18">
        <v>9937.23</v>
      </c>
      <c r="G130" s="18">
        <f t="shared" si="15"/>
        <v>1896.5699999999997</v>
      </c>
      <c r="H130" s="18">
        <f t="shared" si="16"/>
        <v>62.770000000000437</v>
      </c>
      <c r="I130" s="19">
        <f t="shared" si="17"/>
        <v>23.587242838274463</v>
      </c>
      <c r="J130" s="19">
        <f t="shared" si="18"/>
        <v>99.372299999999996</v>
      </c>
      <c r="K130" s="19">
        <f t="shared" si="19"/>
        <v>9.2173546053241804</v>
      </c>
    </row>
    <row r="131" spans="1:11" ht="25.5" x14ac:dyDescent="0.2">
      <c r="A131" s="23" t="s">
        <v>146</v>
      </c>
      <c r="B131" s="17" t="s">
        <v>147</v>
      </c>
      <c r="C131" s="18">
        <v>45491.46</v>
      </c>
      <c r="D131" s="18">
        <v>0</v>
      </c>
      <c r="E131" s="18">
        <v>0</v>
      </c>
      <c r="F131" s="18">
        <v>15662.52</v>
      </c>
      <c r="G131" s="18">
        <f t="shared" si="15"/>
        <v>-29828.94</v>
      </c>
      <c r="H131" s="18">
        <f t="shared" si="16"/>
        <v>-15662.52</v>
      </c>
      <c r="I131" s="19">
        <f t="shared" si="17"/>
        <v>-65.570416952984147</v>
      </c>
      <c r="J131" s="19">
        <f t="shared" si="18"/>
        <v>0</v>
      </c>
      <c r="K131" s="19">
        <f t="shared" si="19"/>
        <v>0</v>
      </c>
    </row>
    <row r="132" spans="1:11" ht="38.25" x14ac:dyDescent="0.2">
      <c r="A132" s="24" t="s">
        <v>148</v>
      </c>
      <c r="B132" s="17" t="s">
        <v>149</v>
      </c>
      <c r="C132" s="18">
        <v>45491.46</v>
      </c>
      <c r="D132" s="18">
        <v>0</v>
      </c>
      <c r="E132" s="18">
        <v>0</v>
      </c>
      <c r="F132" s="18">
        <v>15662.52</v>
      </c>
      <c r="G132" s="18">
        <f t="shared" si="15"/>
        <v>-29828.94</v>
      </c>
      <c r="H132" s="18">
        <f t="shared" si="16"/>
        <v>-15662.52</v>
      </c>
      <c r="I132" s="19">
        <f t="shared" si="17"/>
        <v>-65.570416952984147</v>
      </c>
      <c r="J132" s="19">
        <f t="shared" si="18"/>
        <v>0</v>
      </c>
      <c r="K132" s="19">
        <f t="shared" si="19"/>
        <v>0</v>
      </c>
    </row>
    <row r="133" spans="1:11" ht="51" x14ac:dyDescent="0.2">
      <c r="A133" s="25" t="s">
        <v>150</v>
      </c>
      <c r="B133" s="17" t="s">
        <v>151</v>
      </c>
      <c r="C133" s="18">
        <v>45491.46</v>
      </c>
      <c r="D133" s="18">
        <v>0</v>
      </c>
      <c r="E133" s="18">
        <v>0</v>
      </c>
      <c r="F133" s="18">
        <v>15662.52</v>
      </c>
      <c r="G133" s="18">
        <f t="shared" si="15"/>
        <v>-29828.94</v>
      </c>
      <c r="H133" s="18">
        <f t="shared" si="16"/>
        <v>-15662.52</v>
      </c>
      <c r="I133" s="19">
        <f t="shared" si="17"/>
        <v>-65.570416952984147</v>
      </c>
      <c r="J133" s="19">
        <f t="shared" si="18"/>
        <v>0</v>
      </c>
      <c r="K133" s="19">
        <f t="shared" si="19"/>
        <v>0</v>
      </c>
    </row>
    <row r="134" spans="1:11" x14ac:dyDescent="0.2">
      <c r="A134" s="22" t="s">
        <v>29</v>
      </c>
      <c r="B134" s="17" t="s">
        <v>30</v>
      </c>
      <c r="C134" s="18">
        <v>97627569</v>
      </c>
      <c r="D134" s="18">
        <v>134419142</v>
      </c>
      <c r="E134" s="18">
        <v>27526205</v>
      </c>
      <c r="F134" s="18">
        <v>134419142</v>
      </c>
      <c r="G134" s="18">
        <f t="shared" si="15"/>
        <v>36791573</v>
      </c>
      <c r="H134" s="18">
        <f t="shared" si="16"/>
        <v>-106892937</v>
      </c>
      <c r="I134" s="19">
        <f t="shared" si="17"/>
        <v>37.685638776890983</v>
      </c>
      <c r="J134" s="19">
        <f t="shared" si="18"/>
        <v>488.33154443193314</v>
      </c>
      <c r="K134" s="19">
        <f t="shared" si="19"/>
        <v>100</v>
      </c>
    </row>
    <row r="135" spans="1:11" x14ac:dyDescent="0.2">
      <c r="A135" s="23" t="s">
        <v>31</v>
      </c>
      <c r="B135" s="17" t="s">
        <v>32</v>
      </c>
      <c r="C135" s="18">
        <v>97627569</v>
      </c>
      <c r="D135" s="18">
        <v>134419142</v>
      </c>
      <c r="E135" s="18">
        <v>27526205</v>
      </c>
      <c r="F135" s="18">
        <v>134419142</v>
      </c>
      <c r="G135" s="18">
        <f t="shared" si="15"/>
        <v>36791573</v>
      </c>
      <c r="H135" s="18">
        <f t="shared" si="16"/>
        <v>-106892937</v>
      </c>
      <c r="I135" s="19">
        <f t="shared" si="17"/>
        <v>37.685638776890983</v>
      </c>
      <c r="J135" s="19">
        <f t="shared" si="18"/>
        <v>488.33154443193314</v>
      </c>
      <c r="K135" s="19">
        <f t="shared" si="19"/>
        <v>100</v>
      </c>
    </row>
    <row r="136" spans="1:11" x14ac:dyDescent="0.2">
      <c r="A136" s="16" t="s">
        <v>33</v>
      </c>
      <c r="B136" s="17" t="s">
        <v>34</v>
      </c>
      <c r="C136" s="18">
        <v>20947241.800000001</v>
      </c>
      <c r="D136" s="18">
        <v>142450726</v>
      </c>
      <c r="E136" s="18">
        <v>29378870</v>
      </c>
      <c r="F136" s="18">
        <v>23692461.809999999</v>
      </c>
      <c r="G136" s="18">
        <f t="shared" si="15"/>
        <v>2745220.0099999979</v>
      </c>
      <c r="H136" s="18">
        <f t="shared" si="16"/>
        <v>5686408.1900000013</v>
      </c>
      <c r="I136" s="19">
        <f t="shared" si="17"/>
        <v>13.105400874305076</v>
      </c>
      <c r="J136" s="19">
        <f t="shared" si="18"/>
        <v>80.644564647993604</v>
      </c>
      <c r="K136" s="19">
        <f t="shared" si="19"/>
        <v>16.632040057135264</v>
      </c>
    </row>
    <row r="137" spans="1:11" x14ac:dyDescent="0.2">
      <c r="A137" s="22" t="s">
        <v>35</v>
      </c>
      <c r="B137" s="17" t="s">
        <v>36</v>
      </c>
      <c r="C137" s="18">
        <v>20919337.969999999</v>
      </c>
      <c r="D137" s="18">
        <v>135651862</v>
      </c>
      <c r="E137" s="18">
        <v>29262157</v>
      </c>
      <c r="F137" s="18">
        <v>23621689</v>
      </c>
      <c r="G137" s="18">
        <f t="shared" si="15"/>
        <v>2702351.0300000012</v>
      </c>
      <c r="H137" s="18">
        <f t="shared" si="16"/>
        <v>5640468</v>
      </c>
      <c r="I137" s="19">
        <f t="shared" si="17"/>
        <v>12.91795674354222</v>
      </c>
      <c r="J137" s="19">
        <f t="shared" si="18"/>
        <v>80.724360135173896</v>
      </c>
      <c r="K137" s="19">
        <f t="shared" si="19"/>
        <v>17.41346462313949</v>
      </c>
    </row>
    <row r="138" spans="1:11" x14ac:dyDescent="0.2">
      <c r="A138" s="23" t="s">
        <v>37</v>
      </c>
      <c r="B138" s="17" t="s">
        <v>38</v>
      </c>
      <c r="C138" s="18">
        <v>11583450.689999999</v>
      </c>
      <c r="D138" s="18">
        <v>59889268</v>
      </c>
      <c r="E138" s="18">
        <v>13747843</v>
      </c>
      <c r="F138" s="18">
        <v>11592146</v>
      </c>
      <c r="G138" s="18">
        <f t="shared" si="15"/>
        <v>8695.3100000005215</v>
      </c>
      <c r="H138" s="18">
        <f t="shared" si="16"/>
        <v>2155697</v>
      </c>
      <c r="I138" s="19">
        <f t="shared" si="17"/>
        <v>7.5066663921717236E-2</v>
      </c>
      <c r="J138" s="19">
        <f t="shared" si="18"/>
        <v>84.319743831814193</v>
      </c>
      <c r="K138" s="19">
        <f t="shared" si="19"/>
        <v>19.35596541270132</v>
      </c>
    </row>
    <row r="139" spans="1:11" x14ac:dyDescent="0.2">
      <c r="A139" s="24" t="s">
        <v>39</v>
      </c>
      <c r="B139" s="17" t="s">
        <v>40</v>
      </c>
      <c r="C139" s="18">
        <v>8642168.3499999996</v>
      </c>
      <c r="D139" s="18">
        <v>46332463</v>
      </c>
      <c r="E139" s="18">
        <v>10532495</v>
      </c>
      <c r="F139" s="18">
        <v>8774893.5299999993</v>
      </c>
      <c r="G139" s="18">
        <f t="shared" si="15"/>
        <v>132725.1799999997</v>
      </c>
      <c r="H139" s="18">
        <f t="shared" si="16"/>
        <v>1757601.4700000007</v>
      </c>
      <c r="I139" s="19">
        <f t="shared" si="17"/>
        <v>1.5357856341689882</v>
      </c>
      <c r="J139" s="19">
        <f t="shared" si="18"/>
        <v>83.312581966571059</v>
      </c>
      <c r="K139" s="19">
        <f t="shared" si="19"/>
        <v>18.938974882470632</v>
      </c>
    </row>
    <row r="140" spans="1:11" x14ac:dyDescent="0.2">
      <c r="A140" s="24" t="s">
        <v>41</v>
      </c>
      <c r="B140" s="17" t="s">
        <v>42</v>
      </c>
      <c r="C140" s="18">
        <v>2941282.34</v>
      </c>
      <c r="D140" s="18">
        <v>13556805</v>
      </c>
      <c r="E140" s="18">
        <v>3215348</v>
      </c>
      <c r="F140" s="18">
        <v>2817252.47</v>
      </c>
      <c r="G140" s="18">
        <f t="shared" si="15"/>
        <v>-124029.86999999965</v>
      </c>
      <c r="H140" s="18">
        <f t="shared" si="16"/>
        <v>398095.5299999998</v>
      </c>
      <c r="I140" s="19">
        <f t="shared" si="17"/>
        <v>-4.2168637914576976</v>
      </c>
      <c r="J140" s="19">
        <f t="shared" si="18"/>
        <v>87.618897550125212</v>
      </c>
      <c r="K140" s="19">
        <f t="shared" si="19"/>
        <v>20.781094586814518</v>
      </c>
    </row>
    <row r="141" spans="1:11" x14ac:dyDescent="0.2">
      <c r="A141" s="25" t="s">
        <v>43</v>
      </c>
      <c r="B141" s="17" t="s">
        <v>44</v>
      </c>
      <c r="C141" s="18">
        <v>4874.63</v>
      </c>
      <c r="D141" s="18">
        <v>0</v>
      </c>
      <c r="E141" s="18">
        <v>0</v>
      </c>
      <c r="F141" s="18">
        <v>14369.93</v>
      </c>
      <c r="G141" s="18">
        <f t="shared" si="15"/>
        <v>9495.2999999999993</v>
      </c>
      <c r="H141" s="18">
        <f t="shared" si="16"/>
        <v>-14369.93</v>
      </c>
      <c r="I141" s="19">
        <f t="shared" si="17"/>
        <v>194.79016868972622</v>
      </c>
      <c r="J141" s="19">
        <f t="shared" si="18"/>
        <v>0</v>
      </c>
      <c r="K141" s="19">
        <f t="shared" si="19"/>
        <v>0</v>
      </c>
    </row>
    <row r="142" spans="1:11" x14ac:dyDescent="0.2">
      <c r="A142" s="23" t="s">
        <v>45</v>
      </c>
      <c r="B142" s="17" t="s">
        <v>46</v>
      </c>
      <c r="C142" s="18">
        <v>4165133.29</v>
      </c>
      <c r="D142" s="18">
        <v>25699532</v>
      </c>
      <c r="E142" s="18">
        <v>5062746</v>
      </c>
      <c r="F142" s="18">
        <v>3001617.39</v>
      </c>
      <c r="G142" s="18">
        <f t="shared" si="15"/>
        <v>-1163515.8999999999</v>
      </c>
      <c r="H142" s="18">
        <f t="shared" si="16"/>
        <v>2061128.6099999999</v>
      </c>
      <c r="I142" s="19">
        <f t="shared" si="17"/>
        <v>-27.934661846079834</v>
      </c>
      <c r="J142" s="19">
        <f t="shared" si="18"/>
        <v>59.288326730197404</v>
      </c>
      <c r="K142" s="19">
        <f t="shared" si="19"/>
        <v>11.679657785207919</v>
      </c>
    </row>
    <row r="143" spans="1:11" x14ac:dyDescent="0.2">
      <c r="A143" s="24" t="s">
        <v>47</v>
      </c>
      <c r="B143" s="17" t="s">
        <v>48</v>
      </c>
      <c r="C143" s="18">
        <v>3789431.78</v>
      </c>
      <c r="D143" s="18">
        <v>23974806</v>
      </c>
      <c r="E143" s="18">
        <v>4638438</v>
      </c>
      <c r="F143" s="18">
        <v>2487088.35</v>
      </c>
      <c r="G143" s="18">
        <f t="shared" si="15"/>
        <v>-1302343.4299999997</v>
      </c>
      <c r="H143" s="18">
        <f t="shared" si="16"/>
        <v>2151349.65</v>
      </c>
      <c r="I143" s="19">
        <f t="shared" si="17"/>
        <v>-34.367776110221982</v>
      </c>
      <c r="J143" s="19">
        <f t="shared" si="18"/>
        <v>53.619092246139758</v>
      </c>
      <c r="K143" s="19">
        <f t="shared" si="19"/>
        <v>10.373757977436815</v>
      </c>
    </row>
    <row r="144" spans="1:11" x14ac:dyDescent="0.2">
      <c r="A144" s="24" t="s">
        <v>49</v>
      </c>
      <c r="B144" s="17" t="s">
        <v>50</v>
      </c>
      <c r="C144" s="18">
        <v>375701.51</v>
      </c>
      <c r="D144" s="18">
        <v>1724726</v>
      </c>
      <c r="E144" s="18">
        <v>424308</v>
      </c>
      <c r="F144" s="18">
        <v>514529.04</v>
      </c>
      <c r="G144" s="18">
        <f t="shared" si="15"/>
        <v>138827.52999999997</v>
      </c>
      <c r="H144" s="18">
        <f t="shared" si="16"/>
        <v>-90221.039999999979</v>
      </c>
      <c r="I144" s="19">
        <f t="shared" si="17"/>
        <v>36.951549649081784</v>
      </c>
      <c r="J144" s="19">
        <f t="shared" si="18"/>
        <v>121.26310133205125</v>
      </c>
      <c r="K144" s="19">
        <f t="shared" si="19"/>
        <v>29.832509047813971</v>
      </c>
    </row>
    <row r="145" spans="1:11" ht="25.5" x14ac:dyDescent="0.2">
      <c r="A145" s="23" t="s">
        <v>74</v>
      </c>
      <c r="B145" s="17" t="s">
        <v>75</v>
      </c>
      <c r="C145" s="18">
        <v>4000</v>
      </c>
      <c r="D145" s="18">
        <v>5500</v>
      </c>
      <c r="E145" s="18">
        <v>5500</v>
      </c>
      <c r="F145" s="18">
        <v>4000</v>
      </c>
      <c r="G145" s="18">
        <f t="shared" si="15"/>
        <v>0</v>
      </c>
      <c r="H145" s="18">
        <f t="shared" si="16"/>
        <v>1500</v>
      </c>
      <c r="I145" s="19">
        <f t="shared" si="17"/>
        <v>0</v>
      </c>
      <c r="J145" s="19">
        <f t="shared" si="18"/>
        <v>72.727272727272734</v>
      </c>
      <c r="K145" s="19">
        <f t="shared" si="19"/>
        <v>72.727272727272734</v>
      </c>
    </row>
    <row r="146" spans="1:11" x14ac:dyDescent="0.2">
      <c r="A146" s="24" t="s">
        <v>76</v>
      </c>
      <c r="B146" s="17" t="s">
        <v>77</v>
      </c>
      <c r="C146" s="18">
        <v>4000</v>
      </c>
      <c r="D146" s="18">
        <v>5500</v>
      </c>
      <c r="E146" s="18">
        <v>5500</v>
      </c>
      <c r="F146" s="18">
        <v>4000</v>
      </c>
      <c r="G146" s="18">
        <f t="shared" si="15"/>
        <v>0</v>
      </c>
      <c r="H146" s="18">
        <f t="shared" si="16"/>
        <v>1500</v>
      </c>
      <c r="I146" s="19">
        <f t="shared" si="17"/>
        <v>0</v>
      </c>
      <c r="J146" s="19">
        <f t="shared" si="18"/>
        <v>72.727272727272734</v>
      </c>
      <c r="K146" s="19">
        <f t="shared" si="19"/>
        <v>72.727272727272734</v>
      </c>
    </row>
    <row r="147" spans="1:11" ht="25.5" x14ac:dyDescent="0.2">
      <c r="A147" s="23" t="s">
        <v>51</v>
      </c>
      <c r="B147" s="17" t="s">
        <v>52</v>
      </c>
      <c r="C147" s="18">
        <v>5166753.99</v>
      </c>
      <c r="D147" s="18">
        <v>50057562</v>
      </c>
      <c r="E147" s="18">
        <v>10446068</v>
      </c>
      <c r="F147" s="18">
        <v>9023925.6099999994</v>
      </c>
      <c r="G147" s="18">
        <f t="shared" si="15"/>
        <v>3857171.6199999992</v>
      </c>
      <c r="H147" s="18">
        <f t="shared" si="16"/>
        <v>1422142.3900000006</v>
      </c>
      <c r="I147" s="19">
        <f t="shared" si="17"/>
        <v>74.653672837246859</v>
      </c>
      <c r="J147" s="19">
        <f t="shared" si="18"/>
        <v>86.385859349182851</v>
      </c>
      <c r="K147" s="19">
        <f t="shared" si="19"/>
        <v>18.0270977040392</v>
      </c>
    </row>
    <row r="148" spans="1:11" ht="25.5" x14ac:dyDescent="0.2">
      <c r="A148" s="24" t="s">
        <v>156</v>
      </c>
      <c r="B148" s="17" t="s">
        <v>157</v>
      </c>
      <c r="C148" s="18">
        <v>5166753.99</v>
      </c>
      <c r="D148" s="18">
        <v>50057562</v>
      </c>
      <c r="E148" s="18">
        <v>10446068</v>
      </c>
      <c r="F148" s="18">
        <v>9023925.6099999994</v>
      </c>
      <c r="G148" s="18">
        <f t="shared" si="15"/>
        <v>3857171.6199999992</v>
      </c>
      <c r="H148" s="18">
        <f t="shared" si="16"/>
        <v>1422142.3900000006</v>
      </c>
      <c r="I148" s="19">
        <f t="shared" si="17"/>
        <v>74.653672837246859</v>
      </c>
      <c r="J148" s="19">
        <f t="shared" si="18"/>
        <v>86.385859349182851</v>
      </c>
      <c r="K148" s="19">
        <f t="shared" si="19"/>
        <v>18.0270977040392</v>
      </c>
    </row>
    <row r="149" spans="1:11" ht="25.5" x14ac:dyDescent="0.2">
      <c r="A149" s="25" t="s">
        <v>158</v>
      </c>
      <c r="B149" s="17" t="s">
        <v>159</v>
      </c>
      <c r="C149" s="18">
        <v>5166753.99</v>
      </c>
      <c r="D149" s="18">
        <v>50057562</v>
      </c>
      <c r="E149" s="18">
        <v>10446068</v>
      </c>
      <c r="F149" s="18">
        <v>9023925.6099999994</v>
      </c>
      <c r="G149" s="18">
        <f t="shared" si="15"/>
        <v>3857171.6199999992</v>
      </c>
      <c r="H149" s="18">
        <f t="shared" si="16"/>
        <v>1422142.3900000006</v>
      </c>
      <c r="I149" s="19">
        <f t="shared" si="17"/>
        <v>74.653672837246859</v>
      </c>
      <c r="J149" s="19">
        <f t="shared" si="18"/>
        <v>86.385859349182851</v>
      </c>
      <c r="K149" s="19">
        <f t="shared" si="19"/>
        <v>18.0270977040392</v>
      </c>
    </row>
    <row r="150" spans="1:11" x14ac:dyDescent="0.2">
      <c r="A150" s="22" t="s">
        <v>59</v>
      </c>
      <c r="B150" s="17" t="s">
        <v>60</v>
      </c>
      <c r="C150" s="18">
        <v>27903.83</v>
      </c>
      <c r="D150" s="18">
        <v>6798864</v>
      </c>
      <c r="E150" s="18">
        <v>116713</v>
      </c>
      <c r="F150" s="18">
        <v>70772.81</v>
      </c>
      <c r="G150" s="18">
        <f t="shared" si="15"/>
        <v>42868.979999999996</v>
      </c>
      <c r="H150" s="18">
        <f t="shared" si="16"/>
        <v>45940.19</v>
      </c>
      <c r="I150" s="19">
        <f t="shared" si="17"/>
        <v>153.63116819447362</v>
      </c>
      <c r="J150" s="19">
        <f t="shared" si="18"/>
        <v>60.638326493192707</v>
      </c>
      <c r="K150" s="19">
        <f t="shared" si="19"/>
        <v>1.040950517615884</v>
      </c>
    </row>
    <row r="151" spans="1:11" x14ac:dyDescent="0.2">
      <c r="A151" s="23" t="s">
        <v>61</v>
      </c>
      <c r="B151" s="17" t="s">
        <v>62</v>
      </c>
      <c r="C151" s="18">
        <v>27903.83</v>
      </c>
      <c r="D151" s="18">
        <v>6798864</v>
      </c>
      <c r="E151" s="18">
        <v>116713</v>
      </c>
      <c r="F151" s="18">
        <v>70772.81</v>
      </c>
      <c r="G151" s="18">
        <f t="shared" si="15"/>
        <v>42868.979999999996</v>
      </c>
      <c r="H151" s="18">
        <f t="shared" si="16"/>
        <v>45940.19</v>
      </c>
      <c r="I151" s="19">
        <f t="shared" si="17"/>
        <v>153.63116819447362</v>
      </c>
      <c r="J151" s="19">
        <f t="shared" si="18"/>
        <v>60.638326493192707</v>
      </c>
      <c r="K151" s="19">
        <f t="shared" si="19"/>
        <v>1.040950517615884</v>
      </c>
    </row>
    <row r="152" spans="1:11" x14ac:dyDescent="0.2">
      <c r="A152" s="16"/>
      <c r="B152" s="17" t="s">
        <v>63</v>
      </c>
      <c r="C152" s="18">
        <v>78465355.730000004</v>
      </c>
      <c r="D152" s="18">
        <v>-94424</v>
      </c>
      <c r="E152" s="18">
        <v>0</v>
      </c>
      <c r="F152" s="18">
        <v>112885964.92</v>
      </c>
      <c r="G152" s="18">
        <f t="shared" si="15"/>
        <v>34420609.189999998</v>
      </c>
      <c r="H152" s="18">
        <f t="shared" si="16"/>
        <v>-112885964.92</v>
      </c>
      <c r="I152" s="19">
        <f t="shared" si="17"/>
        <v>43.867269662858121</v>
      </c>
      <c r="J152" s="19">
        <f t="shared" si="18"/>
        <v>0</v>
      </c>
      <c r="K152" s="19">
        <f t="shared" si="19"/>
        <v>-119552.19533169534</v>
      </c>
    </row>
    <row r="153" spans="1:11" x14ac:dyDescent="0.2">
      <c r="A153" s="16" t="s">
        <v>64</v>
      </c>
      <c r="B153" s="17" t="s">
        <v>65</v>
      </c>
      <c r="C153" s="18">
        <v>-78465355.730000004</v>
      </c>
      <c r="D153" s="18">
        <v>94424</v>
      </c>
      <c r="E153" s="18">
        <v>0</v>
      </c>
      <c r="F153" s="18">
        <v>-112885964.92</v>
      </c>
      <c r="G153" s="18">
        <f t="shared" si="15"/>
        <v>-34420609.189999998</v>
      </c>
      <c r="H153" s="18">
        <f t="shared" si="16"/>
        <v>112885964.92</v>
      </c>
      <c r="I153" s="19">
        <f t="shared" si="17"/>
        <v>43.867269662858121</v>
      </c>
      <c r="J153" s="19">
        <f t="shared" si="18"/>
        <v>0</v>
      </c>
      <c r="K153" s="19">
        <f t="shared" si="19"/>
        <v>-119552.19533169534</v>
      </c>
    </row>
    <row r="154" spans="1:11" x14ac:dyDescent="0.2">
      <c r="A154" s="22" t="s">
        <v>66</v>
      </c>
      <c r="B154" s="17" t="s">
        <v>67</v>
      </c>
      <c r="C154" s="18">
        <v>-78465355.730000004</v>
      </c>
      <c r="D154" s="18">
        <v>94424</v>
      </c>
      <c r="E154" s="18">
        <v>0</v>
      </c>
      <c r="F154" s="18">
        <v>-112885964.92</v>
      </c>
      <c r="G154" s="18">
        <f t="shared" si="15"/>
        <v>-34420609.189999998</v>
      </c>
      <c r="H154" s="18">
        <f t="shared" si="16"/>
        <v>112885964.92</v>
      </c>
      <c r="I154" s="19">
        <f t="shared" si="17"/>
        <v>43.867269662858121</v>
      </c>
      <c r="J154" s="19">
        <f t="shared" si="18"/>
        <v>0</v>
      </c>
      <c r="K154" s="19">
        <f t="shared" si="19"/>
        <v>-119552.19533169534</v>
      </c>
    </row>
    <row r="155" spans="1:11" ht="25.5" x14ac:dyDescent="0.2">
      <c r="A155" s="23" t="s">
        <v>80</v>
      </c>
      <c r="B155" s="17" t="s">
        <v>81</v>
      </c>
      <c r="C155" s="18">
        <v>0</v>
      </c>
      <c r="D155" s="18">
        <v>94424</v>
      </c>
      <c r="E155" s="18">
        <v>0</v>
      </c>
      <c r="F155" s="18">
        <v>0</v>
      </c>
      <c r="G155" s="18">
        <f t="shared" si="15"/>
        <v>0</v>
      </c>
      <c r="H155" s="18">
        <f t="shared" si="16"/>
        <v>0</v>
      </c>
      <c r="I155" s="19">
        <f t="shared" si="17"/>
        <v>0</v>
      </c>
      <c r="J155" s="19">
        <f t="shared" si="18"/>
        <v>0</v>
      </c>
      <c r="K155" s="19">
        <f t="shared" si="19"/>
        <v>0</v>
      </c>
    </row>
    <row r="156" spans="1:11" x14ac:dyDescent="0.2">
      <c r="A156" s="39" t="s">
        <v>474</v>
      </c>
      <c r="B156" s="28" t="s">
        <v>676</v>
      </c>
      <c r="C156" s="29"/>
      <c r="D156" s="29"/>
      <c r="E156" s="29"/>
      <c r="F156" s="29"/>
      <c r="G156" s="29"/>
      <c r="H156" s="29"/>
      <c r="I156" s="30"/>
      <c r="J156" s="30"/>
      <c r="K156" s="30"/>
    </row>
    <row r="157" spans="1:11" x14ac:dyDescent="0.2">
      <c r="A157" s="16" t="s">
        <v>25</v>
      </c>
      <c r="B157" s="17" t="s">
        <v>26</v>
      </c>
      <c r="C157" s="18">
        <v>47013352</v>
      </c>
      <c r="D157" s="18">
        <v>73745291</v>
      </c>
      <c r="E157" s="18">
        <v>15001336</v>
      </c>
      <c r="F157" s="18">
        <v>73746487</v>
      </c>
      <c r="G157" s="18">
        <f t="shared" ref="G157:G173" si="20">F157-C157</f>
        <v>26733135</v>
      </c>
      <c r="H157" s="18">
        <f t="shared" ref="H157:H173" si="21">E157-F157</f>
        <v>-58745151</v>
      </c>
      <c r="I157" s="19">
        <f t="shared" ref="I157:I173" si="22">IF(ISERROR(F157/C157),0,F157/C157*100-100)</f>
        <v>56.86285674758949</v>
      </c>
      <c r="J157" s="19">
        <f t="shared" ref="J157:J173" si="23">IF(ISERROR(F157/E157),0,F157/E157*100)</f>
        <v>491.59946154129204</v>
      </c>
      <c r="K157" s="19">
        <f t="shared" ref="K157:K173" si="24">IF(ISERROR(F157/D157),0,F157/D157*100)</f>
        <v>100.00162179846845</v>
      </c>
    </row>
    <row r="158" spans="1:11" ht="25.5" x14ac:dyDescent="0.2">
      <c r="A158" s="22" t="s">
        <v>27</v>
      </c>
      <c r="B158" s="17" t="s">
        <v>28</v>
      </c>
      <c r="C158" s="18">
        <v>0</v>
      </c>
      <c r="D158" s="18">
        <v>0</v>
      </c>
      <c r="E158" s="18">
        <v>0</v>
      </c>
      <c r="F158" s="18">
        <v>1196</v>
      </c>
      <c r="G158" s="18">
        <f t="shared" si="20"/>
        <v>1196</v>
      </c>
      <c r="H158" s="18">
        <f t="shared" si="21"/>
        <v>-1196</v>
      </c>
      <c r="I158" s="19">
        <f t="shared" si="22"/>
        <v>0</v>
      </c>
      <c r="J158" s="19">
        <f t="shared" si="23"/>
        <v>0</v>
      </c>
      <c r="K158" s="19">
        <f t="shared" si="24"/>
        <v>0</v>
      </c>
    </row>
    <row r="159" spans="1:11" x14ac:dyDescent="0.2">
      <c r="A159" s="22" t="s">
        <v>29</v>
      </c>
      <c r="B159" s="17" t="s">
        <v>30</v>
      </c>
      <c r="C159" s="18">
        <v>47013352</v>
      </c>
      <c r="D159" s="18">
        <v>73745291</v>
      </c>
      <c r="E159" s="18">
        <v>15001336</v>
      </c>
      <c r="F159" s="18">
        <v>73745291</v>
      </c>
      <c r="G159" s="18">
        <f t="shared" si="20"/>
        <v>26731939</v>
      </c>
      <c r="H159" s="18">
        <f t="shared" si="21"/>
        <v>-58743955</v>
      </c>
      <c r="I159" s="19">
        <f t="shared" si="22"/>
        <v>56.860312789439064</v>
      </c>
      <c r="J159" s="19">
        <f t="shared" si="23"/>
        <v>491.5914889180537</v>
      </c>
      <c r="K159" s="19">
        <f t="shared" si="24"/>
        <v>100</v>
      </c>
    </row>
    <row r="160" spans="1:11" x14ac:dyDescent="0.2">
      <c r="A160" s="23" t="s">
        <v>31</v>
      </c>
      <c r="B160" s="17" t="s">
        <v>32</v>
      </c>
      <c r="C160" s="18">
        <v>47013352</v>
      </c>
      <c r="D160" s="18">
        <v>73745291</v>
      </c>
      <c r="E160" s="18">
        <v>15001336</v>
      </c>
      <c r="F160" s="18">
        <v>73745291</v>
      </c>
      <c r="G160" s="18">
        <f t="shared" si="20"/>
        <v>26731939</v>
      </c>
      <c r="H160" s="18">
        <f t="shared" si="21"/>
        <v>-58743955</v>
      </c>
      <c r="I160" s="19">
        <f t="shared" si="22"/>
        <v>56.860312789439064</v>
      </c>
      <c r="J160" s="19">
        <f t="shared" si="23"/>
        <v>491.5914889180537</v>
      </c>
      <c r="K160" s="19">
        <f t="shared" si="24"/>
        <v>100</v>
      </c>
    </row>
    <row r="161" spans="1:11" x14ac:dyDescent="0.2">
      <c r="A161" s="16" t="s">
        <v>33</v>
      </c>
      <c r="B161" s="17" t="s">
        <v>34</v>
      </c>
      <c r="C161" s="18">
        <v>8956489.7599999998</v>
      </c>
      <c r="D161" s="18">
        <v>73745291</v>
      </c>
      <c r="E161" s="18">
        <v>15001336</v>
      </c>
      <c r="F161" s="18">
        <v>11446736.810000001</v>
      </c>
      <c r="G161" s="18">
        <f t="shared" si="20"/>
        <v>2490247.0500000007</v>
      </c>
      <c r="H161" s="18">
        <f t="shared" si="21"/>
        <v>3554599.1899999995</v>
      </c>
      <c r="I161" s="19">
        <f t="shared" si="22"/>
        <v>27.803828472193786</v>
      </c>
      <c r="J161" s="19">
        <f t="shared" si="23"/>
        <v>76.304782520703498</v>
      </c>
      <c r="K161" s="19">
        <f t="shared" si="24"/>
        <v>15.521990156632508</v>
      </c>
    </row>
    <row r="162" spans="1:11" x14ac:dyDescent="0.2">
      <c r="A162" s="22" t="s">
        <v>35</v>
      </c>
      <c r="B162" s="17" t="s">
        <v>36</v>
      </c>
      <c r="C162" s="18">
        <v>8956489.7599999998</v>
      </c>
      <c r="D162" s="18">
        <v>73745291</v>
      </c>
      <c r="E162" s="18">
        <v>15001336</v>
      </c>
      <c r="F162" s="18">
        <v>11446736.810000001</v>
      </c>
      <c r="G162" s="18">
        <f t="shared" si="20"/>
        <v>2490247.0500000007</v>
      </c>
      <c r="H162" s="18">
        <f t="shared" si="21"/>
        <v>3554599.1899999995</v>
      </c>
      <c r="I162" s="19">
        <f t="shared" si="22"/>
        <v>27.803828472193786</v>
      </c>
      <c r="J162" s="19">
        <f t="shared" si="23"/>
        <v>76.304782520703498</v>
      </c>
      <c r="K162" s="19">
        <f t="shared" si="24"/>
        <v>15.521990156632508</v>
      </c>
    </row>
    <row r="163" spans="1:11" x14ac:dyDescent="0.2">
      <c r="A163" s="23" t="s">
        <v>37</v>
      </c>
      <c r="B163" s="17" t="s">
        <v>38</v>
      </c>
      <c r="C163" s="18">
        <v>5320.76</v>
      </c>
      <c r="D163" s="18">
        <v>71603</v>
      </c>
      <c r="E163" s="18">
        <v>6500</v>
      </c>
      <c r="F163" s="18">
        <v>3592.85</v>
      </c>
      <c r="G163" s="18">
        <f t="shared" si="20"/>
        <v>-1727.9100000000003</v>
      </c>
      <c r="H163" s="18">
        <f t="shared" si="21"/>
        <v>2907.15</v>
      </c>
      <c r="I163" s="19">
        <f t="shared" si="22"/>
        <v>-32.474872010765381</v>
      </c>
      <c r="J163" s="19">
        <f t="shared" si="23"/>
        <v>55.274615384615387</v>
      </c>
      <c r="K163" s="19">
        <f t="shared" si="24"/>
        <v>5.0177366870103208</v>
      </c>
    </row>
    <row r="164" spans="1:11" x14ac:dyDescent="0.2">
      <c r="A164" s="24" t="s">
        <v>41</v>
      </c>
      <c r="B164" s="17" t="s">
        <v>42</v>
      </c>
      <c r="C164" s="18">
        <v>5320.76</v>
      </c>
      <c r="D164" s="18">
        <v>71603</v>
      </c>
      <c r="E164" s="18">
        <v>6500</v>
      </c>
      <c r="F164" s="18">
        <v>3592.85</v>
      </c>
      <c r="G164" s="18">
        <f t="shared" si="20"/>
        <v>-1727.9100000000003</v>
      </c>
      <c r="H164" s="18">
        <f t="shared" si="21"/>
        <v>2907.15</v>
      </c>
      <c r="I164" s="19">
        <f t="shared" si="22"/>
        <v>-32.474872010765381</v>
      </c>
      <c r="J164" s="19">
        <f t="shared" si="23"/>
        <v>55.274615384615387</v>
      </c>
      <c r="K164" s="19">
        <f t="shared" si="24"/>
        <v>5.0177366870103208</v>
      </c>
    </row>
    <row r="165" spans="1:11" x14ac:dyDescent="0.2">
      <c r="A165" s="23" t="s">
        <v>45</v>
      </c>
      <c r="B165" s="17" t="s">
        <v>46</v>
      </c>
      <c r="C165" s="18">
        <v>3784415.01</v>
      </c>
      <c r="D165" s="18">
        <v>23616126</v>
      </c>
      <c r="E165" s="18">
        <v>4548768</v>
      </c>
      <c r="F165" s="18">
        <v>2419218.35</v>
      </c>
      <c r="G165" s="18">
        <f t="shared" si="20"/>
        <v>-1365196.6599999997</v>
      </c>
      <c r="H165" s="18">
        <f t="shared" si="21"/>
        <v>2129549.65</v>
      </c>
      <c r="I165" s="19">
        <f t="shared" si="22"/>
        <v>-36.07417940137595</v>
      </c>
      <c r="J165" s="19">
        <f t="shared" si="23"/>
        <v>53.184034666089808</v>
      </c>
      <c r="K165" s="19">
        <f t="shared" si="24"/>
        <v>10.243925485492413</v>
      </c>
    </row>
    <row r="166" spans="1:11" x14ac:dyDescent="0.2">
      <c r="A166" s="24" t="s">
        <v>47</v>
      </c>
      <c r="B166" s="17" t="s">
        <v>48</v>
      </c>
      <c r="C166" s="18">
        <v>3784400.27</v>
      </c>
      <c r="D166" s="18">
        <v>23614806</v>
      </c>
      <c r="E166" s="18">
        <v>4548438</v>
      </c>
      <c r="F166" s="18">
        <v>2419218.35</v>
      </c>
      <c r="G166" s="18">
        <f t="shared" si="20"/>
        <v>-1365181.92</v>
      </c>
      <c r="H166" s="18">
        <f t="shared" si="21"/>
        <v>2129219.65</v>
      </c>
      <c r="I166" s="19">
        <f t="shared" si="22"/>
        <v>-36.073930414342769</v>
      </c>
      <c r="J166" s="19">
        <f t="shared" si="23"/>
        <v>53.187893294357316</v>
      </c>
      <c r="K166" s="19">
        <f t="shared" si="24"/>
        <v>10.244498091578649</v>
      </c>
    </row>
    <row r="167" spans="1:11" x14ac:dyDescent="0.2">
      <c r="A167" s="24" t="s">
        <v>49</v>
      </c>
      <c r="B167" s="17" t="s">
        <v>50</v>
      </c>
      <c r="C167" s="18">
        <v>14.74</v>
      </c>
      <c r="D167" s="18">
        <v>1320</v>
      </c>
      <c r="E167" s="18">
        <v>330</v>
      </c>
      <c r="F167" s="18">
        <v>0</v>
      </c>
      <c r="G167" s="18">
        <f t="shared" si="20"/>
        <v>-14.74</v>
      </c>
      <c r="H167" s="18">
        <f t="shared" si="21"/>
        <v>330</v>
      </c>
      <c r="I167" s="19">
        <f t="shared" si="22"/>
        <v>-100</v>
      </c>
      <c r="J167" s="19">
        <f t="shared" si="23"/>
        <v>0</v>
      </c>
      <c r="K167" s="19">
        <f t="shared" si="24"/>
        <v>0</v>
      </c>
    </row>
    <row r="168" spans="1:11" ht="25.5" x14ac:dyDescent="0.2">
      <c r="A168" s="23" t="s">
        <v>51</v>
      </c>
      <c r="B168" s="17" t="s">
        <v>52</v>
      </c>
      <c r="C168" s="18">
        <v>5166753.99</v>
      </c>
      <c r="D168" s="18">
        <v>50057562</v>
      </c>
      <c r="E168" s="18">
        <v>10446068</v>
      </c>
      <c r="F168" s="18">
        <v>9023925.6099999994</v>
      </c>
      <c r="G168" s="18">
        <f t="shared" si="20"/>
        <v>3857171.6199999992</v>
      </c>
      <c r="H168" s="18">
        <f t="shared" si="21"/>
        <v>1422142.3900000006</v>
      </c>
      <c r="I168" s="19">
        <f t="shared" si="22"/>
        <v>74.653672837246859</v>
      </c>
      <c r="J168" s="19">
        <f t="shared" si="23"/>
        <v>86.385859349182851</v>
      </c>
      <c r="K168" s="19">
        <f t="shared" si="24"/>
        <v>18.0270977040392</v>
      </c>
    </row>
    <row r="169" spans="1:11" ht="25.5" x14ac:dyDescent="0.2">
      <c r="A169" s="24" t="s">
        <v>156</v>
      </c>
      <c r="B169" s="17" t="s">
        <v>157</v>
      </c>
      <c r="C169" s="18">
        <v>5166753.99</v>
      </c>
      <c r="D169" s="18">
        <v>50057562</v>
      </c>
      <c r="E169" s="18">
        <v>10446068</v>
      </c>
      <c r="F169" s="18">
        <v>9023925.6099999994</v>
      </c>
      <c r="G169" s="18">
        <f t="shared" si="20"/>
        <v>3857171.6199999992</v>
      </c>
      <c r="H169" s="18">
        <f t="shared" si="21"/>
        <v>1422142.3900000006</v>
      </c>
      <c r="I169" s="19">
        <f t="shared" si="22"/>
        <v>74.653672837246859</v>
      </c>
      <c r="J169" s="19">
        <f t="shared" si="23"/>
        <v>86.385859349182851</v>
      </c>
      <c r="K169" s="19">
        <f t="shared" si="24"/>
        <v>18.0270977040392</v>
      </c>
    </row>
    <row r="170" spans="1:11" ht="25.5" x14ac:dyDescent="0.2">
      <c r="A170" s="25" t="s">
        <v>158</v>
      </c>
      <c r="B170" s="17" t="s">
        <v>159</v>
      </c>
      <c r="C170" s="18">
        <v>5166753.99</v>
      </c>
      <c r="D170" s="18">
        <v>50057562</v>
      </c>
      <c r="E170" s="18">
        <v>10446068</v>
      </c>
      <c r="F170" s="18">
        <v>9023925.6099999994</v>
      </c>
      <c r="G170" s="18">
        <f t="shared" si="20"/>
        <v>3857171.6199999992</v>
      </c>
      <c r="H170" s="18">
        <f t="shared" si="21"/>
        <v>1422142.3900000006</v>
      </c>
      <c r="I170" s="19">
        <f t="shared" si="22"/>
        <v>74.653672837246859</v>
      </c>
      <c r="J170" s="19">
        <f t="shared" si="23"/>
        <v>86.385859349182851</v>
      </c>
      <c r="K170" s="19">
        <f t="shared" si="24"/>
        <v>18.0270977040392</v>
      </c>
    </row>
    <row r="171" spans="1:11" x14ac:dyDescent="0.2">
      <c r="A171" s="16"/>
      <c r="B171" s="17" t="s">
        <v>63</v>
      </c>
      <c r="C171" s="18">
        <v>38056862.240000002</v>
      </c>
      <c r="D171" s="18">
        <v>0</v>
      </c>
      <c r="E171" s="18">
        <v>0</v>
      </c>
      <c r="F171" s="18">
        <v>62299750.189999998</v>
      </c>
      <c r="G171" s="18">
        <f t="shared" si="20"/>
        <v>24242887.949999996</v>
      </c>
      <c r="H171" s="18">
        <f t="shared" si="21"/>
        <v>-62299750.189999998</v>
      </c>
      <c r="I171" s="19">
        <f t="shared" si="22"/>
        <v>63.701751860455005</v>
      </c>
      <c r="J171" s="19">
        <f t="shared" si="23"/>
        <v>0</v>
      </c>
      <c r="K171" s="19">
        <f t="shared" si="24"/>
        <v>0</v>
      </c>
    </row>
    <row r="172" spans="1:11" x14ac:dyDescent="0.2">
      <c r="A172" s="16" t="s">
        <v>64</v>
      </c>
      <c r="B172" s="17" t="s">
        <v>65</v>
      </c>
      <c r="C172" s="18">
        <v>-38056862.240000002</v>
      </c>
      <c r="D172" s="18">
        <v>0</v>
      </c>
      <c r="E172" s="18">
        <v>0</v>
      </c>
      <c r="F172" s="18">
        <v>-62299750.189999998</v>
      </c>
      <c r="G172" s="18">
        <f t="shared" si="20"/>
        <v>-24242887.949999996</v>
      </c>
      <c r="H172" s="18">
        <f t="shared" si="21"/>
        <v>62299750.189999998</v>
      </c>
      <c r="I172" s="19">
        <f t="shared" si="22"/>
        <v>63.701751860455005</v>
      </c>
      <c r="J172" s="19">
        <f t="shared" si="23"/>
        <v>0</v>
      </c>
      <c r="K172" s="19">
        <f t="shared" si="24"/>
        <v>0</v>
      </c>
    </row>
    <row r="173" spans="1:11" x14ac:dyDescent="0.2">
      <c r="A173" s="22" t="s">
        <v>66</v>
      </c>
      <c r="B173" s="17" t="s">
        <v>67</v>
      </c>
      <c r="C173" s="18">
        <v>-38056862.240000002</v>
      </c>
      <c r="D173" s="18">
        <v>0</v>
      </c>
      <c r="E173" s="18">
        <v>0</v>
      </c>
      <c r="F173" s="18">
        <v>-62299750.189999998</v>
      </c>
      <c r="G173" s="18">
        <f t="shared" si="20"/>
        <v>-24242887.949999996</v>
      </c>
      <c r="H173" s="18">
        <f t="shared" si="21"/>
        <v>62299750.189999998</v>
      </c>
      <c r="I173" s="19">
        <f t="shared" si="22"/>
        <v>63.701751860455005</v>
      </c>
      <c r="J173" s="19">
        <f t="shared" si="23"/>
        <v>0</v>
      </c>
      <c r="K173" s="19">
        <f t="shared" si="24"/>
        <v>0</v>
      </c>
    </row>
    <row r="174" spans="1:11" x14ac:dyDescent="0.2">
      <c r="A174" s="39" t="s">
        <v>677</v>
      </c>
      <c r="B174" s="28" t="s">
        <v>678</v>
      </c>
      <c r="C174" s="29"/>
      <c r="D174" s="29"/>
      <c r="E174" s="29"/>
      <c r="F174" s="29"/>
      <c r="G174" s="29"/>
      <c r="H174" s="29"/>
      <c r="I174" s="30"/>
      <c r="J174" s="30"/>
      <c r="K174" s="30"/>
    </row>
    <row r="175" spans="1:11" x14ac:dyDescent="0.2">
      <c r="A175" s="16" t="s">
        <v>25</v>
      </c>
      <c r="B175" s="17" t="s">
        <v>26</v>
      </c>
      <c r="C175" s="18">
        <v>43608488.899999999</v>
      </c>
      <c r="D175" s="18">
        <v>58842542</v>
      </c>
      <c r="E175" s="18">
        <v>12457004</v>
      </c>
      <c r="F175" s="18">
        <v>53670059.93</v>
      </c>
      <c r="G175" s="18">
        <f t="shared" ref="G175:G200" si="25">F175-C175</f>
        <v>10061571.030000001</v>
      </c>
      <c r="H175" s="18">
        <f t="shared" ref="H175:H200" si="26">E175-F175</f>
        <v>-41213055.93</v>
      </c>
      <c r="I175" s="19">
        <f t="shared" ref="I175:I200" si="27">IF(ISERROR(F175/C175),0,F175/C175*100-100)</f>
        <v>23.072505568978798</v>
      </c>
      <c r="J175" s="19">
        <f t="shared" ref="J175:J200" si="28">IF(ISERROR(F175/E175),0,F175/E175*100)</f>
        <v>430.84243956251436</v>
      </c>
      <c r="K175" s="19">
        <f t="shared" ref="K175:K200" si="29">IF(ISERROR(F175/D175),0,F175/D175*100)</f>
        <v>91.209621654346606</v>
      </c>
    </row>
    <row r="176" spans="1:11" ht="25.5" x14ac:dyDescent="0.2">
      <c r="A176" s="22" t="s">
        <v>27</v>
      </c>
      <c r="B176" s="17" t="s">
        <v>28</v>
      </c>
      <c r="C176" s="18">
        <v>1691047.24</v>
      </c>
      <c r="D176" s="18">
        <v>7137228</v>
      </c>
      <c r="E176" s="18">
        <v>1774138</v>
      </c>
      <c r="F176" s="18">
        <v>2060527.4</v>
      </c>
      <c r="G176" s="18">
        <f t="shared" si="25"/>
        <v>369480.15999999992</v>
      </c>
      <c r="H176" s="18">
        <f t="shared" si="26"/>
        <v>-286389.39999999991</v>
      </c>
      <c r="I176" s="19">
        <f t="shared" si="27"/>
        <v>21.849192101812605</v>
      </c>
      <c r="J176" s="19">
        <f t="shared" si="28"/>
        <v>116.14245340554118</v>
      </c>
      <c r="K176" s="19">
        <f t="shared" si="29"/>
        <v>28.870135576445083</v>
      </c>
    </row>
    <row r="177" spans="1:11" x14ac:dyDescent="0.2">
      <c r="A177" s="22" t="s">
        <v>90</v>
      </c>
      <c r="B177" s="17" t="s">
        <v>91</v>
      </c>
      <c r="C177" s="18">
        <v>8040.66</v>
      </c>
      <c r="D177" s="18">
        <v>107810</v>
      </c>
      <c r="E177" s="18">
        <v>10000</v>
      </c>
      <c r="F177" s="18">
        <v>12028.53</v>
      </c>
      <c r="G177" s="18">
        <f t="shared" si="25"/>
        <v>3987.8700000000008</v>
      </c>
      <c r="H177" s="18">
        <f t="shared" si="26"/>
        <v>-2028.5300000000007</v>
      </c>
      <c r="I177" s="19">
        <f t="shared" si="27"/>
        <v>49.596301796121224</v>
      </c>
      <c r="J177" s="19">
        <f t="shared" si="28"/>
        <v>120.28530000000002</v>
      </c>
      <c r="K177" s="19">
        <f t="shared" si="29"/>
        <v>11.157156107967722</v>
      </c>
    </row>
    <row r="178" spans="1:11" x14ac:dyDescent="0.2">
      <c r="A178" s="23" t="s">
        <v>92</v>
      </c>
      <c r="B178" s="17" t="s">
        <v>93</v>
      </c>
      <c r="C178" s="18">
        <v>0</v>
      </c>
      <c r="D178" s="18">
        <v>0</v>
      </c>
      <c r="E178" s="18">
        <v>0</v>
      </c>
      <c r="F178" s="18">
        <v>2091.3000000000002</v>
      </c>
      <c r="G178" s="18">
        <f t="shared" si="25"/>
        <v>2091.3000000000002</v>
      </c>
      <c r="H178" s="18">
        <f t="shared" si="26"/>
        <v>-2091.3000000000002</v>
      </c>
      <c r="I178" s="19">
        <f t="shared" si="27"/>
        <v>0</v>
      </c>
      <c r="J178" s="19">
        <f t="shared" si="28"/>
        <v>0</v>
      </c>
      <c r="K178" s="19">
        <f t="shared" si="29"/>
        <v>0</v>
      </c>
    </row>
    <row r="179" spans="1:11" x14ac:dyDescent="0.2">
      <c r="A179" s="24" t="s">
        <v>94</v>
      </c>
      <c r="B179" s="17" t="s">
        <v>95</v>
      </c>
      <c r="C179" s="18">
        <v>0</v>
      </c>
      <c r="D179" s="18">
        <v>0</v>
      </c>
      <c r="E179" s="18">
        <v>0</v>
      </c>
      <c r="F179" s="18">
        <v>2091.3000000000002</v>
      </c>
      <c r="G179" s="18">
        <f t="shared" si="25"/>
        <v>2091.3000000000002</v>
      </c>
      <c r="H179" s="18">
        <f t="shared" si="26"/>
        <v>-2091.3000000000002</v>
      </c>
      <c r="I179" s="19">
        <f t="shared" si="27"/>
        <v>0</v>
      </c>
      <c r="J179" s="19">
        <f t="shared" si="28"/>
        <v>0</v>
      </c>
      <c r="K179" s="19">
        <f t="shared" si="29"/>
        <v>0</v>
      </c>
    </row>
    <row r="180" spans="1:11" ht="25.5" x14ac:dyDescent="0.2">
      <c r="A180" s="25" t="s">
        <v>96</v>
      </c>
      <c r="B180" s="17" t="s">
        <v>97</v>
      </c>
      <c r="C180" s="18">
        <v>0</v>
      </c>
      <c r="D180" s="18">
        <v>0</v>
      </c>
      <c r="E180" s="18">
        <v>0</v>
      </c>
      <c r="F180" s="18">
        <v>2091.3000000000002</v>
      </c>
      <c r="G180" s="18">
        <f t="shared" si="25"/>
        <v>2091.3000000000002</v>
      </c>
      <c r="H180" s="18">
        <f t="shared" si="26"/>
        <v>-2091.3000000000002</v>
      </c>
      <c r="I180" s="19">
        <f t="shared" si="27"/>
        <v>0</v>
      </c>
      <c r="J180" s="19">
        <f t="shared" si="28"/>
        <v>0</v>
      </c>
      <c r="K180" s="19">
        <f t="shared" si="29"/>
        <v>0</v>
      </c>
    </row>
    <row r="181" spans="1:11" ht="25.5" x14ac:dyDescent="0.2">
      <c r="A181" s="26" t="s">
        <v>98</v>
      </c>
      <c r="B181" s="17" t="s">
        <v>99</v>
      </c>
      <c r="C181" s="18">
        <v>0</v>
      </c>
      <c r="D181" s="18">
        <v>0</v>
      </c>
      <c r="E181" s="18">
        <v>0</v>
      </c>
      <c r="F181" s="18">
        <v>2091.3000000000002</v>
      </c>
      <c r="G181" s="18">
        <f t="shared" si="25"/>
        <v>2091.3000000000002</v>
      </c>
      <c r="H181" s="18">
        <f t="shared" si="26"/>
        <v>-2091.3000000000002</v>
      </c>
      <c r="I181" s="19">
        <f t="shared" si="27"/>
        <v>0</v>
      </c>
      <c r="J181" s="19">
        <f t="shared" si="28"/>
        <v>0</v>
      </c>
      <c r="K181" s="19">
        <f t="shared" si="29"/>
        <v>0</v>
      </c>
    </row>
    <row r="182" spans="1:11" x14ac:dyDescent="0.2">
      <c r="A182" s="23" t="s">
        <v>287</v>
      </c>
      <c r="B182" s="17" t="s">
        <v>288</v>
      </c>
      <c r="C182" s="18">
        <v>8040.66</v>
      </c>
      <c r="D182" s="18">
        <v>107810</v>
      </c>
      <c r="E182" s="18">
        <v>10000</v>
      </c>
      <c r="F182" s="18">
        <v>9937.23</v>
      </c>
      <c r="G182" s="18">
        <f t="shared" si="25"/>
        <v>1896.5699999999997</v>
      </c>
      <c r="H182" s="18">
        <f t="shared" si="26"/>
        <v>62.770000000000437</v>
      </c>
      <c r="I182" s="19">
        <f t="shared" si="27"/>
        <v>23.587242838274463</v>
      </c>
      <c r="J182" s="19">
        <f t="shared" si="28"/>
        <v>99.372299999999996</v>
      </c>
      <c r="K182" s="19">
        <f t="shared" si="29"/>
        <v>9.2173546053241804</v>
      </c>
    </row>
    <row r="183" spans="1:11" x14ac:dyDescent="0.2">
      <c r="A183" s="24" t="s">
        <v>289</v>
      </c>
      <c r="B183" s="17" t="s">
        <v>290</v>
      </c>
      <c r="C183" s="18">
        <v>8040.66</v>
      </c>
      <c r="D183" s="18">
        <v>107810</v>
      </c>
      <c r="E183" s="18">
        <v>10000</v>
      </c>
      <c r="F183" s="18">
        <v>9937.23</v>
      </c>
      <c r="G183" s="18">
        <f t="shared" si="25"/>
        <v>1896.5699999999997</v>
      </c>
      <c r="H183" s="18">
        <f t="shared" si="26"/>
        <v>62.770000000000437</v>
      </c>
      <c r="I183" s="19">
        <f t="shared" si="27"/>
        <v>23.587242838274463</v>
      </c>
      <c r="J183" s="19">
        <f t="shared" si="28"/>
        <v>99.372299999999996</v>
      </c>
      <c r="K183" s="19">
        <f t="shared" si="29"/>
        <v>9.2173546053241804</v>
      </c>
    </row>
    <row r="184" spans="1:11" ht="25.5" x14ac:dyDescent="0.2">
      <c r="A184" s="25" t="s">
        <v>424</v>
      </c>
      <c r="B184" s="17" t="s">
        <v>425</v>
      </c>
      <c r="C184" s="18">
        <v>8040.66</v>
      </c>
      <c r="D184" s="18">
        <v>107810</v>
      </c>
      <c r="E184" s="18">
        <v>10000</v>
      </c>
      <c r="F184" s="18">
        <v>9937.23</v>
      </c>
      <c r="G184" s="18">
        <f t="shared" si="25"/>
        <v>1896.5699999999997</v>
      </c>
      <c r="H184" s="18">
        <f t="shared" si="26"/>
        <v>62.770000000000437</v>
      </c>
      <c r="I184" s="19">
        <f t="shared" si="27"/>
        <v>23.587242838274463</v>
      </c>
      <c r="J184" s="19">
        <f t="shared" si="28"/>
        <v>99.372299999999996</v>
      </c>
      <c r="K184" s="19">
        <f t="shared" si="29"/>
        <v>9.2173546053241804</v>
      </c>
    </row>
    <row r="185" spans="1:11" x14ac:dyDescent="0.2">
      <c r="A185" s="22" t="s">
        <v>29</v>
      </c>
      <c r="B185" s="17" t="s">
        <v>30</v>
      </c>
      <c r="C185" s="18">
        <v>41909401</v>
      </c>
      <c r="D185" s="18">
        <v>51597504</v>
      </c>
      <c r="E185" s="18">
        <v>10672866</v>
      </c>
      <c r="F185" s="18">
        <v>51597504</v>
      </c>
      <c r="G185" s="18">
        <f t="shared" si="25"/>
        <v>9688103</v>
      </c>
      <c r="H185" s="18">
        <f t="shared" si="26"/>
        <v>-40924638</v>
      </c>
      <c r="I185" s="19">
        <f t="shared" si="27"/>
        <v>23.1167775459258</v>
      </c>
      <c r="J185" s="19">
        <f t="shared" si="28"/>
        <v>483.44562744439969</v>
      </c>
      <c r="K185" s="19">
        <f t="shared" si="29"/>
        <v>100</v>
      </c>
    </row>
    <row r="186" spans="1:11" x14ac:dyDescent="0.2">
      <c r="A186" s="23" t="s">
        <v>31</v>
      </c>
      <c r="B186" s="17" t="s">
        <v>32</v>
      </c>
      <c r="C186" s="18">
        <v>41909401</v>
      </c>
      <c r="D186" s="18">
        <v>51597504</v>
      </c>
      <c r="E186" s="18">
        <v>10672866</v>
      </c>
      <c r="F186" s="18">
        <v>51597504</v>
      </c>
      <c r="G186" s="18">
        <f t="shared" si="25"/>
        <v>9688103</v>
      </c>
      <c r="H186" s="18">
        <f t="shared" si="26"/>
        <v>-40924638</v>
      </c>
      <c r="I186" s="19">
        <f t="shared" si="27"/>
        <v>23.1167775459258</v>
      </c>
      <c r="J186" s="19">
        <f t="shared" si="28"/>
        <v>483.44562744439969</v>
      </c>
      <c r="K186" s="19">
        <f t="shared" si="29"/>
        <v>100</v>
      </c>
    </row>
    <row r="187" spans="1:11" x14ac:dyDescent="0.2">
      <c r="A187" s="16" t="s">
        <v>33</v>
      </c>
      <c r="B187" s="17" t="s">
        <v>34</v>
      </c>
      <c r="C187" s="18">
        <v>10442737.58</v>
      </c>
      <c r="D187" s="18">
        <v>58918882</v>
      </c>
      <c r="E187" s="18">
        <v>12457004</v>
      </c>
      <c r="F187" s="18">
        <v>10399779.57</v>
      </c>
      <c r="G187" s="18">
        <f t="shared" si="25"/>
        <v>-42958.009999999776</v>
      </c>
      <c r="H187" s="18">
        <f t="shared" si="26"/>
        <v>2057224.4299999997</v>
      </c>
      <c r="I187" s="19">
        <f t="shared" si="27"/>
        <v>-0.41136732270543064</v>
      </c>
      <c r="J187" s="19">
        <f t="shared" si="28"/>
        <v>83.485399619362738</v>
      </c>
      <c r="K187" s="19">
        <f t="shared" si="29"/>
        <v>17.651013082699023</v>
      </c>
    </row>
    <row r="188" spans="1:11" x14ac:dyDescent="0.2">
      <c r="A188" s="22" t="s">
        <v>35</v>
      </c>
      <c r="B188" s="17" t="s">
        <v>36</v>
      </c>
      <c r="C188" s="18">
        <v>10415714.289999999</v>
      </c>
      <c r="D188" s="18">
        <v>52287790</v>
      </c>
      <c r="E188" s="18">
        <v>12353025</v>
      </c>
      <c r="F188" s="18">
        <v>10330513.23</v>
      </c>
      <c r="G188" s="18">
        <f t="shared" si="25"/>
        <v>-85201.059999998659</v>
      </c>
      <c r="H188" s="18">
        <f t="shared" si="26"/>
        <v>2022511.7699999996</v>
      </c>
      <c r="I188" s="19">
        <f t="shared" si="27"/>
        <v>-0.81800496468878237</v>
      </c>
      <c r="J188" s="19">
        <f t="shared" si="28"/>
        <v>83.627396771236192</v>
      </c>
      <c r="K188" s="19">
        <f t="shared" si="29"/>
        <v>19.757027845315321</v>
      </c>
    </row>
    <row r="189" spans="1:11" x14ac:dyDescent="0.2">
      <c r="A189" s="23" t="s">
        <v>37</v>
      </c>
      <c r="B189" s="17" t="s">
        <v>38</v>
      </c>
      <c r="C189" s="18">
        <v>10041442.52</v>
      </c>
      <c r="D189" s="18">
        <v>50571407</v>
      </c>
      <c r="E189" s="18">
        <v>11930106</v>
      </c>
      <c r="F189" s="18">
        <v>9817384.1899999995</v>
      </c>
      <c r="G189" s="18">
        <f t="shared" si="25"/>
        <v>-224058.33000000007</v>
      </c>
      <c r="H189" s="18">
        <f t="shared" si="26"/>
        <v>2112721.8100000005</v>
      </c>
      <c r="I189" s="19">
        <f t="shared" si="27"/>
        <v>-2.2313360809837093</v>
      </c>
      <c r="J189" s="19">
        <f t="shared" si="28"/>
        <v>82.290837902027008</v>
      </c>
      <c r="K189" s="19">
        <f t="shared" si="29"/>
        <v>19.412914871045608</v>
      </c>
    </row>
    <row r="190" spans="1:11" x14ac:dyDescent="0.2">
      <c r="A190" s="24" t="s">
        <v>39</v>
      </c>
      <c r="B190" s="17" t="s">
        <v>40</v>
      </c>
      <c r="C190" s="18">
        <v>7450976.0599999996</v>
      </c>
      <c r="D190" s="18">
        <v>39249761</v>
      </c>
      <c r="E190" s="18">
        <v>9172643</v>
      </c>
      <c r="F190" s="18">
        <v>7418687.1699999999</v>
      </c>
      <c r="G190" s="18">
        <f t="shared" si="25"/>
        <v>-32288.889999999665</v>
      </c>
      <c r="H190" s="18">
        <f t="shared" si="26"/>
        <v>1753955.83</v>
      </c>
      <c r="I190" s="19">
        <f t="shared" si="27"/>
        <v>-0.43335114406474418</v>
      </c>
      <c r="J190" s="19">
        <f t="shared" si="28"/>
        <v>80.878402985922378</v>
      </c>
      <c r="K190" s="19">
        <f t="shared" si="29"/>
        <v>18.90122890175051</v>
      </c>
    </row>
    <row r="191" spans="1:11" x14ac:dyDescent="0.2">
      <c r="A191" s="24" t="s">
        <v>41</v>
      </c>
      <c r="B191" s="17" t="s">
        <v>42</v>
      </c>
      <c r="C191" s="18">
        <v>2590466.46</v>
      </c>
      <c r="D191" s="18">
        <v>11321646</v>
      </c>
      <c r="E191" s="18">
        <v>2757463</v>
      </c>
      <c r="F191" s="18">
        <v>2398697.02</v>
      </c>
      <c r="G191" s="18">
        <f t="shared" si="25"/>
        <v>-191769.43999999994</v>
      </c>
      <c r="H191" s="18">
        <f t="shared" si="26"/>
        <v>358765.98</v>
      </c>
      <c r="I191" s="19">
        <f t="shared" si="27"/>
        <v>-7.4028922188786055</v>
      </c>
      <c r="J191" s="19">
        <f t="shared" si="28"/>
        <v>86.989273110826872</v>
      </c>
      <c r="K191" s="19">
        <f t="shared" si="29"/>
        <v>21.186822304813273</v>
      </c>
    </row>
    <row r="192" spans="1:11" x14ac:dyDescent="0.2">
      <c r="A192" s="25" t="s">
        <v>43</v>
      </c>
      <c r="B192" s="17" t="s">
        <v>44</v>
      </c>
      <c r="C192" s="18">
        <v>3427.02</v>
      </c>
      <c r="D192" s="18">
        <v>0</v>
      </c>
      <c r="E192" s="18">
        <v>0</v>
      </c>
      <c r="F192" s="18">
        <v>11065.66</v>
      </c>
      <c r="G192" s="18">
        <f t="shared" si="25"/>
        <v>7638.6399999999994</v>
      </c>
      <c r="H192" s="18">
        <f t="shared" si="26"/>
        <v>-11065.66</v>
      </c>
      <c r="I192" s="19">
        <f t="shared" si="27"/>
        <v>222.89452643988074</v>
      </c>
      <c r="J192" s="19">
        <f t="shared" si="28"/>
        <v>0</v>
      </c>
      <c r="K192" s="19">
        <f t="shared" si="29"/>
        <v>0</v>
      </c>
    </row>
    <row r="193" spans="1:11" x14ac:dyDescent="0.2">
      <c r="A193" s="23" t="s">
        <v>45</v>
      </c>
      <c r="B193" s="17" t="s">
        <v>46</v>
      </c>
      <c r="C193" s="18">
        <v>374271.77</v>
      </c>
      <c r="D193" s="18">
        <v>1716383</v>
      </c>
      <c r="E193" s="18">
        <v>422919</v>
      </c>
      <c r="F193" s="18">
        <v>513129.04</v>
      </c>
      <c r="G193" s="18">
        <f t="shared" si="25"/>
        <v>138857.26999999996</v>
      </c>
      <c r="H193" s="18">
        <f t="shared" si="26"/>
        <v>-90210.039999999979</v>
      </c>
      <c r="I193" s="19">
        <f t="shared" si="27"/>
        <v>37.100652822412968</v>
      </c>
      <c r="J193" s="19">
        <f t="shared" si="28"/>
        <v>121.3303351232742</v>
      </c>
      <c r="K193" s="19">
        <f t="shared" si="29"/>
        <v>29.895952127235002</v>
      </c>
    </row>
    <row r="194" spans="1:11" x14ac:dyDescent="0.2">
      <c r="A194" s="24" t="s">
        <v>49</v>
      </c>
      <c r="B194" s="17" t="s">
        <v>50</v>
      </c>
      <c r="C194" s="18">
        <v>374271.77</v>
      </c>
      <c r="D194" s="18">
        <v>1716383</v>
      </c>
      <c r="E194" s="18">
        <v>422919</v>
      </c>
      <c r="F194" s="18">
        <v>513129.04</v>
      </c>
      <c r="G194" s="18">
        <f t="shared" si="25"/>
        <v>138857.26999999996</v>
      </c>
      <c r="H194" s="18">
        <f t="shared" si="26"/>
        <v>-90210.039999999979</v>
      </c>
      <c r="I194" s="19">
        <f t="shared" si="27"/>
        <v>37.100652822412968</v>
      </c>
      <c r="J194" s="19">
        <f t="shared" si="28"/>
        <v>121.3303351232742</v>
      </c>
      <c r="K194" s="19">
        <f t="shared" si="29"/>
        <v>29.895952127235002</v>
      </c>
    </row>
    <row r="195" spans="1:11" x14ac:dyDescent="0.2">
      <c r="A195" s="22" t="s">
        <v>59</v>
      </c>
      <c r="B195" s="17" t="s">
        <v>60</v>
      </c>
      <c r="C195" s="18">
        <v>27023.29</v>
      </c>
      <c r="D195" s="18">
        <v>6631092</v>
      </c>
      <c r="E195" s="18">
        <v>103979</v>
      </c>
      <c r="F195" s="18">
        <v>69266.34</v>
      </c>
      <c r="G195" s="18">
        <f t="shared" si="25"/>
        <v>42243.049999999996</v>
      </c>
      <c r="H195" s="18">
        <f t="shared" si="26"/>
        <v>34712.660000000003</v>
      </c>
      <c r="I195" s="19">
        <f t="shared" si="27"/>
        <v>156.32089949077255</v>
      </c>
      <c r="J195" s="19">
        <f t="shared" si="28"/>
        <v>66.615701247367255</v>
      </c>
      <c r="K195" s="19">
        <f t="shared" si="29"/>
        <v>1.0445691297903874</v>
      </c>
    </row>
    <row r="196" spans="1:11" x14ac:dyDescent="0.2">
      <c r="A196" s="23" t="s">
        <v>61</v>
      </c>
      <c r="B196" s="17" t="s">
        <v>62</v>
      </c>
      <c r="C196" s="18">
        <v>27023.29</v>
      </c>
      <c r="D196" s="18">
        <v>6631092</v>
      </c>
      <c r="E196" s="18">
        <v>103979</v>
      </c>
      <c r="F196" s="18">
        <v>69266.34</v>
      </c>
      <c r="G196" s="18">
        <f t="shared" si="25"/>
        <v>42243.049999999996</v>
      </c>
      <c r="H196" s="18">
        <f t="shared" si="26"/>
        <v>34712.660000000003</v>
      </c>
      <c r="I196" s="19">
        <f t="shared" si="27"/>
        <v>156.32089949077255</v>
      </c>
      <c r="J196" s="19">
        <f t="shared" si="28"/>
        <v>66.615701247367255</v>
      </c>
      <c r="K196" s="19">
        <f t="shared" si="29"/>
        <v>1.0445691297903874</v>
      </c>
    </row>
    <row r="197" spans="1:11" x14ac:dyDescent="0.2">
      <c r="A197" s="16"/>
      <c r="B197" s="17" t="s">
        <v>63</v>
      </c>
      <c r="C197" s="18">
        <v>33165751.32</v>
      </c>
      <c r="D197" s="18">
        <v>-76340</v>
      </c>
      <c r="E197" s="18">
        <v>0</v>
      </c>
      <c r="F197" s="18">
        <v>43270280.359999999</v>
      </c>
      <c r="G197" s="18">
        <f t="shared" si="25"/>
        <v>10104529.039999999</v>
      </c>
      <c r="H197" s="18">
        <f t="shared" si="26"/>
        <v>-43270280.359999999</v>
      </c>
      <c r="I197" s="19">
        <f t="shared" si="27"/>
        <v>30.466757537033828</v>
      </c>
      <c r="J197" s="19">
        <f t="shared" si="28"/>
        <v>0</v>
      </c>
      <c r="K197" s="19">
        <f t="shared" si="29"/>
        <v>-56681.006497249145</v>
      </c>
    </row>
    <row r="198" spans="1:11" x14ac:dyDescent="0.2">
      <c r="A198" s="16" t="s">
        <v>64</v>
      </c>
      <c r="B198" s="17" t="s">
        <v>65</v>
      </c>
      <c r="C198" s="18">
        <v>-33165751.32</v>
      </c>
      <c r="D198" s="18">
        <v>76340</v>
      </c>
      <c r="E198" s="18">
        <v>0</v>
      </c>
      <c r="F198" s="18">
        <v>-43270280.359999999</v>
      </c>
      <c r="G198" s="18">
        <f t="shared" si="25"/>
        <v>-10104529.039999999</v>
      </c>
      <c r="H198" s="18">
        <f t="shared" si="26"/>
        <v>43270280.359999999</v>
      </c>
      <c r="I198" s="19">
        <f t="shared" si="27"/>
        <v>30.466757537033828</v>
      </c>
      <c r="J198" s="19">
        <f t="shared" si="28"/>
        <v>0</v>
      </c>
      <c r="K198" s="19">
        <f t="shared" si="29"/>
        <v>-56681.006497249145</v>
      </c>
    </row>
    <row r="199" spans="1:11" x14ac:dyDescent="0.2">
      <c r="A199" s="22" t="s">
        <v>66</v>
      </c>
      <c r="B199" s="17" t="s">
        <v>67</v>
      </c>
      <c r="C199" s="18">
        <v>-33165751.32</v>
      </c>
      <c r="D199" s="18">
        <v>76340</v>
      </c>
      <c r="E199" s="18">
        <v>0</v>
      </c>
      <c r="F199" s="18">
        <v>-43270280.359999999</v>
      </c>
      <c r="G199" s="18">
        <f t="shared" si="25"/>
        <v>-10104529.039999999</v>
      </c>
      <c r="H199" s="18">
        <f t="shared" si="26"/>
        <v>43270280.359999999</v>
      </c>
      <c r="I199" s="19">
        <f t="shared" si="27"/>
        <v>30.466757537033828</v>
      </c>
      <c r="J199" s="19">
        <f t="shared" si="28"/>
        <v>0</v>
      </c>
      <c r="K199" s="19">
        <f t="shared" si="29"/>
        <v>-56681.006497249145</v>
      </c>
    </row>
    <row r="200" spans="1:11" ht="25.5" x14ac:dyDescent="0.2">
      <c r="A200" s="23" t="s">
        <v>80</v>
      </c>
      <c r="B200" s="17" t="s">
        <v>81</v>
      </c>
      <c r="C200" s="18">
        <v>0</v>
      </c>
      <c r="D200" s="18">
        <v>76340</v>
      </c>
      <c r="E200" s="18">
        <v>0</v>
      </c>
      <c r="F200" s="18">
        <v>0</v>
      </c>
      <c r="G200" s="18">
        <f t="shared" si="25"/>
        <v>0</v>
      </c>
      <c r="H200" s="18">
        <f t="shared" si="26"/>
        <v>0</v>
      </c>
      <c r="I200" s="19">
        <f t="shared" si="27"/>
        <v>0</v>
      </c>
      <c r="J200" s="19">
        <f t="shared" si="28"/>
        <v>0</v>
      </c>
      <c r="K200" s="19">
        <f t="shared" si="29"/>
        <v>0</v>
      </c>
    </row>
    <row r="201" spans="1:11" ht="38.25" x14ac:dyDescent="0.2">
      <c r="A201" s="39" t="s">
        <v>679</v>
      </c>
      <c r="B201" s="28" t="s">
        <v>680</v>
      </c>
      <c r="C201" s="29"/>
      <c r="D201" s="29"/>
      <c r="E201" s="29"/>
      <c r="F201" s="29"/>
      <c r="G201" s="29"/>
      <c r="H201" s="29"/>
      <c r="I201" s="30"/>
      <c r="J201" s="30"/>
      <c r="K201" s="30"/>
    </row>
    <row r="202" spans="1:11" x14ac:dyDescent="0.2">
      <c r="A202" s="16" t="s">
        <v>25</v>
      </c>
      <c r="B202" s="17" t="s">
        <v>26</v>
      </c>
      <c r="C202" s="18">
        <v>5478284.1699999999</v>
      </c>
      <c r="D202" s="18">
        <v>6211329</v>
      </c>
      <c r="E202" s="18">
        <v>1295169</v>
      </c>
      <c r="F202" s="18">
        <v>5589077.2800000003</v>
      </c>
      <c r="G202" s="18">
        <f t="shared" ref="G202:G227" si="30">F202-C202</f>
        <v>110793.11000000034</v>
      </c>
      <c r="H202" s="18">
        <f t="shared" ref="H202:H227" si="31">E202-F202</f>
        <v>-4293908.28</v>
      </c>
      <c r="I202" s="19">
        <f t="shared" ref="I202:I227" si="32">IF(ISERROR(F202/C202),0,F202/C202*100-100)</f>
        <v>2.0224053108950102</v>
      </c>
      <c r="J202" s="19">
        <f t="shared" ref="J202:J227" si="33">IF(ISERROR(F202/E202),0,F202/E202*100)</f>
        <v>431.53266330494324</v>
      </c>
      <c r="K202" s="19">
        <f t="shared" ref="K202:K227" si="34">IF(ISERROR(F202/D202),0,F202/D202*100)</f>
        <v>89.981987429743299</v>
      </c>
    </row>
    <row r="203" spans="1:11" ht="25.5" x14ac:dyDescent="0.2">
      <c r="A203" s="22" t="s">
        <v>27</v>
      </c>
      <c r="B203" s="17" t="s">
        <v>28</v>
      </c>
      <c r="C203" s="18">
        <v>36434.21</v>
      </c>
      <c r="D203" s="18">
        <v>585000</v>
      </c>
      <c r="E203" s="18">
        <v>45000</v>
      </c>
      <c r="F203" s="18">
        <v>43647.27</v>
      </c>
      <c r="G203" s="18">
        <f t="shared" si="30"/>
        <v>7213.0599999999977</v>
      </c>
      <c r="H203" s="18">
        <f t="shared" si="31"/>
        <v>1352.7300000000032</v>
      </c>
      <c r="I203" s="19">
        <f t="shared" si="32"/>
        <v>19.797492521451659</v>
      </c>
      <c r="J203" s="19">
        <f t="shared" si="33"/>
        <v>96.993933333333331</v>
      </c>
      <c r="K203" s="19">
        <f t="shared" si="34"/>
        <v>7.4610717948717946</v>
      </c>
    </row>
    <row r="204" spans="1:11" x14ac:dyDescent="0.2">
      <c r="A204" s="22" t="s">
        <v>90</v>
      </c>
      <c r="B204" s="17" t="s">
        <v>91</v>
      </c>
      <c r="C204" s="18">
        <v>4014.96</v>
      </c>
      <c r="D204" s="18">
        <v>107122</v>
      </c>
      <c r="E204" s="18">
        <v>23527</v>
      </c>
      <c r="F204" s="18">
        <v>26223.01</v>
      </c>
      <c r="G204" s="18">
        <f t="shared" si="30"/>
        <v>22208.05</v>
      </c>
      <c r="H204" s="18">
        <f t="shared" si="31"/>
        <v>-2696.0099999999984</v>
      </c>
      <c r="I204" s="19">
        <f t="shared" si="32"/>
        <v>553.13253432163708</v>
      </c>
      <c r="J204" s="19">
        <f t="shared" si="33"/>
        <v>111.45921706974964</v>
      </c>
      <c r="K204" s="19">
        <f t="shared" si="34"/>
        <v>24.479574690539756</v>
      </c>
    </row>
    <row r="205" spans="1:11" x14ac:dyDescent="0.2">
      <c r="A205" s="23" t="s">
        <v>92</v>
      </c>
      <c r="B205" s="17" t="s">
        <v>93</v>
      </c>
      <c r="C205" s="18">
        <v>4014.96</v>
      </c>
      <c r="D205" s="18">
        <v>107122</v>
      </c>
      <c r="E205" s="18">
        <v>23527</v>
      </c>
      <c r="F205" s="18">
        <v>26223.01</v>
      </c>
      <c r="G205" s="18">
        <f t="shared" si="30"/>
        <v>22208.05</v>
      </c>
      <c r="H205" s="18">
        <f t="shared" si="31"/>
        <v>-2696.0099999999984</v>
      </c>
      <c r="I205" s="19">
        <f t="shared" si="32"/>
        <v>553.13253432163708</v>
      </c>
      <c r="J205" s="19">
        <f t="shared" si="33"/>
        <v>111.45921706974964</v>
      </c>
      <c r="K205" s="19">
        <f t="shared" si="34"/>
        <v>24.479574690539756</v>
      </c>
    </row>
    <row r="206" spans="1:11" x14ac:dyDescent="0.2">
      <c r="A206" s="24" t="s">
        <v>94</v>
      </c>
      <c r="B206" s="17" t="s">
        <v>95</v>
      </c>
      <c r="C206" s="18">
        <v>4014.96</v>
      </c>
      <c r="D206" s="18">
        <v>92122</v>
      </c>
      <c r="E206" s="18">
        <v>23527</v>
      </c>
      <c r="F206" s="18">
        <v>26223.01</v>
      </c>
      <c r="G206" s="18">
        <f t="shared" si="30"/>
        <v>22208.05</v>
      </c>
      <c r="H206" s="18">
        <f t="shared" si="31"/>
        <v>-2696.0099999999984</v>
      </c>
      <c r="I206" s="19">
        <f t="shared" si="32"/>
        <v>553.13253432163708</v>
      </c>
      <c r="J206" s="19">
        <f t="shared" si="33"/>
        <v>111.45921706974964</v>
      </c>
      <c r="K206" s="19">
        <f t="shared" si="34"/>
        <v>28.465523979071229</v>
      </c>
    </row>
    <row r="207" spans="1:11" ht="25.5" x14ac:dyDescent="0.2">
      <c r="A207" s="25" t="s">
        <v>96</v>
      </c>
      <c r="B207" s="17" t="s">
        <v>97</v>
      </c>
      <c r="C207" s="18">
        <v>4014.96</v>
      </c>
      <c r="D207" s="18">
        <v>92122</v>
      </c>
      <c r="E207" s="18">
        <v>23527</v>
      </c>
      <c r="F207" s="18">
        <v>26223.01</v>
      </c>
      <c r="G207" s="18">
        <f t="shared" si="30"/>
        <v>22208.05</v>
      </c>
      <c r="H207" s="18">
        <f t="shared" si="31"/>
        <v>-2696.0099999999984</v>
      </c>
      <c r="I207" s="19">
        <f t="shared" si="32"/>
        <v>553.13253432163708</v>
      </c>
      <c r="J207" s="19">
        <f t="shared" si="33"/>
        <v>111.45921706974964</v>
      </c>
      <c r="K207" s="19">
        <f t="shared" si="34"/>
        <v>28.465523979071229</v>
      </c>
    </row>
    <row r="208" spans="1:11" ht="25.5" x14ac:dyDescent="0.2">
      <c r="A208" s="26" t="s">
        <v>98</v>
      </c>
      <c r="B208" s="17" t="s">
        <v>99</v>
      </c>
      <c r="C208" s="18">
        <v>4014.96</v>
      </c>
      <c r="D208" s="18">
        <v>92122</v>
      </c>
      <c r="E208" s="18">
        <v>23527</v>
      </c>
      <c r="F208" s="18">
        <v>26223.01</v>
      </c>
      <c r="G208" s="18">
        <f t="shared" si="30"/>
        <v>22208.05</v>
      </c>
      <c r="H208" s="18">
        <f t="shared" si="31"/>
        <v>-2696.0099999999984</v>
      </c>
      <c r="I208" s="19">
        <f t="shared" si="32"/>
        <v>553.13253432163708</v>
      </c>
      <c r="J208" s="19">
        <f t="shared" si="33"/>
        <v>111.45921706974964</v>
      </c>
      <c r="K208" s="19">
        <f t="shared" si="34"/>
        <v>28.465523979071229</v>
      </c>
    </row>
    <row r="209" spans="1:11" ht="25.5" x14ac:dyDescent="0.2">
      <c r="A209" s="24" t="s">
        <v>668</v>
      </c>
      <c r="B209" s="17" t="s">
        <v>669</v>
      </c>
      <c r="C209" s="18">
        <v>0</v>
      </c>
      <c r="D209" s="18">
        <v>15000</v>
      </c>
      <c r="E209" s="18">
        <v>0</v>
      </c>
      <c r="F209" s="18">
        <v>0</v>
      </c>
      <c r="G209" s="18">
        <f t="shared" si="30"/>
        <v>0</v>
      </c>
      <c r="H209" s="18">
        <f t="shared" si="31"/>
        <v>0</v>
      </c>
      <c r="I209" s="19">
        <f t="shared" si="32"/>
        <v>0</v>
      </c>
      <c r="J209" s="19">
        <f t="shared" si="33"/>
        <v>0</v>
      </c>
      <c r="K209" s="19">
        <f t="shared" si="34"/>
        <v>0</v>
      </c>
    </row>
    <row r="210" spans="1:11" x14ac:dyDescent="0.2">
      <c r="A210" s="22" t="s">
        <v>29</v>
      </c>
      <c r="B210" s="17" t="s">
        <v>30</v>
      </c>
      <c r="C210" s="18">
        <v>5437835</v>
      </c>
      <c r="D210" s="18">
        <v>5519207</v>
      </c>
      <c r="E210" s="18">
        <v>1226642</v>
      </c>
      <c r="F210" s="18">
        <v>5519207</v>
      </c>
      <c r="G210" s="18">
        <f t="shared" si="30"/>
        <v>81372</v>
      </c>
      <c r="H210" s="18">
        <f t="shared" si="31"/>
        <v>-4292565</v>
      </c>
      <c r="I210" s="19">
        <f t="shared" si="32"/>
        <v>1.4964043594555534</v>
      </c>
      <c r="J210" s="19">
        <f t="shared" si="33"/>
        <v>449.94440105589081</v>
      </c>
      <c r="K210" s="19">
        <f t="shared" si="34"/>
        <v>100</v>
      </c>
    </row>
    <row r="211" spans="1:11" x14ac:dyDescent="0.2">
      <c r="A211" s="23" t="s">
        <v>31</v>
      </c>
      <c r="B211" s="17" t="s">
        <v>32</v>
      </c>
      <c r="C211" s="18">
        <v>5437835</v>
      </c>
      <c r="D211" s="18">
        <v>5519207</v>
      </c>
      <c r="E211" s="18">
        <v>1226642</v>
      </c>
      <c r="F211" s="18">
        <v>5519207</v>
      </c>
      <c r="G211" s="18">
        <f t="shared" si="30"/>
        <v>81372</v>
      </c>
      <c r="H211" s="18">
        <f t="shared" si="31"/>
        <v>-4292565</v>
      </c>
      <c r="I211" s="19">
        <f t="shared" si="32"/>
        <v>1.4964043594555534</v>
      </c>
      <c r="J211" s="19">
        <f t="shared" si="33"/>
        <v>449.94440105589081</v>
      </c>
      <c r="K211" s="19">
        <f t="shared" si="34"/>
        <v>100</v>
      </c>
    </row>
    <row r="212" spans="1:11" x14ac:dyDescent="0.2">
      <c r="A212" s="16" t="s">
        <v>33</v>
      </c>
      <c r="B212" s="17" t="s">
        <v>34</v>
      </c>
      <c r="C212" s="18">
        <v>1068833.3</v>
      </c>
      <c r="D212" s="18">
        <v>6211577</v>
      </c>
      <c r="E212" s="18">
        <v>1295169</v>
      </c>
      <c r="F212" s="18">
        <v>1299354.45</v>
      </c>
      <c r="G212" s="18">
        <f t="shared" si="30"/>
        <v>230521.14999999991</v>
      </c>
      <c r="H212" s="18">
        <f t="shared" si="31"/>
        <v>-4185.4499999999534</v>
      </c>
      <c r="I212" s="19">
        <f t="shared" si="32"/>
        <v>21.567549401763571</v>
      </c>
      <c r="J212" s="19">
        <f t="shared" si="33"/>
        <v>100.32315859937968</v>
      </c>
      <c r="K212" s="19">
        <f t="shared" si="34"/>
        <v>20.918270030299873</v>
      </c>
    </row>
    <row r="213" spans="1:11" x14ac:dyDescent="0.2">
      <c r="A213" s="22" t="s">
        <v>35</v>
      </c>
      <c r="B213" s="17" t="s">
        <v>36</v>
      </c>
      <c r="C213" s="18">
        <v>1068833.3</v>
      </c>
      <c r="D213" s="18">
        <v>6050805</v>
      </c>
      <c r="E213" s="18">
        <v>1282435</v>
      </c>
      <c r="F213" s="18">
        <v>1297847.98</v>
      </c>
      <c r="G213" s="18">
        <f t="shared" si="30"/>
        <v>229014.67999999993</v>
      </c>
      <c r="H213" s="18">
        <f t="shared" si="31"/>
        <v>-15412.979999999981</v>
      </c>
      <c r="I213" s="19">
        <f t="shared" si="32"/>
        <v>21.426604129942419</v>
      </c>
      <c r="J213" s="19">
        <f t="shared" si="33"/>
        <v>101.20185272547926</v>
      </c>
      <c r="K213" s="19">
        <f t="shared" si="34"/>
        <v>21.449178745637976</v>
      </c>
    </row>
    <row r="214" spans="1:11" x14ac:dyDescent="0.2">
      <c r="A214" s="23" t="s">
        <v>37</v>
      </c>
      <c r="B214" s="17" t="s">
        <v>38</v>
      </c>
      <c r="C214" s="18">
        <v>1063418.3</v>
      </c>
      <c r="D214" s="18">
        <v>6038282</v>
      </c>
      <c r="E214" s="18">
        <v>1275876</v>
      </c>
      <c r="F214" s="18">
        <v>1292447.98</v>
      </c>
      <c r="G214" s="18">
        <f t="shared" si="30"/>
        <v>229029.67999999993</v>
      </c>
      <c r="H214" s="18">
        <f t="shared" si="31"/>
        <v>-16571.979999999981</v>
      </c>
      <c r="I214" s="19">
        <f t="shared" si="32"/>
        <v>21.53712043511004</v>
      </c>
      <c r="J214" s="19">
        <f t="shared" si="33"/>
        <v>101.29887073665466</v>
      </c>
      <c r="K214" s="19">
        <f t="shared" si="34"/>
        <v>21.40423352205147</v>
      </c>
    </row>
    <row r="215" spans="1:11" x14ac:dyDescent="0.2">
      <c r="A215" s="24" t="s">
        <v>39</v>
      </c>
      <c r="B215" s="17" t="s">
        <v>40</v>
      </c>
      <c r="C215" s="18">
        <v>781404.16000000003</v>
      </c>
      <c r="D215" s="18">
        <v>4264568</v>
      </c>
      <c r="E215" s="18">
        <v>915876</v>
      </c>
      <c r="F215" s="18">
        <v>954502.58</v>
      </c>
      <c r="G215" s="18">
        <f t="shared" si="30"/>
        <v>173098.41999999993</v>
      </c>
      <c r="H215" s="18">
        <f t="shared" si="31"/>
        <v>-38626.579999999958</v>
      </c>
      <c r="I215" s="19">
        <f t="shared" si="32"/>
        <v>22.152226576321254</v>
      </c>
      <c r="J215" s="19">
        <f t="shared" si="33"/>
        <v>104.21744646655225</v>
      </c>
      <c r="K215" s="19">
        <f t="shared" si="34"/>
        <v>22.382163445394703</v>
      </c>
    </row>
    <row r="216" spans="1:11" x14ac:dyDescent="0.2">
      <c r="A216" s="24" t="s">
        <v>41</v>
      </c>
      <c r="B216" s="17" t="s">
        <v>42</v>
      </c>
      <c r="C216" s="18">
        <v>282014.14</v>
      </c>
      <c r="D216" s="18">
        <v>1773714</v>
      </c>
      <c r="E216" s="18">
        <v>360000</v>
      </c>
      <c r="F216" s="18">
        <v>337945.4</v>
      </c>
      <c r="G216" s="18">
        <f t="shared" si="30"/>
        <v>55931.260000000009</v>
      </c>
      <c r="H216" s="18">
        <f t="shared" si="31"/>
        <v>22054.599999999977</v>
      </c>
      <c r="I216" s="19">
        <f t="shared" si="32"/>
        <v>19.832785689398406</v>
      </c>
      <c r="J216" s="19">
        <f t="shared" si="33"/>
        <v>93.873722222222227</v>
      </c>
      <c r="K216" s="19">
        <f t="shared" si="34"/>
        <v>19.052981484049855</v>
      </c>
    </row>
    <row r="217" spans="1:11" x14ac:dyDescent="0.2">
      <c r="A217" s="25" t="s">
        <v>43</v>
      </c>
      <c r="B217" s="17" t="s">
        <v>44</v>
      </c>
      <c r="C217" s="18">
        <v>524.61</v>
      </c>
      <c r="D217" s="18">
        <v>0</v>
      </c>
      <c r="E217" s="18">
        <v>0</v>
      </c>
      <c r="F217" s="18">
        <v>2097.4299999999998</v>
      </c>
      <c r="G217" s="18">
        <f t="shared" si="30"/>
        <v>1572.8199999999997</v>
      </c>
      <c r="H217" s="18">
        <f t="shared" si="31"/>
        <v>-2097.4299999999998</v>
      </c>
      <c r="I217" s="19">
        <f t="shared" si="32"/>
        <v>299.80747602981256</v>
      </c>
      <c r="J217" s="19">
        <f t="shared" si="33"/>
        <v>0</v>
      </c>
      <c r="K217" s="19">
        <f t="shared" si="34"/>
        <v>0</v>
      </c>
    </row>
    <row r="218" spans="1:11" x14ac:dyDescent="0.2">
      <c r="A218" s="23" t="s">
        <v>45</v>
      </c>
      <c r="B218" s="17" t="s">
        <v>46</v>
      </c>
      <c r="C218" s="18">
        <v>1415</v>
      </c>
      <c r="D218" s="18">
        <v>7023</v>
      </c>
      <c r="E218" s="18">
        <v>1059</v>
      </c>
      <c r="F218" s="18">
        <v>1400</v>
      </c>
      <c r="G218" s="18">
        <f t="shared" si="30"/>
        <v>-15</v>
      </c>
      <c r="H218" s="18">
        <f t="shared" si="31"/>
        <v>-341</v>
      </c>
      <c r="I218" s="19">
        <f t="shared" si="32"/>
        <v>-1.0600706713780852</v>
      </c>
      <c r="J218" s="19">
        <f t="shared" si="33"/>
        <v>132.20018885741266</v>
      </c>
      <c r="K218" s="19">
        <f t="shared" si="34"/>
        <v>19.934500925530401</v>
      </c>
    </row>
    <row r="219" spans="1:11" x14ac:dyDescent="0.2">
      <c r="A219" s="24" t="s">
        <v>49</v>
      </c>
      <c r="B219" s="17" t="s">
        <v>50</v>
      </c>
      <c r="C219" s="18">
        <v>1415</v>
      </c>
      <c r="D219" s="18">
        <v>7023</v>
      </c>
      <c r="E219" s="18">
        <v>1059</v>
      </c>
      <c r="F219" s="18">
        <v>1400</v>
      </c>
      <c r="G219" s="18">
        <f t="shared" si="30"/>
        <v>-15</v>
      </c>
      <c r="H219" s="18">
        <f t="shared" si="31"/>
        <v>-341</v>
      </c>
      <c r="I219" s="19">
        <f t="shared" si="32"/>
        <v>-1.0600706713780852</v>
      </c>
      <c r="J219" s="19">
        <f t="shared" si="33"/>
        <v>132.20018885741266</v>
      </c>
      <c r="K219" s="19">
        <f t="shared" si="34"/>
        <v>19.934500925530401</v>
      </c>
    </row>
    <row r="220" spans="1:11" ht="25.5" x14ac:dyDescent="0.2">
      <c r="A220" s="23" t="s">
        <v>74</v>
      </c>
      <c r="B220" s="17" t="s">
        <v>75</v>
      </c>
      <c r="C220" s="18">
        <v>4000</v>
      </c>
      <c r="D220" s="18">
        <v>5500</v>
      </c>
      <c r="E220" s="18">
        <v>5500</v>
      </c>
      <c r="F220" s="18">
        <v>4000</v>
      </c>
      <c r="G220" s="18">
        <f t="shared" si="30"/>
        <v>0</v>
      </c>
      <c r="H220" s="18">
        <f t="shared" si="31"/>
        <v>1500</v>
      </c>
      <c r="I220" s="19">
        <f t="shared" si="32"/>
        <v>0</v>
      </c>
      <c r="J220" s="19">
        <f t="shared" si="33"/>
        <v>72.727272727272734</v>
      </c>
      <c r="K220" s="19">
        <f t="shared" si="34"/>
        <v>72.727272727272734</v>
      </c>
    </row>
    <row r="221" spans="1:11" x14ac:dyDescent="0.2">
      <c r="A221" s="24" t="s">
        <v>76</v>
      </c>
      <c r="B221" s="17" t="s">
        <v>77</v>
      </c>
      <c r="C221" s="18">
        <v>4000</v>
      </c>
      <c r="D221" s="18">
        <v>5500</v>
      </c>
      <c r="E221" s="18">
        <v>5500</v>
      </c>
      <c r="F221" s="18">
        <v>4000</v>
      </c>
      <c r="G221" s="18">
        <f t="shared" si="30"/>
        <v>0</v>
      </c>
      <c r="H221" s="18">
        <f t="shared" si="31"/>
        <v>1500</v>
      </c>
      <c r="I221" s="19">
        <f t="shared" si="32"/>
        <v>0</v>
      </c>
      <c r="J221" s="19">
        <f t="shared" si="33"/>
        <v>72.727272727272734</v>
      </c>
      <c r="K221" s="19">
        <f t="shared" si="34"/>
        <v>72.727272727272734</v>
      </c>
    </row>
    <row r="222" spans="1:11" x14ac:dyDescent="0.2">
      <c r="A222" s="22" t="s">
        <v>59</v>
      </c>
      <c r="B222" s="17" t="s">
        <v>60</v>
      </c>
      <c r="C222" s="18">
        <v>0</v>
      </c>
      <c r="D222" s="18">
        <v>160772</v>
      </c>
      <c r="E222" s="18">
        <v>12734</v>
      </c>
      <c r="F222" s="18">
        <v>1506.47</v>
      </c>
      <c r="G222" s="18">
        <f t="shared" si="30"/>
        <v>1506.47</v>
      </c>
      <c r="H222" s="18">
        <f t="shared" si="31"/>
        <v>11227.53</v>
      </c>
      <c r="I222" s="19">
        <f t="shared" si="32"/>
        <v>0</v>
      </c>
      <c r="J222" s="19">
        <f t="shared" si="33"/>
        <v>11.830296843097219</v>
      </c>
      <c r="K222" s="19">
        <f t="shared" si="34"/>
        <v>0.93702261587838687</v>
      </c>
    </row>
    <row r="223" spans="1:11" x14ac:dyDescent="0.2">
      <c r="A223" s="23" t="s">
        <v>61</v>
      </c>
      <c r="B223" s="17" t="s">
        <v>62</v>
      </c>
      <c r="C223" s="18">
        <v>0</v>
      </c>
      <c r="D223" s="18">
        <v>160772</v>
      </c>
      <c r="E223" s="18">
        <v>12734</v>
      </c>
      <c r="F223" s="18">
        <v>1506.47</v>
      </c>
      <c r="G223" s="18">
        <f t="shared" si="30"/>
        <v>1506.47</v>
      </c>
      <c r="H223" s="18">
        <f t="shared" si="31"/>
        <v>11227.53</v>
      </c>
      <c r="I223" s="19">
        <f t="shared" si="32"/>
        <v>0</v>
      </c>
      <c r="J223" s="19">
        <f t="shared" si="33"/>
        <v>11.830296843097219</v>
      </c>
      <c r="K223" s="19">
        <f t="shared" si="34"/>
        <v>0.93702261587838687</v>
      </c>
    </row>
    <row r="224" spans="1:11" x14ac:dyDescent="0.2">
      <c r="A224" s="16"/>
      <c r="B224" s="17" t="s">
        <v>63</v>
      </c>
      <c r="C224" s="18">
        <v>4409450.87</v>
      </c>
      <c r="D224" s="18">
        <v>-248</v>
      </c>
      <c r="E224" s="18">
        <v>0</v>
      </c>
      <c r="F224" s="18">
        <v>4289722.83</v>
      </c>
      <c r="G224" s="18">
        <f t="shared" si="30"/>
        <v>-119728.04000000004</v>
      </c>
      <c r="H224" s="18">
        <f t="shared" si="31"/>
        <v>-4289722.83</v>
      </c>
      <c r="I224" s="19">
        <f t="shared" si="32"/>
        <v>-2.7152596441107448</v>
      </c>
      <c r="J224" s="19">
        <f t="shared" si="33"/>
        <v>0</v>
      </c>
      <c r="K224" s="19">
        <f t="shared" si="34"/>
        <v>-1729726.9475806453</v>
      </c>
    </row>
    <row r="225" spans="1:11" x14ac:dyDescent="0.2">
      <c r="A225" s="16" t="s">
        <v>64</v>
      </c>
      <c r="B225" s="17" t="s">
        <v>65</v>
      </c>
      <c r="C225" s="18">
        <v>-4409450.87</v>
      </c>
      <c r="D225" s="18">
        <v>248</v>
      </c>
      <c r="E225" s="18">
        <v>0</v>
      </c>
      <c r="F225" s="18">
        <v>-4289722.83</v>
      </c>
      <c r="G225" s="18">
        <f t="shared" si="30"/>
        <v>119728.04000000004</v>
      </c>
      <c r="H225" s="18">
        <f t="shared" si="31"/>
        <v>4289722.83</v>
      </c>
      <c r="I225" s="19">
        <f t="shared" si="32"/>
        <v>-2.7152596441107448</v>
      </c>
      <c r="J225" s="19">
        <f t="shared" si="33"/>
        <v>0</v>
      </c>
      <c r="K225" s="19">
        <f t="shared" si="34"/>
        <v>-1729726.9475806453</v>
      </c>
    </row>
    <row r="226" spans="1:11" x14ac:dyDescent="0.2">
      <c r="A226" s="22" t="s">
        <v>66</v>
      </c>
      <c r="B226" s="17" t="s">
        <v>67</v>
      </c>
      <c r="C226" s="18">
        <v>-4409450.87</v>
      </c>
      <c r="D226" s="18">
        <v>248</v>
      </c>
      <c r="E226" s="18">
        <v>0</v>
      </c>
      <c r="F226" s="18">
        <v>-4289722.83</v>
      </c>
      <c r="G226" s="18">
        <f t="shared" si="30"/>
        <v>119728.04000000004</v>
      </c>
      <c r="H226" s="18">
        <f t="shared" si="31"/>
        <v>4289722.83</v>
      </c>
      <c r="I226" s="19">
        <f t="shared" si="32"/>
        <v>-2.7152596441107448</v>
      </c>
      <c r="J226" s="19">
        <f t="shared" si="33"/>
        <v>0</v>
      </c>
      <c r="K226" s="19">
        <f t="shared" si="34"/>
        <v>-1729726.9475806453</v>
      </c>
    </row>
    <row r="227" spans="1:11" ht="25.5" x14ac:dyDescent="0.2">
      <c r="A227" s="23" t="s">
        <v>80</v>
      </c>
      <c r="B227" s="17" t="s">
        <v>81</v>
      </c>
      <c r="C227" s="18">
        <v>0</v>
      </c>
      <c r="D227" s="18">
        <v>248</v>
      </c>
      <c r="E227" s="18">
        <v>0</v>
      </c>
      <c r="F227" s="18">
        <v>0</v>
      </c>
      <c r="G227" s="18">
        <f t="shared" si="30"/>
        <v>0</v>
      </c>
      <c r="H227" s="18">
        <f t="shared" si="31"/>
        <v>0</v>
      </c>
      <c r="I227" s="19">
        <f t="shared" si="32"/>
        <v>0</v>
      </c>
      <c r="J227" s="19">
        <f t="shared" si="33"/>
        <v>0</v>
      </c>
      <c r="K227" s="19">
        <f t="shared" si="34"/>
        <v>0</v>
      </c>
    </row>
    <row r="228" spans="1:11" x14ac:dyDescent="0.2">
      <c r="A228" s="39" t="s">
        <v>681</v>
      </c>
      <c r="B228" s="28" t="s">
        <v>682</v>
      </c>
      <c r="C228" s="29"/>
      <c r="D228" s="29"/>
      <c r="E228" s="29"/>
      <c r="F228" s="29"/>
      <c r="G228" s="29"/>
      <c r="H228" s="29"/>
      <c r="I228" s="30"/>
      <c r="J228" s="30"/>
      <c r="K228" s="30"/>
    </row>
    <row r="229" spans="1:11" x14ac:dyDescent="0.2">
      <c r="A229" s="16" t="s">
        <v>25</v>
      </c>
      <c r="B229" s="17" t="s">
        <v>26</v>
      </c>
      <c r="C229" s="18">
        <v>3162472.46</v>
      </c>
      <c r="D229" s="18">
        <v>3197140</v>
      </c>
      <c r="E229" s="18">
        <v>535361</v>
      </c>
      <c r="F229" s="18">
        <v>3212802.52</v>
      </c>
      <c r="G229" s="18">
        <f t="shared" ref="G229:G247" si="35">F229-C229</f>
        <v>50330.060000000056</v>
      </c>
      <c r="H229" s="18">
        <f t="shared" ref="H229:H247" si="36">E229-F229</f>
        <v>-2677441.52</v>
      </c>
      <c r="I229" s="19">
        <f t="shared" ref="I229:I247" si="37">IF(ISERROR(F229/C229),0,F229/C229*100-100)</f>
        <v>1.5914782068963831</v>
      </c>
      <c r="J229" s="19">
        <f t="shared" ref="J229:J247" si="38">IF(ISERROR(F229/E229),0,F229/E229*100)</f>
        <v>600.11889547426881</v>
      </c>
      <c r="K229" s="19">
        <f t="shared" ref="K229:K247" si="39">IF(ISERROR(F229/D229),0,F229/D229*100)</f>
        <v>100.4898915906091</v>
      </c>
    </row>
    <row r="230" spans="1:11" x14ac:dyDescent="0.2">
      <c r="A230" s="22" t="s">
        <v>90</v>
      </c>
      <c r="B230" s="17" t="s">
        <v>91</v>
      </c>
      <c r="C230" s="18">
        <v>45491.46</v>
      </c>
      <c r="D230" s="18">
        <v>0</v>
      </c>
      <c r="E230" s="18">
        <v>0</v>
      </c>
      <c r="F230" s="18">
        <v>15662.52</v>
      </c>
      <c r="G230" s="18">
        <f t="shared" si="35"/>
        <v>-29828.94</v>
      </c>
      <c r="H230" s="18">
        <f t="shared" si="36"/>
        <v>-15662.52</v>
      </c>
      <c r="I230" s="19">
        <f t="shared" si="37"/>
        <v>-65.570416952984147</v>
      </c>
      <c r="J230" s="19">
        <f t="shared" si="38"/>
        <v>0</v>
      </c>
      <c r="K230" s="19">
        <f t="shared" si="39"/>
        <v>0</v>
      </c>
    </row>
    <row r="231" spans="1:11" ht="25.5" x14ac:dyDescent="0.2">
      <c r="A231" s="23" t="s">
        <v>146</v>
      </c>
      <c r="B231" s="17" t="s">
        <v>147</v>
      </c>
      <c r="C231" s="18">
        <v>45491.46</v>
      </c>
      <c r="D231" s="18">
        <v>0</v>
      </c>
      <c r="E231" s="18">
        <v>0</v>
      </c>
      <c r="F231" s="18">
        <v>15662.52</v>
      </c>
      <c r="G231" s="18">
        <f t="shared" si="35"/>
        <v>-29828.94</v>
      </c>
      <c r="H231" s="18">
        <f t="shared" si="36"/>
        <v>-15662.52</v>
      </c>
      <c r="I231" s="19">
        <f t="shared" si="37"/>
        <v>-65.570416952984147</v>
      </c>
      <c r="J231" s="19">
        <f t="shared" si="38"/>
        <v>0</v>
      </c>
      <c r="K231" s="19">
        <f t="shared" si="39"/>
        <v>0</v>
      </c>
    </row>
    <row r="232" spans="1:11" ht="38.25" x14ac:dyDescent="0.2">
      <c r="A232" s="24" t="s">
        <v>148</v>
      </c>
      <c r="B232" s="17" t="s">
        <v>149</v>
      </c>
      <c r="C232" s="18">
        <v>45491.46</v>
      </c>
      <c r="D232" s="18">
        <v>0</v>
      </c>
      <c r="E232" s="18">
        <v>0</v>
      </c>
      <c r="F232" s="18">
        <v>15662.52</v>
      </c>
      <c r="G232" s="18">
        <f t="shared" si="35"/>
        <v>-29828.94</v>
      </c>
      <c r="H232" s="18">
        <f t="shared" si="36"/>
        <v>-15662.52</v>
      </c>
      <c r="I232" s="19">
        <f t="shared" si="37"/>
        <v>-65.570416952984147</v>
      </c>
      <c r="J232" s="19">
        <f t="shared" si="38"/>
        <v>0</v>
      </c>
      <c r="K232" s="19">
        <f t="shared" si="39"/>
        <v>0</v>
      </c>
    </row>
    <row r="233" spans="1:11" ht="51" x14ac:dyDescent="0.2">
      <c r="A233" s="25" t="s">
        <v>150</v>
      </c>
      <c r="B233" s="17" t="s">
        <v>151</v>
      </c>
      <c r="C233" s="18">
        <v>45491.46</v>
      </c>
      <c r="D233" s="18">
        <v>0</v>
      </c>
      <c r="E233" s="18">
        <v>0</v>
      </c>
      <c r="F233" s="18">
        <v>15662.52</v>
      </c>
      <c r="G233" s="18">
        <f t="shared" si="35"/>
        <v>-29828.94</v>
      </c>
      <c r="H233" s="18">
        <f t="shared" si="36"/>
        <v>-15662.52</v>
      </c>
      <c r="I233" s="19">
        <f t="shared" si="37"/>
        <v>-65.570416952984147</v>
      </c>
      <c r="J233" s="19">
        <f t="shared" si="38"/>
        <v>0</v>
      </c>
      <c r="K233" s="19">
        <f t="shared" si="39"/>
        <v>0</v>
      </c>
    </row>
    <row r="234" spans="1:11" x14ac:dyDescent="0.2">
      <c r="A234" s="22" t="s">
        <v>29</v>
      </c>
      <c r="B234" s="17" t="s">
        <v>30</v>
      </c>
      <c r="C234" s="18">
        <v>3116981</v>
      </c>
      <c r="D234" s="18">
        <v>3197140</v>
      </c>
      <c r="E234" s="18">
        <v>535361</v>
      </c>
      <c r="F234" s="18">
        <v>3197140</v>
      </c>
      <c r="G234" s="18">
        <f t="shared" si="35"/>
        <v>80159</v>
      </c>
      <c r="H234" s="18">
        <f t="shared" si="36"/>
        <v>-2661779</v>
      </c>
      <c r="I234" s="19">
        <f t="shared" si="37"/>
        <v>2.5716871549746401</v>
      </c>
      <c r="J234" s="19">
        <f t="shared" si="38"/>
        <v>597.19329573876325</v>
      </c>
      <c r="K234" s="19">
        <f t="shared" si="39"/>
        <v>100</v>
      </c>
    </row>
    <row r="235" spans="1:11" x14ac:dyDescent="0.2">
      <c r="A235" s="23" t="s">
        <v>31</v>
      </c>
      <c r="B235" s="17" t="s">
        <v>32</v>
      </c>
      <c r="C235" s="18">
        <v>3116981</v>
      </c>
      <c r="D235" s="18">
        <v>3197140</v>
      </c>
      <c r="E235" s="18">
        <v>535361</v>
      </c>
      <c r="F235" s="18">
        <v>3197140</v>
      </c>
      <c r="G235" s="18">
        <f t="shared" si="35"/>
        <v>80159</v>
      </c>
      <c r="H235" s="18">
        <f t="shared" si="36"/>
        <v>-2661779</v>
      </c>
      <c r="I235" s="19">
        <f t="shared" si="37"/>
        <v>2.5716871549746401</v>
      </c>
      <c r="J235" s="19">
        <f t="shared" si="38"/>
        <v>597.19329573876325</v>
      </c>
      <c r="K235" s="19">
        <f t="shared" si="39"/>
        <v>100</v>
      </c>
    </row>
    <row r="236" spans="1:11" x14ac:dyDescent="0.2">
      <c r="A236" s="16" t="s">
        <v>33</v>
      </c>
      <c r="B236" s="17" t="s">
        <v>34</v>
      </c>
      <c r="C236" s="18">
        <v>474149.65</v>
      </c>
      <c r="D236" s="18">
        <v>3214976</v>
      </c>
      <c r="E236" s="18">
        <v>535361</v>
      </c>
      <c r="F236" s="18">
        <v>478720.98</v>
      </c>
      <c r="G236" s="18">
        <f t="shared" si="35"/>
        <v>4571.3299999999581</v>
      </c>
      <c r="H236" s="18">
        <f t="shared" si="36"/>
        <v>56640.020000000019</v>
      </c>
      <c r="I236" s="19">
        <f t="shared" si="37"/>
        <v>0.96411122522181358</v>
      </c>
      <c r="J236" s="19">
        <f t="shared" si="38"/>
        <v>89.420219253923989</v>
      </c>
      <c r="K236" s="19">
        <f t="shared" si="39"/>
        <v>14.890343815941392</v>
      </c>
    </row>
    <row r="237" spans="1:11" x14ac:dyDescent="0.2">
      <c r="A237" s="22" t="s">
        <v>35</v>
      </c>
      <c r="B237" s="17" t="s">
        <v>36</v>
      </c>
      <c r="C237" s="18">
        <v>473269.11</v>
      </c>
      <c r="D237" s="18">
        <v>3207976</v>
      </c>
      <c r="E237" s="18">
        <v>535361</v>
      </c>
      <c r="F237" s="18">
        <v>478720.98</v>
      </c>
      <c r="G237" s="18">
        <f t="shared" si="35"/>
        <v>5451.8699999999953</v>
      </c>
      <c r="H237" s="18">
        <f t="shared" si="36"/>
        <v>56640.020000000019</v>
      </c>
      <c r="I237" s="19">
        <f t="shared" si="37"/>
        <v>1.1519598226049368</v>
      </c>
      <c r="J237" s="19">
        <f t="shared" si="38"/>
        <v>89.420219253923989</v>
      </c>
      <c r="K237" s="19">
        <f t="shared" si="39"/>
        <v>14.922835457621877</v>
      </c>
    </row>
    <row r="238" spans="1:11" x14ac:dyDescent="0.2">
      <c r="A238" s="23" t="s">
        <v>37</v>
      </c>
      <c r="B238" s="17" t="s">
        <v>38</v>
      </c>
      <c r="C238" s="18">
        <v>473269.11</v>
      </c>
      <c r="D238" s="18">
        <v>3207976</v>
      </c>
      <c r="E238" s="18">
        <v>535361</v>
      </c>
      <c r="F238" s="18">
        <v>478720.98</v>
      </c>
      <c r="G238" s="18">
        <f t="shared" si="35"/>
        <v>5451.8699999999953</v>
      </c>
      <c r="H238" s="18">
        <f t="shared" si="36"/>
        <v>56640.020000000019</v>
      </c>
      <c r="I238" s="19">
        <f t="shared" si="37"/>
        <v>1.1519598226049368</v>
      </c>
      <c r="J238" s="19">
        <f t="shared" si="38"/>
        <v>89.420219253923989</v>
      </c>
      <c r="K238" s="19">
        <f t="shared" si="39"/>
        <v>14.922835457621877</v>
      </c>
    </row>
    <row r="239" spans="1:11" x14ac:dyDescent="0.2">
      <c r="A239" s="24" t="s">
        <v>39</v>
      </c>
      <c r="B239" s="17" t="s">
        <v>40</v>
      </c>
      <c r="C239" s="18">
        <v>409788.13</v>
      </c>
      <c r="D239" s="18">
        <v>2818134</v>
      </c>
      <c r="E239" s="18">
        <v>443976</v>
      </c>
      <c r="F239" s="18">
        <v>401703.78</v>
      </c>
      <c r="G239" s="18">
        <f t="shared" si="35"/>
        <v>-8084.3499999999767</v>
      </c>
      <c r="H239" s="18">
        <f t="shared" si="36"/>
        <v>42272.219999999972</v>
      </c>
      <c r="I239" s="19">
        <f t="shared" si="37"/>
        <v>-1.9728121456324175</v>
      </c>
      <c r="J239" s="19">
        <f t="shared" si="38"/>
        <v>90.478715065679225</v>
      </c>
      <c r="K239" s="19">
        <f t="shared" si="39"/>
        <v>14.254246959158081</v>
      </c>
    </row>
    <row r="240" spans="1:11" x14ac:dyDescent="0.2">
      <c r="A240" s="24" t="s">
        <v>41</v>
      </c>
      <c r="B240" s="17" t="s">
        <v>42</v>
      </c>
      <c r="C240" s="18">
        <v>63480.98</v>
      </c>
      <c r="D240" s="18">
        <v>389842</v>
      </c>
      <c r="E240" s="18">
        <v>91385</v>
      </c>
      <c r="F240" s="18">
        <v>77017.2</v>
      </c>
      <c r="G240" s="18">
        <f t="shared" si="35"/>
        <v>13536.219999999994</v>
      </c>
      <c r="H240" s="18">
        <f t="shared" si="36"/>
        <v>14367.800000000003</v>
      </c>
      <c r="I240" s="19">
        <f t="shared" si="37"/>
        <v>21.323268796417437</v>
      </c>
      <c r="J240" s="19">
        <f t="shared" si="38"/>
        <v>84.277726103846362</v>
      </c>
      <c r="K240" s="19">
        <f t="shared" si="39"/>
        <v>19.756003714325292</v>
      </c>
    </row>
    <row r="241" spans="1:11" x14ac:dyDescent="0.2">
      <c r="A241" s="25" t="s">
        <v>43</v>
      </c>
      <c r="B241" s="17" t="s">
        <v>44</v>
      </c>
      <c r="C241" s="18">
        <v>923</v>
      </c>
      <c r="D241" s="18">
        <v>0</v>
      </c>
      <c r="E241" s="18">
        <v>0</v>
      </c>
      <c r="F241" s="18">
        <v>1206.8399999999999</v>
      </c>
      <c r="G241" s="18">
        <f t="shared" si="35"/>
        <v>283.83999999999992</v>
      </c>
      <c r="H241" s="18">
        <f t="shared" si="36"/>
        <v>-1206.8399999999999</v>
      </c>
      <c r="I241" s="19">
        <f t="shared" si="37"/>
        <v>30.751895991332617</v>
      </c>
      <c r="J241" s="19">
        <f t="shared" si="38"/>
        <v>0</v>
      </c>
      <c r="K241" s="19">
        <f t="shared" si="39"/>
        <v>0</v>
      </c>
    </row>
    <row r="242" spans="1:11" x14ac:dyDescent="0.2">
      <c r="A242" s="22" t="s">
        <v>59</v>
      </c>
      <c r="B242" s="17" t="s">
        <v>60</v>
      </c>
      <c r="C242" s="18">
        <v>880.54</v>
      </c>
      <c r="D242" s="18">
        <v>7000</v>
      </c>
      <c r="E242" s="18">
        <v>0</v>
      </c>
      <c r="F242" s="18">
        <v>0</v>
      </c>
      <c r="G242" s="18">
        <f t="shared" si="35"/>
        <v>-880.54</v>
      </c>
      <c r="H242" s="18">
        <f t="shared" si="36"/>
        <v>0</v>
      </c>
      <c r="I242" s="19">
        <f t="shared" si="37"/>
        <v>-100</v>
      </c>
      <c r="J242" s="19">
        <f t="shared" si="38"/>
        <v>0</v>
      </c>
      <c r="K242" s="19">
        <f t="shared" si="39"/>
        <v>0</v>
      </c>
    </row>
    <row r="243" spans="1:11" x14ac:dyDescent="0.2">
      <c r="A243" s="23" t="s">
        <v>61</v>
      </c>
      <c r="B243" s="17" t="s">
        <v>62</v>
      </c>
      <c r="C243" s="18">
        <v>880.54</v>
      </c>
      <c r="D243" s="18">
        <v>7000</v>
      </c>
      <c r="E243" s="18">
        <v>0</v>
      </c>
      <c r="F243" s="18">
        <v>0</v>
      </c>
      <c r="G243" s="18">
        <f t="shared" si="35"/>
        <v>-880.54</v>
      </c>
      <c r="H243" s="18">
        <f t="shared" si="36"/>
        <v>0</v>
      </c>
      <c r="I243" s="19">
        <f t="shared" si="37"/>
        <v>-100</v>
      </c>
      <c r="J243" s="19">
        <f t="shared" si="38"/>
        <v>0</v>
      </c>
      <c r="K243" s="19">
        <f t="shared" si="39"/>
        <v>0</v>
      </c>
    </row>
    <row r="244" spans="1:11" x14ac:dyDescent="0.2">
      <c r="A244" s="16"/>
      <c r="B244" s="17" t="s">
        <v>63</v>
      </c>
      <c r="C244" s="18">
        <v>2688322.81</v>
      </c>
      <c r="D244" s="18">
        <v>-17836</v>
      </c>
      <c r="E244" s="18">
        <v>0</v>
      </c>
      <c r="F244" s="18">
        <v>2734081.54</v>
      </c>
      <c r="G244" s="18">
        <f t="shared" si="35"/>
        <v>45758.729999999981</v>
      </c>
      <c r="H244" s="18">
        <f t="shared" si="36"/>
        <v>-2734081.54</v>
      </c>
      <c r="I244" s="19">
        <f t="shared" si="37"/>
        <v>1.7021292915339927</v>
      </c>
      <c r="J244" s="19">
        <f t="shared" si="38"/>
        <v>0</v>
      </c>
      <c r="K244" s="19">
        <f t="shared" si="39"/>
        <v>-15329.006167302086</v>
      </c>
    </row>
    <row r="245" spans="1:11" x14ac:dyDescent="0.2">
      <c r="A245" s="16" t="s">
        <v>64</v>
      </c>
      <c r="B245" s="17" t="s">
        <v>65</v>
      </c>
      <c r="C245" s="18">
        <v>-2688322.81</v>
      </c>
      <c r="D245" s="18">
        <v>17836</v>
      </c>
      <c r="E245" s="18">
        <v>0</v>
      </c>
      <c r="F245" s="18">
        <v>-2734081.54</v>
      </c>
      <c r="G245" s="18">
        <f t="shared" si="35"/>
        <v>-45758.729999999981</v>
      </c>
      <c r="H245" s="18">
        <f t="shared" si="36"/>
        <v>2734081.54</v>
      </c>
      <c r="I245" s="19">
        <f t="shared" si="37"/>
        <v>1.7021292915339927</v>
      </c>
      <c r="J245" s="19">
        <f t="shared" si="38"/>
        <v>0</v>
      </c>
      <c r="K245" s="19">
        <f t="shared" si="39"/>
        <v>-15329.006167302086</v>
      </c>
    </row>
    <row r="246" spans="1:11" x14ac:dyDescent="0.2">
      <c r="A246" s="22" t="s">
        <v>66</v>
      </c>
      <c r="B246" s="17" t="s">
        <v>67</v>
      </c>
      <c r="C246" s="18">
        <v>-2688322.81</v>
      </c>
      <c r="D246" s="18">
        <v>17836</v>
      </c>
      <c r="E246" s="18">
        <v>0</v>
      </c>
      <c r="F246" s="18">
        <v>-2734081.54</v>
      </c>
      <c r="G246" s="18">
        <f t="shared" si="35"/>
        <v>-45758.729999999981</v>
      </c>
      <c r="H246" s="18">
        <f t="shared" si="36"/>
        <v>2734081.54</v>
      </c>
      <c r="I246" s="19">
        <f t="shared" si="37"/>
        <v>1.7021292915339927</v>
      </c>
      <c r="J246" s="19">
        <f t="shared" si="38"/>
        <v>0</v>
      </c>
      <c r="K246" s="19">
        <f t="shared" si="39"/>
        <v>-15329.006167302086</v>
      </c>
    </row>
    <row r="247" spans="1:11" ht="25.5" x14ac:dyDescent="0.2">
      <c r="A247" s="23" t="s">
        <v>80</v>
      </c>
      <c r="B247" s="17" t="s">
        <v>81</v>
      </c>
      <c r="C247" s="18">
        <v>0</v>
      </c>
      <c r="D247" s="18">
        <v>17836</v>
      </c>
      <c r="E247" s="18">
        <v>0</v>
      </c>
      <c r="F247" s="18">
        <v>0</v>
      </c>
      <c r="G247" s="18">
        <f t="shared" si="35"/>
        <v>0</v>
      </c>
      <c r="H247" s="18">
        <f t="shared" si="36"/>
        <v>0</v>
      </c>
      <c r="I247" s="19">
        <f t="shared" si="37"/>
        <v>0</v>
      </c>
      <c r="J247" s="19">
        <f t="shared" si="38"/>
        <v>0</v>
      </c>
      <c r="K247" s="19">
        <f t="shared" si="39"/>
        <v>0</v>
      </c>
    </row>
    <row r="248" spans="1:11" ht="25.5" x14ac:dyDescent="0.2">
      <c r="A248" s="39" t="s">
        <v>683</v>
      </c>
      <c r="B248" s="28" t="s">
        <v>684</v>
      </c>
      <c r="C248" s="29"/>
      <c r="D248" s="29"/>
      <c r="E248" s="29"/>
      <c r="F248" s="29"/>
      <c r="G248" s="29"/>
      <c r="H248" s="29"/>
      <c r="I248" s="30"/>
      <c r="J248" s="30"/>
      <c r="K248" s="30"/>
    </row>
    <row r="249" spans="1:11" x14ac:dyDescent="0.2">
      <c r="A249" s="16" t="s">
        <v>25</v>
      </c>
      <c r="B249" s="17" t="s">
        <v>26</v>
      </c>
      <c r="C249" s="18">
        <v>150000</v>
      </c>
      <c r="D249" s="18">
        <v>360000</v>
      </c>
      <c r="E249" s="18">
        <v>90000</v>
      </c>
      <c r="F249" s="18">
        <v>360000</v>
      </c>
      <c r="G249" s="18">
        <f t="shared" ref="G249:G258" si="40">F249-C249</f>
        <v>210000</v>
      </c>
      <c r="H249" s="18">
        <f t="shared" ref="H249:H258" si="41">E249-F249</f>
        <v>-270000</v>
      </c>
      <c r="I249" s="19">
        <f t="shared" ref="I249:I258" si="42">IF(ISERROR(F249/C249),0,F249/C249*100-100)</f>
        <v>140</v>
      </c>
      <c r="J249" s="19">
        <f t="shared" ref="J249:J258" si="43">IF(ISERROR(F249/E249),0,F249/E249*100)</f>
        <v>400</v>
      </c>
      <c r="K249" s="19">
        <f t="shared" ref="K249:K258" si="44">IF(ISERROR(F249/D249),0,F249/D249*100)</f>
        <v>100</v>
      </c>
    </row>
    <row r="250" spans="1:11" x14ac:dyDescent="0.2">
      <c r="A250" s="22" t="s">
        <v>29</v>
      </c>
      <c r="B250" s="17" t="s">
        <v>30</v>
      </c>
      <c r="C250" s="18">
        <v>150000</v>
      </c>
      <c r="D250" s="18">
        <v>360000</v>
      </c>
      <c r="E250" s="18">
        <v>90000</v>
      </c>
      <c r="F250" s="18">
        <v>360000</v>
      </c>
      <c r="G250" s="18">
        <f t="shared" si="40"/>
        <v>210000</v>
      </c>
      <c r="H250" s="18">
        <f t="shared" si="41"/>
        <v>-270000</v>
      </c>
      <c r="I250" s="19">
        <f t="shared" si="42"/>
        <v>140</v>
      </c>
      <c r="J250" s="19">
        <f t="shared" si="43"/>
        <v>400</v>
      </c>
      <c r="K250" s="19">
        <f t="shared" si="44"/>
        <v>100</v>
      </c>
    </row>
    <row r="251" spans="1:11" x14ac:dyDescent="0.2">
      <c r="A251" s="23" t="s">
        <v>31</v>
      </c>
      <c r="B251" s="17" t="s">
        <v>32</v>
      </c>
      <c r="C251" s="18">
        <v>150000</v>
      </c>
      <c r="D251" s="18">
        <v>360000</v>
      </c>
      <c r="E251" s="18">
        <v>90000</v>
      </c>
      <c r="F251" s="18">
        <v>360000</v>
      </c>
      <c r="G251" s="18">
        <f t="shared" si="40"/>
        <v>210000</v>
      </c>
      <c r="H251" s="18">
        <f t="shared" si="41"/>
        <v>-270000</v>
      </c>
      <c r="I251" s="19">
        <f t="shared" si="42"/>
        <v>140</v>
      </c>
      <c r="J251" s="19">
        <f t="shared" si="43"/>
        <v>400</v>
      </c>
      <c r="K251" s="19">
        <f t="shared" si="44"/>
        <v>100</v>
      </c>
    </row>
    <row r="252" spans="1:11" x14ac:dyDescent="0.2">
      <c r="A252" s="16" t="s">
        <v>33</v>
      </c>
      <c r="B252" s="17" t="s">
        <v>34</v>
      </c>
      <c r="C252" s="18">
        <v>5031.51</v>
      </c>
      <c r="D252" s="18">
        <v>360000</v>
      </c>
      <c r="E252" s="18">
        <v>90000</v>
      </c>
      <c r="F252" s="18">
        <v>67870</v>
      </c>
      <c r="G252" s="18">
        <f t="shared" si="40"/>
        <v>62838.49</v>
      </c>
      <c r="H252" s="18">
        <f t="shared" si="41"/>
        <v>22130</v>
      </c>
      <c r="I252" s="19">
        <f t="shared" si="42"/>
        <v>1248.8992370083731</v>
      </c>
      <c r="J252" s="19">
        <f t="shared" si="43"/>
        <v>75.411111111111111</v>
      </c>
      <c r="K252" s="19">
        <f t="shared" si="44"/>
        <v>18.852777777777778</v>
      </c>
    </row>
    <row r="253" spans="1:11" x14ac:dyDescent="0.2">
      <c r="A253" s="22" t="s">
        <v>35</v>
      </c>
      <c r="B253" s="17" t="s">
        <v>36</v>
      </c>
      <c r="C253" s="18">
        <v>5031.51</v>
      </c>
      <c r="D253" s="18">
        <v>360000</v>
      </c>
      <c r="E253" s="18">
        <v>90000</v>
      </c>
      <c r="F253" s="18">
        <v>67870</v>
      </c>
      <c r="G253" s="18">
        <f t="shared" si="40"/>
        <v>62838.49</v>
      </c>
      <c r="H253" s="18">
        <f t="shared" si="41"/>
        <v>22130</v>
      </c>
      <c r="I253" s="19">
        <f t="shared" si="42"/>
        <v>1248.8992370083731</v>
      </c>
      <c r="J253" s="19">
        <f t="shared" si="43"/>
        <v>75.411111111111111</v>
      </c>
      <c r="K253" s="19">
        <f t="shared" si="44"/>
        <v>18.852777777777778</v>
      </c>
    </row>
    <row r="254" spans="1:11" x14ac:dyDescent="0.2">
      <c r="A254" s="23" t="s">
        <v>45</v>
      </c>
      <c r="B254" s="17" t="s">
        <v>46</v>
      </c>
      <c r="C254" s="18">
        <v>5031.51</v>
      </c>
      <c r="D254" s="18">
        <v>360000</v>
      </c>
      <c r="E254" s="18">
        <v>90000</v>
      </c>
      <c r="F254" s="18">
        <v>67870</v>
      </c>
      <c r="G254" s="18">
        <f t="shared" si="40"/>
        <v>62838.49</v>
      </c>
      <c r="H254" s="18">
        <f t="shared" si="41"/>
        <v>22130</v>
      </c>
      <c r="I254" s="19">
        <f t="shared" si="42"/>
        <v>1248.8992370083731</v>
      </c>
      <c r="J254" s="19">
        <f t="shared" si="43"/>
        <v>75.411111111111111</v>
      </c>
      <c r="K254" s="19">
        <f t="shared" si="44"/>
        <v>18.852777777777778</v>
      </c>
    </row>
    <row r="255" spans="1:11" x14ac:dyDescent="0.2">
      <c r="A255" s="24" t="s">
        <v>47</v>
      </c>
      <c r="B255" s="17" t="s">
        <v>48</v>
      </c>
      <c r="C255" s="18">
        <v>5031.51</v>
      </c>
      <c r="D255" s="18">
        <v>360000</v>
      </c>
      <c r="E255" s="18">
        <v>90000</v>
      </c>
      <c r="F255" s="18">
        <v>67870</v>
      </c>
      <c r="G255" s="18">
        <f t="shared" si="40"/>
        <v>62838.49</v>
      </c>
      <c r="H255" s="18">
        <f t="shared" si="41"/>
        <v>22130</v>
      </c>
      <c r="I255" s="19">
        <f t="shared" si="42"/>
        <v>1248.8992370083731</v>
      </c>
      <c r="J255" s="19">
        <f t="shared" si="43"/>
        <v>75.411111111111111</v>
      </c>
      <c r="K255" s="19">
        <f t="shared" si="44"/>
        <v>18.852777777777778</v>
      </c>
    </row>
    <row r="256" spans="1:11" x14ac:dyDescent="0.2">
      <c r="A256" s="16"/>
      <c r="B256" s="17" t="s">
        <v>63</v>
      </c>
      <c r="C256" s="18">
        <v>144968.49</v>
      </c>
      <c r="D256" s="18">
        <v>0</v>
      </c>
      <c r="E256" s="18">
        <v>0</v>
      </c>
      <c r="F256" s="18">
        <v>292130</v>
      </c>
      <c r="G256" s="18">
        <f t="shared" si="40"/>
        <v>147161.51</v>
      </c>
      <c r="H256" s="18">
        <f t="shared" si="41"/>
        <v>-292130</v>
      </c>
      <c r="I256" s="19">
        <f t="shared" si="42"/>
        <v>101.51275632380526</v>
      </c>
      <c r="J256" s="19">
        <f t="shared" si="43"/>
        <v>0</v>
      </c>
      <c r="K256" s="19">
        <f t="shared" si="44"/>
        <v>0</v>
      </c>
    </row>
    <row r="257" spans="1:11" x14ac:dyDescent="0.2">
      <c r="A257" s="16" t="s">
        <v>64</v>
      </c>
      <c r="B257" s="17" t="s">
        <v>65</v>
      </c>
      <c r="C257" s="18">
        <v>-144968.49</v>
      </c>
      <c r="D257" s="18">
        <v>0</v>
      </c>
      <c r="E257" s="18">
        <v>0</v>
      </c>
      <c r="F257" s="18">
        <v>-292130</v>
      </c>
      <c r="G257" s="18">
        <f t="shared" si="40"/>
        <v>-147161.51</v>
      </c>
      <c r="H257" s="18">
        <f t="shared" si="41"/>
        <v>292130</v>
      </c>
      <c r="I257" s="19">
        <f t="shared" si="42"/>
        <v>101.51275632380526</v>
      </c>
      <c r="J257" s="19">
        <f t="shared" si="43"/>
        <v>0</v>
      </c>
      <c r="K257" s="19">
        <f t="shared" si="44"/>
        <v>0</v>
      </c>
    </row>
    <row r="258" spans="1:11" x14ac:dyDescent="0.2">
      <c r="A258" s="22" t="s">
        <v>66</v>
      </c>
      <c r="B258" s="17" t="s">
        <v>67</v>
      </c>
      <c r="C258" s="18">
        <v>-144968.49</v>
      </c>
      <c r="D258" s="18">
        <v>0</v>
      </c>
      <c r="E258" s="18">
        <v>0</v>
      </c>
      <c r="F258" s="18">
        <v>-292130</v>
      </c>
      <c r="G258" s="18">
        <f t="shared" si="40"/>
        <v>-147161.51</v>
      </c>
      <c r="H258" s="18">
        <f t="shared" si="41"/>
        <v>292130</v>
      </c>
      <c r="I258" s="19">
        <f t="shared" si="42"/>
        <v>101.51275632380526</v>
      </c>
      <c r="J258" s="19">
        <f t="shared" si="43"/>
        <v>0</v>
      </c>
      <c r="K258" s="19">
        <f t="shared" si="44"/>
        <v>0</v>
      </c>
    </row>
    <row r="259" spans="1:11" x14ac:dyDescent="0.2">
      <c r="A259" s="27" t="s">
        <v>233</v>
      </c>
      <c r="B259" s="28" t="s">
        <v>685</v>
      </c>
      <c r="C259" s="29"/>
      <c r="D259" s="29"/>
      <c r="E259" s="29"/>
      <c r="F259" s="29"/>
      <c r="G259" s="29"/>
      <c r="H259" s="29"/>
      <c r="I259" s="30"/>
      <c r="J259" s="30"/>
      <c r="K259" s="30"/>
    </row>
    <row r="260" spans="1:11" x14ac:dyDescent="0.2">
      <c r="A260" s="16" t="s">
        <v>25</v>
      </c>
      <c r="B260" s="17" t="s">
        <v>26</v>
      </c>
      <c r="C260" s="18">
        <v>7100395</v>
      </c>
      <c r="D260" s="18">
        <v>7141558</v>
      </c>
      <c r="E260" s="18">
        <v>1310667</v>
      </c>
      <c r="F260" s="18">
        <v>7141559.3799999999</v>
      </c>
      <c r="G260" s="18">
        <f t="shared" ref="G260:G278" si="45">F260-C260</f>
        <v>41164.379999999888</v>
      </c>
      <c r="H260" s="18">
        <f t="shared" ref="H260:H278" si="46">E260-F260</f>
        <v>-5830892.3799999999</v>
      </c>
      <c r="I260" s="19">
        <f t="shared" ref="I260:I278" si="47">IF(ISERROR(F260/C260),0,F260/C260*100-100)</f>
        <v>0.57974774642819682</v>
      </c>
      <c r="J260" s="19">
        <f t="shared" ref="J260:J278" si="48">IF(ISERROR(F260/E260),0,F260/E260*100)</f>
        <v>544.87977342833847</v>
      </c>
      <c r="K260" s="19">
        <f t="shared" ref="K260:K278" si="49">IF(ISERROR(F260/D260),0,F260/D260*100)</f>
        <v>100.00001932351456</v>
      </c>
    </row>
    <row r="261" spans="1:11" ht="25.5" x14ac:dyDescent="0.2">
      <c r="A261" s="22" t="s">
        <v>27</v>
      </c>
      <c r="B261" s="17" t="s">
        <v>28</v>
      </c>
      <c r="C261" s="18">
        <v>5</v>
      </c>
      <c r="D261" s="18">
        <v>0</v>
      </c>
      <c r="E261" s="18">
        <v>0</v>
      </c>
      <c r="F261" s="18">
        <v>1.38</v>
      </c>
      <c r="G261" s="18">
        <f t="shared" si="45"/>
        <v>-3.62</v>
      </c>
      <c r="H261" s="18">
        <f t="shared" si="46"/>
        <v>-1.38</v>
      </c>
      <c r="I261" s="19">
        <f t="shared" si="47"/>
        <v>-72.400000000000006</v>
      </c>
      <c r="J261" s="19">
        <f t="shared" si="48"/>
        <v>0</v>
      </c>
      <c r="K261" s="19">
        <f t="shared" si="49"/>
        <v>0</v>
      </c>
    </row>
    <row r="262" spans="1:11" x14ac:dyDescent="0.2">
      <c r="A262" s="22" t="s">
        <v>29</v>
      </c>
      <c r="B262" s="17" t="s">
        <v>30</v>
      </c>
      <c r="C262" s="18">
        <v>7100390</v>
      </c>
      <c r="D262" s="18">
        <v>7141558</v>
      </c>
      <c r="E262" s="18">
        <v>1310667</v>
      </c>
      <c r="F262" s="18">
        <v>7141558</v>
      </c>
      <c r="G262" s="18">
        <f t="shared" si="45"/>
        <v>41168</v>
      </c>
      <c r="H262" s="18">
        <f t="shared" si="46"/>
        <v>-5830891</v>
      </c>
      <c r="I262" s="19">
        <f t="shared" si="47"/>
        <v>0.57979913779384162</v>
      </c>
      <c r="J262" s="19">
        <f t="shared" si="48"/>
        <v>544.87966813843639</v>
      </c>
      <c r="K262" s="19">
        <f t="shared" si="49"/>
        <v>100</v>
      </c>
    </row>
    <row r="263" spans="1:11" x14ac:dyDescent="0.2">
      <c r="A263" s="23" t="s">
        <v>31</v>
      </c>
      <c r="B263" s="17" t="s">
        <v>32</v>
      </c>
      <c r="C263" s="18">
        <v>7100390</v>
      </c>
      <c r="D263" s="18">
        <v>7141558</v>
      </c>
      <c r="E263" s="18">
        <v>1310667</v>
      </c>
      <c r="F263" s="18">
        <v>7141558</v>
      </c>
      <c r="G263" s="18">
        <f t="shared" si="45"/>
        <v>41168</v>
      </c>
      <c r="H263" s="18">
        <f t="shared" si="46"/>
        <v>-5830891</v>
      </c>
      <c r="I263" s="19">
        <f t="shared" si="47"/>
        <v>0.57979913779384162</v>
      </c>
      <c r="J263" s="19">
        <f t="shared" si="48"/>
        <v>544.87966813843639</v>
      </c>
      <c r="K263" s="19">
        <f t="shared" si="49"/>
        <v>100</v>
      </c>
    </row>
    <row r="264" spans="1:11" x14ac:dyDescent="0.2">
      <c r="A264" s="16" t="s">
        <v>33</v>
      </c>
      <c r="B264" s="17" t="s">
        <v>34</v>
      </c>
      <c r="C264" s="18">
        <v>1329848.04</v>
      </c>
      <c r="D264" s="18">
        <v>7141558</v>
      </c>
      <c r="E264" s="18">
        <v>1310667</v>
      </c>
      <c r="F264" s="18">
        <v>1136519.8500000001</v>
      </c>
      <c r="G264" s="18">
        <f t="shared" si="45"/>
        <v>-193328.18999999994</v>
      </c>
      <c r="H264" s="18">
        <f t="shared" si="46"/>
        <v>174147.14999999991</v>
      </c>
      <c r="I264" s="19">
        <f t="shared" si="47"/>
        <v>-14.537615139847105</v>
      </c>
      <c r="J264" s="19">
        <f t="shared" si="48"/>
        <v>86.713089594839886</v>
      </c>
      <c r="K264" s="19">
        <f t="shared" si="49"/>
        <v>15.914172369670599</v>
      </c>
    </row>
    <row r="265" spans="1:11" x14ac:dyDescent="0.2">
      <c r="A265" s="22" t="s">
        <v>35</v>
      </c>
      <c r="B265" s="17" t="s">
        <v>36</v>
      </c>
      <c r="C265" s="18">
        <v>1250501.52</v>
      </c>
      <c r="D265" s="18">
        <v>7000694</v>
      </c>
      <c r="E265" s="18">
        <v>1296487</v>
      </c>
      <c r="F265" s="18">
        <v>1110479.24</v>
      </c>
      <c r="G265" s="18">
        <f t="shared" si="45"/>
        <v>-140022.28000000003</v>
      </c>
      <c r="H265" s="18">
        <f t="shared" si="46"/>
        <v>186007.76</v>
      </c>
      <c r="I265" s="19">
        <f t="shared" si="47"/>
        <v>-11.19728986814826</v>
      </c>
      <c r="J265" s="19">
        <f t="shared" si="48"/>
        <v>85.652940600252833</v>
      </c>
      <c r="K265" s="19">
        <f t="shared" si="49"/>
        <v>15.862416497564386</v>
      </c>
    </row>
    <row r="266" spans="1:11" x14ac:dyDescent="0.2">
      <c r="A266" s="23" t="s">
        <v>37</v>
      </c>
      <c r="B266" s="17" t="s">
        <v>38</v>
      </c>
      <c r="C266" s="18">
        <v>1250271.56</v>
      </c>
      <c r="D266" s="18">
        <v>6985786</v>
      </c>
      <c r="E266" s="18">
        <v>1296487</v>
      </c>
      <c r="F266" s="18">
        <v>1103543.6399999999</v>
      </c>
      <c r="G266" s="18">
        <f t="shared" si="45"/>
        <v>-146727.92000000016</v>
      </c>
      <c r="H266" s="18">
        <f t="shared" si="46"/>
        <v>192943.3600000001</v>
      </c>
      <c r="I266" s="19">
        <f t="shared" si="47"/>
        <v>-11.735684046112354</v>
      </c>
      <c r="J266" s="19">
        <f t="shared" si="48"/>
        <v>85.117987299525552</v>
      </c>
      <c r="K266" s="19">
        <f t="shared" si="49"/>
        <v>15.796986051390638</v>
      </c>
    </row>
    <row r="267" spans="1:11" x14ac:dyDescent="0.2">
      <c r="A267" s="24" t="s">
        <v>39</v>
      </c>
      <c r="B267" s="17" t="s">
        <v>40</v>
      </c>
      <c r="C267" s="18">
        <v>955610.31</v>
      </c>
      <c r="D267" s="18">
        <v>5592872</v>
      </c>
      <c r="E267" s="18">
        <v>948721</v>
      </c>
      <c r="F267" s="18">
        <v>786871.37</v>
      </c>
      <c r="G267" s="18">
        <f t="shared" si="45"/>
        <v>-168738.94000000006</v>
      </c>
      <c r="H267" s="18">
        <f t="shared" si="46"/>
        <v>161849.63</v>
      </c>
      <c r="I267" s="19">
        <f t="shared" si="47"/>
        <v>-17.657714471498338</v>
      </c>
      <c r="J267" s="19">
        <f t="shared" si="48"/>
        <v>82.940229003047264</v>
      </c>
      <c r="K267" s="19">
        <f t="shared" si="49"/>
        <v>14.069182523755236</v>
      </c>
    </row>
    <row r="268" spans="1:11" x14ac:dyDescent="0.2">
      <c r="A268" s="24" t="s">
        <v>41</v>
      </c>
      <c r="B268" s="17" t="s">
        <v>42</v>
      </c>
      <c r="C268" s="18">
        <v>294661.25</v>
      </c>
      <c r="D268" s="18">
        <v>1392914</v>
      </c>
      <c r="E268" s="18">
        <v>347766</v>
      </c>
      <c r="F268" s="18">
        <v>316672.27</v>
      </c>
      <c r="G268" s="18">
        <f t="shared" si="45"/>
        <v>22011.020000000019</v>
      </c>
      <c r="H268" s="18">
        <f t="shared" si="46"/>
        <v>31093.729999999981</v>
      </c>
      <c r="I268" s="19">
        <f t="shared" si="47"/>
        <v>7.469940482503219</v>
      </c>
      <c r="J268" s="19">
        <f t="shared" si="48"/>
        <v>91.059008068643863</v>
      </c>
      <c r="K268" s="19">
        <f t="shared" si="49"/>
        <v>22.734516990998728</v>
      </c>
    </row>
    <row r="269" spans="1:11" x14ac:dyDescent="0.2">
      <c r="A269" s="25" t="s">
        <v>43</v>
      </c>
      <c r="B269" s="17" t="s">
        <v>44</v>
      </c>
      <c r="C269" s="18">
        <v>701.41</v>
      </c>
      <c r="D269" s="18">
        <v>0</v>
      </c>
      <c r="E269" s="18">
        <v>0</v>
      </c>
      <c r="F269" s="18">
        <v>801.8</v>
      </c>
      <c r="G269" s="18">
        <f t="shared" si="45"/>
        <v>100.38999999999999</v>
      </c>
      <c r="H269" s="18">
        <f t="shared" si="46"/>
        <v>-801.8</v>
      </c>
      <c r="I269" s="19">
        <f t="shared" si="47"/>
        <v>14.312598907914051</v>
      </c>
      <c r="J269" s="19">
        <f t="shared" si="48"/>
        <v>0</v>
      </c>
      <c r="K269" s="19">
        <f t="shared" si="49"/>
        <v>0</v>
      </c>
    </row>
    <row r="270" spans="1:11" x14ac:dyDescent="0.2">
      <c r="A270" s="23" t="s">
        <v>45</v>
      </c>
      <c r="B270" s="17" t="s">
        <v>46</v>
      </c>
      <c r="C270" s="18">
        <v>229.96</v>
      </c>
      <c r="D270" s="18">
        <v>8408</v>
      </c>
      <c r="E270" s="18">
        <v>0</v>
      </c>
      <c r="F270" s="18">
        <v>435.6</v>
      </c>
      <c r="G270" s="18">
        <f t="shared" si="45"/>
        <v>205.64000000000001</v>
      </c>
      <c r="H270" s="18">
        <f t="shared" si="46"/>
        <v>-435.6</v>
      </c>
      <c r="I270" s="19">
        <f t="shared" si="47"/>
        <v>89.424247695251353</v>
      </c>
      <c r="J270" s="19">
        <f t="shared" si="48"/>
        <v>0</v>
      </c>
      <c r="K270" s="19">
        <f t="shared" si="49"/>
        <v>5.1807802093244533</v>
      </c>
    </row>
    <row r="271" spans="1:11" x14ac:dyDescent="0.2">
      <c r="A271" s="24" t="s">
        <v>47</v>
      </c>
      <c r="B271" s="17" t="s">
        <v>48</v>
      </c>
      <c r="C271" s="18">
        <v>229.96</v>
      </c>
      <c r="D271" s="18">
        <v>8408</v>
      </c>
      <c r="E271" s="18">
        <v>0</v>
      </c>
      <c r="F271" s="18">
        <v>435.6</v>
      </c>
      <c r="G271" s="18">
        <f t="shared" si="45"/>
        <v>205.64000000000001</v>
      </c>
      <c r="H271" s="18">
        <f t="shared" si="46"/>
        <v>-435.6</v>
      </c>
      <c r="I271" s="19">
        <f t="shared" si="47"/>
        <v>89.424247695251353</v>
      </c>
      <c r="J271" s="19">
        <f t="shared" si="48"/>
        <v>0</v>
      </c>
      <c r="K271" s="19">
        <f t="shared" si="49"/>
        <v>5.1807802093244533</v>
      </c>
    </row>
    <row r="272" spans="1:11" ht="25.5" x14ac:dyDescent="0.2">
      <c r="A272" s="23" t="s">
        <v>74</v>
      </c>
      <c r="B272" s="17" t="s">
        <v>75</v>
      </c>
      <c r="C272" s="18">
        <v>0</v>
      </c>
      <c r="D272" s="18">
        <v>6500</v>
      </c>
      <c r="E272" s="18">
        <v>0</v>
      </c>
      <c r="F272" s="18">
        <v>6500</v>
      </c>
      <c r="G272" s="18">
        <f t="shared" si="45"/>
        <v>6500</v>
      </c>
      <c r="H272" s="18">
        <f t="shared" si="46"/>
        <v>-6500</v>
      </c>
      <c r="I272" s="19">
        <f t="shared" si="47"/>
        <v>0</v>
      </c>
      <c r="J272" s="19">
        <f t="shared" si="48"/>
        <v>0</v>
      </c>
      <c r="K272" s="19">
        <f t="shared" si="49"/>
        <v>100</v>
      </c>
    </row>
    <row r="273" spans="1:11" x14ac:dyDescent="0.2">
      <c r="A273" s="24" t="s">
        <v>76</v>
      </c>
      <c r="B273" s="17" t="s">
        <v>77</v>
      </c>
      <c r="C273" s="18">
        <v>0</v>
      </c>
      <c r="D273" s="18">
        <v>6500</v>
      </c>
      <c r="E273" s="18">
        <v>0</v>
      </c>
      <c r="F273" s="18">
        <v>6500</v>
      </c>
      <c r="G273" s="18">
        <f t="shared" si="45"/>
        <v>6500</v>
      </c>
      <c r="H273" s="18">
        <f t="shared" si="46"/>
        <v>-6500</v>
      </c>
      <c r="I273" s="19">
        <f t="shared" si="47"/>
        <v>0</v>
      </c>
      <c r="J273" s="19">
        <f t="shared" si="48"/>
        <v>0</v>
      </c>
      <c r="K273" s="19">
        <f t="shared" si="49"/>
        <v>100</v>
      </c>
    </row>
    <row r="274" spans="1:11" x14ac:dyDescent="0.2">
      <c r="A274" s="22" t="s">
        <v>59</v>
      </c>
      <c r="B274" s="17" t="s">
        <v>60</v>
      </c>
      <c r="C274" s="18">
        <v>79346.52</v>
      </c>
      <c r="D274" s="18">
        <v>140864</v>
      </c>
      <c r="E274" s="18">
        <v>14180</v>
      </c>
      <c r="F274" s="18">
        <v>26040.61</v>
      </c>
      <c r="G274" s="18">
        <f t="shared" si="45"/>
        <v>-53305.91</v>
      </c>
      <c r="H274" s="18">
        <f t="shared" si="46"/>
        <v>-11860.61</v>
      </c>
      <c r="I274" s="19">
        <f t="shared" si="47"/>
        <v>-67.181156779150484</v>
      </c>
      <c r="J274" s="19">
        <f t="shared" si="48"/>
        <v>183.64322990126939</v>
      </c>
      <c r="K274" s="19">
        <f t="shared" si="49"/>
        <v>18.486348534756932</v>
      </c>
    </row>
    <row r="275" spans="1:11" x14ac:dyDescent="0.2">
      <c r="A275" s="23" t="s">
        <v>61</v>
      </c>
      <c r="B275" s="17" t="s">
        <v>62</v>
      </c>
      <c r="C275" s="18">
        <v>79346.52</v>
      </c>
      <c r="D275" s="18">
        <v>140864</v>
      </c>
      <c r="E275" s="18">
        <v>14180</v>
      </c>
      <c r="F275" s="18">
        <v>26040.61</v>
      </c>
      <c r="G275" s="18">
        <f t="shared" si="45"/>
        <v>-53305.91</v>
      </c>
      <c r="H275" s="18">
        <f t="shared" si="46"/>
        <v>-11860.61</v>
      </c>
      <c r="I275" s="19">
        <f t="shared" si="47"/>
        <v>-67.181156779150484</v>
      </c>
      <c r="J275" s="19">
        <f t="shared" si="48"/>
        <v>183.64322990126939</v>
      </c>
      <c r="K275" s="19">
        <f t="shared" si="49"/>
        <v>18.486348534756932</v>
      </c>
    </row>
    <row r="276" spans="1:11" x14ac:dyDescent="0.2">
      <c r="A276" s="16"/>
      <c r="B276" s="17" t="s">
        <v>63</v>
      </c>
      <c r="C276" s="18">
        <v>5770546.96</v>
      </c>
      <c r="D276" s="18">
        <v>0</v>
      </c>
      <c r="E276" s="18">
        <v>0</v>
      </c>
      <c r="F276" s="18">
        <v>6005039.5300000003</v>
      </c>
      <c r="G276" s="18">
        <f t="shared" si="45"/>
        <v>234492.5700000003</v>
      </c>
      <c r="H276" s="18">
        <f t="shared" si="46"/>
        <v>-6005039.5300000003</v>
      </c>
      <c r="I276" s="19">
        <f t="shared" si="47"/>
        <v>4.063610808913694</v>
      </c>
      <c r="J276" s="19">
        <f t="shared" si="48"/>
        <v>0</v>
      </c>
      <c r="K276" s="19">
        <f t="shared" si="49"/>
        <v>0</v>
      </c>
    </row>
    <row r="277" spans="1:11" x14ac:dyDescent="0.2">
      <c r="A277" s="16" t="s">
        <v>64</v>
      </c>
      <c r="B277" s="17" t="s">
        <v>65</v>
      </c>
      <c r="C277" s="18">
        <v>-5770546.96</v>
      </c>
      <c r="D277" s="18">
        <v>0</v>
      </c>
      <c r="E277" s="18">
        <v>0</v>
      </c>
      <c r="F277" s="18">
        <v>-6005039.5300000003</v>
      </c>
      <c r="G277" s="18">
        <f t="shared" si="45"/>
        <v>-234492.5700000003</v>
      </c>
      <c r="H277" s="18">
        <f t="shared" si="46"/>
        <v>6005039.5300000003</v>
      </c>
      <c r="I277" s="19">
        <f t="shared" si="47"/>
        <v>4.063610808913694</v>
      </c>
      <c r="J277" s="19">
        <f t="shared" si="48"/>
        <v>0</v>
      </c>
      <c r="K277" s="19">
        <f t="shared" si="49"/>
        <v>0</v>
      </c>
    </row>
    <row r="278" spans="1:11" x14ac:dyDescent="0.2">
      <c r="A278" s="22" t="s">
        <v>66</v>
      </c>
      <c r="B278" s="17" t="s">
        <v>67</v>
      </c>
      <c r="C278" s="18">
        <v>-5770546.96</v>
      </c>
      <c r="D278" s="18">
        <v>0</v>
      </c>
      <c r="E278" s="18">
        <v>0</v>
      </c>
      <c r="F278" s="18">
        <v>-6005039.5300000003</v>
      </c>
      <c r="G278" s="18">
        <f t="shared" si="45"/>
        <v>-234492.5700000003</v>
      </c>
      <c r="H278" s="18">
        <f t="shared" si="46"/>
        <v>6005039.5300000003</v>
      </c>
      <c r="I278" s="19">
        <f t="shared" si="47"/>
        <v>4.063610808913694</v>
      </c>
      <c r="J278" s="19">
        <f t="shared" si="48"/>
        <v>0</v>
      </c>
      <c r="K278" s="19">
        <f t="shared" si="49"/>
        <v>0</v>
      </c>
    </row>
    <row r="279" spans="1:11" x14ac:dyDescent="0.2">
      <c r="A279" s="39" t="s">
        <v>686</v>
      </c>
      <c r="B279" s="28" t="s">
        <v>687</v>
      </c>
      <c r="C279" s="29"/>
      <c r="D279" s="29"/>
      <c r="E279" s="29"/>
      <c r="F279" s="29"/>
      <c r="G279" s="29"/>
      <c r="H279" s="29"/>
      <c r="I279" s="30"/>
      <c r="J279" s="30"/>
      <c r="K279" s="30"/>
    </row>
    <row r="280" spans="1:11" x14ac:dyDescent="0.2">
      <c r="A280" s="16" t="s">
        <v>25</v>
      </c>
      <c r="B280" s="17" t="s">
        <v>26</v>
      </c>
      <c r="C280" s="18">
        <v>7100395</v>
      </c>
      <c r="D280" s="18">
        <v>7141558</v>
      </c>
      <c r="E280" s="18">
        <v>1310667</v>
      </c>
      <c r="F280" s="18">
        <v>7141559.3799999999</v>
      </c>
      <c r="G280" s="18">
        <f t="shared" ref="G280:G298" si="50">F280-C280</f>
        <v>41164.379999999888</v>
      </c>
      <c r="H280" s="18">
        <f t="shared" ref="H280:H298" si="51">E280-F280</f>
        <v>-5830892.3799999999</v>
      </c>
      <c r="I280" s="19">
        <f t="shared" ref="I280:I298" si="52">IF(ISERROR(F280/C280),0,F280/C280*100-100)</f>
        <v>0.57974774642819682</v>
      </c>
      <c r="J280" s="19">
        <f t="shared" ref="J280:J298" si="53">IF(ISERROR(F280/E280),0,F280/E280*100)</f>
        <v>544.87977342833847</v>
      </c>
      <c r="K280" s="19">
        <f t="shared" ref="K280:K298" si="54">IF(ISERROR(F280/D280),0,F280/D280*100)</f>
        <v>100.00001932351456</v>
      </c>
    </row>
    <row r="281" spans="1:11" ht="25.5" x14ac:dyDescent="0.2">
      <c r="A281" s="22" t="s">
        <v>27</v>
      </c>
      <c r="B281" s="17" t="s">
        <v>28</v>
      </c>
      <c r="C281" s="18">
        <v>5</v>
      </c>
      <c r="D281" s="18">
        <v>0</v>
      </c>
      <c r="E281" s="18">
        <v>0</v>
      </c>
      <c r="F281" s="18">
        <v>1.38</v>
      </c>
      <c r="G281" s="18">
        <f t="shared" si="50"/>
        <v>-3.62</v>
      </c>
      <c r="H281" s="18">
        <f t="shared" si="51"/>
        <v>-1.38</v>
      </c>
      <c r="I281" s="19">
        <f t="shared" si="52"/>
        <v>-72.400000000000006</v>
      </c>
      <c r="J281" s="19">
        <f t="shared" si="53"/>
        <v>0</v>
      </c>
      <c r="K281" s="19">
        <f t="shared" si="54"/>
        <v>0</v>
      </c>
    </row>
    <row r="282" spans="1:11" x14ac:dyDescent="0.2">
      <c r="A282" s="22" t="s">
        <v>29</v>
      </c>
      <c r="B282" s="17" t="s">
        <v>30</v>
      </c>
      <c r="C282" s="18">
        <v>7100390</v>
      </c>
      <c r="D282" s="18">
        <v>7141558</v>
      </c>
      <c r="E282" s="18">
        <v>1310667</v>
      </c>
      <c r="F282" s="18">
        <v>7141558</v>
      </c>
      <c r="G282" s="18">
        <f t="shared" si="50"/>
        <v>41168</v>
      </c>
      <c r="H282" s="18">
        <f t="shared" si="51"/>
        <v>-5830891</v>
      </c>
      <c r="I282" s="19">
        <f t="shared" si="52"/>
        <v>0.57979913779384162</v>
      </c>
      <c r="J282" s="19">
        <f t="shared" si="53"/>
        <v>544.87966813843639</v>
      </c>
      <c r="K282" s="19">
        <f t="shared" si="54"/>
        <v>100</v>
      </c>
    </row>
    <row r="283" spans="1:11" x14ac:dyDescent="0.2">
      <c r="A283" s="23" t="s">
        <v>31</v>
      </c>
      <c r="B283" s="17" t="s">
        <v>32</v>
      </c>
      <c r="C283" s="18">
        <v>7100390</v>
      </c>
      <c r="D283" s="18">
        <v>7141558</v>
      </c>
      <c r="E283" s="18">
        <v>1310667</v>
      </c>
      <c r="F283" s="18">
        <v>7141558</v>
      </c>
      <c r="G283" s="18">
        <f t="shared" si="50"/>
        <v>41168</v>
      </c>
      <c r="H283" s="18">
        <f t="shared" si="51"/>
        <v>-5830891</v>
      </c>
      <c r="I283" s="19">
        <f t="shared" si="52"/>
        <v>0.57979913779384162</v>
      </c>
      <c r="J283" s="19">
        <f t="shared" si="53"/>
        <v>544.87966813843639</v>
      </c>
      <c r="K283" s="19">
        <f t="shared" si="54"/>
        <v>100</v>
      </c>
    </row>
    <row r="284" spans="1:11" x14ac:dyDescent="0.2">
      <c r="A284" s="16" t="s">
        <v>33</v>
      </c>
      <c r="B284" s="17" t="s">
        <v>34</v>
      </c>
      <c r="C284" s="18">
        <v>1329848.04</v>
      </c>
      <c r="D284" s="18">
        <v>7141558</v>
      </c>
      <c r="E284" s="18">
        <v>1310667</v>
      </c>
      <c r="F284" s="18">
        <v>1136519.8500000001</v>
      </c>
      <c r="G284" s="18">
        <f t="shared" si="50"/>
        <v>-193328.18999999994</v>
      </c>
      <c r="H284" s="18">
        <f t="shared" si="51"/>
        <v>174147.14999999991</v>
      </c>
      <c r="I284" s="19">
        <f t="shared" si="52"/>
        <v>-14.537615139847105</v>
      </c>
      <c r="J284" s="19">
        <f t="shared" si="53"/>
        <v>86.713089594839886</v>
      </c>
      <c r="K284" s="19">
        <f t="shared" si="54"/>
        <v>15.914172369670599</v>
      </c>
    </row>
    <row r="285" spans="1:11" x14ac:dyDescent="0.2">
      <c r="A285" s="22" t="s">
        <v>35</v>
      </c>
      <c r="B285" s="17" t="s">
        <v>36</v>
      </c>
      <c r="C285" s="18">
        <v>1250501.52</v>
      </c>
      <c r="D285" s="18">
        <v>7000694</v>
      </c>
      <c r="E285" s="18">
        <v>1296487</v>
      </c>
      <c r="F285" s="18">
        <v>1110479.24</v>
      </c>
      <c r="G285" s="18">
        <f t="shared" si="50"/>
        <v>-140022.28000000003</v>
      </c>
      <c r="H285" s="18">
        <f t="shared" si="51"/>
        <v>186007.76</v>
      </c>
      <c r="I285" s="19">
        <f t="shared" si="52"/>
        <v>-11.19728986814826</v>
      </c>
      <c r="J285" s="19">
        <f t="shared" si="53"/>
        <v>85.652940600252833</v>
      </c>
      <c r="K285" s="19">
        <f t="shared" si="54"/>
        <v>15.862416497564386</v>
      </c>
    </row>
    <row r="286" spans="1:11" x14ac:dyDescent="0.2">
      <c r="A286" s="23" t="s">
        <v>37</v>
      </c>
      <c r="B286" s="17" t="s">
        <v>38</v>
      </c>
      <c r="C286" s="18">
        <v>1250271.56</v>
      </c>
      <c r="D286" s="18">
        <v>6985786</v>
      </c>
      <c r="E286" s="18">
        <v>1296487</v>
      </c>
      <c r="F286" s="18">
        <v>1103543.6399999999</v>
      </c>
      <c r="G286" s="18">
        <f t="shared" si="50"/>
        <v>-146727.92000000016</v>
      </c>
      <c r="H286" s="18">
        <f t="shared" si="51"/>
        <v>192943.3600000001</v>
      </c>
      <c r="I286" s="19">
        <f t="shared" si="52"/>
        <v>-11.735684046112354</v>
      </c>
      <c r="J286" s="19">
        <f t="shared" si="53"/>
        <v>85.117987299525552</v>
      </c>
      <c r="K286" s="19">
        <f t="shared" si="54"/>
        <v>15.796986051390638</v>
      </c>
    </row>
    <row r="287" spans="1:11" x14ac:dyDescent="0.2">
      <c r="A287" s="24" t="s">
        <v>39</v>
      </c>
      <c r="B287" s="17" t="s">
        <v>40</v>
      </c>
      <c r="C287" s="18">
        <v>955610.31</v>
      </c>
      <c r="D287" s="18">
        <v>5592872</v>
      </c>
      <c r="E287" s="18">
        <v>948721</v>
      </c>
      <c r="F287" s="18">
        <v>786871.37</v>
      </c>
      <c r="G287" s="18">
        <f t="shared" si="50"/>
        <v>-168738.94000000006</v>
      </c>
      <c r="H287" s="18">
        <f t="shared" si="51"/>
        <v>161849.63</v>
      </c>
      <c r="I287" s="19">
        <f t="shared" si="52"/>
        <v>-17.657714471498338</v>
      </c>
      <c r="J287" s="19">
        <f t="shared" si="53"/>
        <v>82.940229003047264</v>
      </c>
      <c r="K287" s="19">
        <f t="shared" si="54"/>
        <v>14.069182523755236</v>
      </c>
    </row>
    <row r="288" spans="1:11" x14ac:dyDescent="0.2">
      <c r="A288" s="24" t="s">
        <v>41</v>
      </c>
      <c r="B288" s="17" t="s">
        <v>42</v>
      </c>
      <c r="C288" s="18">
        <v>294661.25</v>
      </c>
      <c r="D288" s="18">
        <v>1392914</v>
      </c>
      <c r="E288" s="18">
        <v>347766</v>
      </c>
      <c r="F288" s="18">
        <v>316672.27</v>
      </c>
      <c r="G288" s="18">
        <f t="shared" si="50"/>
        <v>22011.020000000019</v>
      </c>
      <c r="H288" s="18">
        <f t="shared" si="51"/>
        <v>31093.729999999981</v>
      </c>
      <c r="I288" s="19">
        <f t="shared" si="52"/>
        <v>7.469940482503219</v>
      </c>
      <c r="J288" s="19">
        <f t="shared" si="53"/>
        <v>91.059008068643863</v>
      </c>
      <c r="K288" s="19">
        <f t="shared" si="54"/>
        <v>22.734516990998728</v>
      </c>
    </row>
    <row r="289" spans="1:11" x14ac:dyDescent="0.2">
      <c r="A289" s="25" t="s">
        <v>43</v>
      </c>
      <c r="B289" s="17" t="s">
        <v>44</v>
      </c>
      <c r="C289" s="18">
        <v>701.41</v>
      </c>
      <c r="D289" s="18">
        <v>0</v>
      </c>
      <c r="E289" s="18">
        <v>0</v>
      </c>
      <c r="F289" s="18">
        <v>801.8</v>
      </c>
      <c r="G289" s="18">
        <f t="shared" si="50"/>
        <v>100.38999999999999</v>
      </c>
      <c r="H289" s="18">
        <f t="shared" si="51"/>
        <v>-801.8</v>
      </c>
      <c r="I289" s="19">
        <f t="shared" si="52"/>
        <v>14.312598907914051</v>
      </c>
      <c r="J289" s="19">
        <f t="shared" si="53"/>
        <v>0</v>
      </c>
      <c r="K289" s="19">
        <f t="shared" si="54"/>
        <v>0</v>
      </c>
    </row>
    <row r="290" spans="1:11" x14ac:dyDescent="0.2">
      <c r="A290" s="23" t="s">
        <v>45</v>
      </c>
      <c r="B290" s="17" t="s">
        <v>46</v>
      </c>
      <c r="C290" s="18">
        <v>229.96</v>
      </c>
      <c r="D290" s="18">
        <v>8408</v>
      </c>
      <c r="E290" s="18">
        <v>0</v>
      </c>
      <c r="F290" s="18">
        <v>435.6</v>
      </c>
      <c r="G290" s="18">
        <f t="shared" si="50"/>
        <v>205.64000000000001</v>
      </c>
      <c r="H290" s="18">
        <f t="shared" si="51"/>
        <v>-435.6</v>
      </c>
      <c r="I290" s="19">
        <f t="shared" si="52"/>
        <v>89.424247695251353</v>
      </c>
      <c r="J290" s="19">
        <f t="shared" si="53"/>
        <v>0</v>
      </c>
      <c r="K290" s="19">
        <f t="shared" si="54"/>
        <v>5.1807802093244533</v>
      </c>
    </row>
    <row r="291" spans="1:11" x14ac:dyDescent="0.2">
      <c r="A291" s="24" t="s">
        <v>47</v>
      </c>
      <c r="B291" s="17" t="s">
        <v>48</v>
      </c>
      <c r="C291" s="18">
        <v>229.96</v>
      </c>
      <c r="D291" s="18">
        <v>8408</v>
      </c>
      <c r="E291" s="18">
        <v>0</v>
      </c>
      <c r="F291" s="18">
        <v>435.6</v>
      </c>
      <c r="G291" s="18">
        <f t="shared" si="50"/>
        <v>205.64000000000001</v>
      </c>
      <c r="H291" s="18">
        <f t="shared" si="51"/>
        <v>-435.6</v>
      </c>
      <c r="I291" s="19">
        <f t="shared" si="52"/>
        <v>89.424247695251353</v>
      </c>
      <c r="J291" s="19">
        <f t="shared" si="53"/>
        <v>0</v>
      </c>
      <c r="K291" s="19">
        <f t="shared" si="54"/>
        <v>5.1807802093244533</v>
      </c>
    </row>
    <row r="292" spans="1:11" ht="25.5" x14ac:dyDescent="0.2">
      <c r="A292" s="23" t="s">
        <v>74</v>
      </c>
      <c r="B292" s="17" t="s">
        <v>75</v>
      </c>
      <c r="C292" s="18">
        <v>0</v>
      </c>
      <c r="D292" s="18">
        <v>6500</v>
      </c>
      <c r="E292" s="18">
        <v>0</v>
      </c>
      <c r="F292" s="18">
        <v>6500</v>
      </c>
      <c r="G292" s="18">
        <f t="shared" si="50"/>
        <v>6500</v>
      </c>
      <c r="H292" s="18">
        <f t="shared" si="51"/>
        <v>-6500</v>
      </c>
      <c r="I292" s="19">
        <f t="shared" si="52"/>
        <v>0</v>
      </c>
      <c r="J292" s="19">
        <f t="shared" si="53"/>
        <v>0</v>
      </c>
      <c r="K292" s="19">
        <f t="shared" si="54"/>
        <v>100</v>
      </c>
    </row>
    <row r="293" spans="1:11" x14ac:dyDescent="0.2">
      <c r="A293" s="24" t="s">
        <v>76</v>
      </c>
      <c r="B293" s="17" t="s">
        <v>77</v>
      </c>
      <c r="C293" s="18">
        <v>0</v>
      </c>
      <c r="D293" s="18">
        <v>6500</v>
      </c>
      <c r="E293" s="18">
        <v>0</v>
      </c>
      <c r="F293" s="18">
        <v>6500</v>
      </c>
      <c r="G293" s="18">
        <f t="shared" si="50"/>
        <v>6500</v>
      </c>
      <c r="H293" s="18">
        <f t="shared" si="51"/>
        <v>-6500</v>
      </c>
      <c r="I293" s="19">
        <f t="shared" si="52"/>
        <v>0</v>
      </c>
      <c r="J293" s="19">
        <f t="shared" si="53"/>
        <v>0</v>
      </c>
      <c r="K293" s="19">
        <f t="shared" si="54"/>
        <v>100</v>
      </c>
    </row>
    <row r="294" spans="1:11" x14ac:dyDescent="0.2">
      <c r="A294" s="22" t="s">
        <v>59</v>
      </c>
      <c r="B294" s="17" t="s">
        <v>60</v>
      </c>
      <c r="C294" s="18">
        <v>79346.52</v>
      </c>
      <c r="D294" s="18">
        <v>140864</v>
      </c>
      <c r="E294" s="18">
        <v>14180</v>
      </c>
      <c r="F294" s="18">
        <v>26040.61</v>
      </c>
      <c r="G294" s="18">
        <f t="shared" si="50"/>
        <v>-53305.91</v>
      </c>
      <c r="H294" s="18">
        <f t="shared" si="51"/>
        <v>-11860.61</v>
      </c>
      <c r="I294" s="19">
        <f t="shared" si="52"/>
        <v>-67.181156779150484</v>
      </c>
      <c r="J294" s="19">
        <f t="shared" si="53"/>
        <v>183.64322990126939</v>
      </c>
      <c r="K294" s="19">
        <f t="shared" si="54"/>
        <v>18.486348534756932</v>
      </c>
    </row>
    <row r="295" spans="1:11" x14ac:dyDescent="0.2">
      <c r="A295" s="23" t="s">
        <v>61</v>
      </c>
      <c r="B295" s="17" t="s">
        <v>62</v>
      </c>
      <c r="C295" s="18">
        <v>79346.52</v>
      </c>
      <c r="D295" s="18">
        <v>140864</v>
      </c>
      <c r="E295" s="18">
        <v>14180</v>
      </c>
      <c r="F295" s="18">
        <v>26040.61</v>
      </c>
      <c r="G295" s="18">
        <f t="shared" si="50"/>
        <v>-53305.91</v>
      </c>
      <c r="H295" s="18">
        <f t="shared" si="51"/>
        <v>-11860.61</v>
      </c>
      <c r="I295" s="19">
        <f t="shared" si="52"/>
        <v>-67.181156779150484</v>
      </c>
      <c r="J295" s="19">
        <f t="shared" si="53"/>
        <v>183.64322990126939</v>
      </c>
      <c r="K295" s="19">
        <f t="shared" si="54"/>
        <v>18.486348534756932</v>
      </c>
    </row>
    <row r="296" spans="1:11" x14ac:dyDescent="0.2">
      <c r="A296" s="16"/>
      <c r="B296" s="17" t="s">
        <v>63</v>
      </c>
      <c r="C296" s="18">
        <v>5770546.96</v>
      </c>
      <c r="D296" s="18">
        <v>0</v>
      </c>
      <c r="E296" s="18">
        <v>0</v>
      </c>
      <c r="F296" s="18">
        <v>6005039.5300000003</v>
      </c>
      <c r="G296" s="18">
        <f t="shared" si="50"/>
        <v>234492.5700000003</v>
      </c>
      <c r="H296" s="18">
        <f t="shared" si="51"/>
        <v>-6005039.5300000003</v>
      </c>
      <c r="I296" s="19">
        <f t="shared" si="52"/>
        <v>4.063610808913694</v>
      </c>
      <c r="J296" s="19">
        <f t="shared" si="53"/>
        <v>0</v>
      </c>
      <c r="K296" s="19">
        <f t="shared" si="54"/>
        <v>0</v>
      </c>
    </row>
    <row r="297" spans="1:11" x14ac:dyDescent="0.2">
      <c r="A297" s="16" t="s">
        <v>64</v>
      </c>
      <c r="B297" s="17" t="s">
        <v>65</v>
      </c>
      <c r="C297" s="18">
        <v>-5770546.96</v>
      </c>
      <c r="D297" s="18">
        <v>0</v>
      </c>
      <c r="E297" s="18">
        <v>0</v>
      </c>
      <c r="F297" s="18">
        <v>-6005039.5300000003</v>
      </c>
      <c r="G297" s="18">
        <f t="shared" si="50"/>
        <v>-234492.5700000003</v>
      </c>
      <c r="H297" s="18">
        <f t="shared" si="51"/>
        <v>6005039.5300000003</v>
      </c>
      <c r="I297" s="19">
        <f t="shared" si="52"/>
        <v>4.063610808913694</v>
      </c>
      <c r="J297" s="19">
        <f t="shared" si="53"/>
        <v>0</v>
      </c>
      <c r="K297" s="19">
        <f t="shared" si="54"/>
        <v>0</v>
      </c>
    </row>
    <row r="298" spans="1:11" x14ac:dyDescent="0.2">
      <c r="A298" s="22" t="s">
        <v>66</v>
      </c>
      <c r="B298" s="17" t="s">
        <v>67</v>
      </c>
      <c r="C298" s="18">
        <v>-5770546.96</v>
      </c>
      <c r="D298" s="18">
        <v>0</v>
      </c>
      <c r="E298" s="18">
        <v>0</v>
      </c>
      <c r="F298" s="18">
        <v>-6005039.5300000003</v>
      </c>
      <c r="G298" s="18">
        <f t="shared" si="50"/>
        <v>-234492.5700000003</v>
      </c>
      <c r="H298" s="18">
        <f t="shared" si="51"/>
        <v>6005039.5300000003</v>
      </c>
      <c r="I298" s="19">
        <f t="shared" si="52"/>
        <v>4.063610808913694</v>
      </c>
      <c r="J298" s="19">
        <f t="shared" si="53"/>
        <v>0</v>
      </c>
      <c r="K298" s="19">
        <f t="shared" si="54"/>
        <v>0</v>
      </c>
    </row>
    <row r="299" spans="1:11" x14ac:dyDescent="0.2">
      <c r="A299" s="27" t="s">
        <v>244</v>
      </c>
      <c r="B299" s="28" t="s">
        <v>688</v>
      </c>
      <c r="C299" s="29"/>
      <c r="D299" s="29"/>
      <c r="E299" s="29"/>
      <c r="F299" s="29"/>
      <c r="G299" s="29"/>
      <c r="H299" s="29"/>
      <c r="I299" s="30"/>
      <c r="J299" s="30"/>
      <c r="K299" s="30"/>
    </row>
    <row r="300" spans="1:11" x14ac:dyDescent="0.2">
      <c r="A300" s="16" t="s">
        <v>25</v>
      </c>
      <c r="B300" s="17" t="s">
        <v>26</v>
      </c>
      <c r="C300" s="18">
        <v>537619295.13</v>
      </c>
      <c r="D300" s="18">
        <v>625385326</v>
      </c>
      <c r="E300" s="18">
        <v>155378096</v>
      </c>
      <c r="F300" s="18">
        <v>625385326</v>
      </c>
      <c r="G300" s="18">
        <f t="shared" ref="G300:G317" si="55">F300-C300</f>
        <v>87766030.870000005</v>
      </c>
      <c r="H300" s="18">
        <f t="shared" ref="H300:H317" si="56">E300-F300</f>
        <v>-470007230</v>
      </c>
      <c r="I300" s="19">
        <f t="shared" ref="I300:I317" si="57">IF(ISERROR(F300/C300),0,F300/C300*100-100)</f>
        <v>16.324940653176824</v>
      </c>
      <c r="J300" s="19">
        <f t="shared" ref="J300:J317" si="58">IF(ISERROR(F300/E300),0,F300/E300*100)</f>
        <v>402.4925920060187</v>
      </c>
      <c r="K300" s="19">
        <f t="shared" ref="K300:K317" si="59">IF(ISERROR(F300/D300),0,F300/D300*100)</f>
        <v>100</v>
      </c>
    </row>
    <row r="301" spans="1:11" ht="25.5" x14ac:dyDescent="0.2">
      <c r="A301" s="22" t="s">
        <v>27</v>
      </c>
      <c r="B301" s="17" t="s">
        <v>28</v>
      </c>
      <c r="C301" s="18">
        <v>1834.13</v>
      </c>
      <c r="D301" s="18">
        <v>0</v>
      </c>
      <c r="E301" s="18">
        <v>0</v>
      </c>
      <c r="F301" s="18">
        <v>0</v>
      </c>
      <c r="G301" s="18">
        <f t="shared" si="55"/>
        <v>-1834.13</v>
      </c>
      <c r="H301" s="18">
        <f t="shared" si="56"/>
        <v>0</v>
      </c>
      <c r="I301" s="19">
        <f t="shared" si="57"/>
        <v>-100</v>
      </c>
      <c r="J301" s="19">
        <f t="shared" si="58"/>
        <v>0</v>
      </c>
      <c r="K301" s="19">
        <f t="shared" si="59"/>
        <v>0</v>
      </c>
    </row>
    <row r="302" spans="1:11" x14ac:dyDescent="0.2">
      <c r="A302" s="22" t="s">
        <v>29</v>
      </c>
      <c r="B302" s="17" t="s">
        <v>30</v>
      </c>
      <c r="C302" s="18">
        <v>537617461</v>
      </c>
      <c r="D302" s="18">
        <v>625385326</v>
      </c>
      <c r="E302" s="18">
        <v>155378096</v>
      </c>
      <c r="F302" s="18">
        <v>625385326</v>
      </c>
      <c r="G302" s="18">
        <f t="shared" si="55"/>
        <v>87767865</v>
      </c>
      <c r="H302" s="18">
        <f t="shared" si="56"/>
        <v>-470007230</v>
      </c>
      <c r="I302" s="19">
        <f t="shared" si="57"/>
        <v>16.325337506104546</v>
      </c>
      <c r="J302" s="19">
        <f t="shared" si="58"/>
        <v>402.4925920060187</v>
      </c>
      <c r="K302" s="19">
        <f t="shared" si="59"/>
        <v>100</v>
      </c>
    </row>
    <row r="303" spans="1:11" x14ac:dyDescent="0.2">
      <c r="A303" s="23" t="s">
        <v>31</v>
      </c>
      <c r="B303" s="17" t="s">
        <v>32</v>
      </c>
      <c r="C303" s="18">
        <v>537617461</v>
      </c>
      <c r="D303" s="18">
        <v>625385326</v>
      </c>
      <c r="E303" s="18">
        <v>155378096</v>
      </c>
      <c r="F303" s="18">
        <v>625385326</v>
      </c>
      <c r="G303" s="18">
        <f t="shared" si="55"/>
        <v>87767865</v>
      </c>
      <c r="H303" s="18">
        <f t="shared" si="56"/>
        <v>-470007230</v>
      </c>
      <c r="I303" s="19">
        <f t="shared" si="57"/>
        <v>16.325337506104546</v>
      </c>
      <c r="J303" s="19">
        <f t="shared" si="58"/>
        <v>402.4925920060187</v>
      </c>
      <c r="K303" s="19">
        <f t="shared" si="59"/>
        <v>100</v>
      </c>
    </row>
    <row r="304" spans="1:11" x14ac:dyDescent="0.2">
      <c r="A304" s="16" t="s">
        <v>33</v>
      </c>
      <c r="B304" s="17" t="s">
        <v>34</v>
      </c>
      <c r="C304" s="18">
        <v>133578617.17</v>
      </c>
      <c r="D304" s="18">
        <v>625385326</v>
      </c>
      <c r="E304" s="18">
        <v>155378096</v>
      </c>
      <c r="F304" s="18">
        <v>179050016.66999999</v>
      </c>
      <c r="G304" s="18">
        <f t="shared" si="55"/>
        <v>45471399.499999985</v>
      </c>
      <c r="H304" s="18">
        <f t="shared" si="56"/>
        <v>-23671920.669999987</v>
      </c>
      <c r="I304" s="19">
        <f t="shared" si="57"/>
        <v>34.040926956243624</v>
      </c>
      <c r="J304" s="19">
        <f t="shared" si="58"/>
        <v>115.23504359971047</v>
      </c>
      <c r="K304" s="19">
        <f t="shared" si="59"/>
        <v>28.630351437123419</v>
      </c>
    </row>
    <row r="305" spans="1:11" x14ac:dyDescent="0.2">
      <c r="A305" s="22" t="s">
        <v>35</v>
      </c>
      <c r="B305" s="17" t="s">
        <v>36</v>
      </c>
      <c r="C305" s="18">
        <v>133535744.17</v>
      </c>
      <c r="D305" s="18">
        <v>625130641</v>
      </c>
      <c r="E305" s="18">
        <v>155363939</v>
      </c>
      <c r="F305" s="18">
        <v>179035859.66999999</v>
      </c>
      <c r="G305" s="18">
        <f t="shared" si="55"/>
        <v>45500115.499999985</v>
      </c>
      <c r="H305" s="18">
        <f t="shared" si="56"/>
        <v>-23671920.669999987</v>
      </c>
      <c r="I305" s="19">
        <f t="shared" si="57"/>
        <v>34.073360494457035</v>
      </c>
      <c r="J305" s="19">
        <f t="shared" si="58"/>
        <v>115.2364318402097</v>
      </c>
      <c r="K305" s="19">
        <f t="shared" si="59"/>
        <v>28.639751106041206</v>
      </c>
    </row>
    <row r="306" spans="1:11" x14ac:dyDescent="0.2">
      <c r="A306" s="23" t="s">
        <v>45</v>
      </c>
      <c r="B306" s="17" t="s">
        <v>46</v>
      </c>
      <c r="C306" s="18">
        <v>92301569.170000002</v>
      </c>
      <c r="D306" s="18">
        <v>471197549</v>
      </c>
      <c r="E306" s="18">
        <v>116880477</v>
      </c>
      <c r="F306" s="18">
        <v>140552397.66999999</v>
      </c>
      <c r="G306" s="18">
        <f t="shared" si="55"/>
        <v>48250828.499999985</v>
      </c>
      <c r="H306" s="18">
        <f t="shared" si="56"/>
        <v>-23671920.669999987</v>
      </c>
      <c r="I306" s="19">
        <f t="shared" si="57"/>
        <v>52.275198497581499</v>
      </c>
      <c r="J306" s="19">
        <f t="shared" si="58"/>
        <v>120.25310066966956</v>
      </c>
      <c r="K306" s="19">
        <f t="shared" si="59"/>
        <v>29.828762473040786</v>
      </c>
    </row>
    <row r="307" spans="1:11" x14ac:dyDescent="0.2">
      <c r="A307" s="24" t="s">
        <v>49</v>
      </c>
      <c r="B307" s="17" t="s">
        <v>50</v>
      </c>
      <c r="C307" s="18">
        <v>92301569.170000002</v>
      </c>
      <c r="D307" s="18">
        <v>471197549</v>
      </c>
      <c r="E307" s="18">
        <v>116880477</v>
      </c>
      <c r="F307" s="18">
        <v>140552397.66999999</v>
      </c>
      <c r="G307" s="18">
        <f t="shared" si="55"/>
        <v>48250828.499999985</v>
      </c>
      <c r="H307" s="18">
        <f t="shared" si="56"/>
        <v>-23671920.669999987</v>
      </c>
      <c r="I307" s="19">
        <f t="shared" si="57"/>
        <v>52.275198497581499</v>
      </c>
      <c r="J307" s="19">
        <f t="shared" si="58"/>
        <v>120.25310066966956</v>
      </c>
      <c r="K307" s="19">
        <f t="shared" si="59"/>
        <v>29.828762473040786</v>
      </c>
    </row>
    <row r="308" spans="1:11" ht="25.5" x14ac:dyDescent="0.2">
      <c r="A308" s="23" t="s">
        <v>51</v>
      </c>
      <c r="B308" s="17" t="s">
        <v>52</v>
      </c>
      <c r="C308" s="18">
        <v>41234175</v>
      </c>
      <c r="D308" s="18">
        <v>153933092</v>
      </c>
      <c r="E308" s="18">
        <v>38483462</v>
      </c>
      <c r="F308" s="18">
        <v>38483462</v>
      </c>
      <c r="G308" s="18">
        <f t="shared" si="55"/>
        <v>-2750713</v>
      </c>
      <c r="H308" s="18">
        <f t="shared" si="56"/>
        <v>0</v>
      </c>
      <c r="I308" s="19">
        <f t="shared" si="57"/>
        <v>-6.6709543721924831</v>
      </c>
      <c r="J308" s="19">
        <f t="shared" si="58"/>
        <v>100</v>
      </c>
      <c r="K308" s="19">
        <f t="shared" si="59"/>
        <v>25.00012278061692</v>
      </c>
    </row>
    <row r="309" spans="1:11" x14ac:dyDescent="0.2">
      <c r="A309" s="24" t="s">
        <v>53</v>
      </c>
      <c r="B309" s="17" t="s">
        <v>54</v>
      </c>
      <c r="C309" s="18">
        <v>41234175</v>
      </c>
      <c r="D309" s="18">
        <v>153933092</v>
      </c>
      <c r="E309" s="18">
        <v>38483462</v>
      </c>
      <c r="F309" s="18">
        <v>38483462</v>
      </c>
      <c r="G309" s="18">
        <f t="shared" si="55"/>
        <v>-2750713</v>
      </c>
      <c r="H309" s="18">
        <f t="shared" si="56"/>
        <v>0</v>
      </c>
      <c r="I309" s="19">
        <f t="shared" si="57"/>
        <v>-6.6709543721924831</v>
      </c>
      <c r="J309" s="19">
        <f t="shared" si="58"/>
        <v>100</v>
      </c>
      <c r="K309" s="19">
        <f t="shared" si="59"/>
        <v>25.00012278061692</v>
      </c>
    </row>
    <row r="310" spans="1:11" ht="25.5" x14ac:dyDescent="0.2">
      <c r="A310" s="25" t="s">
        <v>78</v>
      </c>
      <c r="B310" s="17" t="s">
        <v>79</v>
      </c>
      <c r="C310" s="18">
        <v>41234175</v>
      </c>
      <c r="D310" s="18">
        <v>153933092</v>
      </c>
      <c r="E310" s="18">
        <v>38483462</v>
      </c>
      <c r="F310" s="18">
        <v>38483462</v>
      </c>
      <c r="G310" s="18">
        <f t="shared" si="55"/>
        <v>-2750713</v>
      </c>
      <c r="H310" s="18">
        <f t="shared" si="56"/>
        <v>0</v>
      </c>
      <c r="I310" s="19">
        <f t="shared" si="57"/>
        <v>-6.6709543721924831</v>
      </c>
      <c r="J310" s="19">
        <f t="shared" si="58"/>
        <v>100</v>
      </c>
      <c r="K310" s="19">
        <f t="shared" si="59"/>
        <v>25.00012278061692</v>
      </c>
    </row>
    <row r="311" spans="1:11" x14ac:dyDescent="0.2">
      <c r="A311" s="22" t="s">
        <v>59</v>
      </c>
      <c r="B311" s="17" t="s">
        <v>60</v>
      </c>
      <c r="C311" s="18">
        <v>42873</v>
      </c>
      <c r="D311" s="18">
        <v>254685</v>
      </c>
      <c r="E311" s="18">
        <v>14157</v>
      </c>
      <c r="F311" s="18">
        <v>14157</v>
      </c>
      <c r="G311" s="18">
        <f t="shared" si="55"/>
        <v>-28716</v>
      </c>
      <c r="H311" s="18">
        <f t="shared" si="56"/>
        <v>0</v>
      </c>
      <c r="I311" s="19">
        <f t="shared" si="57"/>
        <v>-66.979217689454899</v>
      </c>
      <c r="J311" s="19">
        <f t="shared" si="58"/>
        <v>100</v>
      </c>
      <c r="K311" s="19">
        <f t="shared" si="59"/>
        <v>5.5586312503681024</v>
      </c>
    </row>
    <row r="312" spans="1:11" x14ac:dyDescent="0.2">
      <c r="A312" s="23" t="s">
        <v>184</v>
      </c>
      <c r="B312" s="17" t="s">
        <v>185</v>
      </c>
      <c r="C312" s="18">
        <v>42873</v>
      </c>
      <c r="D312" s="18">
        <v>254685</v>
      </c>
      <c r="E312" s="18">
        <v>14157</v>
      </c>
      <c r="F312" s="18">
        <v>14157</v>
      </c>
      <c r="G312" s="18">
        <f t="shared" si="55"/>
        <v>-28716</v>
      </c>
      <c r="H312" s="18">
        <f t="shared" si="56"/>
        <v>0</v>
      </c>
      <c r="I312" s="19">
        <f t="shared" si="57"/>
        <v>-66.979217689454899</v>
      </c>
      <c r="J312" s="19">
        <f t="shared" si="58"/>
        <v>100</v>
      </c>
      <c r="K312" s="19">
        <f t="shared" si="59"/>
        <v>5.5586312503681024</v>
      </c>
    </row>
    <row r="313" spans="1:11" x14ac:dyDescent="0.2">
      <c r="A313" s="24" t="s">
        <v>670</v>
      </c>
      <c r="B313" s="17" t="s">
        <v>671</v>
      </c>
      <c r="C313" s="18">
        <v>42873</v>
      </c>
      <c r="D313" s="18">
        <v>254685</v>
      </c>
      <c r="E313" s="18">
        <v>14157</v>
      </c>
      <c r="F313" s="18">
        <v>14157</v>
      </c>
      <c r="G313" s="18">
        <f t="shared" si="55"/>
        <v>-28716</v>
      </c>
      <c r="H313" s="18">
        <f t="shared" si="56"/>
        <v>0</v>
      </c>
      <c r="I313" s="19">
        <f t="shared" si="57"/>
        <v>-66.979217689454899</v>
      </c>
      <c r="J313" s="19">
        <f t="shared" si="58"/>
        <v>100</v>
      </c>
      <c r="K313" s="19">
        <f t="shared" si="59"/>
        <v>5.5586312503681024</v>
      </c>
    </row>
    <row r="314" spans="1:11" ht="25.5" x14ac:dyDescent="0.2">
      <c r="A314" s="25" t="s">
        <v>672</v>
      </c>
      <c r="B314" s="17" t="s">
        <v>673</v>
      </c>
      <c r="C314" s="18">
        <v>42873</v>
      </c>
      <c r="D314" s="18">
        <v>254685</v>
      </c>
      <c r="E314" s="18">
        <v>14157</v>
      </c>
      <c r="F314" s="18">
        <v>14157</v>
      </c>
      <c r="G314" s="18">
        <f t="shared" si="55"/>
        <v>-28716</v>
      </c>
      <c r="H314" s="18">
        <f t="shared" si="56"/>
        <v>0</v>
      </c>
      <c r="I314" s="19">
        <f t="shared" si="57"/>
        <v>-66.979217689454899</v>
      </c>
      <c r="J314" s="19">
        <f t="shared" si="58"/>
        <v>100</v>
      </c>
      <c r="K314" s="19">
        <f t="shared" si="59"/>
        <v>5.5586312503681024</v>
      </c>
    </row>
    <row r="315" spans="1:11" x14ac:dyDescent="0.2">
      <c r="A315" s="16"/>
      <c r="B315" s="17" t="s">
        <v>63</v>
      </c>
      <c r="C315" s="18">
        <v>404040677.95999998</v>
      </c>
      <c r="D315" s="18">
        <v>0</v>
      </c>
      <c r="E315" s="18">
        <v>0</v>
      </c>
      <c r="F315" s="18">
        <v>446335309.32999998</v>
      </c>
      <c r="G315" s="18">
        <f t="shared" si="55"/>
        <v>42294631.370000005</v>
      </c>
      <c r="H315" s="18">
        <f t="shared" si="56"/>
        <v>-446335309.32999998</v>
      </c>
      <c r="I315" s="19">
        <f t="shared" si="57"/>
        <v>10.467914167342116</v>
      </c>
      <c r="J315" s="19">
        <f t="shared" si="58"/>
        <v>0</v>
      </c>
      <c r="K315" s="19">
        <f t="shared" si="59"/>
        <v>0</v>
      </c>
    </row>
    <row r="316" spans="1:11" x14ac:dyDescent="0.2">
      <c r="A316" s="16" t="s">
        <v>64</v>
      </c>
      <c r="B316" s="17" t="s">
        <v>65</v>
      </c>
      <c r="C316" s="18">
        <v>-404040677.95999998</v>
      </c>
      <c r="D316" s="18">
        <v>0</v>
      </c>
      <c r="E316" s="18">
        <v>0</v>
      </c>
      <c r="F316" s="18">
        <v>-446335309.32999998</v>
      </c>
      <c r="G316" s="18">
        <f t="shared" si="55"/>
        <v>-42294631.370000005</v>
      </c>
      <c r="H316" s="18">
        <f t="shared" si="56"/>
        <v>446335309.32999998</v>
      </c>
      <c r="I316" s="19">
        <f t="shared" si="57"/>
        <v>10.467914167342116</v>
      </c>
      <c r="J316" s="19">
        <f t="shared" si="58"/>
        <v>0</v>
      </c>
      <c r="K316" s="19">
        <f t="shared" si="59"/>
        <v>0</v>
      </c>
    </row>
    <row r="317" spans="1:11" x14ac:dyDescent="0.2">
      <c r="A317" s="22" t="s">
        <v>66</v>
      </c>
      <c r="B317" s="17" t="s">
        <v>67</v>
      </c>
      <c r="C317" s="18">
        <v>-404040677.95999998</v>
      </c>
      <c r="D317" s="18">
        <v>0</v>
      </c>
      <c r="E317" s="18">
        <v>0</v>
      </c>
      <c r="F317" s="18">
        <v>-446335309.32999998</v>
      </c>
      <c r="G317" s="18">
        <f t="shared" si="55"/>
        <v>-42294631.370000005</v>
      </c>
      <c r="H317" s="18">
        <f t="shared" si="56"/>
        <v>446335309.32999998</v>
      </c>
      <c r="I317" s="19">
        <f t="shared" si="57"/>
        <v>10.467914167342116</v>
      </c>
      <c r="J317" s="19">
        <f t="shared" si="58"/>
        <v>0</v>
      </c>
      <c r="K317" s="19">
        <f t="shared" si="59"/>
        <v>0</v>
      </c>
    </row>
    <row r="318" spans="1:11" x14ac:dyDescent="0.2">
      <c r="A318" s="39" t="s">
        <v>553</v>
      </c>
      <c r="B318" s="28" t="s">
        <v>689</v>
      </c>
      <c r="C318" s="29"/>
      <c r="D318" s="29"/>
      <c r="E318" s="29"/>
      <c r="F318" s="29"/>
      <c r="G318" s="29"/>
      <c r="H318" s="29"/>
      <c r="I318" s="30"/>
      <c r="J318" s="30"/>
      <c r="K318" s="30"/>
    </row>
    <row r="319" spans="1:11" x14ac:dyDescent="0.2">
      <c r="A319" s="16" t="s">
        <v>25</v>
      </c>
      <c r="B319" s="17" t="s">
        <v>26</v>
      </c>
      <c r="C319" s="18">
        <v>315897977.13</v>
      </c>
      <c r="D319" s="18">
        <v>406487074</v>
      </c>
      <c r="E319" s="18">
        <v>100876692</v>
      </c>
      <c r="F319" s="18">
        <v>406487074</v>
      </c>
      <c r="G319" s="18">
        <f t="shared" ref="G319:G336" si="60">F319-C319</f>
        <v>90589096.870000005</v>
      </c>
      <c r="H319" s="18">
        <f t="shared" ref="H319:H336" si="61">E319-F319</f>
        <v>-305610382</v>
      </c>
      <c r="I319" s="19">
        <f t="shared" ref="I319:I336" si="62">IF(ISERROR(F319/C319),0,F319/C319*100-100)</f>
        <v>28.676694195075612</v>
      </c>
      <c r="J319" s="19">
        <f t="shared" ref="J319:J336" si="63">IF(ISERROR(F319/E319),0,F319/E319*100)</f>
        <v>402.95440496799796</v>
      </c>
      <c r="K319" s="19">
        <f t="shared" ref="K319:K336" si="64">IF(ISERROR(F319/D319),0,F319/D319*100)</f>
        <v>100</v>
      </c>
    </row>
    <row r="320" spans="1:11" ht="25.5" x14ac:dyDescent="0.2">
      <c r="A320" s="22" t="s">
        <v>27</v>
      </c>
      <c r="B320" s="17" t="s">
        <v>28</v>
      </c>
      <c r="C320" s="18">
        <v>1834.13</v>
      </c>
      <c r="D320" s="18">
        <v>0</v>
      </c>
      <c r="E320" s="18">
        <v>0</v>
      </c>
      <c r="F320" s="18">
        <v>0</v>
      </c>
      <c r="G320" s="18">
        <f t="shared" si="60"/>
        <v>-1834.13</v>
      </c>
      <c r="H320" s="18">
        <f t="shared" si="61"/>
        <v>0</v>
      </c>
      <c r="I320" s="19">
        <f t="shared" si="62"/>
        <v>-100</v>
      </c>
      <c r="J320" s="19">
        <f t="shared" si="63"/>
        <v>0</v>
      </c>
      <c r="K320" s="19">
        <f t="shared" si="64"/>
        <v>0</v>
      </c>
    </row>
    <row r="321" spans="1:11" x14ac:dyDescent="0.2">
      <c r="A321" s="22" t="s">
        <v>29</v>
      </c>
      <c r="B321" s="17" t="s">
        <v>30</v>
      </c>
      <c r="C321" s="18">
        <v>315896143</v>
      </c>
      <c r="D321" s="18">
        <v>406487074</v>
      </c>
      <c r="E321" s="18">
        <v>100876692</v>
      </c>
      <c r="F321" s="18">
        <v>406487074</v>
      </c>
      <c r="G321" s="18">
        <f t="shared" si="60"/>
        <v>90590931</v>
      </c>
      <c r="H321" s="18">
        <f t="shared" si="61"/>
        <v>-305610382</v>
      </c>
      <c r="I321" s="19">
        <f t="shared" si="62"/>
        <v>28.677441307031103</v>
      </c>
      <c r="J321" s="19">
        <f t="shared" si="63"/>
        <v>402.95440496799796</v>
      </c>
      <c r="K321" s="19">
        <f t="shared" si="64"/>
        <v>100</v>
      </c>
    </row>
    <row r="322" spans="1:11" x14ac:dyDescent="0.2">
      <c r="A322" s="23" t="s">
        <v>31</v>
      </c>
      <c r="B322" s="17" t="s">
        <v>32</v>
      </c>
      <c r="C322" s="18">
        <v>315896143</v>
      </c>
      <c r="D322" s="18">
        <v>406487074</v>
      </c>
      <c r="E322" s="18">
        <v>100876692</v>
      </c>
      <c r="F322" s="18">
        <v>406487074</v>
      </c>
      <c r="G322" s="18">
        <f t="shared" si="60"/>
        <v>90590931</v>
      </c>
      <c r="H322" s="18">
        <f t="shared" si="61"/>
        <v>-305610382</v>
      </c>
      <c r="I322" s="19">
        <f t="shared" si="62"/>
        <v>28.677441307031103</v>
      </c>
      <c r="J322" s="19">
        <f t="shared" si="63"/>
        <v>402.95440496799796</v>
      </c>
      <c r="K322" s="19">
        <f t="shared" si="64"/>
        <v>100</v>
      </c>
    </row>
    <row r="323" spans="1:11" x14ac:dyDescent="0.2">
      <c r="A323" s="16" t="s">
        <v>33</v>
      </c>
      <c r="B323" s="17" t="s">
        <v>34</v>
      </c>
      <c r="C323" s="18">
        <v>77875526.75</v>
      </c>
      <c r="D323" s="18">
        <v>406487074</v>
      </c>
      <c r="E323" s="18">
        <v>100876692</v>
      </c>
      <c r="F323" s="18">
        <v>124286393.16</v>
      </c>
      <c r="G323" s="18">
        <f t="shared" si="60"/>
        <v>46410866.409999996</v>
      </c>
      <c r="H323" s="18">
        <f t="shared" si="61"/>
        <v>-23409701.159999996</v>
      </c>
      <c r="I323" s="19">
        <f t="shared" si="62"/>
        <v>59.596215071508311</v>
      </c>
      <c r="J323" s="19">
        <f t="shared" si="63"/>
        <v>123.20625378952752</v>
      </c>
      <c r="K323" s="19">
        <f t="shared" si="64"/>
        <v>30.575730720529627</v>
      </c>
    </row>
    <row r="324" spans="1:11" x14ac:dyDescent="0.2">
      <c r="A324" s="22" t="s">
        <v>35</v>
      </c>
      <c r="B324" s="17" t="s">
        <v>36</v>
      </c>
      <c r="C324" s="18">
        <v>77832653.75</v>
      </c>
      <c r="D324" s="18">
        <v>406232389</v>
      </c>
      <c r="E324" s="18">
        <v>100862535</v>
      </c>
      <c r="F324" s="18">
        <v>124272236.16</v>
      </c>
      <c r="G324" s="18">
        <f t="shared" si="60"/>
        <v>46439582.409999996</v>
      </c>
      <c r="H324" s="18">
        <f t="shared" si="61"/>
        <v>-23409701.159999996</v>
      </c>
      <c r="I324" s="19">
        <f t="shared" si="62"/>
        <v>59.665937331604852</v>
      </c>
      <c r="J324" s="19">
        <f t="shared" si="63"/>
        <v>123.20951100425941</v>
      </c>
      <c r="K324" s="19">
        <f t="shared" si="64"/>
        <v>30.591415043471581</v>
      </c>
    </row>
    <row r="325" spans="1:11" x14ac:dyDescent="0.2">
      <c r="A325" s="23" t="s">
        <v>45</v>
      </c>
      <c r="B325" s="17" t="s">
        <v>46</v>
      </c>
      <c r="C325" s="18">
        <v>77419226.75</v>
      </c>
      <c r="D325" s="18">
        <v>404560534</v>
      </c>
      <c r="E325" s="18">
        <v>100444381</v>
      </c>
      <c r="F325" s="18">
        <v>123854082.16</v>
      </c>
      <c r="G325" s="18">
        <f t="shared" si="60"/>
        <v>46434855.409999996</v>
      </c>
      <c r="H325" s="18">
        <f t="shared" si="61"/>
        <v>-23409701.159999996</v>
      </c>
      <c r="I325" s="19">
        <f t="shared" si="62"/>
        <v>59.978454137686157</v>
      </c>
      <c r="J325" s="19">
        <f t="shared" si="63"/>
        <v>123.30613313252434</v>
      </c>
      <c r="K325" s="19">
        <f t="shared" si="64"/>
        <v>30.614474658568646</v>
      </c>
    </row>
    <row r="326" spans="1:11" x14ac:dyDescent="0.2">
      <c r="A326" s="24" t="s">
        <v>49</v>
      </c>
      <c r="B326" s="17" t="s">
        <v>50</v>
      </c>
      <c r="C326" s="18">
        <v>77419226.75</v>
      </c>
      <c r="D326" s="18">
        <v>404560534</v>
      </c>
      <c r="E326" s="18">
        <v>100444381</v>
      </c>
      <c r="F326" s="18">
        <v>123854082.16</v>
      </c>
      <c r="G326" s="18">
        <f t="shared" si="60"/>
        <v>46434855.409999996</v>
      </c>
      <c r="H326" s="18">
        <f t="shared" si="61"/>
        <v>-23409701.159999996</v>
      </c>
      <c r="I326" s="19">
        <f t="shared" si="62"/>
        <v>59.978454137686157</v>
      </c>
      <c r="J326" s="19">
        <f t="shared" si="63"/>
        <v>123.30613313252434</v>
      </c>
      <c r="K326" s="19">
        <f t="shared" si="64"/>
        <v>30.614474658568646</v>
      </c>
    </row>
    <row r="327" spans="1:11" ht="25.5" x14ac:dyDescent="0.2">
      <c r="A327" s="23" t="s">
        <v>51</v>
      </c>
      <c r="B327" s="17" t="s">
        <v>52</v>
      </c>
      <c r="C327" s="18">
        <v>413427</v>
      </c>
      <c r="D327" s="18">
        <v>1671855</v>
      </c>
      <c r="E327" s="18">
        <v>418154</v>
      </c>
      <c r="F327" s="18">
        <v>418154</v>
      </c>
      <c r="G327" s="18">
        <f t="shared" si="60"/>
        <v>4727</v>
      </c>
      <c r="H327" s="18">
        <f t="shared" si="61"/>
        <v>0</v>
      </c>
      <c r="I327" s="19">
        <f t="shared" si="62"/>
        <v>1.1433699298788014</v>
      </c>
      <c r="J327" s="19">
        <f t="shared" si="63"/>
        <v>100</v>
      </c>
      <c r="K327" s="19">
        <f t="shared" si="64"/>
        <v>25.011379575381838</v>
      </c>
    </row>
    <row r="328" spans="1:11" x14ac:dyDescent="0.2">
      <c r="A328" s="24" t="s">
        <v>53</v>
      </c>
      <c r="B328" s="17" t="s">
        <v>54</v>
      </c>
      <c r="C328" s="18">
        <v>413427</v>
      </c>
      <c r="D328" s="18">
        <v>1671855</v>
      </c>
      <c r="E328" s="18">
        <v>418154</v>
      </c>
      <c r="F328" s="18">
        <v>418154</v>
      </c>
      <c r="G328" s="18">
        <f t="shared" si="60"/>
        <v>4727</v>
      </c>
      <c r="H328" s="18">
        <f t="shared" si="61"/>
        <v>0</v>
      </c>
      <c r="I328" s="19">
        <f t="shared" si="62"/>
        <v>1.1433699298788014</v>
      </c>
      <c r="J328" s="19">
        <f t="shared" si="63"/>
        <v>100</v>
      </c>
      <c r="K328" s="19">
        <f t="shared" si="64"/>
        <v>25.011379575381838</v>
      </c>
    </row>
    <row r="329" spans="1:11" ht="25.5" x14ac:dyDescent="0.2">
      <c r="A329" s="25" t="s">
        <v>78</v>
      </c>
      <c r="B329" s="17" t="s">
        <v>79</v>
      </c>
      <c r="C329" s="18">
        <v>413427</v>
      </c>
      <c r="D329" s="18">
        <v>1671855</v>
      </c>
      <c r="E329" s="18">
        <v>418154</v>
      </c>
      <c r="F329" s="18">
        <v>418154</v>
      </c>
      <c r="G329" s="18">
        <f t="shared" si="60"/>
        <v>4727</v>
      </c>
      <c r="H329" s="18">
        <f t="shared" si="61"/>
        <v>0</v>
      </c>
      <c r="I329" s="19">
        <f t="shared" si="62"/>
        <v>1.1433699298788014</v>
      </c>
      <c r="J329" s="19">
        <f t="shared" si="63"/>
        <v>100</v>
      </c>
      <c r="K329" s="19">
        <f t="shared" si="64"/>
        <v>25.011379575381838</v>
      </c>
    </row>
    <row r="330" spans="1:11" x14ac:dyDescent="0.2">
      <c r="A330" s="22" t="s">
        <v>59</v>
      </c>
      <c r="B330" s="17" t="s">
        <v>60</v>
      </c>
      <c r="C330" s="18">
        <v>42873</v>
      </c>
      <c r="D330" s="18">
        <v>254685</v>
      </c>
      <c r="E330" s="18">
        <v>14157</v>
      </c>
      <c r="F330" s="18">
        <v>14157</v>
      </c>
      <c r="G330" s="18">
        <f t="shared" si="60"/>
        <v>-28716</v>
      </c>
      <c r="H330" s="18">
        <f t="shared" si="61"/>
        <v>0</v>
      </c>
      <c r="I330" s="19">
        <f t="shared" si="62"/>
        <v>-66.979217689454899</v>
      </c>
      <c r="J330" s="19">
        <f t="shared" si="63"/>
        <v>100</v>
      </c>
      <c r="K330" s="19">
        <f t="shared" si="64"/>
        <v>5.5586312503681024</v>
      </c>
    </row>
    <row r="331" spans="1:11" x14ac:dyDescent="0.2">
      <c r="A331" s="23" t="s">
        <v>184</v>
      </c>
      <c r="B331" s="17" t="s">
        <v>185</v>
      </c>
      <c r="C331" s="18">
        <v>42873</v>
      </c>
      <c r="D331" s="18">
        <v>254685</v>
      </c>
      <c r="E331" s="18">
        <v>14157</v>
      </c>
      <c r="F331" s="18">
        <v>14157</v>
      </c>
      <c r="G331" s="18">
        <f t="shared" si="60"/>
        <v>-28716</v>
      </c>
      <c r="H331" s="18">
        <f t="shared" si="61"/>
        <v>0</v>
      </c>
      <c r="I331" s="19">
        <f t="shared" si="62"/>
        <v>-66.979217689454899</v>
      </c>
      <c r="J331" s="19">
        <f t="shared" si="63"/>
        <v>100</v>
      </c>
      <c r="K331" s="19">
        <f t="shared" si="64"/>
        <v>5.5586312503681024</v>
      </c>
    </row>
    <row r="332" spans="1:11" x14ac:dyDescent="0.2">
      <c r="A332" s="24" t="s">
        <v>670</v>
      </c>
      <c r="B332" s="17" t="s">
        <v>671</v>
      </c>
      <c r="C332" s="18">
        <v>42873</v>
      </c>
      <c r="D332" s="18">
        <v>254685</v>
      </c>
      <c r="E332" s="18">
        <v>14157</v>
      </c>
      <c r="F332" s="18">
        <v>14157</v>
      </c>
      <c r="G332" s="18">
        <f t="shared" si="60"/>
        <v>-28716</v>
      </c>
      <c r="H332" s="18">
        <f t="shared" si="61"/>
        <v>0</v>
      </c>
      <c r="I332" s="19">
        <f t="shared" si="62"/>
        <v>-66.979217689454899</v>
      </c>
      <c r="J332" s="19">
        <f t="shared" si="63"/>
        <v>100</v>
      </c>
      <c r="K332" s="19">
        <f t="shared" si="64"/>
        <v>5.5586312503681024</v>
      </c>
    </row>
    <row r="333" spans="1:11" ht="25.5" x14ac:dyDescent="0.2">
      <c r="A333" s="25" t="s">
        <v>672</v>
      </c>
      <c r="B333" s="17" t="s">
        <v>673</v>
      </c>
      <c r="C333" s="18">
        <v>42873</v>
      </c>
      <c r="D333" s="18">
        <v>254685</v>
      </c>
      <c r="E333" s="18">
        <v>14157</v>
      </c>
      <c r="F333" s="18">
        <v>14157</v>
      </c>
      <c r="G333" s="18">
        <f t="shared" si="60"/>
        <v>-28716</v>
      </c>
      <c r="H333" s="18">
        <f t="shared" si="61"/>
        <v>0</v>
      </c>
      <c r="I333" s="19">
        <f t="shared" si="62"/>
        <v>-66.979217689454899</v>
      </c>
      <c r="J333" s="19">
        <f t="shared" si="63"/>
        <v>100</v>
      </c>
      <c r="K333" s="19">
        <f t="shared" si="64"/>
        <v>5.5586312503681024</v>
      </c>
    </row>
    <row r="334" spans="1:11" x14ac:dyDescent="0.2">
      <c r="A334" s="16"/>
      <c r="B334" s="17" t="s">
        <v>63</v>
      </c>
      <c r="C334" s="18">
        <v>238022450.38</v>
      </c>
      <c r="D334" s="18">
        <v>0</v>
      </c>
      <c r="E334" s="18">
        <v>0</v>
      </c>
      <c r="F334" s="18">
        <v>282200680.83999997</v>
      </c>
      <c r="G334" s="18">
        <f t="shared" si="60"/>
        <v>44178230.459999979</v>
      </c>
      <c r="H334" s="18">
        <f t="shared" si="61"/>
        <v>-282200680.83999997</v>
      </c>
      <c r="I334" s="19">
        <f t="shared" si="62"/>
        <v>18.560530903479886</v>
      </c>
      <c r="J334" s="19">
        <f t="shared" si="63"/>
        <v>0</v>
      </c>
      <c r="K334" s="19">
        <f t="shared" si="64"/>
        <v>0</v>
      </c>
    </row>
    <row r="335" spans="1:11" x14ac:dyDescent="0.2">
      <c r="A335" s="16" t="s">
        <v>64</v>
      </c>
      <c r="B335" s="17" t="s">
        <v>65</v>
      </c>
      <c r="C335" s="18">
        <v>-238022450.38</v>
      </c>
      <c r="D335" s="18">
        <v>0</v>
      </c>
      <c r="E335" s="18">
        <v>0</v>
      </c>
      <c r="F335" s="18">
        <v>-282200680.83999997</v>
      </c>
      <c r="G335" s="18">
        <f t="shared" si="60"/>
        <v>-44178230.459999979</v>
      </c>
      <c r="H335" s="18">
        <f t="shared" si="61"/>
        <v>282200680.83999997</v>
      </c>
      <c r="I335" s="19">
        <f t="shared" si="62"/>
        <v>18.560530903479886</v>
      </c>
      <c r="J335" s="19">
        <f t="shared" si="63"/>
        <v>0</v>
      </c>
      <c r="K335" s="19">
        <f t="shared" si="64"/>
        <v>0</v>
      </c>
    </row>
    <row r="336" spans="1:11" x14ac:dyDescent="0.2">
      <c r="A336" s="22" t="s">
        <v>66</v>
      </c>
      <c r="B336" s="17" t="s">
        <v>67</v>
      </c>
      <c r="C336" s="18">
        <v>-238022450.38</v>
      </c>
      <c r="D336" s="18">
        <v>0</v>
      </c>
      <c r="E336" s="18">
        <v>0</v>
      </c>
      <c r="F336" s="18">
        <v>-282200680.83999997</v>
      </c>
      <c r="G336" s="18">
        <f t="shared" si="60"/>
        <v>-44178230.459999979</v>
      </c>
      <c r="H336" s="18">
        <f t="shared" si="61"/>
        <v>282200680.83999997</v>
      </c>
      <c r="I336" s="19">
        <f t="shared" si="62"/>
        <v>18.560530903479886</v>
      </c>
      <c r="J336" s="19">
        <f t="shared" si="63"/>
        <v>0</v>
      </c>
      <c r="K336" s="19">
        <f t="shared" si="64"/>
        <v>0</v>
      </c>
    </row>
    <row r="337" spans="1:11" x14ac:dyDescent="0.2">
      <c r="A337" s="39" t="s">
        <v>555</v>
      </c>
      <c r="B337" s="28" t="s">
        <v>690</v>
      </c>
      <c r="C337" s="29"/>
      <c r="D337" s="29"/>
      <c r="E337" s="29"/>
      <c r="F337" s="29"/>
      <c r="G337" s="29"/>
      <c r="H337" s="29"/>
      <c r="I337" s="30"/>
      <c r="J337" s="30"/>
      <c r="K337" s="30"/>
    </row>
    <row r="338" spans="1:11" x14ac:dyDescent="0.2">
      <c r="A338" s="16" t="s">
        <v>25</v>
      </c>
      <c r="B338" s="17" t="s">
        <v>26</v>
      </c>
      <c r="C338" s="18">
        <v>58486059</v>
      </c>
      <c r="D338" s="18">
        <v>66736792</v>
      </c>
      <c r="E338" s="18">
        <v>16461038</v>
      </c>
      <c r="F338" s="18">
        <v>66736792</v>
      </c>
      <c r="G338" s="18">
        <f t="shared" ref="G338:G350" si="65">F338-C338</f>
        <v>8250733</v>
      </c>
      <c r="H338" s="18">
        <f t="shared" ref="H338:H350" si="66">E338-F338</f>
        <v>-50275754</v>
      </c>
      <c r="I338" s="19">
        <f t="shared" ref="I338:I350" si="67">IF(ISERROR(F338/C338),0,F338/C338*100-100)</f>
        <v>14.10717894327604</v>
      </c>
      <c r="J338" s="19">
        <f t="shared" ref="J338:J350" si="68">IF(ISERROR(F338/E338),0,F338/E338*100)</f>
        <v>405.422744300815</v>
      </c>
      <c r="K338" s="19">
        <f t="shared" ref="K338:K350" si="69">IF(ISERROR(F338/D338),0,F338/D338*100)</f>
        <v>100</v>
      </c>
    </row>
    <row r="339" spans="1:11" x14ac:dyDescent="0.2">
      <c r="A339" s="22" t="s">
        <v>29</v>
      </c>
      <c r="B339" s="17" t="s">
        <v>30</v>
      </c>
      <c r="C339" s="18">
        <v>58486059</v>
      </c>
      <c r="D339" s="18">
        <v>66736792</v>
      </c>
      <c r="E339" s="18">
        <v>16461038</v>
      </c>
      <c r="F339" s="18">
        <v>66736792</v>
      </c>
      <c r="G339" s="18">
        <f t="shared" si="65"/>
        <v>8250733</v>
      </c>
      <c r="H339" s="18">
        <f t="shared" si="66"/>
        <v>-50275754</v>
      </c>
      <c r="I339" s="19">
        <f t="shared" si="67"/>
        <v>14.10717894327604</v>
      </c>
      <c r="J339" s="19">
        <f t="shared" si="68"/>
        <v>405.422744300815</v>
      </c>
      <c r="K339" s="19">
        <f t="shared" si="69"/>
        <v>100</v>
      </c>
    </row>
    <row r="340" spans="1:11" x14ac:dyDescent="0.2">
      <c r="A340" s="23" t="s">
        <v>31</v>
      </c>
      <c r="B340" s="17" t="s">
        <v>32</v>
      </c>
      <c r="C340" s="18">
        <v>58486059</v>
      </c>
      <c r="D340" s="18">
        <v>66736792</v>
      </c>
      <c r="E340" s="18">
        <v>16461038</v>
      </c>
      <c r="F340" s="18">
        <v>66736792</v>
      </c>
      <c r="G340" s="18">
        <f t="shared" si="65"/>
        <v>8250733</v>
      </c>
      <c r="H340" s="18">
        <f t="shared" si="66"/>
        <v>-50275754</v>
      </c>
      <c r="I340" s="19">
        <f t="shared" si="67"/>
        <v>14.10717894327604</v>
      </c>
      <c r="J340" s="19">
        <f t="shared" si="68"/>
        <v>405.422744300815</v>
      </c>
      <c r="K340" s="19">
        <f t="shared" si="69"/>
        <v>100</v>
      </c>
    </row>
    <row r="341" spans="1:11" x14ac:dyDescent="0.2">
      <c r="A341" s="16" t="s">
        <v>33</v>
      </c>
      <c r="B341" s="17" t="s">
        <v>34</v>
      </c>
      <c r="C341" s="18">
        <v>14903457.390000001</v>
      </c>
      <c r="D341" s="18">
        <v>66736792</v>
      </c>
      <c r="E341" s="18">
        <v>16461038</v>
      </c>
      <c r="F341" s="18">
        <v>16723257.51</v>
      </c>
      <c r="G341" s="18">
        <f t="shared" si="65"/>
        <v>1819800.1199999992</v>
      </c>
      <c r="H341" s="18">
        <f t="shared" si="66"/>
        <v>-262219.50999999978</v>
      </c>
      <c r="I341" s="19">
        <f t="shared" si="67"/>
        <v>12.210590283708655</v>
      </c>
      <c r="J341" s="19">
        <f t="shared" si="68"/>
        <v>101.59297068629571</v>
      </c>
      <c r="K341" s="19">
        <f t="shared" si="69"/>
        <v>25.058527700881996</v>
      </c>
    </row>
    <row r="342" spans="1:11" x14ac:dyDescent="0.2">
      <c r="A342" s="22" t="s">
        <v>35</v>
      </c>
      <c r="B342" s="17" t="s">
        <v>36</v>
      </c>
      <c r="C342" s="18">
        <v>14903457.390000001</v>
      </c>
      <c r="D342" s="18">
        <v>66736792</v>
      </c>
      <c r="E342" s="18">
        <v>16461038</v>
      </c>
      <c r="F342" s="18">
        <v>16723257.51</v>
      </c>
      <c r="G342" s="18">
        <f t="shared" si="65"/>
        <v>1819800.1199999992</v>
      </c>
      <c r="H342" s="18">
        <f t="shared" si="66"/>
        <v>-262219.50999999978</v>
      </c>
      <c r="I342" s="19">
        <f t="shared" si="67"/>
        <v>12.210590283708655</v>
      </c>
      <c r="J342" s="19">
        <f t="shared" si="68"/>
        <v>101.59297068629571</v>
      </c>
      <c r="K342" s="19">
        <f t="shared" si="69"/>
        <v>25.058527700881996</v>
      </c>
    </row>
    <row r="343" spans="1:11" x14ac:dyDescent="0.2">
      <c r="A343" s="23" t="s">
        <v>45</v>
      </c>
      <c r="B343" s="17" t="s">
        <v>46</v>
      </c>
      <c r="C343" s="18">
        <v>14880420.390000001</v>
      </c>
      <c r="D343" s="18">
        <v>66637015</v>
      </c>
      <c r="E343" s="18">
        <v>16436096</v>
      </c>
      <c r="F343" s="18">
        <v>16698315.51</v>
      </c>
      <c r="G343" s="18">
        <f t="shared" si="65"/>
        <v>1817895.1199999992</v>
      </c>
      <c r="H343" s="18">
        <f t="shared" si="66"/>
        <v>-262219.50999999978</v>
      </c>
      <c r="I343" s="19">
        <f t="shared" si="67"/>
        <v>12.216691950596157</v>
      </c>
      <c r="J343" s="19">
        <f t="shared" si="68"/>
        <v>101.59538804105306</v>
      </c>
      <c r="K343" s="19">
        <f t="shared" si="69"/>
        <v>25.058618712137694</v>
      </c>
    </row>
    <row r="344" spans="1:11" x14ac:dyDescent="0.2">
      <c r="A344" s="24" t="s">
        <v>49</v>
      </c>
      <c r="B344" s="17" t="s">
        <v>50</v>
      </c>
      <c r="C344" s="18">
        <v>14880420.390000001</v>
      </c>
      <c r="D344" s="18">
        <v>66637015</v>
      </c>
      <c r="E344" s="18">
        <v>16436096</v>
      </c>
      <c r="F344" s="18">
        <v>16698315.51</v>
      </c>
      <c r="G344" s="18">
        <f t="shared" si="65"/>
        <v>1817895.1199999992</v>
      </c>
      <c r="H344" s="18">
        <f t="shared" si="66"/>
        <v>-262219.50999999978</v>
      </c>
      <c r="I344" s="19">
        <f t="shared" si="67"/>
        <v>12.216691950596157</v>
      </c>
      <c r="J344" s="19">
        <f t="shared" si="68"/>
        <v>101.59538804105306</v>
      </c>
      <c r="K344" s="19">
        <f t="shared" si="69"/>
        <v>25.058618712137694</v>
      </c>
    </row>
    <row r="345" spans="1:11" ht="25.5" x14ac:dyDescent="0.2">
      <c r="A345" s="23" t="s">
        <v>51</v>
      </c>
      <c r="B345" s="17" t="s">
        <v>52</v>
      </c>
      <c r="C345" s="18">
        <v>23037</v>
      </c>
      <c r="D345" s="18">
        <v>99777</v>
      </c>
      <c r="E345" s="18">
        <v>24942</v>
      </c>
      <c r="F345" s="18">
        <v>24942</v>
      </c>
      <c r="G345" s="18">
        <f t="shared" si="65"/>
        <v>1905</v>
      </c>
      <c r="H345" s="18">
        <f t="shared" si="66"/>
        <v>0</v>
      </c>
      <c r="I345" s="19">
        <f t="shared" si="67"/>
        <v>8.2693058992056194</v>
      </c>
      <c r="J345" s="19">
        <f t="shared" si="68"/>
        <v>100</v>
      </c>
      <c r="K345" s="19">
        <f t="shared" si="69"/>
        <v>24.997744971285968</v>
      </c>
    </row>
    <row r="346" spans="1:11" x14ac:dyDescent="0.2">
      <c r="A346" s="24" t="s">
        <v>53</v>
      </c>
      <c r="B346" s="17" t="s">
        <v>54</v>
      </c>
      <c r="C346" s="18">
        <v>23037</v>
      </c>
      <c r="D346" s="18">
        <v>99777</v>
      </c>
      <c r="E346" s="18">
        <v>24942</v>
      </c>
      <c r="F346" s="18">
        <v>24942</v>
      </c>
      <c r="G346" s="18">
        <f t="shared" si="65"/>
        <v>1905</v>
      </c>
      <c r="H346" s="18">
        <f t="shared" si="66"/>
        <v>0</v>
      </c>
      <c r="I346" s="19">
        <f t="shared" si="67"/>
        <v>8.2693058992056194</v>
      </c>
      <c r="J346" s="19">
        <f t="shared" si="68"/>
        <v>100</v>
      </c>
      <c r="K346" s="19">
        <f t="shared" si="69"/>
        <v>24.997744971285968</v>
      </c>
    </row>
    <row r="347" spans="1:11" ht="25.5" x14ac:dyDescent="0.2">
      <c r="A347" s="25" t="s">
        <v>78</v>
      </c>
      <c r="B347" s="17" t="s">
        <v>79</v>
      </c>
      <c r="C347" s="18">
        <v>23037</v>
      </c>
      <c r="D347" s="18">
        <v>99777</v>
      </c>
      <c r="E347" s="18">
        <v>24942</v>
      </c>
      <c r="F347" s="18">
        <v>24942</v>
      </c>
      <c r="G347" s="18">
        <f t="shared" si="65"/>
        <v>1905</v>
      </c>
      <c r="H347" s="18">
        <f t="shared" si="66"/>
        <v>0</v>
      </c>
      <c r="I347" s="19">
        <f t="shared" si="67"/>
        <v>8.2693058992056194</v>
      </c>
      <c r="J347" s="19">
        <f t="shared" si="68"/>
        <v>100</v>
      </c>
      <c r="K347" s="19">
        <f t="shared" si="69"/>
        <v>24.997744971285968</v>
      </c>
    </row>
    <row r="348" spans="1:11" x14ac:dyDescent="0.2">
      <c r="A348" s="16"/>
      <c r="B348" s="17" t="s">
        <v>63</v>
      </c>
      <c r="C348" s="18">
        <v>43582601.609999999</v>
      </c>
      <c r="D348" s="18">
        <v>0</v>
      </c>
      <c r="E348" s="18">
        <v>0</v>
      </c>
      <c r="F348" s="18">
        <v>50013534.490000002</v>
      </c>
      <c r="G348" s="18">
        <f t="shared" si="65"/>
        <v>6430932.8800000027</v>
      </c>
      <c r="H348" s="18">
        <f t="shared" si="66"/>
        <v>-50013534.490000002</v>
      </c>
      <c r="I348" s="19">
        <f t="shared" si="67"/>
        <v>14.755734266502401</v>
      </c>
      <c r="J348" s="19">
        <f t="shared" si="68"/>
        <v>0</v>
      </c>
      <c r="K348" s="19">
        <f t="shared" si="69"/>
        <v>0</v>
      </c>
    </row>
    <row r="349" spans="1:11" x14ac:dyDescent="0.2">
      <c r="A349" s="16" t="s">
        <v>64</v>
      </c>
      <c r="B349" s="17" t="s">
        <v>65</v>
      </c>
      <c r="C349" s="18">
        <v>-43582601.609999999</v>
      </c>
      <c r="D349" s="18">
        <v>0</v>
      </c>
      <c r="E349" s="18">
        <v>0</v>
      </c>
      <c r="F349" s="18">
        <v>-50013534.490000002</v>
      </c>
      <c r="G349" s="18">
        <f t="shared" si="65"/>
        <v>-6430932.8800000027</v>
      </c>
      <c r="H349" s="18">
        <f t="shared" si="66"/>
        <v>50013534.490000002</v>
      </c>
      <c r="I349" s="19">
        <f t="shared" si="67"/>
        <v>14.755734266502401</v>
      </c>
      <c r="J349" s="19">
        <f t="shared" si="68"/>
        <v>0</v>
      </c>
      <c r="K349" s="19">
        <f t="shared" si="69"/>
        <v>0</v>
      </c>
    </row>
    <row r="350" spans="1:11" x14ac:dyDescent="0.2">
      <c r="A350" s="22" t="s">
        <v>66</v>
      </c>
      <c r="B350" s="17" t="s">
        <v>67</v>
      </c>
      <c r="C350" s="18">
        <v>-43582601.609999999</v>
      </c>
      <c r="D350" s="18">
        <v>0</v>
      </c>
      <c r="E350" s="18">
        <v>0</v>
      </c>
      <c r="F350" s="18">
        <v>-50013534.490000002</v>
      </c>
      <c r="G350" s="18">
        <f t="shared" si="65"/>
        <v>-6430932.8800000027</v>
      </c>
      <c r="H350" s="18">
        <f t="shared" si="66"/>
        <v>50013534.490000002</v>
      </c>
      <c r="I350" s="19">
        <f t="shared" si="67"/>
        <v>14.755734266502401</v>
      </c>
      <c r="J350" s="19">
        <f t="shared" si="68"/>
        <v>0</v>
      </c>
      <c r="K350" s="19">
        <f t="shared" si="69"/>
        <v>0</v>
      </c>
    </row>
    <row r="351" spans="1:11" x14ac:dyDescent="0.2">
      <c r="A351" s="39" t="s">
        <v>691</v>
      </c>
      <c r="B351" s="28" t="s">
        <v>692</v>
      </c>
      <c r="C351" s="29"/>
      <c r="D351" s="29"/>
      <c r="E351" s="29"/>
      <c r="F351" s="29"/>
      <c r="G351" s="29"/>
      <c r="H351" s="29"/>
      <c r="I351" s="30"/>
      <c r="J351" s="30"/>
      <c r="K351" s="30"/>
    </row>
    <row r="352" spans="1:11" x14ac:dyDescent="0.2">
      <c r="A352" s="16" t="s">
        <v>25</v>
      </c>
      <c r="B352" s="17" t="s">
        <v>26</v>
      </c>
      <c r="C352" s="18">
        <v>163190847</v>
      </c>
      <c r="D352" s="18">
        <v>152161460</v>
      </c>
      <c r="E352" s="18">
        <v>38040366</v>
      </c>
      <c r="F352" s="18">
        <v>152161460</v>
      </c>
      <c r="G352" s="18">
        <f t="shared" ref="G352:G362" si="70">F352-C352</f>
        <v>-11029387</v>
      </c>
      <c r="H352" s="18">
        <f t="shared" ref="H352:H362" si="71">E352-F352</f>
        <v>-114121094</v>
      </c>
      <c r="I352" s="19">
        <f t="shared" ref="I352:I362" si="72">IF(ISERROR(F352/C352),0,F352/C352*100-100)</f>
        <v>-6.7585818707099463</v>
      </c>
      <c r="J352" s="19">
        <f t="shared" ref="J352:J362" si="73">IF(ISERROR(F352/E352),0,F352/E352*100)</f>
        <v>399.99998948485404</v>
      </c>
      <c r="K352" s="19">
        <f t="shared" ref="K352:K362" si="74">IF(ISERROR(F352/D352),0,F352/D352*100)</f>
        <v>100</v>
      </c>
    </row>
    <row r="353" spans="1:11" x14ac:dyDescent="0.2">
      <c r="A353" s="22" t="s">
        <v>29</v>
      </c>
      <c r="B353" s="17" t="s">
        <v>30</v>
      </c>
      <c r="C353" s="18">
        <v>163190847</v>
      </c>
      <c r="D353" s="18">
        <v>152161460</v>
      </c>
      <c r="E353" s="18">
        <v>38040366</v>
      </c>
      <c r="F353" s="18">
        <v>152161460</v>
      </c>
      <c r="G353" s="18">
        <f t="shared" si="70"/>
        <v>-11029387</v>
      </c>
      <c r="H353" s="18">
        <f t="shared" si="71"/>
        <v>-114121094</v>
      </c>
      <c r="I353" s="19">
        <f t="shared" si="72"/>
        <v>-6.7585818707099463</v>
      </c>
      <c r="J353" s="19">
        <f t="shared" si="73"/>
        <v>399.99998948485404</v>
      </c>
      <c r="K353" s="19">
        <f t="shared" si="74"/>
        <v>100</v>
      </c>
    </row>
    <row r="354" spans="1:11" x14ac:dyDescent="0.2">
      <c r="A354" s="23" t="s">
        <v>31</v>
      </c>
      <c r="B354" s="17" t="s">
        <v>32</v>
      </c>
      <c r="C354" s="18">
        <v>163190847</v>
      </c>
      <c r="D354" s="18">
        <v>152161460</v>
      </c>
      <c r="E354" s="18">
        <v>38040366</v>
      </c>
      <c r="F354" s="18">
        <v>152161460</v>
      </c>
      <c r="G354" s="18">
        <f t="shared" si="70"/>
        <v>-11029387</v>
      </c>
      <c r="H354" s="18">
        <f t="shared" si="71"/>
        <v>-114121094</v>
      </c>
      <c r="I354" s="19">
        <f t="shared" si="72"/>
        <v>-6.7585818707099463</v>
      </c>
      <c r="J354" s="19">
        <f t="shared" si="73"/>
        <v>399.99998948485404</v>
      </c>
      <c r="K354" s="19">
        <f t="shared" si="74"/>
        <v>100</v>
      </c>
    </row>
    <row r="355" spans="1:11" x14ac:dyDescent="0.2">
      <c r="A355" s="16" t="s">
        <v>33</v>
      </c>
      <c r="B355" s="17" t="s">
        <v>34</v>
      </c>
      <c r="C355" s="18">
        <v>40797711</v>
      </c>
      <c r="D355" s="18">
        <v>152161460</v>
      </c>
      <c r="E355" s="18">
        <v>38040366</v>
      </c>
      <c r="F355" s="18">
        <v>38040366</v>
      </c>
      <c r="G355" s="18">
        <f t="shared" si="70"/>
        <v>-2757345</v>
      </c>
      <c r="H355" s="18">
        <f t="shared" si="71"/>
        <v>0</v>
      </c>
      <c r="I355" s="19">
        <f t="shared" si="72"/>
        <v>-6.7585777054992207</v>
      </c>
      <c r="J355" s="19">
        <f t="shared" si="73"/>
        <v>100</v>
      </c>
      <c r="K355" s="19">
        <f t="shared" si="74"/>
        <v>25.000000657196637</v>
      </c>
    </row>
    <row r="356" spans="1:11" x14ac:dyDescent="0.2">
      <c r="A356" s="22" t="s">
        <v>35</v>
      </c>
      <c r="B356" s="17" t="s">
        <v>36</v>
      </c>
      <c r="C356" s="18">
        <v>40797711</v>
      </c>
      <c r="D356" s="18">
        <v>152161460</v>
      </c>
      <c r="E356" s="18">
        <v>38040366</v>
      </c>
      <c r="F356" s="18">
        <v>38040366</v>
      </c>
      <c r="G356" s="18">
        <f t="shared" si="70"/>
        <v>-2757345</v>
      </c>
      <c r="H356" s="18">
        <f t="shared" si="71"/>
        <v>0</v>
      </c>
      <c r="I356" s="19">
        <f t="shared" si="72"/>
        <v>-6.7585777054992207</v>
      </c>
      <c r="J356" s="19">
        <f t="shared" si="73"/>
        <v>100</v>
      </c>
      <c r="K356" s="19">
        <f t="shared" si="74"/>
        <v>25.000000657196637</v>
      </c>
    </row>
    <row r="357" spans="1:11" ht="25.5" x14ac:dyDescent="0.2">
      <c r="A357" s="23" t="s">
        <v>51</v>
      </c>
      <c r="B357" s="17" t="s">
        <v>52</v>
      </c>
      <c r="C357" s="18">
        <v>40797711</v>
      </c>
      <c r="D357" s="18">
        <v>152161460</v>
      </c>
      <c r="E357" s="18">
        <v>38040366</v>
      </c>
      <c r="F357" s="18">
        <v>38040366</v>
      </c>
      <c r="G357" s="18">
        <f t="shared" si="70"/>
        <v>-2757345</v>
      </c>
      <c r="H357" s="18">
        <f t="shared" si="71"/>
        <v>0</v>
      </c>
      <c r="I357" s="19">
        <f t="shared" si="72"/>
        <v>-6.7585777054992207</v>
      </c>
      <c r="J357" s="19">
        <f t="shared" si="73"/>
        <v>100</v>
      </c>
      <c r="K357" s="19">
        <f t="shared" si="74"/>
        <v>25.000000657196637</v>
      </c>
    </row>
    <row r="358" spans="1:11" x14ac:dyDescent="0.2">
      <c r="A358" s="24" t="s">
        <v>53</v>
      </c>
      <c r="B358" s="17" t="s">
        <v>54</v>
      </c>
      <c r="C358" s="18">
        <v>40797711</v>
      </c>
      <c r="D358" s="18">
        <v>152161460</v>
      </c>
      <c r="E358" s="18">
        <v>38040366</v>
      </c>
      <c r="F358" s="18">
        <v>38040366</v>
      </c>
      <c r="G358" s="18">
        <f t="shared" si="70"/>
        <v>-2757345</v>
      </c>
      <c r="H358" s="18">
        <f t="shared" si="71"/>
        <v>0</v>
      </c>
      <c r="I358" s="19">
        <f t="shared" si="72"/>
        <v>-6.7585777054992207</v>
      </c>
      <c r="J358" s="19">
        <f t="shared" si="73"/>
        <v>100</v>
      </c>
      <c r="K358" s="19">
        <f t="shared" si="74"/>
        <v>25.000000657196637</v>
      </c>
    </row>
    <row r="359" spans="1:11" ht="25.5" x14ac:dyDescent="0.2">
      <c r="A359" s="25" t="s">
        <v>78</v>
      </c>
      <c r="B359" s="17" t="s">
        <v>79</v>
      </c>
      <c r="C359" s="18">
        <v>40797711</v>
      </c>
      <c r="D359" s="18">
        <v>152161460</v>
      </c>
      <c r="E359" s="18">
        <v>38040366</v>
      </c>
      <c r="F359" s="18">
        <v>38040366</v>
      </c>
      <c r="G359" s="18">
        <f t="shared" si="70"/>
        <v>-2757345</v>
      </c>
      <c r="H359" s="18">
        <f t="shared" si="71"/>
        <v>0</v>
      </c>
      <c r="I359" s="19">
        <f t="shared" si="72"/>
        <v>-6.7585777054992207</v>
      </c>
      <c r="J359" s="19">
        <f t="shared" si="73"/>
        <v>100</v>
      </c>
      <c r="K359" s="19">
        <f t="shared" si="74"/>
        <v>25.000000657196637</v>
      </c>
    </row>
    <row r="360" spans="1:11" x14ac:dyDescent="0.2">
      <c r="A360" s="16"/>
      <c r="B360" s="17" t="s">
        <v>63</v>
      </c>
      <c r="C360" s="18">
        <v>122393136</v>
      </c>
      <c r="D360" s="18">
        <v>0</v>
      </c>
      <c r="E360" s="18">
        <v>0</v>
      </c>
      <c r="F360" s="18">
        <v>114121094</v>
      </c>
      <c r="G360" s="18">
        <f t="shared" si="70"/>
        <v>-8272042</v>
      </c>
      <c r="H360" s="18">
        <f t="shared" si="71"/>
        <v>-114121094</v>
      </c>
      <c r="I360" s="19">
        <f t="shared" si="72"/>
        <v>-6.7585832591134789</v>
      </c>
      <c r="J360" s="19">
        <f t="shared" si="73"/>
        <v>0</v>
      </c>
      <c r="K360" s="19">
        <f t="shared" si="74"/>
        <v>0</v>
      </c>
    </row>
    <row r="361" spans="1:11" x14ac:dyDescent="0.2">
      <c r="A361" s="16" t="s">
        <v>64</v>
      </c>
      <c r="B361" s="17" t="s">
        <v>65</v>
      </c>
      <c r="C361" s="18">
        <v>-122393136</v>
      </c>
      <c r="D361" s="18">
        <v>0</v>
      </c>
      <c r="E361" s="18">
        <v>0</v>
      </c>
      <c r="F361" s="18">
        <v>-114121094</v>
      </c>
      <c r="G361" s="18">
        <f t="shared" si="70"/>
        <v>8272042</v>
      </c>
      <c r="H361" s="18">
        <f t="shared" si="71"/>
        <v>114121094</v>
      </c>
      <c r="I361" s="19">
        <f t="shared" si="72"/>
        <v>-6.7585832591134789</v>
      </c>
      <c r="J361" s="19">
        <f t="shared" si="73"/>
        <v>0</v>
      </c>
      <c r="K361" s="19">
        <f t="shared" si="74"/>
        <v>0</v>
      </c>
    </row>
    <row r="362" spans="1:11" x14ac:dyDescent="0.2">
      <c r="A362" s="22" t="s">
        <v>66</v>
      </c>
      <c r="B362" s="17" t="s">
        <v>67</v>
      </c>
      <c r="C362" s="18">
        <v>-122393136</v>
      </c>
      <c r="D362" s="18">
        <v>0</v>
      </c>
      <c r="E362" s="18">
        <v>0</v>
      </c>
      <c r="F362" s="18">
        <v>-114121094</v>
      </c>
      <c r="G362" s="18">
        <f t="shared" si="70"/>
        <v>8272042</v>
      </c>
      <c r="H362" s="18">
        <f t="shared" si="71"/>
        <v>114121094</v>
      </c>
      <c r="I362" s="19">
        <f t="shared" si="72"/>
        <v>-6.7585832591134789</v>
      </c>
      <c r="J362" s="19">
        <f t="shared" si="73"/>
        <v>0</v>
      </c>
      <c r="K362" s="19">
        <f t="shared" si="74"/>
        <v>0</v>
      </c>
    </row>
    <row r="363" spans="1:11" x14ac:dyDescent="0.2">
      <c r="A363" s="39" t="s">
        <v>693</v>
      </c>
      <c r="B363" s="28" t="s">
        <v>694</v>
      </c>
      <c r="C363" s="29"/>
      <c r="D363" s="29"/>
      <c r="E363" s="29"/>
      <c r="F363" s="29"/>
      <c r="G363" s="29"/>
      <c r="H363" s="29"/>
      <c r="I363" s="30"/>
      <c r="J363" s="30"/>
      <c r="K363" s="30"/>
    </row>
    <row r="364" spans="1:11" x14ac:dyDescent="0.2">
      <c r="A364" s="16" t="s">
        <v>25</v>
      </c>
      <c r="B364" s="17" t="s">
        <v>26</v>
      </c>
      <c r="C364" s="18">
        <v>44412</v>
      </c>
      <c r="D364" s="18">
        <v>0</v>
      </c>
      <c r="E364" s="18">
        <v>0</v>
      </c>
      <c r="F364" s="18">
        <v>0</v>
      </c>
      <c r="G364" s="18">
        <f t="shared" ref="G364:G373" si="75">F364-C364</f>
        <v>-44412</v>
      </c>
      <c r="H364" s="18">
        <f t="shared" ref="H364:H373" si="76">E364-F364</f>
        <v>0</v>
      </c>
      <c r="I364" s="19">
        <f t="shared" ref="I364:I373" si="77">IF(ISERROR(F364/C364),0,F364/C364*100-100)</f>
        <v>-100</v>
      </c>
      <c r="J364" s="19">
        <f t="shared" ref="J364:J373" si="78">IF(ISERROR(F364/E364),0,F364/E364*100)</f>
        <v>0</v>
      </c>
      <c r="K364" s="19">
        <f t="shared" ref="K364:K373" si="79">IF(ISERROR(F364/D364),0,F364/D364*100)</f>
        <v>0</v>
      </c>
    </row>
    <row r="365" spans="1:11" x14ac:dyDescent="0.2">
      <c r="A365" s="22" t="s">
        <v>29</v>
      </c>
      <c r="B365" s="17" t="s">
        <v>30</v>
      </c>
      <c r="C365" s="18">
        <v>44412</v>
      </c>
      <c r="D365" s="18">
        <v>0</v>
      </c>
      <c r="E365" s="18">
        <v>0</v>
      </c>
      <c r="F365" s="18">
        <v>0</v>
      </c>
      <c r="G365" s="18">
        <f t="shared" si="75"/>
        <v>-44412</v>
      </c>
      <c r="H365" s="18">
        <f t="shared" si="76"/>
        <v>0</v>
      </c>
      <c r="I365" s="19">
        <f t="shared" si="77"/>
        <v>-100</v>
      </c>
      <c r="J365" s="19">
        <f t="shared" si="78"/>
        <v>0</v>
      </c>
      <c r="K365" s="19">
        <f t="shared" si="79"/>
        <v>0</v>
      </c>
    </row>
    <row r="366" spans="1:11" x14ac:dyDescent="0.2">
      <c r="A366" s="23" t="s">
        <v>31</v>
      </c>
      <c r="B366" s="17" t="s">
        <v>32</v>
      </c>
      <c r="C366" s="18">
        <v>44412</v>
      </c>
      <c r="D366" s="18">
        <v>0</v>
      </c>
      <c r="E366" s="18">
        <v>0</v>
      </c>
      <c r="F366" s="18">
        <v>0</v>
      </c>
      <c r="G366" s="18">
        <f t="shared" si="75"/>
        <v>-44412</v>
      </c>
      <c r="H366" s="18">
        <f t="shared" si="76"/>
        <v>0</v>
      </c>
      <c r="I366" s="19">
        <f t="shared" si="77"/>
        <v>-100</v>
      </c>
      <c r="J366" s="19">
        <f t="shared" si="78"/>
        <v>0</v>
      </c>
      <c r="K366" s="19">
        <f t="shared" si="79"/>
        <v>0</v>
      </c>
    </row>
    <row r="367" spans="1:11" x14ac:dyDescent="0.2">
      <c r="A367" s="16" t="s">
        <v>33</v>
      </c>
      <c r="B367" s="17" t="s">
        <v>34</v>
      </c>
      <c r="C367" s="18">
        <v>1922.03</v>
      </c>
      <c r="D367" s="18">
        <v>0</v>
      </c>
      <c r="E367" s="18">
        <v>0</v>
      </c>
      <c r="F367" s="18">
        <v>0</v>
      </c>
      <c r="G367" s="18">
        <f t="shared" si="75"/>
        <v>-1922.03</v>
      </c>
      <c r="H367" s="18">
        <f t="shared" si="76"/>
        <v>0</v>
      </c>
      <c r="I367" s="19">
        <f t="shared" si="77"/>
        <v>-100</v>
      </c>
      <c r="J367" s="19">
        <f t="shared" si="78"/>
        <v>0</v>
      </c>
      <c r="K367" s="19">
        <f t="shared" si="79"/>
        <v>0</v>
      </c>
    </row>
    <row r="368" spans="1:11" x14ac:dyDescent="0.2">
      <c r="A368" s="22" t="s">
        <v>35</v>
      </c>
      <c r="B368" s="17" t="s">
        <v>36</v>
      </c>
      <c r="C368" s="18">
        <v>1922.03</v>
      </c>
      <c r="D368" s="18">
        <v>0</v>
      </c>
      <c r="E368" s="18">
        <v>0</v>
      </c>
      <c r="F368" s="18">
        <v>0</v>
      </c>
      <c r="G368" s="18">
        <f t="shared" si="75"/>
        <v>-1922.03</v>
      </c>
      <c r="H368" s="18">
        <f t="shared" si="76"/>
        <v>0</v>
      </c>
      <c r="I368" s="19">
        <f t="shared" si="77"/>
        <v>-100</v>
      </c>
      <c r="J368" s="19">
        <f t="shared" si="78"/>
        <v>0</v>
      </c>
      <c r="K368" s="19">
        <f t="shared" si="79"/>
        <v>0</v>
      </c>
    </row>
    <row r="369" spans="1:11" x14ac:dyDescent="0.2">
      <c r="A369" s="23" t="s">
        <v>45</v>
      </c>
      <c r="B369" s="17" t="s">
        <v>46</v>
      </c>
      <c r="C369" s="18">
        <v>1922.03</v>
      </c>
      <c r="D369" s="18">
        <v>0</v>
      </c>
      <c r="E369" s="18">
        <v>0</v>
      </c>
      <c r="F369" s="18">
        <v>0</v>
      </c>
      <c r="G369" s="18">
        <f t="shared" si="75"/>
        <v>-1922.03</v>
      </c>
      <c r="H369" s="18">
        <f t="shared" si="76"/>
        <v>0</v>
      </c>
      <c r="I369" s="19">
        <f t="shared" si="77"/>
        <v>-100</v>
      </c>
      <c r="J369" s="19">
        <f t="shared" si="78"/>
        <v>0</v>
      </c>
      <c r="K369" s="19">
        <f t="shared" si="79"/>
        <v>0</v>
      </c>
    </row>
    <row r="370" spans="1:11" x14ac:dyDescent="0.2">
      <c r="A370" s="24" t="s">
        <v>49</v>
      </c>
      <c r="B370" s="17" t="s">
        <v>50</v>
      </c>
      <c r="C370" s="18">
        <v>1922.03</v>
      </c>
      <c r="D370" s="18">
        <v>0</v>
      </c>
      <c r="E370" s="18">
        <v>0</v>
      </c>
      <c r="F370" s="18">
        <v>0</v>
      </c>
      <c r="G370" s="18">
        <f t="shared" si="75"/>
        <v>-1922.03</v>
      </c>
      <c r="H370" s="18">
        <f t="shared" si="76"/>
        <v>0</v>
      </c>
      <c r="I370" s="19">
        <f t="shared" si="77"/>
        <v>-100</v>
      </c>
      <c r="J370" s="19">
        <f t="shared" si="78"/>
        <v>0</v>
      </c>
      <c r="K370" s="19">
        <f t="shared" si="79"/>
        <v>0</v>
      </c>
    </row>
    <row r="371" spans="1:11" x14ac:dyDescent="0.2">
      <c r="A371" s="16"/>
      <c r="B371" s="17" t="s">
        <v>63</v>
      </c>
      <c r="C371" s="18">
        <v>42489.97</v>
      </c>
      <c r="D371" s="18">
        <v>0</v>
      </c>
      <c r="E371" s="18">
        <v>0</v>
      </c>
      <c r="F371" s="18">
        <v>0</v>
      </c>
      <c r="G371" s="18">
        <f t="shared" si="75"/>
        <v>-42489.97</v>
      </c>
      <c r="H371" s="18">
        <f t="shared" si="76"/>
        <v>0</v>
      </c>
      <c r="I371" s="19">
        <f t="shared" si="77"/>
        <v>-100</v>
      </c>
      <c r="J371" s="19">
        <f t="shared" si="78"/>
        <v>0</v>
      </c>
      <c r="K371" s="19">
        <f t="shared" si="79"/>
        <v>0</v>
      </c>
    </row>
    <row r="372" spans="1:11" x14ac:dyDescent="0.2">
      <c r="A372" s="16" t="s">
        <v>64</v>
      </c>
      <c r="B372" s="17" t="s">
        <v>65</v>
      </c>
      <c r="C372" s="18">
        <v>-42489.97</v>
      </c>
      <c r="D372" s="18">
        <v>0</v>
      </c>
      <c r="E372" s="18">
        <v>0</v>
      </c>
      <c r="F372" s="18">
        <v>0</v>
      </c>
      <c r="G372" s="18">
        <f t="shared" si="75"/>
        <v>42489.97</v>
      </c>
      <c r="H372" s="18">
        <f t="shared" si="76"/>
        <v>0</v>
      </c>
      <c r="I372" s="19">
        <f t="shared" si="77"/>
        <v>-100</v>
      </c>
      <c r="J372" s="19">
        <f t="shared" si="78"/>
        <v>0</v>
      </c>
      <c r="K372" s="19">
        <f t="shared" si="79"/>
        <v>0</v>
      </c>
    </row>
    <row r="373" spans="1:11" x14ac:dyDescent="0.2">
      <c r="A373" s="22" t="s">
        <v>66</v>
      </c>
      <c r="B373" s="17" t="s">
        <v>67</v>
      </c>
      <c r="C373" s="18">
        <v>-42489.97</v>
      </c>
      <c r="D373" s="18">
        <v>0</v>
      </c>
      <c r="E373" s="18">
        <v>0</v>
      </c>
      <c r="F373" s="18">
        <v>0</v>
      </c>
      <c r="G373" s="18">
        <f t="shared" si="75"/>
        <v>42489.97</v>
      </c>
      <c r="H373" s="18">
        <f t="shared" si="76"/>
        <v>0</v>
      </c>
      <c r="I373" s="19">
        <f t="shared" si="77"/>
        <v>-100</v>
      </c>
      <c r="J373" s="19">
        <f t="shared" si="78"/>
        <v>0</v>
      </c>
      <c r="K373" s="19">
        <f t="shared" si="79"/>
        <v>0</v>
      </c>
    </row>
    <row r="374" spans="1:11" x14ac:dyDescent="0.2">
      <c r="A374" s="27" t="s">
        <v>509</v>
      </c>
      <c r="B374" s="28" t="s">
        <v>695</v>
      </c>
      <c r="C374" s="29"/>
      <c r="D374" s="29"/>
      <c r="E374" s="29"/>
      <c r="F374" s="29"/>
      <c r="G374" s="29"/>
      <c r="H374" s="29"/>
      <c r="I374" s="30"/>
      <c r="J374" s="30"/>
      <c r="K374" s="30"/>
    </row>
    <row r="375" spans="1:11" x14ac:dyDescent="0.2">
      <c r="A375" s="16" t="s">
        <v>25</v>
      </c>
      <c r="B375" s="17" t="s">
        <v>26</v>
      </c>
      <c r="C375" s="18">
        <v>3658551</v>
      </c>
      <c r="D375" s="18">
        <v>3798141</v>
      </c>
      <c r="E375" s="18">
        <v>703853</v>
      </c>
      <c r="F375" s="18">
        <v>3798141</v>
      </c>
      <c r="G375" s="18">
        <f t="shared" ref="G375:G392" si="80">F375-C375</f>
        <v>139590</v>
      </c>
      <c r="H375" s="18">
        <f t="shared" ref="H375:H392" si="81">E375-F375</f>
        <v>-3094288</v>
      </c>
      <c r="I375" s="19">
        <f t="shared" ref="I375:I392" si="82">IF(ISERROR(F375/C375),0,F375/C375*100-100)</f>
        <v>3.8154449671468313</v>
      </c>
      <c r="J375" s="19">
        <f t="shared" ref="J375:J392" si="83">IF(ISERROR(F375/E375),0,F375/E375*100)</f>
        <v>539.62134138804549</v>
      </c>
      <c r="K375" s="19">
        <f t="shared" ref="K375:K392" si="84">IF(ISERROR(F375/D375),0,F375/D375*100)</f>
        <v>100</v>
      </c>
    </row>
    <row r="376" spans="1:11" ht="25.5" x14ac:dyDescent="0.2">
      <c r="A376" s="22" t="s">
        <v>27</v>
      </c>
      <c r="B376" s="17" t="s">
        <v>28</v>
      </c>
      <c r="C376" s="18">
        <v>0</v>
      </c>
      <c r="D376" s="18">
        <v>8217</v>
      </c>
      <c r="E376" s="18">
        <v>0</v>
      </c>
      <c r="F376" s="18">
        <v>8217</v>
      </c>
      <c r="G376" s="18">
        <f t="shared" si="80"/>
        <v>8217</v>
      </c>
      <c r="H376" s="18">
        <f t="shared" si="81"/>
        <v>-8217</v>
      </c>
      <c r="I376" s="19">
        <f t="shared" si="82"/>
        <v>0</v>
      </c>
      <c r="J376" s="19">
        <f t="shared" si="83"/>
        <v>0</v>
      </c>
      <c r="K376" s="19">
        <f t="shared" si="84"/>
        <v>100</v>
      </c>
    </row>
    <row r="377" spans="1:11" x14ac:dyDescent="0.2">
      <c r="A377" s="22" t="s">
        <v>29</v>
      </c>
      <c r="B377" s="17" t="s">
        <v>30</v>
      </c>
      <c r="C377" s="18">
        <v>3658551</v>
      </c>
      <c r="D377" s="18">
        <v>3789924</v>
      </c>
      <c r="E377" s="18">
        <v>703853</v>
      </c>
      <c r="F377" s="18">
        <v>3789924</v>
      </c>
      <c r="G377" s="18">
        <f t="shared" si="80"/>
        <v>131373</v>
      </c>
      <c r="H377" s="18">
        <f t="shared" si="81"/>
        <v>-3086071</v>
      </c>
      <c r="I377" s="19">
        <f t="shared" si="82"/>
        <v>3.5908478520594542</v>
      </c>
      <c r="J377" s="19">
        <f t="shared" si="83"/>
        <v>538.45391012043706</v>
      </c>
      <c r="K377" s="19">
        <f t="shared" si="84"/>
        <v>100</v>
      </c>
    </row>
    <row r="378" spans="1:11" x14ac:dyDescent="0.2">
      <c r="A378" s="23" t="s">
        <v>31</v>
      </c>
      <c r="B378" s="17" t="s">
        <v>32</v>
      </c>
      <c r="C378" s="18">
        <v>3658551</v>
      </c>
      <c r="D378" s="18">
        <v>3789924</v>
      </c>
      <c r="E378" s="18">
        <v>703853</v>
      </c>
      <c r="F378" s="18">
        <v>3789924</v>
      </c>
      <c r="G378" s="18">
        <f t="shared" si="80"/>
        <v>131373</v>
      </c>
      <c r="H378" s="18">
        <f t="shared" si="81"/>
        <v>-3086071</v>
      </c>
      <c r="I378" s="19">
        <f t="shared" si="82"/>
        <v>3.5908478520594542</v>
      </c>
      <c r="J378" s="19">
        <f t="shared" si="83"/>
        <v>538.45391012043706</v>
      </c>
      <c r="K378" s="19">
        <f t="shared" si="84"/>
        <v>100</v>
      </c>
    </row>
    <row r="379" spans="1:11" x14ac:dyDescent="0.2">
      <c r="A379" s="16" t="s">
        <v>33</v>
      </c>
      <c r="B379" s="17" t="s">
        <v>34</v>
      </c>
      <c r="C379" s="18">
        <v>616241.43000000005</v>
      </c>
      <c r="D379" s="18">
        <v>3798141</v>
      </c>
      <c r="E379" s="18">
        <v>703853</v>
      </c>
      <c r="F379" s="18">
        <v>691337.84</v>
      </c>
      <c r="G379" s="18">
        <f t="shared" si="80"/>
        <v>75096.409999999916</v>
      </c>
      <c r="H379" s="18">
        <f t="shared" si="81"/>
        <v>12515.160000000033</v>
      </c>
      <c r="I379" s="19">
        <f t="shared" si="82"/>
        <v>12.186199490027775</v>
      </c>
      <c r="J379" s="19">
        <f t="shared" si="83"/>
        <v>98.221907131176536</v>
      </c>
      <c r="K379" s="19">
        <f t="shared" si="84"/>
        <v>18.202005665403153</v>
      </c>
    </row>
    <row r="380" spans="1:11" x14ac:dyDescent="0.2">
      <c r="A380" s="22" t="s">
        <v>35</v>
      </c>
      <c r="B380" s="17" t="s">
        <v>36</v>
      </c>
      <c r="C380" s="18">
        <v>607729.23</v>
      </c>
      <c r="D380" s="18">
        <v>3776424</v>
      </c>
      <c r="E380" s="18">
        <v>682136</v>
      </c>
      <c r="F380" s="18">
        <v>691337.84</v>
      </c>
      <c r="G380" s="18">
        <f t="shared" si="80"/>
        <v>83608.609999999986</v>
      </c>
      <c r="H380" s="18">
        <f t="shared" si="81"/>
        <v>-9201.8399999999674</v>
      </c>
      <c r="I380" s="19">
        <f t="shared" si="82"/>
        <v>13.757542976828674</v>
      </c>
      <c r="J380" s="19">
        <f t="shared" si="83"/>
        <v>101.34897439806724</v>
      </c>
      <c r="K380" s="19">
        <f t="shared" si="84"/>
        <v>18.306679546576337</v>
      </c>
    </row>
    <row r="381" spans="1:11" x14ac:dyDescent="0.2">
      <c r="A381" s="23" t="s">
        <v>37</v>
      </c>
      <c r="B381" s="17" t="s">
        <v>38</v>
      </c>
      <c r="C381" s="18">
        <v>607729.23</v>
      </c>
      <c r="D381" s="18">
        <v>3775585</v>
      </c>
      <c r="E381" s="18">
        <v>681297</v>
      </c>
      <c r="F381" s="18">
        <v>691337.84</v>
      </c>
      <c r="G381" s="18">
        <f t="shared" si="80"/>
        <v>83608.609999999986</v>
      </c>
      <c r="H381" s="18">
        <f t="shared" si="81"/>
        <v>-10040.839999999967</v>
      </c>
      <c r="I381" s="19">
        <f t="shared" si="82"/>
        <v>13.757542976828674</v>
      </c>
      <c r="J381" s="19">
        <f t="shared" si="83"/>
        <v>101.47378309312971</v>
      </c>
      <c r="K381" s="19">
        <f t="shared" si="84"/>
        <v>18.310747606000131</v>
      </c>
    </row>
    <row r="382" spans="1:11" x14ac:dyDescent="0.2">
      <c r="A382" s="24" t="s">
        <v>39</v>
      </c>
      <c r="B382" s="17" t="s">
        <v>40</v>
      </c>
      <c r="C382" s="18">
        <v>519983.11</v>
      </c>
      <c r="D382" s="18">
        <v>3330541</v>
      </c>
      <c r="E382" s="18">
        <v>565000</v>
      </c>
      <c r="F382" s="18">
        <v>590765.15</v>
      </c>
      <c r="G382" s="18">
        <f t="shared" si="80"/>
        <v>70782.040000000037</v>
      </c>
      <c r="H382" s="18">
        <f t="shared" si="81"/>
        <v>-25765.150000000023</v>
      </c>
      <c r="I382" s="19">
        <f t="shared" si="82"/>
        <v>13.612372909573935</v>
      </c>
      <c r="J382" s="19">
        <f t="shared" si="83"/>
        <v>104.56020353982301</v>
      </c>
      <c r="K382" s="19">
        <f t="shared" si="84"/>
        <v>17.737813466340754</v>
      </c>
    </row>
    <row r="383" spans="1:11" x14ac:dyDescent="0.2">
      <c r="A383" s="24" t="s">
        <v>41</v>
      </c>
      <c r="B383" s="17" t="s">
        <v>42</v>
      </c>
      <c r="C383" s="18">
        <v>87746.12</v>
      </c>
      <c r="D383" s="18">
        <v>445044</v>
      </c>
      <c r="E383" s="18">
        <v>116297</v>
      </c>
      <c r="F383" s="18">
        <v>100572.69</v>
      </c>
      <c r="G383" s="18">
        <f t="shared" si="80"/>
        <v>12826.570000000007</v>
      </c>
      <c r="H383" s="18">
        <f t="shared" si="81"/>
        <v>15724.309999999998</v>
      </c>
      <c r="I383" s="19">
        <f t="shared" si="82"/>
        <v>14.61782013837194</v>
      </c>
      <c r="J383" s="19">
        <f t="shared" si="83"/>
        <v>86.479178310704498</v>
      </c>
      <c r="K383" s="19">
        <f t="shared" si="84"/>
        <v>22.598370048804163</v>
      </c>
    </row>
    <row r="384" spans="1:11" x14ac:dyDescent="0.2">
      <c r="A384" s="25" t="s">
        <v>43</v>
      </c>
      <c r="B384" s="17" t="s">
        <v>44</v>
      </c>
      <c r="C384" s="18">
        <v>660</v>
      </c>
      <c r="D384" s="18">
        <v>0</v>
      </c>
      <c r="E384" s="18">
        <v>0</v>
      </c>
      <c r="F384" s="18">
        <v>0</v>
      </c>
      <c r="G384" s="18">
        <f t="shared" si="80"/>
        <v>-660</v>
      </c>
      <c r="H384" s="18">
        <f t="shared" si="81"/>
        <v>0</v>
      </c>
      <c r="I384" s="19">
        <f t="shared" si="82"/>
        <v>-100</v>
      </c>
      <c r="J384" s="19">
        <f t="shared" si="83"/>
        <v>0</v>
      </c>
      <c r="K384" s="19">
        <f t="shared" si="84"/>
        <v>0</v>
      </c>
    </row>
    <row r="385" spans="1:11" ht="25.5" x14ac:dyDescent="0.2">
      <c r="A385" s="23" t="s">
        <v>74</v>
      </c>
      <c r="B385" s="17" t="s">
        <v>75</v>
      </c>
      <c r="C385" s="18">
        <v>0</v>
      </c>
      <c r="D385" s="18">
        <v>839</v>
      </c>
      <c r="E385" s="18">
        <v>839</v>
      </c>
      <c r="F385" s="18">
        <v>0</v>
      </c>
      <c r="G385" s="18">
        <f t="shared" si="80"/>
        <v>0</v>
      </c>
      <c r="H385" s="18">
        <f t="shared" si="81"/>
        <v>839</v>
      </c>
      <c r="I385" s="19">
        <f t="shared" si="82"/>
        <v>0</v>
      </c>
      <c r="J385" s="19">
        <f t="shared" si="83"/>
        <v>0</v>
      </c>
      <c r="K385" s="19">
        <f t="shared" si="84"/>
        <v>0</v>
      </c>
    </row>
    <row r="386" spans="1:11" x14ac:dyDescent="0.2">
      <c r="A386" s="24" t="s">
        <v>76</v>
      </c>
      <c r="B386" s="17" t="s">
        <v>77</v>
      </c>
      <c r="C386" s="18">
        <v>0</v>
      </c>
      <c r="D386" s="18">
        <v>839</v>
      </c>
      <c r="E386" s="18">
        <v>839</v>
      </c>
      <c r="F386" s="18">
        <v>0</v>
      </c>
      <c r="G386" s="18">
        <f t="shared" si="80"/>
        <v>0</v>
      </c>
      <c r="H386" s="18">
        <f t="shared" si="81"/>
        <v>839</v>
      </c>
      <c r="I386" s="19">
        <f t="shared" si="82"/>
        <v>0</v>
      </c>
      <c r="J386" s="19">
        <f t="shared" si="83"/>
        <v>0</v>
      </c>
      <c r="K386" s="19">
        <f t="shared" si="84"/>
        <v>0</v>
      </c>
    </row>
    <row r="387" spans="1:11" x14ac:dyDescent="0.2">
      <c r="A387" s="22" t="s">
        <v>59</v>
      </c>
      <c r="B387" s="17" t="s">
        <v>60</v>
      </c>
      <c r="C387" s="18">
        <v>8512.2000000000007</v>
      </c>
      <c r="D387" s="18">
        <v>21717</v>
      </c>
      <c r="E387" s="18">
        <v>21717</v>
      </c>
      <c r="F387" s="18">
        <v>0</v>
      </c>
      <c r="G387" s="18">
        <f t="shared" si="80"/>
        <v>-8512.2000000000007</v>
      </c>
      <c r="H387" s="18">
        <f t="shared" si="81"/>
        <v>21717</v>
      </c>
      <c r="I387" s="19">
        <f t="shared" si="82"/>
        <v>-100</v>
      </c>
      <c r="J387" s="19">
        <f t="shared" si="83"/>
        <v>0</v>
      </c>
      <c r="K387" s="19">
        <f t="shared" si="84"/>
        <v>0</v>
      </c>
    </row>
    <row r="388" spans="1:11" x14ac:dyDescent="0.2">
      <c r="A388" s="23" t="s">
        <v>61</v>
      </c>
      <c r="B388" s="17" t="s">
        <v>62</v>
      </c>
      <c r="C388" s="18">
        <v>8512.2000000000007</v>
      </c>
      <c r="D388" s="18">
        <v>21717</v>
      </c>
      <c r="E388" s="18">
        <v>21717</v>
      </c>
      <c r="F388" s="18">
        <v>0</v>
      </c>
      <c r="G388" s="18">
        <f t="shared" si="80"/>
        <v>-8512.2000000000007</v>
      </c>
      <c r="H388" s="18">
        <f t="shared" si="81"/>
        <v>21717</v>
      </c>
      <c r="I388" s="19">
        <f t="shared" si="82"/>
        <v>-100</v>
      </c>
      <c r="J388" s="19">
        <f t="shared" si="83"/>
        <v>0</v>
      </c>
      <c r="K388" s="19">
        <f t="shared" si="84"/>
        <v>0</v>
      </c>
    </row>
    <row r="389" spans="1:11" x14ac:dyDescent="0.2">
      <c r="A389" s="16"/>
      <c r="B389" s="17" t="s">
        <v>63</v>
      </c>
      <c r="C389" s="18">
        <v>3042309.57</v>
      </c>
      <c r="D389" s="18">
        <v>0</v>
      </c>
      <c r="E389" s="18">
        <v>0</v>
      </c>
      <c r="F389" s="18">
        <v>3106803.16</v>
      </c>
      <c r="G389" s="18">
        <f t="shared" si="80"/>
        <v>64493.590000000317</v>
      </c>
      <c r="H389" s="18">
        <f t="shared" si="81"/>
        <v>-3106803.16</v>
      </c>
      <c r="I389" s="19">
        <f t="shared" si="82"/>
        <v>2.1198891340962405</v>
      </c>
      <c r="J389" s="19">
        <f t="shared" si="83"/>
        <v>0</v>
      </c>
      <c r="K389" s="19">
        <f t="shared" si="84"/>
        <v>0</v>
      </c>
    </row>
    <row r="390" spans="1:11" x14ac:dyDescent="0.2">
      <c r="A390" s="16" t="s">
        <v>64</v>
      </c>
      <c r="B390" s="17" t="s">
        <v>65</v>
      </c>
      <c r="C390" s="18">
        <v>-3042309.57</v>
      </c>
      <c r="D390" s="18">
        <v>0</v>
      </c>
      <c r="E390" s="18">
        <v>0</v>
      </c>
      <c r="F390" s="18">
        <v>-3106803.16</v>
      </c>
      <c r="G390" s="18">
        <f t="shared" si="80"/>
        <v>-64493.590000000317</v>
      </c>
      <c r="H390" s="18">
        <f t="shared" si="81"/>
        <v>3106803.16</v>
      </c>
      <c r="I390" s="19">
        <f t="shared" si="82"/>
        <v>2.1198891340962405</v>
      </c>
      <c r="J390" s="19">
        <f t="shared" si="83"/>
        <v>0</v>
      </c>
      <c r="K390" s="19">
        <f t="shared" si="84"/>
        <v>0</v>
      </c>
    </row>
    <row r="391" spans="1:11" x14ac:dyDescent="0.2">
      <c r="A391" s="22" t="s">
        <v>66</v>
      </c>
      <c r="B391" s="17" t="s">
        <v>67</v>
      </c>
      <c r="C391" s="18">
        <v>-3042309.57</v>
      </c>
      <c r="D391" s="18">
        <v>0</v>
      </c>
      <c r="E391" s="18">
        <v>0</v>
      </c>
      <c r="F391" s="18">
        <v>-3106803.16</v>
      </c>
      <c r="G391" s="18">
        <f t="shared" si="80"/>
        <v>-64493.590000000317</v>
      </c>
      <c r="H391" s="18">
        <f t="shared" si="81"/>
        <v>3106803.16</v>
      </c>
      <c r="I391" s="19">
        <f t="shared" si="82"/>
        <v>2.1198891340962405</v>
      </c>
      <c r="J391" s="19">
        <f t="shared" si="83"/>
        <v>0</v>
      </c>
      <c r="K391" s="19">
        <f t="shared" si="84"/>
        <v>0</v>
      </c>
    </row>
    <row r="392" spans="1:11" ht="25.5" x14ac:dyDescent="0.2">
      <c r="A392" s="23" t="s">
        <v>80</v>
      </c>
      <c r="B392" s="17" t="s">
        <v>81</v>
      </c>
      <c r="C392" s="18">
        <v>-65000</v>
      </c>
      <c r="D392" s="18">
        <v>0</v>
      </c>
      <c r="E392" s="18">
        <v>0</v>
      </c>
      <c r="F392" s="18">
        <v>0</v>
      </c>
      <c r="G392" s="18">
        <f t="shared" si="80"/>
        <v>65000</v>
      </c>
      <c r="H392" s="18">
        <f t="shared" si="81"/>
        <v>0</v>
      </c>
      <c r="I392" s="19">
        <f t="shared" si="82"/>
        <v>-100</v>
      </c>
      <c r="J392" s="19">
        <f t="shared" si="83"/>
        <v>0</v>
      </c>
      <c r="K392" s="19">
        <f t="shared" si="84"/>
        <v>0</v>
      </c>
    </row>
    <row r="393" spans="1:11" ht="25.5" x14ac:dyDescent="0.2">
      <c r="A393" s="39" t="s">
        <v>558</v>
      </c>
      <c r="B393" s="28" t="s">
        <v>696</v>
      </c>
      <c r="C393" s="29"/>
      <c r="D393" s="29"/>
      <c r="E393" s="29"/>
      <c r="F393" s="29"/>
      <c r="G393" s="29"/>
      <c r="H393" s="29"/>
      <c r="I393" s="30"/>
      <c r="J393" s="30"/>
      <c r="K393" s="30"/>
    </row>
    <row r="394" spans="1:11" x14ac:dyDescent="0.2">
      <c r="A394" s="16" t="s">
        <v>25</v>
      </c>
      <c r="B394" s="17" t="s">
        <v>26</v>
      </c>
      <c r="C394" s="18">
        <v>3658551</v>
      </c>
      <c r="D394" s="18">
        <v>3798141</v>
      </c>
      <c r="E394" s="18">
        <v>703853</v>
      </c>
      <c r="F394" s="18">
        <v>3798141</v>
      </c>
      <c r="G394" s="18">
        <f t="shared" ref="G394:G411" si="85">F394-C394</f>
        <v>139590</v>
      </c>
      <c r="H394" s="18">
        <f t="shared" ref="H394:H411" si="86">E394-F394</f>
        <v>-3094288</v>
      </c>
      <c r="I394" s="19">
        <f t="shared" ref="I394:I411" si="87">IF(ISERROR(F394/C394),0,F394/C394*100-100)</f>
        <v>3.8154449671468313</v>
      </c>
      <c r="J394" s="19">
        <f t="shared" ref="J394:J411" si="88">IF(ISERROR(F394/E394),0,F394/E394*100)</f>
        <v>539.62134138804549</v>
      </c>
      <c r="K394" s="19">
        <f t="shared" ref="K394:K411" si="89">IF(ISERROR(F394/D394),0,F394/D394*100)</f>
        <v>100</v>
      </c>
    </row>
    <row r="395" spans="1:11" ht="25.5" x14ac:dyDescent="0.2">
      <c r="A395" s="22" t="s">
        <v>27</v>
      </c>
      <c r="B395" s="17" t="s">
        <v>28</v>
      </c>
      <c r="C395" s="18">
        <v>0</v>
      </c>
      <c r="D395" s="18">
        <v>8217</v>
      </c>
      <c r="E395" s="18">
        <v>0</v>
      </c>
      <c r="F395" s="18">
        <v>8217</v>
      </c>
      <c r="G395" s="18">
        <f t="shared" si="85"/>
        <v>8217</v>
      </c>
      <c r="H395" s="18">
        <f t="shared" si="86"/>
        <v>-8217</v>
      </c>
      <c r="I395" s="19">
        <f t="shared" si="87"/>
        <v>0</v>
      </c>
      <c r="J395" s="19">
        <f t="shared" si="88"/>
        <v>0</v>
      </c>
      <c r="K395" s="19">
        <f t="shared" si="89"/>
        <v>100</v>
      </c>
    </row>
    <row r="396" spans="1:11" x14ac:dyDescent="0.2">
      <c r="A396" s="22" t="s">
        <v>29</v>
      </c>
      <c r="B396" s="17" t="s">
        <v>30</v>
      </c>
      <c r="C396" s="18">
        <v>3658551</v>
      </c>
      <c r="D396" s="18">
        <v>3789924</v>
      </c>
      <c r="E396" s="18">
        <v>703853</v>
      </c>
      <c r="F396" s="18">
        <v>3789924</v>
      </c>
      <c r="G396" s="18">
        <f t="shared" si="85"/>
        <v>131373</v>
      </c>
      <c r="H396" s="18">
        <f t="shared" si="86"/>
        <v>-3086071</v>
      </c>
      <c r="I396" s="19">
        <f t="shared" si="87"/>
        <v>3.5908478520594542</v>
      </c>
      <c r="J396" s="19">
        <f t="shared" si="88"/>
        <v>538.45391012043706</v>
      </c>
      <c r="K396" s="19">
        <f t="shared" si="89"/>
        <v>100</v>
      </c>
    </row>
    <row r="397" spans="1:11" x14ac:dyDescent="0.2">
      <c r="A397" s="23" t="s">
        <v>31</v>
      </c>
      <c r="B397" s="17" t="s">
        <v>32</v>
      </c>
      <c r="C397" s="18">
        <v>3658551</v>
      </c>
      <c r="D397" s="18">
        <v>3789924</v>
      </c>
      <c r="E397" s="18">
        <v>703853</v>
      </c>
      <c r="F397" s="18">
        <v>3789924</v>
      </c>
      <c r="G397" s="18">
        <f t="shared" si="85"/>
        <v>131373</v>
      </c>
      <c r="H397" s="18">
        <f t="shared" si="86"/>
        <v>-3086071</v>
      </c>
      <c r="I397" s="19">
        <f t="shared" si="87"/>
        <v>3.5908478520594542</v>
      </c>
      <c r="J397" s="19">
        <f t="shared" si="88"/>
        <v>538.45391012043706</v>
      </c>
      <c r="K397" s="19">
        <f t="shared" si="89"/>
        <v>100</v>
      </c>
    </row>
    <row r="398" spans="1:11" x14ac:dyDescent="0.2">
      <c r="A398" s="16" t="s">
        <v>33</v>
      </c>
      <c r="B398" s="17" t="s">
        <v>34</v>
      </c>
      <c r="C398" s="18">
        <v>616241.43000000005</v>
      </c>
      <c r="D398" s="18">
        <v>3798141</v>
      </c>
      <c r="E398" s="18">
        <v>703853</v>
      </c>
      <c r="F398" s="18">
        <v>691337.84</v>
      </c>
      <c r="G398" s="18">
        <f t="shared" si="85"/>
        <v>75096.409999999916</v>
      </c>
      <c r="H398" s="18">
        <f t="shared" si="86"/>
        <v>12515.160000000033</v>
      </c>
      <c r="I398" s="19">
        <f t="shared" si="87"/>
        <v>12.186199490027775</v>
      </c>
      <c r="J398" s="19">
        <f t="shared" si="88"/>
        <v>98.221907131176536</v>
      </c>
      <c r="K398" s="19">
        <f t="shared" si="89"/>
        <v>18.202005665403153</v>
      </c>
    </row>
    <row r="399" spans="1:11" x14ac:dyDescent="0.2">
      <c r="A399" s="22" t="s">
        <v>35</v>
      </c>
      <c r="B399" s="17" t="s">
        <v>36</v>
      </c>
      <c r="C399" s="18">
        <v>607729.23</v>
      </c>
      <c r="D399" s="18">
        <v>3776424</v>
      </c>
      <c r="E399" s="18">
        <v>682136</v>
      </c>
      <c r="F399" s="18">
        <v>691337.84</v>
      </c>
      <c r="G399" s="18">
        <f t="shared" si="85"/>
        <v>83608.609999999986</v>
      </c>
      <c r="H399" s="18">
        <f t="shared" si="86"/>
        <v>-9201.8399999999674</v>
      </c>
      <c r="I399" s="19">
        <f t="shared" si="87"/>
        <v>13.757542976828674</v>
      </c>
      <c r="J399" s="19">
        <f t="shared" si="88"/>
        <v>101.34897439806724</v>
      </c>
      <c r="K399" s="19">
        <f t="shared" si="89"/>
        <v>18.306679546576337</v>
      </c>
    </row>
    <row r="400" spans="1:11" x14ac:dyDescent="0.2">
      <c r="A400" s="23" t="s">
        <v>37</v>
      </c>
      <c r="B400" s="17" t="s">
        <v>38</v>
      </c>
      <c r="C400" s="18">
        <v>607729.23</v>
      </c>
      <c r="D400" s="18">
        <v>3775585</v>
      </c>
      <c r="E400" s="18">
        <v>681297</v>
      </c>
      <c r="F400" s="18">
        <v>691337.84</v>
      </c>
      <c r="G400" s="18">
        <f t="shared" si="85"/>
        <v>83608.609999999986</v>
      </c>
      <c r="H400" s="18">
        <f t="shared" si="86"/>
        <v>-10040.839999999967</v>
      </c>
      <c r="I400" s="19">
        <f t="shared" si="87"/>
        <v>13.757542976828674</v>
      </c>
      <c r="J400" s="19">
        <f t="shared" si="88"/>
        <v>101.47378309312971</v>
      </c>
      <c r="K400" s="19">
        <f t="shared" si="89"/>
        <v>18.310747606000131</v>
      </c>
    </row>
    <row r="401" spans="1:11" x14ac:dyDescent="0.2">
      <c r="A401" s="24" t="s">
        <v>39</v>
      </c>
      <c r="B401" s="17" t="s">
        <v>40</v>
      </c>
      <c r="C401" s="18">
        <v>519983.11</v>
      </c>
      <c r="D401" s="18">
        <v>3330541</v>
      </c>
      <c r="E401" s="18">
        <v>565000</v>
      </c>
      <c r="F401" s="18">
        <v>590765.15</v>
      </c>
      <c r="G401" s="18">
        <f t="shared" si="85"/>
        <v>70782.040000000037</v>
      </c>
      <c r="H401" s="18">
        <f t="shared" si="86"/>
        <v>-25765.150000000023</v>
      </c>
      <c r="I401" s="19">
        <f t="shared" si="87"/>
        <v>13.612372909573935</v>
      </c>
      <c r="J401" s="19">
        <f t="shared" si="88"/>
        <v>104.56020353982301</v>
      </c>
      <c r="K401" s="19">
        <f t="shared" si="89"/>
        <v>17.737813466340754</v>
      </c>
    </row>
    <row r="402" spans="1:11" x14ac:dyDescent="0.2">
      <c r="A402" s="24" t="s">
        <v>41</v>
      </c>
      <c r="B402" s="17" t="s">
        <v>42</v>
      </c>
      <c r="C402" s="18">
        <v>87746.12</v>
      </c>
      <c r="D402" s="18">
        <v>445044</v>
      </c>
      <c r="E402" s="18">
        <v>116297</v>
      </c>
      <c r="F402" s="18">
        <v>100572.69</v>
      </c>
      <c r="G402" s="18">
        <f t="shared" si="85"/>
        <v>12826.570000000007</v>
      </c>
      <c r="H402" s="18">
        <f t="shared" si="86"/>
        <v>15724.309999999998</v>
      </c>
      <c r="I402" s="19">
        <f t="shared" si="87"/>
        <v>14.61782013837194</v>
      </c>
      <c r="J402" s="19">
        <f t="shared" si="88"/>
        <v>86.479178310704498</v>
      </c>
      <c r="K402" s="19">
        <f t="shared" si="89"/>
        <v>22.598370048804163</v>
      </c>
    </row>
    <row r="403" spans="1:11" x14ac:dyDescent="0.2">
      <c r="A403" s="25" t="s">
        <v>43</v>
      </c>
      <c r="B403" s="17" t="s">
        <v>44</v>
      </c>
      <c r="C403" s="18">
        <v>660</v>
      </c>
      <c r="D403" s="18">
        <v>0</v>
      </c>
      <c r="E403" s="18">
        <v>0</v>
      </c>
      <c r="F403" s="18">
        <v>0</v>
      </c>
      <c r="G403" s="18">
        <f t="shared" si="85"/>
        <v>-660</v>
      </c>
      <c r="H403" s="18">
        <f t="shared" si="86"/>
        <v>0</v>
      </c>
      <c r="I403" s="19">
        <f t="shared" si="87"/>
        <v>-100</v>
      </c>
      <c r="J403" s="19">
        <f t="shared" si="88"/>
        <v>0</v>
      </c>
      <c r="K403" s="19">
        <f t="shared" si="89"/>
        <v>0</v>
      </c>
    </row>
    <row r="404" spans="1:11" ht="25.5" x14ac:dyDescent="0.2">
      <c r="A404" s="23" t="s">
        <v>74</v>
      </c>
      <c r="B404" s="17" t="s">
        <v>75</v>
      </c>
      <c r="C404" s="18">
        <v>0</v>
      </c>
      <c r="D404" s="18">
        <v>839</v>
      </c>
      <c r="E404" s="18">
        <v>839</v>
      </c>
      <c r="F404" s="18">
        <v>0</v>
      </c>
      <c r="G404" s="18">
        <f t="shared" si="85"/>
        <v>0</v>
      </c>
      <c r="H404" s="18">
        <f t="shared" si="86"/>
        <v>839</v>
      </c>
      <c r="I404" s="19">
        <f t="shared" si="87"/>
        <v>0</v>
      </c>
      <c r="J404" s="19">
        <f t="shared" si="88"/>
        <v>0</v>
      </c>
      <c r="K404" s="19">
        <f t="shared" si="89"/>
        <v>0</v>
      </c>
    </row>
    <row r="405" spans="1:11" x14ac:dyDescent="0.2">
      <c r="A405" s="24" t="s">
        <v>76</v>
      </c>
      <c r="B405" s="17" t="s">
        <v>77</v>
      </c>
      <c r="C405" s="18">
        <v>0</v>
      </c>
      <c r="D405" s="18">
        <v>839</v>
      </c>
      <c r="E405" s="18">
        <v>839</v>
      </c>
      <c r="F405" s="18">
        <v>0</v>
      </c>
      <c r="G405" s="18">
        <f t="shared" si="85"/>
        <v>0</v>
      </c>
      <c r="H405" s="18">
        <f t="shared" si="86"/>
        <v>839</v>
      </c>
      <c r="I405" s="19">
        <f t="shared" si="87"/>
        <v>0</v>
      </c>
      <c r="J405" s="19">
        <f t="shared" si="88"/>
        <v>0</v>
      </c>
      <c r="K405" s="19">
        <f t="shared" si="89"/>
        <v>0</v>
      </c>
    </row>
    <row r="406" spans="1:11" x14ac:dyDescent="0.2">
      <c r="A406" s="22" t="s">
        <v>59</v>
      </c>
      <c r="B406" s="17" t="s">
        <v>60</v>
      </c>
      <c r="C406" s="18">
        <v>8512.2000000000007</v>
      </c>
      <c r="D406" s="18">
        <v>21717</v>
      </c>
      <c r="E406" s="18">
        <v>21717</v>
      </c>
      <c r="F406" s="18">
        <v>0</v>
      </c>
      <c r="G406" s="18">
        <f t="shared" si="85"/>
        <v>-8512.2000000000007</v>
      </c>
      <c r="H406" s="18">
        <f t="shared" si="86"/>
        <v>21717</v>
      </c>
      <c r="I406" s="19">
        <f t="shared" si="87"/>
        <v>-100</v>
      </c>
      <c r="J406" s="19">
        <f t="shared" si="88"/>
        <v>0</v>
      </c>
      <c r="K406" s="19">
        <f t="shared" si="89"/>
        <v>0</v>
      </c>
    </row>
    <row r="407" spans="1:11" x14ac:dyDescent="0.2">
      <c r="A407" s="23" t="s">
        <v>61</v>
      </c>
      <c r="B407" s="17" t="s">
        <v>62</v>
      </c>
      <c r="C407" s="18">
        <v>8512.2000000000007</v>
      </c>
      <c r="D407" s="18">
        <v>21717</v>
      </c>
      <c r="E407" s="18">
        <v>21717</v>
      </c>
      <c r="F407" s="18">
        <v>0</v>
      </c>
      <c r="G407" s="18">
        <f t="shared" si="85"/>
        <v>-8512.2000000000007</v>
      </c>
      <c r="H407" s="18">
        <f t="shared" si="86"/>
        <v>21717</v>
      </c>
      <c r="I407" s="19">
        <f t="shared" si="87"/>
        <v>-100</v>
      </c>
      <c r="J407" s="19">
        <f t="shared" si="88"/>
        <v>0</v>
      </c>
      <c r="K407" s="19">
        <f t="shared" si="89"/>
        <v>0</v>
      </c>
    </row>
    <row r="408" spans="1:11" x14ac:dyDescent="0.2">
      <c r="A408" s="16"/>
      <c r="B408" s="17" t="s">
        <v>63</v>
      </c>
      <c r="C408" s="18">
        <v>3042309.57</v>
      </c>
      <c r="D408" s="18">
        <v>0</v>
      </c>
      <c r="E408" s="18">
        <v>0</v>
      </c>
      <c r="F408" s="18">
        <v>3106803.16</v>
      </c>
      <c r="G408" s="18">
        <f t="shared" si="85"/>
        <v>64493.590000000317</v>
      </c>
      <c r="H408" s="18">
        <f t="shared" si="86"/>
        <v>-3106803.16</v>
      </c>
      <c r="I408" s="19">
        <f t="shared" si="87"/>
        <v>2.1198891340962405</v>
      </c>
      <c r="J408" s="19">
        <f t="shared" si="88"/>
        <v>0</v>
      </c>
      <c r="K408" s="19">
        <f t="shared" si="89"/>
        <v>0</v>
      </c>
    </row>
    <row r="409" spans="1:11" x14ac:dyDescent="0.2">
      <c r="A409" s="16" t="s">
        <v>64</v>
      </c>
      <c r="B409" s="17" t="s">
        <v>65</v>
      </c>
      <c r="C409" s="18">
        <v>-3042309.57</v>
      </c>
      <c r="D409" s="18">
        <v>0</v>
      </c>
      <c r="E409" s="18">
        <v>0</v>
      </c>
      <c r="F409" s="18">
        <v>-3106803.16</v>
      </c>
      <c r="G409" s="18">
        <f t="shared" si="85"/>
        <v>-64493.590000000317</v>
      </c>
      <c r="H409" s="18">
        <f t="shared" si="86"/>
        <v>3106803.16</v>
      </c>
      <c r="I409" s="19">
        <f t="shared" si="87"/>
        <v>2.1198891340962405</v>
      </c>
      <c r="J409" s="19">
        <f t="shared" si="88"/>
        <v>0</v>
      </c>
      <c r="K409" s="19">
        <f t="shared" si="89"/>
        <v>0</v>
      </c>
    </row>
    <row r="410" spans="1:11" x14ac:dyDescent="0.2">
      <c r="A410" s="22" t="s">
        <v>66</v>
      </c>
      <c r="B410" s="17" t="s">
        <v>67</v>
      </c>
      <c r="C410" s="18">
        <v>-3042309.57</v>
      </c>
      <c r="D410" s="18">
        <v>0</v>
      </c>
      <c r="E410" s="18">
        <v>0</v>
      </c>
      <c r="F410" s="18">
        <v>-3106803.16</v>
      </c>
      <c r="G410" s="18">
        <f t="shared" si="85"/>
        <v>-64493.590000000317</v>
      </c>
      <c r="H410" s="18">
        <f t="shared" si="86"/>
        <v>3106803.16</v>
      </c>
      <c r="I410" s="19">
        <f t="shared" si="87"/>
        <v>2.1198891340962405</v>
      </c>
      <c r="J410" s="19">
        <f t="shared" si="88"/>
        <v>0</v>
      </c>
      <c r="K410" s="19">
        <f t="shared" si="89"/>
        <v>0</v>
      </c>
    </row>
    <row r="411" spans="1:11" ht="25.5" x14ac:dyDescent="0.2">
      <c r="A411" s="23" t="s">
        <v>80</v>
      </c>
      <c r="B411" s="17" t="s">
        <v>81</v>
      </c>
      <c r="C411" s="18">
        <v>-65000</v>
      </c>
      <c r="D411" s="18">
        <v>0</v>
      </c>
      <c r="E411" s="18">
        <v>0</v>
      </c>
      <c r="F411" s="18">
        <v>0</v>
      </c>
      <c r="G411" s="18">
        <f t="shared" si="85"/>
        <v>65000</v>
      </c>
      <c r="H411" s="18">
        <f t="shared" si="86"/>
        <v>0</v>
      </c>
      <c r="I411" s="19">
        <f t="shared" si="87"/>
        <v>-100</v>
      </c>
      <c r="J411" s="19">
        <f t="shared" si="88"/>
        <v>0</v>
      </c>
      <c r="K411" s="19">
        <f t="shared" si="89"/>
        <v>0</v>
      </c>
    </row>
    <row r="412" spans="1:11" x14ac:dyDescent="0.2">
      <c r="A412" s="27" t="s">
        <v>196</v>
      </c>
      <c r="B412" s="28" t="s">
        <v>697</v>
      </c>
      <c r="C412" s="29"/>
      <c r="D412" s="29"/>
      <c r="E412" s="29"/>
      <c r="F412" s="29"/>
      <c r="G412" s="29"/>
      <c r="H412" s="29"/>
      <c r="I412" s="30"/>
      <c r="J412" s="30"/>
      <c r="K412" s="30"/>
    </row>
    <row r="413" spans="1:11" x14ac:dyDescent="0.2">
      <c r="A413" s="16" t="s">
        <v>25</v>
      </c>
      <c r="B413" s="17" t="s">
        <v>26</v>
      </c>
      <c r="C413" s="18">
        <v>4118106</v>
      </c>
      <c r="D413" s="18">
        <v>5378148</v>
      </c>
      <c r="E413" s="18">
        <v>1040245</v>
      </c>
      <c r="F413" s="18">
        <v>5378148</v>
      </c>
      <c r="G413" s="18">
        <f t="shared" ref="G413:G432" si="90">F413-C413</f>
        <v>1260042</v>
      </c>
      <c r="H413" s="18">
        <f t="shared" ref="H413:H432" si="91">E413-F413</f>
        <v>-4337903</v>
      </c>
      <c r="I413" s="19">
        <f t="shared" ref="I413:I432" si="92">IF(ISERROR(F413/C413),0,F413/C413*100-100)</f>
        <v>30.597609677847061</v>
      </c>
      <c r="J413" s="19">
        <f t="shared" ref="J413:J432" si="93">IF(ISERROR(F413/E413),0,F413/E413*100)</f>
        <v>517.00782027310868</v>
      </c>
      <c r="K413" s="19">
        <f t="shared" ref="K413:K432" si="94">IF(ISERROR(F413/D413),0,F413/D413*100)</f>
        <v>100</v>
      </c>
    </row>
    <row r="414" spans="1:11" x14ac:dyDescent="0.2">
      <c r="A414" s="22" t="s">
        <v>29</v>
      </c>
      <c r="B414" s="17" t="s">
        <v>30</v>
      </c>
      <c r="C414" s="18">
        <v>4118106</v>
      </c>
      <c r="D414" s="18">
        <v>5378148</v>
      </c>
      <c r="E414" s="18">
        <v>1040245</v>
      </c>
      <c r="F414" s="18">
        <v>5378148</v>
      </c>
      <c r="G414" s="18">
        <f t="shared" si="90"/>
        <v>1260042</v>
      </c>
      <c r="H414" s="18">
        <f t="shared" si="91"/>
        <v>-4337903</v>
      </c>
      <c r="I414" s="19">
        <f t="shared" si="92"/>
        <v>30.597609677847061</v>
      </c>
      <c r="J414" s="19">
        <f t="shared" si="93"/>
        <v>517.00782027310868</v>
      </c>
      <c r="K414" s="19">
        <f t="shared" si="94"/>
        <v>100</v>
      </c>
    </row>
    <row r="415" spans="1:11" x14ac:dyDescent="0.2">
      <c r="A415" s="23" t="s">
        <v>31</v>
      </c>
      <c r="B415" s="17" t="s">
        <v>32</v>
      </c>
      <c r="C415" s="18">
        <v>4118106</v>
      </c>
      <c r="D415" s="18">
        <v>5378148</v>
      </c>
      <c r="E415" s="18">
        <v>1040245</v>
      </c>
      <c r="F415" s="18">
        <v>5378148</v>
      </c>
      <c r="G415" s="18">
        <f t="shared" si="90"/>
        <v>1260042</v>
      </c>
      <c r="H415" s="18">
        <f t="shared" si="91"/>
        <v>-4337903</v>
      </c>
      <c r="I415" s="19">
        <f t="shared" si="92"/>
        <v>30.597609677847061</v>
      </c>
      <c r="J415" s="19">
        <f t="shared" si="93"/>
        <v>517.00782027310868</v>
      </c>
      <c r="K415" s="19">
        <f t="shared" si="94"/>
        <v>100</v>
      </c>
    </row>
    <row r="416" spans="1:11" x14ac:dyDescent="0.2">
      <c r="A416" s="16" t="s">
        <v>33</v>
      </c>
      <c r="B416" s="17" t="s">
        <v>34</v>
      </c>
      <c r="C416" s="18">
        <v>765682.75</v>
      </c>
      <c r="D416" s="18">
        <v>5448637</v>
      </c>
      <c r="E416" s="18">
        <v>1040245</v>
      </c>
      <c r="F416" s="18">
        <v>867973.26</v>
      </c>
      <c r="G416" s="18">
        <f t="shared" si="90"/>
        <v>102290.51000000001</v>
      </c>
      <c r="H416" s="18">
        <f t="shared" si="91"/>
        <v>172271.74</v>
      </c>
      <c r="I416" s="19">
        <f t="shared" si="92"/>
        <v>13.359385463496466</v>
      </c>
      <c r="J416" s="19">
        <f t="shared" si="93"/>
        <v>83.43931093155939</v>
      </c>
      <c r="K416" s="19">
        <f t="shared" si="94"/>
        <v>15.930098848574422</v>
      </c>
    </row>
    <row r="417" spans="1:11" x14ac:dyDescent="0.2">
      <c r="A417" s="22" t="s">
        <v>35</v>
      </c>
      <c r="B417" s="17" t="s">
        <v>36</v>
      </c>
      <c r="C417" s="18">
        <v>763381.69</v>
      </c>
      <c r="D417" s="18">
        <v>5437217</v>
      </c>
      <c r="E417" s="18">
        <v>1028825</v>
      </c>
      <c r="F417" s="18">
        <v>858096.68</v>
      </c>
      <c r="G417" s="18">
        <f t="shared" si="90"/>
        <v>94714.990000000107</v>
      </c>
      <c r="H417" s="18">
        <f t="shared" si="91"/>
        <v>170728.31999999995</v>
      </c>
      <c r="I417" s="19">
        <f t="shared" si="92"/>
        <v>12.407291298799692</v>
      </c>
      <c r="J417" s="19">
        <f t="shared" si="93"/>
        <v>83.405504337472365</v>
      </c>
      <c r="K417" s="19">
        <f t="shared" si="94"/>
        <v>15.781909752728282</v>
      </c>
    </row>
    <row r="418" spans="1:11" x14ac:dyDescent="0.2">
      <c r="A418" s="23" t="s">
        <v>37</v>
      </c>
      <c r="B418" s="17" t="s">
        <v>38</v>
      </c>
      <c r="C418" s="18">
        <v>142854.99</v>
      </c>
      <c r="D418" s="18">
        <v>1558526</v>
      </c>
      <c r="E418" s="18">
        <v>174774</v>
      </c>
      <c r="F418" s="18">
        <v>149394.63</v>
      </c>
      <c r="G418" s="18">
        <f t="shared" si="90"/>
        <v>6539.640000000014</v>
      </c>
      <c r="H418" s="18">
        <f t="shared" si="91"/>
        <v>25379.369999999995</v>
      </c>
      <c r="I418" s="19">
        <f t="shared" si="92"/>
        <v>4.5778169877020076</v>
      </c>
      <c r="J418" s="19">
        <f t="shared" si="93"/>
        <v>85.478749699612081</v>
      </c>
      <c r="K418" s="19">
        <f t="shared" si="94"/>
        <v>9.5856360432870549</v>
      </c>
    </row>
    <row r="419" spans="1:11" x14ac:dyDescent="0.2">
      <c r="A419" s="24" t="s">
        <v>39</v>
      </c>
      <c r="B419" s="17" t="s">
        <v>40</v>
      </c>
      <c r="C419" s="18">
        <v>115828.96</v>
      </c>
      <c r="D419" s="18">
        <v>1019190</v>
      </c>
      <c r="E419" s="18">
        <v>139665</v>
      </c>
      <c r="F419" s="18">
        <v>135578.1</v>
      </c>
      <c r="G419" s="18">
        <f t="shared" si="90"/>
        <v>19749.14</v>
      </c>
      <c r="H419" s="18">
        <f t="shared" si="91"/>
        <v>4086.8999999999942</v>
      </c>
      <c r="I419" s="19">
        <f t="shared" si="92"/>
        <v>17.05026100553782</v>
      </c>
      <c r="J419" s="19">
        <f t="shared" si="93"/>
        <v>97.073783696702833</v>
      </c>
      <c r="K419" s="19">
        <f t="shared" si="94"/>
        <v>13.302534365525565</v>
      </c>
    </row>
    <row r="420" spans="1:11" x14ac:dyDescent="0.2">
      <c r="A420" s="24" t="s">
        <v>41</v>
      </c>
      <c r="B420" s="17" t="s">
        <v>42</v>
      </c>
      <c r="C420" s="18">
        <v>27026.03</v>
      </c>
      <c r="D420" s="18">
        <v>539336</v>
      </c>
      <c r="E420" s="18">
        <v>35109</v>
      </c>
      <c r="F420" s="18">
        <v>13816.53</v>
      </c>
      <c r="G420" s="18">
        <f t="shared" si="90"/>
        <v>-13209.499999999998</v>
      </c>
      <c r="H420" s="18">
        <f t="shared" si="91"/>
        <v>21292.47</v>
      </c>
      <c r="I420" s="19">
        <f t="shared" si="92"/>
        <v>-48.876953070798777</v>
      </c>
      <c r="J420" s="19">
        <f t="shared" si="93"/>
        <v>39.353242758267115</v>
      </c>
      <c r="K420" s="19">
        <f t="shared" si="94"/>
        <v>2.5617666908939882</v>
      </c>
    </row>
    <row r="421" spans="1:11" x14ac:dyDescent="0.2">
      <c r="A421" s="25" t="s">
        <v>43</v>
      </c>
      <c r="B421" s="17" t="s">
        <v>44</v>
      </c>
      <c r="C421" s="18">
        <v>3397.17</v>
      </c>
      <c r="D421" s="18">
        <v>0</v>
      </c>
      <c r="E421" s="18">
        <v>0</v>
      </c>
      <c r="F421" s="18">
        <v>987</v>
      </c>
      <c r="G421" s="18">
        <f t="shared" si="90"/>
        <v>-2410.17</v>
      </c>
      <c r="H421" s="18">
        <f t="shared" si="91"/>
        <v>-987</v>
      </c>
      <c r="I421" s="19">
        <f t="shared" si="92"/>
        <v>-70.946405390369051</v>
      </c>
      <c r="J421" s="19">
        <f t="shared" si="93"/>
        <v>0</v>
      </c>
      <c r="K421" s="19">
        <f t="shared" si="94"/>
        <v>0</v>
      </c>
    </row>
    <row r="422" spans="1:11" x14ac:dyDescent="0.2">
      <c r="A422" s="23" t="s">
        <v>45</v>
      </c>
      <c r="B422" s="17" t="s">
        <v>46</v>
      </c>
      <c r="C422" s="18">
        <v>379664.07</v>
      </c>
      <c r="D422" s="18">
        <v>2878691</v>
      </c>
      <c r="E422" s="18">
        <v>604052</v>
      </c>
      <c r="F422" s="18">
        <v>467789.1</v>
      </c>
      <c r="G422" s="18">
        <f t="shared" si="90"/>
        <v>88125.02999999997</v>
      </c>
      <c r="H422" s="18">
        <f t="shared" si="91"/>
        <v>136262.90000000002</v>
      </c>
      <c r="I422" s="19">
        <f t="shared" si="92"/>
        <v>23.211316783281589</v>
      </c>
      <c r="J422" s="19">
        <f t="shared" si="93"/>
        <v>77.441859310125622</v>
      </c>
      <c r="K422" s="19">
        <f t="shared" si="94"/>
        <v>16.250062962645174</v>
      </c>
    </row>
    <row r="423" spans="1:11" x14ac:dyDescent="0.2">
      <c r="A423" s="24" t="s">
        <v>47</v>
      </c>
      <c r="B423" s="17" t="s">
        <v>48</v>
      </c>
      <c r="C423" s="18">
        <v>379664.07</v>
      </c>
      <c r="D423" s="18">
        <v>2878691</v>
      </c>
      <c r="E423" s="18">
        <v>604052</v>
      </c>
      <c r="F423" s="18">
        <v>467789.1</v>
      </c>
      <c r="G423" s="18">
        <f t="shared" si="90"/>
        <v>88125.02999999997</v>
      </c>
      <c r="H423" s="18">
        <f t="shared" si="91"/>
        <v>136262.90000000002</v>
      </c>
      <c r="I423" s="19">
        <f t="shared" si="92"/>
        <v>23.211316783281589</v>
      </c>
      <c r="J423" s="19">
        <f t="shared" si="93"/>
        <v>77.441859310125622</v>
      </c>
      <c r="K423" s="19">
        <f t="shared" si="94"/>
        <v>16.250062962645174</v>
      </c>
    </row>
    <row r="424" spans="1:11" ht="25.5" x14ac:dyDescent="0.2">
      <c r="A424" s="23" t="s">
        <v>51</v>
      </c>
      <c r="B424" s="17" t="s">
        <v>52</v>
      </c>
      <c r="C424" s="18">
        <v>240862.63</v>
      </c>
      <c r="D424" s="18">
        <v>1000000</v>
      </c>
      <c r="E424" s="18">
        <v>249999</v>
      </c>
      <c r="F424" s="18">
        <v>240912.95</v>
      </c>
      <c r="G424" s="18">
        <f t="shared" si="90"/>
        <v>50.320000000006985</v>
      </c>
      <c r="H424" s="18">
        <f t="shared" si="91"/>
        <v>9086.0499999999884</v>
      </c>
      <c r="I424" s="19">
        <f t="shared" si="92"/>
        <v>2.0891576248246224E-2</v>
      </c>
      <c r="J424" s="19">
        <f t="shared" si="93"/>
        <v>96.365565462261856</v>
      </c>
      <c r="K424" s="19">
        <f t="shared" si="94"/>
        <v>24.091295000000002</v>
      </c>
    </row>
    <row r="425" spans="1:11" ht="25.5" x14ac:dyDescent="0.2">
      <c r="A425" s="24" t="s">
        <v>156</v>
      </c>
      <c r="B425" s="17" t="s">
        <v>157</v>
      </c>
      <c r="C425" s="18">
        <v>240862.63</v>
      </c>
      <c r="D425" s="18">
        <v>1000000</v>
      </c>
      <c r="E425" s="18">
        <v>249999</v>
      </c>
      <c r="F425" s="18">
        <v>240912.95</v>
      </c>
      <c r="G425" s="18">
        <f t="shared" si="90"/>
        <v>50.320000000006985</v>
      </c>
      <c r="H425" s="18">
        <f t="shared" si="91"/>
        <v>9086.0499999999884</v>
      </c>
      <c r="I425" s="19">
        <f t="shared" si="92"/>
        <v>2.0891576248246224E-2</v>
      </c>
      <c r="J425" s="19">
        <f t="shared" si="93"/>
        <v>96.365565462261856</v>
      </c>
      <c r="K425" s="19">
        <f t="shared" si="94"/>
        <v>24.091295000000002</v>
      </c>
    </row>
    <row r="426" spans="1:11" ht="25.5" x14ac:dyDescent="0.2">
      <c r="A426" s="25" t="s">
        <v>158</v>
      </c>
      <c r="B426" s="17" t="s">
        <v>159</v>
      </c>
      <c r="C426" s="18">
        <v>240862.63</v>
      </c>
      <c r="D426" s="18">
        <v>1000000</v>
      </c>
      <c r="E426" s="18">
        <v>249999</v>
      </c>
      <c r="F426" s="18">
        <v>240912.95</v>
      </c>
      <c r="G426" s="18">
        <f t="shared" si="90"/>
        <v>50.320000000006985</v>
      </c>
      <c r="H426" s="18">
        <f t="shared" si="91"/>
        <v>9086.0499999999884</v>
      </c>
      <c r="I426" s="19">
        <f t="shared" si="92"/>
        <v>2.0891576248246224E-2</v>
      </c>
      <c r="J426" s="19">
        <f t="shared" si="93"/>
        <v>96.365565462261856</v>
      </c>
      <c r="K426" s="19">
        <f t="shared" si="94"/>
        <v>24.091295000000002</v>
      </c>
    </row>
    <row r="427" spans="1:11" x14ac:dyDescent="0.2">
      <c r="A427" s="22" t="s">
        <v>59</v>
      </c>
      <c r="B427" s="17" t="s">
        <v>60</v>
      </c>
      <c r="C427" s="18">
        <v>2301.06</v>
      </c>
      <c r="D427" s="18">
        <v>11420</v>
      </c>
      <c r="E427" s="18">
        <v>11420</v>
      </c>
      <c r="F427" s="18">
        <v>9876.58</v>
      </c>
      <c r="G427" s="18">
        <f t="shared" si="90"/>
        <v>7575.52</v>
      </c>
      <c r="H427" s="18">
        <f t="shared" si="91"/>
        <v>1543.42</v>
      </c>
      <c r="I427" s="19">
        <f t="shared" si="92"/>
        <v>329.21870789983751</v>
      </c>
      <c r="J427" s="19">
        <f t="shared" si="93"/>
        <v>86.484938704028025</v>
      </c>
      <c r="K427" s="19">
        <f t="shared" si="94"/>
        <v>86.484938704028025</v>
      </c>
    </row>
    <row r="428" spans="1:11" x14ac:dyDescent="0.2">
      <c r="A428" s="23" t="s">
        <v>61</v>
      </c>
      <c r="B428" s="17" t="s">
        <v>62</v>
      </c>
      <c r="C428" s="18">
        <v>2301.06</v>
      </c>
      <c r="D428" s="18">
        <v>11420</v>
      </c>
      <c r="E428" s="18">
        <v>11420</v>
      </c>
      <c r="F428" s="18">
        <v>9876.58</v>
      </c>
      <c r="G428" s="18">
        <f t="shared" si="90"/>
        <v>7575.52</v>
      </c>
      <c r="H428" s="18">
        <f t="shared" si="91"/>
        <v>1543.42</v>
      </c>
      <c r="I428" s="19">
        <f t="shared" si="92"/>
        <v>329.21870789983751</v>
      </c>
      <c r="J428" s="19">
        <f t="shared" si="93"/>
        <v>86.484938704028025</v>
      </c>
      <c r="K428" s="19">
        <f t="shared" si="94"/>
        <v>86.484938704028025</v>
      </c>
    </row>
    <row r="429" spans="1:11" x14ac:dyDescent="0.2">
      <c r="A429" s="16"/>
      <c r="B429" s="17" t="s">
        <v>63</v>
      </c>
      <c r="C429" s="18">
        <v>3352423.25</v>
      </c>
      <c r="D429" s="18">
        <v>-70489</v>
      </c>
      <c r="E429" s="18">
        <v>0</v>
      </c>
      <c r="F429" s="18">
        <v>4510174.74</v>
      </c>
      <c r="G429" s="18">
        <f t="shared" si="90"/>
        <v>1157751.4900000002</v>
      </c>
      <c r="H429" s="18">
        <f t="shared" si="91"/>
        <v>-4510174.74</v>
      </c>
      <c r="I429" s="19">
        <f t="shared" si="92"/>
        <v>34.534764964417917</v>
      </c>
      <c r="J429" s="19">
        <f t="shared" si="93"/>
        <v>0</v>
      </c>
      <c r="K429" s="19">
        <f t="shared" si="94"/>
        <v>-6398.4093120912485</v>
      </c>
    </row>
    <row r="430" spans="1:11" x14ac:dyDescent="0.2">
      <c r="A430" s="16" t="s">
        <v>64</v>
      </c>
      <c r="B430" s="17" t="s">
        <v>65</v>
      </c>
      <c r="C430" s="18">
        <v>-3352423.25</v>
      </c>
      <c r="D430" s="18">
        <v>70489</v>
      </c>
      <c r="E430" s="18">
        <v>0</v>
      </c>
      <c r="F430" s="18">
        <v>-4510174.74</v>
      </c>
      <c r="G430" s="18">
        <f t="shared" si="90"/>
        <v>-1157751.4900000002</v>
      </c>
      <c r="H430" s="18">
        <f t="shared" si="91"/>
        <v>4510174.74</v>
      </c>
      <c r="I430" s="19">
        <f t="shared" si="92"/>
        <v>34.534764964417917</v>
      </c>
      <c r="J430" s="19">
        <f t="shared" si="93"/>
        <v>0</v>
      </c>
      <c r="K430" s="19">
        <f t="shared" si="94"/>
        <v>-6398.4093120912485</v>
      </c>
    </row>
    <row r="431" spans="1:11" x14ac:dyDescent="0.2">
      <c r="A431" s="22" t="s">
        <v>66</v>
      </c>
      <c r="B431" s="17" t="s">
        <v>67</v>
      </c>
      <c r="C431" s="18">
        <v>-3352423.25</v>
      </c>
      <c r="D431" s="18">
        <v>70489</v>
      </c>
      <c r="E431" s="18">
        <v>0</v>
      </c>
      <c r="F431" s="18">
        <v>-4510174.74</v>
      </c>
      <c r="G431" s="18">
        <f t="shared" si="90"/>
        <v>-1157751.4900000002</v>
      </c>
      <c r="H431" s="18">
        <f t="shared" si="91"/>
        <v>4510174.74</v>
      </c>
      <c r="I431" s="19">
        <f t="shared" si="92"/>
        <v>34.534764964417917</v>
      </c>
      <c r="J431" s="19">
        <f t="shared" si="93"/>
        <v>0</v>
      </c>
      <c r="K431" s="19">
        <f t="shared" si="94"/>
        <v>-6398.4093120912485</v>
      </c>
    </row>
    <row r="432" spans="1:11" ht="25.5" x14ac:dyDescent="0.2">
      <c r="A432" s="23" t="s">
        <v>80</v>
      </c>
      <c r="B432" s="17" t="s">
        <v>81</v>
      </c>
      <c r="C432" s="18">
        <v>0</v>
      </c>
      <c r="D432" s="18">
        <v>70489</v>
      </c>
      <c r="E432" s="18">
        <v>0</v>
      </c>
      <c r="F432" s="18">
        <v>0</v>
      </c>
      <c r="G432" s="18">
        <f t="shared" si="90"/>
        <v>0</v>
      </c>
      <c r="H432" s="18">
        <f t="shared" si="91"/>
        <v>0</v>
      </c>
      <c r="I432" s="19">
        <f t="shared" si="92"/>
        <v>0</v>
      </c>
      <c r="J432" s="19">
        <f t="shared" si="93"/>
        <v>0</v>
      </c>
      <c r="K432" s="19">
        <f t="shared" si="94"/>
        <v>0</v>
      </c>
    </row>
    <row r="433" spans="1:11" ht="25.5" x14ac:dyDescent="0.2">
      <c r="A433" s="39" t="s">
        <v>563</v>
      </c>
      <c r="B433" s="28" t="s">
        <v>698</v>
      </c>
      <c r="C433" s="29"/>
      <c r="D433" s="29"/>
      <c r="E433" s="29"/>
      <c r="F433" s="29"/>
      <c r="G433" s="29"/>
      <c r="H433" s="29"/>
      <c r="I433" s="30"/>
      <c r="J433" s="30"/>
      <c r="K433" s="30"/>
    </row>
    <row r="434" spans="1:11" x14ac:dyDescent="0.2">
      <c r="A434" s="16" t="s">
        <v>25</v>
      </c>
      <c r="B434" s="17" t="s">
        <v>26</v>
      </c>
      <c r="C434" s="18">
        <v>1046659</v>
      </c>
      <c r="D434" s="18">
        <v>1216218</v>
      </c>
      <c r="E434" s="18">
        <v>184794</v>
      </c>
      <c r="F434" s="18">
        <v>1216218</v>
      </c>
      <c r="G434" s="18">
        <f t="shared" ref="G434:G448" si="95">F434-C434</f>
        <v>169559</v>
      </c>
      <c r="H434" s="18">
        <f t="shared" ref="H434:H448" si="96">E434-F434</f>
        <v>-1031424</v>
      </c>
      <c r="I434" s="19">
        <f t="shared" ref="I434:I448" si="97">IF(ISERROR(F434/C434),0,F434/C434*100-100)</f>
        <v>16.200023121188465</v>
      </c>
      <c r="J434" s="19">
        <f t="shared" ref="J434:J448" si="98">IF(ISERROR(F434/E434),0,F434/E434*100)</f>
        <v>658.14799181791614</v>
      </c>
      <c r="K434" s="19">
        <f t="shared" ref="K434:K448" si="99">IF(ISERROR(F434/D434),0,F434/D434*100)</f>
        <v>100</v>
      </c>
    </row>
    <row r="435" spans="1:11" x14ac:dyDescent="0.2">
      <c r="A435" s="22" t="s">
        <v>29</v>
      </c>
      <c r="B435" s="17" t="s">
        <v>30</v>
      </c>
      <c r="C435" s="18">
        <v>1046659</v>
      </c>
      <c r="D435" s="18">
        <v>1216218</v>
      </c>
      <c r="E435" s="18">
        <v>184794</v>
      </c>
      <c r="F435" s="18">
        <v>1216218</v>
      </c>
      <c r="G435" s="18">
        <f t="shared" si="95"/>
        <v>169559</v>
      </c>
      <c r="H435" s="18">
        <f t="shared" si="96"/>
        <v>-1031424</v>
      </c>
      <c r="I435" s="19">
        <f t="shared" si="97"/>
        <v>16.200023121188465</v>
      </c>
      <c r="J435" s="19">
        <f t="shared" si="98"/>
        <v>658.14799181791614</v>
      </c>
      <c r="K435" s="19">
        <f t="shared" si="99"/>
        <v>100</v>
      </c>
    </row>
    <row r="436" spans="1:11" x14ac:dyDescent="0.2">
      <c r="A436" s="23" t="s">
        <v>31</v>
      </c>
      <c r="B436" s="17" t="s">
        <v>32</v>
      </c>
      <c r="C436" s="18">
        <v>1046659</v>
      </c>
      <c r="D436" s="18">
        <v>1216218</v>
      </c>
      <c r="E436" s="18">
        <v>184794</v>
      </c>
      <c r="F436" s="18">
        <v>1216218</v>
      </c>
      <c r="G436" s="18">
        <f t="shared" si="95"/>
        <v>169559</v>
      </c>
      <c r="H436" s="18">
        <f t="shared" si="96"/>
        <v>-1031424</v>
      </c>
      <c r="I436" s="19">
        <f t="shared" si="97"/>
        <v>16.200023121188465</v>
      </c>
      <c r="J436" s="19">
        <f t="shared" si="98"/>
        <v>658.14799181791614</v>
      </c>
      <c r="K436" s="19">
        <f t="shared" si="99"/>
        <v>100</v>
      </c>
    </row>
    <row r="437" spans="1:11" x14ac:dyDescent="0.2">
      <c r="A437" s="16" t="s">
        <v>33</v>
      </c>
      <c r="B437" s="17" t="s">
        <v>34</v>
      </c>
      <c r="C437" s="18">
        <v>141707.54999999999</v>
      </c>
      <c r="D437" s="18">
        <v>1286707</v>
      </c>
      <c r="E437" s="18">
        <v>184794</v>
      </c>
      <c r="F437" s="18">
        <v>158551.21</v>
      </c>
      <c r="G437" s="18">
        <f t="shared" si="95"/>
        <v>16843.660000000003</v>
      </c>
      <c r="H437" s="18">
        <f t="shared" si="96"/>
        <v>26242.790000000008</v>
      </c>
      <c r="I437" s="19">
        <f t="shared" si="97"/>
        <v>11.886212131957691</v>
      </c>
      <c r="J437" s="19">
        <f t="shared" si="98"/>
        <v>85.79889498576793</v>
      </c>
      <c r="K437" s="19">
        <f t="shared" si="99"/>
        <v>12.322246634237631</v>
      </c>
    </row>
    <row r="438" spans="1:11" x14ac:dyDescent="0.2">
      <c r="A438" s="22" t="s">
        <v>35</v>
      </c>
      <c r="B438" s="17" t="s">
        <v>36</v>
      </c>
      <c r="C438" s="18">
        <v>139406.49</v>
      </c>
      <c r="D438" s="18">
        <v>1275287</v>
      </c>
      <c r="E438" s="18">
        <v>173374</v>
      </c>
      <c r="F438" s="18">
        <v>148674.63</v>
      </c>
      <c r="G438" s="18">
        <f t="shared" si="95"/>
        <v>9268.140000000014</v>
      </c>
      <c r="H438" s="18">
        <f t="shared" si="96"/>
        <v>24699.369999999995</v>
      </c>
      <c r="I438" s="19">
        <f t="shared" si="97"/>
        <v>6.648284452180107</v>
      </c>
      <c r="J438" s="19">
        <f t="shared" si="98"/>
        <v>85.753705861317158</v>
      </c>
      <c r="K438" s="19">
        <f t="shared" si="99"/>
        <v>11.658131071672495</v>
      </c>
    </row>
    <row r="439" spans="1:11" x14ac:dyDescent="0.2">
      <c r="A439" s="23" t="s">
        <v>37</v>
      </c>
      <c r="B439" s="17" t="s">
        <v>38</v>
      </c>
      <c r="C439" s="18">
        <v>139406.49</v>
      </c>
      <c r="D439" s="18">
        <v>1275287</v>
      </c>
      <c r="E439" s="18">
        <v>173374</v>
      </c>
      <c r="F439" s="18">
        <v>148674.63</v>
      </c>
      <c r="G439" s="18">
        <f t="shared" si="95"/>
        <v>9268.140000000014</v>
      </c>
      <c r="H439" s="18">
        <f t="shared" si="96"/>
        <v>24699.369999999995</v>
      </c>
      <c r="I439" s="19">
        <f t="shared" si="97"/>
        <v>6.648284452180107</v>
      </c>
      <c r="J439" s="19">
        <f t="shared" si="98"/>
        <v>85.753705861317158</v>
      </c>
      <c r="K439" s="19">
        <f t="shared" si="99"/>
        <v>11.658131071672495</v>
      </c>
    </row>
    <row r="440" spans="1:11" x14ac:dyDescent="0.2">
      <c r="A440" s="24" t="s">
        <v>39</v>
      </c>
      <c r="B440" s="17" t="s">
        <v>40</v>
      </c>
      <c r="C440" s="18">
        <v>115828.96</v>
      </c>
      <c r="D440" s="18">
        <v>1019190</v>
      </c>
      <c r="E440" s="18">
        <v>139665</v>
      </c>
      <c r="F440" s="18">
        <v>135578.1</v>
      </c>
      <c r="G440" s="18">
        <f t="shared" si="95"/>
        <v>19749.14</v>
      </c>
      <c r="H440" s="18">
        <f t="shared" si="96"/>
        <v>4086.8999999999942</v>
      </c>
      <c r="I440" s="19">
        <f t="shared" si="97"/>
        <v>17.05026100553782</v>
      </c>
      <c r="J440" s="19">
        <f t="shared" si="98"/>
        <v>97.073783696702833</v>
      </c>
      <c r="K440" s="19">
        <f t="shared" si="99"/>
        <v>13.302534365525565</v>
      </c>
    </row>
    <row r="441" spans="1:11" x14ac:dyDescent="0.2">
      <c r="A441" s="24" t="s">
        <v>41</v>
      </c>
      <c r="B441" s="17" t="s">
        <v>42</v>
      </c>
      <c r="C441" s="18">
        <v>23577.53</v>
      </c>
      <c r="D441" s="18">
        <v>256097</v>
      </c>
      <c r="E441" s="18">
        <v>33709</v>
      </c>
      <c r="F441" s="18">
        <v>13096.53</v>
      </c>
      <c r="G441" s="18">
        <f t="shared" si="95"/>
        <v>-10480.999999999998</v>
      </c>
      <c r="H441" s="18">
        <f t="shared" si="96"/>
        <v>20612.47</v>
      </c>
      <c r="I441" s="19">
        <f t="shared" si="97"/>
        <v>-44.453341804675887</v>
      </c>
      <c r="J441" s="19">
        <f t="shared" si="98"/>
        <v>38.851730991723279</v>
      </c>
      <c r="K441" s="19">
        <f t="shared" si="99"/>
        <v>5.1138943447209453</v>
      </c>
    </row>
    <row r="442" spans="1:11" x14ac:dyDescent="0.2">
      <c r="A442" s="25" t="s">
        <v>43</v>
      </c>
      <c r="B442" s="17" t="s">
        <v>44</v>
      </c>
      <c r="C442" s="18">
        <v>3397.17</v>
      </c>
      <c r="D442" s="18">
        <v>0</v>
      </c>
      <c r="E442" s="18">
        <v>0</v>
      </c>
      <c r="F442" s="18">
        <v>267</v>
      </c>
      <c r="G442" s="18">
        <f t="shared" si="95"/>
        <v>-3130.17</v>
      </c>
      <c r="H442" s="18">
        <f t="shared" si="96"/>
        <v>-267</v>
      </c>
      <c r="I442" s="19">
        <f t="shared" si="97"/>
        <v>-92.140516959704698</v>
      </c>
      <c r="J442" s="19">
        <f t="shared" si="98"/>
        <v>0</v>
      </c>
      <c r="K442" s="19">
        <f t="shared" si="99"/>
        <v>0</v>
      </c>
    </row>
    <row r="443" spans="1:11" x14ac:dyDescent="0.2">
      <c r="A443" s="22" t="s">
        <v>59</v>
      </c>
      <c r="B443" s="17" t="s">
        <v>60</v>
      </c>
      <c r="C443" s="18">
        <v>2301.06</v>
      </c>
      <c r="D443" s="18">
        <v>11420</v>
      </c>
      <c r="E443" s="18">
        <v>11420</v>
      </c>
      <c r="F443" s="18">
        <v>9876.58</v>
      </c>
      <c r="G443" s="18">
        <f t="shared" si="95"/>
        <v>7575.52</v>
      </c>
      <c r="H443" s="18">
        <f t="shared" si="96"/>
        <v>1543.42</v>
      </c>
      <c r="I443" s="19">
        <f t="shared" si="97"/>
        <v>329.21870789983751</v>
      </c>
      <c r="J443" s="19">
        <f t="shared" si="98"/>
        <v>86.484938704028025</v>
      </c>
      <c r="K443" s="19">
        <f t="shared" si="99"/>
        <v>86.484938704028025</v>
      </c>
    </row>
    <row r="444" spans="1:11" x14ac:dyDescent="0.2">
      <c r="A444" s="23" t="s">
        <v>61</v>
      </c>
      <c r="B444" s="17" t="s">
        <v>62</v>
      </c>
      <c r="C444" s="18">
        <v>2301.06</v>
      </c>
      <c r="D444" s="18">
        <v>11420</v>
      </c>
      <c r="E444" s="18">
        <v>11420</v>
      </c>
      <c r="F444" s="18">
        <v>9876.58</v>
      </c>
      <c r="G444" s="18">
        <f t="shared" si="95"/>
        <v>7575.52</v>
      </c>
      <c r="H444" s="18">
        <f t="shared" si="96"/>
        <v>1543.42</v>
      </c>
      <c r="I444" s="19">
        <f t="shared" si="97"/>
        <v>329.21870789983751</v>
      </c>
      <c r="J444" s="19">
        <f t="shared" si="98"/>
        <v>86.484938704028025</v>
      </c>
      <c r="K444" s="19">
        <f t="shared" si="99"/>
        <v>86.484938704028025</v>
      </c>
    </row>
    <row r="445" spans="1:11" x14ac:dyDescent="0.2">
      <c r="A445" s="16"/>
      <c r="B445" s="17" t="s">
        <v>63</v>
      </c>
      <c r="C445" s="18">
        <v>904951.45</v>
      </c>
      <c r="D445" s="18">
        <v>-70489</v>
      </c>
      <c r="E445" s="18">
        <v>0</v>
      </c>
      <c r="F445" s="18">
        <v>1057666.79</v>
      </c>
      <c r="G445" s="18">
        <f t="shared" si="95"/>
        <v>152715.34000000008</v>
      </c>
      <c r="H445" s="18">
        <f t="shared" si="96"/>
        <v>-1057666.79</v>
      </c>
      <c r="I445" s="19">
        <f t="shared" si="97"/>
        <v>16.875528515922042</v>
      </c>
      <c r="J445" s="19">
        <f t="shared" si="98"/>
        <v>0</v>
      </c>
      <c r="K445" s="19">
        <f t="shared" si="99"/>
        <v>-1500.4706975556469</v>
      </c>
    </row>
    <row r="446" spans="1:11" x14ac:dyDescent="0.2">
      <c r="A446" s="16" t="s">
        <v>64</v>
      </c>
      <c r="B446" s="17" t="s">
        <v>65</v>
      </c>
      <c r="C446" s="18">
        <v>-904951.45</v>
      </c>
      <c r="D446" s="18">
        <v>70489</v>
      </c>
      <c r="E446" s="18">
        <v>0</v>
      </c>
      <c r="F446" s="18">
        <v>-1057666.79</v>
      </c>
      <c r="G446" s="18">
        <f t="shared" si="95"/>
        <v>-152715.34000000008</v>
      </c>
      <c r="H446" s="18">
        <f t="shared" si="96"/>
        <v>1057666.79</v>
      </c>
      <c r="I446" s="19">
        <f t="shared" si="97"/>
        <v>16.875528515922042</v>
      </c>
      <c r="J446" s="19">
        <f t="shared" si="98"/>
        <v>0</v>
      </c>
      <c r="K446" s="19">
        <f t="shared" si="99"/>
        <v>-1500.4706975556469</v>
      </c>
    </row>
    <row r="447" spans="1:11" x14ac:dyDescent="0.2">
      <c r="A447" s="22" t="s">
        <v>66</v>
      </c>
      <c r="B447" s="17" t="s">
        <v>67</v>
      </c>
      <c r="C447" s="18">
        <v>-904951.45</v>
      </c>
      <c r="D447" s="18">
        <v>70489</v>
      </c>
      <c r="E447" s="18">
        <v>0</v>
      </c>
      <c r="F447" s="18">
        <v>-1057666.79</v>
      </c>
      <c r="G447" s="18">
        <f t="shared" si="95"/>
        <v>-152715.34000000008</v>
      </c>
      <c r="H447" s="18">
        <f t="shared" si="96"/>
        <v>1057666.79</v>
      </c>
      <c r="I447" s="19">
        <f t="shared" si="97"/>
        <v>16.875528515922042</v>
      </c>
      <c r="J447" s="19">
        <f t="shared" si="98"/>
        <v>0</v>
      </c>
      <c r="K447" s="19">
        <f t="shared" si="99"/>
        <v>-1500.4706975556469</v>
      </c>
    </row>
    <row r="448" spans="1:11" ht="25.5" x14ac:dyDescent="0.2">
      <c r="A448" s="23" t="s">
        <v>80</v>
      </c>
      <c r="B448" s="17" t="s">
        <v>81</v>
      </c>
      <c r="C448" s="18">
        <v>0</v>
      </c>
      <c r="D448" s="18">
        <v>70489</v>
      </c>
      <c r="E448" s="18">
        <v>0</v>
      </c>
      <c r="F448" s="18">
        <v>0</v>
      </c>
      <c r="G448" s="18">
        <f t="shared" si="95"/>
        <v>0</v>
      </c>
      <c r="H448" s="18">
        <f t="shared" si="96"/>
        <v>0</v>
      </c>
      <c r="I448" s="19">
        <f t="shared" si="97"/>
        <v>0</v>
      </c>
      <c r="J448" s="19">
        <f t="shared" si="98"/>
        <v>0</v>
      </c>
      <c r="K448" s="19">
        <f t="shared" si="99"/>
        <v>0</v>
      </c>
    </row>
    <row r="449" spans="1:11" x14ac:dyDescent="0.2">
      <c r="A449" s="39" t="s">
        <v>565</v>
      </c>
      <c r="B449" s="28" t="s">
        <v>699</v>
      </c>
      <c r="C449" s="29"/>
      <c r="D449" s="29"/>
      <c r="E449" s="29"/>
      <c r="F449" s="29"/>
      <c r="G449" s="29"/>
      <c r="H449" s="29"/>
      <c r="I449" s="30"/>
      <c r="J449" s="30"/>
      <c r="K449" s="30"/>
    </row>
    <row r="450" spans="1:11" x14ac:dyDescent="0.2">
      <c r="A450" s="16" t="s">
        <v>25</v>
      </c>
      <c r="B450" s="17" t="s">
        <v>26</v>
      </c>
      <c r="C450" s="18">
        <v>283239</v>
      </c>
      <c r="D450" s="18">
        <v>283239</v>
      </c>
      <c r="E450" s="18">
        <v>1400</v>
      </c>
      <c r="F450" s="18">
        <v>283239</v>
      </c>
      <c r="G450" s="18">
        <f t="shared" ref="G450:G460" si="100">F450-C450</f>
        <v>0</v>
      </c>
      <c r="H450" s="18">
        <f t="shared" ref="H450:H460" si="101">E450-F450</f>
        <v>-281839</v>
      </c>
      <c r="I450" s="19">
        <f t="shared" ref="I450:I460" si="102">IF(ISERROR(F450/C450),0,F450/C450*100-100)</f>
        <v>0</v>
      </c>
      <c r="J450" s="19">
        <f t="shared" ref="J450:J460" si="103">IF(ISERROR(F450/E450),0,F450/E450*100)</f>
        <v>20231.357142857145</v>
      </c>
      <c r="K450" s="19">
        <f t="shared" ref="K450:K460" si="104">IF(ISERROR(F450/D450),0,F450/D450*100)</f>
        <v>100</v>
      </c>
    </row>
    <row r="451" spans="1:11" x14ac:dyDescent="0.2">
      <c r="A451" s="22" t="s">
        <v>29</v>
      </c>
      <c r="B451" s="17" t="s">
        <v>30</v>
      </c>
      <c r="C451" s="18">
        <v>283239</v>
      </c>
      <c r="D451" s="18">
        <v>283239</v>
      </c>
      <c r="E451" s="18">
        <v>1400</v>
      </c>
      <c r="F451" s="18">
        <v>283239</v>
      </c>
      <c r="G451" s="18">
        <f t="shared" si="100"/>
        <v>0</v>
      </c>
      <c r="H451" s="18">
        <f t="shared" si="101"/>
        <v>-281839</v>
      </c>
      <c r="I451" s="19">
        <f t="shared" si="102"/>
        <v>0</v>
      </c>
      <c r="J451" s="19">
        <f t="shared" si="103"/>
        <v>20231.357142857145</v>
      </c>
      <c r="K451" s="19">
        <f t="shared" si="104"/>
        <v>100</v>
      </c>
    </row>
    <row r="452" spans="1:11" x14ac:dyDescent="0.2">
      <c r="A452" s="23" t="s">
        <v>31</v>
      </c>
      <c r="B452" s="17" t="s">
        <v>32</v>
      </c>
      <c r="C452" s="18">
        <v>283239</v>
      </c>
      <c r="D452" s="18">
        <v>283239</v>
      </c>
      <c r="E452" s="18">
        <v>1400</v>
      </c>
      <c r="F452" s="18">
        <v>283239</v>
      </c>
      <c r="G452" s="18">
        <f t="shared" si="100"/>
        <v>0</v>
      </c>
      <c r="H452" s="18">
        <f t="shared" si="101"/>
        <v>-281839</v>
      </c>
      <c r="I452" s="19">
        <f t="shared" si="102"/>
        <v>0</v>
      </c>
      <c r="J452" s="19">
        <f t="shared" si="103"/>
        <v>20231.357142857145</v>
      </c>
      <c r="K452" s="19">
        <f t="shared" si="104"/>
        <v>100</v>
      </c>
    </row>
    <row r="453" spans="1:11" x14ac:dyDescent="0.2">
      <c r="A453" s="16" t="s">
        <v>33</v>
      </c>
      <c r="B453" s="17" t="s">
        <v>34</v>
      </c>
      <c r="C453" s="18">
        <v>3448.5</v>
      </c>
      <c r="D453" s="18">
        <v>283239</v>
      </c>
      <c r="E453" s="18">
        <v>1400</v>
      </c>
      <c r="F453" s="18">
        <v>720</v>
      </c>
      <c r="G453" s="18">
        <f t="shared" si="100"/>
        <v>-2728.5</v>
      </c>
      <c r="H453" s="18">
        <f t="shared" si="101"/>
        <v>680</v>
      </c>
      <c r="I453" s="19">
        <f t="shared" si="102"/>
        <v>-79.121357111787731</v>
      </c>
      <c r="J453" s="19">
        <f t="shared" si="103"/>
        <v>51.428571428571423</v>
      </c>
      <c r="K453" s="19">
        <f t="shared" si="104"/>
        <v>0.25420228146547619</v>
      </c>
    </row>
    <row r="454" spans="1:11" x14ac:dyDescent="0.2">
      <c r="A454" s="22" t="s">
        <v>35</v>
      </c>
      <c r="B454" s="17" t="s">
        <v>36</v>
      </c>
      <c r="C454" s="18">
        <v>3448.5</v>
      </c>
      <c r="D454" s="18">
        <v>283239</v>
      </c>
      <c r="E454" s="18">
        <v>1400</v>
      </c>
      <c r="F454" s="18">
        <v>720</v>
      </c>
      <c r="G454" s="18">
        <f t="shared" si="100"/>
        <v>-2728.5</v>
      </c>
      <c r="H454" s="18">
        <f t="shared" si="101"/>
        <v>680</v>
      </c>
      <c r="I454" s="19">
        <f t="shared" si="102"/>
        <v>-79.121357111787731</v>
      </c>
      <c r="J454" s="19">
        <f t="shared" si="103"/>
        <v>51.428571428571423</v>
      </c>
      <c r="K454" s="19">
        <f t="shared" si="104"/>
        <v>0.25420228146547619</v>
      </c>
    </row>
    <row r="455" spans="1:11" x14ac:dyDescent="0.2">
      <c r="A455" s="23" t="s">
        <v>37</v>
      </c>
      <c r="B455" s="17" t="s">
        <v>38</v>
      </c>
      <c r="C455" s="18">
        <v>3448.5</v>
      </c>
      <c r="D455" s="18">
        <v>283239</v>
      </c>
      <c r="E455" s="18">
        <v>1400</v>
      </c>
      <c r="F455" s="18">
        <v>720</v>
      </c>
      <c r="G455" s="18">
        <f t="shared" si="100"/>
        <v>-2728.5</v>
      </c>
      <c r="H455" s="18">
        <f t="shared" si="101"/>
        <v>680</v>
      </c>
      <c r="I455" s="19">
        <f t="shared" si="102"/>
        <v>-79.121357111787731</v>
      </c>
      <c r="J455" s="19">
        <f t="shared" si="103"/>
        <v>51.428571428571423</v>
      </c>
      <c r="K455" s="19">
        <f t="shared" si="104"/>
        <v>0.25420228146547619</v>
      </c>
    </row>
    <row r="456" spans="1:11" x14ac:dyDescent="0.2">
      <c r="A456" s="24" t="s">
        <v>41</v>
      </c>
      <c r="B456" s="17" t="s">
        <v>42</v>
      </c>
      <c r="C456" s="18">
        <v>3448.5</v>
      </c>
      <c r="D456" s="18">
        <v>283239</v>
      </c>
      <c r="E456" s="18">
        <v>1400</v>
      </c>
      <c r="F456" s="18">
        <v>720</v>
      </c>
      <c r="G456" s="18">
        <f t="shared" si="100"/>
        <v>-2728.5</v>
      </c>
      <c r="H456" s="18">
        <f t="shared" si="101"/>
        <v>680</v>
      </c>
      <c r="I456" s="19">
        <f t="shared" si="102"/>
        <v>-79.121357111787731</v>
      </c>
      <c r="J456" s="19">
        <f t="shared" si="103"/>
        <v>51.428571428571423</v>
      </c>
      <c r="K456" s="19">
        <f t="shared" si="104"/>
        <v>0.25420228146547619</v>
      </c>
    </row>
    <row r="457" spans="1:11" x14ac:dyDescent="0.2">
      <c r="A457" s="25" t="s">
        <v>43</v>
      </c>
      <c r="B457" s="17" t="s">
        <v>44</v>
      </c>
      <c r="C457" s="18">
        <v>0</v>
      </c>
      <c r="D457" s="18">
        <v>0</v>
      </c>
      <c r="E457" s="18">
        <v>0</v>
      </c>
      <c r="F457" s="18">
        <v>720</v>
      </c>
      <c r="G457" s="18">
        <f t="shared" si="100"/>
        <v>720</v>
      </c>
      <c r="H457" s="18">
        <f t="shared" si="101"/>
        <v>-720</v>
      </c>
      <c r="I457" s="19">
        <f t="shared" si="102"/>
        <v>0</v>
      </c>
      <c r="J457" s="19">
        <f t="shared" si="103"/>
        <v>0</v>
      </c>
      <c r="K457" s="19">
        <f t="shared" si="104"/>
        <v>0</v>
      </c>
    </row>
    <row r="458" spans="1:11" x14ac:dyDescent="0.2">
      <c r="A458" s="16"/>
      <c r="B458" s="17" t="s">
        <v>63</v>
      </c>
      <c r="C458" s="18">
        <v>279790.5</v>
      </c>
      <c r="D458" s="18">
        <v>0</v>
      </c>
      <c r="E458" s="18">
        <v>0</v>
      </c>
      <c r="F458" s="18">
        <v>282519</v>
      </c>
      <c r="G458" s="18">
        <f t="shared" si="100"/>
        <v>2728.5</v>
      </c>
      <c r="H458" s="18">
        <f t="shared" si="101"/>
        <v>-282519</v>
      </c>
      <c r="I458" s="19">
        <f t="shared" si="102"/>
        <v>0.97519393975133539</v>
      </c>
      <c r="J458" s="19">
        <f t="shared" si="103"/>
        <v>0</v>
      </c>
      <c r="K458" s="19">
        <f t="shared" si="104"/>
        <v>0</v>
      </c>
    </row>
    <row r="459" spans="1:11" x14ac:dyDescent="0.2">
      <c r="A459" s="16" t="s">
        <v>64</v>
      </c>
      <c r="B459" s="17" t="s">
        <v>65</v>
      </c>
      <c r="C459" s="18">
        <v>-279790.5</v>
      </c>
      <c r="D459" s="18">
        <v>0</v>
      </c>
      <c r="E459" s="18">
        <v>0</v>
      </c>
      <c r="F459" s="18">
        <v>-282519</v>
      </c>
      <c r="G459" s="18">
        <f t="shared" si="100"/>
        <v>-2728.5</v>
      </c>
      <c r="H459" s="18">
        <f t="shared" si="101"/>
        <v>282519</v>
      </c>
      <c r="I459" s="19">
        <f t="shared" si="102"/>
        <v>0.97519393975133539</v>
      </c>
      <c r="J459" s="19">
        <f t="shared" si="103"/>
        <v>0</v>
      </c>
      <c r="K459" s="19">
        <f t="shared" si="104"/>
        <v>0</v>
      </c>
    </row>
    <row r="460" spans="1:11" x14ac:dyDescent="0.2">
      <c r="A460" s="22" t="s">
        <v>66</v>
      </c>
      <c r="B460" s="17" t="s">
        <v>67</v>
      </c>
      <c r="C460" s="18">
        <v>-279790.5</v>
      </c>
      <c r="D460" s="18">
        <v>0</v>
      </c>
      <c r="E460" s="18">
        <v>0</v>
      </c>
      <c r="F460" s="18">
        <v>-282519</v>
      </c>
      <c r="G460" s="18">
        <f t="shared" si="100"/>
        <v>-2728.5</v>
      </c>
      <c r="H460" s="18">
        <f t="shared" si="101"/>
        <v>282519</v>
      </c>
      <c r="I460" s="19">
        <f t="shared" si="102"/>
        <v>0.97519393975133539</v>
      </c>
      <c r="J460" s="19">
        <f t="shared" si="103"/>
        <v>0</v>
      </c>
      <c r="K460" s="19">
        <f t="shared" si="104"/>
        <v>0</v>
      </c>
    </row>
    <row r="461" spans="1:11" x14ac:dyDescent="0.2">
      <c r="A461" s="39" t="s">
        <v>566</v>
      </c>
      <c r="B461" s="28" t="s">
        <v>700</v>
      </c>
      <c r="C461" s="29"/>
      <c r="D461" s="29"/>
      <c r="E461" s="29"/>
      <c r="F461" s="29"/>
      <c r="G461" s="29"/>
      <c r="H461" s="29"/>
      <c r="I461" s="30"/>
      <c r="J461" s="30"/>
      <c r="K461" s="30"/>
    </row>
    <row r="462" spans="1:11" x14ac:dyDescent="0.2">
      <c r="A462" s="16" t="s">
        <v>25</v>
      </c>
      <c r="B462" s="17" t="s">
        <v>26</v>
      </c>
      <c r="C462" s="18">
        <v>2788208</v>
      </c>
      <c r="D462" s="18">
        <v>3878691</v>
      </c>
      <c r="E462" s="18">
        <v>854051</v>
      </c>
      <c r="F462" s="18">
        <v>3878691</v>
      </c>
      <c r="G462" s="18">
        <f t="shared" ref="G462:G474" si="105">F462-C462</f>
        <v>1090483</v>
      </c>
      <c r="H462" s="18">
        <f t="shared" ref="H462:H474" si="106">E462-F462</f>
        <v>-3024640</v>
      </c>
      <c r="I462" s="19">
        <f t="shared" ref="I462:I474" si="107">IF(ISERROR(F462/C462),0,F462/C462*100-100)</f>
        <v>39.110532643188719</v>
      </c>
      <c r="J462" s="19">
        <f t="shared" ref="J462:J474" si="108">IF(ISERROR(F462/E462),0,F462/E462*100)</f>
        <v>454.15215250611493</v>
      </c>
      <c r="K462" s="19">
        <f t="shared" ref="K462:K474" si="109">IF(ISERROR(F462/D462),0,F462/D462*100)</f>
        <v>100</v>
      </c>
    </row>
    <row r="463" spans="1:11" x14ac:dyDescent="0.2">
      <c r="A463" s="22" t="s">
        <v>29</v>
      </c>
      <c r="B463" s="17" t="s">
        <v>30</v>
      </c>
      <c r="C463" s="18">
        <v>2788208</v>
      </c>
      <c r="D463" s="18">
        <v>3878691</v>
      </c>
      <c r="E463" s="18">
        <v>854051</v>
      </c>
      <c r="F463" s="18">
        <v>3878691</v>
      </c>
      <c r="G463" s="18">
        <f t="shared" si="105"/>
        <v>1090483</v>
      </c>
      <c r="H463" s="18">
        <f t="shared" si="106"/>
        <v>-3024640</v>
      </c>
      <c r="I463" s="19">
        <f t="shared" si="107"/>
        <v>39.110532643188719</v>
      </c>
      <c r="J463" s="19">
        <f t="shared" si="108"/>
        <v>454.15215250611493</v>
      </c>
      <c r="K463" s="19">
        <f t="shared" si="109"/>
        <v>100</v>
      </c>
    </row>
    <row r="464" spans="1:11" x14ac:dyDescent="0.2">
      <c r="A464" s="23" t="s">
        <v>31</v>
      </c>
      <c r="B464" s="17" t="s">
        <v>32</v>
      </c>
      <c r="C464" s="18">
        <v>2788208</v>
      </c>
      <c r="D464" s="18">
        <v>3878691</v>
      </c>
      <c r="E464" s="18">
        <v>854051</v>
      </c>
      <c r="F464" s="18">
        <v>3878691</v>
      </c>
      <c r="G464" s="18">
        <f t="shared" si="105"/>
        <v>1090483</v>
      </c>
      <c r="H464" s="18">
        <f t="shared" si="106"/>
        <v>-3024640</v>
      </c>
      <c r="I464" s="19">
        <f t="shared" si="107"/>
        <v>39.110532643188719</v>
      </c>
      <c r="J464" s="19">
        <f t="shared" si="108"/>
        <v>454.15215250611493</v>
      </c>
      <c r="K464" s="19">
        <f t="shared" si="109"/>
        <v>100</v>
      </c>
    </row>
    <row r="465" spans="1:11" x14ac:dyDescent="0.2">
      <c r="A465" s="16" t="s">
        <v>33</v>
      </c>
      <c r="B465" s="17" t="s">
        <v>34</v>
      </c>
      <c r="C465" s="18">
        <v>620526.69999999995</v>
      </c>
      <c r="D465" s="18">
        <v>3878691</v>
      </c>
      <c r="E465" s="18">
        <v>854051</v>
      </c>
      <c r="F465" s="18">
        <v>708702.05</v>
      </c>
      <c r="G465" s="18">
        <f t="shared" si="105"/>
        <v>88175.350000000093</v>
      </c>
      <c r="H465" s="18">
        <f t="shared" si="106"/>
        <v>145348.94999999995</v>
      </c>
      <c r="I465" s="19">
        <f t="shared" si="107"/>
        <v>14.209759225509572</v>
      </c>
      <c r="J465" s="19">
        <f t="shared" si="108"/>
        <v>82.981232970864738</v>
      </c>
      <c r="K465" s="19">
        <f t="shared" si="109"/>
        <v>18.271681090347233</v>
      </c>
    </row>
    <row r="466" spans="1:11" x14ac:dyDescent="0.2">
      <c r="A466" s="22" t="s">
        <v>35</v>
      </c>
      <c r="B466" s="17" t="s">
        <v>36</v>
      </c>
      <c r="C466" s="18">
        <v>620526.69999999995</v>
      </c>
      <c r="D466" s="18">
        <v>3878691</v>
      </c>
      <c r="E466" s="18">
        <v>854051</v>
      </c>
      <c r="F466" s="18">
        <v>708702.05</v>
      </c>
      <c r="G466" s="18">
        <f t="shared" si="105"/>
        <v>88175.350000000093</v>
      </c>
      <c r="H466" s="18">
        <f t="shared" si="106"/>
        <v>145348.94999999995</v>
      </c>
      <c r="I466" s="19">
        <f t="shared" si="107"/>
        <v>14.209759225509572</v>
      </c>
      <c r="J466" s="19">
        <f t="shared" si="108"/>
        <v>82.981232970864738</v>
      </c>
      <c r="K466" s="19">
        <f t="shared" si="109"/>
        <v>18.271681090347233</v>
      </c>
    </row>
    <row r="467" spans="1:11" x14ac:dyDescent="0.2">
      <c r="A467" s="23" t="s">
        <v>45</v>
      </c>
      <c r="B467" s="17" t="s">
        <v>46</v>
      </c>
      <c r="C467" s="18">
        <v>379664.07</v>
      </c>
      <c r="D467" s="18">
        <v>2878691</v>
      </c>
      <c r="E467" s="18">
        <v>604052</v>
      </c>
      <c r="F467" s="18">
        <v>467789.1</v>
      </c>
      <c r="G467" s="18">
        <f t="shared" si="105"/>
        <v>88125.02999999997</v>
      </c>
      <c r="H467" s="18">
        <f t="shared" si="106"/>
        <v>136262.90000000002</v>
      </c>
      <c r="I467" s="19">
        <f t="shared" si="107"/>
        <v>23.211316783281589</v>
      </c>
      <c r="J467" s="19">
        <f t="shared" si="108"/>
        <v>77.441859310125622</v>
      </c>
      <c r="K467" s="19">
        <f t="shared" si="109"/>
        <v>16.250062962645174</v>
      </c>
    </row>
    <row r="468" spans="1:11" x14ac:dyDescent="0.2">
      <c r="A468" s="24" t="s">
        <v>47</v>
      </c>
      <c r="B468" s="17" t="s">
        <v>48</v>
      </c>
      <c r="C468" s="18">
        <v>379664.07</v>
      </c>
      <c r="D468" s="18">
        <v>2878691</v>
      </c>
      <c r="E468" s="18">
        <v>604052</v>
      </c>
      <c r="F468" s="18">
        <v>467789.1</v>
      </c>
      <c r="G468" s="18">
        <f t="shared" si="105"/>
        <v>88125.02999999997</v>
      </c>
      <c r="H468" s="18">
        <f t="shared" si="106"/>
        <v>136262.90000000002</v>
      </c>
      <c r="I468" s="19">
        <f t="shared" si="107"/>
        <v>23.211316783281589</v>
      </c>
      <c r="J468" s="19">
        <f t="shared" si="108"/>
        <v>77.441859310125622</v>
      </c>
      <c r="K468" s="19">
        <f t="shared" si="109"/>
        <v>16.250062962645174</v>
      </c>
    </row>
    <row r="469" spans="1:11" ht="25.5" x14ac:dyDescent="0.2">
      <c r="A469" s="23" t="s">
        <v>51</v>
      </c>
      <c r="B469" s="17" t="s">
        <v>52</v>
      </c>
      <c r="C469" s="18">
        <v>240862.63</v>
      </c>
      <c r="D469" s="18">
        <v>1000000</v>
      </c>
      <c r="E469" s="18">
        <v>249999</v>
      </c>
      <c r="F469" s="18">
        <v>240912.95</v>
      </c>
      <c r="G469" s="18">
        <f t="shared" si="105"/>
        <v>50.320000000006985</v>
      </c>
      <c r="H469" s="18">
        <f t="shared" si="106"/>
        <v>9086.0499999999884</v>
      </c>
      <c r="I469" s="19">
        <f t="shared" si="107"/>
        <v>2.0891576248246224E-2</v>
      </c>
      <c r="J469" s="19">
        <f t="shared" si="108"/>
        <v>96.365565462261856</v>
      </c>
      <c r="K469" s="19">
        <f t="shared" si="109"/>
        <v>24.091295000000002</v>
      </c>
    </row>
    <row r="470" spans="1:11" ht="25.5" x14ac:dyDescent="0.2">
      <c r="A470" s="24" t="s">
        <v>156</v>
      </c>
      <c r="B470" s="17" t="s">
        <v>157</v>
      </c>
      <c r="C470" s="18">
        <v>240862.63</v>
      </c>
      <c r="D470" s="18">
        <v>1000000</v>
      </c>
      <c r="E470" s="18">
        <v>249999</v>
      </c>
      <c r="F470" s="18">
        <v>240912.95</v>
      </c>
      <c r="G470" s="18">
        <f t="shared" si="105"/>
        <v>50.320000000006985</v>
      </c>
      <c r="H470" s="18">
        <f t="shared" si="106"/>
        <v>9086.0499999999884</v>
      </c>
      <c r="I470" s="19">
        <f t="shared" si="107"/>
        <v>2.0891576248246224E-2</v>
      </c>
      <c r="J470" s="19">
        <f t="shared" si="108"/>
        <v>96.365565462261856</v>
      </c>
      <c r="K470" s="19">
        <f t="shared" si="109"/>
        <v>24.091295000000002</v>
      </c>
    </row>
    <row r="471" spans="1:11" ht="25.5" x14ac:dyDescent="0.2">
      <c r="A471" s="25" t="s">
        <v>158</v>
      </c>
      <c r="B471" s="17" t="s">
        <v>159</v>
      </c>
      <c r="C471" s="18">
        <v>240862.63</v>
      </c>
      <c r="D471" s="18">
        <v>1000000</v>
      </c>
      <c r="E471" s="18">
        <v>249999</v>
      </c>
      <c r="F471" s="18">
        <v>240912.95</v>
      </c>
      <c r="G471" s="18">
        <f t="shared" si="105"/>
        <v>50.320000000006985</v>
      </c>
      <c r="H471" s="18">
        <f t="shared" si="106"/>
        <v>9086.0499999999884</v>
      </c>
      <c r="I471" s="19">
        <f t="shared" si="107"/>
        <v>2.0891576248246224E-2</v>
      </c>
      <c r="J471" s="19">
        <f t="shared" si="108"/>
        <v>96.365565462261856</v>
      </c>
      <c r="K471" s="19">
        <f t="shared" si="109"/>
        <v>24.091295000000002</v>
      </c>
    </row>
    <row r="472" spans="1:11" x14ac:dyDescent="0.2">
      <c r="A472" s="16"/>
      <c r="B472" s="17" t="s">
        <v>63</v>
      </c>
      <c r="C472" s="18">
        <v>2167681.2999999998</v>
      </c>
      <c r="D472" s="18">
        <v>0</v>
      </c>
      <c r="E472" s="18">
        <v>0</v>
      </c>
      <c r="F472" s="18">
        <v>3169988.95</v>
      </c>
      <c r="G472" s="18">
        <f t="shared" si="105"/>
        <v>1002307.6500000004</v>
      </c>
      <c r="H472" s="18">
        <f t="shared" si="106"/>
        <v>-3169988.95</v>
      </c>
      <c r="I472" s="19">
        <f t="shared" si="107"/>
        <v>46.238699849465888</v>
      </c>
      <c r="J472" s="19">
        <f t="shared" si="108"/>
        <v>0</v>
      </c>
      <c r="K472" s="19">
        <f t="shared" si="109"/>
        <v>0</v>
      </c>
    </row>
    <row r="473" spans="1:11" x14ac:dyDescent="0.2">
      <c r="A473" s="16" t="s">
        <v>64</v>
      </c>
      <c r="B473" s="17" t="s">
        <v>65</v>
      </c>
      <c r="C473" s="18">
        <v>-2167681.2999999998</v>
      </c>
      <c r="D473" s="18">
        <v>0</v>
      </c>
      <c r="E473" s="18">
        <v>0</v>
      </c>
      <c r="F473" s="18">
        <v>-3169988.95</v>
      </c>
      <c r="G473" s="18">
        <f t="shared" si="105"/>
        <v>-1002307.6500000004</v>
      </c>
      <c r="H473" s="18">
        <f t="shared" si="106"/>
        <v>3169988.95</v>
      </c>
      <c r="I473" s="19">
        <f t="shared" si="107"/>
        <v>46.238699849465888</v>
      </c>
      <c r="J473" s="19">
        <f t="shared" si="108"/>
        <v>0</v>
      </c>
      <c r="K473" s="19">
        <f t="shared" si="109"/>
        <v>0</v>
      </c>
    </row>
    <row r="474" spans="1:11" x14ac:dyDescent="0.2">
      <c r="A474" s="22" t="s">
        <v>66</v>
      </c>
      <c r="B474" s="17" t="s">
        <v>67</v>
      </c>
      <c r="C474" s="18">
        <v>-2167681.2999999998</v>
      </c>
      <c r="D474" s="18">
        <v>0</v>
      </c>
      <c r="E474" s="18">
        <v>0</v>
      </c>
      <c r="F474" s="18">
        <v>-3169988.95</v>
      </c>
      <c r="G474" s="18">
        <f t="shared" si="105"/>
        <v>-1002307.6500000004</v>
      </c>
      <c r="H474" s="18">
        <f t="shared" si="106"/>
        <v>3169988.95</v>
      </c>
      <c r="I474" s="19">
        <f t="shared" si="107"/>
        <v>46.238699849465888</v>
      </c>
      <c r="J474" s="19">
        <f t="shared" si="108"/>
        <v>0</v>
      </c>
      <c r="K474" s="19">
        <f t="shared" si="109"/>
        <v>0</v>
      </c>
    </row>
    <row r="475" spans="1:11" x14ac:dyDescent="0.2">
      <c r="A475" s="27" t="s">
        <v>212</v>
      </c>
      <c r="B475" s="28" t="s">
        <v>213</v>
      </c>
      <c r="C475" s="29"/>
      <c r="D475" s="29"/>
      <c r="E475" s="29"/>
      <c r="F475" s="29"/>
      <c r="G475" s="29"/>
      <c r="H475" s="29"/>
      <c r="I475" s="30"/>
      <c r="J475" s="30"/>
      <c r="K475" s="30"/>
    </row>
    <row r="476" spans="1:11" x14ac:dyDescent="0.2">
      <c r="A476" s="16" t="s">
        <v>25</v>
      </c>
      <c r="B476" s="17" t="s">
        <v>26</v>
      </c>
      <c r="C476" s="18">
        <v>11873884</v>
      </c>
      <c r="D476" s="18">
        <v>8715121</v>
      </c>
      <c r="E476" s="18">
        <v>1340126</v>
      </c>
      <c r="F476" s="18">
        <v>8715121</v>
      </c>
      <c r="G476" s="18">
        <f t="shared" ref="G476:G499" si="110">F476-C476</f>
        <v>-3158763</v>
      </c>
      <c r="H476" s="18">
        <f t="shared" ref="H476:H499" si="111">E476-F476</f>
        <v>-7374995</v>
      </c>
      <c r="I476" s="19">
        <f t="shared" ref="I476:I499" si="112">IF(ISERROR(F476/C476),0,F476/C476*100-100)</f>
        <v>-26.60260955892781</v>
      </c>
      <c r="J476" s="19">
        <f t="shared" ref="J476:J499" si="113">IF(ISERROR(F476/E476),0,F476/E476*100)</f>
        <v>650.32101459116529</v>
      </c>
      <c r="K476" s="19">
        <f t="shared" ref="K476:K499" si="114">IF(ISERROR(F476/D476),0,F476/D476*100)</f>
        <v>100</v>
      </c>
    </row>
    <row r="477" spans="1:11" x14ac:dyDescent="0.2">
      <c r="A477" s="22" t="s">
        <v>29</v>
      </c>
      <c r="B477" s="17" t="s">
        <v>30</v>
      </c>
      <c r="C477" s="18">
        <v>11873884</v>
      </c>
      <c r="D477" s="18">
        <v>8715121</v>
      </c>
      <c r="E477" s="18">
        <v>1340126</v>
      </c>
      <c r="F477" s="18">
        <v>8715121</v>
      </c>
      <c r="G477" s="18">
        <f t="shared" si="110"/>
        <v>-3158763</v>
      </c>
      <c r="H477" s="18">
        <f t="shared" si="111"/>
        <v>-7374995</v>
      </c>
      <c r="I477" s="19">
        <f t="shared" si="112"/>
        <v>-26.60260955892781</v>
      </c>
      <c r="J477" s="19">
        <f t="shared" si="113"/>
        <v>650.32101459116529</v>
      </c>
      <c r="K477" s="19">
        <f t="shared" si="114"/>
        <v>100</v>
      </c>
    </row>
    <row r="478" spans="1:11" x14ac:dyDescent="0.2">
      <c r="A478" s="23" t="s">
        <v>31</v>
      </c>
      <c r="B478" s="17" t="s">
        <v>32</v>
      </c>
      <c r="C478" s="18">
        <v>11873884</v>
      </c>
      <c r="D478" s="18">
        <v>8715121</v>
      </c>
      <c r="E478" s="18">
        <v>1340126</v>
      </c>
      <c r="F478" s="18">
        <v>8715121</v>
      </c>
      <c r="G478" s="18">
        <f t="shared" si="110"/>
        <v>-3158763</v>
      </c>
      <c r="H478" s="18">
        <f t="shared" si="111"/>
        <v>-7374995</v>
      </c>
      <c r="I478" s="19">
        <f t="shared" si="112"/>
        <v>-26.60260955892781</v>
      </c>
      <c r="J478" s="19">
        <f t="shared" si="113"/>
        <v>650.32101459116529</v>
      </c>
      <c r="K478" s="19">
        <f t="shared" si="114"/>
        <v>100</v>
      </c>
    </row>
    <row r="479" spans="1:11" x14ac:dyDescent="0.2">
      <c r="A479" s="16" t="s">
        <v>33</v>
      </c>
      <c r="B479" s="17" t="s">
        <v>34</v>
      </c>
      <c r="C479" s="18">
        <v>1595145.26</v>
      </c>
      <c r="D479" s="18">
        <v>8715121</v>
      </c>
      <c r="E479" s="18">
        <v>1340126</v>
      </c>
      <c r="F479" s="18">
        <v>947295.85</v>
      </c>
      <c r="G479" s="18">
        <f t="shared" si="110"/>
        <v>-647849.41</v>
      </c>
      <c r="H479" s="18">
        <f t="shared" si="111"/>
        <v>392830.15</v>
      </c>
      <c r="I479" s="19">
        <f t="shared" si="112"/>
        <v>-40.613819082532963</v>
      </c>
      <c r="J479" s="19">
        <f t="shared" si="113"/>
        <v>70.68707345428713</v>
      </c>
      <c r="K479" s="19">
        <f t="shared" si="114"/>
        <v>10.869566240101543</v>
      </c>
    </row>
    <row r="480" spans="1:11" x14ac:dyDescent="0.2">
      <c r="A480" s="22" t="s">
        <v>35</v>
      </c>
      <c r="B480" s="17" t="s">
        <v>36</v>
      </c>
      <c r="C480" s="18">
        <v>1276972.78</v>
      </c>
      <c r="D480" s="18">
        <v>7058625</v>
      </c>
      <c r="E480" s="18">
        <v>1340126</v>
      </c>
      <c r="F480" s="18">
        <v>922183.47</v>
      </c>
      <c r="G480" s="18">
        <f t="shared" si="110"/>
        <v>-354789.31000000006</v>
      </c>
      <c r="H480" s="18">
        <f t="shared" si="111"/>
        <v>417942.53</v>
      </c>
      <c r="I480" s="19">
        <f t="shared" si="112"/>
        <v>-27.783623547559102</v>
      </c>
      <c r="J480" s="19">
        <f t="shared" si="113"/>
        <v>68.813191446177441</v>
      </c>
      <c r="K480" s="19">
        <f t="shared" si="114"/>
        <v>13.064633267810658</v>
      </c>
    </row>
    <row r="481" spans="1:11" x14ac:dyDescent="0.2">
      <c r="A481" s="23" t="s">
        <v>37</v>
      </c>
      <c r="B481" s="17" t="s">
        <v>38</v>
      </c>
      <c r="C481" s="18">
        <v>985648.89</v>
      </c>
      <c r="D481" s="18">
        <v>6550693</v>
      </c>
      <c r="E481" s="18">
        <v>1088065</v>
      </c>
      <c r="F481" s="18">
        <v>828445.72</v>
      </c>
      <c r="G481" s="18">
        <f t="shared" si="110"/>
        <v>-157203.17000000004</v>
      </c>
      <c r="H481" s="18">
        <f t="shared" si="111"/>
        <v>259619.28000000003</v>
      </c>
      <c r="I481" s="19">
        <f t="shared" si="112"/>
        <v>-15.949205806948157</v>
      </c>
      <c r="J481" s="19">
        <f t="shared" si="113"/>
        <v>76.139359321364068</v>
      </c>
      <c r="K481" s="19">
        <f t="shared" si="114"/>
        <v>12.646688220620323</v>
      </c>
    </row>
    <row r="482" spans="1:11" x14ac:dyDescent="0.2">
      <c r="A482" s="24" t="s">
        <v>39</v>
      </c>
      <c r="B482" s="17" t="s">
        <v>40</v>
      </c>
      <c r="C482" s="18">
        <v>705954.84</v>
      </c>
      <c r="D482" s="18">
        <v>4744437</v>
      </c>
      <c r="E482" s="18">
        <v>789355</v>
      </c>
      <c r="F482" s="18">
        <v>626721.96</v>
      </c>
      <c r="G482" s="18">
        <f t="shared" si="110"/>
        <v>-79232.88</v>
      </c>
      <c r="H482" s="18">
        <f t="shared" si="111"/>
        <v>162633.04000000004</v>
      </c>
      <c r="I482" s="19">
        <f t="shared" si="112"/>
        <v>-11.223505458224494</v>
      </c>
      <c r="J482" s="19">
        <f t="shared" si="113"/>
        <v>79.396717573208491</v>
      </c>
      <c r="K482" s="19">
        <f t="shared" si="114"/>
        <v>13.209617073638031</v>
      </c>
    </row>
    <row r="483" spans="1:11" x14ac:dyDescent="0.2">
      <c r="A483" s="24" t="s">
        <v>41</v>
      </c>
      <c r="B483" s="17" t="s">
        <v>42</v>
      </c>
      <c r="C483" s="18">
        <v>279694.05</v>
      </c>
      <c r="D483" s="18">
        <v>1806256</v>
      </c>
      <c r="E483" s="18">
        <v>298710</v>
      </c>
      <c r="F483" s="18">
        <v>201723.76</v>
      </c>
      <c r="G483" s="18">
        <f t="shared" si="110"/>
        <v>-77970.289999999979</v>
      </c>
      <c r="H483" s="18">
        <f t="shared" si="111"/>
        <v>96986.239999999991</v>
      </c>
      <c r="I483" s="19">
        <f t="shared" si="112"/>
        <v>-27.876992735455048</v>
      </c>
      <c r="J483" s="19">
        <f t="shared" si="113"/>
        <v>67.531639382678861</v>
      </c>
      <c r="K483" s="19">
        <f t="shared" si="114"/>
        <v>11.168060341391255</v>
      </c>
    </row>
    <row r="484" spans="1:11" x14ac:dyDescent="0.2">
      <c r="A484" s="25" t="s">
        <v>43</v>
      </c>
      <c r="B484" s="17" t="s">
        <v>44</v>
      </c>
      <c r="C484" s="18">
        <v>1554</v>
      </c>
      <c r="D484" s="18">
        <v>0</v>
      </c>
      <c r="E484" s="18">
        <v>0</v>
      </c>
      <c r="F484" s="18">
        <v>1646.11</v>
      </c>
      <c r="G484" s="18">
        <f t="shared" si="110"/>
        <v>92.1099999999999</v>
      </c>
      <c r="H484" s="18">
        <f t="shared" si="111"/>
        <v>-1646.11</v>
      </c>
      <c r="I484" s="19">
        <f t="shared" si="112"/>
        <v>5.9272844272844338</v>
      </c>
      <c r="J484" s="19">
        <f t="shared" si="113"/>
        <v>0</v>
      </c>
      <c r="K484" s="19">
        <f t="shared" si="114"/>
        <v>0</v>
      </c>
    </row>
    <row r="485" spans="1:11" ht="25.5" x14ac:dyDescent="0.2">
      <c r="A485" s="23" t="s">
        <v>74</v>
      </c>
      <c r="B485" s="17" t="s">
        <v>75</v>
      </c>
      <c r="C485" s="18">
        <v>180062.89</v>
      </c>
      <c r="D485" s="18">
        <v>167448</v>
      </c>
      <c r="E485" s="18">
        <v>166948</v>
      </c>
      <c r="F485" s="18">
        <v>8625.5300000000007</v>
      </c>
      <c r="G485" s="18">
        <f t="shared" si="110"/>
        <v>-171437.36000000002</v>
      </c>
      <c r="H485" s="18">
        <f t="shared" si="111"/>
        <v>158322.47</v>
      </c>
      <c r="I485" s="19">
        <f t="shared" si="112"/>
        <v>-95.209712562094282</v>
      </c>
      <c r="J485" s="19">
        <f t="shared" si="113"/>
        <v>5.1665967846275498</v>
      </c>
      <c r="K485" s="19">
        <f t="shared" si="114"/>
        <v>5.1511693182361098</v>
      </c>
    </row>
    <row r="486" spans="1:11" x14ac:dyDescent="0.2">
      <c r="A486" s="24" t="s">
        <v>76</v>
      </c>
      <c r="B486" s="17" t="s">
        <v>77</v>
      </c>
      <c r="C486" s="18">
        <v>180062.89</v>
      </c>
      <c r="D486" s="18">
        <v>167448</v>
      </c>
      <c r="E486" s="18">
        <v>166948</v>
      </c>
      <c r="F486" s="18">
        <v>8625.5300000000007</v>
      </c>
      <c r="G486" s="18">
        <f t="shared" si="110"/>
        <v>-171437.36000000002</v>
      </c>
      <c r="H486" s="18">
        <f t="shared" si="111"/>
        <v>158322.47</v>
      </c>
      <c r="I486" s="19">
        <f t="shared" si="112"/>
        <v>-95.209712562094282</v>
      </c>
      <c r="J486" s="19">
        <f t="shared" si="113"/>
        <v>5.1665967846275498</v>
      </c>
      <c r="K486" s="19">
        <f t="shared" si="114"/>
        <v>5.1511693182361098</v>
      </c>
    </row>
    <row r="487" spans="1:11" ht="25.5" x14ac:dyDescent="0.2">
      <c r="A487" s="23" t="s">
        <v>51</v>
      </c>
      <c r="B487" s="17" t="s">
        <v>52</v>
      </c>
      <c r="C487" s="18">
        <v>111261</v>
      </c>
      <c r="D487" s="18">
        <v>340484</v>
      </c>
      <c r="E487" s="18">
        <v>85113</v>
      </c>
      <c r="F487" s="18">
        <v>85112.22</v>
      </c>
      <c r="G487" s="18">
        <f t="shared" si="110"/>
        <v>-26148.78</v>
      </c>
      <c r="H487" s="18">
        <f t="shared" si="111"/>
        <v>0.77999999999883585</v>
      </c>
      <c r="I487" s="19">
        <f t="shared" si="112"/>
        <v>-23.502197535524573</v>
      </c>
      <c r="J487" s="19">
        <f t="shared" si="113"/>
        <v>99.999083571252328</v>
      </c>
      <c r="K487" s="19">
        <f t="shared" si="114"/>
        <v>24.997421317888652</v>
      </c>
    </row>
    <row r="488" spans="1:11" x14ac:dyDescent="0.2">
      <c r="A488" s="24" t="s">
        <v>53</v>
      </c>
      <c r="B488" s="17" t="s">
        <v>54</v>
      </c>
      <c r="C488" s="18">
        <v>84619.93</v>
      </c>
      <c r="D488" s="18">
        <v>340484</v>
      </c>
      <c r="E488" s="18">
        <v>85113</v>
      </c>
      <c r="F488" s="18">
        <v>85112.22</v>
      </c>
      <c r="G488" s="18">
        <f t="shared" si="110"/>
        <v>492.29000000000815</v>
      </c>
      <c r="H488" s="18">
        <f t="shared" si="111"/>
        <v>0.77999999999883585</v>
      </c>
      <c r="I488" s="19">
        <f t="shared" si="112"/>
        <v>0.58176602131436539</v>
      </c>
      <c r="J488" s="19">
        <f t="shared" si="113"/>
        <v>99.999083571252328</v>
      </c>
      <c r="K488" s="19">
        <f t="shared" si="114"/>
        <v>24.997421317888652</v>
      </c>
    </row>
    <row r="489" spans="1:11" ht="25.5" x14ac:dyDescent="0.2">
      <c r="A489" s="25" t="s">
        <v>78</v>
      </c>
      <c r="B489" s="17" t="s">
        <v>79</v>
      </c>
      <c r="C489" s="18">
        <v>84619.93</v>
      </c>
      <c r="D489" s="18">
        <v>340484</v>
      </c>
      <c r="E489" s="18">
        <v>85113</v>
      </c>
      <c r="F489" s="18">
        <v>85112.22</v>
      </c>
      <c r="G489" s="18">
        <f t="shared" si="110"/>
        <v>492.29000000000815</v>
      </c>
      <c r="H489" s="18">
        <f t="shared" si="111"/>
        <v>0.77999999999883585</v>
      </c>
      <c r="I489" s="19">
        <f t="shared" si="112"/>
        <v>0.58176602131436539</v>
      </c>
      <c r="J489" s="19">
        <f t="shared" si="113"/>
        <v>99.999083571252328</v>
      </c>
      <c r="K489" s="19">
        <f t="shared" si="114"/>
        <v>24.997421317888652</v>
      </c>
    </row>
    <row r="490" spans="1:11" ht="25.5" x14ac:dyDescent="0.2">
      <c r="A490" s="24" t="s">
        <v>156</v>
      </c>
      <c r="B490" s="17" t="s">
        <v>157</v>
      </c>
      <c r="C490" s="18">
        <v>26641.07</v>
      </c>
      <c r="D490" s="18">
        <v>0</v>
      </c>
      <c r="E490" s="18">
        <v>0</v>
      </c>
      <c r="F490" s="18">
        <v>0</v>
      </c>
      <c r="G490" s="18">
        <f t="shared" si="110"/>
        <v>-26641.07</v>
      </c>
      <c r="H490" s="18">
        <f t="shared" si="111"/>
        <v>0</v>
      </c>
      <c r="I490" s="19">
        <f t="shared" si="112"/>
        <v>-100</v>
      </c>
      <c r="J490" s="19">
        <f t="shared" si="113"/>
        <v>0</v>
      </c>
      <c r="K490" s="19">
        <f t="shared" si="114"/>
        <v>0</v>
      </c>
    </row>
    <row r="491" spans="1:11" ht="25.5" x14ac:dyDescent="0.2">
      <c r="A491" s="25" t="s">
        <v>158</v>
      </c>
      <c r="B491" s="17" t="s">
        <v>159</v>
      </c>
      <c r="C491" s="18">
        <v>26641.07</v>
      </c>
      <c r="D491" s="18">
        <v>0</v>
      </c>
      <c r="E491" s="18">
        <v>0</v>
      </c>
      <c r="F491" s="18">
        <v>0</v>
      </c>
      <c r="G491" s="18">
        <f t="shared" si="110"/>
        <v>-26641.07</v>
      </c>
      <c r="H491" s="18">
        <f t="shared" si="111"/>
        <v>0</v>
      </c>
      <c r="I491" s="19">
        <f t="shared" si="112"/>
        <v>-100</v>
      </c>
      <c r="J491" s="19">
        <f t="shared" si="113"/>
        <v>0</v>
      </c>
      <c r="K491" s="19">
        <f t="shared" si="114"/>
        <v>0</v>
      </c>
    </row>
    <row r="492" spans="1:11" x14ac:dyDescent="0.2">
      <c r="A492" s="22" t="s">
        <v>59</v>
      </c>
      <c r="B492" s="17" t="s">
        <v>60</v>
      </c>
      <c r="C492" s="18">
        <v>318172.48</v>
      </c>
      <c r="D492" s="18">
        <v>1656496</v>
      </c>
      <c r="E492" s="18">
        <v>0</v>
      </c>
      <c r="F492" s="18">
        <v>25112.38</v>
      </c>
      <c r="G492" s="18">
        <f t="shared" si="110"/>
        <v>-293060.09999999998</v>
      </c>
      <c r="H492" s="18">
        <f t="shared" si="111"/>
        <v>-25112.38</v>
      </c>
      <c r="I492" s="19">
        <f t="shared" si="112"/>
        <v>-92.107306074994284</v>
      </c>
      <c r="J492" s="19">
        <f t="shared" si="113"/>
        <v>0</v>
      </c>
      <c r="K492" s="19">
        <f t="shared" si="114"/>
        <v>1.5159940017965634</v>
      </c>
    </row>
    <row r="493" spans="1:11" x14ac:dyDescent="0.2">
      <c r="A493" s="23" t="s">
        <v>61</v>
      </c>
      <c r="B493" s="17" t="s">
        <v>62</v>
      </c>
      <c r="C493" s="18">
        <v>318172.48</v>
      </c>
      <c r="D493" s="18">
        <v>556754</v>
      </c>
      <c r="E493" s="18">
        <v>0</v>
      </c>
      <c r="F493" s="18">
        <v>25112.38</v>
      </c>
      <c r="G493" s="18">
        <f t="shared" si="110"/>
        <v>-293060.09999999998</v>
      </c>
      <c r="H493" s="18">
        <f t="shared" si="111"/>
        <v>-25112.38</v>
      </c>
      <c r="I493" s="19">
        <f t="shared" si="112"/>
        <v>-92.107306074994284</v>
      </c>
      <c r="J493" s="19">
        <f t="shared" si="113"/>
        <v>0</v>
      </c>
      <c r="K493" s="19">
        <f t="shared" si="114"/>
        <v>4.51049835295301</v>
      </c>
    </row>
    <row r="494" spans="1:11" x14ac:dyDescent="0.2">
      <c r="A494" s="23" t="s">
        <v>184</v>
      </c>
      <c r="B494" s="17" t="s">
        <v>185</v>
      </c>
      <c r="C494" s="18">
        <v>0</v>
      </c>
      <c r="D494" s="18">
        <v>1099742</v>
      </c>
      <c r="E494" s="18">
        <v>0</v>
      </c>
      <c r="F494" s="18">
        <v>0</v>
      </c>
      <c r="G494" s="18">
        <f t="shared" si="110"/>
        <v>0</v>
      </c>
      <c r="H494" s="18">
        <f t="shared" si="111"/>
        <v>0</v>
      </c>
      <c r="I494" s="19">
        <f t="shared" si="112"/>
        <v>0</v>
      </c>
      <c r="J494" s="19">
        <f t="shared" si="113"/>
        <v>0</v>
      </c>
      <c r="K494" s="19">
        <f t="shared" si="114"/>
        <v>0</v>
      </c>
    </row>
    <row r="495" spans="1:11" x14ac:dyDescent="0.2">
      <c r="A495" s="24" t="s">
        <v>670</v>
      </c>
      <c r="B495" s="17" t="s">
        <v>671</v>
      </c>
      <c r="C495" s="18">
        <v>0</v>
      </c>
      <c r="D495" s="18">
        <v>1099742</v>
      </c>
      <c r="E495" s="18">
        <v>0</v>
      </c>
      <c r="F495" s="18">
        <v>0</v>
      </c>
      <c r="G495" s="18">
        <f t="shared" si="110"/>
        <v>0</v>
      </c>
      <c r="H495" s="18">
        <f t="shared" si="111"/>
        <v>0</v>
      </c>
      <c r="I495" s="19">
        <f t="shared" si="112"/>
        <v>0</v>
      </c>
      <c r="J495" s="19">
        <f t="shared" si="113"/>
        <v>0</v>
      </c>
      <c r="K495" s="19">
        <f t="shared" si="114"/>
        <v>0</v>
      </c>
    </row>
    <row r="496" spans="1:11" ht="25.5" x14ac:dyDescent="0.2">
      <c r="A496" s="25" t="s">
        <v>672</v>
      </c>
      <c r="B496" s="17" t="s">
        <v>673</v>
      </c>
      <c r="C496" s="18">
        <v>0</v>
      </c>
      <c r="D496" s="18">
        <v>1099742</v>
      </c>
      <c r="E496" s="18">
        <v>0</v>
      </c>
      <c r="F496" s="18">
        <v>0</v>
      </c>
      <c r="G496" s="18">
        <f t="shared" si="110"/>
        <v>0</v>
      </c>
      <c r="H496" s="18">
        <f t="shared" si="111"/>
        <v>0</v>
      </c>
      <c r="I496" s="19">
        <f t="shared" si="112"/>
        <v>0</v>
      </c>
      <c r="J496" s="19">
        <f t="shared" si="113"/>
        <v>0</v>
      </c>
      <c r="K496" s="19">
        <f t="shared" si="114"/>
        <v>0</v>
      </c>
    </row>
    <row r="497" spans="1:11" x14ac:dyDescent="0.2">
      <c r="A497" s="16"/>
      <c r="B497" s="17" t="s">
        <v>63</v>
      </c>
      <c r="C497" s="18">
        <v>10278738.74</v>
      </c>
      <c r="D497" s="18">
        <v>0</v>
      </c>
      <c r="E497" s="18">
        <v>0</v>
      </c>
      <c r="F497" s="18">
        <v>7767825.1500000004</v>
      </c>
      <c r="G497" s="18">
        <f t="shared" si="110"/>
        <v>-2510913.59</v>
      </c>
      <c r="H497" s="18">
        <f t="shared" si="111"/>
        <v>-7767825.1500000004</v>
      </c>
      <c r="I497" s="19">
        <f t="shared" si="112"/>
        <v>-24.428226589987247</v>
      </c>
      <c r="J497" s="19">
        <f t="shared" si="113"/>
        <v>0</v>
      </c>
      <c r="K497" s="19">
        <f t="shared" si="114"/>
        <v>0</v>
      </c>
    </row>
    <row r="498" spans="1:11" x14ac:dyDescent="0.2">
      <c r="A498" s="16" t="s">
        <v>64</v>
      </c>
      <c r="B498" s="17" t="s">
        <v>65</v>
      </c>
      <c r="C498" s="18">
        <v>-10278738.74</v>
      </c>
      <c r="D498" s="18">
        <v>0</v>
      </c>
      <c r="E498" s="18">
        <v>0</v>
      </c>
      <c r="F498" s="18">
        <v>-7767825.1500000004</v>
      </c>
      <c r="G498" s="18">
        <f t="shared" si="110"/>
        <v>2510913.59</v>
      </c>
      <c r="H498" s="18">
        <f t="shared" si="111"/>
        <v>7767825.1500000004</v>
      </c>
      <c r="I498" s="19">
        <f t="shared" si="112"/>
        <v>-24.428226589987247</v>
      </c>
      <c r="J498" s="19">
        <f t="shared" si="113"/>
        <v>0</v>
      </c>
      <c r="K498" s="19">
        <f t="shared" si="114"/>
        <v>0</v>
      </c>
    </row>
    <row r="499" spans="1:11" x14ac:dyDescent="0.2">
      <c r="A499" s="22" t="s">
        <v>66</v>
      </c>
      <c r="B499" s="17" t="s">
        <v>67</v>
      </c>
      <c r="C499" s="18">
        <v>-10278738.74</v>
      </c>
      <c r="D499" s="18">
        <v>0</v>
      </c>
      <c r="E499" s="18">
        <v>0</v>
      </c>
      <c r="F499" s="18">
        <v>-7767825.1500000004</v>
      </c>
      <c r="G499" s="18">
        <f t="shared" si="110"/>
        <v>2510913.59</v>
      </c>
      <c r="H499" s="18">
        <f t="shared" si="111"/>
        <v>7767825.1500000004</v>
      </c>
      <c r="I499" s="19">
        <f t="shared" si="112"/>
        <v>-24.428226589987247</v>
      </c>
      <c r="J499" s="19">
        <f t="shared" si="113"/>
        <v>0</v>
      </c>
      <c r="K499" s="19">
        <f t="shared" si="114"/>
        <v>0</v>
      </c>
    </row>
    <row r="500" spans="1:11" x14ac:dyDescent="0.2">
      <c r="A500" s="39" t="s">
        <v>522</v>
      </c>
      <c r="B500" s="28" t="s">
        <v>701</v>
      </c>
      <c r="C500" s="29"/>
      <c r="D500" s="29"/>
      <c r="E500" s="29"/>
      <c r="F500" s="29"/>
      <c r="G500" s="29"/>
      <c r="H500" s="29"/>
      <c r="I500" s="30"/>
      <c r="J500" s="30"/>
      <c r="K500" s="30"/>
    </row>
    <row r="501" spans="1:11" x14ac:dyDescent="0.2">
      <c r="A501" s="16" t="s">
        <v>25</v>
      </c>
      <c r="B501" s="17" t="s">
        <v>26</v>
      </c>
      <c r="C501" s="18">
        <v>4639792</v>
      </c>
      <c r="D501" s="18">
        <v>4671082</v>
      </c>
      <c r="E501" s="18">
        <v>1000294</v>
      </c>
      <c r="F501" s="18">
        <v>4671082</v>
      </c>
      <c r="G501" s="18">
        <f t="shared" ref="G501:G519" si="115">F501-C501</f>
        <v>31290</v>
      </c>
      <c r="H501" s="18">
        <f t="shared" ref="H501:H519" si="116">E501-F501</f>
        <v>-3670788</v>
      </c>
      <c r="I501" s="19">
        <f t="shared" ref="I501:I519" si="117">IF(ISERROR(F501/C501),0,F501/C501*100-100)</f>
        <v>0.67438367926837373</v>
      </c>
      <c r="J501" s="19">
        <f t="shared" ref="J501:J519" si="118">IF(ISERROR(F501/E501),0,F501/E501*100)</f>
        <v>466.9709105522976</v>
      </c>
      <c r="K501" s="19">
        <f t="shared" ref="K501:K519" si="119">IF(ISERROR(F501/D501),0,F501/D501*100)</f>
        <v>100</v>
      </c>
    </row>
    <row r="502" spans="1:11" x14ac:dyDescent="0.2">
      <c r="A502" s="22" t="s">
        <v>29</v>
      </c>
      <c r="B502" s="17" t="s">
        <v>30</v>
      </c>
      <c r="C502" s="18">
        <v>4639792</v>
      </c>
      <c r="D502" s="18">
        <v>4671082</v>
      </c>
      <c r="E502" s="18">
        <v>1000294</v>
      </c>
      <c r="F502" s="18">
        <v>4671082</v>
      </c>
      <c r="G502" s="18">
        <f t="shared" si="115"/>
        <v>31290</v>
      </c>
      <c r="H502" s="18">
        <f t="shared" si="116"/>
        <v>-3670788</v>
      </c>
      <c r="I502" s="19">
        <f t="shared" si="117"/>
        <v>0.67438367926837373</v>
      </c>
      <c r="J502" s="19">
        <f t="shared" si="118"/>
        <v>466.9709105522976</v>
      </c>
      <c r="K502" s="19">
        <f t="shared" si="119"/>
        <v>100</v>
      </c>
    </row>
    <row r="503" spans="1:11" x14ac:dyDescent="0.2">
      <c r="A503" s="23" t="s">
        <v>31</v>
      </c>
      <c r="B503" s="17" t="s">
        <v>32</v>
      </c>
      <c r="C503" s="18">
        <v>4639792</v>
      </c>
      <c r="D503" s="18">
        <v>4671082</v>
      </c>
      <c r="E503" s="18">
        <v>1000294</v>
      </c>
      <c r="F503" s="18">
        <v>4671082</v>
      </c>
      <c r="G503" s="18">
        <f t="shared" si="115"/>
        <v>31290</v>
      </c>
      <c r="H503" s="18">
        <f t="shared" si="116"/>
        <v>-3670788</v>
      </c>
      <c r="I503" s="19">
        <f t="shared" si="117"/>
        <v>0.67438367926837373</v>
      </c>
      <c r="J503" s="19">
        <f t="shared" si="118"/>
        <v>466.9709105522976</v>
      </c>
      <c r="K503" s="19">
        <f t="shared" si="119"/>
        <v>100</v>
      </c>
    </row>
    <row r="504" spans="1:11" x14ac:dyDescent="0.2">
      <c r="A504" s="16" t="s">
        <v>33</v>
      </c>
      <c r="B504" s="17" t="s">
        <v>34</v>
      </c>
      <c r="C504" s="18">
        <v>903060.33</v>
      </c>
      <c r="D504" s="18">
        <v>4671082</v>
      </c>
      <c r="E504" s="18">
        <v>1000294</v>
      </c>
      <c r="F504" s="18">
        <v>683381.34</v>
      </c>
      <c r="G504" s="18">
        <f t="shared" si="115"/>
        <v>-219678.99</v>
      </c>
      <c r="H504" s="18">
        <f t="shared" si="116"/>
        <v>316912.66000000003</v>
      </c>
      <c r="I504" s="19">
        <f t="shared" si="117"/>
        <v>-24.326059146015197</v>
      </c>
      <c r="J504" s="19">
        <f t="shared" si="118"/>
        <v>68.318048493742836</v>
      </c>
      <c r="K504" s="19">
        <f t="shared" si="119"/>
        <v>14.630043745753124</v>
      </c>
    </row>
    <row r="505" spans="1:11" x14ac:dyDescent="0.2">
      <c r="A505" s="22" t="s">
        <v>35</v>
      </c>
      <c r="B505" s="17" t="s">
        <v>36</v>
      </c>
      <c r="C505" s="18">
        <v>889586.92</v>
      </c>
      <c r="D505" s="18">
        <v>4622763</v>
      </c>
      <c r="E505" s="18">
        <v>1000294</v>
      </c>
      <c r="F505" s="18">
        <v>678529.24</v>
      </c>
      <c r="G505" s="18">
        <f t="shared" si="115"/>
        <v>-211057.68000000005</v>
      </c>
      <c r="H505" s="18">
        <f t="shared" si="116"/>
        <v>321764.76</v>
      </c>
      <c r="I505" s="19">
        <f t="shared" si="117"/>
        <v>-23.725357832374598</v>
      </c>
      <c r="J505" s="19">
        <f t="shared" si="118"/>
        <v>67.832981103555554</v>
      </c>
      <c r="K505" s="19">
        <f t="shared" si="119"/>
        <v>14.678001878962862</v>
      </c>
    </row>
    <row r="506" spans="1:11" x14ac:dyDescent="0.2">
      <c r="A506" s="23" t="s">
        <v>37</v>
      </c>
      <c r="B506" s="17" t="s">
        <v>38</v>
      </c>
      <c r="C506" s="18">
        <v>709420.1</v>
      </c>
      <c r="D506" s="18">
        <v>4454945</v>
      </c>
      <c r="E506" s="18">
        <v>833253</v>
      </c>
      <c r="F506" s="18">
        <v>669811.49</v>
      </c>
      <c r="G506" s="18">
        <f t="shared" si="115"/>
        <v>-39608.609999999986</v>
      </c>
      <c r="H506" s="18">
        <f t="shared" si="116"/>
        <v>163441.51</v>
      </c>
      <c r="I506" s="19">
        <f t="shared" si="117"/>
        <v>-5.5832376331034368</v>
      </c>
      <c r="J506" s="19">
        <f t="shared" si="118"/>
        <v>80.385127926332103</v>
      </c>
      <c r="K506" s="19">
        <f t="shared" si="119"/>
        <v>15.03523590077992</v>
      </c>
    </row>
    <row r="507" spans="1:11" x14ac:dyDescent="0.2">
      <c r="A507" s="24" t="s">
        <v>39</v>
      </c>
      <c r="B507" s="17" t="s">
        <v>40</v>
      </c>
      <c r="C507" s="18">
        <v>610114.63</v>
      </c>
      <c r="D507" s="18">
        <v>3735661</v>
      </c>
      <c r="E507" s="18">
        <v>701325</v>
      </c>
      <c r="F507" s="18">
        <v>554954.27</v>
      </c>
      <c r="G507" s="18">
        <f t="shared" si="115"/>
        <v>-55160.359999999986</v>
      </c>
      <c r="H507" s="18">
        <f t="shared" si="116"/>
        <v>146370.72999999998</v>
      </c>
      <c r="I507" s="19">
        <f t="shared" si="117"/>
        <v>-9.0409830034726326</v>
      </c>
      <c r="J507" s="19">
        <f t="shared" si="118"/>
        <v>79.129400777100486</v>
      </c>
      <c r="K507" s="19">
        <f t="shared" si="119"/>
        <v>14.855584326307984</v>
      </c>
    </row>
    <row r="508" spans="1:11" x14ac:dyDescent="0.2">
      <c r="A508" s="24" t="s">
        <v>41</v>
      </c>
      <c r="B508" s="17" t="s">
        <v>42</v>
      </c>
      <c r="C508" s="18">
        <v>99305.47</v>
      </c>
      <c r="D508" s="18">
        <v>719284</v>
      </c>
      <c r="E508" s="18">
        <v>131928</v>
      </c>
      <c r="F508" s="18">
        <v>114857.22</v>
      </c>
      <c r="G508" s="18">
        <f t="shared" si="115"/>
        <v>15551.75</v>
      </c>
      <c r="H508" s="18">
        <f t="shared" si="116"/>
        <v>17070.78</v>
      </c>
      <c r="I508" s="19">
        <f t="shared" si="117"/>
        <v>15.66051698864122</v>
      </c>
      <c r="J508" s="19">
        <f t="shared" si="118"/>
        <v>87.060533018009821</v>
      </c>
      <c r="K508" s="19">
        <f t="shared" si="119"/>
        <v>15.968271225274023</v>
      </c>
    </row>
    <row r="509" spans="1:11" x14ac:dyDescent="0.2">
      <c r="A509" s="25" t="s">
        <v>43</v>
      </c>
      <c r="B509" s="17" t="s">
        <v>44</v>
      </c>
      <c r="C509" s="18">
        <v>1554</v>
      </c>
      <c r="D509" s="18">
        <v>0</v>
      </c>
      <c r="E509" s="18">
        <v>0</v>
      </c>
      <c r="F509" s="18">
        <v>1646.11</v>
      </c>
      <c r="G509" s="18">
        <f t="shared" si="115"/>
        <v>92.1099999999999</v>
      </c>
      <c r="H509" s="18">
        <f t="shared" si="116"/>
        <v>-1646.11</v>
      </c>
      <c r="I509" s="19">
        <f t="shared" si="117"/>
        <v>5.9272844272844338</v>
      </c>
      <c r="J509" s="19">
        <f t="shared" si="118"/>
        <v>0</v>
      </c>
      <c r="K509" s="19">
        <f t="shared" si="119"/>
        <v>0</v>
      </c>
    </row>
    <row r="510" spans="1:11" ht="25.5" x14ac:dyDescent="0.2">
      <c r="A510" s="23" t="s">
        <v>74</v>
      </c>
      <c r="B510" s="17" t="s">
        <v>75</v>
      </c>
      <c r="C510" s="18">
        <v>180062.89</v>
      </c>
      <c r="D510" s="18">
        <v>167448</v>
      </c>
      <c r="E510" s="18">
        <v>166948</v>
      </c>
      <c r="F510" s="18">
        <v>8625.5300000000007</v>
      </c>
      <c r="G510" s="18">
        <f t="shared" si="115"/>
        <v>-171437.36000000002</v>
      </c>
      <c r="H510" s="18">
        <f t="shared" si="116"/>
        <v>158322.47</v>
      </c>
      <c r="I510" s="19">
        <f t="shared" si="117"/>
        <v>-95.209712562094282</v>
      </c>
      <c r="J510" s="19">
        <f t="shared" si="118"/>
        <v>5.1665967846275498</v>
      </c>
      <c r="K510" s="19">
        <f t="shared" si="119"/>
        <v>5.1511693182361098</v>
      </c>
    </row>
    <row r="511" spans="1:11" x14ac:dyDescent="0.2">
      <c r="A511" s="24" t="s">
        <v>76</v>
      </c>
      <c r="B511" s="17" t="s">
        <v>77</v>
      </c>
      <c r="C511" s="18">
        <v>180062.89</v>
      </c>
      <c r="D511" s="18">
        <v>167448</v>
      </c>
      <c r="E511" s="18">
        <v>166948</v>
      </c>
      <c r="F511" s="18">
        <v>8625.5300000000007</v>
      </c>
      <c r="G511" s="18">
        <f t="shared" si="115"/>
        <v>-171437.36000000002</v>
      </c>
      <c r="H511" s="18">
        <f t="shared" si="116"/>
        <v>158322.47</v>
      </c>
      <c r="I511" s="19">
        <f t="shared" si="117"/>
        <v>-95.209712562094282</v>
      </c>
      <c r="J511" s="19">
        <f t="shared" si="118"/>
        <v>5.1665967846275498</v>
      </c>
      <c r="K511" s="19">
        <f t="shared" si="119"/>
        <v>5.1511693182361098</v>
      </c>
    </row>
    <row r="512" spans="1:11" ht="25.5" x14ac:dyDescent="0.2">
      <c r="A512" s="23" t="s">
        <v>51</v>
      </c>
      <c r="B512" s="17" t="s">
        <v>52</v>
      </c>
      <c r="C512" s="18">
        <v>103.93</v>
      </c>
      <c r="D512" s="18">
        <v>370</v>
      </c>
      <c r="E512" s="18">
        <v>93</v>
      </c>
      <c r="F512" s="18">
        <v>92.22</v>
      </c>
      <c r="G512" s="18">
        <f t="shared" si="115"/>
        <v>-11.710000000000008</v>
      </c>
      <c r="H512" s="18">
        <f t="shared" si="116"/>
        <v>0.78000000000000114</v>
      </c>
      <c r="I512" s="19">
        <f t="shared" si="117"/>
        <v>-11.267199076301353</v>
      </c>
      <c r="J512" s="19">
        <f t="shared" si="118"/>
        <v>99.161290322580641</v>
      </c>
      <c r="K512" s="19">
        <f t="shared" si="119"/>
        <v>24.924324324324324</v>
      </c>
    </row>
    <row r="513" spans="1:11" x14ac:dyDescent="0.2">
      <c r="A513" s="24" t="s">
        <v>53</v>
      </c>
      <c r="B513" s="17" t="s">
        <v>54</v>
      </c>
      <c r="C513" s="18">
        <v>103.93</v>
      </c>
      <c r="D513" s="18">
        <v>370</v>
      </c>
      <c r="E513" s="18">
        <v>93</v>
      </c>
      <c r="F513" s="18">
        <v>92.22</v>
      </c>
      <c r="G513" s="18">
        <f t="shared" si="115"/>
        <v>-11.710000000000008</v>
      </c>
      <c r="H513" s="18">
        <f t="shared" si="116"/>
        <v>0.78000000000000114</v>
      </c>
      <c r="I513" s="19">
        <f t="shared" si="117"/>
        <v>-11.267199076301353</v>
      </c>
      <c r="J513" s="19">
        <f t="shared" si="118"/>
        <v>99.161290322580641</v>
      </c>
      <c r="K513" s="19">
        <f t="shared" si="119"/>
        <v>24.924324324324324</v>
      </c>
    </row>
    <row r="514" spans="1:11" ht="25.5" x14ac:dyDescent="0.2">
      <c r="A514" s="25" t="s">
        <v>78</v>
      </c>
      <c r="B514" s="17" t="s">
        <v>79</v>
      </c>
      <c r="C514" s="18">
        <v>103.93</v>
      </c>
      <c r="D514" s="18">
        <v>370</v>
      </c>
      <c r="E514" s="18">
        <v>93</v>
      </c>
      <c r="F514" s="18">
        <v>92.22</v>
      </c>
      <c r="G514" s="18">
        <f t="shared" si="115"/>
        <v>-11.710000000000008</v>
      </c>
      <c r="H514" s="18">
        <f t="shared" si="116"/>
        <v>0.78000000000000114</v>
      </c>
      <c r="I514" s="19">
        <f t="shared" si="117"/>
        <v>-11.267199076301353</v>
      </c>
      <c r="J514" s="19">
        <f t="shared" si="118"/>
        <v>99.161290322580641</v>
      </c>
      <c r="K514" s="19">
        <f t="shared" si="119"/>
        <v>24.924324324324324</v>
      </c>
    </row>
    <row r="515" spans="1:11" x14ac:dyDescent="0.2">
      <c r="A515" s="22" t="s">
        <v>59</v>
      </c>
      <c r="B515" s="17" t="s">
        <v>60</v>
      </c>
      <c r="C515" s="18">
        <v>13473.41</v>
      </c>
      <c r="D515" s="18">
        <v>48319</v>
      </c>
      <c r="E515" s="18">
        <v>0</v>
      </c>
      <c r="F515" s="18">
        <v>4852.1000000000004</v>
      </c>
      <c r="G515" s="18">
        <f t="shared" si="115"/>
        <v>-8621.31</v>
      </c>
      <c r="H515" s="18">
        <f t="shared" si="116"/>
        <v>-4852.1000000000004</v>
      </c>
      <c r="I515" s="19">
        <f t="shared" si="117"/>
        <v>-63.987587403634265</v>
      </c>
      <c r="J515" s="19">
        <f t="shared" si="118"/>
        <v>0</v>
      </c>
      <c r="K515" s="19">
        <f t="shared" si="119"/>
        <v>10.04180550094166</v>
      </c>
    </row>
    <row r="516" spans="1:11" x14ac:dyDescent="0.2">
      <c r="A516" s="23" t="s">
        <v>61</v>
      </c>
      <c r="B516" s="17" t="s">
        <v>62</v>
      </c>
      <c r="C516" s="18">
        <v>13473.41</v>
      </c>
      <c r="D516" s="18">
        <v>48319</v>
      </c>
      <c r="E516" s="18">
        <v>0</v>
      </c>
      <c r="F516" s="18">
        <v>4852.1000000000004</v>
      </c>
      <c r="G516" s="18">
        <f t="shared" si="115"/>
        <v>-8621.31</v>
      </c>
      <c r="H516" s="18">
        <f t="shared" si="116"/>
        <v>-4852.1000000000004</v>
      </c>
      <c r="I516" s="19">
        <f t="shared" si="117"/>
        <v>-63.987587403634265</v>
      </c>
      <c r="J516" s="19">
        <f t="shared" si="118"/>
        <v>0</v>
      </c>
      <c r="K516" s="19">
        <f t="shared" si="119"/>
        <v>10.04180550094166</v>
      </c>
    </row>
    <row r="517" spans="1:11" x14ac:dyDescent="0.2">
      <c r="A517" s="16"/>
      <c r="B517" s="17" t="s">
        <v>63</v>
      </c>
      <c r="C517" s="18">
        <v>3736731.67</v>
      </c>
      <c r="D517" s="18">
        <v>0</v>
      </c>
      <c r="E517" s="18">
        <v>0</v>
      </c>
      <c r="F517" s="18">
        <v>3987700.66</v>
      </c>
      <c r="G517" s="18">
        <f t="shared" si="115"/>
        <v>250968.99000000022</v>
      </c>
      <c r="H517" s="18">
        <f t="shared" si="116"/>
        <v>-3987700.66</v>
      </c>
      <c r="I517" s="19">
        <f t="shared" si="117"/>
        <v>6.7162700499712429</v>
      </c>
      <c r="J517" s="19">
        <f t="shared" si="118"/>
        <v>0</v>
      </c>
      <c r="K517" s="19">
        <f t="shared" si="119"/>
        <v>0</v>
      </c>
    </row>
    <row r="518" spans="1:11" x14ac:dyDescent="0.2">
      <c r="A518" s="16" t="s">
        <v>64</v>
      </c>
      <c r="B518" s="17" t="s">
        <v>65</v>
      </c>
      <c r="C518" s="18">
        <v>-3736731.67</v>
      </c>
      <c r="D518" s="18">
        <v>0</v>
      </c>
      <c r="E518" s="18">
        <v>0</v>
      </c>
      <c r="F518" s="18">
        <v>-3987700.66</v>
      </c>
      <c r="G518" s="18">
        <f t="shared" si="115"/>
        <v>-250968.99000000022</v>
      </c>
      <c r="H518" s="18">
        <f t="shared" si="116"/>
        <v>3987700.66</v>
      </c>
      <c r="I518" s="19">
        <f t="shared" si="117"/>
        <v>6.7162700499712429</v>
      </c>
      <c r="J518" s="19">
        <f t="shared" si="118"/>
        <v>0</v>
      </c>
      <c r="K518" s="19">
        <f t="shared" si="119"/>
        <v>0</v>
      </c>
    </row>
    <row r="519" spans="1:11" x14ac:dyDescent="0.2">
      <c r="A519" s="22" t="s">
        <v>66</v>
      </c>
      <c r="B519" s="17" t="s">
        <v>67</v>
      </c>
      <c r="C519" s="18">
        <v>-3736731.67</v>
      </c>
      <c r="D519" s="18">
        <v>0</v>
      </c>
      <c r="E519" s="18">
        <v>0</v>
      </c>
      <c r="F519" s="18">
        <v>-3987700.66</v>
      </c>
      <c r="G519" s="18">
        <f t="shared" si="115"/>
        <v>-250968.99000000022</v>
      </c>
      <c r="H519" s="18">
        <f t="shared" si="116"/>
        <v>3987700.66</v>
      </c>
      <c r="I519" s="19">
        <f t="shared" si="117"/>
        <v>6.7162700499712429</v>
      </c>
      <c r="J519" s="19">
        <f t="shared" si="118"/>
        <v>0</v>
      </c>
      <c r="K519" s="19">
        <f t="shared" si="119"/>
        <v>0</v>
      </c>
    </row>
    <row r="520" spans="1:11" x14ac:dyDescent="0.2">
      <c r="A520" s="39" t="s">
        <v>524</v>
      </c>
      <c r="B520" s="28" t="s">
        <v>702</v>
      </c>
      <c r="C520" s="29"/>
      <c r="D520" s="29"/>
      <c r="E520" s="29"/>
      <c r="F520" s="29"/>
      <c r="G520" s="29"/>
      <c r="H520" s="29"/>
      <c r="I520" s="30"/>
      <c r="J520" s="30"/>
      <c r="K520" s="30"/>
    </row>
    <row r="521" spans="1:11" x14ac:dyDescent="0.2">
      <c r="A521" s="16" t="s">
        <v>25</v>
      </c>
      <c r="B521" s="17" t="s">
        <v>26</v>
      </c>
      <c r="C521" s="18">
        <v>7234092</v>
      </c>
      <c r="D521" s="18">
        <v>4044039</v>
      </c>
      <c r="E521" s="18">
        <v>339832</v>
      </c>
      <c r="F521" s="18">
        <v>4044039</v>
      </c>
      <c r="G521" s="18">
        <f t="shared" ref="G521:G541" si="120">F521-C521</f>
        <v>-3190053</v>
      </c>
      <c r="H521" s="18">
        <f t="shared" ref="H521:H541" si="121">E521-F521</f>
        <v>-3704207</v>
      </c>
      <c r="I521" s="19">
        <f t="shared" ref="I521:I541" si="122">IF(ISERROR(F521/C521),0,F521/C521*100-100)</f>
        <v>-44.09749005127388</v>
      </c>
      <c r="J521" s="19">
        <f t="shared" ref="J521:J541" si="123">IF(ISERROR(F521/E521),0,F521/E521*100)</f>
        <v>1190.0112408484192</v>
      </c>
      <c r="K521" s="19">
        <f t="shared" ref="K521:K541" si="124">IF(ISERROR(F521/D521),0,F521/D521*100)</f>
        <v>100</v>
      </c>
    </row>
    <row r="522" spans="1:11" x14ac:dyDescent="0.2">
      <c r="A522" s="22" t="s">
        <v>29</v>
      </c>
      <c r="B522" s="17" t="s">
        <v>30</v>
      </c>
      <c r="C522" s="18">
        <v>7234092</v>
      </c>
      <c r="D522" s="18">
        <v>4044039</v>
      </c>
      <c r="E522" s="18">
        <v>339832</v>
      </c>
      <c r="F522" s="18">
        <v>4044039</v>
      </c>
      <c r="G522" s="18">
        <f t="shared" si="120"/>
        <v>-3190053</v>
      </c>
      <c r="H522" s="18">
        <f t="shared" si="121"/>
        <v>-3704207</v>
      </c>
      <c r="I522" s="19">
        <f t="shared" si="122"/>
        <v>-44.09749005127388</v>
      </c>
      <c r="J522" s="19">
        <f t="shared" si="123"/>
        <v>1190.0112408484192</v>
      </c>
      <c r="K522" s="19">
        <f t="shared" si="124"/>
        <v>100</v>
      </c>
    </row>
    <row r="523" spans="1:11" x14ac:dyDescent="0.2">
      <c r="A523" s="23" t="s">
        <v>31</v>
      </c>
      <c r="B523" s="17" t="s">
        <v>32</v>
      </c>
      <c r="C523" s="18">
        <v>7234092</v>
      </c>
      <c r="D523" s="18">
        <v>4044039</v>
      </c>
      <c r="E523" s="18">
        <v>339832</v>
      </c>
      <c r="F523" s="18">
        <v>4044039</v>
      </c>
      <c r="G523" s="18">
        <f t="shared" si="120"/>
        <v>-3190053</v>
      </c>
      <c r="H523" s="18">
        <f t="shared" si="121"/>
        <v>-3704207</v>
      </c>
      <c r="I523" s="19">
        <f t="shared" si="122"/>
        <v>-44.09749005127388</v>
      </c>
      <c r="J523" s="19">
        <f t="shared" si="123"/>
        <v>1190.0112408484192</v>
      </c>
      <c r="K523" s="19">
        <f t="shared" si="124"/>
        <v>100</v>
      </c>
    </row>
    <row r="524" spans="1:11" x14ac:dyDescent="0.2">
      <c r="A524" s="16" t="s">
        <v>33</v>
      </c>
      <c r="B524" s="17" t="s">
        <v>34</v>
      </c>
      <c r="C524" s="18">
        <v>692084.93</v>
      </c>
      <c r="D524" s="18">
        <v>4044039</v>
      </c>
      <c r="E524" s="18">
        <v>339832</v>
      </c>
      <c r="F524" s="18">
        <v>263914.51</v>
      </c>
      <c r="G524" s="18">
        <f t="shared" si="120"/>
        <v>-428170.42000000004</v>
      </c>
      <c r="H524" s="18">
        <f t="shared" si="121"/>
        <v>75917.489999999991</v>
      </c>
      <c r="I524" s="19">
        <f t="shared" si="122"/>
        <v>-61.866745169555998</v>
      </c>
      <c r="J524" s="19">
        <f t="shared" si="123"/>
        <v>77.660288024671019</v>
      </c>
      <c r="K524" s="19">
        <f t="shared" si="124"/>
        <v>6.5260129786087626</v>
      </c>
    </row>
    <row r="525" spans="1:11" x14ac:dyDescent="0.2">
      <c r="A525" s="22" t="s">
        <v>35</v>
      </c>
      <c r="B525" s="17" t="s">
        <v>36</v>
      </c>
      <c r="C525" s="18">
        <v>387385.86</v>
      </c>
      <c r="D525" s="18">
        <v>2435862</v>
      </c>
      <c r="E525" s="18">
        <v>339832</v>
      </c>
      <c r="F525" s="18">
        <v>243654.23</v>
      </c>
      <c r="G525" s="18">
        <f t="shared" si="120"/>
        <v>-143731.62999999998</v>
      </c>
      <c r="H525" s="18">
        <f t="shared" si="121"/>
        <v>96177.76999999999</v>
      </c>
      <c r="I525" s="19">
        <f t="shared" si="122"/>
        <v>-37.10296240549409</v>
      </c>
      <c r="J525" s="19">
        <f t="shared" si="123"/>
        <v>71.698436286164934</v>
      </c>
      <c r="K525" s="19">
        <f t="shared" si="124"/>
        <v>10.00279285115495</v>
      </c>
    </row>
    <row r="526" spans="1:11" x14ac:dyDescent="0.2">
      <c r="A526" s="23" t="s">
        <v>37</v>
      </c>
      <c r="B526" s="17" t="s">
        <v>38</v>
      </c>
      <c r="C526" s="18">
        <v>276228.78999999998</v>
      </c>
      <c r="D526" s="18">
        <v>2095748</v>
      </c>
      <c r="E526" s="18">
        <v>254812</v>
      </c>
      <c r="F526" s="18">
        <v>158634.23000000001</v>
      </c>
      <c r="G526" s="18">
        <f t="shared" si="120"/>
        <v>-117594.55999999997</v>
      </c>
      <c r="H526" s="18">
        <f t="shared" si="121"/>
        <v>96177.76999999999</v>
      </c>
      <c r="I526" s="19">
        <f t="shared" si="122"/>
        <v>-42.571435077422592</v>
      </c>
      <c r="J526" s="19">
        <f t="shared" si="123"/>
        <v>62.255400059651819</v>
      </c>
      <c r="K526" s="19">
        <f t="shared" si="124"/>
        <v>7.5693370576996859</v>
      </c>
    </row>
    <row r="527" spans="1:11" x14ac:dyDescent="0.2">
      <c r="A527" s="24" t="s">
        <v>39</v>
      </c>
      <c r="B527" s="17" t="s">
        <v>40</v>
      </c>
      <c r="C527" s="18">
        <v>95840.21</v>
      </c>
      <c r="D527" s="18">
        <v>1008776</v>
      </c>
      <c r="E527" s="18">
        <v>88030</v>
      </c>
      <c r="F527" s="18">
        <v>71767.69</v>
      </c>
      <c r="G527" s="18">
        <f t="shared" si="120"/>
        <v>-24072.520000000004</v>
      </c>
      <c r="H527" s="18">
        <f t="shared" si="121"/>
        <v>16262.309999999998</v>
      </c>
      <c r="I527" s="19">
        <f t="shared" si="122"/>
        <v>-25.117348970750371</v>
      </c>
      <c r="J527" s="19">
        <f t="shared" si="123"/>
        <v>81.526400090878113</v>
      </c>
      <c r="K527" s="19">
        <f t="shared" si="124"/>
        <v>7.114333608253963</v>
      </c>
    </row>
    <row r="528" spans="1:11" x14ac:dyDescent="0.2">
      <c r="A528" s="24" t="s">
        <v>41</v>
      </c>
      <c r="B528" s="17" t="s">
        <v>42</v>
      </c>
      <c r="C528" s="18">
        <v>180388.58</v>
      </c>
      <c r="D528" s="18">
        <v>1086972</v>
      </c>
      <c r="E528" s="18">
        <v>166782</v>
      </c>
      <c r="F528" s="18">
        <v>86866.54</v>
      </c>
      <c r="G528" s="18">
        <f t="shared" si="120"/>
        <v>-93522.04</v>
      </c>
      <c r="H528" s="18">
        <f t="shared" si="121"/>
        <v>79915.460000000006</v>
      </c>
      <c r="I528" s="19">
        <f t="shared" si="122"/>
        <v>-51.844767556793229</v>
      </c>
      <c r="J528" s="19">
        <f t="shared" si="123"/>
        <v>52.083881953688049</v>
      </c>
      <c r="K528" s="19">
        <f t="shared" si="124"/>
        <v>7.9916078795037953</v>
      </c>
    </row>
    <row r="529" spans="1:11" ht="25.5" x14ac:dyDescent="0.2">
      <c r="A529" s="23" t="s">
        <v>51</v>
      </c>
      <c r="B529" s="17" t="s">
        <v>52</v>
      </c>
      <c r="C529" s="18">
        <v>111157.07</v>
      </c>
      <c r="D529" s="18">
        <v>340114</v>
      </c>
      <c r="E529" s="18">
        <v>85020</v>
      </c>
      <c r="F529" s="18">
        <v>85020</v>
      </c>
      <c r="G529" s="18">
        <f t="shared" si="120"/>
        <v>-26137.070000000007</v>
      </c>
      <c r="H529" s="18">
        <f t="shared" si="121"/>
        <v>0</v>
      </c>
      <c r="I529" s="19">
        <f t="shared" si="122"/>
        <v>-23.513637054305235</v>
      </c>
      <c r="J529" s="19">
        <f t="shared" si="123"/>
        <v>100</v>
      </c>
      <c r="K529" s="19">
        <f t="shared" si="124"/>
        <v>24.997500837954334</v>
      </c>
    </row>
    <row r="530" spans="1:11" x14ac:dyDescent="0.2">
      <c r="A530" s="24" t="s">
        <v>53</v>
      </c>
      <c r="B530" s="17" t="s">
        <v>54</v>
      </c>
      <c r="C530" s="18">
        <v>84516</v>
      </c>
      <c r="D530" s="18">
        <v>340114</v>
      </c>
      <c r="E530" s="18">
        <v>85020</v>
      </c>
      <c r="F530" s="18">
        <v>85020</v>
      </c>
      <c r="G530" s="18">
        <f t="shared" si="120"/>
        <v>504</v>
      </c>
      <c r="H530" s="18">
        <f t="shared" si="121"/>
        <v>0</v>
      </c>
      <c r="I530" s="19">
        <f t="shared" si="122"/>
        <v>0.59633678830044801</v>
      </c>
      <c r="J530" s="19">
        <f t="shared" si="123"/>
        <v>100</v>
      </c>
      <c r="K530" s="19">
        <f t="shared" si="124"/>
        <v>24.997500837954334</v>
      </c>
    </row>
    <row r="531" spans="1:11" ht="25.5" x14ac:dyDescent="0.2">
      <c r="A531" s="25" t="s">
        <v>78</v>
      </c>
      <c r="B531" s="17" t="s">
        <v>79</v>
      </c>
      <c r="C531" s="18">
        <v>84516</v>
      </c>
      <c r="D531" s="18">
        <v>340114</v>
      </c>
      <c r="E531" s="18">
        <v>85020</v>
      </c>
      <c r="F531" s="18">
        <v>85020</v>
      </c>
      <c r="G531" s="18">
        <f t="shared" si="120"/>
        <v>504</v>
      </c>
      <c r="H531" s="18">
        <f t="shared" si="121"/>
        <v>0</v>
      </c>
      <c r="I531" s="19">
        <f t="shared" si="122"/>
        <v>0.59633678830044801</v>
      </c>
      <c r="J531" s="19">
        <f t="shared" si="123"/>
        <v>100</v>
      </c>
      <c r="K531" s="19">
        <f t="shared" si="124"/>
        <v>24.997500837954334</v>
      </c>
    </row>
    <row r="532" spans="1:11" ht="25.5" x14ac:dyDescent="0.2">
      <c r="A532" s="24" t="s">
        <v>156</v>
      </c>
      <c r="B532" s="17" t="s">
        <v>157</v>
      </c>
      <c r="C532" s="18">
        <v>26641.07</v>
      </c>
      <c r="D532" s="18">
        <v>0</v>
      </c>
      <c r="E532" s="18">
        <v>0</v>
      </c>
      <c r="F532" s="18">
        <v>0</v>
      </c>
      <c r="G532" s="18">
        <f t="shared" si="120"/>
        <v>-26641.07</v>
      </c>
      <c r="H532" s="18">
        <f t="shared" si="121"/>
        <v>0</v>
      </c>
      <c r="I532" s="19">
        <f t="shared" si="122"/>
        <v>-100</v>
      </c>
      <c r="J532" s="19">
        <f t="shared" si="123"/>
        <v>0</v>
      </c>
      <c r="K532" s="19">
        <f t="shared" si="124"/>
        <v>0</v>
      </c>
    </row>
    <row r="533" spans="1:11" ht="25.5" x14ac:dyDescent="0.2">
      <c r="A533" s="25" t="s">
        <v>158</v>
      </c>
      <c r="B533" s="17" t="s">
        <v>159</v>
      </c>
      <c r="C533" s="18">
        <v>26641.07</v>
      </c>
      <c r="D533" s="18">
        <v>0</v>
      </c>
      <c r="E533" s="18">
        <v>0</v>
      </c>
      <c r="F533" s="18">
        <v>0</v>
      </c>
      <c r="G533" s="18">
        <f t="shared" si="120"/>
        <v>-26641.07</v>
      </c>
      <c r="H533" s="18">
        <f t="shared" si="121"/>
        <v>0</v>
      </c>
      <c r="I533" s="19">
        <f t="shared" si="122"/>
        <v>-100</v>
      </c>
      <c r="J533" s="19">
        <f t="shared" si="123"/>
        <v>0</v>
      </c>
      <c r="K533" s="19">
        <f t="shared" si="124"/>
        <v>0</v>
      </c>
    </row>
    <row r="534" spans="1:11" x14ac:dyDescent="0.2">
      <c r="A534" s="22" t="s">
        <v>59</v>
      </c>
      <c r="B534" s="17" t="s">
        <v>60</v>
      </c>
      <c r="C534" s="18">
        <v>304699.07</v>
      </c>
      <c r="D534" s="18">
        <v>1608177</v>
      </c>
      <c r="E534" s="18">
        <v>0</v>
      </c>
      <c r="F534" s="18">
        <v>20260.28</v>
      </c>
      <c r="G534" s="18">
        <f t="shared" si="120"/>
        <v>-284438.79000000004</v>
      </c>
      <c r="H534" s="18">
        <f t="shared" si="121"/>
        <v>-20260.28</v>
      </c>
      <c r="I534" s="19">
        <f t="shared" si="122"/>
        <v>-93.350724700275592</v>
      </c>
      <c r="J534" s="19">
        <f t="shared" si="123"/>
        <v>0</v>
      </c>
      <c r="K534" s="19">
        <f t="shared" si="124"/>
        <v>1.2598289864859402</v>
      </c>
    </row>
    <row r="535" spans="1:11" x14ac:dyDescent="0.2">
      <c r="A535" s="23" t="s">
        <v>61</v>
      </c>
      <c r="B535" s="17" t="s">
        <v>62</v>
      </c>
      <c r="C535" s="18">
        <v>304699.07</v>
      </c>
      <c r="D535" s="18">
        <v>508435</v>
      </c>
      <c r="E535" s="18">
        <v>0</v>
      </c>
      <c r="F535" s="18">
        <v>20260.28</v>
      </c>
      <c r="G535" s="18">
        <f t="shared" si="120"/>
        <v>-284438.79000000004</v>
      </c>
      <c r="H535" s="18">
        <f t="shared" si="121"/>
        <v>-20260.28</v>
      </c>
      <c r="I535" s="19">
        <f t="shared" si="122"/>
        <v>-93.350724700275592</v>
      </c>
      <c r="J535" s="19">
        <f t="shared" si="123"/>
        <v>0</v>
      </c>
      <c r="K535" s="19">
        <f t="shared" si="124"/>
        <v>3.9848318860818002</v>
      </c>
    </row>
    <row r="536" spans="1:11" x14ac:dyDescent="0.2">
      <c r="A536" s="23" t="s">
        <v>184</v>
      </c>
      <c r="B536" s="17" t="s">
        <v>185</v>
      </c>
      <c r="C536" s="18">
        <v>0</v>
      </c>
      <c r="D536" s="18">
        <v>1099742</v>
      </c>
      <c r="E536" s="18">
        <v>0</v>
      </c>
      <c r="F536" s="18">
        <v>0</v>
      </c>
      <c r="G536" s="18">
        <f t="shared" si="120"/>
        <v>0</v>
      </c>
      <c r="H536" s="18">
        <f t="shared" si="121"/>
        <v>0</v>
      </c>
      <c r="I536" s="19">
        <f t="shared" si="122"/>
        <v>0</v>
      </c>
      <c r="J536" s="19">
        <f t="shared" si="123"/>
        <v>0</v>
      </c>
      <c r="K536" s="19">
        <f t="shared" si="124"/>
        <v>0</v>
      </c>
    </row>
    <row r="537" spans="1:11" x14ac:dyDescent="0.2">
      <c r="A537" s="24" t="s">
        <v>670</v>
      </c>
      <c r="B537" s="17" t="s">
        <v>671</v>
      </c>
      <c r="C537" s="18">
        <v>0</v>
      </c>
      <c r="D537" s="18">
        <v>1099742</v>
      </c>
      <c r="E537" s="18">
        <v>0</v>
      </c>
      <c r="F537" s="18">
        <v>0</v>
      </c>
      <c r="G537" s="18">
        <f t="shared" si="120"/>
        <v>0</v>
      </c>
      <c r="H537" s="18">
        <f t="shared" si="121"/>
        <v>0</v>
      </c>
      <c r="I537" s="19">
        <f t="shared" si="122"/>
        <v>0</v>
      </c>
      <c r="J537" s="19">
        <f t="shared" si="123"/>
        <v>0</v>
      </c>
      <c r="K537" s="19">
        <f t="shared" si="124"/>
        <v>0</v>
      </c>
    </row>
    <row r="538" spans="1:11" ht="25.5" x14ac:dyDescent="0.2">
      <c r="A538" s="25" t="s">
        <v>672</v>
      </c>
      <c r="B538" s="17" t="s">
        <v>673</v>
      </c>
      <c r="C538" s="18">
        <v>0</v>
      </c>
      <c r="D538" s="18">
        <v>1099742</v>
      </c>
      <c r="E538" s="18">
        <v>0</v>
      </c>
      <c r="F538" s="18">
        <v>0</v>
      </c>
      <c r="G538" s="18">
        <f t="shared" si="120"/>
        <v>0</v>
      </c>
      <c r="H538" s="18">
        <f t="shared" si="121"/>
        <v>0</v>
      </c>
      <c r="I538" s="19">
        <f t="shared" si="122"/>
        <v>0</v>
      </c>
      <c r="J538" s="19">
        <f t="shared" si="123"/>
        <v>0</v>
      </c>
      <c r="K538" s="19">
        <f t="shared" si="124"/>
        <v>0</v>
      </c>
    </row>
    <row r="539" spans="1:11" x14ac:dyDescent="0.2">
      <c r="A539" s="16"/>
      <c r="B539" s="17" t="s">
        <v>63</v>
      </c>
      <c r="C539" s="18">
        <v>6542007.0700000003</v>
      </c>
      <c r="D539" s="18">
        <v>0</v>
      </c>
      <c r="E539" s="18">
        <v>0</v>
      </c>
      <c r="F539" s="18">
        <v>3780124.49</v>
      </c>
      <c r="G539" s="18">
        <f t="shared" si="120"/>
        <v>-2761882.58</v>
      </c>
      <c r="H539" s="18">
        <f t="shared" si="121"/>
        <v>-3780124.49</v>
      </c>
      <c r="I539" s="19">
        <f t="shared" si="122"/>
        <v>-42.217664249635249</v>
      </c>
      <c r="J539" s="19">
        <f t="shared" si="123"/>
        <v>0</v>
      </c>
      <c r="K539" s="19">
        <f t="shared" si="124"/>
        <v>0</v>
      </c>
    </row>
    <row r="540" spans="1:11" x14ac:dyDescent="0.2">
      <c r="A540" s="16" t="s">
        <v>64</v>
      </c>
      <c r="B540" s="17" t="s">
        <v>65</v>
      </c>
      <c r="C540" s="18">
        <v>-6542007.0700000003</v>
      </c>
      <c r="D540" s="18">
        <v>0</v>
      </c>
      <c r="E540" s="18">
        <v>0</v>
      </c>
      <c r="F540" s="18">
        <v>-3780124.49</v>
      </c>
      <c r="G540" s="18">
        <f t="shared" si="120"/>
        <v>2761882.58</v>
      </c>
      <c r="H540" s="18">
        <f t="shared" si="121"/>
        <v>3780124.49</v>
      </c>
      <c r="I540" s="19">
        <f t="shared" si="122"/>
        <v>-42.217664249635249</v>
      </c>
      <c r="J540" s="19">
        <f t="shared" si="123"/>
        <v>0</v>
      </c>
      <c r="K540" s="19">
        <f t="shared" si="124"/>
        <v>0</v>
      </c>
    </row>
    <row r="541" spans="1:11" x14ac:dyDescent="0.2">
      <c r="A541" s="22" t="s">
        <v>66</v>
      </c>
      <c r="B541" s="17" t="s">
        <v>67</v>
      </c>
      <c r="C541" s="18">
        <v>-6542007.0700000003</v>
      </c>
      <c r="D541" s="18">
        <v>0</v>
      </c>
      <c r="E541" s="18">
        <v>0</v>
      </c>
      <c r="F541" s="18">
        <v>-3780124.49</v>
      </c>
      <c r="G541" s="18">
        <f t="shared" si="120"/>
        <v>2761882.58</v>
      </c>
      <c r="H541" s="18">
        <f t="shared" si="121"/>
        <v>3780124.49</v>
      </c>
      <c r="I541" s="19">
        <f t="shared" si="122"/>
        <v>-42.217664249635249</v>
      </c>
      <c r="J541" s="19">
        <f t="shared" si="123"/>
        <v>0</v>
      </c>
      <c r="K541" s="19">
        <f t="shared" si="124"/>
        <v>0</v>
      </c>
    </row>
    <row r="542" spans="1:11" x14ac:dyDescent="0.2">
      <c r="A542" s="27" t="s">
        <v>107</v>
      </c>
      <c r="B542" s="28" t="s">
        <v>108</v>
      </c>
      <c r="C542" s="29"/>
      <c r="D542" s="29"/>
      <c r="E542" s="29"/>
      <c r="F542" s="29"/>
      <c r="G542" s="29"/>
      <c r="H542" s="29"/>
      <c r="I542" s="30"/>
      <c r="J542" s="30"/>
      <c r="K542" s="30"/>
    </row>
    <row r="543" spans="1:11" x14ac:dyDescent="0.2">
      <c r="A543" s="16" t="s">
        <v>25</v>
      </c>
      <c r="B543" s="17" t="s">
        <v>26</v>
      </c>
      <c r="C543" s="18">
        <v>315888791</v>
      </c>
      <c r="D543" s="18">
        <v>79586862</v>
      </c>
      <c r="E543" s="18">
        <v>0</v>
      </c>
      <c r="F543" s="18">
        <v>79436862</v>
      </c>
      <c r="G543" s="18">
        <f t="shared" ref="G543:G561" si="125">F543-C543</f>
        <v>-236451929</v>
      </c>
      <c r="H543" s="18">
        <f t="shared" ref="H543:H561" si="126">E543-F543</f>
        <v>-79436862</v>
      </c>
      <c r="I543" s="19">
        <f t="shared" ref="I543:I561" si="127">IF(ISERROR(F543/C543),0,F543/C543*100-100)</f>
        <v>-74.85290258368174</v>
      </c>
      <c r="J543" s="19">
        <f t="shared" ref="J543:J561" si="128">IF(ISERROR(F543/E543),0,F543/E543*100)</f>
        <v>0</v>
      </c>
      <c r="K543" s="19">
        <f t="shared" ref="K543:K561" si="129">IF(ISERROR(F543/D543),0,F543/D543*100)</f>
        <v>99.811526681376122</v>
      </c>
    </row>
    <row r="544" spans="1:11" x14ac:dyDescent="0.2">
      <c r="A544" s="22" t="s">
        <v>29</v>
      </c>
      <c r="B544" s="17" t="s">
        <v>30</v>
      </c>
      <c r="C544" s="18">
        <v>315888791</v>
      </c>
      <c r="D544" s="18">
        <v>79586862</v>
      </c>
      <c r="E544" s="18">
        <v>0</v>
      </c>
      <c r="F544" s="18">
        <v>79436862</v>
      </c>
      <c r="G544" s="18">
        <f t="shared" si="125"/>
        <v>-236451929</v>
      </c>
      <c r="H544" s="18">
        <f t="shared" si="126"/>
        <v>-79436862</v>
      </c>
      <c r="I544" s="19">
        <f t="shared" si="127"/>
        <v>-74.85290258368174</v>
      </c>
      <c r="J544" s="19">
        <f t="shared" si="128"/>
        <v>0</v>
      </c>
      <c r="K544" s="19">
        <f t="shared" si="129"/>
        <v>99.811526681376122</v>
      </c>
    </row>
    <row r="545" spans="1:11" x14ac:dyDescent="0.2">
      <c r="A545" s="23" t="s">
        <v>31</v>
      </c>
      <c r="B545" s="17" t="s">
        <v>32</v>
      </c>
      <c r="C545" s="18">
        <v>315888791</v>
      </c>
      <c r="D545" s="18">
        <v>79586862</v>
      </c>
      <c r="E545" s="18">
        <v>0</v>
      </c>
      <c r="F545" s="18">
        <v>79436862</v>
      </c>
      <c r="G545" s="18">
        <f t="shared" si="125"/>
        <v>-236451929</v>
      </c>
      <c r="H545" s="18">
        <f t="shared" si="126"/>
        <v>-79436862</v>
      </c>
      <c r="I545" s="19">
        <f t="shared" si="127"/>
        <v>-74.85290258368174</v>
      </c>
      <c r="J545" s="19">
        <f t="shared" si="128"/>
        <v>0</v>
      </c>
      <c r="K545" s="19">
        <f t="shared" si="129"/>
        <v>99.811526681376122</v>
      </c>
    </row>
    <row r="546" spans="1:11" x14ac:dyDescent="0.2">
      <c r="A546" s="16" t="s">
        <v>33</v>
      </c>
      <c r="B546" s="17" t="s">
        <v>34</v>
      </c>
      <c r="C546" s="18">
        <v>208946430.41</v>
      </c>
      <c r="D546" s="18">
        <v>79586862</v>
      </c>
      <c r="E546" s="18">
        <v>0</v>
      </c>
      <c r="F546" s="18">
        <v>77894679.299999997</v>
      </c>
      <c r="G546" s="18">
        <f t="shared" si="125"/>
        <v>-131051751.11</v>
      </c>
      <c r="H546" s="18">
        <f t="shared" si="126"/>
        <v>-77894679.299999997</v>
      </c>
      <c r="I546" s="19">
        <f t="shared" si="127"/>
        <v>-62.720263204710854</v>
      </c>
      <c r="J546" s="19">
        <f t="shared" si="128"/>
        <v>0</v>
      </c>
      <c r="K546" s="19">
        <f t="shared" si="129"/>
        <v>97.873791405420647</v>
      </c>
    </row>
    <row r="547" spans="1:11" x14ac:dyDescent="0.2">
      <c r="A547" s="22" t="s">
        <v>35</v>
      </c>
      <c r="B547" s="17" t="s">
        <v>36</v>
      </c>
      <c r="C547" s="18">
        <v>208862904.47</v>
      </c>
      <c r="D547" s="18">
        <v>79586862</v>
      </c>
      <c r="E547" s="18">
        <v>0</v>
      </c>
      <c r="F547" s="18">
        <v>77894679.299999997</v>
      </c>
      <c r="G547" s="18">
        <f t="shared" si="125"/>
        <v>-130968225.17</v>
      </c>
      <c r="H547" s="18">
        <f t="shared" si="126"/>
        <v>-77894679.299999997</v>
      </c>
      <c r="I547" s="19">
        <f t="shared" si="127"/>
        <v>-62.705354740870995</v>
      </c>
      <c r="J547" s="19">
        <f t="shared" si="128"/>
        <v>0</v>
      </c>
      <c r="K547" s="19">
        <f t="shared" si="129"/>
        <v>97.873791405420647</v>
      </c>
    </row>
    <row r="548" spans="1:11" x14ac:dyDescent="0.2">
      <c r="A548" s="23" t="s">
        <v>37</v>
      </c>
      <c r="B548" s="17" t="s">
        <v>38</v>
      </c>
      <c r="C548" s="18">
        <v>86973.27</v>
      </c>
      <c r="D548" s="18">
        <v>304778</v>
      </c>
      <c r="E548" s="18">
        <v>0</v>
      </c>
      <c r="F548" s="18">
        <v>272546.02</v>
      </c>
      <c r="G548" s="18">
        <f t="shared" si="125"/>
        <v>185572.75</v>
      </c>
      <c r="H548" s="18">
        <f t="shared" si="126"/>
        <v>-272546.02</v>
      </c>
      <c r="I548" s="19">
        <f t="shared" si="127"/>
        <v>213.36756683978882</v>
      </c>
      <c r="J548" s="19">
        <f t="shared" si="128"/>
        <v>0</v>
      </c>
      <c r="K548" s="19">
        <f t="shared" si="129"/>
        <v>89.424440084258066</v>
      </c>
    </row>
    <row r="549" spans="1:11" x14ac:dyDescent="0.2">
      <c r="A549" s="24" t="s">
        <v>39</v>
      </c>
      <c r="B549" s="17" t="s">
        <v>40</v>
      </c>
      <c r="C549" s="18">
        <v>235.94</v>
      </c>
      <c r="D549" s="18">
        <v>280530</v>
      </c>
      <c r="E549" s="18">
        <v>0</v>
      </c>
      <c r="F549" s="18">
        <v>248298.8</v>
      </c>
      <c r="G549" s="18">
        <f t="shared" si="125"/>
        <v>248062.86</v>
      </c>
      <c r="H549" s="18">
        <f t="shared" si="126"/>
        <v>-248298.8</v>
      </c>
      <c r="I549" s="19">
        <f t="shared" si="127"/>
        <v>105138.11138425024</v>
      </c>
      <c r="J549" s="19">
        <f t="shared" si="128"/>
        <v>0</v>
      </c>
      <c r="K549" s="19">
        <f t="shared" si="129"/>
        <v>88.510604926389334</v>
      </c>
    </row>
    <row r="550" spans="1:11" x14ac:dyDescent="0.2">
      <c r="A550" s="24" t="s">
        <v>41</v>
      </c>
      <c r="B550" s="17" t="s">
        <v>42</v>
      </c>
      <c r="C550" s="18">
        <v>86737.33</v>
      </c>
      <c r="D550" s="18">
        <v>24248</v>
      </c>
      <c r="E550" s="18">
        <v>0</v>
      </c>
      <c r="F550" s="18">
        <v>24247.22</v>
      </c>
      <c r="G550" s="18">
        <f t="shared" si="125"/>
        <v>-62490.11</v>
      </c>
      <c r="H550" s="18">
        <f t="shared" si="126"/>
        <v>-24247.22</v>
      </c>
      <c r="I550" s="19">
        <f t="shared" si="127"/>
        <v>-72.045231274700299</v>
      </c>
      <c r="J550" s="19">
        <f t="shared" si="128"/>
        <v>0</v>
      </c>
      <c r="K550" s="19">
        <f t="shared" si="129"/>
        <v>99.996783239854835</v>
      </c>
    </row>
    <row r="551" spans="1:11" x14ac:dyDescent="0.2">
      <c r="A551" s="23" t="s">
        <v>45</v>
      </c>
      <c r="B551" s="17" t="s">
        <v>46</v>
      </c>
      <c r="C551" s="18">
        <v>208400413.21000001</v>
      </c>
      <c r="D551" s="18">
        <v>75862420</v>
      </c>
      <c r="E551" s="18">
        <v>0</v>
      </c>
      <c r="F551" s="18">
        <v>75712419.019999996</v>
      </c>
      <c r="G551" s="18">
        <f t="shared" si="125"/>
        <v>-132687994.19000001</v>
      </c>
      <c r="H551" s="18">
        <f t="shared" si="126"/>
        <v>-75712419.019999996</v>
      </c>
      <c r="I551" s="19">
        <f t="shared" si="127"/>
        <v>-63.669736612419072</v>
      </c>
      <c r="J551" s="19">
        <f t="shared" si="128"/>
        <v>0</v>
      </c>
      <c r="K551" s="19">
        <f t="shared" si="129"/>
        <v>99.802272350394304</v>
      </c>
    </row>
    <row r="552" spans="1:11" x14ac:dyDescent="0.2">
      <c r="A552" s="24" t="s">
        <v>47</v>
      </c>
      <c r="B552" s="17" t="s">
        <v>48</v>
      </c>
      <c r="C552" s="18">
        <v>13552.52</v>
      </c>
      <c r="D552" s="18">
        <v>35660</v>
      </c>
      <c r="E552" s="18">
        <v>0</v>
      </c>
      <c r="F552" s="18">
        <v>35659.019999999997</v>
      </c>
      <c r="G552" s="18">
        <f t="shared" si="125"/>
        <v>22106.499999999996</v>
      </c>
      <c r="H552" s="18">
        <f t="shared" si="126"/>
        <v>-35659.019999999997</v>
      </c>
      <c r="I552" s="19">
        <f t="shared" si="127"/>
        <v>163.11726527612575</v>
      </c>
      <c r="J552" s="19">
        <f t="shared" si="128"/>
        <v>0</v>
      </c>
      <c r="K552" s="19">
        <f t="shared" si="129"/>
        <v>99.997251822770608</v>
      </c>
    </row>
    <row r="553" spans="1:11" x14ac:dyDescent="0.2">
      <c r="A553" s="24" t="s">
        <v>49</v>
      </c>
      <c r="B553" s="17" t="s">
        <v>50</v>
      </c>
      <c r="C553" s="18">
        <v>208386860.69</v>
      </c>
      <c r="D553" s="18">
        <v>75826760</v>
      </c>
      <c r="E553" s="18">
        <v>0</v>
      </c>
      <c r="F553" s="18">
        <v>75676760</v>
      </c>
      <c r="G553" s="18">
        <f t="shared" si="125"/>
        <v>-132710100.69</v>
      </c>
      <c r="H553" s="18">
        <f t="shared" si="126"/>
        <v>-75676760</v>
      </c>
      <c r="I553" s="19">
        <f t="shared" si="127"/>
        <v>-63.684485792711229</v>
      </c>
      <c r="J553" s="19">
        <f t="shared" si="128"/>
        <v>0</v>
      </c>
      <c r="K553" s="19">
        <f t="shared" si="129"/>
        <v>99.802180654956118</v>
      </c>
    </row>
    <row r="554" spans="1:11" ht="25.5" x14ac:dyDescent="0.2">
      <c r="A554" s="23" t="s">
        <v>51</v>
      </c>
      <c r="B554" s="17" t="s">
        <v>52</v>
      </c>
      <c r="C554" s="18">
        <v>375517.99</v>
      </c>
      <c r="D554" s="18">
        <v>3419664</v>
      </c>
      <c r="E554" s="18">
        <v>0</v>
      </c>
      <c r="F554" s="18">
        <v>1909714.26</v>
      </c>
      <c r="G554" s="18">
        <f t="shared" si="125"/>
        <v>1534196.27</v>
      </c>
      <c r="H554" s="18">
        <f t="shared" si="126"/>
        <v>-1909714.26</v>
      </c>
      <c r="I554" s="19">
        <f t="shared" si="127"/>
        <v>408.55466604942148</v>
      </c>
      <c r="J554" s="19">
        <f t="shared" si="128"/>
        <v>0</v>
      </c>
      <c r="K554" s="19">
        <f t="shared" si="129"/>
        <v>55.845084780259114</v>
      </c>
    </row>
    <row r="555" spans="1:11" ht="25.5" x14ac:dyDescent="0.2">
      <c r="A555" s="24" t="s">
        <v>156</v>
      </c>
      <c r="B555" s="17" t="s">
        <v>157</v>
      </c>
      <c r="C555" s="18">
        <v>375517.99</v>
      </c>
      <c r="D555" s="18">
        <v>3419664</v>
      </c>
      <c r="E555" s="18">
        <v>0</v>
      </c>
      <c r="F555" s="18">
        <v>1909714.26</v>
      </c>
      <c r="G555" s="18">
        <f t="shared" si="125"/>
        <v>1534196.27</v>
      </c>
      <c r="H555" s="18">
        <f t="shared" si="126"/>
        <v>-1909714.26</v>
      </c>
      <c r="I555" s="19">
        <f t="shared" si="127"/>
        <v>408.55466604942148</v>
      </c>
      <c r="J555" s="19">
        <f t="shared" si="128"/>
        <v>0</v>
      </c>
      <c r="K555" s="19">
        <f t="shared" si="129"/>
        <v>55.845084780259114</v>
      </c>
    </row>
    <row r="556" spans="1:11" ht="25.5" x14ac:dyDescent="0.2">
      <c r="A556" s="25" t="s">
        <v>158</v>
      </c>
      <c r="B556" s="17" t="s">
        <v>159</v>
      </c>
      <c r="C556" s="18">
        <v>375517.99</v>
      </c>
      <c r="D556" s="18">
        <v>3419664</v>
      </c>
      <c r="E556" s="18">
        <v>0</v>
      </c>
      <c r="F556" s="18">
        <v>1909714.26</v>
      </c>
      <c r="G556" s="18">
        <f t="shared" si="125"/>
        <v>1534196.27</v>
      </c>
      <c r="H556" s="18">
        <f t="shared" si="126"/>
        <v>-1909714.26</v>
      </c>
      <c r="I556" s="19">
        <f t="shared" si="127"/>
        <v>408.55466604942148</v>
      </c>
      <c r="J556" s="19">
        <f t="shared" si="128"/>
        <v>0</v>
      </c>
      <c r="K556" s="19">
        <f t="shared" si="129"/>
        <v>55.845084780259114</v>
      </c>
    </row>
    <row r="557" spans="1:11" x14ac:dyDescent="0.2">
      <c r="A557" s="22" t="s">
        <v>59</v>
      </c>
      <c r="B557" s="17" t="s">
        <v>60</v>
      </c>
      <c r="C557" s="18">
        <v>83525.94</v>
      </c>
      <c r="D557" s="18">
        <v>0</v>
      </c>
      <c r="E557" s="18">
        <v>0</v>
      </c>
      <c r="F557" s="18">
        <v>0</v>
      </c>
      <c r="G557" s="18">
        <f t="shared" si="125"/>
        <v>-83525.94</v>
      </c>
      <c r="H557" s="18">
        <f t="shared" si="126"/>
        <v>0</v>
      </c>
      <c r="I557" s="19">
        <f t="shared" si="127"/>
        <v>-100</v>
      </c>
      <c r="J557" s="19">
        <f t="shared" si="128"/>
        <v>0</v>
      </c>
      <c r="K557" s="19">
        <f t="shared" si="129"/>
        <v>0</v>
      </c>
    </row>
    <row r="558" spans="1:11" x14ac:dyDescent="0.2">
      <c r="A558" s="23" t="s">
        <v>61</v>
      </c>
      <c r="B558" s="17" t="s">
        <v>62</v>
      </c>
      <c r="C558" s="18">
        <v>83525.94</v>
      </c>
      <c r="D558" s="18">
        <v>0</v>
      </c>
      <c r="E558" s="18">
        <v>0</v>
      </c>
      <c r="F558" s="18">
        <v>0</v>
      </c>
      <c r="G558" s="18">
        <f t="shared" si="125"/>
        <v>-83525.94</v>
      </c>
      <c r="H558" s="18">
        <f t="shared" si="126"/>
        <v>0</v>
      </c>
      <c r="I558" s="19">
        <f t="shared" si="127"/>
        <v>-100</v>
      </c>
      <c r="J558" s="19">
        <f t="shared" si="128"/>
        <v>0</v>
      </c>
      <c r="K558" s="19">
        <f t="shared" si="129"/>
        <v>0</v>
      </c>
    </row>
    <row r="559" spans="1:11" x14ac:dyDescent="0.2">
      <c r="A559" s="16"/>
      <c r="B559" s="17" t="s">
        <v>63</v>
      </c>
      <c r="C559" s="18">
        <v>106942360.59</v>
      </c>
      <c r="D559" s="18">
        <v>0</v>
      </c>
      <c r="E559" s="18">
        <v>0</v>
      </c>
      <c r="F559" s="18">
        <v>1542182.7</v>
      </c>
      <c r="G559" s="18">
        <f t="shared" si="125"/>
        <v>-105400177.89</v>
      </c>
      <c r="H559" s="18">
        <f t="shared" si="126"/>
        <v>-1542182.7</v>
      </c>
      <c r="I559" s="19">
        <f t="shared" si="127"/>
        <v>-98.557930934484901</v>
      </c>
      <c r="J559" s="19">
        <f t="shared" si="128"/>
        <v>0</v>
      </c>
      <c r="K559" s="19">
        <f t="shared" si="129"/>
        <v>0</v>
      </c>
    </row>
    <row r="560" spans="1:11" x14ac:dyDescent="0.2">
      <c r="A560" s="16" t="s">
        <v>64</v>
      </c>
      <c r="B560" s="17" t="s">
        <v>65</v>
      </c>
      <c r="C560" s="18">
        <v>-106942360.59</v>
      </c>
      <c r="D560" s="18">
        <v>0</v>
      </c>
      <c r="E560" s="18">
        <v>0</v>
      </c>
      <c r="F560" s="18">
        <v>-1542182.7</v>
      </c>
      <c r="G560" s="18">
        <f t="shared" si="125"/>
        <v>105400177.89</v>
      </c>
      <c r="H560" s="18">
        <f t="shared" si="126"/>
        <v>1542182.7</v>
      </c>
      <c r="I560" s="19">
        <f t="shared" si="127"/>
        <v>-98.557930934484901</v>
      </c>
      <c r="J560" s="19">
        <f t="shared" si="128"/>
        <v>0</v>
      </c>
      <c r="K560" s="19">
        <f t="shared" si="129"/>
        <v>0</v>
      </c>
    </row>
    <row r="561" spans="1:11" x14ac:dyDescent="0.2">
      <c r="A561" s="22" t="s">
        <v>66</v>
      </c>
      <c r="B561" s="17" t="s">
        <v>67</v>
      </c>
      <c r="C561" s="18">
        <v>-106942360.59</v>
      </c>
      <c r="D561" s="18">
        <v>0</v>
      </c>
      <c r="E561" s="18">
        <v>0</v>
      </c>
      <c r="F561" s="18">
        <v>-1542182.7</v>
      </c>
      <c r="G561" s="18">
        <f t="shared" si="125"/>
        <v>105400177.89</v>
      </c>
      <c r="H561" s="18">
        <f t="shared" si="126"/>
        <v>1542182.7</v>
      </c>
      <c r="I561" s="19">
        <f t="shared" si="127"/>
        <v>-98.557930934484901</v>
      </c>
      <c r="J561" s="19">
        <f t="shared" si="128"/>
        <v>0</v>
      </c>
      <c r="K561" s="19">
        <f t="shared" si="129"/>
        <v>0</v>
      </c>
    </row>
    <row r="562" spans="1:11" x14ac:dyDescent="0.2">
      <c r="A562" s="16"/>
      <c r="B562" s="17"/>
      <c r="C562" s="18"/>
      <c r="D562" s="18"/>
      <c r="E562" s="18"/>
      <c r="F562" s="18"/>
      <c r="G562" s="18"/>
      <c r="H562" s="18"/>
      <c r="I562" s="19"/>
      <c r="J562" s="19"/>
      <c r="K562" s="19"/>
    </row>
    <row r="563" spans="1:11" ht="38.25" x14ac:dyDescent="0.2">
      <c r="A563" s="27"/>
      <c r="B563" s="28" t="s">
        <v>109</v>
      </c>
      <c r="C563" s="29"/>
      <c r="D563" s="29"/>
      <c r="E563" s="29"/>
      <c r="F563" s="29"/>
      <c r="G563" s="29"/>
      <c r="H563" s="29"/>
      <c r="I563" s="30"/>
      <c r="J563" s="30"/>
      <c r="K563" s="30"/>
    </row>
    <row r="564" spans="1:11" x14ac:dyDescent="0.2">
      <c r="A564" s="16" t="s">
        <v>25</v>
      </c>
      <c r="B564" s="17" t="s">
        <v>26</v>
      </c>
      <c r="C564" s="18">
        <v>31760469.52</v>
      </c>
      <c r="D564" s="18">
        <v>46292555</v>
      </c>
      <c r="E564" s="18">
        <v>6594357</v>
      </c>
      <c r="F564" s="18">
        <v>45971276.539999999</v>
      </c>
      <c r="G564" s="18">
        <f t="shared" ref="G564:G603" si="130">F564-C564</f>
        <v>14210807.02</v>
      </c>
      <c r="H564" s="18">
        <f t="shared" ref="H564:H603" si="131">E564-F564</f>
        <v>-39376919.539999999</v>
      </c>
      <c r="I564" s="19">
        <f t="shared" ref="I564:I603" si="132">IF(ISERROR(F564/C564),0,F564/C564*100-100)</f>
        <v>44.743693134168751</v>
      </c>
      <c r="J564" s="19">
        <f t="shared" ref="J564:J603" si="133">IF(ISERROR(F564/E564),0,F564/E564*100)</f>
        <v>697.13053964169671</v>
      </c>
      <c r="K564" s="19">
        <f t="shared" ref="K564:K603" si="134">IF(ISERROR(F564/D564),0,F564/D564*100)</f>
        <v>99.305982441453054</v>
      </c>
    </row>
    <row r="565" spans="1:11" ht="25.5" x14ac:dyDescent="0.2">
      <c r="A565" s="22" t="s">
        <v>27</v>
      </c>
      <c r="B565" s="17" t="s">
        <v>28</v>
      </c>
      <c r="C565" s="18">
        <v>126.05</v>
      </c>
      <c r="D565" s="18">
        <v>0</v>
      </c>
      <c r="E565" s="18">
        <v>0</v>
      </c>
      <c r="F565" s="18">
        <v>25.84</v>
      </c>
      <c r="G565" s="18">
        <f t="shared" si="130"/>
        <v>-100.21</v>
      </c>
      <c r="H565" s="18">
        <f t="shared" si="131"/>
        <v>-25.84</v>
      </c>
      <c r="I565" s="19">
        <f t="shared" si="132"/>
        <v>-79.500198333994447</v>
      </c>
      <c r="J565" s="19">
        <f t="shared" si="133"/>
        <v>0</v>
      </c>
      <c r="K565" s="19">
        <f t="shared" si="134"/>
        <v>0</v>
      </c>
    </row>
    <row r="566" spans="1:11" x14ac:dyDescent="0.2">
      <c r="A566" s="22" t="s">
        <v>88</v>
      </c>
      <c r="B566" s="17" t="s">
        <v>89</v>
      </c>
      <c r="C566" s="18">
        <v>182583.23</v>
      </c>
      <c r="D566" s="18">
        <v>119344</v>
      </c>
      <c r="E566" s="18">
        <v>9017</v>
      </c>
      <c r="F566" s="18">
        <v>9016.8700000000008</v>
      </c>
      <c r="G566" s="18">
        <f t="shared" si="130"/>
        <v>-173566.36000000002</v>
      </c>
      <c r="H566" s="18">
        <f t="shared" si="131"/>
        <v>0.12999999999919964</v>
      </c>
      <c r="I566" s="19">
        <f t="shared" si="132"/>
        <v>-95.061501540968464</v>
      </c>
      <c r="J566" s="19">
        <f t="shared" si="133"/>
        <v>99.998558278806698</v>
      </c>
      <c r="K566" s="19">
        <f t="shared" si="134"/>
        <v>7.5553609733208207</v>
      </c>
    </row>
    <row r="567" spans="1:11" x14ac:dyDescent="0.2">
      <c r="A567" s="22" t="s">
        <v>90</v>
      </c>
      <c r="B567" s="17" t="s">
        <v>91</v>
      </c>
      <c r="C567" s="18">
        <v>17913.240000000002</v>
      </c>
      <c r="D567" s="18">
        <v>244744</v>
      </c>
      <c r="E567" s="18">
        <v>23789</v>
      </c>
      <c r="F567" s="18">
        <v>33766.83</v>
      </c>
      <c r="G567" s="18">
        <f t="shared" si="130"/>
        <v>15853.59</v>
      </c>
      <c r="H567" s="18">
        <f t="shared" si="131"/>
        <v>-9977.8300000000017</v>
      </c>
      <c r="I567" s="19">
        <f t="shared" si="132"/>
        <v>88.502080025723984</v>
      </c>
      <c r="J567" s="19">
        <f t="shared" si="133"/>
        <v>141.94304090125689</v>
      </c>
      <c r="K567" s="19">
        <f t="shared" si="134"/>
        <v>13.796795835648679</v>
      </c>
    </row>
    <row r="568" spans="1:11" x14ac:dyDescent="0.2">
      <c r="A568" s="23" t="s">
        <v>92</v>
      </c>
      <c r="B568" s="17" t="s">
        <v>93</v>
      </c>
      <c r="C568" s="18">
        <v>17913.240000000002</v>
      </c>
      <c r="D568" s="18">
        <v>26189</v>
      </c>
      <c r="E568" s="18">
        <v>23789</v>
      </c>
      <c r="F568" s="18">
        <v>24096.37</v>
      </c>
      <c r="G568" s="18">
        <f t="shared" si="130"/>
        <v>6183.1299999999974</v>
      </c>
      <c r="H568" s="18">
        <f t="shared" si="131"/>
        <v>-307.36999999999898</v>
      </c>
      <c r="I568" s="19">
        <f t="shared" si="132"/>
        <v>34.517094618282329</v>
      </c>
      <c r="J568" s="19">
        <f t="shared" si="133"/>
        <v>101.29206776241119</v>
      </c>
      <c r="K568" s="19">
        <f t="shared" si="134"/>
        <v>92.009507808621933</v>
      </c>
    </row>
    <row r="569" spans="1:11" x14ac:dyDescent="0.2">
      <c r="A569" s="24" t="s">
        <v>94</v>
      </c>
      <c r="B569" s="17" t="s">
        <v>95</v>
      </c>
      <c r="C569" s="18">
        <v>17913.240000000002</v>
      </c>
      <c r="D569" s="18">
        <v>26189</v>
      </c>
      <c r="E569" s="18">
        <v>23789</v>
      </c>
      <c r="F569" s="18">
        <v>24096.37</v>
      </c>
      <c r="G569" s="18">
        <f t="shared" si="130"/>
        <v>6183.1299999999974</v>
      </c>
      <c r="H569" s="18">
        <f t="shared" si="131"/>
        <v>-307.36999999999898</v>
      </c>
      <c r="I569" s="19">
        <f t="shared" si="132"/>
        <v>34.517094618282329</v>
      </c>
      <c r="J569" s="19">
        <f t="shared" si="133"/>
        <v>101.29206776241119</v>
      </c>
      <c r="K569" s="19">
        <f t="shared" si="134"/>
        <v>92.009507808621933</v>
      </c>
    </row>
    <row r="570" spans="1:11" ht="25.5" x14ac:dyDescent="0.2">
      <c r="A570" s="25" t="s">
        <v>96</v>
      </c>
      <c r="B570" s="17" t="s">
        <v>97</v>
      </c>
      <c r="C570" s="18">
        <v>17913.240000000002</v>
      </c>
      <c r="D570" s="18">
        <v>26189</v>
      </c>
      <c r="E570" s="18">
        <v>23789</v>
      </c>
      <c r="F570" s="18">
        <v>24096.37</v>
      </c>
      <c r="G570" s="18">
        <f t="shared" si="130"/>
        <v>6183.1299999999974</v>
      </c>
      <c r="H570" s="18">
        <f t="shared" si="131"/>
        <v>-307.36999999999898</v>
      </c>
      <c r="I570" s="19">
        <f t="shared" si="132"/>
        <v>34.517094618282329</v>
      </c>
      <c r="J570" s="19">
        <f t="shared" si="133"/>
        <v>101.29206776241119</v>
      </c>
      <c r="K570" s="19">
        <f t="shared" si="134"/>
        <v>92.009507808621933</v>
      </c>
    </row>
    <row r="571" spans="1:11" ht="25.5" x14ac:dyDescent="0.2">
      <c r="A571" s="26" t="s">
        <v>98</v>
      </c>
      <c r="B571" s="17" t="s">
        <v>99</v>
      </c>
      <c r="C571" s="18">
        <v>5723.24</v>
      </c>
      <c r="D571" s="18">
        <v>2400</v>
      </c>
      <c r="E571" s="18">
        <v>0</v>
      </c>
      <c r="F571" s="18">
        <v>307.37</v>
      </c>
      <c r="G571" s="18">
        <f t="shared" si="130"/>
        <v>-5415.87</v>
      </c>
      <c r="H571" s="18">
        <f t="shared" si="131"/>
        <v>-307.37</v>
      </c>
      <c r="I571" s="19">
        <f t="shared" si="132"/>
        <v>-94.629440666475631</v>
      </c>
      <c r="J571" s="19">
        <f t="shared" si="133"/>
        <v>0</v>
      </c>
      <c r="K571" s="19">
        <f t="shared" si="134"/>
        <v>12.807083333333333</v>
      </c>
    </row>
    <row r="572" spans="1:11" ht="25.5" x14ac:dyDescent="0.2">
      <c r="A572" s="26" t="s">
        <v>100</v>
      </c>
      <c r="B572" s="17" t="s">
        <v>101</v>
      </c>
      <c r="C572" s="18">
        <v>12190</v>
      </c>
      <c r="D572" s="18">
        <v>23789</v>
      </c>
      <c r="E572" s="18">
        <v>23789</v>
      </c>
      <c r="F572" s="18">
        <v>23789</v>
      </c>
      <c r="G572" s="18">
        <f t="shared" si="130"/>
        <v>11599</v>
      </c>
      <c r="H572" s="18">
        <f t="shared" si="131"/>
        <v>0</v>
      </c>
      <c r="I572" s="19">
        <f t="shared" si="132"/>
        <v>95.151763740771116</v>
      </c>
      <c r="J572" s="19">
        <f t="shared" si="133"/>
        <v>100</v>
      </c>
      <c r="K572" s="19">
        <f t="shared" si="134"/>
        <v>100</v>
      </c>
    </row>
    <row r="573" spans="1:11" ht="25.5" x14ac:dyDescent="0.2">
      <c r="A573" s="23" t="s">
        <v>146</v>
      </c>
      <c r="B573" s="17" t="s">
        <v>147</v>
      </c>
      <c r="C573" s="18">
        <v>0</v>
      </c>
      <c r="D573" s="18">
        <v>218555</v>
      </c>
      <c r="E573" s="18">
        <v>0</v>
      </c>
      <c r="F573" s="18">
        <v>9670.4599999999991</v>
      </c>
      <c r="G573" s="18">
        <f t="shared" si="130"/>
        <v>9670.4599999999991</v>
      </c>
      <c r="H573" s="18">
        <f t="shared" si="131"/>
        <v>-9670.4599999999991</v>
      </c>
      <c r="I573" s="19">
        <f t="shared" si="132"/>
        <v>0</v>
      </c>
      <c r="J573" s="19">
        <f t="shared" si="133"/>
        <v>0</v>
      </c>
      <c r="K573" s="19">
        <f t="shared" si="134"/>
        <v>4.4247260414998513</v>
      </c>
    </row>
    <row r="574" spans="1:11" ht="38.25" x14ac:dyDescent="0.2">
      <c r="A574" s="24" t="s">
        <v>148</v>
      </c>
      <c r="B574" s="17" t="s">
        <v>149</v>
      </c>
      <c r="C574" s="18">
        <v>0</v>
      </c>
      <c r="D574" s="18">
        <v>218555</v>
      </c>
      <c r="E574" s="18">
        <v>0</v>
      </c>
      <c r="F574" s="18">
        <v>9670.4599999999991</v>
      </c>
      <c r="G574" s="18">
        <f t="shared" si="130"/>
        <v>9670.4599999999991</v>
      </c>
      <c r="H574" s="18">
        <f t="shared" si="131"/>
        <v>-9670.4599999999991</v>
      </c>
      <c r="I574" s="19">
        <f t="shared" si="132"/>
        <v>0</v>
      </c>
      <c r="J574" s="19">
        <f t="shared" si="133"/>
        <v>0</v>
      </c>
      <c r="K574" s="19">
        <f t="shared" si="134"/>
        <v>4.4247260414998513</v>
      </c>
    </row>
    <row r="575" spans="1:11" ht="51" x14ac:dyDescent="0.2">
      <c r="A575" s="25" t="s">
        <v>150</v>
      </c>
      <c r="B575" s="17" t="s">
        <v>151</v>
      </c>
      <c r="C575" s="18">
        <v>0</v>
      </c>
      <c r="D575" s="18">
        <v>218555</v>
      </c>
      <c r="E575" s="18">
        <v>0</v>
      </c>
      <c r="F575" s="18">
        <v>9670.4599999999991</v>
      </c>
      <c r="G575" s="18">
        <f t="shared" si="130"/>
        <v>9670.4599999999991</v>
      </c>
      <c r="H575" s="18">
        <f t="shared" si="131"/>
        <v>-9670.4599999999991</v>
      </c>
      <c r="I575" s="19">
        <f t="shared" si="132"/>
        <v>0</v>
      </c>
      <c r="J575" s="19">
        <f t="shared" si="133"/>
        <v>0</v>
      </c>
      <c r="K575" s="19">
        <f t="shared" si="134"/>
        <v>4.4247260414998513</v>
      </c>
    </row>
    <row r="576" spans="1:11" x14ac:dyDescent="0.2">
      <c r="A576" s="22" t="s">
        <v>29</v>
      </c>
      <c r="B576" s="17" t="s">
        <v>30</v>
      </c>
      <c r="C576" s="18">
        <v>31559847</v>
      </c>
      <c r="D576" s="18">
        <v>45928467</v>
      </c>
      <c r="E576" s="18">
        <v>6561551</v>
      </c>
      <c r="F576" s="18">
        <v>45928467</v>
      </c>
      <c r="G576" s="18">
        <f t="shared" si="130"/>
        <v>14368620</v>
      </c>
      <c r="H576" s="18">
        <f t="shared" si="131"/>
        <v>-39366916</v>
      </c>
      <c r="I576" s="19">
        <f t="shared" si="132"/>
        <v>45.528167484462131</v>
      </c>
      <c r="J576" s="19">
        <f t="shared" si="133"/>
        <v>699.96357568507813</v>
      </c>
      <c r="K576" s="19">
        <f t="shared" si="134"/>
        <v>100</v>
      </c>
    </row>
    <row r="577" spans="1:11" x14ac:dyDescent="0.2">
      <c r="A577" s="23" t="s">
        <v>31</v>
      </c>
      <c r="B577" s="17" t="s">
        <v>32</v>
      </c>
      <c r="C577" s="18">
        <v>31559847</v>
      </c>
      <c r="D577" s="18">
        <v>45928467</v>
      </c>
      <c r="E577" s="18">
        <v>6561551</v>
      </c>
      <c r="F577" s="18">
        <v>45928467</v>
      </c>
      <c r="G577" s="18">
        <f t="shared" si="130"/>
        <v>14368620</v>
      </c>
      <c r="H577" s="18">
        <f t="shared" si="131"/>
        <v>-39366916</v>
      </c>
      <c r="I577" s="19">
        <f t="shared" si="132"/>
        <v>45.528167484462131</v>
      </c>
      <c r="J577" s="19">
        <f t="shared" si="133"/>
        <v>699.96357568507813</v>
      </c>
      <c r="K577" s="19">
        <f t="shared" si="134"/>
        <v>100</v>
      </c>
    </row>
    <row r="578" spans="1:11" x14ac:dyDescent="0.2">
      <c r="A578" s="16" t="s">
        <v>33</v>
      </c>
      <c r="B578" s="17" t="s">
        <v>34</v>
      </c>
      <c r="C578" s="18">
        <v>6511580.1399999997</v>
      </c>
      <c r="D578" s="18">
        <v>46331698</v>
      </c>
      <c r="E578" s="18">
        <v>6574568</v>
      </c>
      <c r="F578" s="18">
        <v>5962085.3899999997</v>
      </c>
      <c r="G578" s="18">
        <f t="shared" si="130"/>
        <v>-549494.75</v>
      </c>
      <c r="H578" s="18">
        <f t="shared" si="131"/>
        <v>612482.61000000034</v>
      </c>
      <c r="I578" s="19">
        <f t="shared" si="132"/>
        <v>-8.43873127851883</v>
      </c>
      <c r="J578" s="19">
        <f t="shared" si="133"/>
        <v>90.684063044142221</v>
      </c>
      <c r="K578" s="19">
        <f t="shared" si="134"/>
        <v>12.868264379172981</v>
      </c>
    </row>
    <row r="579" spans="1:11" x14ac:dyDescent="0.2">
      <c r="A579" s="22" t="s">
        <v>35</v>
      </c>
      <c r="B579" s="17" t="s">
        <v>36</v>
      </c>
      <c r="C579" s="18">
        <v>5904723.1699999999</v>
      </c>
      <c r="D579" s="18">
        <v>41990837</v>
      </c>
      <c r="E579" s="18">
        <v>5777772</v>
      </c>
      <c r="F579" s="18">
        <v>5437745.8300000001</v>
      </c>
      <c r="G579" s="18">
        <f t="shared" si="130"/>
        <v>-466977.33999999985</v>
      </c>
      <c r="H579" s="18">
        <f t="shared" si="131"/>
        <v>340026.16999999993</v>
      </c>
      <c r="I579" s="19">
        <f t="shared" si="132"/>
        <v>-7.908539089056049</v>
      </c>
      <c r="J579" s="19">
        <f t="shared" si="133"/>
        <v>94.114925788002708</v>
      </c>
      <c r="K579" s="19">
        <f t="shared" si="134"/>
        <v>12.94983910418361</v>
      </c>
    </row>
    <row r="580" spans="1:11" x14ac:dyDescent="0.2">
      <c r="A580" s="23" t="s">
        <v>37</v>
      </c>
      <c r="B580" s="17" t="s">
        <v>38</v>
      </c>
      <c r="C580" s="18">
        <v>1436097.09</v>
      </c>
      <c r="D580" s="18">
        <v>13292134</v>
      </c>
      <c r="E580" s="18">
        <v>2109329</v>
      </c>
      <c r="F580" s="18">
        <v>1726302.24</v>
      </c>
      <c r="G580" s="18">
        <f t="shared" si="130"/>
        <v>290205.14999999991</v>
      </c>
      <c r="H580" s="18">
        <f t="shared" si="131"/>
        <v>383026.76</v>
      </c>
      <c r="I580" s="19">
        <f t="shared" si="132"/>
        <v>20.207905998890354</v>
      </c>
      <c r="J580" s="19">
        <f t="shared" si="133"/>
        <v>81.841298346535794</v>
      </c>
      <c r="K580" s="19">
        <f t="shared" si="134"/>
        <v>12.987397208002868</v>
      </c>
    </row>
    <row r="581" spans="1:11" x14ac:dyDescent="0.2">
      <c r="A581" s="24" t="s">
        <v>39</v>
      </c>
      <c r="B581" s="17" t="s">
        <v>40</v>
      </c>
      <c r="C581" s="18">
        <v>1026125.47</v>
      </c>
      <c r="D581" s="18">
        <v>8027702</v>
      </c>
      <c r="E581" s="18">
        <v>1185693</v>
      </c>
      <c r="F581" s="18">
        <v>1004637.1</v>
      </c>
      <c r="G581" s="18">
        <f t="shared" si="130"/>
        <v>-21488.369999999995</v>
      </c>
      <c r="H581" s="18">
        <f t="shared" si="131"/>
        <v>181055.90000000002</v>
      </c>
      <c r="I581" s="19">
        <f t="shared" si="132"/>
        <v>-2.0941269492121535</v>
      </c>
      <c r="J581" s="19">
        <f t="shared" si="133"/>
        <v>84.72995117623195</v>
      </c>
      <c r="K581" s="19">
        <f t="shared" si="134"/>
        <v>12.514628719401891</v>
      </c>
    </row>
    <row r="582" spans="1:11" x14ac:dyDescent="0.2">
      <c r="A582" s="24" t="s">
        <v>41</v>
      </c>
      <c r="B582" s="17" t="s">
        <v>42</v>
      </c>
      <c r="C582" s="18">
        <v>409971.62</v>
      </c>
      <c r="D582" s="18">
        <v>5264432</v>
      </c>
      <c r="E582" s="18">
        <v>923636</v>
      </c>
      <c r="F582" s="18">
        <v>721665.14</v>
      </c>
      <c r="G582" s="18">
        <f t="shared" si="130"/>
        <v>311693.52</v>
      </c>
      <c r="H582" s="18">
        <f t="shared" si="131"/>
        <v>201970.86</v>
      </c>
      <c r="I582" s="19">
        <f t="shared" si="132"/>
        <v>76.028072382180994</v>
      </c>
      <c r="J582" s="19">
        <f t="shared" si="133"/>
        <v>78.133067572073841</v>
      </c>
      <c r="K582" s="19">
        <f t="shared" si="134"/>
        <v>13.708319150100143</v>
      </c>
    </row>
    <row r="583" spans="1:11" x14ac:dyDescent="0.2">
      <c r="A583" s="25" t="s">
        <v>43</v>
      </c>
      <c r="B583" s="17" t="s">
        <v>44</v>
      </c>
      <c r="C583" s="18">
        <v>38176.379999999997</v>
      </c>
      <c r="D583" s="18">
        <v>0</v>
      </c>
      <c r="E583" s="18">
        <v>0</v>
      </c>
      <c r="F583" s="18">
        <v>40510.81</v>
      </c>
      <c r="G583" s="18">
        <f t="shared" si="130"/>
        <v>2334.4300000000003</v>
      </c>
      <c r="H583" s="18">
        <f t="shared" si="131"/>
        <v>-40510.81</v>
      </c>
      <c r="I583" s="19">
        <f t="shared" si="132"/>
        <v>6.1148542632905531</v>
      </c>
      <c r="J583" s="19">
        <f t="shared" si="133"/>
        <v>0</v>
      </c>
      <c r="K583" s="19">
        <f t="shared" si="134"/>
        <v>0</v>
      </c>
    </row>
    <row r="584" spans="1:11" x14ac:dyDescent="0.2">
      <c r="A584" s="23" t="s">
        <v>45</v>
      </c>
      <c r="B584" s="17" t="s">
        <v>46</v>
      </c>
      <c r="C584" s="18">
        <v>4217133.8600000003</v>
      </c>
      <c r="D584" s="18">
        <v>22584414</v>
      </c>
      <c r="E584" s="18">
        <v>3406201</v>
      </c>
      <c r="F584" s="18">
        <v>3461545.39</v>
      </c>
      <c r="G584" s="18">
        <f t="shared" si="130"/>
        <v>-755588.4700000002</v>
      </c>
      <c r="H584" s="18">
        <f t="shared" si="131"/>
        <v>-55344.39000000013</v>
      </c>
      <c r="I584" s="19">
        <f t="shared" si="132"/>
        <v>-17.917108991176306</v>
      </c>
      <c r="J584" s="19">
        <f t="shared" si="133"/>
        <v>101.6248128046466</v>
      </c>
      <c r="K584" s="19">
        <f t="shared" si="134"/>
        <v>15.327142825135956</v>
      </c>
    </row>
    <row r="585" spans="1:11" x14ac:dyDescent="0.2">
      <c r="A585" s="24" t="s">
        <v>47</v>
      </c>
      <c r="B585" s="17" t="s">
        <v>48</v>
      </c>
      <c r="C585" s="18">
        <v>4187093.86</v>
      </c>
      <c r="D585" s="18">
        <v>20392264</v>
      </c>
      <c r="E585" s="18">
        <v>2998201</v>
      </c>
      <c r="F585" s="18">
        <v>3192139.03</v>
      </c>
      <c r="G585" s="18">
        <f t="shared" si="130"/>
        <v>-994954.83000000007</v>
      </c>
      <c r="H585" s="18">
        <f t="shared" si="131"/>
        <v>-193938.0299999998</v>
      </c>
      <c r="I585" s="19">
        <f t="shared" si="132"/>
        <v>-23.762420028482481</v>
      </c>
      <c r="J585" s="19">
        <f t="shared" si="133"/>
        <v>106.46847993179908</v>
      </c>
      <c r="K585" s="19">
        <f t="shared" si="134"/>
        <v>15.653676462799815</v>
      </c>
    </row>
    <row r="586" spans="1:11" x14ac:dyDescent="0.2">
      <c r="A586" s="24" t="s">
        <v>49</v>
      </c>
      <c r="B586" s="17" t="s">
        <v>50</v>
      </c>
      <c r="C586" s="18">
        <v>30040</v>
      </c>
      <c r="D586" s="18">
        <v>2192150</v>
      </c>
      <c r="E586" s="18">
        <v>408000</v>
      </c>
      <c r="F586" s="18">
        <v>269406.36</v>
      </c>
      <c r="G586" s="18">
        <f t="shared" si="130"/>
        <v>239366.36</v>
      </c>
      <c r="H586" s="18">
        <f t="shared" si="131"/>
        <v>138593.64000000001</v>
      </c>
      <c r="I586" s="19">
        <f t="shared" si="132"/>
        <v>796.82543275632497</v>
      </c>
      <c r="J586" s="19">
        <f t="shared" si="133"/>
        <v>66.030970588235292</v>
      </c>
      <c r="K586" s="19">
        <f t="shared" si="134"/>
        <v>12.289595146317541</v>
      </c>
    </row>
    <row r="587" spans="1:11" ht="25.5" x14ac:dyDescent="0.2">
      <c r="A587" s="23" t="s">
        <v>74</v>
      </c>
      <c r="B587" s="17" t="s">
        <v>75</v>
      </c>
      <c r="C587" s="18">
        <v>0</v>
      </c>
      <c r="D587" s="18">
        <v>24900</v>
      </c>
      <c r="E587" s="18">
        <v>0</v>
      </c>
      <c r="F587" s="18">
        <v>0</v>
      </c>
      <c r="G587" s="18">
        <f t="shared" si="130"/>
        <v>0</v>
      </c>
      <c r="H587" s="18">
        <f t="shared" si="131"/>
        <v>0</v>
      </c>
      <c r="I587" s="19">
        <f t="shared" si="132"/>
        <v>0</v>
      </c>
      <c r="J587" s="19">
        <f t="shared" si="133"/>
        <v>0</v>
      </c>
      <c r="K587" s="19">
        <f t="shared" si="134"/>
        <v>0</v>
      </c>
    </row>
    <row r="588" spans="1:11" x14ac:dyDescent="0.2">
      <c r="A588" s="24" t="s">
        <v>76</v>
      </c>
      <c r="B588" s="17" t="s">
        <v>77</v>
      </c>
      <c r="C588" s="18">
        <v>0</v>
      </c>
      <c r="D588" s="18">
        <v>24900</v>
      </c>
      <c r="E588" s="18">
        <v>0</v>
      </c>
      <c r="F588" s="18">
        <v>0</v>
      </c>
      <c r="G588" s="18">
        <f t="shared" si="130"/>
        <v>0</v>
      </c>
      <c r="H588" s="18">
        <f t="shared" si="131"/>
        <v>0</v>
      </c>
      <c r="I588" s="19">
        <f t="shared" si="132"/>
        <v>0</v>
      </c>
      <c r="J588" s="19">
        <f t="shared" si="133"/>
        <v>0</v>
      </c>
      <c r="K588" s="19">
        <f t="shared" si="134"/>
        <v>0</v>
      </c>
    </row>
    <row r="589" spans="1:11" ht="25.5" x14ac:dyDescent="0.2">
      <c r="A589" s="23" t="s">
        <v>51</v>
      </c>
      <c r="B589" s="17" t="s">
        <v>52</v>
      </c>
      <c r="C589" s="18">
        <v>251492.22</v>
      </c>
      <c r="D589" s="18">
        <v>6089389</v>
      </c>
      <c r="E589" s="18">
        <v>262242</v>
      </c>
      <c r="F589" s="18">
        <v>249898.2</v>
      </c>
      <c r="G589" s="18">
        <f t="shared" si="130"/>
        <v>-1594.0199999999895</v>
      </c>
      <c r="H589" s="18">
        <f t="shared" si="131"/>
        <v>12343.799999999988</v>
      </c>
      <c r="I589" s="19">
        <f t="shared" si="132"/>
        <v>-0.63382477597119191</v>
      </c>
      <c r="J589" s="19">
        <f t="shared" si="133"/>
        <v>95.29297366554556</v>
      </c>
      <c r="K589" s="19">
        <f t="shared" si="134"/>
        <v>4.1038304499843914</v>
      </c>
    </row>
    <row r="590" spans="1:11" x14ac:dyDescent="0.2">
      <c r="A590" s="24" t="s">
        <v>53</v>
      </c>
      <c r="B590" s="17" t="s">
        <v>54</v>
      </c>
      <c r="C590" s="18">
        <v>37609</v>
      </c>
      <c r="D590" s="18">
        <v>396557</v>
      </c>
      <c r="E590" s="18">
        <v>135216</v>
      </c>
      <c r="F590" s="18">
        <v>103212.54</v>
      </c>
      <c r="G590" s="18">
        <f t="shared" si="130"/>
        <v>65603.539999999994</v>
      </c>
      <c r="H590" s="18">
        <f t="shared" si="131"/>
        <v>32003.460000000006</v>
      </c>
      <c r="I590" s="19">
        <f t="shared" si="132"/>
        <v>174.43574676274295</v>
      </c>
      <c r="J590" s="19">
        <f t="shared" si="133"/>
        <v>76.331602768903082</v>
      </c>
      <c r="K590" s="19">
        <f t="shared" si="134"/>
        <v>26.027163812516228</v>
      </c>
    </row>
    <row r="591" spans="1:11" ht="25.5" x14ac:dyDescent="0.2">
      <c r="A591" s="25" t="s">
        <v>78</v>
      </c>
      <c r="B591" s="17" t="s">
        <v>79</v>
      </c>
      <c r="C591" s="18">
        <v>0</v>
      </c>
      <c r="D591" s="18">
        <v>268056</v>
      </c>
      <c r="E591" s="18">
        <v>88607</v>
      </c>
      <c r="F591" s="18">
        <v>56603.54</v>
      </c>
      <c r="G591" s="18">
        <f t="shared" si="130"/>
        <v>56603.54</v>
      </c>
      <c r="H591" s="18">
        <f t="shared" si="131"/>
        <v>32003.46</v>
      </c>
      <c r="I591" s="19">
        <f t="shared" si="132"/>
        <v>0</v>
      </c>
      <c r="J591" s="19">
        <f t="shared" si="133"/>
        <v>63.881566919092172</v>
      </c>
      <c r="K591" s="19">
        <f t="shared" si="134"/>
        <v>21.116311516996451</v>
      </c>
    </row>
    <row r="592" spans="1:11" ht="25.5" x14ac:dyDescent="0.2">
      <c r="A592" s="25" t="s">
        <v>55</v>
      </c>
      <c r="B592" s="17" t="s">
        <v>56</v>
      </c>
      <c r="C592" s="18">
        <v>37609</v>
      </c>
      <c r="D592" s="18">
        <v>128501</v>
      </c>
      <c r="E592" s="18">
        <v>46609</v>
      </c>
      <c r="F592" s="18">
        <v>46609</v>
      </c>
      <c r="G592" s="18">
        <f t="shared" si="130"/>
        <v>9000</v>
      </c>
      <c r="H592" s="18">
        <f t="shared" si="131"/>
        <v>0</v>
      </c>
      <c r="I592" s="19">
        <f t="shared" si="132"/>
        <v>23.930442181392749</v>
      </c>
      <c r="J592" s="19">
        <f t="shared" si="133"/>
        <v>100</v>
      </c>
      <c r="K592" s="19">
        <f t="shared" si="134"/>
        <v>36.271313063711567</v>
      </c>
    </row>
    <row r="593" spans="1:11" ht="25.5" x14ac:dyDescent="0.2">
      <c r="A593" s="26" t="s">
        <v>57</v>
      </c>
      <c r="B593" s="17" t="s">
        <v>58</v>
      </c>
      <c r="C593" s="18">
        <v>37609</v>
      </c>
      <c r="D593" s="18">
        <v>128501</v>
      </c>
      <c r="E593" s="18">
        <v>46609</v>
      </c>
      <c r="F593" s="18">
        <v>46609</v>
      </c>
      <c r="G593" s="18">
        <f t="shared" si="130"/>
        <v>9000</v>
      </c>
      <c r="H593" s="18">
        <f t="shared" si="131"/>
        <v>0</v>
      </c>
      <c r="I593" s="19">
        <f t="shared" si="132"/>
        <v>23.930442181392749</v>
      </c>
      <c r="J593" s="19">
        <f t="shared" si="133"/>
        <v>100</v>
      </c>
      <c r="K593" s="19">
        <f t="shared" si="134"/>
        <v>36.271313063711567</v>
      </c>
    </row>
    <row r="594" spans="1:11" ht="51" x14ac:dyDescent="0.2">
      <c r="A594" s="24" t="s">
        <v>152</v>
      </c>
      <c r="B594" s="17" t="s">
        <v>153</v>
      </c>
      <c r="C594" s="18">
        <v>204778.99</v>
      </c>
      <c r="D594" s="18">
        <v>5582505</v>
      </c>
      <c r="E594" s="18">
        <v>127026</v>
      </c>
      <c r="F594" s="18">
        <v>146685.66</v>
      </c>
      <c r="G594" s="18">
        <f t="shared" si="130"/>
        <v>-58093.329999999987</v>
      </c>
      <c r="H594" s="18">
        <f t="shared" si="131"/>
        <v>-19659.660000000003</v>
      </c>
      <c r="I594" s="19">
        <f t="shared" si="132"/>
        <v>-28.368794083807131</v>
      </c>
      <c r="J594" s="19">
        <f t="shared" si="133"/>
        <v>115.47687874923244</v>
      </c>
      <c r="K594" s="19">
        <f t="shared" si="134"/>
        <v>2.6275956761346384</v>
      </c>
    </row>
    <row r="595" spans="1:11" ht="38.25" x14ac:dyDescent="0.2">
      <c r="A595" s="25" t="s">
        <v>154</v>
      </c>
      <c r="B595" s="17" t="s">
        <v>155</v>
      </c>
      <c r="C595" s="18">
        <v>160547.35999999999</v>
      </c>
      <c r="D595" s="18">
        <v>5177495</v>
      </c>
      <c r="E595" s="18">
        <v>80450</v>
      </c>
      <c r="F595" s="18">
        <v>126544.04</v>
      </c>
      <c r="G595" s="18">
        <f t="shared" si="130"/>
        <v>-34003.319999999992</v>
      </c>
      <c r="H595" s="18">
        <f t="shared" si="131"/>
        <v>-46094.039999999994</v>
      </c>
      <c r="I595" s="19">
        <f t="shared" si="132"/>
        <v>-21.179619521616544</v>
      </c>
      <c r="J595" s="19">
        <f t="shared" si="133"/>
        <v>157.2952641392169</v>
      </c>
      <c r="K595" s="19">
        <f t="shared" si="134"/>
        <v>2.4441170875104659</v>
      </c>
    </row>
    <row r="596" spans="1:11" ht="63.75" x14ac:dyDescent="0.2">
      <c r="A596" s="25" t="s">
        <v>242</v>
      </c>
      <c r="B596" s="17" t="s">
        <v>243</v>
      </c>
      <c r="C596" s="18">
        <v>44231.63</v>
      </c>
      <c r="D596" s="18">
        <v>405010</v>
      </c>
      <c r="E596" s="18">
        <v>46576</v>
      </c>
      <c r="F596" s="18">
        <v>20141.62</v>
      </c>
      <c r="G596" s="18">
        <f t="shared" si="130"/>
        <v>-24090.01</v>
      </c>
      <c r="H596" s="18">
        <f t="shared" si="131"/>
        <v>26434.38</v>
      </c>
      <c r="I596" s="19">
        <f t="shared" si="132"/>
        <v>-54.463310531400268</v>
      </c>
      <c r="J596" s="19">
        <f t="shared" si="133"/>
        <v>43.244632428718646</v>
      </c>
      <c r="K596" s="19">
        <f t="shared" si="134"/>
        <v>4.9731167131675758</v>
      </c>
    </row>
    <row r="597" spans="1:11" x14ac:dyDescent="0.2">
      <c r="A597" s="24" t="s">
        <v>182</v>
      </c>
      <c r="B597" s="17" t="s">
        <v>183</v>
      </c>
      <c r="C597" s="18">
        <v>9104.23</v>
      </c>
      <c r="D597" s="18">
        <v>110327</v>
      </c>
      <c r="E597" s="18">
        <v>0</v>
      </c>
      <c r="F597" s="18">
        <v>0</v>
      </c>
      <c r="G597" s="18">
        <f t="shared" si="130"/>
        <v>-9104.23</v>
      </c>
      <c r="H597" s="18">
        <f t="shared" si="131"/>
        <v>0</v>
      </c>
      <c r="I597" s="19">
        <f t="shared" si="132"/>
        <v>-100</v>
      </c>
      <c r="J597" s="19">
        <f t="shared" si="133"/>
        <v>0</v>
      </c>
      <c r="K597" s="19">
        <f t="shared" si="134"/>
        <v>0</v>
      </c>
    </row>
    <row r="598" spans="1:11" x14ac:dyDescent="0.2">
      <c r="A598" s="22" t="s">
        <v>59</v>
      </c>
      <c r="B598" s="17" t="s">
        <v>60</v>
      </c>
      <c r="C598" s="18">
        <v>606856.97</v>
      </c>
      <c r="D598" s="18">
        <v>4340861</v>
      </c>
      <c r="E598" s="18">
        <v>796796</v>
      </c>
      <c r="F598" s="18">
        <v>524339.56000000006</v>
      </c>
      <c r="G598" s="18">
        <f t="shared" si="130"/>
        <v>-82517.409999999916</v>
      </c>
      <c r="H598" s="18">
        <f t="shared" si="131"/>
        <v>272456.43999999994</v>
      </c>
      <c r="I598" s="19">
        <f t="shared" si="132"/>
        <v>-13.597505520946711</v>
      </c>
      <c r="J598" s="19">
        <f t="shared" si="133"/>
        <v>65.805998022078427</v>
      </c>
      <c r="K598" s="19">
        <f t="shared" si="134"/>
        <v>12.079160332477819</v>
      </c>
    </row>
    <row r="599" spans="1:11" x14ac:dyDescent="0.2">
      <c r="A599" s="23" t="s">
        <v>61</v>
      </c>
      <c r="B599" s="17" t="s">
        <v>62</v>
      </c>
      <c r="C599" s="18">
        <v>606856.97</v>
      </c>
      <c r="D599" s="18">
        <v>4340861</v>
      </c>
      <c r="E599" s="18">
        <v>796796</v>
      </c>
      <c r="F599" s="18">
        <v>524339.56000000006</v>
      </c>
      <c r="G599" s="18">
        <f t="shared" si="130"/>
        <v>-82517.409999999916</v>
      </c>
      <c r="H599" s="18">
        <f t="shared" si="131"/>
        <v>272456.43999999994</v>
      </c>
      <c r="I599" s="19">
        <f t="shared" si="132"/>
        <v>-13.597505520946711</v>
      </c>
      <c r="J599" s="19">
        <f t="shared" si="133"/>
        <v>65.805998022078427</v>
      </c>
      <c r="K599" s="19">
        <f t="shared" si="134"/>
        <v>12.079160332477819</v>
      </c>
    </row>
    <row r="600" spans="1:11" x14ac:dyDescent="0.2">
      <c r="A600" s="16"/>
      <c r="B600" s="17" t="s">
        <v>63</v>
      </c>
      <c r="C600" s="18">
        <v>25248889.379999999</v>
      </c>
      <c r="D600" s="18">
        <v>-39143</v>
      </c>
      <c r="E600" s="18">
        <v>19789</v>
      </c>
      <c r="F600" s="18">
        <v>40009191.149999999</v>
      </c>
      <c r="G600" s="18">
        <f t="shared" si="130"/>
        <v>14760301.77</v>
      </c>
      <c r="H600" s="18">
        <f t="shared" si="131"/>
        <v>-39989402.149999999</v>
      </c>
      <c r="I600" s="19">
        <f t="shared" si="132"/>
        <v>58.459211998813089</v>
      </c>
      <c r="J600" s="19">
        <f t="shared" si="133"/>
        <v>202178.9436050331</v>
      </c>
      <c r="K600" s="19">
        <f t="shared" si="134"/>
        <v>-102212.88902230283</v>
      </c>
    </row>
    <row r="601" spans="1:11" x14ac:dyDescent="0.2">
      <c r="A601" s="16" t="s">
        <v>64</v>
      </c>
      <c r="B601" s="17" t="s">
        <v>65</v>
      </c>
      <c r="C601" s="18">
        <v>-25248889.379999999</v>
      </c>
      <c r="D601" s="18">
        <v>39143</v>
      </c>
      <c r="E601" s="18">
        <v>-19789</v>
      </c>
      <c r="F601" s="18">
        <v>-40009191.149999999</v>
      </c>
      <c r="G601" s="18">
        <f t="shared" si="130"/>
        <v>-14760301.77</v>
      </c>
      <c r="H601" s="18">
        <f t="shared" si="131"/>
        <v>39989402.149999999</v>
      </c>
      <c r="I601" s="19">
        <f t="shared" si="132"/>
        <v>58.459211998813089</v>
      </c>
      <c r="J601" s="19">
        <f t="shared" si="133"/>
        <v>202178.9436050331</v>
      </c>
      <c r="K601" s="19">
        <f t="shared" si="134"/>
        <v>-102212.88902230283</v>
      </c>
    </row>
    <row r="602" spans="1:11" x14ac:dyDescent="0.2">
      <c r="A602" s="22" t="s">
        <v>66</v>
      </c>
      <c r="B602" s="17" t="s">
        <v>67</v>
      </c>
      <c r="C602" s="18">
        <v>-25248889.379999999</v>
      </c>
      <c r="D602" s="18">
        <v>39143</v>
      </c>
      <c r="E602" s="18">
        <v>-19789</v>
      </c>
      <c r="F602" s="18">
        <v>-40009191.149999999</v>
      </c>
      <c r="G602" s="18">
        <f t="shared" si="130"/>
        <v>-14760301.77</v>
      </c>
      <c r="H602" s="18">
        <f t="shared" si="131"/>
        <v>39989402.149999999</v>
      </c>
      <c r="I602" s="19">
        <f t="shared" si="132"/>
        <v>58.459211998813089</v>
      </c>
      <c r="J602" s="19">
        <f t="shared" si="133"/>
        <v>202178.9436050331</v>
      </c>
      <c r="K602" s="19">
        <f t="shared" si="134"/>
        <v>-102212.88902230283</v>
      </c>
    </row>
    <row r="603" spans="1:11" ht="25.5" x14ac:dyDescent="0.2">
      <c r="A603" s="23" t="s">
        <v>102</v>
      </c>
      <c r="B603" s="17" t="s">
        <v>103</v>
      </c>
      <c r="C603" s="18">
        <v>0</v>
      </c>
      <c r="D603" s="18">
        <v>39143</v>
      </c>
      <c r="E603" s="18">
        <v>-19789</v>
      </c>
      <c r="F603" s="18">
        <v>-39141.919999999998</v>
      </c>
      <c r="G603" s="18">
        <f t="shared" si="130"/>
        <v>-39141.919999999998</v>
      </c>
      <c r="H603" s="18">
        <f t="shared" si="131"/>
        <v>19352.919999999998</v>
      </c>
      <c r="I603" s="19">
        <f t="shared" si="132"/>
        <v>0</v>
      </c>
      <c r="J603" s="19">
        <f t="shared" si="133"/>
        <v>197.79635150841375</v>
      </c>
      <c r="K603" s="19">
        <f t="shared" si="134"/>
        <v>-99.997240885982166</v>
      </c>
    </row>
    <row r="604" spans="1:11" ht="51" x14ac:dyDescent="0.2">
      <c r="A604" s="27" t="s">
        <v>648</v>
      </c>
      <c r="B604" s="28" t="s">
        <v>649</v>
      </c>
      <c r="C604" s="29"/>
      <c r="D604" s="29"/>
      <c r="E604" s="29"/>
      <c r="F604" s="29"/>
      <c r="G604" s="29"/>
      <c r="H604" s="29"/>
      <c r="I604" s="30"/>
      <c r="J604" s="30"/>
      <c r="K604" s="30"/>
    </row>
    <row r="605" spans="1:11" x14ac:dyDescent="0.2">
      <c r="A605" s="16" t="s">
        <v>25</v>
      </c>
      <c r="B605" s="17" t="s">
        <v>26</v>
      </c>
      <c r="C605" s="18">
        <v>0</v>
      </c>
      <c r="D605" s="18">
        <v>60286</v>
      </c>
      <c r="E605" s="18">
        <v>27083</v>
      </c>
      <c r="F605" s="18">
        <v>35246</v>
      </c>
      <c r="G605" s="18">
        <f t="shared" ref="G605:G619" si="135">F605-C605</f>
        <v>35246</v>
      </c>
      <c r="H605" s="18">
        <f t="shared" ref="H605:H619" si="136">E605-F605</f>
        <v>-8163</v>
      </c>
      <c r="I605" s="19">
        <f t="shared" ref="I605:I619" si="137">IF(ISERROR(F605/C605),0,F605/C605*100-100)</f>
        <v>0</v>
      </c>
      <c r="J605" s="19">
        <f t="shared" ref="J605:J619" si="138">IF(ISERROR(F605/E605),0,F605/E605*100)</f>
        <v>130.1406786545065</v>
      </c>
      <c r="K605" s="19">
        <f t="shared" ref="K605:K619" si="139">IF(ISERROR(F605/D605),0,F605/D605*100)</f>
        <v>58.46465182629467</v>
      </c>
    </row>
    <row r="606" spans="1:11" x14ac:dyDescent="0.2">
      <c r="A606" s="22" t="s">
        <v>88</v>
      </c>
      <c r="B606" s="17" t="s">
        <v>89</v>
      </c>
      <c r="C606" s="18">
        <v>0</v>
      </c>
      <c r="D606" s="18">
        <v>25040</v>
      </c>
      <c r="E606" s="18">
        <v>0</v>
      </c>
      <c r="F606" s="18">
        <v>0</v>
      </c>
      <c r="G606" s="18">
        <f t="shared" si="135"/>
        <v>0</v>
      </c>
      <c r="H606" s="18">
        <f t="shared" si="136"/>
        <v>0</v>
      </c>
      <c r="I606" s="19">
        <f t="shared" si="137"/>
        <v>0</v>
      </c>
      <c r="J606" s="19">
        <f t="shared" si="138"/>
        <v>0</v>
      </c>
      <c r="K606" s="19">
        <f t="shared" si="139"/>
        <v>0</v>
      </c>
    </row>
    <row r="607" spans="1:11" x14ac:dyDescent="0.2">
      <c r="A607" s="22" t="s">
        <v>29</v>
      </c>
      <c r="B607" s="17" t="s">
        <v>30</v>
      </c>
      <c r="C607" s="18">
        <v>0</v>
      </c>
      <c r="D607" s="18">
        <v>35246</v>
      </c>
      <c r="E607" s="18">
        <v>27083</v>
      </c>
      <c r="F607" s="18">
        <v>35246</v>
      </c>
      <c r="G607" s="18">
        <f t="shared" si="135"/>
        <v>35246</v>
      </c>
      <c r="H607" s="18">
        <f t="shared" si="136"/>
        <v>-8163</v>
      </c>
      <c r="I607" s="19">
        <f t="shared" si="137"/>
        <v>0</v>
      </c>
      <c r="J607" s="19">
        <f t="shared" si="138"/>
        <v>130.1406786545065</v>
      </c>
      <c r="K607" s="19">
        <f t="shared" si="139"/>
        <v>100</v>
      </c>
    </row>
    <row r="608" spans="1:11" x14ac:dyDescent="0.2">
      <c r="A608" s="23" t="s">
        <v>31</v>
      </c>
      <c r="B608" s="17" t="s">
        <v>32</v>
      </c>
      <c r="C608" s="18">
        <v>0</v>
      </c>
      <c r="D608" s="18">
        <v>35246</v>
      </c>
      <c r="E608" s="18">
        <v>27083</v>
      </c>
      <c r="F608" s="18">
        <v>35246</v>
      </c>
      <c r="G608" s="18">
        <f t="shared" si="135"/>
        <v>35246</v>
      </c>
      <c r="H608" s="18">
        <f t="shared" si="136"/>
        <v>-8163</v>
      </c>
      <c r="I608" s="19">
        <f t="shared" si="137"/>
        <v>0</v>
      </c>
      <c r="J608" s="19">
        <f t="shared" si="138"/>
        <v>130.1406786545065</v>
      </c>
      <c r="K608" s="19">
        <f t="shared" si="139"/>
        <v>100</v>
      </c>
    </row>
    <row r="609" spans="1:11" x14ac:dyDescent="0.2">
      <c r="A609" s="16" t="s">
        <v>33</v>
      </c>
      <c r="B609" s="17" t="s">
        <v>34</v>
      </c>
      <c r="C609" s="18">
        <v>0</v>
      </c>
      <c r="D609" s="18">
        <v>68651</v>
      </c>
      <c r="E609" s="18">
        <v>27083</v>
      </c>
      <c r="F609" s="18">
        <v>9259.26</v>
      </c>
      <c r="G609" s="18">
        <f t="shared" si="135"/>
        <v>9259.26</v>
      </c>
      <c r="H609" s="18">
        <f t="shared" si="136"/>
        <v>17823.739999999998</v>
      </c>
      <c r="I609" s="19">
        <f t="shared" si="137"/>
        <v>0</v>
      </c>
      <c r="J609" s="19">
        <f t="shared" si="138"/>
        <v>34.188457704094823</v>
      </c>
      <c r="K609" s="19">
        <f t="shared" si="139"/>
        <v>13.487436453948231</v>
      </c>
    </row>
    <row r="610" spans="1:11" x14ac:dyDescent="0.2">
      <c r="A610" s="22" t="s">
        <v>35</v>
      </c>
      <c r="B610" s="17" t="s">
        <v>36</v>
      </c>
      <c r="C610" s="18">
        <v>0</v>
      </c>
      <c r="D610" s="18">
        <v>68651</v>
      </c>
      <c r="E610" s="18">
        <v>27083</v>
      </c>
      <c r="F610" s="18">
        <v>9259.26</v>
      </c>
      <c r="G610" s="18">
        <f t="shared" si="135"/>
        <v>9259.26</v>
      </c>
      <c r="H610" s="18">
        <f t="shared" si="136"/>
        <v>17823.739999999998</v>
      </c>
      <c r="I610" s="19">
        <f t="shared" si="137"/>
        <v>0</v>
      </c>
      <c r="J610" s="19">
        <f t="shared" si="138"/>
        <v>34.188457704094823</v>
      </c>
      <c r="K610" s="19">
        <f t="shared" si="139"/>
        <v>13.487436453948231</v>
      </c>
    </row>
    <row r="611" spans="1:11" x14ac:dyDescent="0.2">
      <c r="A611" s="23" t="s">
        <v>37</v>
      </c>
      <c r="B611" s="17" t="s">
        <v>38</v>
      </c>
      <c r="C611" s="18">
        <v>0</v>
      </c>
      <c r="D611" s="18">
        <v>43611</v>
      </c>
      <c r="E611" s="18">
        <v>27083</v>
      </c>
      <c r="F611" s="18">
        <v>9259.26</v>
      </c>
      <c r="G611" s="18">
        <f t="shared" si="135"/>
        <v>9259.26</v>
      </c>
      <c r="H611" s="18">
        <f t="shared" si="136"/>
        <v>17823.739999999998</v>
      </c>
      <c r="I611" s="19">
        <f t="shared" si="137"/>
        <v>0</v>
      </c>
      <c r="J611" s="19">
        <f t="shared" si="138"/>
        <v>34.188457704094823</v>
      </c>
      <c r="K611" s="19">
        <f t="shared" si="139"/>
        <v>21.231478296759992</v>
      </c>
    </row>
    <row r="612" spans="1:11" x14ac:dyDescent="0.2">
      <c r="A612" s="24" t="s">
        <v>39</v>
      </c>
      <c r="B612" s="17" t="s">
        <v>40</v>
      </c>
      <c r="C612" s="18">
        <v>0</v>
      </c>
      <c r="D612" s="18">
        <v>24336</v>
      </c>
      <c r="E612" s="18">
        <v>12841</v>
      </c>
      <c r="F612" s="18">
        <v>7159.26</v>
      </c>
      <c r="G612" s="18">
        <f t="shared" si="135"/>
        <v>7159.26</v>
      </c>
      <c r="H612" s="18">
        <f t="shared" si="136"/>
        <v>5681.74</v>
      </c>
      <c r="I612" s="19">
        <f t="shared" si="137"/>
        <v>0</v>
      </c>
      <c r="J612" s="19">
        <f t="shared" si="138"/>
        <v>55.753134491083259</v>
      </c>
      <c r="K612" s="19">
        <f t="shared" si="139"/>
        <v>29.418392504930967</v>
      </c>
    </row>
    <row r="613" spans="1:11" x14ac:dyDescent="0.2">
      <c r="A613" s="24" t="s">
        <v>41</v>
      </c>
      <c r="B613" s="17" t="s">
        <v>42</v>
      </c>
      <c r="C613" s="18">
        <v>0</v>
      </c>
      <c r="D613" s="18">
        <v>19275</v>
      </c>
      <c r="E613" s="18">
        <v>14242</v>
      </c>
      <c r="F613" s="18">
        <v>2100</v>
      </c>
      <c r="G613" s="18">
        <f t="shared" si="135"/>
        <v>2100</v>
      </c>
      <c r="H613" s="18">
        <f t="shared" si="136"/>
        <v>12142</v>
      </c>
      <c r="I613" s="19">
        <f t="shared" si="137"/>
        <v>0</v>
      </c>
      <c r="J613" s="19">
        <f t="shared" si="138"/>
        <v>14.745120067406264</v>
      </c>
      <c r="K613" s="19">
        <f t="shared" si="139"/>
        <v>10.894941634241246</v>
      </c>
    </row>
    <row r="614" spans="1:11" ht="25.5" x14ac:dyDescent="0.2">
      <c r="A614" s="23" t="s">
        <v>51</v>
      </c>
      <c r="B614" s="17" t="s">
        <v>52</v>
      </c>
      <c r="C614" s="18">
        <v>0</v>
      </c>
      <c r="D614" s="18">
        <v>25040</v>
      </c>
      <c r="E614" s="18">
        <v>0</v>
      </c>
      <c r="F614" s="18">
        <v>0</v>
      </c>
      <c r="G614" s="18">
        <f t="shared" si="135"/>
        <v>0</v>
      </c>
      <c r="H614" s="18">
        <f t="shared" si="136"/>
        <v>0</v>
      </c>
      <c r="I614" s="19">
        <f t="shared" si="137"/>
        <v>0</v>
      </c>
      <c r="J614" s="19">
        <f t="shared" si="138"/>
        <v>0</v>
      </c>
      <c r="K614" s="19">
        <f t="shared" si="139"/>
        <v>0</v>
      </c>
    </row>
    <row r="615" spans="1:11" x14ac:dyDescent="0.2">
      <c r="A615" s="24" t="s">
        <v>182</v>
      </c>
      <c r="B615" s="17" t="s">
        <v>183</v>
      </c>
      <c r="C615" s="18">
        <v>0</v>
      </c>
      <c r="D615" s="18">
        <v>25040</v>
      </c>
      <c r="E615" s="18">
        <v>0</v>
      </c>
      <c r="F615" s="18">
        <v>0</v>
      </c>
      <c r="G615" s="18">
        <f t="shared" si="135"/>
        <v>0</v>
      </c>
      <c r="H615" s="18">
        <f t="shared" si="136"/>
        <v>0</v>
      </c>
      <c r="I615" s="19">
        <f t="shared" si="137"/>
        <v>0</v>
      </c>
      <c r="J615" s="19">
        <f t="shared" si="138"/>
        <v>0</v>
      </c>
      <c r="K615" s="19">
        <f t="shared" si="139"/>
        <v>0</v>
      </c>
    </row>
    <row r="616" spans="1:11" x14ac:dyDescent="0.2">
      <c r="A616" s="16"/>
      <c r="B616" s="17" t="s">
        <v>63</v>
      </c>
      <c r="C616" s="18">
        <v>0</v>
      </c>
      <c r="D616" s="18">
        <v>-8365</v>
      </c>
      <c r="E616" s="18">
        <v>0</v>
      </c>
      <c r="F616" s="18">
        <v>25986.74</v>
      </c>
      <c r="G616" s="18">
        <f t="shared" si="135"/>
        <v>25986.74</v>
      </c>
      <c r="H616" s="18">
        <f t="shared" si="136"/>
        <v>-25986.74</v>
      </c>
      <c r="I616" s="19">
        <f t="shared" si="137"/>
        <v>0</v>
      </c>
      <c r="J616" s="19">
        <f t="shared" si="138"/>
        <v>0</v>
      </c>
      <c r="K616" s="19">
        <f t="shared" si="139"/>
        <v>-310.66037059175136</v>
      </c>
    </row>
    <row r="617" spans="1:11" x14ac:dyDescent="0.2">
      <c r="A617" s="16" t="s">
        <v>64</v>
      </c>
      <c r="B617" s="17" t="s">
        <v>65</v>
      </c>
      <c r="C617" s="18">
        <v>0</v>
      </c>
      <c r="D617" s="18">
        <v>8365</v>
      </c>
      <c r="E617" s="18">
        <v>0</v>
      </c>
      <c r="F617" s="18">
        <v>-25986.74</v>
      </c>
      <c r="G617" s="18">
        <f t="shared" si="135"/>
        <v>-25986.74</v>
      </c>
      <c r="H617" s="18">
        <f t="shared" si="136"/>
        <v>25986.74</v>
      </c>
      <c r="I617" s="19">
        <f t="shared" si="137"/>
        <v>0</v>
      </c>
      <c r="J617" s="19">
        <f t="shared" si="138"/>
        <v>0</v>
      </c>
      <c r="K617" s="19">
        <f t="shared" si="139"/>
        <v>-310.66037059175136</v>
      </c>
    </row>
    <row r="618" spans="1:11" x14ac:dyDescent="0.2">
      <c r="A618" s="22" t="s">
        <v>66</v>
      </c>
      <c r="B618" s="17" t="s">
        <v>67</v>
      </c>
      <c r="C618" s="18">
        <v>0</v>
      </c>
      <c r="D618" s="18">
        <v>8365</v>
      </c>
      <c r="E618" s="18">
        <v>0</v>
      </c>
      <c r="F618" s="18">
        <v>-25986.74</v>
      </c>
      <c r="G618" s="18">
        <f t="shared" si="135"/>
        <v>-25986.74</v>
      </c>
      <c r="H618" s="18">
        <f t="shared" si="136"/>
        <v>25986.74</v>
      </c>
      <c r="I618" s="19">
        <f t="shared" si="137"/>
        <v>0</v>
      </c>
      <c r="J618" s="19">
        <f t="shared" si="138"/>
        <v>0</v>
      </c>
      <c r="K618" s="19">
        <f t="shared" si="139"/>
        <v>-310.66037059175136</v>
      </c>
    </row>
    <row r="619" spans="1:11" ht="25.5" x14ac:dyDescent="0.2">
      <c r="A619" s="23" t="s">
        <v>102</v>
      </c>
      <c r="B619" s="17" t="s">
        <v>103</v>
      </c>
      <c r="C619" s="18">
        <v>0</v>
      </c>
      <c r="D619" s="18">
        <v>8365</v>
      </c>
      <c r="E619" s="18">
        <v>0</v>
      </c>
      <c r="F619" s="18">
        <v>-8364.66</v>
      </c>
      <c r="G619" s="18">
        <f t="shared" si="135"/>
        <v>-8364.66</v>
      </c>
      <c r="H619" s="18">
        <f t="shared" si="136"/>
        <v>8364.66</v>
      </c>
      <c r="I619" s="19">
        <f t="shared" si="137"/>
        <v>0</v>
      </c>
      <c r="J619" s="19">
        <f t="shared" si="138"/>
        <v>0</v>
      </c>
      <c r="K619" s="19">
        <f t="shared" si="139"/>
        <v>-99.995935445307822</v>
      </c>
    </row>
    <row r="620" spans="1:11" ht="25.5" x14ac:dyDescent="0.2">
      <c r="A620" s="39" t="s">
        <v>703</v>
      </c>
      <c r="B620" s="28" t="s">
        <v>704</v>
      </c>
      <c r="C620" s="29"/>
      <c r="D620" s="29"/>
      <c r="E620" s="29"/>
      <c r="F620" s="29"/>
      <c r="G620" s="29"/>
      <c r="H620" s="29"/>
      <c r="I620" s="30"/>
      <c r="J620" s="30"/>
      <c r="K620" s="30"/>
    </row>
    <row r="621" spans="1:11" x14ac:dyDescent="0.2">
      <c r="A621" s="16" t="s">
        <v>25</v>
      </c>
      <c r="B621" s="17" t="s">
        <v>26</v>
      </c>
      <c r="C621" s="18">
        <v>0</v>
      </c>
      <c r="D621" s="18">
        <v>35246</v>
      </c>
      <c r="E621" s="18">
        <v>27083</v>
      </c>
      <c r="F621" s="18">
        <v>35246</v>
      </c>
      <c r="G621" s="18">
        <f t="shared" ref="G621:G632" si="140">F621-C621</f>
        <v>35246</v>
      </c>
      <c r="H621" s="18">
        <f t="shared" ref="H621:H632" si="141">E621-F621</f>
        <v>-8163</v>
      </c>
      <c r="I621" s="19">
        <f t="shared" ref="I621:I632" si="142">IF(ISERROR(F621/C621),0,F621/C621*100-100)</f>
        <v>0</v>
      </c>
      <c r="J621" s="19">
        <f t="shared" ref="J621:J632" si="143">IF(ISERROR(F621/E621),0,F621/E621*100)</f>
        <v>130.1406786545065</v>
      </c>
      <c r="K621" s="19">
        <f t="shared" ref="K621:K632" si="144">IF(ISERROR(F621/D621),0,F621/D621*100)</f>
        <v>100</v>
      </c>
    </row>
    <row r="622" spans="1:11" x14ac:dyDescent="0.2">
      <c r="A622" s="22" t="s">
        <v>29</v>
      </c>
      <c r="B622" s="17" t="s">
        <v>30</v>
      </c>
      <c r="C622" s="18">
        <v>0</v>
      </c>
      <c r="D622" s="18">
        <v>35246</v>
      </c>
      <c r="E622" s="18">
        <v>27083</v>
      </c>
      <c r="F622" s="18">
        <v>35246</v>
      </c>
      <c r="G622" s="18">
        <f t="shared" si="140"/>
        <v>35246</v>
      </c>
      <c r="H622" s="18">
        <f t="shared" si="141"/>
        <v>-8163</v>
      </c>
      <c r="I622" s="19">
        <f t="shared" si="142"/>
        <v>0</v>
      </c>
      <c r="J622" s="19">
        <f t="shared" si="143"/>
        <v>130.1406786545065</v>
      </c>
      <c r="K622" s="19">
        <f t="shared" si="144"/>
        <v>100</v>
      </c>
    </row>
    <row r="623" spans="1:11" x14ac:dyDescent="0.2">
      <c r="A623" s="23" t="s">
        <v>31</v>
      </c>
      <c r="B623" s="17" t="s">
        <v>32</v>
      </c>
      <c r="C623" s="18">
        <v>0</v>
      </c>
      <c r="D623" s="18">
        <v>35246</v>
      </c>
      <c r="E623" s="18">
        <v>27083</v>
      </c>
      <c r="F623" s="18">
        <v>35246</v>
      </c>
      <c r="G623" s="18">
        <f t="shared" si="140"/>
        <v>35246</v>
      </c>
      <c r="H623" s="18">
        <f t="shared" si="141"/>
        <v>-8163</v>
      </c>
      <c r="I623" s="19">
        <f t="shared" si="142"/>
        <v>0</v>
      </c>
      <c r="J623" s="19">
        <f t="shared" si="143"/>
        <v>130.1406786545065</v>
      </c>
      <c r="K623" s="19">
        <f t="shared" si="144"/>
        <v>100</v>
      </c>
    </row>
    <row r="624" spans="1:11" x14ac:dyDescent="0.2">
      <c r="A624" s="16" t="s">
        <v>33</v>
      </c>
      <c r="B624" s="17" t="s">
        <v>34</v>
      </c>
      <c r="C624" s="18">
        <v>0</v>
      </c>
      <c r="D624" s="18">
        <v>43611</v>
      </c>
      <c r="E624" s="18">
        <v>27083</v>
      </c>
      <c r="F624" s="18">
        <v>9259.26</v>
      </c>
      <c r="G624" s="18">
        <f t="shared" si="140"/>
        <v>9259.26</v>
      </c>
      <c r="H624" s="18">
        <f t="shared" si="141"/>
        <v>17823.739999999998</v>
      </c>
      <c r="I624" s="19">
        <f t="shared" si="142"/>
        <v>0</v>
      </c>
      <c r="J624" s="19">
        <f t="shared" si="143"/>
        <v>34.188457704094823</v>
      </c>
      <c r="K624" s="19">
        <f t="shared" si="144"/>
        <v>21.231478296759992</v>
      </c>
    </row>
    <row r="625" spans="1:11" x14ac:dyDescent="0.2">
      <c r="A625" s="22" t="s">
        <v>35</v>
      </c>
      <c r="B625" s="17" t="s">
        <v>36</v>
      </c>
      <c r="C625" s="18">
        <v>0</v>
      </c>
      <c r="D625" s="18">
        <v>43611</v>
      </c>
      <c r="E625" s="18">
        <v>27083</v>
      </c>
      <c r="F625" s="18">
        <v>9259.26</v>
      </c>
      <c r="G625" s="18">
        <f t="shared" si="140"/>
        <v>9259.26</v>
      </c>
      <c r="H625" s="18">
        <f t="shared" si="141"/>
        <v>17823.739999999998</v>
      </c>
      <c r="I625" s="19">
        <f t="shared" si="142"/>
        <v>0</v>
      </c>
      <c r="J625" s="19">
        <f t="shared" si="143"/>
        <v>34.188457704094823</v>
      </c>
      <c r="K625" s="19">
        <f t="shared" si="144"/>
        <v>21.231478296759992</v>
      </c>
    </row>
    <row r="626" spans="1:11" x14ac:dyDescent="0.2">
      <c r="A626" s="23" t="s">
        <v>37</v>
      </c>
      <c r="B626" s="17" t="s">
        <v>38</v>
      </c>
      <c r="C626" s="18">
        <v>0</v>
      </c>
      <c r="D626" s="18">
        <v>43611</v>
      </c>
      <c r="E626" s="18">
        <v>27083</v>
      </c>
      <c r="F626" s="18">
        <v>9259.26</v>
      </c>
      <c r="G626" s="18">
        <f t="shared" si="140"/>
        <v>9259.26</v>
      </c>
      <c r="H626" s="18">
        <f t="shared" si="141"/>
        <v>17823.739999999998</v>
      </c>
      <c r="I626" s="19">
        <f t="shared" si="142"/>
        <v>0</v>
      </c>
      <c r="J626" s="19">
        <f t="shared" si="143"/>
        <v>34.188457704094823</v>
      </c>
      <c r="K626" s="19">
        <f t="shared" si="144"/>
        <v>21.231478296759992</v>
      </c>
    </row>
    <row r="627" spans="1:11" x14ac:dyDescent="0.2">
      <c r="A627" s="24" t="s">
        <v>39</v>
      </c>
      <c r="B627" s="17" t="s">
        <v>40</v>
      </c>
      <c r="C627" s="18">
        <v>0</v>
      </c>
      <c r="D627" s="18">
        <v>24336</v>
      </c>
      <c r="E627" s="18">
        <v>12841</v>
      </c>
      <c r="F627" s="18">
        <v>7159.26</v>
      </c>
      <c r="G627" s="18">
        <f t="shared" si="140"/>
        <v>7159.26</v>
      </c>
      <c r="H627" s="18">
        <f t="shared" si="141"/>
        <v>5681.74</v>
      </c>
      <c r="I627" s="19">
        <f t="shared" si="142"/>
        <v>0</v>
      </c>
      <c r="J627" s="19">
        <f t="shared" si="143"/>
        <v>55.753134491083259</v>
      </c>
      <c r="K627" s="19">
        <f t="shared" si="144"/>
        <v>29.418392504930967</v>
      </c>
    </row>
    <row r="628" spans="1:11" x14ac:dyDescent="0.2">
      <c r="A628" s="24" t="s">
        <v>41</v>
      </c>
      <c r="B628" s="17" t="s">
        <v>42</v>
      </c>
      <c r="C628" s="18">
        <v>0</v>
      </c>
      <c r="D628" s="18">
        <v>19275</v>
      </c>
      <c r="E628" s="18">
        <v>14242</v>
      </c>
      <c r="F628" s="18">
        <v>2100</v>
      </c>
      <c r="G628" s="18">
        <f t="shared" si="140"/>
        <v>2100</v>
      </c>
      <c r="H628" s="18">
        <f t="shared" si="141"/>
        <v>12142</v>
      </c>
      <c r="I628" s="19">
        <f t="shared" si="142"/>
        <v>0</v>
      </c>
      <c r="J628" s="19">
        <f t="shared" si="143"/>
        <v>14.745120067406264</v>
      </c>
      <c r="K628" s="19">
        <f t="shared" si="144"/>
        <v>10.894941634241246</v>
      </c>
    </row>
    <row r="629" spans="1:11" x14ac:dyDescent="0.2">
      <c r="A629" s="16"/>
      <c r="B629" s="17" t="s">
        <v>63</v>
      </c>
      <c r="C629" s="18">
        <v>0</v>
      </c>
      <c r="D629" s="18">
        <v>-8365</v>
      </c>
      <c r="E629" s="18">
        <v>0</v>
      </c>
      <c r="F629" s="18">
        <v>25986.74</v>
      </c>
      <c r="G629" s="18">
        <f t="shared" si="140"/>
        <v>25986.74</v>
      </c>
      <c r="H629" s="18">
        <f t="shared" si="141"/>
        <v>-25986.74</v>
      </c>
      <c r="I629" s="19">
        <f t="shared" si="142"/>
        <v>0</v>
      </c>
      <c r="J629" s="19">
        <f t="shared" si="143"/>
        <v>0</v>
      </c>
      <c r="K629" s="19">
        <f t="shared" si="144"/>
        <v>-310.66037059175136</v>
      </c>
    </row>
    <row r="630" spans="1:11" x14ac:dyDescent="0.2">
      <c r="A630" s="16" t="s">
        <v>64</v>
      </c>
      <c r="B630" s="17" t="s">
        <v>65</v>
      </c>
      <c r="C630" s="18">
        <v>0</v>
      </c>
      <c r="D630" s="18">
        <v>8365</v>
      </c>
      <c r="E630" s="18">
        <v>0</v>
      </c>
      <c r="F630" s="18">
        <v>-25986.74</v>
      </c>
      <c r="G630" s="18">
        <f t="shared" si="140"/>
        <v>-25986.74</v>
      </c>
      <c r="H630" s="18">
        <f t="shared" si="141"/>
        <v>25986.74</v>
      </c>
      <c r="I630" s="19">
        <f t="shared" si="142"/>
        <v>0</v>
      </c>
      <c r="J630" s="19">
        <f t="shared" si="143"/>
        <v>0</v>
      </c>
      <c r="K630" s="19">
        <f t="shared" si="144"/>
        <v>-310.66037059175136</v>
      </c>
    </row>
    <row r="631" spans="1:11" x14ac:dyDescent="0.2">
      <c r="A631" s="22" t="s">
        <v>66</v>
      </c>
      <c r="B631" s="17" t="s">
        <v>67</v>
      </c>
      <c r="C631" s="18">
        <v>0</v>
      </c>
      <c r="D631" s="18">
        <v>8365</v>
      </c>
      <c r="E631" s="18">
        <v>0</v>
      </c>
      <c r="F631" s="18">
        <v>-25986.74</v>
      </c>
      <c r="G631" s="18">
        <f t="shared" si="140"/>
        <v>-25986.74</v>
      </c>
      <c r="H631" s="18">
        <f t="shared" si="141"/>
        <v>25986.74</v>
      </c>
      <c r="I631" s="19">
        <f t="shared" si="142"/>
        <v>0</v>
      </c>
      <c r="J631" s="19">
        <f t="shared" si="143"/>
        <v>0</v>
      </c>
      <c r="K631" s="19">
        <f t="shared" si="144"/>
        <v>-310.66037059175136</v>
      </c>
    </row>
    <row r="632" spans="1:11" ht="25.5" x14ac:dyDescent="0.2">
      <c r="A632" s="23" t="s">
        <v>102</v>
      </c>
      <c r="B632" s="17" t="s">
        <v>103</v>
      </c>
      <c r="C632" s="18">
        <v>0</v>
      </c>
      <c r="D632" s="18">
        <v>8365</v>
      </c>
      <c r="E632" s="18">
        <v>0</v>
      </c>
      <c r="F632" s="18">
        <v>-8364.66</v>
      </c>
      <c r="G632" s="18">
        <f t="shared" si="140"/>
        <v>-8364.66</v>
      </c>
      <c r="H632" s="18">
        <f t="shared" si="141"/>
        <v>8364.66</v>
      </c>
      <c r="I632" s="19">
        <f t="shared" si="142"/>
        <v>0</v>
      </c>
      <c r="J632" s="19">
        <f t="shared" si="143"/>
        <v>0</v>
      </c>
      <c r="K632" s="19">
        <f t="shared" si="144"/>
        <v>-99.995935445307822</v>
      </c>
    </row>
    <row r="633" spans="1:11" ht="25.5" x14ac:dyDescent="0.2">
      <c r="A633" s="39" t="s">
        <v>654</v>
      </c>
      <c r="B633" s="28" t="s">
        <v>705</v>
      </c>
      <c r="C633" s="29"/>
      <c r="D633" s="29"/>
      <c r="E633" s="29"/>
      <c r="F633" s="29"/>
      <c r="G633" s="29"/>
      <c r="H633" s="29"/>
      <c r="I633" s="30"/>
      <c r="J633" s="30"/>
      <c r="K633" s="30"/>
    </row>
    <row r="634" spans="1:11" x14ac:dyDescent="0.2">
      <c r="A634" s="16" t="s">
        <v>25</v>
      </c>
      <c r="B634" s="17" t="s">
        <v>26</v>
      </c>
      <c r="C634" s="18">
        <v>0</v>
      </c>
      <c r="D634" s="18">
        <v>25040</v>
      </c>
      <c r="E634" s="18">
        <v>0</v>
      </c>
      <c r="F634" s="18">
        <v>0</v>
      </c>
      <c r="G634" s="18">
        <f t="shared" ref="G634:G639" si="145">F634-C634</f>
        <v>0</v>
      </c>
      <c r="H634" s="18">
        <f t="shared" ref="H634:H639" si="146">E634-F634</f>
        <v>0</v>
      </c>
      <c r="I634" s="19">
        <f t="shared" ref="I634:I639" si="147">IF(ISERROR(F634/C634),0,F634/C634*100-100)</f>
        <v>0</v>
      </c>
      <c r="J634" s="19">
        <f t="shared" ref="J634:J639" si="148">IF(ISERROR(F634/E634),0,F634/E634*100)</f>
        <v>0</v>
      </c>
      <c r="K634" s="19">
        <f t="shared" ref="K634:K639" si="149">IF(ISERROR(F634/D634),0,F634/D634*100)</f>
        <v>0</v>
      </c>
    </row>
    <row r="635" spans="1:11" x14ac:dyDescent="0.2">
      <c r="A635" s="22" t="s">
        <v>88</v>
      </c>
      <c r="B635" s="17" t="s">
        <v>89</v>
      </c>
      <c r="C635" s="18">
        <v>0</v>
      </c>
      <c r="D635" s="18">
        <v>25040</v>
      </c>
      <c r="E635" s="18">
        <v>0</v>
      </c>
      <c r="F635" s="18">
        <v>0</v>
      </c>
      <c r="G635" s="18">
        <f t="shared" si="145"/>
        <v>0</v>
      </c>
      <c r="H635" s="18">
        <f t="shared" si="146"/>
        <v>0</v>
      </c>
      <c r="I635" s="19">
        <f t="shared" si="147"/>
        <v>0</v>
      </c>
      <c r="J635" s="19">
        <f t="shared" si="148"/>
        <v>0</v>
      </c>
      <c r="K635" s="19">
        <f t="shared" si="149"/>
        <v>0</v>
      </c>
    </row>
    <row r="636" spans="1:11" x14ac:dyDescent="0.2">
      <c r="A636" s="16" t="s">
        <v>33</v>
      </c>
      <c r="B636" s="17" t="s">
        <v>34</v>
      </c>
      <c r="C636" s="18">
        <v>0</v>
      </c>
      <c r="D636" s="18">
        <v>25040</v>
      </c>
      <c r="E636" s="18">
        <v>0</v>
      </c>
      <c r="F636" s="18">
        <v>0</v>
      </c>
      <c r="G636" s="18">
        <f t="shared" si="145"/>
        <v>0</v>
      </c>
      <c r="H636" s="18">
        <f t="shared" si="146"/>
        <v>0</v>
      </c>
      <c r="I636" s="19">
        <f t="shared" si="147"/>
        <v>0</v>
      </c>
      <c r="J636" s="19">
        <f t="shared" si="148"/>
        <v>0</v>
      </c>
      <c r="K636" s="19">
        <f t="shared" si="149"/>
        <v>0</v>
      </c>
    </row>
    <row r="637" spans="1:11" x14ac:dyDescent="0.2">
      <c r="A637" s="22" t="s">
        <v>35</v>
      </c>
      <c r="B637" s="17" t="s">
        <v>36</v>
      </c>
      <c r="C637" s="18">
        <v>0</v>
      </c>
      <c r="D637" s="18">
        <v>25040</v>
      </c>
      <c r="E637" s="18">
        <v>0</v>
      </c>
      <c r="F637" s="18">
        <v>0</v>
      </c>
      <c r="G637" s="18">
        <f t="shared" si="145"/>
        <v>0</v>
      </c>
      <c r="H637" s="18">
        <f t="shared" si="146"/>
        <v>0</v>
      </c>
      <c r="I637" s="19">
        <f t="shared" si="147"/>
        <v>0</v>
      </c>
      <c r="J637" s="19">
        <f t="shared" si="148"/>
        <v>0</v>
      </c>
      <c r="K637" s="19">
        <f t="shared" si="149"/>
        <v>0</v>
      </c>
    </row>
    <row r="638" spans="1:11" ht="25.5" x14ac:dyDescent="0.2">
      <c r="A638" s="23" t="s">
        <v>51</v>
      </c>
      <c r="B638" s="17" t="s">
        <v>52</v>
      </c>
      <c r="C638" s="18">
        <v>0</v>
      </c>
      <c r="D638" s="18">
        <v>25040</v>
      </c>
      <c r="E638" s="18">
        <v>0</v>
      </c>
      <c r="F638" s="18">
        <v>0</v>
      </c>
      <c r="G638" s="18">
        <f t="shared" si="145"/>
        <v>0</v>
      </c>
      <c r="H638" s="18">
        <f t="shared" si="146"/>
        <v>0</v>
      </c>
      <c r="I638" s="19">
        <f t="shared" si="147"/>
        <v>0</v>
      </c>
      <c r="J638" s="19">
        <f t="shared" si="148"/>
        <v>0</v>
      </c>
      <c r="K638" s="19">
        <f t="shared" si="149"/>
        <v>0</v>
      </c>
    </row>
    <row r="639" spans="1:11" x14ac:dyDescent="0.2">
      <c r="A639" s="24" t="s">
        <v>182</v>
      </c>
      <c r="B639" s="17" t="s">
        <v>183</v>
      </c>
      <c r="C639" s="18">
        <v>0</v>
      </c>
      <c r="D639" s="18">
        <v>25040</v>
      </c>
      <c r="E639" s="18">
        <v>0</v>
      </c>
      <c r="F639" s="18">
        <v>0</v>
      </c>
      <c r="G639" s="18">
        <f t="shared" si="145"/>
        <v>0</v>
      </c>
      <c r="H639" s="18">
        <f t="shared" si="146"/>
        <v>0</v>
      </c>
      <c r="I639" s="19">
        <f t="shared" si="147"/>
        <v>0</v>
      </c>
      <c r="J639" s="19">
        <f t="shared" si="148"/>
        <v>0</v>
      </c>
      <c r="K639" s="19">
        <f t="shared" si="149"/>
        <v>0</v>
      </c>
    </row>
    <row r="640" spans="1:11" ht="25.5" x14ac:dyDescent="0.2">
      <c r="A640" s="27" t="s">
        <v>110</v>
      </c>
      <c r="B640" s="28" t="s">
        <v>111</v>
      </c>
      <c r="C640" s="29"/>
      <c r="D640" s="29"/>
      <c r="E640" s="29"/>
      <c r="F640" s="29"/>
      <c r="G640" s="29"/>
      <c r="H640" s="29"/>
      <c r="I640" s="30"/>
      <c r="J640" s="30"/>
      <c r="K640" s="30"/>
    </row>
    <row r="641" spans="1:11" x14ac:dyDescent="0.2">
      <c r="A641" s="16" t="s">
        <v>25</v>
      </c>
      <c r="B641" s="17" t="s">
        <v>26</v>
      </c>
      <c r="C641" s="18">
        <v>4579960</v>
      </c>
      <c r="D641" s="18">
        <v>5429903</v>
      </c>
      <c r="E641" s="18">
        <v>891809</v>
      </c>
      <c r="F641" s="18">
        <v>5429903</v>
      </c>
      <c r="G641" s="18">
        <f t="shared" ref="G641:G659" si="150">F641-C641</f>
        <v>849943</v>
      </c>
      <c r="H641" s="18">
        <f t="shared" ref="H641:H659" si="151">E641-F641</f>
        <v>-4538094</v>
      </c>
      <c r="I641" s="19">
        <f t="shared" ref="I641:I659" si="152">IF(ISERROR(F641/C641),0,F641/C641*100-100)</f>
        <v>18.557869501043683</v>
      </c>
      <c r="J641" s="19">
        <f t="shared" ref="J641:J659" si="153">IF(ISERROR(F641/E641),0,F641/E641*100)</f>
        <v>608.86389350185971</v>
      </c>
      <c r="K641" s="19">
        <f t="shared" ref="K641:K659" si="154">IF(ISERROR(F641/D641),0,F641/D641*100)</f>
        <v>100</v>
      </c>
    </row>
    <row r="642" spans="1:11" x14ac:dyDescent="0.2">
      <c r="A642" s="22" t="s">
        <v>90</v>
      </c>
      <c r="B642" s="17" t="s">
        <v>91</v>
      </c>
      <c r="C642" s="18">
        <v>5400</v>
      </c>
      <c r="D642" s="18">
        <v>0</v>
      </c>
      <c r="E642" s="18">
        <v>0</v>
      </c>
      <c r="F642" s="18">
        <v>0</v>
      </c>
      <c r="G642" s="18">
        <f t="shared" si="150"/>
        <v>-5400</v>
      </c>
      <c r="H642" s="18">
        <f t="shared" si="151"/>
        <v>0</v>
      </c>
      <c r="I642" s="19">
        <f t="shared" si="152"/>
        <v>-100</v>
      </c>
      <c r="J642" s="19">
        <f t="shared" si="153"/>
        <v>0</v>
      </c>
      <c r="K642" s="19">
        <f t="shared" si="154"/>
        <v>0</v>
      </c>
    </row>
    <row r="643" spans="1:11" x14ac:dyDescent="0.2">
      <c r="A643" s="23" t="s">
        <v>92</v>
      </c>
      <c r="B643" s="17" t="s">
        <v>93</v>
      </c>
      <c r="C643" s="18">
        <v>5400</v>
      </c>
      <c r="D643" s="18">
        <v>0</v>
      </c>
      <c r="E643" s="18">
        <v>0</v>
      </c>
      <c r="F643" s="18">
        <v>0</v>
      </c>
      <c r="G643" s="18">
        <f t="shared" si="150"/>
        <v>-5400</v>
      </c>
      <c r="H643" s="18">
        <f t="shared" si="151"/>
        <v>0</v>
      </c>
      <c r="I643" s="19">
        <f t="shared" si="152"/>
        <v>-100</v>
      </c>
      <c r="J643" s="19">
        <f t="shared" si="153"/>
        <v>0</v>
      </c>
      <c r="K643" s="19">
        <f t="shared" si="154"/>
        <v>0</v>
      </c>
    </row>
    <row r="644" spans="1:11" x14ac:dyDescent="0.2">
      <c r="A644" s="24" t="s">
        <v>94</v>
      </c>
      <c r="B644" s="17" t="s">
        <v>95</v>
      </c>
      <c r="C644" s="18">
        <v>5400</v>
      </c>
      <c r="D644" s="18">
        <v>0</v>
      </c>
      <c r="E644" s="18">
        <v>0</v>
      </c>
      <c r="F644" s="18">
        <v>0</v>
      </c>
      <c r="G644" s="18">
        <f t="shared" si="150"/>
        <v>-5400</v>
      </c>
      <c r="H644" s="18">
        <f t="shared" si="151"/>
        <v>0</v>
      </c>
      <c r="I644" s="19">
        <f t="shared" si="152"/>
        <v>-100</v>
      </c>
      <c r="J644" s="19">
        <f t="shared" si="153"/>
        <v>0</v>
      </c>
      <c r="K644" s="19">
        <f t="shared" si="154"/>
        <v>0</v>
      </c>
    </row>
    <row r="645" spans="1:11" ht="25.5" x14ac:dyDescent="0.2">
      <c r="A645" s="25" t="s">
        <v>96</v>
      </c>
      <c r="B645" s="17" t="s">
        <v>97</v>
      </c>
      <c r="C645" s="18">
        <v>5400</v>
      </c>
      <c r="D645" s="18">
        <v>0</v>
      </c>
      <c r="E645" s="18">
        <v>0</v>
      </c>
      <c r="F645" s="18">
        <v>0</v>
      </c>
      <c r="G645" s="18">
        <f t="shared" si="150"/>
        <v>-5400</v>
      </c>
      <c r="H645" s="18">
        <f t="shared" si="151"/>
        <v>0</v>
      </c>
      <c r="I645" s="19">
        <f t="shared" si="152"/>
        <v>-100</v>
      </c>
      <c r="J645" s="19">
        <f t="shared" si="153"/>
        <v>0</v>
      </c>
      <c r="K645" s="19">
        <f t="shared" si="154"/>
        <v>0</v>
      </c>
    </row>
    <row r="646" spans="1:11" ht="25.5" x14ac:dyDescent="0.2">
      <c r="A646" s="26" t="s">
        <v>98</v>
      </c>
      <c r="B646" s="17" t="s">
        <v>99</v>
      </c>
      <c r="C646" s="18">
        <v>5400</v>
      </c>
      <c r="D646" s="18">
        <v>0</v>
      </c>
      <c r="E646" s="18">
        <v>0</v>
      </c>
      <c r="F646" s="18">
        <v>0</v>
      </c>
      <c r="G646" s="18">
        <f t="shared" si="150"/>
        <v>-5400</v>
      </c>
      <c r="H646" s="18">
        <f t="shared" si="151"/>
        <v>0</v>
      </c>
      <c r="I646" s="19">
        <f t="shared" si="152"/>
        <v>-100</v>
      </c>
      <c r="J646" s="19">
        <f t="shared" si="153"/>
        <v>0</v>
      </c>
      <c r="K646" s="19">
        <f t="shared" si="154"/>
        <v>0</v>
      </c>
    </row>
    <row r="647" spans="1:11" x14ac:dyDescent="0.2">
      <c r="A647" s="22" t="s">
        <v>29</v>
      </c>
      <c r="B647" s="17" t="s">
        <v>30</v>
      </c>
      <c r="C647" s="18">
        <v>4574560</v>
      </c>
      <c r="D647" s="18">
        <v>5429903</v>
      </c>
      <c r="E647" s="18">
        <v>891809</v>
      </c>
      <c r="F647" s="18">
        <v>5429903</v>
      </c>
      <c r="G647" s="18">
        <f t="shared" si="150"/>
        <v>855343</v>
      </c>
      <c r="H647" s="18">
        <f t="shared" si="151"/>
        <v>-4538094</v>
      </c>
      <c r="I647" s="19">
        <f t="shared" si="152"/>
        <v>18.697820118219013</v>
      </c>
      <c r="J647" s="19">
        <f t="shared" si="153"/>
        <v>608.86389350185971</v>
      </c>
      <c r="K647" s="19">
        <f t="shared" si="154"/>
        <v>100</v>
      </c>
    </row>
    <row r="648" spans="1:11" x14ac:dyDescent="0.2">
      <c r="A648" s="23" t="s">
        <v>31</v>
      </c>
      <c r="B648" s="17" t="s">
        <v>32</v>
      </c>
      <c r="C648" s="18">
        <v>4574560</v>
      </c>
      <c r="D648" s="18">
        <v>5429903</v>
      </c>
      <c r="E648" s="18">
        <v>891809</v>
      </c>
      <c r="F648" s="18">
        <v>5429903</v>
      </c>
      <c r="G648" s="18">
        <f t="shared" si="150"/>
        <v>855343</v>
      </c>
      <c r="H648" s="18">
        <f t="shared" si="151"/>
        <v>-4538094</v>
      </c>
      <c r="I648" s="19">
        <f t="shared" si="152"/>
        <v>18.697820118219013</v>
      </c>
      <c r="J648" s="19">
        <f t="shared" si="153"/>
        <v>608.86389350185971</v>
      </c>
      <c r="K648" s="19">
        <f t="shared" si="154"/>
        <v>100</v>
      </c>
    </row>
    <row r="649" spans="1:11" x14ac:dyDescent="0.2">
      <c r="A649" s="16" t="s">
        <v>33</v>
      </c>
      <c r="B649" s="17" t="s">
        <v>34</v>
      </c>
      <c r="C649" s="18">
        <v>745207.51</v>
      </c>
      <c r="D649" s="18">
        <v>5429903</v>
      </c>
      <c r="E649" s="18">
        <v>891809</v>
      </c>
      <c r="F649" s="18">
        <v>639574.68000000005</v>
      </c>
      <c r="G649" s="18">
        <f t="shared" si="150"/>
        <v>-105632.82999999996</v>
      </c>
      <c r="H649" s="18">
        <f t="shared" si="151"/>
        <v>252234.31999999995</v>
      </c>
      <c r="I649" s="19">
        <f t="shared" si="152"/>
        <v>-14.174955107470666</v>
      </c>
      <c r="J649" s="19">
        <f t="shared" si="153"/>
        <v>71.716553656668651</v>
      </c>
      <c r="K649" s="19">
        <f t="shared" si="154"/>
        <v>11.778749638805703</v>
      </c>
    </row>
    <row r="650" spans="1:11" x14ac:dyDescent="0.2">
      <c r="A650" s="22" t="s">
        <v>35</v>
      </c>
      <c r="B650" s="17" t="s">
        <v>36</v>
      </c>
      <c r="C650" s="18">
        <v>143527.92000000001</v>
      </c>
      <c r="D650" s="18">
        <v>1208026</v>
      </c>
      <c r="E650" s="18">
        <v>119513</v>
      </c>
      <c r="F650" s="18">
        <v>120580.88</v>
      </c>
      <c r="G650" s="18">
        <f t="shared" si="150"/>
        <v>-22947.040000000008</v>
      </c>
      <c r="H650" s="18">
        <f t="shared" si="151"/>
        <v>-1067.8800000000047</v>
      </c>
      <c r="I650" s="19">
        <f t="shared" si="152"/>
        <v>-15.987857972163184</v>
      </c>
      <c r="J650" s="19">
        <f t="shared" si="153"/>
        <v>100.89352622727235</v>
      </c>
      <c r="K650" s="19">
        <f t="shared" si="154"/>
        <v>9.9816460903987174</v>
      </c>
    </row>
    <row r="651" spans="1:11" x14ac:dyDescent="0.2">
      <c r="A651" s="23" t="s">
        <v>37</v>
      </c>
      <c r="B651" s="17" t="s">
        <v>38</v>
      </c>
      <c r="C651" s="18">
        <v>143527.92000000001</v>
      </c>
      <c r="D651" s="18">
        <v>1208026</v>
      </c>
      <c r="E651" s="18">
        <v>119513</v>
      </c>
      <c r="F651" s="18">
        <v>120580.88</v>
      </c>
      <c r="G651" s="18">
        <f t="shared" si="150"/>
        <v>-22947.040000000008</v>
      </c>
      <c r="H651" s="18">
        <f t="shared" si="151"/>
        <v>-1067.8800000000047</v>
      </c>
      <c r="I651" s="19">
        <f t="shared" si="152"/>
        <v>-15.987857972163184</v>
      </c>
      <c r="J651" s="19">
        <f t="shared" si="153"/>
        <v>100.89352622727235</v>
      </c>
      <c r="K651" s="19">
        <f t="shared" si="154"/>
        <v>9.9816460903987174</v>
      </c>
    </row>
    <row r="652" spans="1:11" x14ac:dyDescent="0.2">
      <c r="A652" s="24" t="s">
        <v>39</v>
      </c>
      <c r="B652" s="17" t="s">
        <v>40</v>
      </c>
      <c r="C652" s="18">
        <v>117775.6</v>
      </c>
      <c r="D652" s="18">
        <v>933011</v>
      </c>
      <c r="E652" s="18">
        <v>60665</v>
      </c>
      <c r="F652" s="18">
        <v>114741.48</v>
      </c>
      <c r="G652" s="18">
        <f t="shared" si="150"/>
        <v>-3034.1200000000099</v>
      </c>
      <c r="H652" s="18">
        <f t="shared" si="151"/>
        <v>-54076.479999999996</v>
      </c>
      <c r="I652" s="19">
        <f t="shared" si="152"/>
        <v>-2.5761872578021325</v>
      </c>
      <c r="J652" s="19">
        <f t="shared" si="153"/>
        <v>189.13950383252288</v>
      </c>
      <c r="K652" s="19">
        <f t="shared" si="154"/>
        <v>12.297977194266734</v>
      </c>
    </row>
    <row r="653" spans="1:11" x14ac:dyDescent="0.2">
      <c r="A653" s="24" t="s">
        <v>41</v>
      </c>
      <c r="B653" s="17" t="s">
        <v>42</v>
      </c>
      <c r="C653" s="18">
        <v>25752.32</v>
      </c>
      <c r="D653" s="18">
        <v>275015</v>
      </c>
      <c r="E653" s="18">
        <v>58848</v>
      </c>
      <c r="F653" s="18">
        <v>5839.4</v>
      </c>
      <c r="G653" s="18">
        <f t="shared" si="150"/>
        <v>-19912.919999999998</v>
      </c>
      <c r="H653" s="18">
        <f t="shared" si="151"/>
        <v>53008.6</v>
      </c>
      <c r="I653" s="19">
        <f t="shared" si="152"/>
        <v>-77.324761419553653</v>
      </c>
      <c r="J653" s="19">
        <f t="shared" si="153"/>
        <v>9.9228520935290909</v>
      </c>
      <c r="K653" s="19">
        <f t="shared" si="154"/>
        <v>2.1233023653255279</v>
      </c>
    </row>
    <row r="654" spans="1:11" x14ac:dyDescent="0.2">
      <c r="A654" s="25" t="s">
        <v>43</v>
      </c>
      <c r="B654" s="17" t="s">
        <v>44</v>
      </c>
      <c r="C654" s="18">
        <v>44.77</v>
      </c>
      <c r="D654" s="18">
        <v>0</v>
      </c>
      <c r="E654" s="18">
        <v>0</v>
      </c>
      <c r="F654" s="18">
        <v>0</v>
      </c>
      <c r="G654" s="18">
        <f t="shared" si="150"/>
        <v>-44.77</v>
      </c>
      <c r="H654" s="18">
        <f t="shared" si="151"/>
        <v>0</v>
      </c>
      <c r="I654" s="19">
        <f t="shared" si="152"/>
        <v>-100</v>
      </c>
      <c r="J654" s="19">
        <f t="shared" si="153"/>
        <v>0</v>
      </c>
      <c r="K654" s="19">
        <f t="shared" si="154"/>
        <v>0</v>
      </c>
    </row>
    <row r="655" spans="1:11" x14ac:dyDescent="0.2">
      <c r="A655" s="22" t="s">
        <v>59</v>
      </c>
      <c r="B655" s="17" t="s">
        <v>60</v>
      </c>
      <c r="C655" s="18">
        <v>601679.59</v>
      </c>
      <c r="D655" s="18">
        <v>4221877</v>
      </c>
      <c r="E655" s="18">
        <v>772296</v>
      </c>
      <c r="F655" s="18">
        <v>518993.8</v>
      </c>
      <c r="G655" s="18">
        <f t="shared" si="150"/>
        <v>-82685.789999999979</v>
      </c>
      <c r="H655" s="18">
        <f t="shared" si="151"/>
        <v>253302.2</v>
      </c>
      <c r="I655" s="19">
        <f t="shared" si="152"/>
        <v>-13.742495403575177</v>
      </c>
      <c r="J655" s="19">
        <f t="shared" si="153"/>
        <v>67.201409822140732</v>
      </c>
      <c r="K655" s="19">
        <f t="shared" si="154"/>
        <v>12.292963532570939</v>
      </c>
    </row>
    <row r="656" spans="1:11" x14ac:dyDescent="0.2">
      <c r="A656" s="23" t="s">
        <v>61</v>
      </c>
      <c r="B656" s="17" t="s">
        <v>62</v>
      </c>
      <c r="C656" s="18">
        <v>601679.59</v>
      </c>
      <c r="D656" s="18">
        <v>4221877</v>
      </c>
      <c r="E656" s="18">
        <v>772296</v>
      </c>
      <c r="F656" s="18">
        <v>518993.8</v>
      </c>
      <c r="G656" s="18">
        <f t="shared" si="150"/>
        <v>-82685.789999999979</v>
      </c>
      <c r="H656" s="18">
        <f t="shared" si="151"/>
        <v>253302.2</v>
      </c>
      <c r="I656" s="19">
        <f t="shared" si="152"/>
        <v>-13.742495403575177</v>
      </c>
      <c r="J656" s="19">
        <f t="shared" si="153"/>
        <v>67.201409822140732</v>
      </c>
      <c r="K656" s="19">
        <f t="shared" si="154"/>
        <v>12.292963532570939</v>
      </c>
    </row>
    <row r="657" spans="1:11" x14ac:dyDescent="0.2">
      <c r="A657" s="16"/>
      <c r="B657" s="17" t="s">
        <v>63</v>
      </c>
      <c r="C657" s="18">
        <v>3834752.49</v>
      </c>
      <c r="D657" s="18">
        <v>0</v>
      </c>
      <c r="E657" s="18">
        <v>0</v>
      </c>
      <c r="F657" s="18">
        <v>4790328.32</v>
      </c>
      <c r="G657" s="18">
        <f t="shared" si="150"/>
        <v>955575.83000000007</v>
      </c>
      <c r="H657" s="18">
        <f t="shared" si="151"/>
        <v>-4790328.32</v>
      </c>
      <c r="I657" s="19">
        <f t="shared" si="152"/>
        <v>24.918839807572567</v>
      </c>
      <c r="J657" s="19">
        <f t="shared" si="153"/>
        <v>0</v>
      </c>
      <c r="K657" s="19">
        <f t="shared" si="154"/>
        <v>0</v>
      </c>
    </row>
    <row r="658" spans="1:11" x14ac:dyDescent="0.2">
      <c r="A658" s="16" t="s">
        <v>64</v>
      </c>
      <c r="B658" s="17" t="s">
        <v>65</v>
      </c>
      <c r="C658" s="18">
        <v>-3834752.49</v>
      </c>
      <c r="D658" s="18">
        <v>0</v>
      </c>
      <c r="E658" s="18">
        <v>0</v>
      </c>
      <c r="F658" s="18">
        <v>-4790328.32</v>
      </c>
      <c r="G658" s="18">
        <f t="shared" si="150"/>
        <v>-955575.83000000007</v>
      </c>
      <c r="H658" s="18">
        <f t="shared" si="151"/>
        <v>4790328.32</v>
      </c>
      <c r="I658" s="19">
        <f t="shared" si="152"/>
        <v>24.918839807572567</v>
      </c>
      <c r="J658" s="19">
        <f t="shared" si="153"/>
        <v>0</v>
      </c>
      <c r="K658" s="19">
        <f t="shared" si="154"/>
        <v>0</v>
      </c>
    </row>
    <row r="659" spans="1:11" x14ac:dyDescent="0.2">
      <c r="A659" s="22" t="s">
        <v>66</v>
      </c>
      <c r="B659" s="17" t="s">
        <v>67</v>
      </c>
      <c r="C659" s="18">
        <v>-3834752.49</v>
      </c>
      <c r="D659" s="18">
        <v>0</v>
      </c>
      <c r="E659" s="18">
        <v>0</v>
      </c>
      <c r="F659" s="18">
        <v>-4790328.32</v>
      </c>
      <c r="G659" s="18">
        <f t="shared" si="150"/>
        <v>-955575.83000000007</v>
      </c>
      <c r="H659" s="18">
        <f t="shared" si="151"/>
        <v>4790328.32</v>
      </c>
      <c r="I659" s="19">
        <f t="shared" si="152"/>
        <v>24.918839807572567</v>
      </c>
      <c r="J659" s="19">
        <f t="shared" si="153"/>
        <v>0</v>
      </c>
      <c r="K659" s="19">
        <f t="shared" si="154"/>
        <v>0</v>
      </c>
    </row>
    <row r="660" spans="1:11" ht="25.5" x14ac:dyDescent="0.2">
      <c r="A660" s="39" t="s">
        <v>279</v>
      </c>
      <c r="B660" s="28" t="s">
        <v>706</v>
      </c>
      <c r="C660" s="29"/>
      <c r="D660" s="29"/>
      <c r="E660" s="29"/>
      <c r="F660" s="29"/>
      <c r="G660" s="29"/>
      <c r="H660" s="29"/>
      <c r="I660" s="30"/>
      <c r="J660" s="30"/>
      <c r="K660" s="30"/>
    </row>
    <row r="661" spans="1:11" x14ac:dyDescent="0.2">
      <c r="A661" s="16" t="s">
        <v>25</v>
      </c>
      <c r="B661" s="17" t="s">
        <v>26</v>
      </c>
      <c r="C661" s="18">
        <v>4211286</v>
      </c>
      <c r="D661" s="18">
        <v>4634311</v>
      </c>
      <c r="E661" s="18">
        <v>891809</v>
      </c>
      <c r="F661" s="18">
        <v>4634311</v>
      </c>
      <c r="G661" s="18">
        <f t="shared" ref="G661:G679" si="155">F661-C661</f>
        <v>423025</v>
      </c>
      <c r="H661" s="18">
        <f t="shared" ref="H661:H679" si="156">E661-F661</f>
        <v>-3742502</v>
      </c>
      <c r="I661" s="19">
        <f t="shared" ref="I661:I679" si="157">IF(ISERROR(F661/C661),0,F661/C661*100-100)</f>
        <v>10.045031375214137</v>
      </c>
      <c r="J661" s="19">
        <f t="shared" ref="J661:J679" si="158">IF(ISERROR(F661/E661),0,F661/E661*100)</f>
        <v>519.65286288880236</v>
      </c>
      <c r="K661" s="19">
        <f t="shared" ref="K661:K679" si="159">IF(ISERROR(F661/D661),0,F661/D661*100)</f>
        <v>100</v>
      </c>
    </row>
    <row r="662" spans="1:11" x14ac:dyDescent="0.2">
      <c r="A662" s="22" t="s">
        <v>90</v>
      </c>
      <c r="B662" s="17" t="s">
        <v>91</v>
      </c>
      <c r="C662" s="18">
        <v>5400</v>
      </c>
      <c r="D662" s="18">
        <v>0</v>
      </c>
      <c r="E662" s="18">
        <v>0</v>
      </c>
      <c r="F662" s="18">
        <v>0</v>
      </c>
      <c r="G662" s="18">
        <f t="shared" si="155"/>
        <v>-5400</v>
      </c>
      <c r="H662" s="18">
        <f t="shared" si="156"/>
        <v>0</v>
      </c>
      <c r="I662" s="19">
        <f t="shared" si="157"/>
        <v>-100</v>
      </c>
      <c r="J662" s="19">
        <f t="shared" si="158"/>
        <v>0</v>
      </c>
      <c r="K662" s="19">
        <f t="shared" si="159"/>
        <v>0</v>
      </c>
    </row>
    <row r="663" spans="1:11" x14ac:dyDescent="0.2">
      <c r="A663" s="23" t="s">
        <v>92</v>
      </c>
      <c r="B663" s="17" t="s">
        <v>93</v>
      </c>
      <c r="C663" s="18">
        <v>5400</v>
      </c>
      <c r="D663" s="18">
        <v>0</v>
      </c>
      <c r="E663" s="18">
        <v>0</v>
      </c>
      <c r="F663" s="18">
        <v>0</v>
      </c>
      <c r="G663" s="18">
        <f t="shared" si="155"/>
        <v>-5400</v>
      </c>
      <c r="H663" s="18">
        <f t="shared" si="156"/>
        <v>0</v>
      </c>
      <c r="I663" s="19">
        <f t="shared" si="157"/>
        <v>-100</v>
      </c>
      <c r="J663" s="19">
        <f t="shared" si="158"/>
        <v>0</v>
      </c>
      <c r="K663" s="19">
        <f t="shared" si="159"/>
        <v>0</v>
      </c>
    </row>
    <row r="664" spans="1:11" x14ac:dyDescent="0.2">
      <c r="A664" s="24" t="s">
        <v>94</v>
      </c>
      <c r="B664" s="17" t="s">
        <v>95</v>
      </c>
      <c r="C664" s="18">
        <v>5400</v>
      </c>
      <c r="D664" s="18">
        <v>0</v>
      </c>
      <c r="E664" s="18">
        <v>0</v>
      </c>
      <c r="F664" s="18">
        <v>0</v>
      </c>
      <c r="G664" s="18">
        <f t="shared" si="155"/>
        <v>-5400</v>
      </c>
      <c r="H664" s="18">
        <f t="shared" si="156"/>
        <v>0</v>
      </c>
      <c r="I664" s="19">
        <f t="shared" si="157"/>
        <v>-100</v>
      </c>
      <c r="J664" s="19">
        <f t="shared" si="158"/>
        <v>0</v>
      </c>
      <c r="K664" s="19">
        <f t="shared" si="159"/>
        <v>0</v>
      </c>
    </row>
    <row r="665" spans="1:11" ht="25.5" x14ac:dyDescent="0.2">
      <c r="A665" s="25" t="s">
        <v>96</v>
      </c>
      <c r="B665" s="17" t="s">
        <v>97</v>
      </c>
      <c r="C665" s="18">
        <v>5400</v>
      </c>
      <c r="D665" s="18">
        <v>0</v>
      </c>
      <c r="E665" s="18">
        <v>0</v>
      </c>
      <c r="F665" s="18">
        <v>0</v>
      </c>
      <c r="G665" s="18">
        <f t="shared" si="155"/>
        <v>-5400</v>
      </c>
      <c r="H665" s="18">
        <f t="shared" si="156"/>
        <v>0</v>
      </c>
      <c r="I665" s="19">
        <f t="shared" si="157"/>
        <v>-100</v>
      </c>
      <c r="J665" s="19">
        <f t="shared" si="158"/>
        <v>0</v>
      </c>
      <c r="K665" s="19">
        <f t="shared" si="159"/>
        <v>0</v>
      </c>
    </row>
    <row r="666" spans="1:11" ht="25.5" x14ac:dyDescent="0.2">
      <c r="A666" s="26" t="s">
        <v>98</v>
      </c>
      <c r="B666" s="17" t="s">
        <v>99</v>
      </c>
      <c r="C666" s="18">
        <v>5400</v>
      </c>
      <c r="D666" s="18">
        <v>0</v>
      </c>
      <c r="E666" s="18">
        <v>0</v>
      </c>
      <c r="F666" s="18">
        <v>0</v>
      </c>
      <c r="G666" s="18">
        <f t="shared" si="155"/>
        <v>-5400</v>
      </c>
      <c r="H666" s="18">
        <f t="shared" si="156"/>
        <v>0</v>
      </c>
      <c r="I666" s="19">
        <f t="shared" si="157"/>
        <v>-100</v>
      </c>
      <c r="J666" s="19">
        <f t="shared" si="158"/>
        <v>0</v>
      </c>
      <c r="K666" s="19">
        <f t="shared" si="159"/>
        <v>0</v>
      </c>
    </row>
    <row r="667" spans="1:11" x14ac:dyDescent="0.2">
      <c r="A667" s="22" t="s">
        <v>29</v>
      </c>
      <c r="B667" s="17" t="s">
        <v>30</v>
      </c>
      <c r="C667" s="18">
        <v>4205886</v>
      </c>
      <c r="D667" s="18">
        <v>4634311</v>
      </c>
      <c r="E667" s="18">
        <v>891809</v>
      </c>
      <c r="F667" s="18">
        <v>4634311</v>
      </c>
      <c r="G667" s="18">
        <f t="shared" si="155"/>
        <v>428425</v>
      </c>
      <c r="H667" s="18">
        <f t="shared" si="156"/>
        <v>-3742502</v>
      </c>
      <c r="I667" s="19">
        <f t="shared" si="157"/>
        <v>10.186319838435935</v>
      </c>
      <c r="J667" s="19">
        <f t="shared" si="158"/>
        <v>519.65286288880236</v>
      </c>
      <c r="K667" s="19">
        <f t="shared" si="159"/>
        <v>100</v>
      </c>
    </row>
    <row r="668" spans="1:11" x14ac:dyDescent="0.2">
      <c r="A668" s="23" t="s">
        <v>31</v>
      </c>
      <c r="B668" s="17" t="s">
        <v>32</v>
      </c>
      <c r="C668" s="18">
        <v>4205886</v>
      </c>
      <c r="D668" s="18">
        <v>4634311</v>
      </c>
      <c r="E668" s="18">
        <v>891809</v>
      </c>
      <c r="F668" s="18">
        <v>4634311</v>
      </c>
      <c r="G668" s="18">
        <f t="shared" si="155"/>
        <v>428425</v>
      </c>
      <c r="H668" s="18">
        <f t="shared" si="156"/>
        <v>-3742502</v>
      </c>
      <c r="I668" s="19">
        <f t="shared" si="157"/>
        <v>10.186319838435935</v>
      </c>
      <c r="J668" s="19">
        <f t="shared" si="158"/>
        <v>519.65286288880236</v>
      </c>
      <c r="K668" s="19">
        <f t="shared" si="159"/>
        <v>100</v>
      </c>
    </row>
    <row r="669" spans="1:11" x14ac:dyDescent="0.2">
      <c r="A669" s="16" t="s">
        <v>33</v>
      </c>
      <c r="B669" s="17" t="s">
        <v>34</v>
      </c>
      <c r="C669" s="18">
        <v>674273.21</v>
      </c>
      <c r="D669" s="18">
        <v>4634311</v>
      </c>
      <c r="E669" s="18">
        <v>891809</v>
      </c>
      <c r="F669" s="18">
        <v>547982.34</v>
      </c>
      <c r="G669" s="18">
        <f t="shared" si="155"/>
        <v>-126290.87</v>
      </c>
      <c r="H669" s="18">
        <f t="shared" si="156"/>
        <v>343826.66000000003</v>
      </c>
      <c r="I669" s="19">
        <f t="shared" si="157"/>
        <v>-18.729925514911088</v>
      </c>
      <c r="J669" s="19">
        <f t="shared" si="158"/>
        <v>61.446154950219153</v>
      </c>
      <c r="K669" s="19">
        <f t="shared" si="159"/>
        <v>11.824461931881567</v>
      </c>
    </row>
    <row r="670" spans="1:11" x14ac:dyDescent="0.2">
      <c r="A670" s="22" t="s">
        <v>35</v>
      </c>
      <c r="B670" s="17" t="s">
        <v>36</v>
      </c>
      <c r="C670" s="18">
        <v>72593.62</v>
      </c>
      <c r="D670" s="18">
        <v>427131</v>
      </c>
      <c r="E670" s="18">
        <v>119513</v>
      </c>
      <c r="F670" s="18">
        <v>28988.54</v>
      </c>
      <c r="G670" s="18">
        <f t="shared" si="155"/>
        <v>-43605.079999999994</v>
      </c>
      <c r="H670" s="18">
        <f t="shared" si="156"/>
        <v>90524.459999999992</v>
      </c>
      <c r="I670" s="19">
        <f t="shared" si="157"/>
        <v>-60.067372311781661</v>
      </c>
      <c r="J670" s="19">
        <f t="shared" si="158"/>
        <v>24.255553789127543</v>
      </c>
      <c r="K670" s="19">
        <f t="shared" si="159"/>
        <v>6.7868031119258498</v>
      </c>
    </row>
    <row r="671" spans="1:11" x14ac:dyDescent="0.2">
      <c r="A671" s="23" t="s">
        <v>37</v>
      </c>
      <c r="B671" s="17" t="s">
        <v>38</v>
      </c>
      <c r="C671" s="18">
        <v>72593.62</v>
      </c>
      <c r="D671" s="18">
        <v>427131</v>
      </c>
      <c r="E671" s="18">
        <v>119513</v>
      </c>
      <c r="F671" s="18">
        <v>28988.54</v>
      </c>
      <c r="G671" s="18">
        <f t="shared" si="155"/>
        <v>-43605.079999999994</v>
      </c>
      <c r="H671" s="18">
        <f t="shared" si="156"/>
        <v>90524.459999999992</v>
      </c>
      <c r="I671" s="19">
        <f t="shared" si="157"/>
        <v>-60.067372311781661</v>
      </c>
      <c r="J671" s="19">
        <f t="shared" si="158"/>
        <v>24.255553789127543</v>
      </c>
      <c r="K671" s="19">
        <f t="shared" si="159"/>
        <v>6.7868031119258498</v>
      </c>
    </row>
    <row r="672" spans="1:11" x14ac:dyDescent="0.2">
      <c r="A672" s="24" t="s">
        <v>39</v>
      </c>
      <c r="B672" s="17" t="s">
        <v>40</v>
      </c>
      <c r="C672" s="18">
        <v>48305.88</v>
      </c>
      <c r="D672" s="18">
        <v>233889</v>
      </c>
      <c r="E672" s="18">
        <v>60665</v>
      </c>
      <c r="F672" s="18">
        <v>28988.54</v>
      </c>
      <c r="G672" s="18">
        <f t="shared" si="155"/>
        <v>-19317.339999999997</v>
      </c>
      <c r="H672" s="18">
        <f t="shared" si="156"/>
        <v>31676.46</v>
      </c>
      <c r="I672" s="19">
        <f t="shared" si="157"/>
        <v>-39.989624451516036</v>
      </c>
      <c r="J672" s="19">
        <f t="shared" si="158"/>
        <v>47.78462045660595</v>
      </c>
      <c r="K672" s="19">
        <f t="shared" si="159"/>
        <v>12.394144230810342</v>
      </c>
    </row>
    <row r="673" spans="1:11" x14ac:dyDescent="0.2">
      <c r="A673" s="24" t="s">
        <v>41</v>
      </c>
      <c r="B673" s="17" t="s">
        <v>42</v>
      </c>
      <c r="C673" s="18">
        <v>24287.74</v>
      </c>
      <c r="D673" s="18">
        <v>193242</v>
      </c>
      <c r="E673" s="18">
        <v>58848</v>
      </c>
      <c r="F673" s="18">
        <v>0</v>
      </c>
      <c r="G673" s="18">
        <f t="shared" si="155"/>
        <v>-24287.74</v>
      </c>
      <c r="H673" s="18">
        <f t="shared" si="156"/>
        <v>58848</v>
      </c>
      <c r="I673" s="19">
        <f t="shared" si="157"/>
        <v>-100</v>
      </c>
      <c r="J673" s="19">
        <f t="shared" si="158"/>
        <v>0</v>
      </c>
      <c r="K673" s="19">
        <f t="shared" si="159"/>
        <v>0</v>
      </c>
    </row>
    <row r="674" spans="1:11" x14ac:dyDescent="0.2">
      <c r="A674" s="25" t="s">
        <v>43</v>
      </c>
      <c r="B674" s="17" t="s">
        <v>44</v>
      </c>
      <c r="C674" s="18">
        <v>44.77</v>
      </c>
      <c r="D674" s="18">
        <v>0</v>
      </c>
      <c r="E674" s="18">
        <v>0</v>
      </c>
      <c r="F674" s="18">
        <v>0</v>
      </c>
      <c r="G674" s="18">
        <f t="shared" si="155"/>
        <v>-44.77</v>
      </c>
      <c r="H674" s="18">
        <f t="shared" si="156"/>
        <v>0</v>
      </c>
      <c r="I674" s="19">
        <f t="shared" si="157"/>
        <v>-100</v>
      </c>
      <c r="J674" s="19">
        <f t="shared" si="158"/>
        <v>0</v>
      </c>
      <c r="K674" s="19">
        <f t="shared" si="159"/>
        <v>0</v>
      </c>
    </row>
    <row r="675" spans="1:11" x14ac:dyDescent="0.2">
      <c r="A675" s="22" t="s">
        <v>59</v>
      </c>
      <c r="B675" s="17" t="s">
        <v>60</v>
      </c>
      <c r="C675" s="18">
        <v>601679.59</v>
      </c>
      <c r="D675" s="18">
        <v>4207180</v>
      </c>
      <c r="E675" s="18">
        <v>772296</v>
      </c>
      <c r="F675" s="18">
        <v>518993.8</v>
      </c>
      <c r="G675" s="18">
        <f t="shared" si="155"/>
        <v>-82685.789999999979</v>
      </c>
      <c r="H675" s="18">
        <f t="shared" si="156"/>
        <v>253302.2</v>
      </c>
      <c r="I675" s="19">
        <f t="shared" si="157"/>
        <v>-13.742495403575177</v>
      </c>
      <c r="J675" s="19">
        <f t="shared" si="158"/>
        <v>67.201409822140732</v>
      </c>
      <c r="K675" s="19">
        <f t="shared" si="159"/>
        <v>12.33590671185925</v>
      </c>
    </row>
    <row r="676" spans="1:11" x14ac:dyDescent="0.2">
      <c r="A676" s="23" t="s">
        <v>61</v>
      </c>
      <c r="B676" s="17" t="s">
        <v>62</v>
      </c>
      <c r="C676" s="18">
        <v>601679.59</v>
      </c>
      <c r="D676" s="18">
        <v>4207180</v>
      </c>
      <c r="E676" s="18">
        <v>772296</v>
      </c>
      <c r="F676" s="18">
        <v>518993.8</v>
      </c>
      <c r="G676" s="18">
        <f t="shared" si="155"/>
        <v>-82685.789999999979</v>
      </c>
      <c r="H676" s="18">
        <f t="shared" si="156"/>
        <v>253302.2</v>
      </c>
      <c r="I676" s="19">
        <f t="shared" si="157"/>
        <v>-13.742495403575177</v>
      </c>
      <c r="J676" s="19">
        <f t="shared" si="158"/>
        <v>67.201409822140732</v>
      </c>
      <c r="K676" s="19">
        <f t="shared" si="159"/>
        <v>12.33590671185925</v>
      </c>
    </row>
    <row r="677" spans="1:11" x14ac:dyDescent="0.2">
      <c r="A677" s="16"/>
      <c r="B677" s="17" t="s">
        <v>63</v>
      </c>
      <c r="C677" s="18">
        <v>3537012.79</v>
      </c>
      <c r="D677" s="18">
        <v>0</v>
      </c>
      <c r="E677" s="18">
        <v>0</v>
      </c>
      <c r="F677" s="18">
        <v>4086328.66</v>
      </c>
      <c r="G677" s="18">
        <f t="shared" si="155"/>
        <v>549315.87000000011</v>
      </c>
      <c r="H677" s="18">
        <f t="shared" si="156"/>
        <v>-4086328.66</v>
      </c>
      <c r="I677" s="19">
        <f t="shared" si="157"/>
        <v>15.530502789049862</v>
      </c>
      <c r="J677" s="19">
        <f t="shared" si="158"/>
        <v>0</v>
      </c>
      <c r="K677" s="19">
        <f t="shared" si="159"/>
        <v>0</v>
      </c>
    </row>
    <row r="678" spans="1:11" x14ac:dyDescent="0.2">
      <c r="A678" s="16" t="s">
        <v>64</v>
      </c>
      <c r="B678" s="17" t="s">
        <v>65</v>
      </c>
      <c r="C678" s="18">
        <v>-3537012.79</v>
      </c>
      <c r="D678" s="18">
        <v>0</v>
      </c>
      <c r="E678" s="18">
        <v>0</v>
      </c>
      <c r="F678" s="18">
        <v>-4086328.66</v>
      </c>
      <c r="G678" s="18">
        <f t="shared" si="155"/>
        <v>-549315.87000000011</v>
      </c>
      <c r="H678" s="18">
        <f t="shared" si="156"/>
        <v>4086328.66</v>
      </c>
      <c r="I678" s="19">
        <f t="shared" si="157"/>
        <v>15.530502789049862</v>
      </c>
      <c r="J678" s="19">
        <f t="shared" si="158"/>
        <v>0</v>
      </c>
      <c r="K678" s="19">
        <f t="shared" si="159"/>
        <v>0</v>
      </c>
    </row>
    <row r="679" spans="1:11" x14ac:dyDescent="0.2">
      <c r="A679" s="22" t="s">
        <v>66</v>
      </c>
      <c r="B679" s="17" t="s">
        <v>67</v>
      </c>
      <c r="C679" s="18">
        <v>-3537012.79</v>
      </c>
      <c r="D679" s="18">
        <v>0</v>
      </c>
      <c r="E679" s="18">
        <v>0</v>
      </c>
      <c r="F679" s="18">
        <v>-4086328.66</v>
      </c>
      <c r="G679" s="18">
        <f t="shared" si="155"/>
        <v>-549315.87000000011</v>
      </c>
      <c r="H679" s="18">
        <f t="shared" si="156"/>
        <v>4086328.66</v>
      </c>
      <c r="I679" s="19">
        <f t="shared" si="157"/>
        <v>15.530502789049862</v>
      </c>
      <c r="J679" s="19">
        <f t="shared" si="158"/>
        <v>0</v>
      </c>
      <c r="K679" s="19">
        <f t="shared" si="159"/>
        <v>0</v>
      </c>
    </row>
    <row r="680" spans="1:11" ht="25.5" x14ac:dyDescent="0.2">
      <c r="A680" s="39" t="s">
        <v>112</v>
      </c>
      <c r="B680" s="28" t="s">
        <v>113</v>
      </c>
      <c r="C680" s="29"/>
      <c r="D680" s="29"/>
      <c r="E680" s="29"/>
      <c r="F680" s="29"/>
      <c r="G680" s="29"/>
      <c r="H680" s="29"/>
      <c r="I680" s="30"/>
      <c r="J680" s="30"/>
      <c r="K680" s="30"/>
    </row>
    <row r="681" spans="1:11" x14ac:dyDescent="0.2">
      <c r="A681" s="16" t="s">
        <v>25</v>
      </c>
      <c r="B681" s="17" t="s">
        <v>26</v>
      </c>
      <c r="C681" s="18">
        <v>368674</v>
      </c>
      <c r="D681" s="18">
        <v>795592</v>
      </c>
      <c r="E681" s="18">
        <v>0</v>
      </c>
      <c r="F681" s="18">
        <v>795592</v>
      </c>
      <c r="G681" s="18">
        <f t="shared" ref="G681:G693" si="160">F681-C681</f>
        <v>426918</v>
      </c>
      <c r="H681" s="18">
        <f t="shared" ref="H681:H693" si="161">E681-F681</f>
        <v>-795592</v>
      </c>
      <c r="I681" s="19">
        <f t="shared" ref="I681:I693" si="162">IF(ISERROR(F681/C681),0,F681/C681*100-100)</f>
        <v>115.79823909470156</v>
      </c>
      <c r="J681" s="19">
        <f t="shared" ref="J681:J693" si="163">IF(ISERROR(F681/E681),0,F681/E681*100)</f>
        <v>0</v>
      </c>
      <c r="K681" s="19">
        <f t="shared" ref="K681:K693" si="164">IF(ISERROR(F681/D681),0,F681/D681*100)</f>
        <v>100</v>
      </c>
    </row>
    <row r="682" spans="1:11" x14ac:dyDescent="0.2">
      <c r="A682" s="22" t="s">
        <v>29</v>
      </c>
      <c r="B682" s="17" t="s">
        <v>30</v>
      </c>
      <c r="C682" s="18">
        <v>368674</v>
      </c>
      <c r="D682" s="18">
        <v>795592</v>
      </c>
      <c r="E682" s="18">
        <v>0</v>
      </c>
      <c r="F682" s="18">
        <v>795592</v>
      </c>
      <c r="G682" s="18">
        <f t="shared" si="160"/>
        <v>426918</v>
      </c>
      <c r="H682" s="18">
        <f t="shared" si="161"/>
        <v>-795592</v>
      </c>
      <c r="I682" s="19">
        <f t="shared" si="162"/>
        <v>115.79823909470156</v>
      </c>
      <c r="J682" s="19">
        <f t="shared" si="163"/>
        <v>0</v>
      </c>
      <c r="K682" s="19">
        <f t="shared" si="164"/>
        <v>100</v>
      </c>
    </row>
    <row r="683" spans="1:11" x14ac:dyDescent="0.2">
      <c r="A683" s="23" t="s">
        <v>31</v>
      </c>
      <c r="B683" s="17" t="s">
        <v>32</v>
      </c>
      <c r="C683" s="18">
        <v>368674</v>
      </c>
      <c r="D683" s="18">
        <v>795592</v>
      </c>
      <c r="E683" s="18">
        <v>0</v>
      </c>
      <c r="F683" s="18">
        <v>795592</v>
      </c>
      <c r="G683" s="18">
        <f t="shared" si="160"/>
        <v>426918</v>
      </c>
      <c r="H683" s="18">
        <f t="shared" si="161"/>
        <v>-795592</v>
      </c>
      <c r="I683" s="19">
        <f t="shared" si="162"/>
        <v>115.79823909470156</v>
      </c>
      <c r="J683" s="19">
        <f t="shared" si="163"/>
        <v>0</v>
      </c>
      <c r="K683" s="19">
        <f t="shared" si="164"/>
        <v>100</v>
      </c>
    </row>
    <row r="684" spans="1:11" x14ac:dyDescent="0.2">
      <c r="A684" s="16" t="s">
        <v>33</v>
      </c>
      <c r="B684" s="17" t="s">
        <v>34</v>
      </c>
      <c r="C684" s="18">
        <v>70934.3</v>
      </c>
      <c r="D684" s="18">
        <v>795592</v>
      </c>
      <c r="E684" s="18">
        <v>0</v>
      </c>
      <c r="F684" s="18">
        <v>91592.34</v>
      </c>
      <c r="G684" s="18">
        <f t="shared" si="160"/>
        <v>20658.039999999994</v>
      </c>
      <c r="H684" s="18">
        <f t="shared" si="161"/>
        <v>-91592.34</v>
      </c>
      <c r="I684" s="19">
        <f t="shared" si="162"/>
        <v>29.122779811741282</v>
      </c>
      <c r="J684" s="19">
        <f t="shared" si="163"/>
        <v>0</v>
      </c>
      <c r="K684" s="19">
        <f t="shared" si="164"/>
        <v>11.512476244105018</v>
      </c>
    </row>
    <row r="685" spans="1:11" x14ac:dyDescent="0.2">
      <c r="A685" s="22" t="s">
        <v>35</v>
      </c>
      <c r="B685" s="17" t="s">
        <v>36</v>
      </c>
      <c r="C685" s="18">
        <v>70934.3</v>
      </c>
      <c r="D685" s="18">
        <v>780895</v>
      </c>
      <c r="E685" s="18">
        <v>0</v>
      </c>
      <c r="F685" s="18">
        <v>91592.34</v>
      </c>
      <c r="G685" s="18">
        <f t="shared" si="160"/>
        <v>20658.039999999994</v>
      </c>
      <c r="H685" s="18">
        <f t="shared" si="161"/>
        <v>-91592.34</v>
      </c>
      <c r="I685" s="19">
        <f t="shared" si="162"/>
        <v>29.122779811741282</v>
      </c>
      <c r="J685" s="19">
        <f t="shared" si="163"/>
        <v>0</v>
      </c>
      <c r="K685" s="19">
        <f t="shared" si="164"/>
        <v>11.729149245417117</v>
      </c>
    </row>
    <row r="686" spans="1:11" x14ac:dyDescent="0.2">
      <c r="A686" s="23" t="s">
        <v>37</v>
      </c>
      <c r="B686" s="17" t="s">
        <v>38</v>
      </c>
      <c r="C686" s="18">
        <v>70934.3</v>
      </c>
      <c r="D686" s="18">
        <v>780895</v>
      </c>
      <c r="E686" s="18">
        <v>0</v>
      </c>
      <c r="F686" s="18">
        <v>91592.34</v>
      </c>
      <c r="G686" s="18">
        <f t="shared" si="160"/>
        <v>20658.039999999994</v>
      </c>
      <c r="H686" s="18">
        <f t="shared" si="161"/>
        <v>-91592.34</v>
      </c>
      <c r="I686" s="19">
        <f t="shared" si="162"/>
        <v>29.122779811741282</v>
      </c>
      <c r="J686" s="19">
        <f t="shared" si="163"/>
        <v>0</v>
      </c>
      <c r="K686" s="19">
        <f t="shared" si="164"/>
        <v>11.729149245417117</v>
      </c>
    </row>
    <row r="687" spans="1:11" x14ac:dyDescent="0.2">
      <c r="A687" s="24" t="s">
        <v>39</v>
      </c>
      <c r="B687" s="17" t="s">
        <v>40</v>
      </c>
      <c r="C687" s="18">
        <v>69469.72</v>
      </c>
      <c r="D687" s="18">
        <v>699122</v>
      </c>
      <c r="E687" s="18">
        <v>0</v>
      </c>
      <c r="F687" s="18">
        <v>85752.94</v>
      </c>
      <c r="G687" s="18">
        <f t="shared" si="160"/>
        <v>16283.220000000001</v>
      </c>
      <c r="H687" s="18">
        <f t="shared" si="161"/>
        <v>-85752.94</v>
      </c>
      <c r="I687" s="19">
        <f t="shared" si="162"/>
        <v>23.439305642803816</v>
      </c>
      <c r="J687" s="19">
        <f t="shared" si="163"/>
        <v>0</v>
      </c>
      <c r="K687" s="19">
        <f t="shared" si="164"/>
        <v>12.265804823764666</v>
      </c>
    </row>
    <row r="688" spans="1:11" x14ac:dyDescent="0.2">
      <c r="A688" s="24" t="s">
        <v>41</v>
      </c>
      <c r="B688" s="17" t="s">
        <v>42</v>
      </c>
      <c r="C688" s="18">
        <v>1464.58</v>
      </c>
      <c r="D688" s="18">
        <v>81773</v>
      </c>
      <c r="E688" s="18">
        <v>0</v>
      </c>
      <c r="F688" s="18">
        <v>5839.4</v>
      </c>
      <c r="G688" s="18">
        <f t="shared" si="160"/>
        <v>4374.82</v>
      </c>
      <c r="H688" s="18">
        <f t="shared" si="161"/>
        <v>-5839.4</v>
      </c>
      <c r="I688" s="19">
        <f t="shared" si="162"/>
        <v>298.7081620669407</v>
      </c>
      <c r="J688" s="19">
        <f t="shared" si="163"/>
        <v>0</v>
      </c>
      <c r="K688" s="19">
        <f t="shared" si="164"/>
        <v>7.1409878566274925</v>
      </c>
    </row>
    <row r="689" spans="1:11" x14ac:dyDescent="0.2">
      <c r="A689" s="22" t="s">
        <v>59</v>
      </c>
      <c r="B689" s="17" t="s">
        <v>60</v>
      </c>
      <c r="C689" s="18">
        <v>0</v>
      </c>
      <c r="D689" s="18">
        <v>14697</v>
      </c>
      <c r="E689" s="18">
        <v>0</v>
      </c>
      <c r="F689" s="18">
        <v>0</v>
      </c>
      <c r="G689" s="18">
        <f t="shared" si="160"/>
        <v>0</v>
      </c>
      <c r="H689" s="18">
        <f t="shared" si="161"/>
        <v>0</v>
      </c>
      <c r="I689" s="19">
        <f t="shared" si="162"/>
        <v>0</v>
      </c>
      <c r="J689" s="19">
        <f t="shared" si="163"/>
        <v>0</v>
      </c>
      <c r="K689" s="19">
        <f t="shared" si="164"/>
        <v>0</v>
      </c>
    </row>
    <row r="690" spans="1:11" x14ac:dyDescent="0.2">
      <c r="A690" s="23" t="s">
        <v>61</v>
      </c>
      <c r="B690" s="17" t="s">
        <v>62</v>
      </c>
      <c r="C690" s="18">
        <v>0</v>
      </c>
      <c r="D690" s="18">
        <v>14697</v>
      </c>
      <c r="E690" s="18">
        <v>0</v>
      </c>
      <c r="F690" s="18">
        <v>0</v>
      </c>
      <c r="G690" s="18">
        <f t="shared" si="160"/>
        <v>0</v>
      </c>
      <c r="H690" s="18">
        <f t="shared" si="161"/>
        <v>0</v>
      </c>
      <c r="I690" s="19">
        <f t="shared" si="162"/>
        <v>0</v>
      </c>
      <c r="J690" s="19">
        <f t="shared" si="163"/>
        <v>0</v>
      </c>
      <c r="K690" s="19">
        <f t="shared" si="164"/>
        <v>0</v>
      </c>
    </row>
    <row r="691" spans="1:11" x14ac:dyDescent="0.2">
      <c r="A691" s="16"/>
      <c r="B691" s="17" t="s">
        <v>63</v>
      </c>
      <c r="C691" s="18">
        <v>297739.7</v>
      </c>
      <c r="D691" s="18">
        <v>0</v>
      </c>
      <c r="E691" s="18">
        <v>0</v>
      </c>
      <c r="F691" s="18">
        <v>703999.66</v>
      </c>
      <c r="G691" s="18">
        <f t="shared" si="160"/>
        <v>406259.96</v>
      </c>
      <c r="H691" s="18">
        <f t="shared" si="161"/>
        <v>-703999.66</v>
      </c>
      <c r="I691" s="19">
        <f t="shared" si="162"/>
        <v>136.44803161956565</v>
      </c>
      <c r="J691" s="19">
        <f t="shared" si="163"/>
        <v>0</v>
      </c>
      <c r="K691" s="19">
        <f t="shared" si="164"/>
        <v>0</v>
      </c>
    </row>
    <row r="692" spans="1:11" x14ac:dyDescent="0.2">
      <c r="A692" s="16" t="s">
        <v>64</v>
      </c>
      <c r="B692" s="17" t="s">
        <v>65</v>
      </c>
      <c r="C692" s="18">
        <v>-297739.7</v>
      </c>
      <c r="D692" s="18">
        <v>0</v>
      </c>
      <c r="E692" s="18">
        <v>0</v>
      </c>
      <c r="F692" s="18">
        <v>-703999.66</v>
      </c>
      <c r="G692" s="18">
        <f t="shared" si="160"/>
        <v>-406259.96</v>
      </c>
      <c r="H692" s="18">
        <f t="shared" si="161"/>
        <v>703999.66</v>
      </c>
      <c r="I692" s="19">
        <f t="shared" si="162"/>
        <v>136.44803161956565</v>
      </c>
      <c r="J692" s="19">
        <f t="shared" si="163"/>
        <v>0</v>
      </c>
      <c r="K692" s="19">
        <f t="shared" si="164"/>
        <v>0</v>
      </c>
    </row>
    <row r="693" spans="1:11" x14ac:dyDescent="0.2">
      <c r="A693" s="22" t="s">
        <v>66</v>
      </c>
      <c r="B693" s="17" t="s">
        <v>67</v>
      </c>
      <c r="C693" s="18">
        <v>-297739.7</v>
      </c>
      <c r="D693" s="18">
        <v>0</v>
      </c>
      <c r="E693" s="18">
        <v>0</v>
      </c>
      <c r="F693" s="18">
        <v>-703999.66</v>
      </c>
      <c r="G693" s="18">
        <f t="shared" si="160"/>
        <v>-406259.96</v>
      </c>
      <c r="H693" s="18">
        <f t="shared" si="161"/>
        <v>703999.66</v>
      </c>
      <c r="I693" s="19">
        <f t="shared" si="162"/>
        <v>136.44803161956565</v>
      </c>
      <c r="J693" s="19">
        <f t="shared" si="163"/>
        <v>0</v>
      </c>
      <c r="K693" s="19">
        <f t="shared" si="164"/>
        <v>0</v>
      </c>
    </row>
    <row r="694" spans="1:11" ht="25.5" x14ac:dyDescent="0.2">
      <c r="A694" s="27" t="s">
        <v>114</v>
      </c>
      <c r="B694" s="28" t="s">
        <v>115</v>
      </c>
      <c r="C694" s="29"/>
      <c r="D694" s="29"/>
      <c r="E694" s="29"/>
      <c r="F694" s="29"/>
      <c r="G694" s="29"/>
      <c r="H694" s="29"/>
      <c r="I694" s="30"/>
      <c r="J694" s="30"/>
      <c r="K694" s="30"/>
    </row>
    <row r="695" spans="1:11" x14ac:dyDescent="0.2">
      <c r="A695" s="16" t="s">
        <v>25</v>
      </c>
      <c r="B695" s="17" t="s">
        <v>26</v>
      </c>
      <c r="C695" s="18">
        <v>25898178.050000001</v>
      </c>
      <c r="D695" s="18">
        <v>39281931</v>
      </c>
      <c r="E695" s="18">
        <v>5169245</v>
      </c>
      <c r="F695" s="18">
        <v>39073072.299999997</v>
      </c>
      <c r="G695" s="18">
        <f t="shared" ref="G695:G724" si="165">F695-C695</f>
        <v>13174894.249999996</v>
      </c>
      <c r="H695" s="18">
        <f t="shared" ref="H695:H724" si="166">E695-F695</f>
        <v>-33903827.299999997</v>
      </c>
      <c r="I695" s="19">
        <f t="shared" ref="I695:I724" si="167">IF(ISERROR(F695/C695),0,F695/C695*100-100)</f>
        <v>50.871896179584724</v>
      </c>
      <c r="J695" s="19">
        <f t="shared" ref="J695:J724" si="168">IF(ISERROR(F695/E695),0,F695/E695*100)</f>
        <v>755.87580584785587</v>
      </c>
      <c r="K695" s="19">
        <f t="shared" ref="K695:K724" si="169">IF(ISERROR(F695/D695),0,F695/D695*100)</f>
        <v>99.468308469866201</v>
      </c>
    </row>
    <row r="696" spans="1:11" ht="25.5" x14ac:dyDescent="0.2">
      <c r="A696" s="22" t="s">
        <v>27</v>
      </c>
      <c r="B696" s="17" t="s">
        <v>28</v>
      </c>
      <c r="C696" s="18">
        <v>126.05</v>
      </c>
      <c r="D696" s="18">
        <v>0</v>
      </c>
      <c r="E696" s="18">
        <v>0</v>
      </c>
      <c r="F696" s="18">
        <v>25.84</v>
      </c>
      <c r="G696" s="18">
        <f t="shared" si="165"/>
        <v>-100.21</v>
      </c>
      <c r="H696" s="18">
        <f t="shared" si="166"/>
        <v>-25.84</v>
      </c>
      <c r="I696" s="19">
        <f t="shared" si="167"/>
        <v>-79.500198333994447</v>
      </c>
      <c r="J696" s="19">
        <f t="shared" si="168"/>
        <v>0</v>
      </c>
      <c r="K696" s="19">
        <f t="shared" si="169"/>
        <v>0</v>
      </c>
    </row>
    <row r="697" spans="1:11" x14ac:dyDescent="0.2">
      <c r="A697" s="22" t="s">
        <v>90</v>
      </c>
      <c r="B697" s="17" t="s">
        <v>91</v>
      </c>
      <c r="C697" s="18">
        <v>0</v>
      </c>
      <c r="D697" s="18">
        <v>218555</v>
      </c>
      <c r="E697" s="18">
        <v>0</v>
      </c>
      <c r="F697" s="18">
        <v>9670.4599999999991</v>
      </c>
      <c r="G697" s="18">
        <f t="shared" si="165"/>
        <v>9670.4599999999991</v>
      </c>
      <c r="H697" s="18">
        <f t="shared" si="166"/>
        <v>-9670.4599999999991</v>
      </c>
      <c r="I697" s="19">
        <f t="shared" si="167"/>
        <v>0</v>
      </c>
      <c r="J697" s="19">
        <f t="shared" si="168"/>
        <v>0</v>
      </c>
      <c r="K697" s="19">
        <f t="shared" si="169"/>
        <v>4.4247260414998513</v>
      </c>
    </row>
    <row r="698" spans="1:11" ht="25.5" x14ac:dyDescent="0.2">
      <c r="A698" s="23" t="s">
        <v>146</v>
      </c>
      <c r="B698" s="17" t="s">
        <v>147</v>
      </c>
      <c r="C698" s="18">
        <v>0</v>
      </c>
      <c r="D698" s="18">
        <v>218555</v>
      </c>
      <c r="E698" s="18">
        <v>0</v>
      </c>
      <c r="F698" s="18">
        <v>9670.4599999999991</v>
      </c>
      <c r="G698" s="18">
        <f t="shared" si="165"/>
        <v>9670.4599999999991</v>
      </c>
      <c r="H698" s="18">
        <f t="shared" si="166"/>
        <v>-9670.4599999999991</v>
      </c>
      <c r="I698" s="19">
        <f t="shared" si="167"/>
        <v>0</v>
      </c>
      <c r="J698" s="19">
        <f t="shared" si="168"/>
        <v>0</v>
      </c>
      <c r="K698" s="19">
        <f t="shared" si="169"/>
        <v>4.4247260414998513</v>
      </c>
    </row>
    <row r="699" spans="1:11" ht="38.25" x14ac:dyDescent="0.2">
      <c r="A699" s="24" t="s">
        <v>148</v>
      </c>
      <c r="B699" s="17" t="s">
        <v>149</v>
      </c>
      <c r="C699" s="18">
        <v>0</v>
      </c>
      <c r="D699" s="18">
        <v>218555</v>
      </c>
      <c r="E699" s="18">
        <v>0</v>
      </c>
      <c r="F699" s="18">
        <v>9670.4599999999991</v>
      </c>
      <c r="G699" s="18">
        <f t="shared" si="165"/>
        <v>9670.4599999999991</v>
      </c>
      <c r="H699" s="18">
        <f t="shared" si="166"/>
        <v>-9670.4599999999991</v>
      </c>
      <c r="I699" s="19">
        <f t="shared" si="167"/>
        <v>0</v>
      </c>
      <c r="J699" s="19">
        <f t="shared" si="168"/>
        <v>0</v>
      </c>
      <c r="K699" s="19">
        <f t="shared" si="169"/>
        <v>4.4247260414998513</v>
      </c>
    </row>
    <row r="700" spans="1:11" ht="51" x14ac:dyDescent="0.2">
      <c r="A700" s="25" t="s">
        <v>150</v>
      </c>
      <c r="B700" s="17" t="s">
        <v>151</v>
      </c>
      <c r="C700" s="18">
        <v>0</v>
      </c>
      <c r="D700" s="18">
        <v>218555</v>
      </c>
      <c r="E700" s="18">
        <v>0</v>
      </c>
      <c r="F700" s="18">
        <v>9670.4599999999991</v>
      </c>
      <c r="G700" s="18">
        <f t="shared" si="165"/>
        <v>9670.4599999999991</v>
      </c>
      <c r="H700" s="18">
        <f t="shared" si="166"/>
        <v>-9670.4599999999991</v>
      </c>
      <c r="I700" s="19">
        <f t="shared" si="167"/>
        <v>0</v>
      </c>
      <c r="J700" s="19">
        <f t="shared" si="168"/>
        <v>0</v>
      </c>
      <c r="K700" s="19">
        <f t="shared" si="169"/>
        <v>4.4247260414998513</v>
      </c>
    </row>
    <row r="701" spans="1:11" x14ac:dyDescent="0.2">
      <c r="A701" s="22" t="s">
        <v>29</v>
      </c>
      <c r="B701" s="17" t="s">
        <v>30</v>
      </c>
      <c r="C701" s="18">
        <v>25898052</v>
      </c>
      <c r="D701" s="18">
        <v>39063376</v>
      </c>
      <c r="E701" s="18">
        <v>5169245</v>
      </c>
      <c r="F701" s="18">
        <v>39063376</v>
      </c>
      <c r="G701" s="18">
        <f t="shared" si="165"/>
        <v>13165324</v>
      </c>
      <c r="H701" s="18">
        <f t="shared" si="166"/>
        <v>-33894131</v>
      </c>
      <c r="I701" s="19">
        <f t="shared" si="167"/>
        <v>50.835190229751646</v>
      </c>
      <c r="J701" s="19">
        <f t="shared" si="168"/>
        <v>755.68822913210727</v>
      </c>
      <c r="K701" s="19">
        <f t="shared" si="169"/>
        <v>100</v>
      </c>
    </row>
    <row r="702" spans="1:11" x14ac:dyDescent="0.2">
      <c r="A702" s="23" t="s">
        <v>31</v>
      </c>
      <c r="B702" s="17" t="s">
        <v>32</v>
      </c>
      <c r="C702" s="18">
        <v>25898052</v>
      </c>
      <c r="D702" s="18">
        <v>39063376</v>
      </c>
      <c r="E702" s="18">
        <v>5169245</v>
      </c>
      <c r="F702" s="18">
        <v>39063376</v>
      </c>
      <c r="G702" s="18">
        <f t="shared" si="165"/>
        <v>13165324</v>
      </c>
      <c r="H702" s="18">
        <f t="shared" si="166"/>
        <v>-33894131</v>
      </c>
      <c r="I702" s="19">
        <f t="shared" si="167"/>
        <v>50.835190229751646</v>
      </c>
      <c r="J702" s="19">
        <f t="shared" si="168"/>
        <v>755.68822913210727</v>
      </c>
      <c r="K702" s="19">
        <f t="shared" si="169"/>
        <v>100</v>
      </c>
    </row>
    <row r="703" spans="1:11" x14ac:dyDescent="0.2">
      <c r="A703" s="16" t="s">
        <v>33</v>
      </c>
      <c r="B703" s="17" t="s">
        <v>34</v>
      </c>
      <c r="C703" s="18">
        <v>5368073.8099999996</v>
      </c>
      <c r="D703" s="18">
        <v>39281931</v>
      </c>
      <c r="E703" s="18">
        <v>5169245</v>
      </c>
      <c r="F703" s="18">
        <v>4851675</v>
      </c>
      <c r="G703" s="18">
        <f t="shared" si="165"/>
        <v>-516398.80999999959</v>
      </c>
      <c r="H703" s="18">
        <f t="shared" si="166"/>
        <v>317570</v>
      </c>
      <c r="I703" s="19">
        <f t="shared" si="167"/>
        <v>-9.6198157528687034</v>
      </c>
      <c r="J703" s="19">
        <f t="shared" si="168"/>
        <v>93.856549650867777</v>
      </c>
      <c r="K703" s="19">
        <f t="shared" si="169"/>
        <v>12.350907596675938</v>
      </c>
    </row>
    <row r="704" spans="1:11" x14ac:dyDescent="0.2">
      <c r="A704" s="22" t="s">
        <v>35</v>
      </c>
      <c r="B704" s="17" t="s">
        <v>36</v>
      </c>
      <c r="C704" s="18">
        <v>5362896.43</v>
      </c>
      <c r="D704" s="18">
        <v>39167897</v>
      </c>
      <c r="E704" s="18">
        <v>5144745</v>
      </c>
      <c r="F704" s="18">
        <v>4847278.24</v>
      </c>
      <c r="G704" s="18">
        <f t="shared" si="165"/>
        <v>-515618.18999999948</v>
      </c>
      <c r="H704" s="18">
        <f t="shared" si="166"/>
        <v>297466.75999999978</v>
      </c>
      <c r="I704" s="19">
        <f t="shared" si="167"/>
        <v>-9.614546854114792</v>
      </c>
      <c r="J704" s="19">
        <f t="shared" si="168"/>
        <v>94.218046569849434</v>
      </c>
      <c r="K704" s="19">
        <f t="shared" si="169"/>
        <v>12.375640795828279</v>
      </c>
    </row>
    <row r="705" spans="1:11" x14ac:dyDescent="0.2">
      <c r="A705" s="23" t="s">
        <v>37</v>
      </c>
      <c r="B705" s="17" t="s">
        <v>38</v>
      </c>
      <c r="C705" s="18">
        <v>1253314.99</v>
      </c>
      <c r="D705" s="18">
        <v>11220259</v>
      </c>
      <c r="E705" s="18">
        <v>1827430</v>
      </c>
      <c r="F705" s="18">
        <v>1489882.79</v>
      </c>
      <c r="G705" s="18">
        <f t="shared" si="165"/>
        <v>236567.80000000005</v>
      </c>
      <c r="H705" s="18">
        <f t="shared" si="166"/>
        <v>337547.20999999996</v>
      </c>
      <c r="I705" s="19">
        <f t="shared" si="167"/>
        <v>18.875366678571368</v>
      </c>
      <c r="J705" s="19">
        <f t="shared" si="168"/>
        <v>81.528856919280074</v>
      </c>
      <c r="K705" s="19">
        <f t="shared" si="169"/>
        <v>13.278506226995296</v>
      </c>
    </row>
    <row r="706" spans="1:11" x14ac:dyDescent="0.2">
      <c r="A706" s="24" t="s">
        <v>39</v>
      </c>
      <c r="B706" s="17" t="s">
        <v>40</v>
      </c>
      <c r="C706" s="18">
        <v>875509.32</v>
      </c>
      <c r="D706" s="18">
        <v>6549779</v>
      </c>
      <c r="E706" s="18">
        <v>1069344</v>
      </c>
      <c r="F706" s="18">
        <v>814756.69</v>
      </c>
      <c r="G706" s="18">
        <f t="shared" si="165"/>
        <v>-60752.630000000005</v>
      </c>
      <c r="H706" s="18">
        <f t="shared" si="166"/>
        <v>254587.31000000006</v>
      </c>
      <c r="I706" s="19">
        <f t="shared" si="167"/>
        <v>-6.9391185921355998</v>
      </c>
      <c r="J706" s="19">
        <f t="shared" si="168"/>
        <v>76.192197272346405</v>
      </c>
      <c r="K706" s="19">
        <f t="shared" si="169"/>
        <v>12.439453147961174</v>
      </c>
    </row>
    <row r="707" spans="1:11" x14ac:dyDescent="0.2">
      <c r="A707" s="24" t="s">
        <v>41</v>
      </c>
      <c r="B707" s="17" t="s">
        <v>42</v>
      </c>
      <c r="C707" s="18">
        <v>377805.67</v>
      </c>
      <c r="D707" s="18">
        <v>4670480</v>
      </c>
      <c r="E707" s="18">
        <v>758086</v>
      </c>
      <c r="F707" s="18">
        <v>675126.1</v>
      </c>
      <c r="G707" s="18">
        <f t="shared" si="165"/>
        <v>297320.43</v>
      </c>
      <c r="H707" s="18">
        <f t="shared" si="166"/>
        <v>82959.900000000023</v>
      </c>
      <c r="I707" s="19">
        <f t="shared" si="167"/>
        <v>78.696656405394862</v>
      </c>
      <c r="J707" s="19">
        <f t="shared" si="168"/>
        <v>89.056663755827174</v>
      </c>
      <c r="K707" s="19">
        <f t="shared" si="169"/>
        <v>14.455175913396481</v>
      </c>
    </row>
    <row r="708" spans="1:11" x14ac:dyDescent="0.2">
      <c r="A708" s="25" t="s">
        <v>43</v>
      </c>
      <c r="B708" s="17" t="s">
        <v>44</v>
      </c>
      <c r="C708" s="18">
        <v>38131.61</v>
      </c>
      <c r="D708" s="18">
        <v>0</v>
      </c>
      <c r="E708" s="18">
        <v>0</v>
      </c>
      <c r="F708" s="18">
        <v>40510.81</v>
      </c>
      <c r="G708" s="18">
        <f t="shared" si="165"/>
        <v>2379.1999999999971</v>
      </c>
      <c r="H708" s="18">
        <f t="shared" si="166"/>
        <v>-40510.81</v>
      </c>
      <c r="I708" s="19">
        <f t="shared" si="167"/>
        <v>6.239442813980304</v>
      </c>
      <c r="J708" s="19">
        <f t="shared" si="168"/>
        <v>0</v>
      </c>
      <c r="K708" s="19">
        <f t="shared" si="169"/>
        <v>0</v>
      </c>
    </row>
    <row r="709" spans="1:11" x14ac:dyDescent="0.2">
      <c r="A709" s="23" t="s">
        <v>45</v>
      </c>
      <c r="B709" s="17" t="s">
        <v>46</v>
      </c>
      <c r="C709" s="18">
        <v>3867193.45</v>
      </c>
      <c r="D709" s="18">
        <v>21968576</v>
      </c>
      <c r="E709" s="18">
        <v>3055073</v>
      </c>
      <c r="F709" s="18">
        <v>3107497.25</v>
      </c>
      <c r="G709" s="18">
        <f t="shared" si="165"/>
        <v>-759696.20000000019</v>
      </c>
      <c r="H709" s="18">
        <f t="shared" si="166"/>
        <v>-52424.25</v>
      </c>
      <c r="I709" s="19">
        <f t="shared" si="167"/>
        <v>-19.644639189177354</v>
      </c>
      <c r="J709" s="19">
        <f t="shared" si="168"/>
        <v>101.7159737263234</v>
      </c>
      <c r="K709" s="19">
        <f t="shared" si="169"/>
        <v>14.145191977850544</v>
      </c>
    </row>
    <row r="710" spans="1:11" x14ac:dyDescent="0.2">
      <c r="A710" s="24" t="s">
        <v>47</v>
      </c>
      <c r="B710" s="17" t="s">
        <v>48</v>
      </c>
      <c r="C710" s="18">
        <v>3837153.45</v>
      </c>
      <c r="D710" s="18">
        <v>19776426</v>
      </c>
      <c r="E710" s="18">
        <v>2647073</v>
      </c>
      <c r="F710" s="18">
        <v>2838090.89</v>
      </c>
      <c r="G710" s="18">
        <f t="shared" si="165"/>
        <v>-999062.56</v>
      </c>
      <c r="H710" s="18">
        <f t="shared" si="166"/>
        <v>-191017.89000000013</v>
      </c>
      <c r="I710" s="19">
        <f t="shared" si="167"/>
        <v>-26.036554779950222</v>
      </c>
      <c r="J710" s="19">
        <f t="shared" si="168"/>
        <v>107.2161927532788</v>
      </c>
      <c r="K710" s="19">
        <f t="shared" si="169"/>
        <v>14.350878616793549</v>
      </c>
    </row>
    <row r="711" spans="1:11" x14ac:dyDescent="0.2">
      <c r="A711" s="24" t="s">
        <v>49</v>
      </c>
      <c r="B711" s="17" t="s">
        <v>50</v>
      </c>
      <c r="C711" s="18">
        <v>30040</v>
      </c>
      <c r="D711" s="18">
        <v>2192150</v>
      </c>
      <c r="E711" s="18">
        <v>408000</v>
      </c>
      <c r="F711" s="18">
        <v>269406.36</v>
      </c>
      <c r="G711" s="18">
        <f t="shared" si="165"/>
        <v>239366.36</v>
      </c>
      <c r="H711" s="18">
        <f t="shared" si="166"/>
        <v>138593.64000000001</v>
      </c>
      <c r="I711" s="19">
        <f t="shared" si="167"/>
        <v>796.82543275632497</v>
      </c>
      <c r="J711" s="19">
        <f t="shared" si="168"/>
        <v>66.030970588235292</v>
      </c>
      <c r="K711" s="19">
        <f t="shared" si="169"/>
        <v>12.289595146317541</v>
      </c>
    </row>
    <row r="712" spans="1:11" ht="25.5" x14ac:dyDescent="0.2">
      <c r="A712" s="23" t="s">
        <v>51</v>
      </c>
      <c r="B712" s="17" t="s">
        <v>52</v>
      </c>
      <c r="C712" s="18">
        <v>242387.99</v>
      </c>
      <c r="D712" s="18">
        <v>5979062</v>
      </c>
      <c r="E712" s="18">
        <v>262242</v>
      </c>
      <c r="F712" s="18">
        <v>249898.2</v>
      </c>
      <c r="G712" s="18">
        <f t="shared" si="165"/>
        <v>7510.210000000021</v>
      </c>
      <c r="H712" s="18">
        <f t="shared" si="166"/>
        <v>12343.799999999988</v>
      </c>
      <c r="I712" s="19">
        <f t="shared" si="167"/>
        <v>3.0984249673426518</v>
      </c>
      <c r="J712" s="19">
        <f t="shared" si="168"/>
        <v>95.29297366554556</v>
      </c>
      <c r="K712" s="19">
        <f t="shared" si="169"/>
        <v>4.179555254653657</v>
      </c>
    </row>
    <row r="713" spans="1:11" x14ac:dyDescent="0.2">
      <c r="A713" s="24" t="s">
        <v>53</v>
      </c>
      <c r="B713" s="17" t="s">
        <v>54</v>
      </c>
      <c r="C713" s="18">
        <v>37609</v>
      </c>
      <c r="D713" s="18">
        <v>396557</v>
      </c>
      <c r="E713" s="18">
        <v>135216</v>
      </c>
      <c r="F713" s="18">
        <v>103212.54</v>
      </c>
      <c r="G713" s="18">
        <f t="shared" si="165"/>
        <v>65603.539999999994</v>
      </c>
      <c r="H713" s="18">
        <f t="shared" si="166"/>
        <v>32003.460000000006</v>
      </c>
      <c r="I713" s="19">
        <f t="shared" si="167"/>
        <v>174.43574676274295</v>
      </c>
      <c r="J713" s="19">
        <f t="shared" si="168"/>
        <v>76.331602768903082</v>
      </c>
      <c r="K713" s="19">
        <f t="shared" si="169"/>
        <v>26.027163812516228</v>
      </c>
    </row>
    <row r="714" spans="1:11" ht="25.5" x14ac:dyDescent="0.2">
      <c r="A714" s="25" t="s">
        <v>78</v>
      </c>
      <c r="B714" s="17" t="s">
        <v>79</v>
      </c>
      <c r="C714" s="18">
        <v>0</v>
      </c>
      <c r="D714" s="18">
        <v>268056</v>
      </c>
      <c r="E714" s="18">
        <v>88607</v>
      </c>
      <c r="F714" s="18">
        <v>56603.54</v>
      </c>
      <c r="G714" s="18">
        <f t="shared" si="165"/>
        <v>56603.54</v>
      </c>
      <c r="H714" s="18">
        <f t="shared" si="166"/>
        <v>32003.46</v>
      </c>
      <c r="I714" s="19">
        <f t="shared" si="167"/>
        <v>0</v>
      </c>
      <c r="J714" s="19">
        <f t="shared" si="168"/>
        <v>63.881566919092172</v>
      </c>
      <c r="K714" s="19">
        <f t="shared" si="169"/>
        <v>21.116311516996451</v>
      </c>
    </row>
    <row r="715" spans="1:11" ht="25.5" x14ac:dyDescent="0.2">
      <c r="A715" s="25" t="s">
        <v>55</v>
      </c>
      <c r="B715" s="17" t="s">
        <v>56</v>
      </c>
      <c r="C715" s="18">
        <v>37609</v>
      </c>
      <c r="D715" s="18">
        <v>128501</v>
      </c>
      <c r="E715" s="18">
        <v>46609</v>
      </c>
      <c r="F715" s="18">
        <v>46609</v>
      </c>
      <c r="G715" s="18">
        <f t="shared" si="165"/>
        <v>9000</v>
      </c>
      <c r="H715" s="18">
        <f t="shared" si="166"/>
        <v>0</v>
      </c>
      <c r="I715" s="19">
        <f t="shared" si="167"/>
        <v>23.930442181392749</v>
      </c>
      <c r="J715" s="19">
        <f t="shared" si="168"/>
        <v>100</v>
      </c>
      <c r="K715" s="19">
        <f t="shared" si="169"/>
        <v>36.271313063711567</v>
      </c>
    </row>
    <row r="716" spans="1:11" ht="25.5" x14ac:dyDescent="0.2">
      <c r="A716" s="26" t="s">
        <v>57</v>
      </c>
      <c r="B716" s="17" t="s">
        <v>58</v>
      </c>
      <c r="C716" s="18">
        <v>37609</v>
      </c>
      <c r="D716" s="18">
        <v>128501</v>
      </c>
      <c r="E716" s="18">
        <v>46609</v>
      </c>
      <c r="F716" s="18">
        <v>46609</v>
      </c>
      <c r="G716" s="18">
        <f t="shared" si="165"/>
        <v>9000</v>
      </c>
      <c r="H716" s="18">
        <f t="shared" si="166"/>
        <v>0</v>
      </c>
      <c r="I716" s="19">
        <f t="shared" si="167"/>
        <v>23.930442181392749</v>
      </c>
      <c r="J716" s="19">
        <f t="shared" si="168"/>
        <v>100</v>
      </c>
      <c r="K716" s="19">
        <f t="shared" si="169"/>
        <v>36.271313063711567</v>
      </c>
    </row>
    <row r="717" spans="1:11" ht="51" x14ac:dyDescent="0.2">
      <c r="A717" s="24" t="s">
        <v>152</v>
      </c>
      <c r="B717" s="17" t="s">
        <v>153</v>
      </c>
      <c r="C717" s="18">
        <v>204778.99</v>
      </c>
      <c r="D717" s="18">
        <v>5582505</v>
      </c>
      <c r="E717" s="18">
        <v>127026</v>
      </c>
      <c r="F717" s="18">
        <v>146685.66</v>
      </c>
      <c r="G717" s="18">
        <f t="shared" si="165"/>
        <v>-58093.329999999987</v>
      </c>
      <c r="H717" s="18">
        <f t="shared" si="166"/>
        <v>-19659.660000000003</v>
      </c>
      <c r="I717" s="19">
        <f t="shared" si="167"/>
        <v>-28.368794083807131</v>
      </c>
      <c r="J717" s="19">
        <f t="shared" si="168"/>
        <v>115.47687874923244</v>
      </c>
      <c r="K717" s="19">
        <f t="shared" si="169"/>
        <v>2.6275956761346384</v>
      </c>
    </row>
    <row r="718" spans="1:11" ht="38.25" x14ac:dyDescent="0.2">
      <c r="A718" s="25" t="s">
        <v>154</v>
      </c>
      <c r="B718" s="17" t="s">
        <v>155</v>
      </c>
      <c r="C718" s="18">
        <v>160547.35999999999</v>
      </c>
      <c r="D718" s="18">
        <v>5177495</v>
      </c>
      <c r="E718" s="18">
        <v>80450</v>
      </c>
      <c r="F718" s="18">
        <v>126544.04</v>
      </c>
      <c r="G718" s="18">
        <f t="shared" si="165"/>
        <v>-34003.319999999992</v>
      </c>
      <c r="H718" s="18">
        <f t="shared" si="166"/>
        <v>-46094.039999999994</v>
      </c>
      <c r="I718" s="19">
        <f t="shared" si="167"/>
        <v>-21.179619521616544</v>
      </c>
      <c r="J718" s="19">
        <f t="shared" si="168"/>
        <v>157.2952641392169</v>
      </c>
      <c r="K718" s="19">
        <f t="shared" si="169"/>
        <v>2.4441170875104659</v>
      </c>
    </row>
    <row r="719" spans="1:11" ht="63.75" x14ac:dyDescent="0.2">
      <c r="A719" s="25" t="s">
        <v>242</v>
      </c>
      <c r="B719" s="17" t="s">
        <v>243</v>
      </c>
      <c r="C719" s="18">
        <v>44231.63</v>
      </c>
      <c r="D719" s="18">
        <v>405010</v>
      </c>
      <c r="E719" s="18">
        <v>46576</v>
      </c>
      <c r="F719" s="18">
        <v>20141.62</v>
      </c>
      <c r="G719" s="18">
        <f t="shared" si="165"/>
        <v>-24090.01</v>
      </c>
      <c r="H719" s="18">
        <f t="shared" si="166"/>
        <v>26434.38</v>
      </c>
      <c r="I719" s="19">
        <f t="shared" si="167"/>
        <v>-54.463310531400268</v>
      </c>
      <c r="J719" s="19">
        <f t="shared" si="168"/>
        <v>43.244632428718646</v>
      </c>
      <c r="K719" s="19">
        <f t="shared" si="169"/>
        <v>4.9731167131675758</v>
      </c>
    </row>
    <row r="720" spans="1:11" x14ac:dyDescent="0.2">
      <c r="A720" s="22" t="s">
        <v>59</v>
      </c>
      <c r="B720" s="17" t="s">
        <v>60</v>
      </c>
      <c r="C720" s="18">
        <v>5177.38</v>
      </c>
      <c r="D720" s="18">
        <v>114034</v>
      </c>
      <c r="E720" s="18">
        <v>24500</v>
      </c>
      <c r="F720" s="18">
        <v>4396.76</v>
      </c>
      <c r="G720" s="18">
        <f t="shared" si="165"/>
        <v>-780.61999999999989</v>
      </c>
      <c r="H720" s="18">
        <f t="shared" si="166"/>
        <v>20103.239999999998</v>
      </c>
      <c r="I720" s="19">
        <f t="shared" si="167"/>
        <v>-15.077510246495336</v>
      </c>
      <c r="J720" s="19">
        <f t="shared" si="168"/>
        <v>17.94595918367347</v>
      </c>
      <c r="K720" s="19">
        <f t="shared" si="169"/>
        <v>3.8556570847291161</v>
      </c>
    </row>
    <row r="721" spans="1:11" x14ac:dyDescent="0.2">
      <c r="A721" s="23" t="s">
        <v>61</v>
      </c>
      <c r="B721" s="17" t="s">
        <v>62</v>
      </c>
      <c r="C721" s="18">
        <v>5177.38</v>
      </c>
      <c r="D721" s="18">
        <v>114034</v>
      </c>
      <c r="E721" s="18">
        <v>24500</v>
      </c>
      <c r="F721" s="18">
        <v>4396.76</v>
      </c>
      <c r="G721" s="18">
        <f t="shared" si="165"/>
        <v>-780.61999999999989</v>
      </c>
      <c r="H721" s="18">
        <f t="shared" si="166"/>
        <v>20103.239999999998</v>
      </c>
      <c r="I721" s="19">
        <f t="shared" si="167"/>
        <v>-15.077510246495336</v>
      </c>
      <c r="J721" s="19">
        <f t="shared" si="168"/>
        <v>17.94595918367347</v>
      </c>
      <c r="K721" s="19">
        <f t="shared" si="169"/>
        <v>3.8556570847291161</v>
      </c>
    </row>
    <row r="722" spans="1:11" x14ac:dyDescent="0.2">
      <c r="A722" s="16"/>
      <c r="B722" s="17" t="s">
        <v>63</v>
      </c>
      <c r="C722" s="18">
        <v>20530104.239999998</v>
      </c>
      <c r="D722" s="18">
        <v>0</v>
      </c>
      <c r="E722" s="18">
        <v>0</v>
      </c>
      <c r="F722" s="18">
        <v>34221397.299999997</v>
      </c>
      <c r="G722" s="18">
        <f t="shared" si="165"/>
        <v>13691293.059999999</v>
      </c>
      <c r="H722" s="18">
        <f t="shared" si="166"/>
        <v>-34221397.299999997</v>
      </c>
      <c r="I722" s="19">
        <f t="shared" si="167"/>
        <v>66.688862852067018</v>
      </c>
      <c r="J722" s="19">
        <f t="shared" si="168"/>
        <v>0</v>
      </c>
      <c r="K722" s="19">
        <f t="shared" si="169"/>
        <v>0</v>
      </c>
    </row>
    <row r="723" spans="1:11" x14ac:dyDescent="0.2">
      <c r="A723" s="16" t="s">
        <v>64</v>
      </c>
      <c r="B723" s="17" t="s">
        <v>65</v>
      </c>
      <c r="C723" s="18">
        <v>-20530104.239999998</v>
      </c>
      <c r="D723" s="18">
        <v>0</v>
      </c>
      <c r="E723" s="18">
        <v>0</v>
      </c>
      <c r="F723" s="18">
        <v>-34221397.299999997</v>
      </c>
      <c r="G723" s="18">
        <f t="shared" si="165"/>
        <v>-13691293.059999999</v>
      </c>
      <c r="H723" s="18">
        <f t="shared" si="166"/>
        <v>34221397.299999997</v>
      </c>
      <c r="I723" s="19">
        <f t="shared" si="167"/>
        <v>66.688862852067018</v>
      </c>
      <c r="J723" s="19">
        <f t="shared" si="168"/>
        <v>0</v>
      </c>
      <c r="K723" s="19">
        <f t="shared" si="169"/>
        <v>0</v>
      </c>
    </row>
    <row r="724" spans="1:11" x14ac:dyDescent="0.2">
      <c r="A724" s="22" t="s">
        <v>66</v>
      </c>
      <c r="B724" s="17" t="s">
        <v>67</v>
      </c>
      <c r="C724" s="18">
        <v>-20530104.239999998</v>
      </c>
      <c r="D724" s="18">
        <v>0</v>
      </c>
      <c r="E724" s="18">
        <v>0</v>
      </c>
      <c r="F724" s="18">
        <v>-34221397.299999997</v>
      </c>
      <c r="G724" s="18">
        <f t="shared" si="165"/>
        <v>-13691293.059999999</v>
      </c>
      <c r="H724" s="18">
        <f t="shared" si="166"/>
        <v>34221397.299999997</v>
      </c>
      <c r="I724" s="19">
        <f t="shared" si="167"/>
        <v>66.688862852067018</v>
      </c>
      <c r="J724" s="19">
        <f t="shared" si="168"/>
        <v>0</v>
      </c>
      <c r="K724" s="19">
        <f t="shared" si="169"/>
        <v>0</v>
      </c>
    </row>
    <row r="725" spans="1:11" ht="25.5" x14ac:dyDescent="0.2">
      <c r="A725" s="39" t="s">
        <v>165</v>
      </c>
      <c r="B725" s="28" t="s">
        <v>707</v>
      </c>
      <c r="C725" s="29"/>
      <c r="D725" s="29"/>
      <c r="E725" s="29"/>
      <c r="F725" s="29"/>
      <c r="G725" s="29"/>
      <c r="H725" s="29"/>
      <c r="I725" s="30"/>
      <c r="J725" s="30"/>
      <c r="K725" s="30"/>
    </row>
    <row r="726" spans="1:11" x14ac:dyDescent="0.2">
      <c r="A726" s="16" t="s">
        <v>25</v>
      </c>
      <c r="B726" s="17" t="s">
        <v>26</v>
      </c>
      <c r="C726" s="18">
        <v>25507334.050000001</v>
      </c>
      <c r="D726" s="18">
        <v>38769410</v>
      </c>
      <c r="E726" s="18">
        <v>5169245</v>
      </c>
      <c r="F726" s="18">
        <v>38560551.299999997</v>
      </c>
      <c r="G726" s="18">
        <f t="shared" ref="G726:G755" si="170">F726-C726</f>
        <v>13053217.249999996</v>
      </c>
      <c r="H726" s="18">
        <f t="shared" ref="H726:H755" si="171">E726-F726</f>
        <v>-33391306.299999997</v>
      </c>
      <c r="I726" s="19">
        <f t="shared" ref="I726:I755" si="172">IF(ISERROR(F726/C726),0,F726/C726*100-100)</f>
        <v>51.174369004666687</v>
      </c>
      <c r="J726" s="19">
        <f t="shared" ref="J726:J755" si="173">IF(ISERROR(F726/E726),0,F726/E726*100)</f>
        <v>745.96099236929183</v>
      </c>
      <c r="K726" s="19">
        <f t="shared" ref="K726:K755" si="174">IF(ISERROR(F726/D726),0,F726/D726*100)</f>
        <v>99.461279653211122</v>
      </c>
    </row>
    <row r="727" spans="1:11" ht="25.5" x14ac:dyDescent="0.2">
      <c r="A727" s="22" t="s">
        <v>27</v>
      </c>
      <c r="B727" s="17" t="s">
        <v>28</v>
      </c>
      <c r="C727" s="18">
        <v>126.05</v>
      </c>
      <c r="D727" s="18">
        <v>0</v>
      </c>
      <c r="E727" s="18">
        <v>0</v>
      </c>
      <c r="F727" s="18">
        <v>25.84</v>
      </c>
      <c r="G727" s="18">
        <f t="shared" si="170"/>
        <v>-100.21</v>
      </c>
      <c r="H727" s="18">
        <f t="shared" si="171"/>
        <v>-25.84</v>
      </c>
      <c r="I727" s="19">
        <f t="shared" si="172"/>
        <v>-79.500198333994447</v>
      </c>
      <c r="J727" s="19">
        <f t="shared" si="173"/>
        <v>0</v>
      </c>
      <c r="K727" s="19">
        <f t="shared" si="174"/>
        <v>0</v>
      </c>
    </row>
    <row r="728" spans="1:11" x14ac:dyDescent="0.2">
      <c r="A728" s="22" t="s">
        <v>90</v>
      </c>
      <c r="B728" s="17" t="s">
        <v>91</v>
      </c>
      <c r="C728" s="18">
        <v>0</v>
      </c>
      <c r="D728" s="18">
        <v>218555</v>
      </c>
      <c r="E728" s="18">
        <v>0</v>
      </c>
      <c r="F728" s="18">
        <v>9670.4599999999991</v>
      </c>
      <c r="G728" s="18">
        <f t="shared" si="170"/>
        <v>9670.4599999999991</v>
      </c>
      <c r="H728" s="18">
        <f t="shared" si="171"/>
        <v>-9670.4599999999991</v>
      </c>
      <c r="I728" s="19">
        <f t="shared" si="172"/>
        <v>0</v>
      </c>
      <c r="J728" s="19">
        <f t="shared" si="173"/>
        <v>0</v>
      </c>
      <c r="K728" s="19">
        <f t="shared" si="174"/>
        <v>4.4247260414998513</v>
      </c>
    </row>
    <row r="729" spans="1:11" ht="25.5" x14ac:dyDescent="0.2">
      <c r="A729" s="23" t="s">
        <v>146</v>
      </c>
      <c r="B729" s="17" t="s">
        <v>147</v>
      </c>
      <c r="C729" s="18">
        <v>0</v>
      </c>
      <c r="D729" s="18">
        <v>218555</v>
      </c>
      <c r="E729" s="18">
        <v>0</v>
      </c>
      <c r="F729" s="18">
        <v>9670.4599999999991</v>
      </c>
      <c r="G729" s="18">
        <f t="shared" si="170"/>
        <v>9670.4599999999991</v>
      </c>
      <c r="H729" s="18">
        <f t="shared" si="171"/>
        <v>-9670.4599999999991</v>
      </c>
      <c r="I729" s="19">
        <f t="shared" si="172"/>
        <v>0</v>
      </c>
      <c r="J729" s="19">
        <f t="shared" si="173"/>
        <v>0</v>
      </c>
      <c r="K729" s="19">
        <f t="shared" si="174"/>
        <v>4.4247260414998513</v>
      </c>
    </row>
    <row r="730" spans="1:11" ht="38.25" x14ac:dyDescent="0.2">
      <c r="A730" s="24" t="s">
        <v>148</v>
      </c>
      <c r="B730" s="17" t="s">
        <v>149</v>
      </c>
      <c r="C730" s="18">
        <v>0</v>
      </c>
      <c r="D730" s="18">
        <v>218555</v>
      </c>
      <c r="E730" s="18">
        <v>0</v>
      </c>
      <c r="F730" s="18">
        <v>9670.4599999999991</v>
      </c>
      <c r="G730" s="18">
        <f t="shared" si="170"/>
        <v>9670.4599999999991</v>
      </c>
      <c r="H730" s="18">
        <f t="shared" si="171"/>
        <v>-9670.4599999999991</v>
      </c>
      <c r="I730" s="19">
        <f t="shared" si="172"/>
        <v>0</v>
      </c>
      <c r="J730" s="19">
        <f t="shared" si="173"/>
        <v>0</v>
      </c>
      <c r="K730" s="19">
        <f t="shared" si="174"/>
        <v>4.4247260414998513</v>
      </c>
    </row>
    <row r="731" spans="1:11" ht="51" x14ac:dyDescent="0.2">
      <c r="A731" s="25" t="s">
        <v>150</v>
      </c>
      <c r="B731" s="17" t="s">
        <v>151</v>
      </c>
      <c r="C731" s="18">
        <v>0</v>
      </c>
      <c r="D731" s="18">
        <v>218555</v>
      </c>
      <c r="E731" s="18">
        <v>0</v>
      </c>
      <c r="F731" s="18">
        <v>9670.4599999999991</v>
      </c>
      <c r="G731" s="18">
        <f t="shared" si="170"/>
        <v>9670.4599999999991</v>
      </c>
      <c r="H731" s="18">
        <f t="shared" si="171"/>
        <v>-9670.4599999999991</v>
      </c>
      <c r="I731" s="19">
        <f t="shared" si="172"/>
        <v>0</v>
      </c>
      <c r="J731" s="19">
        <f t="shared" si="173"/>
        <v>0</v>
      </c>
      <c r="K731" s="19">
        <f t="shared" si="174"/>
        <v>4.4247260414998513</v>
      </c>
    </row>
    <row r="732" spans="1:11" x14ac:dyDescent="0.2">
      <c r="A732" s="22" t="s">
        <v>29</v>
      </c>
      <c r="B732" s="17" t="s">
        <v>30</v>
      </c>
      <c r="C732" s="18">
        <v>25507208</v>
      </c>
      <c r="D732" s="18">
        <v>38550855</v>
      </c>
      <c r="E732" s="18">
        <v>5169245</v>
      </c>
      <c r="F732" s="18">
        <v>38550855</v>
      </c>
      <c r="G732" s="18">
        <f t="shared" si="170"/>
        <v>13043647</v>
      </c>
      <c r="H732" s="18">
        <f t="shared" si="171"/>
        <v>-33381610</v>
      </c>
      <c r="I732" s="19">
        <f t="shared" si="172"/>
        <v>51.137102108549072</v>
      </c>
      <c r="J732" s="19">
        <f t="shared" si="173"/>
        <v>745.77341565354322</v>
      </c>
      <c r="K732" s="19">
        <f t="shared" si="174"/>
        <v>100</v>
      </c>
    </row>
    <row r="733" spans="1:11" x14ac:dyDescent="0.2">
      <c r="A733" s="23" t="s">
        <v>31</v>
      </c>
      <c r="B733" s="17" t="s">
        <v>32</v>
      </c>
      <c r="C733" s="18">
        <v>25507208</v>
      </c>
      <c r="D733" s="18">
        <v>38550855</v>
      </c>
      <c r="E733" s="18">
        <v>5169245</v>
      </c>
      <c r="F733" s="18">
        <v>38550855</v>
      </c>
      <c r="G733" s="18">
        <f t="shared" si="170"/>
        <v>13043647</v>
      </c>
      <c r="H733" s="18">
        <f t="shared" si="171"/>
        <v>-33381610</v>
      </c>
      <c r="I733" s="19">
        <f t="shared" si="172"/>
        <v>51.137102108549072</v>
      </c>
      <c r="J733" s="19">
        <f t="shared" si="173"/>
        <v>745.77341565354322</v>
      </c>
      <c r="K733" s="19">
        <f t="shared" si="174"/>
        <v>100</v>
      </c>
    </row>
    <row r="734" spans="1:11" x14ac:dyDescent="0.2">
      <c r="A734" s="16" t="s">
        <v>33</v>
      </c>
      <c r="B734" s="17" t="s">
        <v>34</v>
      </c>
      <c r="C734" s="18">
        <v>5351192.8499999996</v>
      </c>
      <c r="D734" s="18">
        <v>38769410</v>
      </c>
      <c r="E734" s="18">
        <v>5169245</v>
      </c>
      <c r="F734" s="18">
        <v>4832357.49</v>
      </c>
      <c r="G734" s="18">
        <f t="shared" si="170"/>
        <v>-518835.3599999994</v>
      </c>
      <c r="H734" s="18">
        <f t="shared" si="171"/>
        <v>336887.50999999978</v>
      </c>
      <c r="I734" s="19">
        <f t="shared" si="172"/>
        <v>-9.6956954186392181</v>
      </c>
      <c r="J734" s="19">
        <f t="shared" si="173"/>
        <v>93.482848849300055</v>
      </c>
      <c r="K734" s="19">
        <f t="shared" si="174"/>
        <v>12.464356537796165</v>
      </c>
    </row>
    <row r="735" spans="1:11" x14ac:dyDescent="0.2">
      <c r="A735" s="22" t="s">
        <v>35</v>
      </c>
      <c r="B735" s="17" t="s">
        <v>36</v>
      </c>
      <c r="C735" s="18">
        <v>5346015.47</v>
      </c>
      <c r="D735" s="18">
        <v>38660970</v>
      </c>
      <c r="E735" s="18">
        <v>5144745</v>
      </c>
      <c r="F735" s="18">
        <v>4827960.7300000004</v>
      </c>
      <c r="G735" s="18">
        <f t="shared" si="170"/>
        <v>-518054.73999999929</v>
      </c>
      <c r="H735" s="18">
        <f t="shared" si="171"/>
        <v>316784.26999999955</v>
      </c>
      <c r="I735" s="19">
        <f t="shared" si="172"/>
        <v>-9.6904833685413791</v>
      </c>
      <c r="J735" s="19">
        <f t="shared" si="173"/>
        <v>93.842566152452662</v>
      </c>
      <c r="K735" s="19">
        <f t="shared" si="174"/>
        <v>12.487945155023271</v>
      </c>
    </row>
    <row r="736" spans="1:11" x14ac:dyDescent="0.2">
      <c r="A736" s="23" t="s">
        <v>37</v>
      </c>
      <c r="B736" s="17" t="s">
        <v>38</v>
      </c>
      <c r="C736" s="18">
        <v>1236434.03</v>
      </c>
      <c r="D736" s="18">
        <v>10713332</v>
      </c>
      <c r="E736" s="18">
        <v>1827430</v>
      </c>
      <c r="F736" s="18">
        <v>1470565.28</v>
      </c>
      <c r="G736" s="18">
        <f t="shared" si="170"/>
        <v>234131.25</v>
      </c>
      <c r="H736" s="18">
        <f t="shared" si="171"/>
        <v>356864.72</v>
      </c>
      <c r="I736" s="19">
        <f t="shared" si="172"/>
        <v>18.936008255935818</v>
      </c>
      <c r="J736" s="19">
        <f t="shared" si="173"/>
        <v>80.471770738140449</v>
      </c>
      <c r="K736" s="19">
        <f t="shared" si="174"/>
        <v>13.72649778798977</v>
      </c>
    </row>
    <row r="737" spans="1:11" x14ac:dyDescent="0.2">
      <c r="A737" s="24" t="s">
        <v>39</v>
      </c>
      <c r="B737" s="17" t="s">
        <v>40</v>
      </c>
      <c r="C737" s="18">
        <v>858766.26</v>
      </c>
      <c r="D737" s="18">
        <v>6392827</v>
      </c>
      <c r="E737" s="18">
        <v>1069344</v>
      </c>
      <c r="F737" s="18">
        <v>796742.7</v>
      </c>
      <c r="G737" s="18">
        <f t="shared" si="170"/>
        <v>-62023.560000000056</v>
      </c>
      <c r="H737" s="18">
        <f t="shared" si="171"/>
        <v>272601.30000000005</v>
      </c>
      <c r="I737" s="19">
        <f t="shared" si="172"/>
        <v>-7.2224029854177161</v>
      </c>
      <c r="J737" s="19">
        <f t="shared" si="173"/>
        <v>74.50761401382529</v>
      </c>
      <c r="K737" s="19">
        <f t="shared" si="174"/>
        <v>12.463073066109875</v>
      </c>
    </row>
    <row r="738" spans="1:11" x14ac:dyDescent="0.2">
      <c r="A738" s="24" t="s">
        <v>41</v>
      </c>
      <c r="B738" s="17" t="s">
        <v>42</v>
      </c>
      <c r="C738" s="18">
        <v>377667.77</v>
      </c>
      <c r="D738" s="18">
        <v>4320505</v>
      </c>
      <c r="E738" s="18">
        <v>758086</v>
      </c>
      <c r="F738" s="18">
        <v>673822.58</v>
      </c>
      <c r="G738" s="18">
        <f t="shared" si="170"/>
        <v>296154.80999999994</v>
      </c>
      <c r="H738" s="18">
        <f t="shared" si="171"/>
        <v>84263.420000000042</v>
      </c>
      <c r="I738" s="19">
        <f t="shared" si="172"/>
        <v>78.416755022542674</v>
      </c>
      <c r="J738" s="19">
        <f t="shared" si="173"/>
        <v>88.884714926802502</v>
      </c>
      <c r="K738" s="19">
        <f t="shared" si="174"/>
        <v>15.595921773033474</v>
      </c>
    </row>
    <row r="739" spans="1:11" x14ac:dyDescent="0.2">
      <c r="A739" s="25" t="s">
        <v>43</v>
      </c>
      <c r="B739" s="17" t="s">
        <v>44</v>
      </c>
      <c r="C739" s="18">
        <v>38072.36</v>
      </c>
      <c r="D739" s="18">
        <v>0</v>
      </c>
      <c r="E739" s="18">
        <v>0</v>
      </c>
      <c r="F739" s="18">
        <v>40392.230000000003</v>
      </c>
      <c r="G739" s="18">
        <f t="shared" si="170"/>
        <v>2319.8700000000026</v>
      </c>
      <c r="H739" s="18">
        <f t="shared" si="171"/>
        <v>-40392.230000000003</v>
      </c>
      <c r="I739" s="19">
        <f t="shared" si="172"/>
        <v>6.0933180921802546</v>
      </c>
      <c r="J739" s="19">
        <f t="shared" si="173"/>
        <v>0</v>
      </c>
      <c r="K739" s="19">
        <f t="shared" si="174"/>
        <v>0</v>
      </c>
    </row>
    <row r="740" spans="1:11" x14ac:dyDescent="0.2">
      <c r="A740" s="23" t="s">
        <v>45</v>
      </c>
      <c r="B740" s="17" t="s">
        <v>46</v>
      </c>
      <c r="C740" s="18">
        <v>3867193.45</v>
      </c>
      <c r="D740" s="18">
        <v>21968576</v>
      </c>
      <c r="E740" s="18">
        <v>3055073</v>
      </c>
      <c r="F740" s="18">
        <v>3107497.25</v>
      </c>
      <c r="G740" s="18">
        <f t="shared" si="170"/>
        <v>-759696.20000000019</v>
      </c>
      <c r="H740" s="18">
        <f t="shared" si="171"/>
        <v>-52424.25</v>
      </c>
      <c r="I740" s="19">
        <f t="shared" si="172"/>
        <v>-19.644639189177354</v>
      </c>
      <c r="J740" s="19">
        <f t="shared" si="173"/>
        <v>101.7159737263234</v>
      </c>
      <c r="K740" s="19">
        <f t="shared" si="174"/>
        <v>14.145191977850544</v>
      </c>
    </row>
    <row r="741" spans="1:11" x14ac:dyDescent="0.2">
      <c r="A741" s="24" t="s">
        <v>47</v>
      </c>
      <c r="B741" s="17" t="s">
        <v>48</v>
      </c>
      <c r="C741" s="18">
        <v>3837153.45</v>
      </c>
      <c r="D741" s="18">
        <v>19776426</v>
      </c>
      <c r="E741" s="18">
        <v>2647073</v>
      </c>
      <c r="F741" s="18">
        <v>2838090.89</v>
      </c>
      <c r="G741" s="18">
        <f t="shared" si="170"/>
        <v>-999062.56</v>
      </c>
      <c r="H741" s="18">
        <f t="shared" si="171"/>
        <v>-191017.89000000013</v>
      </c>
      <c r="I741" s="19">
        <f t="shared" si="172"/>
        <v>-26.036554779950222</v>
      </c>
      <c r="J741" s="19">
        <f t="shared" si="173"/>
        <v>107.2161927532788</v>
      </c>
      <c r="K741" s="19">
        <f t="shared" si="174"/>
        <v>14.350878616793549</v>
      </c>
    </row>
    <row r="742" spans="1:11" x14ac:dyDescent="0.2">
      <c r="A742" s="24" t="s">
        <v>49</v>
      </c>
      <c r="B742" s="17" t="s">
        <v>50</v>
      </c>
      <c r="C742" s="18">
        <v>30040</v>
      </c>
      <c r="D742" s="18">
        <v>2192150</v>
      </c>
      <c r="E742" s="18">
        <v>408000</v>
      </c>
      <c r="F742" s="18">
        <v>269406.36</v>
      </c>
      <c r="G742" s="18">
        <f t="shared" si="170"/>
        <v>239366.36</v>
      </c>
      <c r="H742" s="18">
        <f t="shared" si="171"/>
        <v>138593.64000000001</v>
      </c>
      <c r="I742" s="19">
        <f t="shared" si="172"/>
        <v>796.82543275632497</v>
      </c>
      <c r="J742" s="19">
        <f t="shared" si="173"/>
        <v>66.030970588235292</v>
      </c>
      <c r="K742" s="19">
        <f t="shared" si="174"/>
        <v>12.289595146317541</v>
      </c>
    </row>
    <row r="743" spans="1:11" ht="25.5" x14ac:dyDescent="0.2">
      <c r="A743" s="23" t="s">
        <v>51</v>
      </c>
      <c r="B743" s="17" t="s">
        <v>52</v>
      </c>
      <c r="C743" s="18">
        <v>242387.99</v>
      </c>
      <c r="D743" s="18">
        <v>5979062</v>
      </c>
      <c r="E743" s="18">
        <v>262242</v>
      </c>
      <c r="F743" s="18">
        <v>249898.2</v>
      </c>
      <c r="G743" s="18">
        <f t="shared" si="170"/>
        <v>7510.210000000021</v>
      </c>
      <c r="H743" s="18">
        <f t="shared" si="171"/>
        <v>12343.799999999988</v>
      </c>
      <c r="I743" s="19">
        <f t="shared" si="172"/>
        <v>3.0984249673426518</v>
      </c>
      <c r="J743" s="19">
        <f t="shared" si="173"/>
        <v>95.29297366554556</v>
      </c>
      <c r="K743" s="19">
        <f t="shared" si="174"/>
        <v>4.179555254653657</v>
      </c>
    </row>
    <row r="744" spans="1:11" x14ac:dyDescent="0.2">
      <c r="A744" s="24" t="s">
        <v>53</v>
      </c>
      <c r="B744" s="17" t="s">
        <v>54</v>
      </c>
      <c r="C744" s="18">
        <v>37609</v>
      </c>
      <c r="D744" s="18">
        <v>396557</v>
      </c>
      <c r="E744" s="18">
        <v>135216</v>
      </c>
      <c r="F744" s="18">
        <v>103212.54</v>
      </c>
      <c r="G744" s="18">
        <f t="shared" si="170"/>
        <v>65603.539999999994</v>
      </c>
      <c r="H744" s="18">
        <f t="shared" si="171"/>
        <v>32003.460000000006</v>
      </c>
      <c r="I744" s="19">
        <f t="shared" si="172"/>
        <v>174.43574676274295</v>
      </c>
      <c r="J744" s="19">
        <f t="shared" si="173"/>
        <v>76.331602768903082</v>
      </c>
      <c r="K744" s="19">
        <f t="shared" si="174"/>
        <v>26.027163812516228</v>
      </c>
    </row>
    <row r="745" spans="1:11" ht="25.5" x14ac:dyDescent="0.2">
      <c r="A745" s="25" t="s">
        <v>78</v>
      </c>
      <c r="B745" s="17" t="s">
        <v>79</v>
      </c>
      <c r="C745" s="18">
        <v>0</v>
      </c>
      <c r="D745" s="18">
        <v>268056</v>
      </c>
      <c r="E745" s="18">
        <v>88607</v>
      </c>
      <c r="F745" s="18">
        <v>56603.54</v>
      </c>
      <c r="G745" s="18">
        <f t="shared" si="170"/>
        <v>56603.54</v>
      </c>
      <c r="H745" s="18">
        <f t="shared" si="171"/>
        <v>32003.46</v>
      </c>
      <c r="I745" s="19">
        <f t="shared" si="172"/>
        <v>0</v>
      </c>
      <c r="J745" s="19">
        <f t="shared" si="173"/>
        <v>63.881566919092172</v>
      </c>
      <c r="K745" s="19">
        <f t="shared" si="174"/>
        <v>21.116311516996451</v>
      </c>
    </row>
    <row r="746" spans="1:11" ht="25.5" x14ac:dyDescent="0.2">
      <c r="A746" s="25" t="s">
        <v>55</v>
      </c>
      <c r="B746" s="17" t="s">
        <v>56</v>
      </c>
      <c r="C746" s="18">
        <v>37609</v>
      </c>
      <c r="D746" s="18">
        <v>128501</v>
      </c>
      <c r="E746" s="18">
        <v>46609</v>
      </c>
      <c r="F746" s="18">
        <v>46609</v>
      </c>
      <c r="G746" s="18">
        <f t="shared" si="170"/>
        <v>9000</v>
      </c>
      <c r="H746" s="18">
        <f t="shared" si="171"/>
        <v>0</v>
      </c>
      <c r="I746" s="19">
        <f t="shared" si="172"/>
        <v>23.930442181392749</v>
      </c>
      <c r="J746" s="19">
        <f t="shared" si="173"/>
        <v>100</v>
      </c>
      <c r="K746" s="19">
        <f t="shared" si="174"/>
        <v>36.271313063711567</v>
      </c>
    </row>
    <row r="747" spans="1:11" ht="25.5" x14ac:dyDescent="0.2">
      <c r="A747" s="26" t="s">
        <v>57</v>
      </c>
      <c r="B747" s="17" t="s">
        <v>58</v>
      </c>
      <c r="C747" s="18">
        <v>37609</v>
      </c>
      <c r="D747" s="18">
        <v>128501</v>
      </c>
      <c r="E747" s="18">
        <v>46609</v>
      </c>
      <c r="F747" s="18">
        <v>46609</v>
      </c>
      <c r="G747" s="18">
        <f t="shared" si="170"/>
        <v>9000</v>
      </c>
      <c r="H747" s="18">
        <f t="shared" si="171"/>
        <v>0</v>
      </c>
      <c r="I747" s="19">
        <f t="shared" si="172"/>
        <v>23.930442181392749</v>
      </c>
      <c r="J747" s="19">
        <f t="shared" si="173"/>
        <v>100</v>
      </c>
      <c r="K747" s="19">
        <f t="shared" si="174"/>
        <v>36.271313063711567</v>
      </c>
    </row>
    <row r="748" spans="1:11" ht="51" x14ac:dyDescent="0.2">
      <c r="A748" s="24" t="s">
        <v>152</v>
      </c>
      <c r="B748" s="17" t="s">
        <v>153</v>
      </c>
      <c r="C748" s="18">
        <v>204778.99</v>
      </c>
      <c r="D748" s="18">
        <v>5582505</v>
      </c>
      <c r="E748" s="18">
        <v>127026</v>
      </c>
      <c r="F748" s="18">
        <v>146685.66</v>
      </c>
      <c r="G748" s="18">
        <f t="shared" si="170"/>
        <v>-58093.329999999987</v>
      </c>
      <c r="H748" s="18">
        <f t="shared" si="171"/>
        <v>-19659.660000000003</v>
      </c>
      <c r="I748" s="19">
        <f t="shared" si="172"/>
        <v>-28.368794083807131</v>
      </c>
      <c r="J748" s="19">
        <f t="shared" si="173"/>
        <v>115.47687874923244</v>
      </c>
      <c r="K748" s="19">
        <f t="shared" si="174"/>
        <v>2.6275956761346384</v>
      </c>
    </row>
    <row r="749" spans="1:11" ht="38.25" x14ac:dyDescent="0.2">
      <c r="A749" s="25" t="s">
        <v>154</v>
      </c>
      <c r="B749" s="17" t="s">
        <v>155</v>
      </c>
      <c r="C749" s="18">
        <v>160547.35999999999</v>
      </c>
      <c r="D749" s="18">
        <v>5177495</v>
      </c>
      <c r="E749" s="18">
        <v>80450</v>
      </c>
      <c r="F749" s="18">
        <v>126544.04</v>
      </c>
      <c r="G749" s="18">
        <f t="shared" si="170"/>
        <v>-34003.319999999992</v>
      </c>
      <c r="H749" s="18">
        <f t="shared" si="171"/>
        <v>-46094.039999999994</v>
      </c>
      <c r="I749" s="19">
        <f t="shared" si="172"/>
        <v>-21.179619521616544</v>
      </c>
      <c r="J749" s="19">
        <f t="shared" si="173"/>
        <v>157.2952641392169</v>
      </c>
      <c r="K749" s="19">
        <f t="shared" si="174"/>
        <v>2.4441170875104659</v>
      </c>
    </row>
    <row r="750" spans="1:11" ht="63.75" x14ac:dyDescent="0.2">
      <c r="A750" s="25" t="s">
        <v>242</v>
      </c>
      <c r="B750" s="17" t="s">
        <v>243</v>
      </c>
      <c r="C750" s="18">
        <v>44231.63</v>
      </c>
      <c r="D750" s="18">
        <v>405010</v>
      </c>
      <c r="E750" s="18">
        <v>46576</v>
      </c>
      <c r="F750" s="18">
        <v>20141.62</v>
      </c>
      <c r="G750" s="18">
        <f t="shared" si="170"/>
        <v>-24090.01</v>
      </c>
      <c r="H750" s="18">
        <f t="shared" si="171"/>
        <v>26434.38</v>
      </c>
      <c r="I750" s="19">
        <f t="shared" si="172"/>
        <v>-54.463310531400268</v>
      </c>
      <c r="J750" s="19">
        <f t="shared" si="173"/>
        <v>43.244632428718646</v>
      </c>
      <c r="K750" s="19">
        <f t="shared" si="174"/>
        <v>4.9731167131675758</v>
      </c>
    </row>
    <row r="751" spans="1:11" x14ac:dyDescent="0.2">
      <c r="A751" s="22" t="s">
        <v>59</v>
      </c>
      <c r="B751" s="17" t="s">
        <v>60</v>
      </c>
      <c r="C751" s="18">
        <v>5177.38</v>
      </c>
      <c r="D751" s="18">
        <v>108440</v>
      </c>
      <c r="E751" s="18">
        <v>24500</v>
      </c>
      <c r="F751" s="18">
        <v>4396.76</v>
      </c>
      <c r="G751" s="18">
        <f t="shared" si="170"/>
        <v>-780.61999999999989</v>
      </c>
      <c r="H751" s="18">
        <f t="shared" si="171"/>
        <v>20103.239999999998</v>
      </c>
      <c r="I751" s="19">
        <f t="shared" si="172"/>
        <v>-15.077510246495336</v>
      </c>
      <c r="J751" s="19">
        <f t="shared" si="173"/>
        <v>17.94595918367347</v>
      </c>
      <c r="K751" s="19">
        <f t="shared" si="174"/>
        <v>4.0545555145702696</v>
      </c>
    </row>
    <row r="752" spans="1:11" x14ac:dyDescent="0.2">
      <c r="A752" s="23" t="s">
        <v>61</v>
      </c>
      <c r="B752" s="17" t="s">
        <v>62</v>
      </c>
      <c r="C752" s="18">
        <v>5177.38</v>
      </c>
      <c r="D752" s="18">
        <v>108440</v>
      </c>
      <c r="E752" s="18">
        <v>24500</v>
      </c>
      <c r="F752" s="18">
        <v>4396.76</v>
      </c>
      <c r="G752" s="18">
        <f t="shared" si="170"/>
        <v>-780.61999999999989</v>
      </c>
      <c r="H752" s="18">
        <f t="shared" si="171"/>
        <v>20103.239999999998</v>
      </c>
      <c r="I752" s="19">
        <f t="shared" si="172"/>
        <v>-15.077510246495336</v>
      </c>
      <c r="J752" s="19">
        <f t="shared" si="173"/>
        <v>17.94595918367347</v>
      </c>
      <c r="K752" s="19">
        <f t="shared" si="174"/>
        <v>4.0545555145702696</v>
      </c>
    </row>
    <row r="753" spans="1:11" x14ac:dyDescent="0.2">
      <c r="A753" s="16"/>
      <c r="B753" s="17" t="s">
        <v>63</v>
      </c>
      <c r="C753" s="18">
        <v>20156141.199999999</v>
      </c>
      <c r="D753" s="18">
        <v>0</v>
      </c>
      <c r="E753" s="18">
        <v>0</v>
      </c>
      <c r="F753" s="18">
        <v>33728193.810000002</v>
      </c>
      <c r="G753" s="18">
        <f t="shared" si="170"/>
        <v>13572052.610000003</v>
      </c>
      <c r="H753" s="18">
        <f t="shared" si="171"/>
        <v>-33728193.810000002</v>
      </c>
      <c r="I753" s="19">
        <f t="shared" si="172"/>
        <v>67.334577959793222</v>
      </c>
      <c r="J753" s="19">
        <f t="shared" si="173"/>
        <v>0</v>
      </c>
      <c r="K753" s="19">
        <f t="shared" si="174"/>
        <v>0</v>
      </c>
    </row>
    <row r="754" spans="1:11" x14ac:dyDescent="0.2">
      <c r="A754" s="16" t="s">
        <v>64</v>
      </c>
      <c r="B754" s="17" t="s">
        <v>65</v>
      </c>
      <c r="C754" s="18">
        <v>-20156141.199999999</v>
      </c>
      <c r="D754" s="18">
        <v>0</v>
      </c>
      <c r="E754" s="18">
        <v>0</v>
      </c>
      <c r="F754" s="18">
        <v>-33728193.810000002</v>
      </c>
      <c r="G754" s="18">
        <f t="shared" si="170"/>
        <v>-13572052.610000003</v>
      </c>
      <c r="H754" s="18">
        <f t="shared" si="171"/>
        <v>33728193.810000002</v>
      </c>
      <c r="I754" s="19">
        <f t="shared" si="172"/>
        <v>67.334577959793222</v>
      </c>
      <c r="J754" s="19">
        <f t="shared" si="173"/>
        <v>0</v>
      </c>
      <c r="K754" s="19">
        <f t="shared" si="174"/>
        <v>0</v>
      </c>
    </row>
    <row r="755" spans="1:11" x14ac:dyDescent="0.2">
      <c r="A755" s="22" t="s">
        <v>66</v>
      </c>
      <c r="B755" s="17" t="s">
        <v>67</v>
      </c>
      <c r="C755" s="18">
        <v>-20156141.199999999</v>
      </c>
      <c r="D755" s="18">
        <v>0</v>
      </c>
      <c r="E755" s="18">
        <v>0</v>
      </c>
      <c r="F755" s="18">
        <v>-33728193.810000002</v>
      </c>
      <c r="G755" s="18">
        <f t="shared" si="170"/>
        <v>-13572052.610000003</v>
      </c>
      <c r="H755" s="18">
        <f t="shared" si="171"/>
        <v>33728193.810000002</v>
      </c>
      <c r="I755" s="19">
        <f t="shared" si="172"/>
        <v>67.334577959793222</v>
      </c>
      <c r="J755" s="19">
        <f t="shared" si="173"/>
        <v>0</v>
      </c>
      <c r="K755" s="19">
        <f t="shared" si="174"/>
        <v>0</v>
      </c>
    </row>
    <row r="756" spans="1:11" ht="25.5" x14ac:dyDescent="0.2">
      <c r="A756" s="39" t="s">
        <v>118</v>
      </c>
      <c r="B756" s="28" t="s">
        <v>119</v>
      </c>
      <c r="C756" s="29"/>
      <c r="D756" s="29"/>
      <c r="E756" s="29"/>
      <c r="F756" s="29"/>
      <c r="G756" s="29"/>
      <c r="H756" s="29"/>
      <c r="I756" s="30"/>
      <c r="J756" s="30"/>
      <c r="K756" s="30"/>
    </row>
    <row r="757" spans="1:11" x14ac:dyDescent="0.2">
      <c r="A757" s="16" t="s">
        <v>25</v>
      </c>
      <c r="B757" s="17" t="s">
        <v>26</v>
      </c>
      <c r="C757" s="18">
        <v>390844</v>
      </c>
      <c r="D757" s="18">
        <v>512521</v>
      </c>
      <c r="E757" s="18">
        <v>0</v>
      </c>
      <c r="F757" s="18">
        <v>512521</v>
      </c>
      <c r="G757" s="18">
        <f t="shared" ref="G757:G770" si="175">F757-C757</f>
        <v>121677</v>
      </c>
      <c r="H757" s="18">
        <f t="shared" ref="H757:H770" si="176">E757-F757</f>
        <v>-512521</v>
      </c>
      <c r="I757" s="19">
        <f t="shared" ref="I757:I770" si="177">IF(ISERROR(F757/C757),0,F757/C757*100-100)</f>
        <v>31.131858234999129</v>
      </c>
      <c r="J757" s="19">
        <f t="shared" ref="J757:J770" si="178">IF(ISERROR(F757/E757),0,F757/E757*100)</f>
        <v>0</v>
      </c>
      <c r="K757" s="19">
        <f t="shared" ref="K757:K770" si="179">IF(ISERROR(F757/D757),0,F757/D757*100)</f>
        <v>100</v>
      </c>
    </row>
    <row r="758" spans="1:11" x14ac:dyDescent="0.2">
      <c r="A758" s="22" t="s">
        <v>29</v>
      </c>
      <c r="B758" s="17" t="s">
        <v>30</v>
      </c>
      <c r="C758" s="18">
        <v>390844</v>
      </c>
      <c r="D758" s="18">
        <v>512521</v>
      </c>
      <c r="E758" s="18">
        <v>0</v>
      </c>
      <c r="F758" s="18">
        <v>512521</v>
      </c>
      <c r="G758" s="18">
        <f t="shared" si="175"/>
        <v>121677</v>
      </c>
      <c r="H758" s="18">
        <f t="shared" si="176"/>
        <v>-512521</v>
      </c>
      <c r="I758" s="19">
        <f t="shared" si="177"/>
        <v>31.131858234999129</v>
      </c>
      <c r="J758" s="19">
        <f t="shared" si="178"/>
        <v>0</v>
      </c>
      <c r="K758" s="19">
        <f t="shared" si="179"/>
        <v>100</v>
      </c>
    </row>
    <row r="759" spans="1:11" x14ac:dyDescent="0.2">
      <c r="A759" s="23" t="s">
        <v>31</v>
      </c>
      <c r="B759" s="17" t="s">
        <v>32</v>
      </c>
      <c r="C759" s="18">
        <v>390844</v>
      </c>
      <c r="D759" s="18">
        <v>512521</v>
      </c>
      <c r="E759" s="18">
        <v>0</v>
      </c>
      <c r="F759" s="18">
        <v>512521</v>
      </c>
      <c r="G759" s="18">
        <f t="shared" si="175"/>
        <v>121677</v>
      </c>
      <c r="H759" s="18">
        <f t="shared" si="176"/>
        <v>-512521</v>
      </c>
      <c r="I759" s="19">
        <f t="shared" si="177"/>
        <v>31.131858234999129</v>
      </c>
      <c r="J759" s="19">
        <f t="shared" si="178"/>
        <v>0</v>
      </c>
      <c r="K759" s="19">
        <f t="shared" si="179"/>
        <v>100</v>
      </c>
    </row>
    <row r="760" spans="1:11" x14ac:dyDescent="0.2">
      <c r="A760" s="16" t="s">
        <v>33</v>
      </c>
      <c r="B760" s="17" t="s">
        <v>34</v>
      </c>
      <c r="C760" s="18">
        <v>16880.96</v>
      </c>
      <c r="D760" s="18">
        <v>512521</v>
      </c>
      <c r="E760" s="18">
        <v>0</v>
      </c>
      <c r="F760" s="18">
        <v>19317.509999999998</v>
      </c>
      <c r="G760" s="18">
        <f t="shared" si="175"/>
        <v>2436.5499999999993</v>
      </c>
      <c r="H760" s="18">
        <f t="shared" si="176"/>
        <v>-19317.509999999998</v>
      </c>
      <c r="I760" s="19">
        <f t="shared" si="177"/>
        <v>14.433717039789201</v>
      </c>
      <c r="J760" s="19">
        <f t="shared" si="178"/>
        <v>0</v>
      </c>
      <c r="K760" s="19">
        <f t="shared" si="179"/>
        <v>3.7691158020842068</v>
      </c>
    </row>
    <row r="761" spans="1:11" x14ac:dyDescent="0.2">
      <c r="A761" s="22" t="s">
        <v>35</v>
      </c>
      <c r="B761" s="17" t="s">
        <v>36</v>
      </c>
      <c r="C761" s="18">
        <v>16880.96</v>
      </c>
      <c r="D761" s="18">
        <v>506927</v>
      </c>
      <c r="E761" s="18">
        <v>0</v>
      </c>
      <c r="F761" s="18">
        <v>19317.509999999998</v>
      </c>
      <c r="G761" s="18">
        <f t="shared" si="175"/>
        <v>2436.5499999999993</v>
      </c>
      <c r="H761" s="18">
        <f t="shared" si="176"/>
        <v>-19317.509999999998</v>
      </c>
      <c r="I761" s="19">
        <f t="shared" si="177"/>
        <v>14.433717039789201</v>
      </c>
      <c r="J761" s="19">
        <f t="shared" si="178"/>
        <v>0</v>
      </c>
      <c r="K761" s="19">
        <f t="shared" si="179"/>
        <v>3.8107084452001962</v>
      </c>
    </row>
    <row r="762" spans="1:11" x14ac:dyDescent="0.2">
      <c r="A762" s="23" t="s">
        <v>37</v>
      </c>
      <c r="B762" s="17" t="s">
        <v>38</v>
      </c>
      <c r="C762" s="18">
        <v>16880.96</v>
      </c>
      <c r="D762" s="18">
        <v>506927</v>
      </c>
      <c r="E762" s="18">
        <v>0</v>
      </c>
      <c r="F762" s="18">
        <v>19317.509999999998</v>
      </c>
      <c r="G762" s="18">
        <f t="shared" si="175"/>
        <v>2436.5499999999993</v>
      </c>
      <c r="H762" s="18">
        <f t="shared" si="176"/>
        <v>-19317.509999999998</v>
      </c>
      <c r="I762" s="19">
        <f t="shared" si="177"/>
        <v>14.433717039789201</v>
      </c>
      <c r="J762" s="19">
        <f t="shared" si="178"/>
        <v>0</v>
      </c>
      <c r="K762" s="19">
        <f t="shared" si="179"/>
        <v>3.8107084452001962</v>
      </c>
    </row>
    <row r="763" spans="1:11" x14ac:dyDescent="0.2">
      <c r="A763" s="24" t="s">
        <v>39</v>
      </c>
      <c r="B763" s="17" t="s">
        <v>40</v>
      </c>
      <c r="C763" s="18">
        <v>16743.060000000001</v>
      </c>
      <c r="D763" s="18">
        <v>156952</v>
      </c>
      <c r="E763" s="18">
        <v>0</v>
      </c>
      <c r="F763" s="18">
        <v>18013.990000000002</v>
      </c>
      <c r="G763" s="18">
        <f t="shared" si="175"/>
        <v>1270.9300000000003</v>
      </c>
      <c r="H763" s="18">
        <f t="shared" si="176"/>
        <v>-18013.990000000002</v>
      </c>
      <c r="I763" s="19">
        <f t="shared" si="177"/>
        <v>7.5907868693058589</v>
      </c>
      <c r="J763" s="19">
        <f t="shared" si="178"/>
        <v>0</v>
      </c>
      <c r="K763" s="19">
        <f t="shared" si="179"/>
        <v>11.477387991232991</v>
      </c>
    </row>
    <row r="764" spans="1:11" x14ac:dyDescent="0.2">
      <c r="A764" s="24" t="s">
        <v>41</v>
      </c>
      <c r="B764" s="17" t="s">
        <v>42</v>
      </c>
      <c r="C764" s="18">
        <v>137.9</v>
      </c>
      <c r="D764" s="18">
        <v>349975</v>
      </c>
      <c r="E764" s="18">
        <v>0</v>
      </c>
      <c r="F764" s="18">
        <v>1303.52</v>
      </c>
      <c r="G764" s="18">
        <f t="shared" si="175"/>
        <v>1165.6199999999999</v>
      </c>
      <c r="H764" s="18">
        <f t="shared" si="176"/>
        <v>-1303.52</v>
      </c>
      <c r="I764" s="19">
        <f t="shared" si="177"/>
        <v>845.2646845540246</v>
      </c>
      <c r="J764" s="19">
        <f t="shared" si="178"/>
        <v>0</v>
      </c>
      <c r="K764" s="19">
        <f t="shared" si="179"/>
        <v>0.37246089006357597</v>
      </c>
    </row>
    <row r="765" spans="1:11" x14ac:dyDescent="0.2">
      <c r="A765" s="25" t="s">
        <v>43</v>
      </c>
      <c r="B765" s="17" t="s">
        <v>44</v>
      </c>
      <c r="C765" s="18">
        <v>59.25</v>
      </c>
      <c r="D765" s="18">
        <v>0</v>
      </c>
      <c r="E765" s="18">
        <v>0</v>
      </c>
      <c r="F765" s="18">
        <v>118.58</v>
      </c>
      <c r="G765" s="18">
        <f t="shared" si="175"/>
        <v>59.33</v>
      </c>
      <c r="H765" s="18">
        <f t="shared" si="176"/>
        <v>-118.58</v>
      </c>
      <c r="I765" s="19">
        <f t="shared" si="177"/>
        <v>100.1350210970464</v>
      </c>
      <c r="J765" s="19">
        <f t="shared" si="178"/>
        <v>0</v>
      </c>
      <c r="K765" s="19">
        <f t="shared" si="179"/>
        <v>0</v>
      </c>
    </row>
    <row r="766" spans="1:11" x14ac:dyDescent="0.2">
      <c r="A766" s="22" t="s">
        <v>59</v>
      </c>
      <c r="B766" s="17" t="s">
        <v>60</v>
      </c>
      <c r="C766" s="18">
        <v>0</v>
      </c>
      <c r="D766" s="18">
        <v>5594</v>
      </c>
      <c r="E766" s="18">
        <v>0</v>
      </c>
      <c r="F766" s="18">
        <v>0</v>
      </c>
      <c r="G766" s="18">
        <f t="shared" si="175"/>
        <v>0</v>
      </c>
      <c r="H766" s="18">
        <f t="shared" si="176"/>
        <v>0</v>
      </c>
      <c r="I766" s="19">
        <f t="shared" si="177"/>
        <v>0</v>
      </c>
      <c r="J766" s="19">
        <f t="shared" si="178"/>
        <v>0</v>
      </c>
      <c r="K766" s="19">
        <f t="shared" si="179"/>
        <v>0</v>
      </c>
    </row>
    <row r="767" spans="1:11" x14ac:dyDescent="0.2">
      <c r="A767" s="23" t="s">
        <v>61</v>
      </c>
      <c r="B767" s="17" t="s">
        <v>62</v>
      </c>
      <c r="C767" s="18">
        <v>0</v>
      </c>
      <c r="D767" s="18">
        <v>5594</v>
      </c>
      <c r="E767" s="18">
        <v>0</v>
      </c>
      <c r="F767" s="18">
        <v>0</v>
      </c>
      <c r="G767" s="18">
        <f t="shared" si="175"/>
        <v>0</v>
      </c>
      <c r="H767" s="18">
        <f t="shared" si="176"/>
        <v>0</v>
      </c>
      <c r="I767" s="19">
        <f t="shared" si="177"/>
        <v>0</v>
      </c>
      <c r="J767" s="19">
        <f t="shared" si="178"/>
        <v>0</v>
      </c>
      <c r="K767" s="19">
        <f t="shared" si="179"/>
        <v>0</v>
      </c>
    </row>
    <row r="768" spans="1:11" x14ac:dyDescent="0.2">
      <c r="A768" s="16"/>
      <c r="B768" s="17" t="s">
        <v>63</v>
      </c>
      <c r="C768" s="18">
        <v>373963.04</v>
      </c>
      <c r="D768" s="18">
        <v>0</v>
      </c>
      <c r="E768" s="18">
        <v>0</v>
      </c>
      <c r="F768" s="18">
        <v>493203.49</v>
      </c>
      <c r="G768" s="18">
        <f t="shared" si="175"/>
        <v>119240.45000000001</v>
      </c>
      <c r="H768" s="18">
        <f t="shared" si="176"/>
        <v>-493203.49</v>
      </c>
      <c r="I768" s="19">
        <f t="shared" si="177"/>
        <v>31.885624311964079</v>
      </c>
      <c r="J768" s="19">
        <f t="shared" si="178"/>
        <v>0</v>
      </c>
      <c r="K768" s="19">
        <f t="shared" si="179"/>
        <v>0</v>
      </c>
    </row>
    <row r="769" spans="1:11" x14ac:dyDescent="0.2">
      <c r="A769" s="16" t="s">
        <v>64</v>
      </c>
      <c r="B769" s="17" t="s">
        <v>65</v>
      </c>
      <c r="C769" s="18">
        <v>-373963.04</v>
      </c>
      <c r="D769" s="18">
        <v>0</v>
      </c>
      <c r="E769" s="18">
        <v>0</v>
      </c>
      <c r="F769" s="18">
        <v>-493203.49</v>
      </c>
      <c r="G769" s="18">
        <f t="shared" si="175"/>
        <v>-119240.45000000001</v>
      </c>
      <c r="H769" s="18">
        <f t="shared" si="176"/>
        <v>493203.49</v>
      </c>
      <c r="I769" s="19">
        <f t="shared" si="177"/>
        <v>31.885624311964079</v>
      </c>
      <c r="J769" s="19">
        <f t="shared" si="178"/>
        <v>0</v>
      </c>
      <c r="K769" s="19">
        <f t="shared" si="179"/>
        <v>0</v>
      </c>
    </row>
    <row r="770" spans="1:11" x14ac:dyDescent="0.2">
      <c r="A770" s="22" t="s">
        <v>66</v>
      </c>
      <c r="B770" s="17" t="s">
        <v>67</v>
      </c>
      <c r="C770" s="18">
        <v>-373963.04</v>
      </c>
      <c r="D770" s="18">
        <v>0</v>
      </c>
      <c r="E770" s="18">
        <v>0</v>
      </c>
      <c r="F770" s="18">
        <v>-493203.49</v>
      </c>
      <c r="G770" s="18">
        <f t="shared" si="175"/>
        <v>-119240.45000000001</v>
      </c>
      <c r="H770" s="18">
        <f t="shared" si="176"/>
        <v>493203.49</v>
      </c>
      <c r="I770" s="19">
        <f t="shared" si="177"/>
        <v>31.885624311964079</v>
      </c>
      <c r="J770" s="19">
        <f t="shared" si="178"/>
        <v>0</v>
      </c>
      <c r="K770" s="19">
        <f t="shared" si="179"/>
        <v>0</v>
      </c>
    </row>
    <row r="771" spans="1:11" ht="25.5" x14ac:dyDescent="0.2">
      <c r="A771" s="27" t="s">
        <v>526</v>
      </c>
      <c r="B771" s="28" t="s">
        <v>527</v>
      </c>
      <c r="C771" s="29"/>
      <c r="D771" s="29"/>
      <c r="E771" s="29"/>
      <c r="F771" s="29"/>
      <c r="G771" s="29"/>
      <c r="H771" s="29"/>
      <c r="I771" s="30"/>
      <c r="J771" s="30"/>
      <c r="K771" s="30"/>
    </row>
    <row r="772" spans="1:11" x14ac:dyDescent="0.2">
      <c r="A772" s="16" t="s">
        <v>25</v>
      </c>
      <c r="B772" s="17" t="s">
        <v>26</v>
      </c>
      <c r="C772" s="18">
        <v>323.24</v>
      </c>
      <c r="D772" s="18">
        <v>2400</v>
      </c>
      <c r="E772" s="18">
        <v>0</v>
      </c>
      <c r="F772" s="18">
        <v>307.37</v>
      </c>
      <c r="G772" s="18">
        <f t="shared" ref="G772:G784" si="180">F772-C772</f>
        <v>-15.870000000000005</v>
      </c>
      <c r="H772" s="18">
        <f t="shared" ref="H772:H784" si="181">E772-F772</f>
        <v>-307.37</v>
      </c>
      <c r="I772" s="19">
        <f t="shared" ref="I772:I784" si="182">IF(ISERROR(F772/C772),0,F772/C772*100-100)</f>
        <v>-4.9096646454646731</v>
      </c>
      <c r="J772" s="19">
        <f t="shared" ref="J772:J784" si="183">IF(ISERROR(F772/E772),0,F772/E772*100)</f>
        <v>0</v>
      </c>
      <c r="K772" s="19">
        <f t="shared" ref="K772:K784" si="184">IF(ISERROR(F772/D772),0,F772/D772*100)</f>
        <v>12.807083333333333</v>
      </c>
    </row>
    <row r="773" spans="1:11" x14ac:dyDescent="0.2">
      <c r="A773" s="22" t="s">
        <v>90</v>
      </c>
      <c r="B773" s="17" t="s">
        <v>91</v>
      </c>
      <c r="C773" s="18">
        <v>323.24</v>
      </c>
      <c r="D773" s="18">
        <v>2400</v>
      </c>
      <c r="E773" s="18">
        <v>0</v>
      </c>
      <c r="F773" s="18">
        <v>307.37</v>
      </c>
      <c r="G773" s="18">
        <f t="shared" si="180"/>
        <v>-15.870000000000005</v>
      </c>
      <c r="H773" s="18">
        <f t="shared" si="181"/>
        <v>-307.37</v>
      </c>
      <c r="I773" s="19">
        <f t="shared" si="182"/>
        <v>-4.9096646454646731</v>
      </c>
      <c r="J773" s="19">
        <f t="shared" si="183"/>
        <v>0</v>
      </c>
      <c r="K773" s="19">
        <f t="shared" si="184"/>
        <v>12.807083333333333</v>
      </c>
    </row>
    <row r="774" spans="1:11" x14ac:dyDescent="0.2">
      <c r="A774" s="23" t="s">
        <v>92</v>
      </c>
      <c r="B774" s="17" t="s">
        <v>93</v>
      </c>
      <c r="C774" s="18">
        <v>323.24</v>
      </c>
      <c r="D774" s="18">
        <v>2400</v>
      </c>
      <c r="E774" s="18">
        <v>0</v>
      </c>
      <c r="F774" s="18">
        <v>307.37</v>
      </c>
      <c r="G774" s="18">
        <f t="shared" si="180"/>
        <v>-15.870000000000005</v>
      </c>
      <c r="H774" s="18">
        <f t="shared" si="181"/>
        <v>-307.37</v>
      </c>
      <c r="I774" s="19">
        <f t="shared" si="182"/>
        <v>-4.9096646454646731</v>
      </c>
      <c r="J774" s="19">
        <f t="shared" si="183"/>
        <v>0</v>
      </c>
      <c r="K774" s="19">
        <f t="shared" si="184"/>
        <v>12.807083333333333</v>
      </c>
    </row>
    <row r="775" spans="1:11" x14ac:dyDescent="0.2">
      <c r="A775" s="24" t="s">
        <v>94</v>
      </c>
      <c r="B775" s="17" t="s">
        <v>95</v>
      </c>
      <c r="C775" s="18">
        <v>323.24</v>
      </c>
      <c r="D775" s="18">
        <v>2400</v>
      </c>
      <c r="E775" s="18">
        <v>0</v>
      </c>
      <c r="F775" s="18">
        <v>307.37</v>
      </c>
      <c r="G775" s="18">
        <f t="shared" si="180"/>
        <v>-15.870000000000005</v>
      </c>
      <c r="H775" s="18">
        <f t="shared" si="181"/>
        <v>-307.37</v>
      </c>
      <c r="I775" s="19">
        <f t="shared" si="182"/>
        <v>-4.9096646454646731</v>
      </c>
      <c r="J775" s="19">
        <f t="shared" si="183"/>
        <v>0</v>
      </c>
      <c r="K775" s="19">
        <f t="shared" si="184"/>
        <v>12.807083333333333</v>
      </c>
    </row>
    <row r="776" spans="1:11" ht="25.5" x14ac:dyDescent="0.2">
      <c r="A776" s="25" t="s">
        <v>96</v>
      </c>
      <c r="B776" s="17" t="s">
        <v>97</v>
      </c>
      <c r="C776" s="18">
        <v>323.24</v>
      </c>
      <c r="D776" s="18">
        <v>2400</v>
      </c>
      <c r="E776" s="18">
        <v>0</v>
      </c>
      <c r="F776" s="18">
        <v>307.37</v>
      </c>
      <c r="G776" s="18">
        <f t="shared" si="180"/>
        <v>-15.870000000000005</v>
      </c>
      <c r="H776" s="18">
        <f t="shared" si="181"/>
        <v>-307.37</v>
      </c>
      <c r="I776" s="19">
        <f t="shared" si="182"/>
        <v>-4.9096646454646731</v>
      </c>
      <c r="J776" s="19">
        <f t="shared" si="183"/>
        <v>0</v>
      </c>
      <c r="K776" s="19">
        <f t="shared" si="184"/>
        <v>12.807083333333333</v>
      </c>
    </row>
    <row r="777" spans="1:11" ht="25.5" x14ac:dyDescent="0.2">
      <c r="A777" s="26" t="s">
        <v>98</v>
      </c>
      <c r="B777" s="17" t="s">
        <v>99</v>
      </c>
      <c r="C777" s="18">
        <v>323.24</v>
      </c>
      <c r="D777" s="18">
        <v>2400</v>
      </c>
      <c r="E777" s="18">
        <v>0</v>
      </c>
      <c r="F777" s="18">
        <v>307.37</v>
      </c>
      <c r="G777" s="18">
        <f t="shared" si="180"/>
        <v>-15.870000000000005</v>
      </c>
      <c r="H777" s="18">
        <f t="shared" si="181"/>
        <v>-307.37</v>
      </c>
      <c r="I777" s="19">
        <f t="shared" si="182"/>
        <v>-4.9096646454646731</v>
      </c>
      <c r="J777" s="19">
        <f t="shared" si="183"/>
        <v>0</v>
      </c>
      <c r="K777" s="19">
        <f t="shared" si="184"/>
        <v>12.807083333333333</v>
      </c>
    </row>
    <row r="778" spans="1:11" x14ac:dyDescent="0.2">
      <c r="A778" s="16" t="s">
        <v>33</v>
      </c>
      <c r="B778" s="17" t="s">
        <v>34</v>
      </c>
      <c r="C778" s="18">
        <v>31.58</v>
      </c>
      <c r="D778" s="18">
        <v>2400</v>
      </c>
      <c r="E778" s="18">
        <v>0</v>
      </c>
      <c r="F778" s="18">
        <v>0</v>
      </c>
      <c r="G778" s="18">
        <f t="shared" si="180"/>
        <v>-31.58</v>
      </c>
      <c r="H778" s="18">
        <f t="shared" si="181"/>
        <v>0</v>
      </c>
      <c r="I778" s="19">
        <f t="shared" si="182"/>
        <v>-100</v>
      </c>
      <c r="J778" s="19">
        <f t="shared" si="183"/>
        <v>0</v>
      </c>
      <c r="K778" s="19">
        <f t="shared" si="184"/>
        <v>0</v>
      </c>
    </row>
    <row r="779" spans="1:11" x14ac:dyDescent="0.2">
      <c r="A779" s="22" t="s">
        <v>35</v>
      </c>
      <c r="B779" s="17" t="s">
        <v>36</v>
      </c>
      <c r="C779" s="18">
        <v>31.58</v>
      </c>
      <c r="D779" s="18">
        <v>2400</v>
      </c>
      <c r="E779" s="18">
        <v>0</v>
      </c>
      <c r="F779" s="18">
        <v>0</v>
      </c>
      <c r="G779" s="18">
        <f t="shared" si="180"/>
        <v>-31.58</v>
      </c>
      <c r="H779" s="18">
        <f t="shared" si="181"/>
        <v>0</v>
      </c>
      <c r="I779" s="19">
        <f t="shared" si="182"/>
        <v>-100</v>
      </c>
      <c r="J779" s="19">
        <f t="shared" si="183"/>
        <v>0</v>
      </c>
      <c r="K779" s="19">
        <f t="shared" si="184"/>
        <v>0</v>
      </c>
    </row>
    <row r="780" spans="1:11" x14ac:dyDescent="0.2">
      <c r="A780" s="23" t="s">
        <v>37</v>
      </c>
      <c r="B780" s="17" t="s">
        <v>38</v>
      </c>
      <c r="C780" s="18">
        <v>31.58</v>
      </c>
      <c r="D780" s="18">
        <v>2400</v>
      </c>
      <c r="E780" s="18">
        <v>0</v>
      </c>
      <c r="F780" s="18">
        <v>0</v>
      </c>
      <c r="G780" s="18">
        <f t="shared" si="180"/>
        <v>-31.58</v>
      </c>
      <c r="H780" s="18">
        <f t="shared" si="181"/>
        <v>0</v>
      </c>
      <c r="I780" s="19">
        <f t="shared" si="182"/>
        <v>-100</v>
      </c>
      <c r="J780" s="19">
        <f t="shared" si="183"/>
        <v>0</v>
      </c>
      <c r="K780" s="19">
        <f t="shared" si="184"/>
        <v>0</v>
      </c>
    </row>
    <row r="781" spans="1:11" x14ac:dyDescent="0.2">
      <c r="A781" s="24" t="s">
        <v>41</v>
      </c>
      <c r="B781" s="17" t="s">
        <v>42</v>
      </c>
      <c r="C781" s="18">
        <v>31.58</v>
      </c>
      <c r="D781" s="18">
        <v>2400</v>
      </c>
      <c r="E781" s="18">
        <v>0</v>
      </c>
      <c r="F781" s="18">
        <v>0</v>
      </c>
      <c r="G781" s="18">
        <f t="shared" si="180"/>
        <v>-31.58</v>
      </c>
      <c r="H781" s="18">
        <f t="shared" si="181"/>
        <v>0</v>
      </c>
      <c r="I781" s="19">
        <f t="shared" si="182"/>
        <v>-100</v>
      </c>
      <c r="J781" s="19">
        <f t="shared" si="183"/>
        <v>0</v>
      </c>
      <c r="K781" s="19">
        <f t="shared" si="184"/>
        <v>0</v>
      </c>
    </row>
    <row r="782" spans="1:11" x14ac:dyDescent="0.2">
      <c r="A782" s="16"/>
      <c r="B782" s="17" t="s">
        <v>63</v>
      </c>
      <c r="C782" s="18">
        <v>291.66000000000003</v>
      </c>
      <c r="D782" s="18">
        <v>0</v>
      </c>
      <c r="E782" s="18">
        <v>0</v>
      </c>
      <c r="F782" s="18">
        <v>307.37</v>
      </c>
      <c r="G782" s="18">
        <f t="shared" si="180"/>
        <v>15.70999999999998</v>
      </c>
      <c r="H782" s="18">
        <f t="shared" si="181"/>
        <v>-307.37</v>
      </c>
      <c r="I782" s="19">
        <f t="shared" si="182"/>
        <v>5.3864088322018659</v>
      </c>
      <c r="J782" s="19">
        <f t="shared" si="183"/>
        <v>0</v>
      </c>
      <c r="K782" s="19">
        <f t="shared" si="184"/>
        <v>0</v>
      </c>
    </row>
    <row r="783" spans="1:11" x14ac:dyDescent="0.2">
      <c r="A783" s="16" t="s">
        <v>64</v>
      </c>
      <c r="B783" s="17" t="s">
        <v>65</v>
      </c>
      <c r="C783" s="18">
        <v>-291.66000000000003</v>
      </c>
      <c r="D783" s="18">
        <v>0</v>
      </c>
      <c r="E783" s="18">
        <v>0</v>
      </c>
      <c r="F783" s="18">
        <v>-307.37</v>
      </c>
      <c r="G783" s="18">
        <f t="shared" si="180"/>
        <v>-15.70999999999998</v>
      </c>
      <c r="H783" s="18">
        <f t="shared" si="181"/>
        <v>307.37</v>
      </c>
      <c r="I783" s="19">
        <f t="shared" si="182"/>
        <v>5.3864088322018659</v>
      </c>
      <c r="J783" s="19">
        <f t="shared" si="183"/>
        <v>0</v>
      </c>
      <c r="K783" s="19">
        <f t="shared" si="184"/>
        <v>0</v>
      </c>
    </row>
    <row r="784" spans="1:11" x14ac:dyDescent="0.2">
      <c r="A784" s="22" t="s">
        <v>66</v>
      </c>
      <c r="B784" s="17" t="s">
        <v>67</v>
      </c>
      <c r="C784" s="18">
        <v>-291.66000000000003</v>
      </c>
      <c r="D784" s="18">
        <v>0</v>
      </c>
      <c r="E784" s="18">
        <v>0</v>
      </c>
      <c r="F784" s="18">
        <v>-307.37</v>
      </c>
      <c r="G784" s="18">
        <f t="shared" si="180"/>
        <v>-15.70999999999998</v>
      </c>
      <c r="H784" s="18">
        <f t="shared" si="181"/>
        <v>307.37</v>
      </c>
      <c r="I784" s="19">
        <f t="shared" si="182"/>
        <v>5.3864088322018659</v>
      </c>
      <c r="J784" s="19">
        <f t="shared" si="183"/>
        <v>0</v>
      </c>
      <c r="K784" s="19">
        <f t="shared" si="184"/>
        <v>0</v>
      </c>
    </row>
    <row r="785" spans="1:11" ht="25.5" x14ac:dyDescent="0.2">
      <c r="A785" s="39" t="s">
        <v>708</v>
      </c>
      <c r="B785" s="28" t="s">
        <v>709</v>
      </c>
      <c r="C785" s="29"/>
      <c r="D785" s="29"/>
      <c r="E785" s="29"/>
      <c r="F785" s="29"/>
      <c r="G785" s="29"/>
      <c r="H785" s="29"/>
      <c r="I785" s="30"/>
      <c r="J785" s="30"/>
      <c r="K785" s="30"/>
    </row>
    <row r="786" spans="1:11" x14ac:dyDescent="0.2">
      <c r="A786" s="16" t="s">
        <v>25</v>
      </c>
      <c r="B786" s="17" t="s">
        <v>26</v>
      </c>
      <c r="C786" s="18">
        <v>323.24</v>
      </c>
      <c r="D786" s="18">
        <v>2400</v>
      </c>
      <c r="E786" s="18">
        <v>0</v>
      </c>
      <c r="F786" s="18">
        <v>307.37</v>
      </c>
      <c r="G786" s="18">
        <f t="shared" ref="G786:G798" si="185">F786-C786</f>
        <v>-15.870000000000005</v>
      </c>
      <c r="H786" s="18">
        <f t="shared" ref="H786:H798" si="186">E786-F786</f>
        <v>-307.37</v>
      </c>
      <c r="I786" s="19">
        <f t="shared" ref="I786:I798" si="187">IF(ISERROR(F786/C786),0,F786/C786*100-100)</f>
        <v>-4.9096646454646731</v>
      </c>
      <c r="J786" s="19">
        <f t="shared" ref="J786:J798" si="188">IF(ISERROR(F786/E786),0,F786/E786*100)</f>
        <v>0</v>
      </c>
      <c r="K786" s="19">
        <f t="shared" ref="K786:K798" si="189">IF(ISERROR(F786/D786),0,F786/D786*100)</f>
        <v>12.807083333333333</v>
      </c>
    </row>
    <row r="787" spans="1:11" x14ac:dyDescent="0.2">
      <c r="A787" s="22" t="s">
        <v>90</v>
      </c>
      <c r="B787" s="17" t="s">
        <v>91</v>
      </c>
      <c r="C787" s="18">
        <v>323.24</v>
      </c>
      <c r="D787" s="18">
        <v>2400</v>
      </c>
      <c r="E787" s="18">
        <v>0</v>
      </c>
      <c r="F787" s="18">
        <v>307.37</v>
      </c>
      <c r="G787" s="18">
        <f t="shared" si="185"/>
        <v>-15.870000000000005</v>
      </c>
      <c r="H787" s="18">
        <f t="shared" si="186"/>
        <v>-307.37</v>
      </c>
      <c r="I787" s="19">
        <f t="shared" si="187"/>
        <v>-4.9096646454646731</v>
      </c>
      <c r="J787" s="19">
        <f t="shared" si="188"/>
        <v>0</v>
      </c>
      <c r="K787" s="19">
        <f t="shared" si="189"/>
        <v>12.807083333333333</v>
      </c>
    </row>
    <row r="788" spans="1:11" x14ac:dyDescent="0.2">
      <c r="A788" s="23" t="s">
        <v>92</v>
      </c>
      <c r="B788" s="17" t="s">
        <v>93</v>
      </c>
      <c r="C788" s="18">
        <v>323.24</v>
      </c>
      <c r="D788" s="18">
        <v>2400</v>
      </c>
      <c r="E788" s="18">
        <v>0</v>
      </c>
      <c r="F788" s="18">
        <v>307.37</v>
      </c>
      <c r="G788" s="18">
        <f t="shared" si="185"/>
        <v>-15.870000000000005</v>
      </c>
      <c r="H788" s="18">
        <f t="shared" si="186"/>
        <v>-307.37</v>
      </c>
      <c r="I788" s="19">
        <f t="shared" si="187"/>
        <v>-4.9096646454646731</v>
      </c>
      <c r="J788" s="19">
        <f t="shared" si="188"/>
        <v>0</v>
      </c>
      <c r="K788" s="19">
        <f t="shared" si="189"/>
        <v>12.807083333333333</v>
      </c>
    </row>
    <row r="789" spans="1:11" x14ac:dyDescent="0.2">
      <c r="A789" s="24" t="s">
        <v>94</v>
      </c>
      <c r="B789" s="17" t="s">
        <v>95</v>
      </c>
      <c r="C789" s="18">
        <v>323.24</v>
      </c>
      <c r="D789" s="18">
        <v>2400</v>
      </c>
      <c r="E789" s="18">
        <v>0</v>
      </c>
      <c r="F789" s="18">
        <v>307.37</v>
      </c>
      <c r="G789" s="18">
        <f t="shared" si="185"/>
        <v>-15.870000000000005</v>
      </c>
      <c r="H789" s="18">
        <f t="shared" si="186"/>
        <v>-307.37</v>
      </c>
      <c r="I789" s="19">
        <f t="shared" si="187"/>
        <v>-4.9096646454646731</v>
      </c>
      <c r="J789" s="19">
        <f t="shared" si="188"/>
        <v>0</v>
      </c>
      <c r="K789" s="19">
        <f t="shared" si="189"/>
        <v>12.807083333333333</v>
      </c>
    </row>
    <row r="790" spans="1:11" ht="25.5" x14ac:dyDescent="0.2">
      <c r="A790" s="25" t="s">
        <v>96</v>
      </c>
      <c r="B790" s="17" t="s">
        <v>97</v>
      </c>
      <c r="C790" s="18">
        <v>323.24</v>
      </c>
      <c r="D790" s="18">
        <v>2400</v>
      </c>
      <c r="E790" s="18">
        <v>0</v>
      </c>
      <c r="F790" s="18">
        <v>307.37</v>
      </c>
      <c r="G790" s="18">
        <f t="shared" si="185"/>
        <v>-15.870000000000005</v>
      </c>
      <c r="H790" s="18">
        <f t="shared" si="186"/>
        <v>-307.37</v>
      </c>
      <c r="I790" s="19">
        <f t="shared" si="187"/>
        <v>-4.9096646454646731</v>
      </c>
      <c r="J790" s="19">
        <f t="shared" si="188"/>
        <v>0</v>
      </c>
      <c r="K790" s="19">
        <f t="shared" si="189"/>
        <v>12.807083333333333</v>
      </c>
    </row>
    <row r="791" spans="1:11" ht="25.5" x14ac:dyDescent="0.2">
      <c r="A791" s="26" t="s">
        <v>98</v>
      </c>
      <c r="B791" s="17" t="s">
        <v>99</v>
      </c>
      <c r="C791" s="18">
        <v>323.24</v>
      </c>
      <c r="D791" s="18">
        <v>2400</v>
      </c>
      <c r="E791" s="18">
        <v>0</v>
      </c>
      <c r="F791" s="18">
        <v>307.37</v>
      </c>
      <c r="G791" s="18">
        <f t="shared" si="185"/>
        <v>-15.870000000000005</v>
      </c>
      <c r="H791" s="18">
        <f t="shared" si="186"/>
        <v>-307.37</v>
      </c>
      <c r="I791" s="19">
        <f t="shared" si="187"/>
        <v>-4.9096646454646731</v>
      </c>
      <c r="J791" s="19">
        <f t="shared" si="188"/>
        <v>0</v>
      </c>
      <c r="K791" s="19">
        <f t="shared" si="189"/>
        <v>12.807083333333333</v>
      </c>
    </row>
    <row r="792" spans="1:11" x14ac:dyDescent="0.2">
      <c r="A792" s="16" t="s">
        <v>33</v>
      </c>
      <c r="B792" s="17" t="s">
        <v>34</v>
      </c>
      <c r="C792" s="18">
        <v>31.58</v>
      </c>
      <c r="D792" s="18">
        <v>2400</v>
      </c>
      <c r="E792" s="18">
        <v>0</v>
      </c>
      <c r="F792" s="18">
        <v>0</v>
      </c>
      <c r="G792" s="18">
        <f t="shared" si="185"/>
        <v>-31.58</v>
      </c>
      <c r="H792" s="18">
        <f t="shared" si="186"/>
        <v>0</v>
      </c>
      <c r="I792" s="19">
        <f t="shared" si="187"/>
        <v>-100</v>
      </c>
      <c r="J792" s="19">
        <f t="shared" si="188"/>
        <v>0</v>
      </c>
      <c r="K792" s="19">
        <f t="shared" si="189"/>
        <v>0</v>
      </c>
    </row>
    <row r="793" spans="1:11" x14ac:dyDescent="0.2">
      <c r="A793" s="22" t="s">
        <v>35</v>
      </c>
      <c r="B793" s="17" t="s">
        <v>36</v>
      </c>
      <c r="C793" s="18">
        <v>31.58</v>
      </c>
      <c r="D793" s="18">
        <v>2400</v>
      </c>
      <c r="E793" s="18">
        <v>0</v>
      </c>
      <c r="F793" s="18">
        <v>0</v>
      </c>
      <c r="G793" s="18">
        <f t="shared" si="185"/>
        <v>-31.58</v>
      </c>
      <c r="H793" s="18">
        <f t="shared" si="186"/>
        <v>0</v>
      </c>
      <c r="I793" s="19">
        <f t="shared" si="187"/>
        <v>-100</v>
      </c>
      <c r="J793" s="19">
        <f t="shared" si="188"/>
        <v>0</v>
      </c>
      <c r="K793" s="19">
        <f t="shared" si="189"/>
        <v>0</v>
      </c>
    </row>
    <row r="794" spans="1:11" x14ac:dyDescent="0.2">
      <c r="A794" s="23" t="s">
        <v>37</v>
      </c>
      <c r="B794" s="17" t="s">
        <v>38</v>
      </c>
      <c r="C794" s="18">
        <v>31.58</v>
      </c>
      <c r="D794" s="18">
        <v>2400</v>
      </c>
      <c r="E794" s="18">
        <v>0</v>
      </c>
      <c r="F794" s="18">
        <v>0</v>
      </c>
      <c r="G794" s="18">
        <f t="shared" si="185"/>
        <v>-31.58</v>
      </c>
      <c r="H794" s="18">
        <f t="shared" si="186"/>
        <v>0</v>
      </c>
      <c r="I794" s="19">
        <f t="shared" si="187"/>
        <v>-100</v>
      </c>
      <c r="J794" s="19">
        <f t="shared" si="188"/>
        <v>0</v>
      </c>
      <c r="K794" s="19">
        <f t="shared" si="189"/>
        <v>0</v>
      </c>
    </row>
    <row r="795" spans="1:11" x14ac:dyDescent="0.2">
      <c r="A795" s="24" t="s">
        <v>41</v>
      </c>
      <c r="B795" s="17" t="s">
        <v>42</v>
      </c>
      <c r="C795" s="18">
        <v>31.58</v>
      </c>
      <c r="D795" s="18">
        <v>2400</v>
      </c>
      <c r="E795" s="18">
        <v>0</v>
      </c>
      <c r="F795" s="18">
        <v>0</v>
      </c>
      <c r="G795" s="18">
        <f t="shared" si="185"/>
        <v>-31.58</v>
      </c>
      <c r="H795" s="18">
        <f t="shared" si="186"/>
        <v>0</v>
      </c>
      <c r="I795" s="19">
        <f t="shared" si="187"/>
        <v>-100</v>
      </c>
      <c r="J795" s="19">
        <f t="shared" si="188"/>
        <v>0</v>
      </c>
      <c r="K795" s="19">
        <f t="shared" si="189"/>
        <v>0</v>
      </c>
    </row>
    <row r="796" spans="1:11" x14ac:dyDescent="0.2">
      <c r="A796" s="16"/>
      <c r="B796" s="17" t="s">
        <v>63</v>
      </c>
      <c r="C796" s="18">
        <v>291.66000000000003</v>
      </c>
      <c r="D796" s="18">
        <v>0</v>
      </c>
      <c r="E796" s="18">
        <v>0</v>
      </c>
      <c r="F796" s="18">
        <v>307.37</v>
      </c>
      <c r="G796" s="18">
        <f t="shared" si="185"/>
        <v>15.70999999999998</v>
      </c>
      <c r="H796" s="18">
        <f t="shared" si="186"/>
        <v>-307.37</v>
      </c>
      <c r="I796" s="19">
        <f t="shared" si="187"/>
        <v>5.3864088322018659</v>
      </c>
      <c r="J796" s="19">
        <f t="shared" si="188"/>
        <v>0</v>
      </c>
      <c r="K796" s="19">
        <f t="shared" si="189"/>
        <v>0</v>
      </c>
    </row>
    <row r="797" spans="1:11" x14ac:dyDescent="0.2">
      <c r="A797" s="16" t="s">
        <v>64</v>
      </c>
      <c r="B797" s="17" t="s">
        <v>65</v>
      </c>
      <c r="C797" s="18">
        <v>-291.66000000000003</v>
      </c>
      <c r="D797" s="18">
        <v>0</v>
      </c>
      <c r="E797" s="18">
        <v>0</v>
      </c>
      <c r="F797" s="18">
        <v>-307.37</v>
      </c>
      <c r="G797" s="18">
        <f t="shared" si="185"/>
        <v>-15.70999999999998</v>
      </c>
      <c r="H797" s="18">
        <f t="shared" si="186"/>
        <v>307.37</v>
      </c>
      <c r="I797" s="19">
        <f t="shared" si="187"/>
        <v>5.3864088322018659</v>
      </c>
      <c r="J797" s="19">
        <f t="shared" si="188"/>
        <v>0</v>
      </c>
      <c r="K797" s="19">
        <f t="shared" si="189"/>
        <v>0</v>
      </c>
    </row>
    <row r="798" spans="1:11" x14ac:dyDescent="0.2">
      <c r="A798" s="22" t="s">
        <v>66</v>
      </c>
      <c r="B798" s="17" t="s">
        <v>67</v>
      </c>
      <c r="C798" s="18">
        <v>-291.66000000000003</v>
      </c>
      <c r="D798" s="18">
        <v>0</v>
      </c>
      <c r="E798" s="18">
        <v>0</v>
      </c>
      <c r="F798" s="18">
        <v>-307.37</v>
      </c>
      <c r="G798" s="18">
        <f t="shared" si="185"/>
        <v>-15.70999999999998</v>
      </c>
      <c r="H798" s="18">
        <f t="shared" si="186"/>
        <v>307.37</v>
      </c>
      <c r="I798" s="19">
        <f t="shared" si="187"/>
        <v>5.3864088322018659</v>
      </c>
      <c r="J798" s="19">
        <f t="shared" si="188"/>
        <v>0</v>
      </c>
      <c r="K798" s="19">
        <f t="shared" si="189"/>
        <v>0</v>
      </c>
    </row>
    <row r="799" spans="1:11" ht="25.5" x14ac:dyDescent="0.2">
      <c r="A799" s="27" t="s">
        <v>214</v>
      </c>
      <c r="B799" s="28" t="s">
        <v>215</v>
      </c>
      <c r="C799" s="29"/>
      <c r="D799" s="29"/>
      <c r="E799" s="29"/>
      <c r="F799" s="29"/>
      <c r="G799" s="29"/>
      <c r="H799" s="29"/>
      <c r="I799" s="30"/>
      <c r="J799" s="30"/>
      <c r="K799" s="30"/>
    </row>
    <row r="800" spans="1:11" x14ac:dyDescent="0.2">
      <c r="A800" s="16" t="s">
        <v>25</v>
      </c>
      <c r="B800" s="17" t="s">
        <v>26</v>
      </c>
      <c r="C800" s="18">
        <v>9104.23</v>
      </c>
      <c r="D800" s="18">
        <v>0</v>
      </c>
      <c r="E800" s="18">
        <v>0</v>
      </c>
      <c r="F800" s="18">
        <v>0</v>
      </c>
      <c r="G800" s="18">
        <f t="shared" ref="G800:G805" si="190">F800-C800</f>
        <v>-9104.23</v>
      </c>
      <c r="H800" s="18">
        <f t="shared" ref="H800:H805" si="191">E800-F800</f>
        <v>0</v>
      </c>
      <c r="I800" s="19">
        <f t="shared" ref="I800:I805" si="192">IF(ISERROR(F800/C800),0,F800/C800*100-100)</f>
        <v>-100</v>
      </c>
      <c r="J800" s="19">
        <f t="shared" ref="J800:J805" si="193">IF(ISERROR(F800/E800),0,F800/E800*100)</f>
        <v>0</v>
      </c>
      <c r="K800" s="19">
        <f t="shared" ref="K800:K805" si="194">IF(ISERROR(F800/D800),0,F800/D800*100)</f>
        <v>0</v>
      </c>
    </row>
    <row r="801" spans="1:11" x14ac:dyDescent="0.2">
      <c r="A801" s="22" t="s">
        <v>88</v>
      </c>
      <c r="B801" s="17" t="s">
        <v>89</v>
      </c>
      <c r="C801" s="18">
        <v>9104.23</v>
      </c>
      <c r="D801" s="18">
        <v>0</v>
      </c>
      <c r="E801" s="18">
        <v>0</v>
      </c>
      <c r="F801" s="18">
        <v>0</v>
      </c>
      <c r="G801" s="18">
        <f t="shared" si="190"/>
        <v>-9104.23</v>
      </c>
      <c r="H801" s="18">
        <f t="shared" si="191"/>
        <v>0</v>
      </c>
      <c r="I801" s="19">
        <f t="shared" si="192"/>
        <v>-100</v>
      </c>
      <c r="J801" s="19">
        <f t="shared" si="193"/>
        <v>0</v>
      </c>
      <c r="K801" s="19">
        <f t="shared" si="194"/>
        <v>0</v>
      </c>
    </row>
    <row r="802" spans="1:11" x14ac:dyDescent="0.2">
      <c r="A802" s="16" t="s">
        <v>33</v>
      </c>
      <c r="B802" s="17" t="s">
        <v>34</v>
      </c>
      <c r="C802" s="18">
        <v>9104.23</v>
      </c>
      <c r="D802" s="18">
        <v>0</v>
      </c>
      <c r="E802" s="18">
        <v>0</v>
      </c>
      <c r="F802" s="18">
        <v>0</v>
      </c>
      <c r="G802" s="18">
        <f t="shared" si="190"/>
        <v>-9104.23</v>
      </c>
      <c r="H802" s="18">
        <f t="shared" si="191"/>
        <v>0</v>
      </c>
      <c r="I802" s="19">
        <f t="shared" si="192"/>
        <v>-100</v>
      </c>
      <c r="J802" s="19">
        <f t="shared" si="193"/>
        <v>0</v>
      </c>
      <c r="K802" s="19">
        <f t="shared" si="194"/>
        <v>0</v>
      </c>
    </row>
    <row r="803" spans="1:11" x14ac:dyDescent="0.2">
      <c r="A803" s="22" t="s">
        <v>35</v>
      </c>
      <c r="B803" s="17" t="s">
        <v>36</v>
      </c>
      <c r="C803" s="18">
        <v>9104.23</v>
      </c>
      <c r="D803" s="18">
        <v>0</v>
      </c>
      <c r="E803" s="18">
        <v>0</v>
      </c>
      <c r="F803" s="18">
        <v>0</v>
      </c>
      <c r="G803" s="18">
        <f t="shared" si="190"/>
        <v>-9104.23</v>
      </c>
      <c r="H803" s="18">
        <f t="shared" si="191"/>
        <v>0</v>
      </c>
      <c r="I803" s="19">
        <f t="shared" si="192"/>
        <v>-100</v>
      </c>
      <c r="J803" s="19">
        <f t="shared" si="193"/>
        <v>0</v>
      </c>
      <c r="K803" s="19">
        <f t="shared" si="194"/>
        <v>0</v>
      </c>
    </row>
    <row r="804" spans="1:11" ht="25.5" x14ac:dyDescent="0.2">
      <c r="A804" s="23" t="s">
        <v>51</v>
      </c>
      <c r="B804" s="17" t="s">
        <v>52</v>
      </c>
      <c r="C804" s="18">
        <v>9104.23</v>
      </c>
      <c r="D804" s="18">
        <v>0</v>
      </c>
      <c r="E804" s="18">
        <v>0</v>
      </c>
      <c r="F804" s="18">
        <v>0</v>
      </c>
      <c r="G804" s="18">
        <f t="shared" si="190"/>
        <v>-9104.23</v>
      </c>
      <c r="H804" s="18">
        <f t="shared" si="191"/>
        <v>0</v>
      </c>
      <c r="I804" s="19">
        <f t="shared" si="192"/>
        <v>-100</v>
      </c>
      <c r="J804" s="19">
        <f t="shared" si="193"/>
        <v>0</v>
      </c>
      <c r="K804" s="19">
        <f t="shared" si="194"/>
        <v>0</v>
      </c>
    </row>
    <row r="805" spans="1:11" x14ac:dyDescent="0.2">
      <c r="A805" s="24" t="s">
        <v>182</v>
      </c>
      <c r="B805" s="17" t="s">
        <v>183</v>
      </c>
      <c r="C805" s="18">
        <v>9104.23</v>
      </c>
      <c r="D805" s="18">
        <v>0</v>
      </c>
      <c r="E805" s="18">
        <v>0</v>
      </c>
      <c r="F805" s="18">
        <v>0</v>
      </c>
      <c r="G805" s="18">
        <f t="shared" si="190"/>
        <v>-9104.23</v>
      </c>
      <c r="H805" s="18">
        <f t="shared" si="191"/>
        <v>0</v>
      </c>
      <c r="I805" s="19">
        <f t="shared" si="192"/>
        <v>-100</v>
      </c>
      <c r="J805" s="19">
        <f t="shared" si="193"/>
        <v>0</v>
      </c>
      <c r="K805" s="19">
        <f t="shared" si="194"/>
        <v>0</v>
      </c>
    </row>
    <row r="806" spans="1:11" ht="25.5" x14ac:dyDescent="0.2">
      <c r="A806" s="39" t="s">
        <v>407</v>
      </c>
      <c r="B806" s="28" t="s">
        <v>710</v>
      </c>
      <c r="C806" s="29"/>
      <c r="D806" s="29"/>
      <c r="E806" s="29"/>
      <c r="F806" s="29"/>
      <c r="G806" s="29"/>
      <c r="H806" s="29"/>
      <c r="I806" s="30"/>
      <c r="J806" s="30"/>
      <c r="K806" s="30"/>
    </row>
    <row r="807" spans="1:11" x14ac:dyDescent="0.2">
      <c r="A807" s="16" t="s">
        <v>25</v>
      </c>
      <c r="B807" s="17" t="s">
        <v>26</v>
      </c>
      <c r="C807" s="18">
        <v>9104.23</v>
      </c>
      <c r="D807" s="18">
        <v>0</v>
      </c>
      <c r="E807" s="18">
        <v>0</v>
      </c>
      <c r="F807" s="18">
        <v>0</v>
      </c>
      <c r="G807" s="18">
        <f t="shared" ref="G807:G812" si="195">F807-C807</f>
        <v>-9104.23</v>
      </c>
      <c r="H807" s="18">
        <f t="shared" ref="H807:H812" si="196">E807-F807</f>
        <v>0</v>
      </c>
      <c r="I807" s="19">
        <f t="shared" ref="I807:I812" si="197">IF(ISERROR(F807/C807),0,F807/C807*100-100)</f>
        <v>-100</v>
      </c>
      <c r="J807" s="19">
        <f t="shared" ref="J807:J812" si="198">IF(ISERROR(F807/E807),0,F807/E807*100)</f>
        <v>0</v>
      </c>
      <c r="K807" s="19">
        <f t="shared" ref="K807:K812" si="199">IF(ISERROR(F807/D807),0,F807/D807*100)</f>
        <v>0</v>
      </c>
    </row>
    <row r="808" spans="1:11" x14ac:dyDescent="0.2">
      <c r="A808" s="22" t="s">
        <v>88</v>
      </c>
      <c r="B808" s="17" t="s">
        <v>89</v>
      </c>
      <c r="C808" s="18">
        <v>9104.23</v>
      </c>
      <c r="D808" s="18">
        <v>0</v>
      </c>
      <c r="E808" s="18">
        <v>0</v>
      </c>
      <c r="F808" s="18">
        <v>0</v>
      </c>
      <c r="G808" s="18">
        <f t="shared" si="195"/>
        <v>-9104.23</v>
      </c>
      <c r="H808" s="18">
        <f t="shared" si="196"/>
        <v>0</v>
      </c>
      <c r="I808" s="19">
        <f t="shared" si="197"/>
        <v>-100</v>
      </c>
      <c r="J808" s="19">
        <f t="shared" si="198"/>
        <v>0</v>
      </c>
      <c r="K808" s="19">
        <f t="shared" si="199"/>
        <v>0</v>
      </c>
    </row>
    <row r="809" spans="1:11" x14ac:dyDescent="0.2">
      <c r="A809" s="16" t="s">
        <v>33</v>
      </c>
      <c r="B809" s="17" t="s">
        <v>34</v>
      </c>
      <c r="C809" s="18">
        <v>9104.23</v>
      </c>
      <c r="D809" s="18">
        <v>0</v>
      </c>
      <c r="E809" s="18">
        <v>0</v>
      </c>
      <c r="F809" s="18">
        <v>0</v>
      </c>
      <c r="G809" s="18">
        <f t="shared" si="195"/>
        <v>-9104.23</v>
      </c>
      <c r="H809" s="18">
        <f t="shared" si="196"/>
        <v>0</v>
      </c>
      <c r="I809" s="19">
        <f t="shared" si="197"/>
        <v>-100</v>
      </c>
      <c r="J809" s="19">
        <f t="shared" si="198"/>
        <v>0</v>
      </c>
      <c r="K809" s="19">
        <f t="shared" si="199"/>
        <v>0</v>
      </c>
    </row>
    <row r="810" spans="1:11" x14ac:dyDescent="0.2">
      <c r="A810" s="22" t="s">
        <v>35</v>
      </c>
      <c r="B810" s="17" t="s">
        <v>36</v>
      </c>
      <c r="C810" s="18">
        <v>9104.23</v>
      </c>
      <c r="D810" s="18">
        <v>0</v>
      </c>
      <c r="E810" s="18">
        <v>0</v>
      </c>
      <c r="F810" s="18">
        <v>0</v>
      </c>
      <c r="G810" s="18">
        <f t="shared" si="195"/>
        <v>-9104.23</v>
      </c>
      <c r="H810" s="18">
        <f t="shared" si="196"/>
        <v>0</v>
      </c>
      <c r="I810" s="19">
        <f t="shared" si="197"/>
        <v>-100</v>
      </c>
      <c r="J810" s="19">
        <f t="shared" si="198"/>
        <v>0</v>
      </c>
      <c r="K810" s="19">
        <f t="shared" si="199"/>
        <v>0</v>
      </c>
    </row>
    <row r="811" spans="1:11" ht="25.5" x14ac:dyDescent="0.2">
      <c r="A811" s="23" t="s">
        <v>51</v>
      </c>
      <c r="B811" s="17" t="s">
        <v>52</v>
      </c>
      <c r="C811" s="18">
        <v>9104.23</v>
      </c>
      <c r="D811" s="18">
        <v>0</v>
      </c>
      <c r="E811" s="18">
        <v>0</v>
      </c>
      <c r="F811" s="18">
        <v>0</v>
      </c>
      <c r="G811" s="18">
        <f t="shared" si="195"/>
        <v>-9104.23</v>
      </c>
      <c r="H811" s="18">
        <f t="shared" si="196"/>
        <v>0</v>
      </c>
      <c r="I811" s="19">
        <f t="shared" si="197"/>
        <v>-100</v>
      </c>
      <c r="J811" s="19">
        <f t="shared" si="198"/>
        <v>0</v>
      </c>
      <c r="K811" s="19">
        <f t="shared" si="199"/>
        <v>0</v>
      </c>
    </row>
    <row r="812" spans="1:11" x14ac:dyDescent="0.2">
      <c r="A812" s="24" t="s">
        <v>182</v>
      </c>
      <c r="B812" s="17" t="s">
        <v>183</v>
      </c>
      <c r="C812" s="18">
        <v>9104.23</v>
      </c>
      <c r="D812" s="18">
        <v>0</v>
      </c>
      <c r="E812" s="18">
        <v>0</v>
      </c>
      <c r="F812" s="18">
        <v>0</v>
      </c>
      <c r="G812" s="18">
        <f t="shared" si="195"/>
        <v>-9104.23</v>
      </c>
      <c r="H812" s="18">
        <f t="shared" si="196"/>
        <v>0</v>
      </c>
      <c r="I812" s="19">
        <f t="shared" si="197"/>
        <v>-100</v>
      </c>
      <c r="J812" s="19">
        <f t="shared" si="198"/>
        <v>0</v>
      </c>
      <c r="K812" s="19">
        <f t="shared" si="199"/>
        <v>0</v>
      </c>
    </row>
    <row r="813" spans="1:11" ht="25.5" x14ac:dyDescent="0.2">
      <c r="A813" s="27" t="s">
        <v>120</v>
      </c>
      <c r="B813" s="28" t="s">
        <v>121</v>
      </c>
      <c r="C813" s="29"/>
      <c r="D813" s="29"/>
      <c r="E813" s="29"/>
      <c r="F813" s="29"/>
      <c r="G813" s="29"/>
      <c r="H813" s="29"/>
      <c r="I813" s="30"/>
      <c r="J813" s="30"/>
      <c r="K813" s="30"/>
    </row>
    <row r="814" spans="1:11" x14ac:dyDescent="0.2">
      <c r="A814" s="16" t="s">
        <v>25</v>
      </c>
      <c r="B814" s="17" t="s">
        <v>26</v>
      </c>
      <c r="C814" s="18">
        <v>501447</v>
      </c>
      <c r="D814" s="18">
        <v>414492</v>
      </c>
      <c r="E814" s="18">
        <v>110169</v>
      </c>
      <c r="F814" s="18">
        <v>329204.87</v>
      </c>
      <c r="G814" s="18">
        <f t="shared" ref="G814:G837" si="200">F814-C814</f>
        <v>-172242.13</v>
      </c>
      <c r="H814" s="18">
        <f t="shared" ref="H814:H837" si="201">E814-F814</f>
        <v>-219035.87</v>
      </c>
      <c r="I814" s="19">
        <f t="shared" ref="I814:I837" si="202">IF(ISERROR(F814/C814),0,F814/C814*100-100)</f>
        <v>-34.34901993630433</v>
      </c>
      <c r="J814" s="19">
        <f t="shared" ref="J814:J837" si="203">IF(ISERROR(F814/E814),0,F814/E814*100)</f>
        <v>298.81806134211979</v>
      </c>
      <c r="K814" s="19">
        <f t="shared" ref="K814:K837" si="204">IF(ISERROR(F814/D814),0,F814/D814*100)</f>
        <v>79.423696959169305</v>
      </c>
    </row>
    <row r="815" spans="1:11" x14ac:dyDescent="0.2">
      <c r="A815" s="22" t="s">
        <v>88</v>
      </c>
      <c r="B815" s="17" t="s">
        <v>89</v>
      </c>
      <c r="C815" s="18">
        <v>173479</v>
      </c>
      <c r="D815" s="18">
        <v>94304</v>
      </c>
      <c r="E815" s="18">
        <v>9017</v>
      </c>
      <c r="F815" s="18">
        <v>9016.8700000000008</v>
      </c>
      <c r="G815" s="18">
        <f t="shared" si="200"/>
        <v>-164462.13</v>
      </c>
      <c r="H815" s="18">
        <f t="shared" si="201"/>
        <v>0.12999999999919964</v>
      </c>
      <c r="I815" s="19">
        <f t="shared" si="202"/>
        <v>-94.802327659255582</v>
      </c>
      <c r="J815" s="19">
        <f t="shared" si="203"/>
        <v>99.998558278806698</v>
      </c>
      <c r="K815" s="19">
        <f t="shared" si="204"/>
        <v>9.5614926196131673</v>
      </c>
    </row>
    <row r="816" spans="1:11" x14ac:dyDescent="0.2">
      <c r="A816" s="22" t="s">
        <v>90</v>
      </c>
      <c r="B816" s="17" t="s">
        <v>91</v>
      </c>
      <c r="C816" s="18">
        <v>12190</v>
      </c>
      <c r="D816" s="18">
        <v>23789</v>
      </c>
      <c r="E816" s="18">
        <v>23789</v>
      </c>
      <c r="F816" s="18">
        <v>23789</v>
      </c>
      <c r="G816" s="18">
        <f t="shared" si="200"/>
        <v>11599</v>
      </c>
      <c r="H816" s="18">
        <f t="shared" si="201"/>
        <v>0</v>
      </c>
      <c r="I816" s="19">
        <f t="shared" si="202"/>
        <v>95.151763740771116</v>
      </c>
      <c r="J816" s="19">
        <f t="shared" si="203"/>
        <v>100</v>
      </c>
      <c r="K816" s="19">
        <f t="shared" si="204"/>
        <v>100</v>
      </c>
    </row>
    <row r="817" spans="1:11" x14ac:dyDescent="0.2">
      <c r="A817" s="23" t="s">
        <v>92</v>
      </c>
      <c r="B817" s="17" t="s">
        <v>93</v>
      </c>
      <c r="C817" s="18">
        <v>12190</v>
      </c>
      <c r="D817" s="18">
        <v>23789</v>
      </c>
      <c r="E817" s="18">
        <v>23789</v>
      </c>
      <c r="F817" s="18">
        <v>23789</v>
      </c>
      <c r="G817" s="18">
        <f t="shared" si="200"/>
        <v>11599</v>
      </c>
      <c r="H817" s="18">
        <f t="shared" si="201"/>
        <v>0</v>
      </c>
      <c r="I817" s="19">
        <f t="shared" si="202"/>
        <v>95.151763740771116</v>
      </c>
      <c r="J817" s="19">
        <f t="shared" si="203"/>
        <v>100</v>
      </c>
      <c r="K817" s="19">
        <f t="shared" si="204"/>
        <v>100</v>
      </c>
    </row>
    <row r="818" spans="1:11" x14ac:dyDescent="0.2">
      <c r="A818" s="24" t="s">
        <v>94</v>
      </c>
      <c r="B818" s="17" t="s">
        <v>95</v>
      </c>
      <c r="C818" s="18">
        <v>12190</v>
      </c>
      <c r="D818" s="18">
        <v>23789</v>
      </c>
      <c r="E818" s="18">
        <v>23789</v>
      </c>
      <c r="F818" s="18">
        <v>23789</v>
      </c>
      <c r="G818" s="18">
        <f t="shared" si="200"/>
        <v>11599</v>
      </c>
      <c r="H818" s="18">
        <f t="shared" si="201"/>
        <v>0</v>
      </c>
      <c r="I818" s="19">
        <f t="shared" si="202"/>
        <v>95.151763740771116</v>
      </c>
      <c r="J818" s="19">
        <f t="shared" si="203"/>
        <v>100</v>
      </c>
      <c r="K818" s="19">
        <f t="shared" si="204"/>
        <v>100</v>
      </c>
    </row>
    <row r="819" spans="1:11" ht="25.5" x14ac:dyDescent="0.2">
      <c r="A819" s="25" t="s">
        <v>96</v>
      </c>
      <c r="B819" s="17" t="s">
        <v>97</v>
      </c>
      <c r="C819" s="18">
        <v>12190</v>
      </c>
      <c r="D819" s="18">
        <v>23789</v>
      </c>
      <c r="E819" s="18">
        <v>23789</v>
      </c>
      <c r="F819" s="18">
        <v>23789</v>
      </c>
      <c r="G819" s="18">
        <f t="shared" si="200"/>
        <v>11599</v>
      </c>
      <c r="H819" s="18">
        <f t="shared" si="201"/>
        <v>0</v>
      </c>
      <c r="I819" s="19">
        <f t="shared" si="202"/>
        <v>95.151763740771116</v>
      </c>
      <c r="J819" s="19">
        <f t="shared" si="203"/>
        <v>100</v>
      </c>
      <c r="K819" s="19">
        <f t="shared" si="204"/>
        <v>100</v>
      </c>
    </row>
    <row r="820" spans="1:11" ht="25.5" x14ac:dyDescent="0.2">
      <c r="A820" s="26" t="s">
        <v>100</v>
      </c>
      <c r="B820" s="17" t="s">
        <v>101</v>
      </c>
      <c r="C820" s="18">
        <v>12190</v>
      </c>
      <c r="D820" s="18">
        <v>23789</v>
      </c>
      <c r="E820" s="18">
        <v>23789</v>
      </c>
      <c r="F820" s="18">
        <v>23789</v>
      </c>
      <c r="G820" s="18">
        <f t="shared" si="200"/>
        <v>11599</v>
      </c>
      <c r="H820" s="18">
        <f t="shared" si="201"/>
        <v>0</v>
      </c>
      <c r="I820" s="19">
        <f t="shared" si="202"/>
        <v>95.151763740771116</v>
      </c>
      <c r="J820" s="19">
        <f t="shared" si="203"/>
        <v>100</v>
      </c>
      <c r="K820" s="19">
        <f t="shared" si="204"/>
        <v>100</v>
      </c>
    </row>
    <row r="821" spans="1:11" x14ac:dyDescent="0.2">
      <c r="A821" s="22" t="s">
        <v>29</v>
      </c>
      <c r="B821" s="17" t="s">
        <v>30</v>
      </c>
      <c r="C821" s="18">
        <v>315778</v>
      </c>
      <c r="D821" s="18">
        <v>296399</v>
      </c>
      <c r="E821" s="18">
        <v>77363</v>
      </c>
      <c r="F821" s="18">
        <v>296399</v>
      </c>
      <c r="G821" s="18">
        <f t="shared" si="200"/>
        <v>-19379</v>
      </c>
      <c r="H821" s="18">
        <f t="shared" si="201"/>
        <v>-219036</v>
      </c>
      <c r="I821" s="19">
        <f t="shared" si="202"/>
        <v>-6.1369063075958508</v>
      </c>
      <c r="J821" s="19">
        <f t="shared" si="203"/>
        <v>383.12759329395186</v>
      </c>
      <c r="K821" s="19">
        <f t="shared" si="204"/>
        <v>100</v>
      </c>
    </row>
    <row r="822" spans="1:11" x14ac:dyDescent="0.2">
      <c r="A822" s="23" t="s">
        <v>31</v>
      </c>
      <c r="B822" s="17" t="s">
        <v>32</v>
      </c>
      <c r="C822" s="18">
        <v>315778</v>
      </c>
      <c r="D822" s="18">
        <v>296399</v>
      </c>
      <c r="E822" s="18">
        <v>77363</v>
      </c>
      <c r="F822" s="18">
        <v>296399</v>
      </c>
      <c r="G822" s="18">
        <f t="shared" si="200"/>
        <v>-19379</v>
      </c>
      <c r="H822" s="18">
        <f t="shared" si="201"/>
        <v>-219036</v>
      </c>
      <c r="I822" s="19">
        <f t="shared" si="202"/>
        <v>-6.1369063075958508</v>
      </c>
      <c r="J822" s="19">
        <f t="shared" si="203"/>
        <v>383.12759329395186</v>
      </c>
      <c r="K822" s="19">
        <f t="shared" si="204"/>
        <v>100</v>
      </c>
    </row>
    <row r="823" spans="1:11" x14ac:dyDescent="0.2">
      <c r="A823" s="16" t="s">
        <v>33</v>
      </c>
      <c r="B823" s="17" t="s">
        <v>34</v>
      </c>
      <c r="C823" s="18">
        <v>123256.17</v>
      </c>
      <c r="D823" s="18">
        <v>445270</v>
      </c>
      <c r="E823" s="18">
        <v>90380</v>
      </c>
      <c r="F823" s="18">
        <v>85401.69</v>
      </c>
      <c r="G823" s="18">
        <f t="shared" si="200"/>
        <v>-37854.479999999996</v>
      </c>
      <c r="H823" s="18">
        <f t="shared" si="201"/>
        <v>4978.3099999999977</v>
      </c>
      <c r="I823" s="19">
        <f t="shared" si="202"/>
        <v>-30.712036565796254</v>
      </c>
      <c r="J823" s="19">
        <f t="shared" si="203"/>
        <v>94.491801283469798</v>
      </c>
      <c r="K823" s="19">
        <f t="shared" si="204"/>
        <v>19.179753857210233</v>
      </c>
    </row>
    <row r="824" spans="1:11" x14ac:dyDescent="0.2">
      <c r="A824" s="22" t="s">
        <v>35</v>
      </c>
      <c r="B824" s="17" t="s">
        <v>36</v>
      </c>
      <c r="C824" s="18">
        <v>123256.17</v>
      </c>
      <c r="D824" s="18">
        <v>444320</v>
      </c>
      <c r="E824" s="18">
        <v>90380</v>
      </c>
      <c r="F824" s="18">
        <v>84452.69</v>
      </c>
      <c r="G824" s="18">
        <f t="shared" si="200"/>
        <v>-38803.479999999996</v>
      </c>
      <c r="H824" s="18">
        <f t="shared" si="201"/>
        <v>5927.3099999999977</v>
      </c>
      <c r="I824" s="19">
        <f t="shared" si="202"/>
        <v>-31.481977737909588</v>
      </c>
      <c r="J824" s="19">
        <f t="shared" si="203"/>
        <v>93.441790219075017</v>
      </c>
      <c r="K824" s="19">
        <f t="shared" si="204"/>
        <v>19.007177259632698</v>
      </c>
    </row>
    <row r="825" spans="1:11" x14ac:dyDescent="0.2">
      <c r="A825" s="23" t="s">
        <v>37</v>
      </c>
      <c r="B825" s="17" t="s">
        <v>38</v>
      </c>
      <c r="C825" s="18">
        <v>37512.76</v>
      </c>
      <c r="D825" s="18">
        <v>349583</v>
      </c>
      <c r="E825" s="18">
        <v>89252</v>
      </c>
      <c r="F825" s="18">
        <v>80404.55</v>
      </c>
      <c r="G825" s="18">
        <f t="shared" si="200"/>
        <v>42891.79</v>
      </c>
      <c r="H825" s="18">
        <f t="shared" si="201"/>
        <v>8847.4499999999971</v>
      </c>
      <c r="I825" s="19">
        <f t="shared" si="202"/>
        <v>114.33920084792479</v>
      </c>
      <c r="J825" s="19">
        <f t="shared" si="203"/>
        <v>90.087112893828717</v>
      </c>
      <c r="K825" s="19">
        <f t="shared" si="204"/>
        <v>23.000131585345969</v>
      </c>
    </row>
    <row r="826" spans="1:11" x14ac:dyDescent="0.2">
      <c r="A826" s="24" t="s">
        <v>39</v>
      </c>
      <c r="B826" s="17" t="s">
        <v>40</v>
      </c>
      <c r="C826" s="18">
        <v>31130.71</v>
      </c>
      <c r="D826" s="18">
        <v>164106</v>
      </c>
      <c r="E826" s="18">
        <v>32942</v>
      </c>
      <c r="F826" s="18">
        <v>41856.339999999997</v>
      </c>
      <c r="G826" s="18">
        <f t="shared" si="200"/>
        <v>10725.629999999997</v>
      </c>
      <c r="H826" s="18">
        <f t="shared" si="201"/>
        <v>-8914.3399999999965</v>
      </c>
      <c r="I826" s="19">
        <f t="shared" si="202"/>
        <v>34.453534789280411</v>
      </c>
      <c r="J826" s="19">
        <f t="shared" si="203"/>
        <v>127.06071276789508</v>
      </c>
      <c r="K826" s="19">
        <f t="shared" si="204"/>
        <v>25.505673162468156</v>
      </c>
    </row>
    <row r="827" spans="1:11" x14ac:dyDescent="0.2">
      <c r="A827" s="24" t="s">
        <v>41</v>
      </c>
      <c r="B827" s="17" t="s">
        <v>42</v>
      </c>
      <c r="C827" s="18">
        <v>6382.05</v>
      </c>
      <c r="D827" s="18">
        <v>185477</v>
      </c>
      <c r="E827" s="18">
        <v>56310</v>
      </c>
      <c r="F827" s="18">
        <v>38548.21</v>
      </c>
      <c r="G827" s="18">
        <f t="shared" si="200"/>
        <v>32166.16</v>
      </c>
      <c r="H827" s="18">
        <f t="shared" si="201"/>
        <v>17761.79</v>
      </c>
      <c r="I827" s="19">
        <f t="shared" si="202"/>
        <v>504.00984009840101</v>
      </c>
      <c r="J827" s="19">
        <f t="shared" si="203"/>
        <v>68.45713017226069</v>
      </c>
      <c r="K827" s="19">
        <f t="shared" si="204"/>
        <v>20.783283102487101</v>
      </c>
    </row>
    <row r="828" spans="1:11" x14ac:dyDescent="0.2">
      <c r="A828" s="23" t="s">
        <v>45</v>
      </c>
      <c r="B828" s="17" t="s">
        <v>46</v>
      </c>
      <c r="C828" s="18">
        <v>85743.41</v>
      </c>
      <c r="D828" s="18">
        <v>9450</v>
      </c>
      <c r="E828" s="18">
        <v>1128</v>
      </c>
      <c r="F828" s="18">
        <v>4048.14</v>
      </c>
      <c r="G828" s="18">
        <f t="shared" si="200"/>
        <v>-81695.27</v>
      </c>
      <c r="H828" s="18">
        <f t="shared" si="201"/>
        <v>-2920.14</v>
      </c>
      <c r="I828" s="19">
        <f t="shared" si="202"/>
        <v>-95.278774193841841</v>
      </c>
      <c r="J828" s="19">
        <f t="shared" si="203"/>
        <v>358.87765957446811</v>
      </c>
      <c r="K828" s="19">
        <f t="shared" si="204"/>
        <v>42.837460317460319</v>
      </c>
    </row>
    <row r="829" spans="1:11" x14ac:dyDescent="0.2">
      <c r="A829" s="24" t="s">
        <v>47</v>
      </c>
      <c r="B829" s="17" t="s">
        <v>48</v>
      </c>
      <c r="C829" s="18">
        <v>85743.41</v>
      </c>
      <c r="D829" s="18">
        <v>9450</v>
      </c>
      <c r="E829" s="18">
        <v>1128</v>
      </c>
      <c r="F829" s="18">
        <v>4048.14</v>
      </c>
      <c r="G829" s="18">
        <f t="shared" si="200"/>
        <v>-81695.27</v>
      </c>
      <c r="H829" s="18">
        <f t="shared" si="201"/>
        <v>-2920.14</v>
      </c>
      <c r="I829" s="19">
        <f t="shared" si="202"/>
        <v>-95.278774193841841</v>
      </c>
      <c r="J829" s="19">
        <f t="shared" si="203"/>
        <v>358.87765957446811</v>
      </c>
      <c r="K829" s="19">
        <f t="shared" si="204"/>
        <v>42.837460317460319</v>
      </c>
    </row>
    <row r="830" spans="1:11" ht="25.5" x14ac:dyDescent="0.2">
      <c r="A830" s="23" t="s">
        <v>51</v>
      </c>
      <c r="B830" s="17" t="s">
        <v>52</v>
      </c>
      <c r="C830" s="18">
        <v>0</v>
      </c>
      <c r="D830" s="18">
        <v>85287</v>
      </c>
      <c r="E830" s="18">
        <v>0</v>
      </c>
      <c r="F830" s="18">
        <v>0</v>
      </c>
      <c r="G830" s="18">
        <f t="shared" si="200"/>
        <v>0</v>
      </c>
      <c r="H830" s="18">
        <f t="shared" si="201"/>
        <v>0</v>
      </c>
      <c r="I830" s="19">
        <f t="shared" si="202"/>
        <v>0</v>
      </c>
      <c r="J830" s="19">
        <f t="shared" si="203"/>
        <v>0</v>
      </c>
      <c r="K830" s="19">
        <f t="shared" si="204"/>
        <v>0</v>
      </c>
    </row>
    <row r="831" spans="1:11" x14ac:dyDescent="0.2">
      <c r="A831" s="24" t="s">
        <v>182</v>
      </c>
      <c r="B831" s="17" t="s">
        <v>183</v>
      </c>
      <c r="C831" s="18">
        <v>0</v>
      </c>
      <c r="D831" s="18">
        <v>85287</v>
      </c>
      <c r="E831" s="18">
        <v>0</v>
      </c>
      <c r="F831" s="18">
        <v>0</v>
      </c>
      <c r="G831" s="18">
        <f t="shared" si="200"/>
        <v>0</v>
      </c>
      <c r="H831" s="18">
        <f t="shared" si="201"/>
        <v>0</v>
      </c>
      <c r="I831" s="19">
        <f t="shared" si="202"/>
        <v>0</v>
      </c>
      <c r="J831" s="19">
        <f t="shared" si="203"/>
        <v>0</v>
      </c>
      <c r="K831" s="19">
        <f t="shared" si="204"/>
        <v>0</v>
      </c>
    </row>
    <row r="832" spans="1:11" x14ac:dyDescent="0.2">
      <c r="A832" s="22" t="s">
        <v>59</v>
      </c>
      <c r="B832" s="17" t="s">
        <v>60</v>
      </c>
      <c r="C832" s="18">
        <v>0</v>
      </c>
      <c r="D832" s="18">
        <v>950</v>
      </c>
      <c r="E832" s="18">
        <v>0</v>
      </c>
      <c r="F832" s="18">
        <v>949</v>
      </c>
      <c r="G832" s="18">
        <f t="shared" si="200"/>
        <v>949</v>
      </c>
      <c r="H832" s="18">
        <f t="shared" si="201"/>
        <v>-949</v>
      </c>
      <c r="I832" s="19">
        <f t="shared" si="202"/>
        <v>0</v>
      </c>
      <c r="J832" s="19">
        <f t="shared" si="203"/>
        <v>0</v>
      </c>
      <c r="K832" s="19">
        <f t="shared" si="204"/>
        <v>99.89473684210526</v>
      </c>
    </row>
    <row r="833" spans="1:11" x14ac:dyDescent="0.2">
      <c r="A833" s="23" t="s">
        <v>61</v>
      </c>
      <c r="B833" s="17" t="s">
        <v>62</v>
      </c>
      <c r="C833" s="18">
        <v>0</v>
      </c>
      <c r="D833" s="18">
        <v>950</v>
      </c>
      <c r="E833" s="18">
        <v>0</v>
      </c>
      <c r="F833" s="18">
        <v>949</v>
      </c>
      <c r="G833" s="18">
        <f t="shared" si="200"/>
        <v>949</v>
      </c>
      <c r="H833" s="18">
        <f t="shared" si="201"/>
        <v>-949</v>
      </c>
      <c r="I833" s="19">
        <f t="shared" si="202"/>
        <v>0</v>
      </c>
      <c r="J833" s="19">
        <f t="shared" si="203"/>
        <v>0</v>
      </c>
      <c r="K833" s="19">
        <f t="shared" si="204"/>
        <v>99.89473684210526</v>
      </c>
    </row>
    <row r="834" spans="1:11" x14ac:dyDescent="0.2">
      <c r="A834" s="16"/>
      <c r="B834" s="17" t="s">
        <v>63</v>
      </c>
      <c r="C834" s="18">
        <v>378190.83</v>
      </c>
      <c r="D834" s="18">
        <v>-30778</v>
      </c>
      <c r="E834" s="18">
        <v>19789</v>
      </c>
      <c r="F834" s="18">
        <v>243803.18</v>
      </c>
      <c r="G834" s="18">
        <f t="shared" si="200"/>
        <v>-134387.65000000002</v>
      </c>
      <c r="H834" s="18">
        <f t="shared" si="201"/>
        <v>-224014.18</v>
      </c>
      <c r="I834" s="19">
        <f t="shared" si="202"/>
        <v>-35.534349153838562</v>
      </c>
      <c r="J834" s="19">
        <f t="shared" si="203"/>
        <v>1232.0136439436051</v>
      </c>
      <c r="K834" s="19">
        <f t="shared" si="204"/>
        <v>-792.13457664565601</v>
      </c>
    </row>
    <row r="835" spans="1:11" x14ac:dyDescent="0.2">
      <c r="A835" s="16" t="s">
        <v>64</v>
      </c>
      <c r="B835" s="17" t="s">
        <v>65</v>
      </c>
      <c r="C835" s="18">
        <v>-378190.83</v>
      </c>
      <c r="D835" s="18">
        <v>30778</v>
      </c>
      <c r="E835" s="18">
        <v>-19789</v>
      </c>
      <c r="F835" s="18">
        <v>-243803.18</v>
      </c>
      <c r="G835" s="18">
        <f t="shared" si="200"/>
        <v>134387.65000000002</v>
      </c>
      <c r="H835" s="18">
        <f t="shared" si="201"/>
        <v>224014.18</v>
      </c>
      <c r="I835" s="19">
        <f t="shared" si="202"/>
        <v>-35.534349153838562</v>
      </c>
      <c r="J835" s="19">
        <f t="shared" si="203"/>
        <v>1232.0136439436051</v>
      </c>
      <c r="K835" s="19">
        <f t="shared" si="204"/>
        <v>-792.13457664565601</v>
      </c>
    </row>
    <row r="836" spans="1:11" x14ac:dyDescent="0.2">
      <c r="A836" s="22" t="s">
        <v>66</v>
      </c>
      <c r="B836" s="17" t="s">
        <v>67</v>
      </c>
      <c r="C836" s="18">
        <v>-378190.83</v>
      </c>
      <c r="D836" s="18">
        <v>30778</v>
      </c>
      <c r="E836" s="18">
        <v>-19789</v>
      </c>
      <c r="F836" s="18">
        <v>-243803.18</v>
      </c>
      <c r="G836" s="18">
        <f t="shared" si="200"/>
        <v>134387.65000000002</v>
      </c>
      <c r="H836" s="18">
        <f t="shared" si="201"/>
        <v>224014.18</v>
      </c>
      <c r="I836" s="19">
        <f t="shared" si="202"/>
        <v>-35.534349153838562</v>
      </c>
      <c r="J836" s="19">
        <f t="shared" si="203"/>
        <v>1232.0136439436051</v>
      </c>
      <c r="K836" s="19">
        <f t="shared" si="204"/>
        <v>-792.13457664565601</v>
      </c>
    </row>
    <row r="837" spans="1:11" ht="25.5" x14ac:dyDescent="0.2">
      <c r="A837" s="23" t="s">
        <v>102</v>
      </c>
      <c r="B837" s="17" t="s">
        <v>103</v>
      </c>
      <c r="C837" s="18">
        <v>0</v>
      </c>
      <c r="D837" s="18">
        <v>30778</v>
      </c>
      <c r="E837" s="18">
        <v>-19789</v>
      </c>
      <c r="F837" s="18">
        <v>-30777.26</v>
      </c>
      <c r="G837" s="18">
        <f t="shared" si="200"/>
        <v>-30777.26</v>
      </c>
      <c r="H837" s="18">
        <f t="shared" si="201"/>
        <v>10988.259999999998</v>
      </c>
      <c r="I837" s="19">
        <f t="shared" si="202"/>
        <v>0</v>
      </c>
      <c r="J837" s="19">
        <f t="shared" si="203"/>
        <v>155.52711102127444</v>
      </c>
      <c r="K837" s="19">
        <f t="shared" si="204"/>
        <v>-99.997595685229697</v>
      </c>
    </row>
    <row r="838" spans="1:11" ht="38.25" x14ac:dyDescent="0.2">
      <c r="A838" s="39" t="s">
        <v>122</v>
      </c>
      <c r="B838" s="28" t="s">
        <v>123</v>
      </c>
      <c r="C838" s="29"/>
      <c r="D838" s="29"/>
      <c r="E838" s="29"/>
      <c r="F838" s="29"/>
      <c r="G838" s="29"/>
      <c r="H838" s="29"/>
      <c r="I838" s="30"/>
      <c r="J838" s="30"/>
      <c r="K838" s="30"/>
    </row>
    <row r="839" spans="1:11" x14ac:dyDescent="0.2">
      <c r="A839" s="16" t="s">
        <v>25</v>
      </c>
      <c r="B839" s="17" t="s">
        <v>26</v>
      </c>
      <c r="C839" s="18">
        <v>12190</v>
      </c>
      <c r="D839" s="18">
        <v>23789</v>
      </c>
      <c r="E839" s="18">
        <v>23789</v>
      </c>
      <c r="F839" s="18">
        <v>23789</v>
      </c>
      <c r="G839" s="18">
        <f t="shared" ref="G839:G852" si="205">F839-C839</f>
        <v>11599</v>
      </c>
      <c r="H839" s="18">
        <f t="shared" ref="H839:H852" si="206">E839-F839</f>
        <v>0</v>
      </c>
      <c r="I839" s="19">
        <f t="shared" ref="I839:I852" si="207">IF(ISERROR(F839/C839),0,F839/C839*100-100)</f>
        <v>95.151763740771116</v>
      </c>
      <c r="J839" s="19">
        <f t="shared" ref="J839:J852" si="208">IF(ISERROR(F839/E839),0,F839/E839*100)</f>
        <v>100</v>
      </c>
      <c r="K839" s="19">
        <f t="shared" ref="K839:K852" si="209">IF(ISERROR(F839/D839),0,F839/D839*100)</f>
        <v>100</v>
      </c>
    </row>
    <row r="840" spans="1:11" x14ac:dyDescent="0.2">
      <c r="A840" s="22" t="s">
        <v>90</v>
      </c>
      <c r="B840" s="17" t="s">
        <v>91</v>
      </c>
      <c r="C840" s="18">
        <v>12190</v>
      </c>
      <c r="D840" s="18">
        <v>23789</v>
      </c>
      <c r="E840" s="18">
        <v>23789</v>
      </c>
      <c r="F840" s="18">
        <v>23789</v>
      </c>
      <c r="G840" s="18">
        <f t="shared" si="205"/>
        <v>11599</v>
      </c>
      <c r="H840" s="18">
        <f t="shared" si="206"/>
        <v>0</v>
      </c>
      <c r="I840" s="19">
        <f t="shared" si="207"/>
        <v>95.151763740771116</v>
      </c>
      <c r="J840" s="19">
        <f t="shared" si="208"/>
        <v>100</v>
      </c>
      <c r="K840" s="19">
        <f t="shared" si="209"/>
        <v>100</v>
      </c>
    </row>
    <row r="841" spans="1:11" x14ac:dyDescent="0.2">
      <c r="A841" s="23" t="s">
        <v>92</v>
      </c>
      <c r="B841" s="17" t="s">
        <v>93</v>
      </c>
      <c r="C841" s="18">
        <v>12190</v>
      </c>
      <c r="D841" s="18">
        <v>23789</v>
      </c>
      <c r="E841" s="18">
        <v>23789</v>
      </c>
      <c r="F841" s="18">
        <v>23789</v>
      </c>
      <c r="G841" s="18">
        <f t="shared" si="205"/>
        <v>11599</v>
      </c>
      <c r="H841" s="18">
        <f t="shared" si="206"/>
        <v>0</v>
      </c>
      <c r="I841" s="19">
        <f t="shared" si="207"/>
        <v>95.151763740771116</v>
      </c>
      <c r="J841" s="19">
        <f t="shared" si="208"/>
        <v>100</v>
      </c>
      <c r="K841" s="19">
        <f t="shared" si="209"/>
        <v>100</v>
      </c>
    </row>
    <row r="842" spans="1:11" x14ac:dyDescent="0.2">
      <c r="A842" s="24" t="s">
        <v>94</v>
      </c>
      <c r="B842" s="17" t="s">
        <v>95</v>
      </c>
      <c r="C842" s="18">
        <v>12190</v>
      </c>
      <c r="D842" s="18">
        <v>23789</v>
      </c>
      <c r="E842" s="18">
        <v>23789</v>
      </c>
      <c r="F842" s="18">
        <v>23789</v>
      </c>
      <c r="G842" s="18">
        <f t="shared" si="205"/>
        <v>11599</v>
      </c>
      <c r="H842" s="18">
        <f t="shared" si="206"/>
        <v>0</v>
      </c>
      <c r="I842" s="19">
        <f t="shared" si="207"/>
        <v>95.151763740771116</v>
      </c>
      <c r="J842" s="19">
        <f t="shared" si="208"/>
        <v>100</v>
      </c>
      <c r="K842" s="19">
        <f t="shared" si="209"/>
        <v>100</v>
      </c>
    </row>
    <row r="843" spans="1:11" ht="25.5" x14ac:dyDescent="0.2">
      <c r="A843" s="25" t="s">
        <v>96</v>
      </c>
      <c r="B843" s="17" t="s">
        <v>97</v>
      </c>
      <c r="C843" s="18">
        <v>12190</v>
      </c>
      <c r="D843" s="18">
        <v>23789</v>
      </c>
      <c r="E843" s="18">
        <v>23789</v>
      </c>
      <c r="F843" s="18">
        <v>23789</v>
      </c>
      <c r="G843" s="18">
        <f t="shared" si="205"/>
        <v>11599</v>
      </c>
      <c r="H843" s="18">
        <f t="shared" si="206"/>
        <v>0</v>
      </c>
      <c r="I843" s="19">
        <f t="shared" si="207"/>
        <v>95.151763740771116</v>
      </c>
      <c r="J843" s="19">
        <f t="shared" si="208"/>
        <v>100</v>
      </c>
      <c r="K843" s="19">
        <f t="shared" si="209"/>
        <v>100</v>
      </c>
    </row>
    <row r="844" spans="1:11" ht="25.5" x14ac:dyDescent="0.2">
      <c r="A844" s="26" t="s">
        <v>100</v>
      </c>
      <c r="B844" s="17" t="s">
        <v>101</v>
      </c>
      <c r="C844" s="18">
        <v>12190</v>
      </c>
      <c r="D844" s="18">
        <v>23789</v>
      </c>
      <c r="E844" s="18">
        <v>23789</v>
      </c>
      <c r="F844" s="18">
        <v>23789</v>
      </c>
      <c r="G844" s="18">
        <f t="shared" si="205"/>
        <v>11599</v>
      </c>
      <c r="H844" s="18">
        <f t="shared" si="206"/>
        <v>0</v>
      </c>
      <c r="I844" s="19">
        <f t="shared" si="207"/>
        <v>95.151763740771116</v>
      </c>
      <c r="J844" s="19">
        <f t="shared" si="208"/>
        <v>100</v>
      </c>
      <c r="K844" s="19">
        <f t="shared" si="209"/>
        <v>100</v>
      </c>
    </row>
    <row r="845" spans="1:11" x14ac:dyDescent="0.2">
      <c r="A845" s="16" t="s">
        <v>33</v>
      </c>
      <c r="B845" s="17" t="s">
        <v>34</v>
      </c>
      <c r="C845" s="18">
        <v>0</v>
      </c>
      <c r="D845" s="18">
        <v>23789</v>
      </c>
      <c r="E845" s="18">
        <v>4000</v>
      </c>
      <c r="F845" s="18">
        <v>0</v>
      </c>
      <c r="G845" s="18">
        <f t="shared" si="205"/>
        <v>0</v>
      </c>
      <c r="H845" s="18">
        <f t="shared" si="206"/>
        <v>4000</v>
      </c>
      <c r="I845" s="19">
        <f t="shared" si="207"/>
        <v>0</v>
      </c>
      <c r="J845" s="19">
        <f t="shared" si="208"/>
        <v>0</v>
      </c>
      <c r="K845" s="19">
        <f t="shared" si="209"/>
        <v>0</v>
      </c>
    </row>
    <row r="846" spans="1:11" x14ac:dyDescent="0.2">
      <c r="A846" s="22" t="s">
        <v>35</v>
      </c>
      <c r="B846" s="17" t="s">
        <v>36</v>
      </c>
      <c r="C846" s="18">
        <v>0</v>
      </c>
      <c r="D846" s="18">
        <v>23789</v>
      </c>
      <c r="E846" s="18">
        <v>4000</v>
      </c>
      <c r="F846" s="18">
        <v>0</v>
      </c>
      <c r="G846" s="18">
        <f t="shared" si="205"/>
        <v>0</v>
      </c>
      <c r="H846" s="18">
        <f t="shared" si="206"/>
        <v>4000</v>
      </c>
      <c r="I846" s="19">
        <f t="shared" si="207"/>
        <v>0</v>
      </c>
      <c r="J846" s="19">
        <f t="shared" si="208"/>
        <v>0</v>
      </c>
      <c r="K846" s="19">
        <f t="shared" si="209"/>
        <v>0</v>
      </c>
    </row>
    <row r="847" spans="1:11" x14ac:dyDescent="0.2">
      <c r="A847" s="23" t="s">
        <v>37</v>
      </c>
      <c r="B847" s="17" t="s">
        <v>38</v>
      </c>
      <c r="C847" s="18">
        <v>0</v>
      </c>
      <c r="D847" s="18">
        <v>23789</v>
      </c>
      <c r="E847" s="18">
        <v>4000</v>
      </c>
      <c r="F847" s="18">
        <v>0</v>
      </c>
      <c r="G847" s="18">
        <f t="shared" si="205"/>
        <v>0</v>
      </c>
      <c r="H847" s="18">
        <f t="shared" si="206"/>
        <v>4000</v>
      </c>
      <c r="I847" s="19">
        <f t="shared" si="207"/>
        <v>0</v>
      </c>
      <c r="J847" s="19">
        <f t="shared" si="208"/>
        <v>0</v>
      </c>
      <c r="K847" s="19">
        <f t="shared" si="209"/>
        <v>0</v>
      </c>
    </row>
    <row r="848" spans="1:11" x14ac:dyDescent="0.2">
      <c r="A848" s="24" t="s">
        <v>41</v>
      </c>
      <c r="B848" s="17" t="s">
        <v>42</v>
      </c>
      <c r="C848" s="18">
        <v>0</v>
      </c>
      <c r="D848" s="18">
        <v>23789</v>
      </c>
      <c r="E848" s="18">
        <v>4000</v>
      </c>
      <c r="F848" s="18">
        <v>0</v>
      </c>
      <c r="G848" s="18">
        <f t="shared" si="205"/>
        <v>0</v>
      </c>
      <c r="H848" s="18">
        <f t="shared" si="206"/>
        <v>4000</v>
      </c>
      <c r="I848" s="19">
        <f t="shared" si="207"/>
        <v>0</v>
      </c>
      <c r="J848" s="19">
        <f t="shared" si="208"/>
        <v>0</v>
      </c>
      <c r="K848" s="19">
        <f t="shared" si="209"/>
        <v>0</v>
      </c>
    </row>
    <row r="849" spans="1:11" x14ac:dyDescent="0.2">
      <c r="A849" s="16"/>
      <c r="B849" s="17" t="s">
        <v>63</v>
      </c>
      <c r="C849" s="18">
        <v>12190</v>
      </c>
      <c r="D849" s="18">
        <v>0</v>
      </c>
      <c r="E849" s="18">
        <v>19789</v>
      </c>
      <c r="F849" s="18">
        <v>23789</v>
      </c>
      <c r="G849" s="18">
        <f t="shared" si="205"/>
        <v>11599</v>
      </c>
      <c r="H849" s="18">
        <f t="shared" si="206"/>
        <v>-4000</v>
      </c>
      <c r="I849" s="19">
        <f t="shared" si="207"/>
        <v>95.151763740771116</v>
      </c>
      <c r="J849" s="19">
        <f t="shared" si="208"/>
        <v>120.21324978523423</v>
      </c>
      <c r="K849" s="19">
        <f t="shared" si="209"/>
        <v>0</v>
      </c>
    </row>
    <row r="850" spans="1:11" x14ac:dyDescent="0.2">
      <c r="A850" s="16" t="s">
        <v>64</v>
      </c>
      <c r="B850" s="17" t="s">
        <v>65</v>
      </c>
      <c r="C850" s="18">
        <v>-12190</v>
      </c>
      <c r="D850" s="18">
        <v>0</v>
      </c>
      <c r="E850" s="18">
        <v>-19789</v>
      </c>
      <c r="F850" s="18">
        <v>-23789</v>
      </c>
      <c r="G850" s="18">
        <f t="shared" si="205"/>
        <v>-11599</v>
      </c>
      <c r="H850" s="18">
        <f t="shared" si="206"/>
        <v>4000</v>
      </c>
      <c r="I850" s="19">
        <f t="shared" si="207"/>
        <v>95.151763740771116</v>
      </c>
      <c r="J850" s="19">
        <f t="shared" si="208"/>
        <v>120.21324978523423</v>
      </c>
      <c r="K850" s="19">
        <f t="shared" si="209"/>
        <v>0</v>
      </c>
    </row>
    <row r="851" spans="1:11" x14ac:dyDescent="0.2">
      <c r="A851" s="22" t="s">
        <v>66</v>
      </c>
      <c r="B851" s="17" t="s">
        <v>67</v>
      </c>
      <c r="C851" s="18">
        <v>-12190</v>
      </c>
      <c r="D851" s="18">
        <v>0</v>
      </c>
      <c r="E851" s="18">
        <v>-19789</v>
      </c>
      <c r="F851" s="18">
        <v>-23789</v>
      </c>
      <c r="G851" s="18">
        <f t="shared" si="205"/>
        <v>-11599</v>
      </c>
      <c r="H851" s="18">
        <f t="shared" si="206"/>
        <v>4000</v>
      </c>
      <c r="I851" s="19">
        <f t="shared" si="207"/>
        <v>95.151763740771116</v>
      </c>
      <c r="J851" s="19">
        <f t="shared" si="208"/>
        <v>120.21324978523423</v>
      </c>
      <c r="K851" s="19">
        <f t="shared" si="209"/>
        <v>0</v>
      </c>
    </row>
    <row r="852" spans="1:11" ht="25.5" x14ac:dyDescent="0.2">
      <c r="A852" s="23" t="s">
        <v>102</v>
      </c>
      <c r="B852" s="17" t="s">
        <v>103</v>
      </c>
      <c r="C852" s="18">
        <v>0</v>
      </c>
      <c r="D852" s="18">
        <v>0</v>
      </c>
      <c r="E852" s="18">
        <v>-19789</v>
      </c>
      <c r="F852" s="18">
        <v>0</v>
      </c>
      <c r="G852" s="18">
        <f t="shared" si="205"/>
        <v>0</v>
      </c>
      <c r="H852" s="18">
        <f t="shared" si="206"/>
        <v>-19789</v>
      </c>
      <c r="I852" s="19">
        <f t="shared" si="207"/>
        <v>0</v>
      </c>
      <c r="J852" s="19">
        <f t="shared" si="208"/>
        <v>0</v>
      </c>
      <c r="K852" s="19">
        <f t="shared" si="209"/>
        <v>0</v>
      </c>
    </row>
    <row r="853" spans="1:11" ht="25.5" x14ac:dyDescent="0.2">
      <c r="A853" s="39" t="s">
        <v>352</v>
      </c>
      <c r="B853" s="28" t="s">
        <v>711</v>
      </c>
      <c r="C853" s="29"/>
      <c r="D853" s="29"/>
      <c r="E853" s="29"/>
      <c r="F853" s="29"/>
      <c r="G853" s="29"/>
      <c r="H853" s="29"/>
      <c r="I853" s="30"/>
      <c r="J853" s="30"/>
      <c r="K853" s="30"/>
    </row>
    <row r="854" spans="1:11" x14ac:dyDescent="0.2">
      <c r="A854" s="16" t="s">
        <v>25</v>
      </c>
      <c r="B854" s="17" t="s">
        <v>26</v>
      </c>
      <c r="C854" s="18">
        <v>329613</v>
      </c>
      <c r="D854" s="18">
        <v>94321</v>
      </c>
      <c r="E854" s="18">
        <v>10204</v>
      </c>
      <c r="F854" s="18">
        <v>94320.87</v>
      </c>
      <c r="G854" s="18">
        <f t="shared" ref="G854:G870" si="210">F854-C854</f>
        <v>-235292.13</v>
      </c>
      <c r="H854" s="18">
        <f t="shared" ref="H854:H870" si="211">E854-F854</f>
        <v>-84116.87</v>
      </c>
      <c r="I854" s="19">
        <f t="shared" ref="I854:I870" si="212">IF(ISERROR(F854/C854),0,F854/C854*100-100)</f>
        <v>-71.384359840176216</v>
      </c>
      <c r="J854" s="19">
        <f t="shared" ref="J854:J870" si="213">IF(ISERROR(F854/E854),0,F854/E854*100)</f>
        <v>924.35192081536638</v>
      </c>
      <c r="K854" s="19">
        <f t="shared" ref="K854:K870" si="214">IF(ISERROR(F854/D854),0,F854/D854*100)</f>
        <v>99.999862172792902</v>
      </c>
    </row>
    <row r="855" spans="1:11" x14ac:dyDescent="0.2">
      <c r="A855" s="22" t="s">
        <v>88</v>
      </c>
      <c r="B855" s="17" t="s">
        <v>89</v>
      </c>
      <c r="C855" s="18">
        <v>173479</v>
      </c>
      <c r="D855" s="18">
        <v>9017</v>
      </c>
      <c r="E855" s="18">
        <v>9017</v>
      </c>
      <c r="F855" s="18">
        <v>9016.8700000000008</v>
      </c>
      <c r="G855" s="18">
        <f t="shared" si="210"/>
        <v>-164462.13</v>
      </c>
      <c r="H855" s="18">
        <f t="shared" si="211"/>
        <v>0.12999999999919964</v>
      </c>
      <c r="I855" s="19">
        <f t="shared" si="212"/>
        <v>-94.802327659255582</v>
      </c>
      <c r="J855" s="19">
        <f t="shared" si="213"/>
        <v>99.998558278806698</v>
      </c>
      <c r="K855" s="19">
        <f t="shared" si="214"/>
        <v>99.998558278806698</v>
      </c>
    </row>
    <row r="856" spans="1:11" x14ac:dyDescent="0.2">
      <c r="A856" s="22" t="s">
        <v>29</v>
      </c>
      <c r="B856" s="17" t="s">
        <v>30</v>
      </c>
      <c r="C856" s="18">
        <v>156134</v>
      </c>
      <c r="D856" s="18">
        <v>85304</v>
      </c>
      <c r="E856" s="18">
        <v>1187</v>
      </c>
      <c r="F856" s="18">
        <v>85304</v>
      </c>
      <c r="G856" s="18">
        <f t="shared" si="210"/>
        <v>-70830</v>
      </c>
      <c r="H856" s="18">
        <f t="shared" si="211"/>
        <v>-84117</v>
      </c>
      <c r="I856" s="19">
        <f t="shared" si="212"/>
        <v>-45.364878886085023</v>
      </c>
      <c r="J856" s="19">
        <f t="shared" si="213"/>
        <v>7186.5206402695876</v>
      </c>
      <c r="K856" s="19">
        <f t="shared" si="214"/>
        <v>100</v>
      </c>
    </row>
    <row r="857" spans="1:11" x14ac:dyDescent="0.2">
      <c r="A857" s="23" t="s">
        <v>31</v>
      </c>
      <c r="B857" s="17" t="s">
        <v>32</v>
      </c>
      <c r="C857" s="18">
        <v>156134</v>
      </c>
      <c r="D857" s="18">
        <v>85304</v>
      </c>
      <c r="E857" s="18">
        <v>1187</v>
      </c>
      <c r="F857" s="18">
        <v>85304</v>
      </c>
      <c r="G857" s="18">
        <f t="shared" si="210"/>
        <v>-70830</v>
      </c>
      <c r="H857" s="18">
        <f t="shared" si="211"/>
        <v>-84117</v>
      </c>
      <c r="I857" s="19">
        <f t="shared" si="212"/>
        <v>-45.364878886085023</v>
      </c>
      <c r="J857" s="19">
        <f t="shared" si="213"/>
        <v>7186.5206402695876</v>
      </c>
      <c r="K857" s="19">
        <f t="shared" si="214"/>
        <v>100</v>
      </c>
    </row>
    <row r="858" spans="1:11" x14ac:dyDescent="0.2">
      <c r="A858" s="16" t="s">
        <v>33</v>
      </c>
      <c r="B858" s="17" t="s">
        <v>34</v>
      </c>
      <c r="C858" s="18">
        <v>102310.55</v>
      </c>
      <c r="D858" s="18">
        <v>125099</v>
      </c>
      <c r="E858" s="18">
        <v>10204</v>
      </c>
      <c r="F858" s="18">
        <v>61094.99</v>
      </c>
      <c r="G858" s="18">
        <f t="shared" si="210"/>
        <v>-41215.560000000005</v>
      </c>
      <c r="H858" s="18">
        <f t="shared" si="211"/>
        <v>-50890.99</v>
      </c>
      <c r="I858" s="19">
        <f t="shared" si="212"/>
        <v>-40.284760467029066</v>
      </c>
      <c r="J858" s="19">
        <f t="shared" si="213"/>
        <v>598.73569188553506</v>
      </c>
      <c r="K858" s="19">
        <f t="shared" si="214"/>
        <v>48.837312848224208</v>
      </c>
    </row>
    <row r="859" spans="1:11" x14ac:dyDescent="0.2">
      <c r="A859" s="22" t="s">
        <v>35</v>
      </c>
      <c r="B859" s="17" t="s">
        <v>36</v>
      </c>
      <c r="C859" s="18">
        <v>102310.55</v>
      </c>
      <c r="D859" s="18">
        <v>124149</v>
      </c>
      <c r="E859" s="18">
        <v>10204</v>
      </c>
      <c r="F859" s="18">
        <v>60145.99</v>
      </c>
      <c r="G859" s="18">
        <f t="shared" si="210"/>
        <v>-42164.560000000005</v>
      </c>
      <c r="H859" s="18">
        <f t="shared" si="211"/>
        <v>-49941.99</v>
      </c>
      <c r="I859" s="19">
        <f t="shared" si="212"/>
        <v>-41.212328542853115</v>
      </c>
      <c r="J859" s="19">
        <f t="shared" si="213"/>
        <v>589.43541748333985</v>
      </c>
      <c r="K859" s="19">
        <f t="shared" si="214"/>
        <v>48.446616565578452</v>
      </c>
    </row>
    <row r="860" spans="1:11" x14ac:dyDescent="0.2">
      <c r="A860" s="23" t="s">
        <v>37</v>
      </c>
      <c r="B860" s="17" t="s">
        <v>38</v>
      </c>
      <c r="C860" s="18">
        <v>16567.14</v>
      </c>
      <c r="D860" s="18">
        <v>114699</v>
      </c>
      <c r="E860" s="18">
        <v>9076</v>
      </c>
      <c r="F860" s="18">
        <v>56097.85</v>
      </c>
      <c r="G860" s="18">
        <f t="shared" si="210"/>
        <v>39530.71</v>
      </c>
      <c r="H860" s="18">
        <f t="shared" si="211"/>
        <v>-47021.85</v>
      </c>
      <c r="I860" s="19">
        <f t="shared" si="212"/>
        <v>238.60913833045413</v>
      </c>
      <c r="J860" s="19">
        <f t="shared" si="213"/>
        <v>618.09001762891148</v>
      </c>
      <c r="K860" s="19">
        <f t="shared" si="214"/>
        <v>48.908752473866379</v>
      </c>
    </row>
    <row r="861" spans="1:11" x14ac:dyDescent="0.2">
      <c r="A861" s="24" t="s">
        <v>39</v>
      </c>
      <c r="B861" s="17" t="s">
        <v>40</v>
      </c>
      <c r="C861" s="18">
        <v>10669.6</v>
      </c>
      <c r="D861" s="18">
        <v>18952</v>
      </c>
      <c r="E861" s="18">
        <v>8737</v>
      </c>
      <c r="F861" s="18">
        <v>18261.55</v>
      </c>
      <c r="G861" s="18">
        <f t="shared" si="210"/>
        <v>7591.9499999999989</v>
      </c>
      <c r="H861" s="18">
        <f t="shared" si="211"/>
        <v>-9524.5499999999993</v>
      </c>
      <c r="I861" s="19">
        <f t="shared" si="212"/>
        <v>71.154963635000342</v>
      </c>
      <c r="J861" s="19">
        <f t="shared" si="213"/>
        <v>209.0139636030674</v>
      </c>
      <c r="K861" s="19">
        <f t="shared" si="214"/>
        <v>96.356848881384551</v>
      </c>
    </row>
    <row r="862" spans="1:11" x14ac:dyDescent="0.2">
      <c r="A862" s="24" t="s">
        <v>41</v>
      </c>
      <c r="B862" s="17" t="s">
        <v>42</v>
      </c>
      <c r="C862" s="18">
        <v>5897.54</v>
      </c>
      <c r="D862" s="18">
        <v>95747</v>
      </c>
      <c r="E862" s="18">
        <v>339</v>
      </c>
      <c r="F862" s="18">
        <v>37836.300000000003</v>
      </c>
      <c r="G862" s="18">
        <f t="shared" si="210"/>
        <v>31938.760000000002</v>
      </c>
      <c r="H862" s="18">
        <f t="shared" si="211"/>
        <v>-37497.300000000003</v>
      </c>
      <c r="I862" s="19">
        <f t="shared" si="212"/>
        <v>541.5607185368815</v>
      </c>
      <c r="J862" s="19">
        <f t="shared" si="213"/>
        <v>11161.150442477878</v>
      </c>
      <c r="K862" s="19">
        <f t="shared" si="214"/>
        <v>39.516956144840051</v>
      </c>
    </row>
    <row r="863" spans="1:11" x14ac:dyDescent="0.2">
      <c r="A863" s="23" t="s">
        <v>45</v>
      </c>
      <c r="B863" s="17" t="s">
        <v>46</v>
      </c>
      <c r="C863" s="18">
        <v>85743.41</v>
      </c>
      <c r="D863" s="18">
        <v>9450</v>
      </c>
      <c r="E863" s="18">
        <v>1128</v>
      </c>
      <c r="F863" s="18">
        <v>4048.14</v>
      </c>
      <c r="G863" s="18">
        <f t="shared" si="210"/>
        <v>-81695.27</v>
      </c>
      <c r="H863" s="18">
        <f t="shared" si="211"/>
        <v>-2920.14</v>
      </c>
      <c r="I863" s="19">
        <f t="shared" si="212"/>
        <v>-95.278774193841841</v>
      </c>
      <c r="J863" s="19">
        <f t="shared" si="213"/>
        <v>358.87765957446811</v>
      </c>
      <c r="K863" s="19">
        <f t="shared" si="214"/>
        <v>42.837460317460319</v>
      </c>
    </row>
    <row r="864" spans="1:11" x14ac:dyDescent="0.2">
      <c r="A864" s="24" t="s">
        <v>47</v>
      </c>
      <c r="B864" s="17" t="s">
        <v>48</v>
      </c>
      <c r="C864" s="18">
        <v>85743.41</v>
      </c>
      <c r="D864" s="18">
        <v>9450</v>
      </c>
      <c r="E864" s="18">
        <v>1128</v>
      </c>
      <c r="F864" s="18">
        <v>4048.14</v>
      </c>
      <c r="G864" s="18">
        <f t="shared" si="210"/>
        <v>-81695.27</v>
      </c>
      <c r="H864" s="18">
        <f t="shared" si="211"/>
        <v>-2920.14</v>
      </c>
      <c r="I864" s="19">
        <f t="shared" si="212"/>
        <v>-95.278774193841841</v>
      </c>
      <c r="J864" s="19">
        <f t="shared" si="213"/>
        <v>358.87765957446811</v>
      </c>
      <c r="K864" s="19">
        <f t="shared" si="214"/>
        <v>42.837460317460319</v>
      </c>
    </row>
    <row r="865" spans="1:11" x14ac:dyDescent="0.2">
      <c r="A865" s="22" t="s">
        <v>59</v>
      </c>
      <c r="B865" s="17" t="s">
        <v>60</v>
      </c>
      <c r="C865" s="18">
        <v>0</v>
      </c>
      <c r="D865" s="18">
        <v>950</v>
      </c>
      <c r="E865" s="18">
        <v>0</v>
      </c>
      <c r="F865" s="18">
        <v>949</v>
      </c>
      <c r="G865" s="18">
        <f t="shared" si="210"/>
        <v>949</v>
      </c>
      <c r="H865" s="18">
        <f t="shared" si="211"/>
        <v>-949</v>
      </c>
      <c r="I865" s="19">
        <f t="shared" si="212"/>
        <v>0</v>
      </c>
      <c r="J865" s="19">
        <f t="shared" si="213"/>
        <v>0</v>
      </c>
      <c r="K865" s="19">
        <f t="shared" si="214"/>
        <v>99.89473684210526</v>
      </c>
    </row>
    <row r="866" spans="1:11" x14ac:dyDescent="0.2">
      <c r="A866" s="23" t="s">
        <v>61</v>
      </c>
      <c r="B866" s="17" t="s">
        <v>62</v>
      </c>
      <c r="C866" s="18">
        <v>0</v>
      </c>
      <c r="D866" s="18">
        <v>950</v>
      </c>
      <c r="E866" s="18">
        <v>0</v>
      </c>
      <c r="F866" s="18">
        <v>949</v>
      </c>
      <c r="G866" s="18">
        <f t="shared" si="210"/>
        <v>949</v>
      </c>
      <c r="H866" s="18">
        <f t="shared" si="211"/>
        <v>-949</v>
      </c>
      <c r="I866" s="19">
        <f t="shared" si="212"/>
        <v>0</v>
      </c>
      <c r="J866" s="19">
        <f t="shared" si="213"/>
        <v>0</v>
      </c>
      <c r="K866" s="19">
        <f t="shared" si="214"/>
        <v>99.89473684210526</v>
      </c>
    </row>
    <row r="867" spans="1:11" x14ac:dyDescent="0.2">
      <c r="A867" s="16"/>
      <c r="B867" s="17" t="s">
        <v>63</v>
      </c>
      <c r="C867" s="18">
        <v>227302.45</v>
      </c>
      <c r="D867" s="18">
        <v>-30778</v>
      </c>
      <c r="E867" s="18">
        <v>0</v>
      </c>
      <c r="F867" s="18">
        <v>33225.879999999997</v>
      </c>
      <c r="G867" s="18">
        <f t="shared" si="210"/>
        <v>-194076.57</v>
      </c>
      <c r="H867" s="18">
        <f t="shared" si="211"/>
        <v>-33225.879999999997</v>
      </c>
      <c r="I867" s="19">
        <f t="shared" si="212"/>
        <v>-85.382524473449365</v>
      </c>
      <c r="J867" s="19">
        <f t="shared" si="213"/>
        <v>0</v>
      </c>
      <c r="K867" s="19">
        <f t="shared" si="214"/>
        <v>-107.9533432971603</v>
      </c>
    </row>
    <row r="868" spans="1:11" x14ac:dyDescent="0.2">
      <c r="A868" s="16" t="s">
        <v>64</v>
      </c>
      <c r="B868" s="17" t="s">
        <v>65</v>
      </c>
      <c r="C868" s="18">
        <v>-227302.45</v>
      </c>
      <c r="D868" s="18">
        <v>30778</v>
      </c>
      <c r="E868" s="18">
        <v>0</v>
      </c>
      <c r="F868" s="18">
        <v>-33225.879999999997</v>
      </c>
      <c r="G868" s="18">
        <f t="shared" si="210"/>
        <v>194076.57</v>
      </c>
      <c r="H868" s="18">
        <f t="shared" si="211"/>
        <v>33225.879999999997</v>
      </c>
      <c r="I868" s="19">
        <f t="shared" si="212"/>
        <v>-85.382524473449365</v>
      </c>
      <c r="J868" s="19">
        <f t="shared" si="213"/>
        <v>0</v>
      </c>
      <c r="K868" s="19">
        <f t="shared" si="214"/>
        <v>-107.9533432971603</v>
      </c>
    </row>
    <row r="869" spans="1:11" x14ac:dyDescent="0.2">
      <c r="A869" s="22" t="s">
        <v>66</v>
      </c>
      <c r="B869" s="17" t="s">
        <v>67</v>
      </c>
      <c r="C869" s="18">
        <v>-227302.45</v>
      </c>
      <c r="D869" s="18">
        <v>30778</v>
      </c>
      <c r="E869" s="18">
        <v>0</v>
      </c>
      <c r="F869" s="18">
        <v>-33225.879999999997</v>
      </c>
      <c r="G869" s="18">
        <f t="shared" si="210"/>
        <v>194076.57</v>
      </c>
      <c r="H869" s="18">
        <f t="shared" si="211"/>
        <v>33225.879999999997</v>
      </c>
      <c r="I869" s="19">
        <f t="shared" si="212"/>
        <v>-85.382524473449365</v>
      </c>
      <c r="J869" s="19">
        <f t="shared" si="213"/>
        <v>0</v>
      </c>
      <c r="K869" s="19">
        <f t="shared" si="214"/>
        <v>-107.9533432971603</v>
      </c>
    </row>
    <row r="870" spans="1:11" ht="25.5" x14ac:dyDescent="0.2">
      <c r="A870" s="23" t="s">
        <v>102</v>
      </c>
      <c r="B870" s="17" t="s">
        <v>103</v>
      </c>
      <c r="C870" s="18">
        <v>0</v>
      </c>
      <c r="D870" s="18">
        <v>30778</v>
      </c>
      <c r="E870" s="18">
        <v>0</v>
      </c>
      <c r="F870" s="18">
        <v>-30777.26</v>
      </c>
      <c r="G870" s="18">
        <f t="shared" si="210"/>
        <v>-30777.26</v>
      </c>
      <c r="H870" s="18">
        <f t="shared" si="211"/>
        <v>30777.26</v>
      </c>
      <c r="I870" s="19">
        <f t="shared" si="212"/>
        <v>0</v>
      </c>
      <c r="J870" s="19">
        <f t="shared" si="213"/>
        <v>0</v>
      </c>
      <c r="K870" s="19">
        <f t="shared" si="214"/>
        <v>-99.997595685229697</v>
      </c>
    </row>
    <row r="871" spans="1:11" ht="25.5" x14ac:dyDescent="0.2">
      <c r="A871" s="39" t="s">
        <v>414</v>
      </c>
      <c r="B871" s="28" t="s">
        <v>712</v>
      </c>
      <c r="C871" s="29"/>
      <c r="D871" s="29"/>
      <c r="E871" s="29"/>
      <c r="F871" s="29"/>
      <c r="G871" s="29"/>
      <c r="H871" s="29"/>
      <c r="I871" s="30"/>
      <c r="J871" s="30"/>
      <c r="K871" s="30"/>
    </row>
    <row r="872" spans="1:11" x14ac:dyDescent="0.2">
      <c r="A872" s="16" t="s">
        <v>25</v>
      </c>
      <c r="B872" s="17" t="s">
        <v>26</v>
      </c>
      <c r="C872" s="18">
        <v>0</v>
      </c>
      <c r="D872" s="18">
        <v>85287</v>
      </c>
      <c r="E872" s="18">
        <v>0</v>
      </c>
      <c r="F872" s="18">
        <v>0</v>
      </c>
      <c r="G872" s="18">
        <f t="shared" ref="G872:G877" si="215">F872-C872</f>
        <v>0</v>
      </c>
      <c r="H872" s="18">
        <f t="shared" ref="H872:H877" si="216">E872-F872</f>
        <v>0</v>
      </c>
      <c r="I872" s="19">
        <f t="shared" ref="I872:I877" si="217">IF(ISERROR(F872/C872),0,F872/C872*100-100)</f>
        <v>0</v>
      </c>
      <c r="J872" s="19">
        <f t="shared" ref="J872:J877" si="218">IF(ISERROR(F872/E872),0,F872/E872*100)</f>
        <v>0</v>
      </c>
      <c r="K872" s="19">
        <f t="shared" ref="K872:K877" si="219">IF(ISERROR(F872/D872),0,F872/D872*100)</f>
        <v>0</v>
      </c>
    </row>
    <row r="873" spans="1:11" x14ac:dyDescent="0.2">
      <c r="A873" s="22" t="s">
        <v>88</v>
      </c>
      <c r="B873" s="17" t="s">
        <v>89</v>
      </c>
      <c r="C873" s="18">
        <v>0</v>
      </c>
      <c r="D873" s="18">
        <v>85287</v>
      </c>
      <c r="E873" s="18">
        <v>0</v>
      </c>
      <c r="F873" s="18">
        <v>0</v>
      </c>
      <c r="G873" s="18">
        <f t="shared" si="215"/>
        <v>0</v>
      </c>
      <c r="H873" s="18">
        <f t="shared" si="216"/>
        <v>0</v>
      </c>
      <c r="I873" s="19">
        <f t="shared" si="217"/>
        <v>0</v>
      </c>
      <c r="J873" s="19">
        <f t="shared" si="218"/>
        <v>0</v>
      </c>
      <c r="K873" s="19">
        <f t="shared" si="219"/>
        <v>0</v>
      </c>
    </row>
    <row r="874" spans="1:11" x14ac:dyDescent="0.2">
      <c r="A874" s="16" t="s">
        <v>33</v>
      </c>
      <c r="B874" s="17" t="s">
        <v>34</v>
      </c>
      <c r="C874" s="18">
        <v>0</v>
      </c>
      <c r="D874" s="18">
        <v>85287</v>
      </c>
      <c r="E874" s="18">
        <v>0</v>
      </c>
      <c r="F874" s="18">
        <v>0</v>
      </c>
      <c r="G874" s="18">
        <f t="shared" si="215"/>
        <v>0</v>
      </c>
      <c r="H874" s="18">
        <f t="shared" si="216"/>
        <v>0</v>
      </c>
      <c r="I874" s="19">
        <f t="shared" si="217"/>
        <v>0</v>
      </c>
      <c r="J874" s="19">
        <f t="shared" si="218"/>
        <v>0</v>
      </c>
      <c r="K874" s="19">
        <f t="shared" si="219"/>
        <v>0</v>
      </c>
    </row>
    <row r="875" spans="1:11" x14ac:dyDescent="0.2">
      <c r="A875" s="22" t="s">
        <v>35</v>
      </c>
      <c r="B875" s="17" t="s">
        <v>36</v>
      </c>
      <c r="C875" s="18">
        <v>0</v>
      </c>
      <c r="D875" s="18">
        <v>85287</v>
      </c>
      <c r="E875" s="18">
        <v>0</v>
      </c>
      <c r="F875" s="18">
        <v>0</v>
      </c>
      <c r="G875" s="18">
        <f t="shared" si="215"/>
        <v>0</v>
      </c>
      <c r="H875" s="18">
        <f t="shared" si="216"/>
        <v>0</v>
      </c>
      <c r="I875" s="19">
        <f t="shared" si="217"/>
        <v>0</v>
      </c>
      <c r="J875" s="19">
        <f t="shared" si="218"/>
        <v>0</v>
      </c>
      <c r="K875" s="19">
        <f t="shared" si="219"/>
        <v>0</v>
      </c>
    </row>
    <row r="876" spans="1:11" ht="25.5" x14ac:dyDescent="0.2">
      <c r="A876" s="23" t="s">
        <v>51</v>
      </c>
      <c r="B876" s="17" t="s">
        <v>52</v>
      </c>
      <c r="C876" s="18">
        <v>0</v>
      </c>
      <c r="D876" s="18">
        <v>85287</v>
      </c>
      <c r="E876" s="18">
        <v>0</v>
      </c>
      <c r="F876" s="18">
        <v>0</v>
      </c>
      <c r="G876" s="18">
        <f t="shared" si="215"/>
        <v>0</v>
      </c>
      <c r="H876" s="18">
        <f t="shared" si="216"/>
        <v>0</v>
      </c>
      <c r="I876" s="19">
        <f t="shared" si="217"/>
        <v>0</v>
      </c>
      <c r="J876" s="19">
        <f t="shared" si="218"/>
        <v>0</v>
      </c>
      <c r="K876" s="19">
        <f t="shared" si="219"/>
        <v>0</v>
      </c>
    </row>
    <row r="877" spans="1:11" x14ac:dyDescent="0.2">
      <c r="A877" s="24" t="s">
        <v>182</v>
      </c>
      <c r="B877" s="17" t="s">
        <v>183</v>
      </c>
      <c r="C877" s="18">
        <v>0</v>
      </c>
      <c r="D877" s="18">
        <v>85287</v>
      </c>
      <c r="E877" s="18">
        <v>0</v>
      </c>
      <c r="F877" s="18">
        <v>0</v>
      </c>
      <c r="G877" s="18">
        <f t="shared" si="215"/>
        <v>0</v>
      </c>
      <c r="H877" s="18">
        <f t="shared" si="216"/>
        <v>0</v>
      </c>
      <c r="I877" s="19">
        <f t="shared" si="217"/>
        <v>0</v>
      </c>
      <c r="J877" s="19">
        <f t="shared" si="218"/>
        <v>0</v>
      </c>
      <c r="K877" s="19">
        <f t="shared" si="219"/>
        <v>0</v>
      </c>
    </row>
    <row r="878" spans="1:11" ht="25.5" x14ac:dyDescent="0.2">
      <c r="A878" s="39" t="s">
        <v>171</v>
      </c>
      <c r="B878" s="28" t="s">
        <v>172</v>
      </c>
      <c r="C878" s="29"/>
      <c r="D878" s="29"/>
      <c r="E878" s="29"/>
      <c r="F878" s="29"/>
      <c r="G878" s="29"/>
      <c r="H878" s="29"/>
      <c r="I878" s="30"/>
      <c r="J878" s="30"/>
      <c r="K878" s="30"/>
    </row>
    <row r="879" spans="1:11" x14ac:dyDescent="0.2">
      <c r="A879" s="16" t="s">
        <v>25</v>
      </c>
      <c r="B879" s="17" t="s">
        <v>26</v>
      </c>
      <c r="C879" s="18">
        <v>159644</v>
      </c>
      <c r="D879" s="18">
        <v>211095</v>
      </c>
      <c r="E879" s="18">
        <v>76176</v>
      </c>
      <c r="F879" s="18">
        <v>211095</v>
      </c>
      <c r="G879" s="18">
        <f t="shared" ref="G879:G889" si="220">F879-C879</f>
        <v>51451</v>
      </c>
      <c r="H879" s="18">
        <f t="shared" ref="H879:H889" si="221">E879-F879</f>
        <v>-134919</v>
      </c>
      <c r="I879" s="19">
        <f t="shared" ref="I879:I889" si="222">IF(ISERROR(F879/C879),0,F879/C879*100-100)</f>
        <v>32.228583598506702</v>
      </c>
      <c r="J879" s="19">
        <f t="shared" ref="J879:J889" si="223">IF(ISERROR(F879/E879),0,F879/E879*100)</f>
        <v>277.11483931947072</v>
      </c>
      <c r="K879" s="19">
        <f t="shared" ref="K879:K889" si="224">IF(ISERROR(F879/D879),0,F879/D879*100)</f>
        <v>100</v>
      </c>
    </row>
    <row r="880" spans="1:11" x14ac:dyDescent="0.2">
      <c r="A880" s="22" t="s">
        <v>29</v>
      </c>
      <c r="B880" s="17" t="s">
        <v>30</v>
      </c>
      <c r="C880" s="18">
        <v>159644</v>
      </c>
      <c r="D880" s="18">
        <v>211095</v>
      </c>
      <c r="E880" s="18">
        <v>76176</v>
      </c>
      <c r="F880" s="18">
        <v>211095</v>
      </c>
      <c r="G880" s="18">
        <f t="shared" si="220"/>
        <v>51451</v>
      </c>
      <c r="H880" s="18">
        <f t="shared" si="221"/>
        <v>-134919</v>
      </c>
      <c r="I880" s="19">
        <f t="shared" si="222"/>
        <v>32.228583598506702</v>
      </c>
      <c r="J880" s="19">
        <f t="shared" si="223"/>
        <v>277.11483931947072</v>
      </c>
      <c r="K880" s="19">
        <f t="shared" si="224"/>
        <v>100</v>
      </c>
    </row>
    <row r="881" spans="1:11" x14ac:dyDescent="0.2">
      <c r="A881" s="23" t="s">
        <v>31</v>
      </c>
      <c r="B881" s="17" t="s">
        <v>32</v>
      </c>
      <c r="C881" s="18">
        <v>159644</v>
      </c>
      <c r="D881" s="18">
        <v>211095</v>
      </c>
      <c r="E881" s="18">
        <v>76176</v>
      </c>
      <c r="F881" s="18">
        <v>211095</v>
      </c>
      <c r="G881" s="18">
        <f t="shared" si="220"/>
        <v>51451</v>
      </c>
      <c r="H881" s="18">
        <f t="shared" si="221"/>
        <v>-134919</v>
      </c>
      <c r="I881" s="19">
        <f t="shared" si="222"/>
        <v>32.228583598506702</v>
      </c>
      <c r="J881" s="19">
        <f t="shared" si="223"/>
        <v>277.11483931947072</v>
      </c>
      <c r="K881" s="19">
        <f t="shared" si="224"/>
        <v>100</v>
      </c>
    </row>
    <row r="882" spans="1:11" x14ac:dyDescent="0.2">
      <c r="A882" s="16" t="s">
        <v>33</v>
      </c>
      <c r="B882" s="17" t="s">
        <v>34</v>
      </c>
      <c r="C882" s="18">
        <v>20945.62</v>
      </c>
      <c r="D882" s="18">
        <v>211095</v>
      </c>
      <c r="E882" s="18">
        <v>76176</v>
      </c>
      <c r="F882" s="18">
        <v>24306.7</v>
      </c>
      <c r="G882" s="18">
        <f t="shared" si="220"/>
        <v>3361.0800000000017</v>
      </c>
      <c r="H882" s="18">
        <f t="shared" si="221"/>
        <v>51869.3</v>
      </c>
      <c r="I882" s="19">
        <f t="shared" si="222"/>
        <v>16.046696158910564</v>
      </c>
      <c r="J882" s="19">
        <f t="shared" si="223"/>
        <v>31.90860638521319</v>
      </c>
      <c r="K882" s="19">
        <f t="shared" si="224"/>
        <v>11.514578744167318</v>
      </c>
    </row>
    <row r="883" spans="1:11" x14ac:dyDescent="0.2">
      <c r="A883" s="22" t="s">
        <v>35</v>
      </c>
      <c r="B883" s="17" t="s">
        <v>36</v>
      </c>
      <c r="C883" s="18">
        <v>20945.62</v>
      </c>
      <c r="D883" s="18">
        <v>211095</v>
      </c>
      <c r="E883" s="18">
        <v>76176</v>
      </c>
      <c r="F883" s="18">
        <v>24306.7</v>
      </c>
      <c r="G883" s="18">
        <f t="shared" si="220"/>
        <v>3361.0800000000017</v>
      </c>
      <c r="H883" s="18">
        <f t="shared" si="221"/>
        <v>51869.3</v>
      </c>
      <c r="I883" s="19">
        <f t="shared" si="222"/>
        <v>16.046696158910564</v>
      </c>
      <c r="J883" s="19">
        <f t="shared" si="223"/>
        <v>31.90860638521319</v>
      </c>
      <c r="K883" s="19">
        <f t="shared" si="224"/>
        <v>11.514578744167318</v>
      </c>
    </row>
    <row r="884" spans="1:11" x14ac:dyDescent="0.2">
      <c r="A884" s="23" t="s">
        <v>37</v>
      </c>
      <c r="B884" s="17" t="s">
        <v>38</v>
      </c>
      <c r="C884" s="18">
        <v>20945.62</v>
      </c>
      <c r="D884" s="18">
        <v>211095</v>
      </c>
      <c r="E884" s="18">
        <v>76176</v>
      </c>
      <c r="F884" s="18">
        <v>24306.7</v>
      </c>
      <c r="G884" s="18">
        <f t="shared" si="220"/>
        <v>3361.0800000000017</v>
      </c>
      <c r="H884" s="18">
        <f t="shared" si="221"/>
        <v>51869.3</v>
      </c>
      <c r="I884" s="19">
        <f t="shared" si="222"/>
        <v>16.046696158910564</v>
      </c>
      <c r="J884" s="19">
        <f t="shared" si="223"/>
        <v>31.90860638521319</v>
      </c>
      <c r="K884" s="19">
        <f t="shared" si="224"/>
        <v>11.514578744167318</v>
      </c>
    </row>
    <row r="885" spans="1:11" x14ac:dyDescent="0.2">
      <c r="A885" s="24" t="s">
        <v>39</v>
      </c>
      <c r="B885" s="17" t="s">
        <v>40</v>
      </c>
      <c r="C885" s="18">
        <v>20461.11</v>
      </c>
      <c r="D885" s="18">
        <v>145154</v>
      </c>
      <c r="E885" s="18">
        <v>24205</v>
      </c>
      <c r="F885" s="18">
        <v>23594.79</v>
      </c>
      <c r="G885" s="18">
        <f t="shared" si="220"/>
        <v>3133.6800000000003</v>
      </c>
      <c r="H885" s="18">
        <f t="shared" si="221"/>
        <v>610.20999999999913</v>
      </c>
      <c r="I885" s="19">
        <f t="shared" si="222"/>
        <v>15.315298143649088</v>
      </c>
      <c r="J885" s="19">
        <f t="shared" si="223"/>
        <v>97.47899194381327</v>
      </c>
      <c r="K885" s="19">
        <f t="shared" si="224"/>
        <v>16.255005029141465</v>
      </c>
    </row>
    <row r="886" spans="1:11" x14ac:dyDescent="0.2">
      <c r="A886" s="24" t="s">
        <v>41</v>
      </c>
      <c r="B886" s="17" t="s">
        <v>42</v>
      </c>
      <c r="C886" s="18">
        <v>484.51</v>
      </c>
      <c r="D886" s="18">
        <v>65941</v>
      </c>
      <c r="E886" s="18">
        <v>51971</v>
      </c>
      <c r="F886" s="18">
        <v>711.91</v>
      </c>
      <c r="G886" s="18">
        <f t="shared" si="220"/>
        <v>227.39999999999998</v>
      </c>
      <c r="H886" s="18">
        <f t="shared" si="221"/>
        <v>51259.09</v>
      </c>
      <c r="I886" s="19">
        <f t="shared" si="222"/>
        <v>46.934015809787212</v>
      </c>
      <c r="J886" s="19">
        <f t="shared" si="223"/>
        <v>1.3698216312943756</v>
      </c>
      <c r="K886" s="19">
        <f t="shared" si="224"/>
        <v>1.0796166269847287</v>
      </c>
    </row>
    <row r="887" spans="1:11" x14ac:dyDescent="0.2">
      <c r="A887" s="16"/>
      <c r="B887" s="17" t="s">
        <v>63</v>
      </c>
      <c r="C887" s="18">
        <v>138698.38</v>
      </c>
      <c r="D887" s="18">
        <v>0</v>
      </c>
      <c r="E887" s="18">
        <v>0</v>
      </c>
      <c r="F887" s="18">
        <v>186788.3</v>
      </c>
      <c r="G887" s="18">
        <f t="shared" si="220"/>
        <v>48089.919999999984</v>
      </c>
      <c r="H887" s="18">
        <f t="shared" si="221"/>
        <v>-186788.3</v>
      </c>
      <c r="I887" s="19">
        <f t="shared" si="222"/>
        <v>34.672301147280876</v>
      </c>
      <c r="J887" s="19">
        <f t="shared" si="223"/>
        <v>0</v>
      </c>
      <c r="K887" s="19">
        <f t="shared" si="224"/>
        <v>0</v>
      </c>
    </row>
    <row r="888" spans="1:11" x14ac:dyDescent="0.2">
      <c r="A888" s="16" t="s">
        <v>64</v>
      </c>
      <c r="B888" s="17" t="s">
        <v>65</v>
      </c>
      <c r="C888" s="18">
        <v>-138698.38</v>
      </c>
      <c r="D888" s="18">
        <v>0</v>
      </c>
      <c r="E888" s="18">
        <v>0</v>
      </c>
      <c r="F888" s="18">
        <v>-186788.3</v>
      </c>
      <c r="G888" s="18">
        <f t="shared" si="220"/>
        <v>-48089.919999999984</v>
      </c>
      <c r="H888" s="18">
        <f t="shared" si="221"/>
        <v>186788.3</v>
      </c>
      <c r="I888" s="19">
        <f t="shared" si="222"/>
        <v>34.672301147280876</v>
      </c>
      <c r="J888" s="19">
        <f t="shared" si="223"/>
        <v>0</v>
      </c>
      <c r="K888" s="19">
        <f t="shared" si="224"/>
        <v>0</v>
      </c>
    </row>
    <row r="889" spans="1:11" x14ac:dyDescent="0.2">
      <c r="A889" s="22" t="s">
        <v>66</v>
      </c>
      <c r="B889" s="17" t="s">
        <v>67</v>
      </c>
      <c r="C889" s="18">
        <v>-138698.38</v>
      </c>
      <c r="D889" s="18">
        <v>0</v>
      </c>
      <c r="E889" s="18">
        <v>0</v>
      </c>
      <c r="F889" s="18">
        <v>-186788.3</v>
      </c>
      <c r="G889" s="18">
        <f t="shared" si="220"/>
        <v>-48089.919999999984</v>
      </c>
      <c r="H889" s="18">
        <f t="shared" si="221"/>
        <v>186788.3</v>
      </c>
      <c r="I889" s="19">
        <f t="shared" si="222"/>
        <v>34.672301147280876</v>
      </c>
      <c r="J889" s="19">
        <f t="shared" si="223"/>
        <v>0</v>
      </c>
      <c r="K889" s="19">
        <f t="shared" si="224"/>
        <v>0</v>
      </c>
    </row>
    <row r="890" spans="1:11" ht="38.25" x14ac:dyDescent="0.2">
      <c r="A890" s="27" t="s">
        <v>126</v>
      </c>
      <c r="B890" s="28" t="s">
        <v>713</v>
      </c>
      <c r="C890" s="29"/>
      <c r="D890" s="29"/>
      <c r="E890" s="29"/>
      <c r="F890" s="29"/>
      <c r="G890" s="29"/>
      <c r="H890" s="29"/>
      <c r="I890" s="30"/>
      <c r="J890" s="30"/>
      <c r="K890" s="30"/>
    </row>
    <row r="891" spans="1:11" x14ac:dyDescent="0.2">
      <c r="A891" s="16" t="s">
        <v>25</v>
      </c>
      <c r="B891" s="17" t="s">
        <v>26</v>
      </c>
      <c r="C891" s="18">
        <v>771457</v>
      </c>
      <c r="D891" s="18">
        <v>845655</v>
      </c>
      <c r="E891" s="18">
        <v>396051</v>
      </c>
      <c r="F891" s="18">
        <v>845655</v>
      </c>
      <c r="G891" s="18">
        <f t="shared" ref="G891:G905" si="225">F891-C891</f>
        <v>74198</v>
      </c>
      <c r="H891" s="18">
        <f t="shared" ref="H891:H905" si="226">E891-F891</f>
        <v>-449604</v>
      </c>
      <c r="I891" s="19">
        <f t="shared" ref="I891:I905" si="227">IF(ISERROR(F891/C891),0,F891/C891*100-100)</f>
        <v>9.6179048216556566</v>
      </c>
      <c r="J891" s="19">
        <f t="shared" ref="J891:J905" si="228">IF(ISERROR(F891/E891),0,F891/E891*100)</f>
        <v>213.52174341183331</v>
      </c>
      <c r="K891" s="19">
        <f t="shared" ref="K891:K905" si="229">IF(ISERROR(F891/D891),0,F891/D891*100)</f>
        <v>100</v>
      </c>
    </row>
    <row r="892" spans="1:11" x14ac:dyDescent="0.2">
      <c r="A892" s="22" t="s">
        <v>29</v>
      </c>
      <c r="B892" s="17" t="s">
        <v>30</v>
      </c>
      <c r="C892" s="18">
        <v>771457</v>
      </c>
      <c r="D892" s="18">
        <v>845655</v>
      </c>
      <c r="E892" s="18">
        <v>396051</v>
      </c>
      <c r="F892" s="18">
        <v>845655</v>
      </c>
      <c r="G892" s="18">
        <f t="shared" si="225"/>
        <v>74198</v>
      </c>
      <c r="H892" s="18">
        <f t="shared" si="226"/>
        <v>-449604</v>
      </c>
      <c r="I892" s="19">
        <f t="shared" si="227"/>
        <v>9.6179048216556566</v>
      </c>
      <c r="J892" s="19">
        <f t="shared" si="228"/>
        <v>213.52174341183331</v>
      </c>
      <c r="K892" s="19">
        <f t="shared" si="229"/>
        <v>100</v>
      </c>
    </row>
    <row r="893" spans="1:11" x14ac:dyDescent="0.2">
      <c r="A893" s="23" t="s">
        <v>31</v>
      </c>
      <c r="B893" s="17" t="s">
        <v>32</v>
      </c>
      <c r="C893" s="18">
        <v>771457</v>
      </c>
      <c r="D893" s="18">
        <v>845655</v>
      </c>
      <c r="E893" s="18">
        <v>396051</v>
      </c>
      <c r="F893" s="18">
        <v>845655</v>
      </c>
      <c r="G893" s="18">
        <f t="shared" si="225"/>
        <v>74198</v>
      </c>
      <c r="H893" s="18">
        <f t="shared" si="226"/>
        <v>-449604</v>
      </c>
      <c r="I893" s="19">
        <f t="shared" si="227"/>
        <v>9.6179048216556566</v>
      </c>
      <c r="J893" s="19">
        <f t="shared" si="228"/>
        <v>213.52174341183331</v>
      </c>
      <c r="K893" s="19">
        <f t="shared" si="229"/>
        <v>100</v>
      </c>
    </row>
    <row r="894" spans="1:11" x14ac:dyDescent="0.2">
      <c r="A894" s="16" t="s">
        <v>33</v>
      </c>
      <c r="B894" s="17" t="s">
        <v>34</v>
      </c>
      <c r="C894" s="18">
        <v>265906.84000000003</v>
      </c>
      <c r="D894" s="18">
        <v>845655</v>
      </c>
      <c r="E894" s="18">
        <v>396051</v>
      </c>
      <c r="F894" s="18">
        <v>358109</v>
      </c>
      <c r="G894" s="18">
        <f t="shared" si="225"/>
        <v>92202.159999999974</v>
      </c>
      <c r="H894" s="18">
        <f t="shared" si="226"/>
        <v>37942</v>
      </c>
      <c r="I894" s="19">
        <f t="shared" si="227"/>
        <v>34.674610100289243</v>
      </c>
      <c r="J894" s="19">
        <f t="shared" si="228"/>
        <v>90.419920666782815</v>
      </c>
      <c r="K894" s="19">
        <f t="shared" si="229"/>
        <v>42.346938172186057</v>
      </c>
    </row>
    <row r="895" spans="1:11" x14ac:dyDescent="0.2">
      <c r="A895" s="22" t="s">
        <v>35</v>
      </c>
      <c r="B895" s="17" t="s">
        <v>36</v>
      </c>
      <c r="C895" s="18">
        <v>265906.84000000003</v>
      </c>
      <c r="D895" s="18">
        <v>845655</v>
      </c>
      <c r="E895" s="18">
        <v>396051</v>
      </c>
      <c r="F895" s="18">
        <v>358109</v>
      </c>
      <c r="G895" s="18">
        <f t="shared" si="225"/>
        <v>92202.159999999974</v>
      </c>
      <c r="H895" s="18">
        <f t="shared" si="226"/>
        <v>37942</v>
      </c>
      <c r="I895" s="19">
        <f t="shared" si="227"/>
        <v>34.674610100289243</v>
      </c>
      <c r="J895" s="19">
        <f t="shared" si="228"/>
        <v>90.419920666782815</v>
      </c>
      <c r="K895" s="19">
        <f t="shared" si="229"/>
        <v>42.346938172186057</v>
      </c>
    </row>
    <row r="896" spans="1:11" x14ac:dyDescent="0.2">
      <c r="A896" s="23" t="s">
        <v>37</v>
      </c>
      <c r="B896" s="17" t="s">
        <v>38</v>
      </c>
      <c r="C896" s="18">
        <v>1709.84</v>
      </c>
      <c r="D896" s="18">
        <v>214367</v>
      </c>
      <c r="E896" s="18">
        <v>46051</v>
      </c>
      <c r="F896" s="18">
        <v>8109</v>
      </c>
      <c r="G896" s="18">
        <f t="shared" si="225"/>
        <v>6399.16</v>
      </c>
      <c r="H896" s="18">
        <f t="shared" si="226"/>
        <v>37942</v>
      </c>
      <c r="I896" s="19">
        <f t="shared" si="227"/>
        <v>374.25490104337251</v>
      </c>
      <c r="J896" s="19">
        <f t="shared" si="228"/>
        <v>17.608738138151182</v>
      </c>
      <c r="K896" s="19">
        <f t="shared" si="229"/>
        <v>3.7827650711163563</v>
      </c>
    </row>
    <row r="897" spans="1:11" x14ac:dyDescent="0.2">
      <c r="A897" s="24" t="s">
        <v>39</v>
      </c>
      <c r="B897" s="17" t="s">
        <v>40</v>
      </c>
      <c r="C897" s="18">
        <v>1709.84</v>
      </c>
      <c r="D897" s="18">
        <v>119392</v>
      </c>
      <c r="E897" s="18">
        <v>9901</v>
      </c>
      <c r="F897" s="18">
        <v>8057.57</v>
      </c>
      <c r="G897" s="18">
        <f t="shared" si="225"/>
        <v>6347.73</v>
      </c>
      <c r="H897" s="18">
        <f t="shared" si="226"/>
        <v>1843.4300000000003</v>
      </c>
      <c r="I897" s="19">
        <f t="shared" si="227"/>
        <v>371.24701726477332</v>
      </c>
      <c r="J897" s="19">
        <f t="shared" si="228"/>
        <v>81.381375618624375</v>
      </c>
      <c r="K897" s="19">
        <f t="shared" si="229"/>
        <v>6.7488357678906459</v>
      </c>
    </row>
    <row r="898" spans="1:11" x14ac:dyDescent="0.2">
      <c r="A898" s="24" t="s">
        <v>41</v>
      </c>
      <c r="B898" s="17" t="s">
        <v>42</v>
      </c>
      <c r="C898" s="18">
        <v>0</v>
      </c>
      <c r="D898" s="18">
        <v>94975</v>
      </c>
      <c r="E898" s="18">
        <v>36150</v>
      </c>
      <c r="F898" s="18">
        <v>51.43</v>
      </c>
      <c r="G898" s="18">
        <f t="shared" si="225"/>
        <v>51.43</v>
      </c>
      <c r="H898" s="18">
        <f t="shared" si="226"/>
        <v>36098.57</v>
      </c>
      <c r="I898" s="19">
        <f t="shared" si="227"/>
        <v>0</v>
      </c>
      <c r="J898" s="19">
        <f t="shared" si="228"/>
        <v>0.14226832641770401</v>
      </c>
      <c r="K898" s="19">
        <f t="shared" si="229"/>
        <v>5.4151092392734926E-2</v>
      </c>
    </row>
    <row r="899" spans="1:11" x14ac:dyDescent="0.2">
      <c r="A899" s="23" t="s">
        <v>45</v>
      </c>
      <c r="B899" s="17" t="s">
        <v>46</v>
      </c>
      <c r="C899" s="18">
        <v>264197</v>
      </c>
      <c r="D899" s="18">
        <v>606388</v>
      </c>
      <c r="E899" s="18">
        <v>350000</v>
      </c>
      <c r="F899" s="18">
        <v>350000</v>
      </c>
      <c r="G899" s="18">
        <f t="shared" si="225"/>
        <v>85803</v>
      </c>
      <c r="H899" s="18">
        <f t="shared" si="226"/>
        <v>0</v>
      </c>
      <c r="I899" s="19">
        <f t="shared" si="227"/>
        <v>32.476901705923979</v>
      </c>
      <c r="J899" s="19">
        <f t="shared" si="228"/>
        <v>100</v>
      </c>
      <c r="K899" s="19">
        <f t="shared" si="229"/>
        <v>57.718820293277574</v>
      </c>
    </row>
    <row r="900" spans="1:11" x14ac:dyDescent="0.2">
      <c r="A900" s="24" t="s">
        <v>47</v>
      </c>
      <c r="B900" s="17" t="s">
        <v>48</v>
      </c>
      <c r="C900" s="18">
        <v>264197</v>
      </c>
      <c r="D900" s="18">
        <v>606388</v>
      </c>
      <c r="E900" s="18">
        <v>350000</v>
      </c>
      <c r="F900" s="18">
        <v>350000</v>
      </c>
      <c r="G900" s="18">
        <f t="shared" si="225"/>
        <v>85803</v>
      </c>
      <c r="H900" s="18">
        <f t="shared" si="226"/>
        <v>0</v>
      </c>
      <c r="I900" s="19">
        <f t="shared" si="227"/>
        <v>32.476901705923979</v>
      </c>
      <c r="J900" s="19">
        <f t="shared" si="228"/>
        <v>100</v>
      </c>
      <c r="K900" s="19">
        <f t="shared" si="229"/>
        <v>57.718820293277574</v>
      </c>
    </row>
    <row r="901" spans="1:11" ht="25.5" x14ac:dyDescent="0.2">
      <c r="A901" s="23" t="s">
        <v>74</v>
      </c>
      <c r="B901" s="17" t="s">
        <v>75</v>
      </c>
      <c r="C901" s="18">
        <v>0</v>
      </c>
      <c r="D901" s="18">
        <v>24900</v>
      </c>
      <c r="E901" s="18">
        <v>0</v>
      </c>
      <c r="F901" s="18">
        <v>0</v>
      </c>
      <c r="G901" s="18">
        <f t="shared" si="225"/>
        <v>0</v>
      </c>
      <c r="H901" s="18">
        <f t="shared" si="226"/>
        <v>0</v>
      </c>
      <c r="I901" s="19">
        <f t="shared" si="227"/>
        <v>0</v>
      </c>
      <c r="J901" s="19">
        <f t="shared" si="228"/>
        <v>0</v>
      </c>
      <c r="K901" s="19">
        <f t="shared" si="229"/>
        <v>0</v>
      </c>
    </row>
    <row r="902" spans="1:11" x14ac:dyDescent="0.2">
      <c r="A902" s="24" t="s">
        <v>76</v>
      </c>
      <c r="B902" s="17" t="s">
        <v>77</v>
      </c>
      <c r="C902" s="18">
        <v>0</v>
      </c>
      <c r="D902" s="18">
        <v>24900</v>
      </c>
      <c r="E902" s="18">
        <v>0</v>
      </c>
      <c r="F902" s="18">
        <v>0</v>
      </c>
      <c r="G902" s="18">
        <f t="shared" si="225"/>
        <v>0</v>
      </c>
      <c r="H902" s="18">
        <f t="shared" si="226"/>
        <v>0</v>
      </c>
      <c r="I902" s="19">
        <f t="shared" si="227"/>
        <v>0</v>
      </c>
      <c r="J902" s="19">
        <f t="shared" si="228"/>
        <v>0</v>
      </c>
      <c r="K902" s="19">
        <f t="shared" si="229"/>
        <v>0</v>
      </c>
    </row>
    <row r="903" spans="1:11" x14ac:dyDescent="0.2">
      <c r="A903" s="16"/>
      <c r="B903" s="17" t="s">
        <v>63</v>
      </c>
      <c r="C903" s="18">
        <v>505550.16</v>
      </c>
      <c r="D903" s="18">
        <v>0</v>
      </c>
      <c r="E903" s="18">
        <v>0</v>
      </c>
      <c r="F903" s="18">
        <v>487546</v>
      </c>
      <c r="G903" s="18">
        <f t="shared" si="225"/>
        <v>-18004.159999999974</v>
      </c>
      <c r="H903" s="18">
        <f t="shared" si="226"/>
        <v>-487546</v>
      </c>
      <c r="I903" s="19">
        <f t="shared" si="227"/>
        <v>-3.5613004256590415</v>
      </c>
      <c r="J903" s="19">
        <f t="shared" si="228"/>
        <v>0</v>
      </c>
      <c r="K903" s="19">
        <f t="shared" si="229"/>
        <v>0</v>
      </c>
    </row>
    <row r="904" spans="1:11" x14ac:dyDescent="0.2">
      <c r="A904" s="16" t="s">
        <v>64</v>
      </c>
      <c r="B904" s="17" t="s">
        <v>65</v>
      </c>
      <c r="C904" s="18">
        <v>-505550.16</v>
      </c>
      <c r="D904" s="18">
        <v>0</v>
      </c>
      <c r="E904" s="18">
        <v>0</v>
      </c>
      <c r="F904" s="18">
        <v>-487546</v>
      </c>
      <c r="G904" s="18">
        <f t="shared" si="225"/>
        <v>18004.159999999974</v>
      </c>
      <c r="H904" s="18">
        <f t="shared" si="226"/>
        <v>487546</v>
      </c>
      <c r="I904" s="19">
        <f t="shared" si="227"/>
        <v>-3.5613004256590415</v>
      </c>
      <c r="J904" s="19">
        <f t="shared" si="228"/>
        <v>0</v>
      </c>
      <c r="K904" s="19">
        <f t="shared" si="229"/>
        <v>0</v>
      </c>
    </row>
    <row r="905" spans="1:11" x14ac:dyDescent="0.2">
      <c r="A905" s="22" t="s">
        <v>66</v>
      </c>
      <c r="B905" s="17" t="s">
        <v>67</v>
      </c>
      <c r="C905" s="18">
        <v>-505550.16</v>
      </c>
      <c r="D905" s="18">
        <v>0</v>
      </c>
      <c r="E905" s="18">
        <v>0</v>
      </c>
      <c r="F905" s="18">
        <v>-487546</v>
      </c>
      <c r="G905" s="18">
        <f t="shared" si="225"/>
        <v>18004.159999999974</v>
      </c>
      <c r="H905" s="18">
        <f t="shared" si="226"/>
        <v>487546</v>
      </c>
      <c r="I905" s="19">
        <f t="shared" si="227"/>
        <v>-3.5613004256590415</v>
      </c>
      <c r="J905" s="19">
        <f t="shared" si="228"/>
        <v>0</v>
      </c>
      <c r="K905" s="19">
        <f t="shared" si="229"/>
        <v>0</v>
      </c>
    </row>
    <row r="906" spans="1:11" ht="38.25" x14ac:dyDescent="0.2">
      <c r="A906" s="39" t="s">
        <v>128</v>
      </c>
      <c r="B906" s="28" t="s">
        <v>714</v>
      </c>
      <c r="C906" s="29"/>
      <c r="D906" s="29"/>
      <c r="E906" s="29"/>
      <c r="F906" s="29"/>
      <c r="G906" s="29"/>
      <c r="H906" s="29"/>
      <c r="I906" s="30"/>
      <c r="J906" s="30"/>
      <c r="K906" s="30"/>
    </row>
    <row r="907" spans="1:11" x14ac:dyDescent="0.2">
      <c r="A907" s="16" t="s">
        <v>25</v>
      </c>
      <c r="B907" s="17" t="s">
        <v>26</v>
      </c>
      <c r="C907" s="18">
        <v>771457</v>
      </c>
      <c r="D907" s="18">
        <v>845655</v>
      </c>
      <c r="E907" s="18">
        <v>396051</v>
      </c>
      <c r="F907" s="18">
        <v>845655</v>
      </c>
      <c r="G907" s="18">
        <f t="shared" ref="G907:G921" si="230">F907-C907</f>
        <v>74198</v>
      </c>
      <c r="H907" s="18">
        <f t="shared" ref="H907:H921" si="231">E907-F907</f>
        <v>-449604</v>
      </c>
      <c r="I907" s="19">
        <f t="shared" ref="I907:I921" si="232">IF(ISERROR(F907/C907),0,F907/C907*100-100)</f>
        <v>9.6179048216556566</v>
      </c>
      <c r="J907" s="19">
        <f t="shared" ref="J907:J921" si="233">IF(ISERROR(F907/E907),0,F907/E907*100)</f>
        <v>213.52174341183331</v>
      </c>
      <c r="K907" s="19">
        <f t="shared" ref="K907:K921" si="234">IF(ISERROR(F907/D907),0,F907/D907*100)</f>
        <v>100</v>
      </c>
    </row>
    <row r="908" spans="1:11" x14ac:dyDescent="0.2">
      <c r="A908" s="22" t="s">
        <v>29</v>
      </c>
      <c r="B908" s="17" t="s">
        <v>30</v>
      </c>
      <c r="C908" s="18">
        <v>771457</v>
      </c>
      <c r="D908" s="18">
        <v>845655</v>
      </c>
      <c r="E908" s="18">
        <v>396051</v>
      </c>
      <c r="F908" s="18">
        <v>845655</v>
      </c>
      <c r="G908" s="18">
        <f t="shared" si="230"/>
        <v>74198</v>
      </c>
      <c r="H908" s="18">
        <f t="shared" si="231"/>
        <v>-449604</v>
      </c>
      <c r="I908" s="19">
        <f t="shared" si="232"/>
        <v>9.6179048216556566</v>
      </c>
      <c r="J908" s="19">
        <f t="shared" si="233"/>
        <v>213.52174341183331</v>
      </c>
      <c r="K908" s="19">
        <f t="shared" si="234"/>
        <v>100</v>
      </c>
    </row>
    <row r="909" spans="1:11" x14ac:dyDescent="0.2">
      <c r="A909" s="23" t="s">
        <v>31</v>
      </c>
      <c r="B909" s="17" t="s">
        <v>32</v>
      </c>
      <c r="C909" s="18">
        <v>771457</v>
      </c>
      <c r="D909" s="18">
        <v>845655</v>
      </c>
      <c r="E909" s="18">
        <v>396051</v>
      </c>
      <c r="F909" s="18">
        <v>845655</v>
      </c>
      <c r="G909" s="18">
        <f t="shared" si="230"/>
        <v>74198</v>
      </c>
      <c r="H909" s="18">
        <f t="shared" si="231"/>
        <v>-449604</v>
      </c>
      <c r="I909" s="19">
        <f t="shared" si="232"/>
        <v>9.6179048216556566</v>
      </c>
      <c r="J909" s="19">
        <f t="shared" si="233"/>
        <v>213.52174341183331</v>
      </c>
      <c r="K909" s="19">
        <f t="shared" si="234"/>
        <v>100</v>
      </c>
    </row>
    <row r="910" spans="1:11" x14ac:dyDescent="0.2">
      <c r="A910" s="16" t="s">
        <v>33</v>
      </c>
      <c r="B910" s="17" t="s">
        <v>34</v>
      </c>
      <c r="C910" s="18">
        <v>265906.84000000003</v>
      </c>
      <c r="D910" s="18">
        <v>845655</v>
      </c>
      <c r="E910" s="18">
        <v>396051</v>
      </c>
      <c r="F910" s="18">
        <v>358109</v>
      </c>
      <c r="G910" s="18">
        <f t="shared" si="230"/>
        <v>92202.159999999974</v>
      </c>
      <c r="H910" s="18">
        <f t="shared" si="231"/>
        <v>37942</v>
      </c>
      <c r="I910" s="19">
        <f t="shared" si="232"/>
        <v>34.674610100289243</v>
      </c>
      <c r="J910" s="19">
        <f t="shared" si="233"/>
        <v>90.419920666782815</v>
      </c>
      <c r="K910" s="19">
        <f t="shared" si="234"/>
        <v>42.346938172186057</v>
      </c>
    </row>
    <row r="911" spans="1:11" x14ac:dyDescent="0.2">
      <c r="A911" s="22" t="s">
        <v>35</v>
      </c>
      <c r="B911" s="17" t="s">
        <v>36</v>
      </c>
      <c r="C911" s="18">
        <v>265906.84000000003</v>
      </c>
      <c r="D911" s="18">
        <v>845655</v>
      </c>
      <c r="E911" s="18">
        <v>396051</v>
      </c>
      <c r="F911" s="18">
        <v>358109</v>
      </c>
      <c r="G911" s="18">
        <f t="shared" si="230"/>
        <v>92202.159999999974</v>
      </c>
      <c r="H911" s="18">
        <f t="shared" si="231"/>
        <v>37942</v>
      </c>
      <c r="I911" s="19">
        <f t="shared" si="232"/>
        <v>34.674610100289243</v>
      </c>
      <c r="J911" s="19">
        <f t="shared" si="233"/>
        <v>90.419920666782815</v>
      </c>
      <c r="K911" s="19">
        <f t="shared" si="234"/>
        <v>42.346938172186057</v>
      </c>
    </row>
    <row r="912" spans="1:11" x14ac:dyDescent="0.2">
      <c r="A912" s="23" t="s">
        <v>37</v>
      </c>
      <c r="B912" s="17" t="s">
        <v>38</v>
      </c>
      <c r="C912" s="18">
        <v>1709.84</v>
      </c>
      <c r="D912" s="18">
        <v>214367</v>
      </c>
      <c r="E912" s="18">
        <v>46051</v>
      </c>
      <c r="F912" s="18">
        <v>8109</v>
      </c>
      <c r="G912" s="18">
        <f t="shared" si="230"/>
        <v>6399.16</v>
      </c>
      <c r="H912" s="18">
        <f t="shared" si="231"/>
        <v>37942</v>
      </c>
      <c r="I912" s="19">
        <f t="shared" si="232"/>
        <v>374.25490104337251</v>
      </c>
      <c r="J912" s="19">
        <f t="shared" si="233"/>
        <v>17.608738138151182</v>
      </c>
      <c r="K912" s="19">
        <f t="shared" si="234"/>
        <v>3.7827650711163563</v>
      </c>
    </row>
    <row r="913" spans="1:11" x14ac:dyDescent="0.2">
      <c r="A913" s="24" t="s">
        <v>39</v>
      </c>
      <c r="B913" s="17" t="s">
        <v>40</v>
      </c>
      <c r="C913" s="18">
        <v>1709.84</v>
      </c>
      <c r="D913" s="18">
        <v>119392</v>
      </c>
      <c r="E913" s="18">
        <v>9901</v>
      </c>
      <c r="F913" s="18">
        <v>8057.57</v>
      </c>
      <c r="G913" s="18">
        <f t="shared" si="230"/>
        <v>6347.73</v>
      </c>
      <c r="H913" s="18">
        <f t="shared" si="231"/>
        <v>1843.4300000000003</v>
      </c>
      <c r="I913" s="19">
        <f t="shared" si="232"/>
        <v>371.24701726477332</v>
      </c>
      <c r="J913" s="19">
        <f t="shared" si="233"/>
        <v>81.381375618624375</v>
      </c>
      <c r="K913" s="19">
        <f t="shared" si="234"/>
        <v>6.7488357678906459</v>
      </c>
    </row>
    <row r="914" spans="1:11" x14ac:dyDescent="0.2">
      <c r="A914" s="24" t="s">
        <v>41</v>
      </c>
      <c r="B914" s="17" t="s">
        <v>42</v>
      </c>
      <c r="C914" s="18">
        <v>0</v>
      </c>
      <c r="D914" s="18">
        <v>94975</v>
      </c>
      <c r="E914" s="18">
        <v>36150</v>
      </c>
      <c r="F914" s="18">
        <v>51.43</v>
      </c>
      <c r="G914" s="18">
        <f t="shared" si="230"/>
        <v>51.43</v>
      </c>
      <c r="H914" s="18">
        <f t="shared" si="231"/>
        <v>36098.57</v>
      </c>
      <c r="I914" s="19">
        <f t="shared" si="232"/>
        <v>0</v>
      </c>
      <c r="J914" s="19">
        <f t="shared" si="233"/>
        <v>0.14226832641770401</v>
      </c>
      <c r="K914" s="19">
        <f t="shared" si="234"/>
        <v>5.4151092392734926E-2</v>
      </c>
    </row>
    <row r="915" spans="1:11" x14ac:dyDescent="0.2">
      <c r="A915" s="23" t="s">
        <v>45</v>
      </c>
      <c r="B915" s="17" t="s">
        <v>46</v>
      </c>
      <c r="C915" s="18">
        <v>264197</v>
      </c>
      <c r="D915" s="18">
        <v>606388</v>
      </c>
      <c r="E915" s="18">
        <v>350000</v>
      </c>
      <c r="F915" s="18">
        <v>350000</v>
      </c>
      <c r="G915" s="18">
        <f t="shared" si="230"/>
        <v>85803</v>
      </c>
      <c r="H915" s="18">
        <f t="shared" si="231"/>
        <v>0</v>
      </c>
      <c r="I915" s="19">
        <f t="shared" si="232"/>
        <v>32.476901705923979</v>
      </c>
      <c r="J915" s="19">
        <f t="shared" si="233"/>
        <v>100</v>
      </c>
      <c r="K915" s="19">
        <f t="shared" si="234"/>
        <v>57.718820293277574</v>
      </c>
    </row>
    <row r="916" spans="1:11" x14ac:dyDescent="0.2">
      <c r="A916" s="24" t="s">
        <v>47</v>
      </c>
      <c r="B916" s="17" t="s">
        <v>48</v>
      </c>
      <c r="C916" s="18">
        <v>264197</v>
      </c>
      <c r="D916" s="18">
        <v>606388</v>
      </c>
      <c r="E916" s="18">
        <v>350000</v>
      </c>
      <c r="F916" s="18">
        <v>350000</v>
      </c>
      <c r="G916" s="18">
        <f t="shared" si="230"/>
        <v>85803</v>
      </c>
      <c r="H916" s="18">
        <f t="shared" si="231"/>
        <v>0</v>
      </c>
      <c r="I916" s="19">
        <f t="shared" si="232"/>
        <v>32.476901705923979</v>
      </c>
      <c r="J916" s="19">
        <f t="shared" si="233"/>
        <v>100</v>
      </c>
      <c r="K916" s="19">
        <f t="shared" si="234"/>
        <v>57.718820293277574</v>
      </c>
    </row>
    <row r="917" spans="1:11" ht="25.5" x14ac:dyDescent="0.2">
      <c r="A917" s="23" t="s">
        <v>74</v>
      </c>
      <c r="B917" s="17" t="s">
        <v>75</v>
      </c>
      <c r="C917" s="18">
        <v>0</v>
      </c>
      <c r="D917" s="18">
        <v>24900</v>
      </c>
      <c r="E917" s="18">
        <v>0</v>
      </c>
      <c r="F917" s="18">
        <v>0</v>
      </c>
      <c r="G917" s="18">
        <f t="shared" si="230"/>
        <v>0</v>
      </c>
      <c r="H917" s="18">
        <f t="shared" si="231"/>
        <v>0</v>
      </c>
      <c r="I917" s="19">
        <f t="shared" si="232"/>
        <v>0</v>
      </c>
      <c r="J917" s="19">
        <f t="shared" si="233"/>
        <v>0</v>
      </c>
      <c r="K917" s="19">
        <f t="shared" si="234"/>
        <v>0</v>
      </c>
    </row>
    <row r="918" spans="1:11" x14ac:dyDescent="0.2">
      <c r="A918" s="24" t="s">
        <v>76</v>
      </c>
      <c r="B918" s="17" t="s">
        <v>77</v>
      </c>
      <c r="C918" s="18">
        <v>0</v>
      </c>
      <c r="D918" s="18">
        <v>24900</v>
      </c>
      <c r="E918" s="18">
        <v>0</v>
      </c>
      <c r="F918" s="18">
        <v>0</v>
      </c>
      <c r="G918" s="18">
        <f t="shared" si="230"/>
        <v>0</v>
      </c>
      <c r="H918" s="18">
        <f t="shared" si="231"/>
        <v>0</v>
      </c>
      <c r="I918" s="19">
        <f t="shared" si="232"/>
        <v>0</v>
      </c>
      <c r="J918" s="19">
        <f t="shared" si="233"/>
        <v>0</v>
      </c>
      <c r="K918" s="19">
        <f t="shared" si="234"/>
        <v>0</v>
      </c>
    </row>
    <row r="919" spans="1:11" x14ac:dyDescent="0.2">
      <c r="A919" s="16"/>
      <c r="B919" s="17" t="s">
        <v>63</v>
      </c>
      <c r="C919" s="18">
        <v>505550.16</v>
      </c>
      <c r="D919" s="18">
        <v>0</v>
      </c>
      <c r="E919" s="18">
        <v>0</v>
      </c>
      <c r="F919" s="18">
        <v>487546</v>
      </c>
      <c r="G919" s="18">
        <f t="shared" si="230"/>
        <v>-18004.159999999974</v>
      </c>
      <c r="H919" s="18">
        <f t="shared" si="231"/>
        <v>-487546</v>
      </c>
      <c r="I919" s="19">
        <f t="shared" si="232"/>
        <v>-3.5613004256590415</v>
      </c>
      <c r="J919" s="19">
        <f t="shared" si="233"/>
        <v>0</v>
      </c>
      <c r="K919" s="19">
        <f t="shared" si="234"/>
        <v>0</v>
      </c>
    </row>
    <row r="920" spans="1:11" x14ac:dyDescent="0.2">
      <c r="A920" s="16" t="s">
        <v>64</v>
      </c>
      <c r="B920" s="17" t="s">
        <v>65</v>
      </c>
      <c r="C920" s="18">
        <v>-505550.16</v>
      </c>
      <c r="D920" s="18">
        <v>0</v>
      </c>
      <c r="E920" s="18">
        <v>0</v>
      </c>
      <c r="F920" s="18">
        <v>-487546</v>
      </c>
      <c r="G920" s="18">
        <f t="shared" si="230"/>
        <v>18004.159999999974</v>
      </c>
      <c r="H920" s="18">
        <f t="shared" si="231"/>
        <v>487546</v>
      </c>
      <c r="I920" s="19">
        <f t="shared" si="232"/>
        <v>-3.5613004256590415</v>
      </c>
      <c r="J920" s="19">
        <f t="shared" si="233"/>
        <v>0</v>
      </c>
      <c r="K920" s="19">
        <f t="shared" si="234"/>
        <v>0</v>
      </c>
    </row>
    <row r="921" spans="1:11" x14ac:dyDescent="0.2">
      <c r="A921" s="22" t="s">
        <v>66</v>
      </c>
      <c r="B921" s="17" t="s">
        <v>67</v>
      </c>
      <c r="C921" s="18">
        <v>-505550.16</v>
      </c>
      <c r="D921" s="18">
        <v>0</v>
      </c>
      <c r="E921" s="18">
        <v>0</v>
      </c>
      <c r="F921" s="18">
        <v>-487546</v>
      </c>
      <c r="G921" s="18">
        <f t="shared" si="230"/>
        <v>18004.159999999974</v>
      </c>
      <c r="H921" s="18">
        <f t="shared" si="231"/>
        <v>487546</v>
      </c>
      <c r="I921" s="19">
        <f t="shared" si="232"/>
        <v>-3.5613004256590415</v>
      </c>
      <c r="J921" s="19">
        <f t="shared" si="233"/>
        <v>0</v>
      </c>
      <c r="K921" s="19">
        <f t="shared" si="234"/>
        <v>0</v>
      </c>
    </row>
    <row r="922" spans="1:11" ht="25.5" x14ac:dyDescent="0.2">
      <c r="A922" s="27" t="s">
        <v>134</v>
      </c>
      <c r="B922" s="28" t="s">
        <v>135</v>
      </c>
      <c r="C922" s="29"/>
      <c r="D922" s="29"/>
      <c r="E922" s="29"/>
      <c r="F922" s="29"/>
      <c r="G922" s="29"/>
      <c r="H922" s="29"/>
      <c r="I922" s="30"/>
      <c r="J922" s="30"/>
      <c r="K922" s="30"/>
    </row>
    <row r="923" spans="1:11" x14ac:dyDescent="0.2">
      <c r="A923" s="16" t="s">
        <v>25</v>
      </c>
      <c r="B923" s="17" t="s">
        <v>26</v>
      </c>
      <c r="C923" s="18">
        <v>0</v>
      </c>
      <c r="D923" s="18">
        <v>257888</v>
      </c>
      <c r="E923" s="18">
        <v>0</v>
      </c>
      <c r="F923" s="18">
        <v>257888</v>
      </c>
      <c r="G923" s="18">
        <f t="shared" ref="G923:G935" si="235">F923-C923</f>
        <v>257888</v>
      </c>
      <c r="H923" s="18">
        <f t="shared" ref="H923:H935" si="236">E923-F923</f>
        <v>-257888</v>
      </c>
      <c r="I923" s="19">
        <f t="shared" ref="I923:I935" si="237">IF(ISERROR(F923/C923),0,F923/C923*100-100)</f>
        <v>0</v>
      </c>
      <c r="J923" s="19">
        <f t="shared" ref="J923:J935" si="238">IF(ISERROR(F923/E923),0,F923/E923*100)</f>
        <v>0</v>
      </c>
      <c r="K923" s="19">
        <f t="shared" ref="K923:K935" si="239">IF(ISERROR(F923/D923),0,F923/D923*100)</f>
        <v>100</v>
      </c>
    </row>
    <row r="924" spans="1:11" x14ac:dyDescent="0.2">
      <c r="A924" s="22" t="s">
        <v>29</v>
      </c>
      <c r="B924" s="17" t="s">
        <v>30</v>
      </c>
      <c r="C924" s="18">
        <v>0</v>
      </c>
      <c r="D924" s="18">
        <v>257888</v>
      </c>
      <c r="E924" s="18">
        <v>0</v>
      </c>
      <c r="F924" s="18">
        <v>257888</v>
      </c>
      <c r="G924" s="18">
        <f t="shared" si="235"/>
        <v>257888</v>
      </c>
      <c r="H924" s="18">
        <f t="shared" si="236"/>
        <v>-257888</v>
      </c>
      <c r="I924" s="19">
        <f t="shared" si="237"/>
        <v>0</v>
      </c>
      <c r="J924" s="19">
        <f t="shared" si="238"/>
        <v>0</v>
      </c>
      <c r="K924" s="19">
        <f t="shared" si="239"/>
        <v>100</v>
      </c>
    </row>
    <row r="925" spans="1:11" x14ac:dyDescent="0.2">
      <c r="A925" s="23" t="s">
        <v>31</v>
      </c>
      <c r="B925" s="17" t="s">
        <v>32</v>
      </c>
      <c r="C925" s="18">
        <v>0</v>
      </c>
      <c r="D925" s="18">
        <v>257888</v>
      </c>
      <c r="E925" s="18">
        <v>0</v>
      </c>
      <c r="F925" s="18">
        <v>257888</v>
      </c>
      <c r="G925" s="18">
        <f t="shared" si="235"/>
        <v>257888</v>
      </c>
      <c r="H925" s="18">
        <f t="shared" si="236"/>
        <v>-257888</v>
      </c>
      <c r="I925" s="19">
        <f t="shared" si="237"/>
        <v>0</v>
      </c>
      <c r="J925" s="19">
        <f t="shared" si="238"/>
        <v>0</v>
      </c>
      <c r="K925" s="19">
        <f t="shared" si="239"/>
        <v>100</v>
      </c>
    </row>
    <row r="926" spans="1:11" x14ac:dyDescent="0.2">
      <c r="A926" s="16" t="s">
        <v>33</v>
      </c>
      <c r="B926" s="17" t="s">
        <v>34</v>
      </c>
      <c r="C926" s="18">
        <v>0</v>
      </c>
      <c r="D926" s="18">
        <v>257888</v>
      </c>
      <c r="E926" s="18">
        <v>0</v>
      </c>
      <c r="F926" s="18">
        <v>18065.759999999998</v>
      </c>
      <c r="G926" s="18">
        <f t="shared" si="235"/>
        <v>18065.759999999998</v>
      </c>
      <c r="H926" s="18">
        <f t="shared" si="236"/>
        <v>-18065.759999999998</v>
      </c>
      <c r="I926" s="19">
        <f t="shared" si="237"/>
        <v>0</v>
      </c>
      <c r="J926" s="19">
        <f t="shared" si="238"/>
        <v>0</v>
      </c>
      <c r="K926" s="19">
        <f t="shared" si="239"/>
        <v>7.0052736071472888</v>
      </c>
    </row>
    <row r="927" spans="1:11" x14ac:dyDescent="0.2">
      <c r="A927" s="22" t="s">
        <v>35</v>
      </c>
      <c r="B927" s="17" t="s">
        <v>36</v>
      </c>
      <c r="C927" s="18">
        <v>0</v>
      </c>
      <c r="D927" s="18">
        <v>253888</v>
      </c>
      <c r="E927" s="18">
        <v>0</v>
      </c>
      <c r="F927" s="18">
        <v>18065.759999999998</v>
      </c>
      <c r="G927" s="18">
        <f t="shared" si="235"/>
        <v>18065.759999999998</v>
      </c>
      <c r="H927" s="18">
        <f t="shared" si="236"/>
        <v>-18065.759999999998</v>
      </c>
      <c r="I927" s="19">
        <f t="shared" si="237"/>
        <v>0</v>
      </c>
      <c r="J927" s="19">
        <f t="shared" si="238"/>
        <v>0</v>
      </c>
      <c r="K927" s="19">
        <f t="shared" si="239"/>
        <v>7.1156415427275004</v>
      </c>
    </row>
    <row r="928" spans="1:11" x14ac:dyDescent="0.2">
      <c r="A928" s="23" t="s">
        <v>37</v>
      </c>
      <c r="B928" s="17" t="s">
        <v>38</v>
      </c>
      <c r="C928" s="18">
        <v>0</v>
      </c>
      <c r="D928" s="18">
        <v>253888</v>
      </c>
      <c r="E928" s="18">
        <v>0</v>
      </c>
      <c r="F928" s="18">
        <v>18065.759999999998</v>
      </c>
      <c r="G928" s="18">
        <f t="shared" si="235"/>
        <v>18065.759999999998</v>
      </c>
      <c r="H928" s="18">
        <f t="shared" si="236"/>
        <v>-18065.759999999998</v>
      </c>
      <c r="I928" s="19">
        <f t="shared" si="237"/>
        <v>0</v>
      </c>
      <c r="J928" s="19">
        <f t="shared" si="238"/>
        <v>0</v>
      </c>
      <c r="K928" s="19">
        <f t="shared" si="239"/>
        <v>7.1156415427275004</v>
      </c>
    </row>
    <row r="929" spans="1:11" x14ac:dyDescent="0.2">
      <c r="A929" s="24" t="s">
        <v>39</v>
      </c>
      <c r="B929" s="17" t="s">
        <v>40</v>
      </c>
      <c r="C929" s="18">
        <v>0</v>
      </c>
      <c r="D929" s="18">
        <v>237078</v>
      </c>
      <c r="E929" s="18">
        <v>0</v>
      </c>
      <c r="F929" s="18">
        <v>18065.759999999998</v>
      </c>
      <c r="G929" s="18">
        <f t="shared" si="235"/>
        <v>18065.759999999998</v>
      </c>
      <c r="H929" s="18">
        <f t="shared" si="236"/>
        <v>-18065.759999999998</v>
      </c>
      <c r="I929" s="19">
        <f t="shared" si="237"/>
        <v>0</v>
      </c>
      <c r="J929" s="19">
        <f t="shared" si="238"/>
        <v>0</v>
      </c>
      <c r="K929" s="19">
        <f t="shared" si="239"/>
        <v>7.6201756383974892</v>
      </c>
    </row>
    <row r="930" spans="1:11" x14ac:dyDescent="0.2">
      <c r="A930" s="24" t="s">
        <v>41</v>
      </c>
      <c r="B930" s="17" t="s">
        <v>42</v>
      </c>
      <c r="C930" s="18">
        <v>0</v>
      </c>
      <c r="D930" s="18">
        <v>16810</v>
      </c>
      <c r="E930" s="18">
        <v>0</v>
      </c>
      <c r="F930" s="18">
        <v>0</v>
      </c>
      <c r="G930" s="18">
        <f t="shared" si="235"/>
        <v>0</v>
      </c>
      <c r="H930" s="18">
        <f t="shared" si="236"/>
        <v>0</v>
      </c>
      <c r="I930" s="19">
        <f t="shared" si="237"/>
        <v>0</v>
      </c>
      <c r="J930" s="19">
        <f t="shared" si="238"/>
        <v>0</v>
      </c>
      <c r="K930" s="19">
        <f t="shared" si="239"/>
        <v>0</v>
      </c>
    </row>
    <row r="931" spans="1:11" x14ac:dyDescent="0.2">
      <c r="A931" s="22" t="s">
        <v>59</v>
      </c>
      <c r="B931" s="17" t="s">
        <v>60</v>
      </c>
      <c r="C931" s="18">
        <v>0</v>
      </c>
      <c r="D931" s="18">
        <v>4000</v>
      </c>
      <c r="E931" s="18">
        <v>0</v>
      </c>
      <c r="F931" s="18">
        <v>0</v>
      </c>
      <c r="G931" s="18">
        <f t="shared" si="235"/>
        <v>0</v>
      </c>
      <c r="H931" s="18">
        <f t="shared" si="236"/>
        <v>0</v>
      </c>
      <c r="I931" s="19">
        <f t="shared" si="237"/>
        <v>0</v>
      </c>
      <c r="J931" s="19">
        <f t="shared" si="238"/>
        <v>0</v>
      </c>
      <c r="K931" s="19">
        <f t="shared" si="239"/>
        <v>0</v>
      </c>
    </row>
    <row r="932" spans="1:11" x14ac:dyDescent="0.2">
      <c r="A932" s="23" t="s">
        <v>61</v>
      </c>
      <c r="B932" s="17" t="s">
        <v>62</v>
      </c>
      <c r="C932" s="18">
        <v>0</v>
      </c>
      <c r="D932" s="18">
        <v>4000</v>
      </c>
      <c r="E932" s="18">
        <v>0</v>
      </c>
      <c r="F932" s="18">
        <v>0</v>
      </c>
      <c r="G932" s="18">
        <f t="shared" si="235"/>
        <v>0</v>
      </c>
      <c r="H932" s="18">
        <f t="shared" si="236"/>
        <v>0</v>
      </c>
      <c r="I932" s="19">
        <f t="shared" si="237"/>
        <v>0</v>
      </c>
      <c r="J932" s="19">
        <f t="shared" si="238"/>
        <v>0</v>
      </c>
      <c r="K932" s="19">
        <f t="shared" si="239"/>
        <v>0</v>
      </c>
    </row>
    <row r="933" spans="1:11" x14ac:dyDescent="0.2">
      <c r="A933" s="16"/>
      <c r="B933" s="17" t="s">
        <v>63</v>
      </c>
      <c r="C933" s="18">
        <v>0</v>
      </c>
      <c r="D933" s="18">
        <v>0</v>
      </c>
      <c r="E933" s="18">
        <v>0</v>
      </c>
      <c r="F933" s="18">
        <v>239822.24</v>
      </c>
      <c r="G933" s="18">
        <f t="shared" si="235"/>
        <v>239822.24</v>
      </c>
      <c r="H933" s="18">
        <f t="shared" si="236"/>
        <v>-239822.24</v>
      </c>
      <c r="I933" s="19">
        <f t="shared" si="237"/>
        <v>0</v>
      </c>
      <c r="J933" s="19">
        <f t="shared" si="238"/>
        <v>0</v>
      </c>
      <c r="K933" s="19">
        <f t="shared" si="239"/>
        <v>0</v>
      </c>
    </row>
    <row r="934" spans="1:11" x14ac:dyDescent="0.2">
      <c r="A934" s="16" t="s">
        <v>64</v>
      </c>
      <c r="B934" s="17" t="s">
        <v>65</v>
      </c>
      <c r="C934" s="18">
        <v>0</v>
      </c>
      <c r="D934" s="18">
        <v>0</v>
      </c>
      <c r="E934" s="18">
        <v>0</v>
      </c>
      <c r="F934" s="18">
        <v>-239822.24</v>
      </c>
      <c r="G934" s="18">
        <f t="shared" si="235"/>
        <v>-239822.24</v>
      </c>
      <c r="H934" s="18">
        <f t="shared" si="236"/>
        <v>239822.24</v>
      </c>
      <c r="I934" s="19">
        <f t="shared" si="237"/>
        <v>0</v>
      </c>
      <c r="J934" s="19">
        <f t="shared" si="238"/>
        <v>0</v>
      </c>
      <c r="K934" s="19">
        <f t="shared" si="239"/>
        <v>0</v>
      </c>
    </row>
    <row r="935" spans="1:11" x14ac:dyDescent="0.2">
      <c r="A935" s="22" t="s">
        <v>66</v>
      </c>
      <c r="B935" s="17" t="s">
        <v>67</v>
      </c>
      <c r="C935" s="18">
        <v>0</v>
      </c>
      <c r="D935" s="18">
        <v>0</v>
      </c>
      <c r="E935" s="18">
        <v>0</v>
      </c>
      <c r="F935" s="18">
        <v>-239822.24</v>
      </c>
      <c r="G935" s="18">
        <f t="shared" si="235"/>
        <v>-239822.24</v>
      </c>
      <c r="H935" s="18">
        <f t="shared" si="236"/>
        <v>239822.24</v>
      </c>
      <c r="I935" s="19">
        <f t="shared" si="237"/>
        <v>0</v>
      </c>
      <c r="J935" s="19">
        <f t="shared" si="238"/>
        <v>0</v>
      </c>
      <c r="K935" s="19">
        <f t="shared" si="239"/>
        <v>0</v>
      </c>
    </row>
    <row r="936" spans="1:11" ht="25.5" x14ac:dyDescent="0.2">
      <c r="A936" s="39" t="s">
        <v>136</v>
      </c>
      <c r="B936" s="28" t="s">
        <v>364</v>
      </c>
      <c r="C936" s="29"/>
      <c r="D936" s="29"/>
      <c r="E936" s="29"/>
      <c r="F936" s="29"/>
      <c r="G936" s="29"/>
      <c r="H936" s="29"/>
      <c r="I936" s="30"/>
      <c r="J936" s="30"/>
      <c r="K936" s="30"/>
    </row>
    <row r="937" spans="1:11" x14ac:dyDescent="0.2">
      <c r="A937" s="16" t="s">
        <v>25</v>
      </c>
      <c r="B937" s="17" t="s">
        <v>26</v>
      </c>
      <c r="C937" s="18">
        <v>0</v>
      </c>
      <c r="D937" s="18">
        <v>257888</v>
      </c>
      <c r="E937" s="18">
        <v>0</v>
      </c>
      <c r="F937" s="18">
        <v>257888</v>
      </c>
      <c r="G937" s="18">
        <f t="shared" ref="G937:G949" si="240">F937-C937</f>
        <v>257888</v>
      </c>
      <c r="H937" s="18">
        <f t="shared" ref="H937:H949" si="241">E937-F937</f>
        <v>-257888</v>
      </c>
      <c r="I937" s="19">
        <f t="shared" ref="I937:I949" si="242">IF(ISERROR(F937/C937),0,F937/C937*100-100)</f>
        <v>0</v>
      </c>
      <c r="J937" s="19">
        <f t="shared" ref="J937:J949" si="243">IF(ISERROR(F937/E937),0,F937/E937*100)</f>
        <v>0</v>
      </c>
      <c r="K937" s="19">
        <f t="shared" ref="K937:K949" si="244">IF(ISERROR(F937/D937),0,F937/D937*100)</f>
        <v>100</v>
      </c>
    </row>
    <row r="938" spans="1:11" x14ac:dyDescent="0.2">
      <c r="A938" s="22" t="s">
        <v>29</v>
      </c>
      <c r="B938" s="17" t="s">
        <v>30</v>
      </c>
      <c r="C938" s="18">
        <v>0</v>
      </c>
      <c r="D938" s="18">
        <v>257888</v>
      </c>
      <c r="E938" s="18">
        <v>0</v>
      </c>
      <c r="F938" s="18">
        <v>257888</v>
      </c>
      <c r="G938" s="18">
        <f t="shared" si="240"/>
        <v>257888</v>
      </c>
      <c r="H938" s="18">
        <f t="shared" si="241"/>
        <v>-257888</v>
      </c>
      <c r="I938" s="19">
        <f t="shared" si="242"/>
        <v>0</v>
      </c>
      <c r="J938" s="19">
        <f t="shared" si="243"/>
        <v>0</v>
      </c>
      <c r="K938" s="19">
        <f t="shared" si="244"/>
        <v>100</v>
      </c>
    </row>
    <row r="939" spans="1:11" x14ac:dyDescent="0.2">
      <c r="A939" s="23" t="s">
        <v>31</v>
      </c>
      <c r="B939" s="17" t="s">
        <v>32</v>
      </c>
      <c r="C939" s="18">
        <v>0</v>
      </c>
      <c r="D939" s="18">
        <v>257888</v>
      </c>
      <c r="E939" s="18">
        <v>0</v>
      </c>
      <c r="F939" s="18">
        <v>257888</v>
      </c>
      <c r="G939" s="18">
        <f t="shared" si="240"/>
        <v>257888</v>
      </c>
      <c r="H939" s="18">
        <f t="shared" si="241"/>
        <v>-257888</v>
      </c>
      <c r="I939" s="19">
        <f t="shared" si="242"/>
        <v>0</v>
      </c>
      <c r="J939" s="19">
        <f t="shared" si="243"/>
        <v>0</v>
      </c>
      <c r="K939" s="19">
        <f t="shared" si="244"/>
        <v>100</v>
      </c>
    </row>
    <row r="940" spans="1:11" x14ac:dyDescent="0.2">
      <c r="A940" s="16" t="s">
        <v>33</v>
      </c>
      <c r="B940" s="17" t="s">
        <v>34</v>
      </c>
      <c r="C940" s="18">
        <v>0</v>
      </c>
      <c r="D940" s="18">
        <v>257888</v>
      </c>
      <c r="E940" s="18">
        <v>0</v>
      </c>
      <c r="F940" s="18">
        <v>18065.759999999998</v>
      </c>
      <c r="G940" s="18">
        <f t="shared" si="240"/>
        <v>18065.759999999998</v>
      </c>
      <c r="H940" s="18">
        <f t="shared" si="241"/>
        <v>-18065.759999999998</v>
      </c>
      <c r="I940" s="19">
        <f t="shared" si="242"/>
        <v>0</v>
      </c>
      <c r="J940" s="19">
        <f t="shared" si="243"/>
        <v>0</v>
      </c>
      <c r="K940" s="19">
        <f t="shared" si="244"/>
        <v>7.0052736071472888</v>
      </c>
    </row>
    <row r="941" spans="1:11" x14ac:dyDescent="0.2">
      <c r="A941" s="22" t="s">
        <v>35</v>
      </c>
      <c r="B941" s="17" t="s">
        <v>36</v>
      </c>
      <c r="C941" s="18">
        <v>0</v>
      </c>
      <c r="D941" s="18">
        <v>253888</v>
      </c>
      <c r="E941" s="18">
        <v>0</v>
      </c>
      <c r="F941" s="18">
        <v>18065.759999999998</v>
      </c>
      <c r="G941" s="18">
        <f t="shared" si="240"/>
        <v>18065.759999999998</v>
      </c>
      <c r="H941" s="18">
        <f t="shared" si="241"/>
        <v>-18065.759999999998</v>
      </c>
      <c r="I941" s="19">
        <f t="shared" si="242"/>
        <v>0</v>
      </c>
      <c r="J941" s="19">
        <f t="shared" si="243"/>
        <v>0</v>
      </c>
      <c r="K941" s="19">
        <f t="shared" si="244"/>
        <v>7.1156415427275004</v>
      </c>
    </row>
    <row r="942" spans="1:11" x14ac:dyDescent="0.2">
      <c r="A942" s="23" t="s">
        <v>37</v>
      </c>
      <c r="B942" s="17" t="s">
        <v>38</v>
      </c>
      <c r="C942" s="18">
        <v>0</v>
      </c>
      <c r="D942" s="18">
        <v>253888</v>
      </c>
      <c r="E942" s="18">
        <v>0</v>
      </c>
      <c r="F942" s="18">
        <v>18065.759999999998</v>
      </c>
      <c r="G942" s="18">
        <f t="shared" si="240"/>
        <v>18065.759999999998</v>
      </c>
      <c r="H942" s="18">
        <f t="shared" si="241"/>
        <v>-18065.759999999998</v>
      </c>
      <c r="I942" s="19">
        <f t="shared" si="242"/>
        <v>0</v>
      </c>
      <c r="J942" s="19">
        <f t="shared" si="243"/>
        <v>0</v>
      </c>
      <c r="K942" s="19">
        <f t="shared" si="244"/>
        <v>7.1156415427275004</v>
      </c>
    </row>
    <row r="943" spans="1:11" x14ac:dyDescent="0.2">
      <c r="A943" s="24" t="s">
        <v>39</v>
      </c>
      <c r="B943" s="17" t="s">
        <v>40</v>
      </c>
      <c r="C943" s="18">
        <v>0</v>
      </c>
      <c r="D943" s="18">
        <v>237078</v>
      </c>
      <c r="E943" s="18">
        <v>0</v>
      </c>
      <c r="F943" s="18">
        <v>18065.759999999998</v>
      </c>
      <c r="G943" s="18">
        <f t="shared" si="240"/>
        <v>18065.759999999998</v>
      </c>
      <c r="H943" s="18">
        <f t="shared" si="241"/>
        <v>-18065.759999999998</v>
      </c>
      <c r="I943" s="19">
        <f t="shared" si="242"/>
        <v>0</v>
      </c>
      <c r="J943" s="19">
        <f t="shared" si="243"/>
        <v>0</v>
      </c>
      <c r="K943" s="19">
        <f t="shared" si="244"/>
        <v>7.6201756383974892</v>
      </c>
    </row>
    <row r="944" spans="1:11" x14ac:dyDescent="0.2">
      <c r="A944" s="24" t="s">
        <v>41</v>
      </c>
      <c r="B944" s="17" t="s">
        <v>42</v>
      </c>
      <c r="C944" s="18">
        <v>0</v>
      </c>
      <c r="D944" s="18">
        <v>16810</v>
      </c>
      <c r="E944" s="18">
        <v>0</v>
      </c>
      <c r="F944" s="18">
        <v>0</v>
      </c>
      <c r="G944" s="18">
        <f t="shared" si="240"/>
        <v>0</v>
      </c>
      <c r="H944" s="18">
        <f t="shared" si="241"/>
        <v>0</v>
      </c>
      <c r="I944" s="19">
        <f t="shared" si="242"/>
        <v>0</v>
      </c>
      <c r="J944" s="19">
        <f t="shared" si="243"/>
        <v>0</v>
      </c>
      <c r="K944" s="19">
        <f t="shared" si="244"/>
        <v>0</v>
      </c>
    </row>
    <row r="945" spans="1:11" x14ac:dyDescent="0.2">
      <c r="A945" s="22" t="s">
        <v>59</v>
      </c>
      <c r="B945" s="17" t="s">
        <v>60</v>
      </c>
      <c r="C945" s="18">
        <v>0</v>
      </c>
      <c r="D945" s="18">
        <v>4000</v>
      </c>
      <c r="E945" s="18">
        <v>0</v>
      </c>
      <c r="F945" s="18">
        <v>0</v>
      </c>
      <c r="G945" s="18">
        <f t="shared" si="240"/>
        <v>0</v>
      </c>
      <c r="H945" s="18">
        <f t="shared" si="241"/>
        <v>0</v>
      </c>
      <c r="I945" s="19">
        <f t="shared" si="242"/>
        <v>0</v>
      </c>
      <c r="J945" s="19">
        <f t="shared" si="243"/>
        <v>0</v>
      </c>
      <c r="K945" s="19">
        <f t="shared" si="244"/>
        <v>0</v>
      </c>
    </row>
    <row r="946" spans="1:11" x14ac:dyDescent="0.2">
      <c r="A946" s="23" t="s">
        <v>61</v>
      </c>
      <c r="B946" s="17" t="s">
        <v>62</v>
      </c>
      <c r="C946" s="18">
        <v>0</v>
      </c>
      <c r="D946" s="18">
        <v>4000</v>
      </c>
      <c r="E946" s="18">
        <v>0</v>
      </c>
      <c r="F946" s="18">
        <v>0</v>
      </c>
      <c r="G946" s="18">
        <f t="shared" si="240"/>
        <v>0</v>
      </c>
      <c r="H946" s="18">
        <f t="shared" si="241"/>
        <v>0</v>
      </c>
      <c r="I946" s="19">
        <f t="shared" si="242"/>
        <v>0</v>
      </c>
      <c r="J946" s="19">
        <f t="shared" si="243"/>
        <v>0</v>
      </c>
      <c r="K946" s="19">
        <f t="shared" si="244"/>
        <v>0</v>
      </c>
    </row>
    <row r="947" spans="1:11" x14ac:dyDescent="0.2">
      <c r="A947" s="16"/>
      <c r="B947" s="17" t="s">
        <v>63</v>
      </c>
      <c r="C947" s="18">
        <v>0</v>
      </c>
      <c r="D947" s="18">
        <v>0</v>
      </c>
      <c r="E947" s="18">
        <v>0</v>
      </c>
      <c r="F947" s="18">
        <v>239822.24</v>
      </c>
      <c r="G947" s="18">
        <f t="shared" si="240"/>
        <v>239822.24</v>
      </c>
      <c r="H947" s="18">
        <f t="shared" si="241"/>
        <v>-239822.24</v>
      </c>
      <c r="I947" s="19">
        <f t="shared" si="242"/>
        <v>0</v>
      </c>
      <c r="J947" s="19">
        <f t="shared" si="243"/>
        <v>0</v>
      </c>
      <c r="K947" s="19">
        <f t="shared" si="244"/>
        <v>0</v>
      </c>
    </row>
    <row r="948" spans="1:11" x14ac:dyDescent="0.2">
      <c r="A948" s="16" t="s">
        <v>64</v>
      </c>
      <c r="B948" s="17" t="s">
        <v>65</v>
      </c>
      <c r="C948" s="18">
        <v>0</v>
      </c>
      <c r="D948" s="18">
        <v>0</v>
      </c>
      <c r="E948" s="18">
        <v>0</v>
      </c>
      <c r="F948" s="18">
        <v>-239822.24</v>
      </c>
      <c r="G948" s="18">
        <f t="shared" si="240"/>
        <v>-239822.24</v>
      </c>
      <c r="H948" s="18">
        <f t="shared" si="241"/>
        <v>239822.24</v>
      </c>
      <c r="I948" s="19">
        <f t="shared" si="242"/>
        <v>0</v>
      </c>
      <c r="J948" s="19">
        <f t="shared" si="243"/>
        <v>0</v>
      </c>
      <c r="K948" s="19">
        <f t="shared" si="244"/>
        <v>0</v>
      </c>
    </row>
    <row r="949" spans="1:11" x14ac:dyDescent="0.2">
      <c r="A949" s="22" t="s">
        <v>66</v>
      </c>
      <c r="B949" s="17" t="s">
        <v>67</v>
      </c>
      <c r="C949" s="18">
        <v>0</v>
      </c>
      <c r="D949" s="18">
        <v>0</v>
      </c>
      <c r="E949" s="18">
        <v>0</v>
      </c>
      <c r="F949" s="18">
        <v>-239822.24</v>
      </c>
      <c r="G949" s="18">
        <f t="shared" si="240"/>
        <v>-239822.24</v>
      </c>
      <c r="H949" s="18">
        <f t="shared" si="241"/>
        <v>239822.24</v>
      </c>
      <c r="I949" s="19">
        <f t="shared" si="242"/>
        <v>0</v>
      </c>
      <c r="J949" s="19">
        <f t="shared" si="243"/>
        <v>0</v>
      </c>
      <c r="K949" s="19">
        <f t="shared" si="244"/>
        <v>0</v>
      </c>
    </row>
    <row r="954" spans="1:11" ht="15.75" x14ac:dyDescent="0.2">
      <c r="A954" s="32"/>
      <c r="E954" s="35"/>
      <c r="K954" s="37"/>
    </row>
    <row r="956" spans="1:11" ht="15.75" x14ac:dyDescent="0.2">
      <c r="A956"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9"/>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715</v>
      </c>
      <c r="B13" s="21" t="s">
        <v>716</v>
      </c>
      <c r="C13" s="18"/>
      <c r="D13" s="18"/>
      <c r="E13" s="18"/>
      <c r="F13" s="18"/>
      <c r="G13" s="18"/>
      <c r="H13" s="18"/>
      <c r="I13" s="19"/>
      <c r="J13" s="19"/>
      <c r="K13" s="19"/>
    </row>
    <row r="14" spans="1:11" x14ac:dyDescent="0.2">
      <c r="A14" s="16" t="s">
        <v>25</v>
      </c>
      <c r="B14" s="17" t="s">
        <v>26</v>
      </c>
      <c r="C14" s="18">
        <v>274031477.27999997</v>
      </c>
      <c r="D14" s="18">
        <v>321549525</v>
      </c>
      <c r="E14" s="18">
        <v>74226633</v>
      </c>
      <c r="F14" s="18">
        <v>298452774.02999997</v>
      </c>
      <c r="G14" s="18">
        <f t="shared" ref="G14:G55" si="0">F14-C14</f>
        <v>24421296.75</v>
      </c>
      <c r="H14" s="18">
        <f t="shared" ref="H14:H55" si="1">E14-F14</f>
        <v>-224226141.02999997</v>
      </c>
      <c r="I14" s="19">
        <f t="shared" ref="I14:I55" si="2">IF(ISERROR(F14/C14),0,F14/C14*100-100)</f>
        <v>8.9118582260704358</v>
      </c>
      <c r="J14" s="19">
        <f t="shared" ref="J14:J55" si="3">IF(ISERROR(F14/E14),0,F14/E14*100)</f>
        <v>402.08313642624739</v>
      </c>
      <c r="K14" s="19">
        <f t="shared" ref="K14:K55" si="4">IF(ISERROR(F14/D14),0,F14/D14*100)</f>
        <v>92.817047087847499</v>
      </c>
    </row>
    <row r="15" spans="1:11" ht="25.5" x14ac:dyDescent="0.2">
      <c r="A15" s="22" t="s">
        <v>27</v>
      </c>
      <c r="B15" s="17" t="s">
        <v>28</v>
      </c>
      <c r="C15" s="18">
        <v>7252156.1299999999</v>
      </c>
      <c r="D15" s="18">
        <v>30039198</v>
      </c>
      <c r="E15" s="18">
        <v>2948068</v>
      </c>
      <c r="F15" s="18">
        <v>7485656.25</v>
      </c>
      <c r="G15" s="18">
        <f t="shared" si="0"/>
        <v>233500.12000000011</v>
      </c>
      <c r="H15" s="18">
        <f t="shared" si="1"/>
        <v>-4537588.25</v>
      </c>
      <c r="I15" s="19">
        <f t="shared" si="2"/>
        <v>3.2197337704035363</v>
      </c>
      <c r="J15" s="19">
        <f t="shared" si="3"/>
        <v>253.91735367026814</v>
      </c>
      <c r="K15" s="19">
        <f t="shared" si="4"/>
        <v>24.919627514689306</v>
      </c>
    </row>
    <row r="16" spans="1:11" x14ac:dyDescent="0.2">
      <c r="A16" s="22" t="s">
        <v>88</v>
      </c>
      <c r="B16" s="17" t="s">
        <v>89</v>
      </c>
      <c r="C16" s="18">
        <v>184711.15</v>
      </c>
      <c r="D16" s="18">
        <v>470926</v>
      </c>
      <c r="E16" s="18">
        <v>221088</v>
      </c>
      <c r="F16" s="18">
        <v>118173.78</v>
      </c>
      <c r="G16" s="18">
        <f t="shared" si="0"/>
        <v>-66537.37</v>
      </c>
      <c r="H16" s="18">
        <f t="shared" si="1"/>
        <v>102914.22</v>
      </c>
      <c r="I16" s="19">
        <f t="shared" si="2"/>
        <v>-36.022389552552724</v>
      </c>
      <c r="J16" s="19">
        <f t="shared" si="3"/>
        <v>53.451014980460265</v>
      </c>
      <c r="K16" s="19">
        <f t="shared" si="4"/>
        <v>25.093917091007928</v>
      </c>
    </row>
    <row r="17" spans="1:11" x14ac:dyDescent="0.2">
      <c r="A17" s="22" t="s">
        <v>90</v>
      </c>
      <c r="B17" s="17" t="s">
        <v>91</v>
      </c>
      <c r="C17" s="18">
        <v>129975</v>
      </c>
      <c r="D17" s="18">
        <v>291425</v>
      </c>
      <c r="E17" s="18">
        <v>100967</v>
      </c>
      <c r="F17" s="18">
        <v>100968</v>
      </c>
      <c r="G17" s="18">
        <f t="shared" si="0"/>
        <v>-29007</v>
      </c>
      <c r="H17" s="18">
        <f t="shared" si="1"/>
        <v>-1</v>
      </c>
      <c r="I17" s="19">
        <f t="shared" si="2"/>
        <v>-22.317368724754758</v>
      </c>
      <c r="J17" s="19">
        <f t="shared" si="3"/>
        <v>100.00099042261333</v>
      </c>
      <c r="K17" s="19">
        <f t="shared" si="4"/>
        <v>34.646306940036034</v>
      </c>
    </row>
    <row r="18" spans="1:11" x14ac:dyDescent="0.2">
      <c r="A18" s="23" t="s">
        <v>92</v>
      </c>
      <c r="B18" s="17" t="s">
        <v>93</v>
      </c>
      <c r="C18" s="18">
        <v>67475</v>
      </c>
      <c r="D18" s="18">
        <v>41425</v>
      </c>
      <c r="E18" s="18">
        <v>38468</v>
      </c>
      <c r="F18" s="18">
        <v>38468</v>
      </c>
      <c r="G18" s="18">
        <f t="shared" si="0"/>
        <v>-29007</v>
      </c>
      <c r="H18" s="18">
        <f t="shared" si="1"/>
        <v>0</v>
      </c>
      <c r="I18" s="19">
        <f t="shared" si="2"/>
        <v>-42.989255279733229</v>
      </c>
      <c r="J18" s="19">
        <f t="shared" si="3"/>
        <v>100</v>
      </c>
      <c r="K18" s="19">
        <f t="shared" si="4"/>
        <v>92.861798430899213</v>
      </c>
    </row>
    <row r="19" spans="1:11" x14ac:dyDescent="0.2">
      <c r="A19" s="24" t="s">
        <v>94</v>
      </c>
      <c r="B19" s="17" t="s">
        <v>95</v>
      </c>
      <c r="C19" s="18">
        <v>67475</v>
      </c>
      <c r="D19" s="18">
        <v>41425</v>
      </c>
      <c r="E19" s="18">
        <v>38468</v>
      </c>
      <c r="F19" s="18">
        <v>38468</v>
      </c>
      <c r="G19" s="18">
        <f t="shared" si="0"/>
        <v>-29007</v>
      </c>
      <c r="H19" s="18">
        <f t="shared" si="1"/>
        <v>0</v>
      </c>
      <c r="I19" s="19">
        <f t="shared" si="2"/>
        <v>-42.989255279733229</v>
      </c>
      <c r="J19" s="19">
        <f t="shared" si="3"/>
        <v>100</v>
      </c>
      <c r="K19" s="19">
        <f t="shared" si="4"/>
        <v>92.861798430899213</v>
      </c>
    </row>
    <row r="20" spans="1:11" ht="25.5" x14ac:dyDescent="0.2">
      <c r="A20" s="25" t="s">
        <v>96</v>
      </c>
      <c r="B20" s="17" t="s">
        <v>97</v>
      </c>
      <c r="C20" s="18">
        <v>67475</v>
      </c>
      <c r="D20" s="18">
        <v>41425</v>
      </c>
      <c r="E20" s="18">
        <v>38468</v>
      </c>
      <c r="F20" s="18">
        <v>38468</v>
      </c>
      <c r="G20" s="18">
        <f t="shared" si="0"/>
        <v>-29007</v>
      </c>
      <c r="H20" s="18">
        <f t="shared" si="1"/>
        <v>0</v>
      </c>
      <c r="I20" s="19">
        <f t="shared" si="2"/>
        <v>-42.989255279733229</v>
      </c>
      <c r="J20" s="19">
        <f t="shared" si="3"/>
        <v>100</v>
      </c>
      <c r="K20" s="19">
        <f t="shared" si="4"/>
        <v>92.861798430899213</v>
      </c>
    </row>
    <row r="21" spans="1:11" ht="25.5" x14ac:dyDescent="0.2">
      <c r="A21" s="26" t="s">
        <v>98</v>
      </c>
      <c r="B21" s="17" t="s">
        <v>99</v>
      </c>
      <c r="C21" s="18">
        <v>41540</v>
      </c>
      <c r="D21" s="18">
        <v>2957</v>
      </c>
      <c r="E21" s="18">
        <v>0</v>
      </c>
      <c r="F21" s="18">
        <v>0</v>
      </c>
      <c r="G21" s="18">
        <f t="shared" si="0"/>
        <v>-41540</v>
      </c>
      <c r="H21" s="18">
        <f t="shared" si="1"/>
        <v>0</v>
      </c>
      <c r="I21" s="19">
        <f t="shared" si="2"/>
        <v>-100</v>
      </c>
      <c r="J21" s="19">
        <f t="shared" si="3"/>
        <v>0</v>
      </c>
      <c r="K21" s="19">
        <f t="shared" si="4"/>
        <v>0</v>
      </c>
    </row>
    <row r="22" spans="1:11" ht="25.5" x14ac:dyDescent="0.2">
      <c r="A22" s="26" t="s">
        <v>100</v>
      </c>
      <c r="B22" s="17" t="s">
        <v>101</v>
      </c>
      <c r="C22" s="18">
        <v>25935</v>
      </c>
      <c r="D22" s="18">
        <v>38468</v>
      </c>
      <c r="E22" s="18">
        <v>38468</v>
      </c>
      <c r="F22" s="18">
        <v>38468</v>
      </c>
      <c r="G22" s="18">
        <f t="shared" si="0"/>
        <v>12533</v>
      </c>
      <c r="H22" s="18">
        <f t="shared" si="1"/>
        <v>0</v>
      </c>
      <c r="I22" s="19">
        <f t="shared" si="2"/>
        <v>48.324657798342002</v>
      </c>
      <c r="J22" s="19">
        <f t="shared" si="3"/>
        <v>100</v>
      </c>
      <c r="K22" s="19">
        <f t="shared" si="4"/>
        <v>100</v>
      </c>
    </row>
    <row r="23" spans="1:11" ht="25.5" x14ac:dyDescent="0.2">
      <c r="A23" s="23" t="s">
        <v>146</v>
      </c>
      <c r="B23" s="17" t="s">
        <v>147</v>
      </c>
      <c r="C23" s="18">
        <v>62500</v>
      </c>
      <c r="D23" s="18">
        <v>250000</v>
      </c>
      <c r="E23" s="18">
        <v>62499</v>
      </c>
      <c r="F23" s="18">
        <v>62500</v>
      </c>
      <c r="G23" s="18">
        <f t="shared" si="0"/>
        <v>0</v>
      </c>
      <c r="H23" s="18">
        <f t="shared" si="1"/>
        <v>-1</v>
      </c>
      <c r="I23" s="19">
        <f t="shared" si="2"/>
        <v>0</v>
      </c>
      <c r="J23" s="19">
        <f t="shared" si="3"/>
        <v>100.00160002560041</v>
      </c>
      <c r="K23" s="19">
        <f t="shared" si="4"/>
        <v>25</v>
      </c>
    </row>
    <row r="24" spans="1:11" ht="38.25" x14ac:dyDescent="0.2">
      <c r="A24" s="24" t="s">
        <v>148</v>
      </c>
      <c r="B24" s="17" t="s">
        <v>149</v>
      </c>
      <c r="C24" s="18">
        <v>62500</v>
      </c>
      <c r="D24" s="18">
        <v>250000</v>
      </c>
      <c r="E24" s="18">
        <v>62499</v>
      </c>
      <c r="F24" s="18">
        <v>62500</v>
      </c>
      <c r="G24" s="18">
        <f t="shared" si="0"/>
        <v>0</v>
      </c>
      <c r="H24" s="18">
        <f t="shared" si="1"/>
        <v>-1</v>
      </c>
      <c r="I24" s="19">
        <f t="shared" si="2"/>
        <v>0</v>
      </c>
      <c r="J24" s="19">
        <f t="shared" si="3"/>
        <v>100.00160002560041</v>
      </c>
      <c r="K24" s="19">
        <f t="shared" si="4"/>
        <v>25</v>
      </c>
    </row>
    <row r="25" spans="1:11" ht="51" x14ac:dyDescent="0.2">
      <c r="A25" s="25" t="s">
        <v>428</v>
      </c>
      <c r="B25" s="17" t="s">
        <v>429</v>
      </c>
      <c r="C25" s="18">
        <v>62500</v>
      </c>
      <c r="D25" s="18">
        <v>250000</v>
      </c>
      <c r="E25" s="18">
        <v>62499</v>
      </c>
      <c r="F25" s="18">
        <v>62500</v>
      </c>
      <c r="G25" s="18">
        <f t="shared" si="0"/>
        <v>0</v>
      </c>
      <c r="H25" s="18">
        <f t="shared" si="1"/>
        <v>-1</v>
      </c>
      <c r="I25" s="19">
        <f t="shared" si="2"/>
        <v>0</v>
      </c>
      <c r="J25" s="19">
        <f t="shared" si="3"/>
        <v>100.00160002560041</v>
      </c>
      <c r="K25" s="19">
        <f t="shared" si="4"/>
        <v>25</v>
      </c>
    </row>
    <row r="26" spans="1:11" x14ac:dyDescent="0.2">
      <c r="A26" s="22" t="s">
        <v>29</v>
      </c>
      <c r="B26" s="17" t="s">
        <v>30</v>
      </c>
      <c r="C26" s="18">
        <v>266464635</v>
      </c>
      <c r="D26" s="18">
        <v>290747976</v>
      </c>
      <c r="E26" s="18">
        <v>70956510</v>
      </c>
      <c r="F26" s="18">
        <v>290747976</v>
      </c>
      <c r="G26" s="18">
        <f t="shared" si="0"/>
        <v>24283341</v>
      </c>
      <c r="H26" s="18">
        <f t="shared" si="1"/>
        <v>-219791466</v>
      </c>
      <c r="I26" s="19">
        <f t="shared" si="2"/>
        <v>9.1131571737465151</v>
      </c>
      <c r="J26" s="19">
        <f t="shared" si="3"/>
        <v>409.75518102567332</v>
      </c>
      <c r="K26" s="19">
        <f t="shared" si="4"/>
        <v>100</v>
      </c>
    </row>
    <row r="27" spans="1:11" x14ac:dyDescent="0.2">
      <c r="A27" s="23" t="s">
        <v>31</v>
      </c>
      <c r="B27" s="17" t="s">
        <v>32</v>
      </c>
      <c r="C27" s="18">
        <v>266464635</v>
      </c>
      <c r="D27" s="18">
        <v>290747976</v>
      </c>
      <c r="E27" s="18">
        <v>70956510</v>
      </c>
      <c r="F27" s="18">
        <v>290747976</v>
      </c>
      <c r="G27" s="18">
        <f t="shared" si="0"/>
        <v>24283341</v>
      </c>
      <c r="H27" s="18">
        <f t="shared" si="1"/>
        <v>-219791466</v>
      </c>
      <c r="I27" s="19">
        <f t="shared" si="2"/>
        <v>9.1131571737465151</v>
      </c>
      <c r="J27" s="19">
        <f t="shared" si="3"/>
        <v>409.75518102567332</v>
      </c>
      <c r="K27" s="19">
        <f t="shared" si="4"/>
        <v>100</v>
      </c>
    </row>
    <row r="28" spans="1:11" x14ac:dyDescent="0.2">
      <c r="A28" s="16" t="s">
        <v>33</v>
      </c>
      <c r="B28" s="17" t="s">
        <v>34</v>
      </c>
      <c r="C28" s="18">
        <v>59786938.530000001</v>
      </c>
      <c r="D28" s="18">
        <v>321997377</v>
      </c>
      <c r="E28" s="18">
        <v>70047754</v>
      </c>
      <c r="F28" s="18">
        <v>60631776.329999998</v>
      </c>
      <c r="G28" s="18">
        <f t="shared" si="0"/>
        <v>844837.79999999702</v>
      </c>
      <c r="H28" s="18">
        <f t="shared" si="1"/>
        <v>9415977.6700000018</v>
      </c>
      <c r="I28" s="19">
        <f t="shared" si="2"/>
        <v>1.4130808848425573</v>
      </c>
      <c r="J28" s="19">
        <f t="shared" si="3"/>
        <v>86.557773615410994</v>
      </c>
      <c r="K28" s="19">
        <f t="shared" si="4"/>
        <v>18.829897589507382</v>
      </c>
    </row>
    <row r="29" spans="1:11" x14ac:dyDescent="0.2">
      <c r="A29" s="22" t="s">
        <v>35</v>
      </c>
      <c r="B29" s="17" t="s">
        <v>36</v>
      </c>
      <c r="C29" s="18">
        <v>58799284.799999997</v>
      </c>
      <c r="D29" s="18">
        <v>305278962</v>
      </c>
      <c r="E29" s="18">
        <v>68958359</v>
      </c>
      <c r="F29" s="18">
        <v>59719722.590000004</v>
      </c>
      <c r="G29" s="18">
        <f t="shared" si="0"/>
        <v>920437.79000000656</v>
      </c>
      <c r="H29" s="18">
        <f t="shared" si="1"/>
        <v>9238636.4099999964</v>
      </c>
      <c r="I29" s="19">
        <f t="shared" si="2"/>
        <v>1.5653894314034318</v>
      </c>
      <c r="J29" s="19">
        <f t="shared" si="3"/>
        <v>86.602586627677738</v>
      </c>
      <c r="K29" s="19">
        <f t="shared" si="4"/>
        <v>19.56234461711777</v>
      </c>
    </row>
    <row r="30" spans="1:11" x14ac:dyDescent="0.2">
      <c r="A30" s="23" t="s">
        <v>37</v>
      </c>
      <c r="B30" s="17" t="s">
        <v>38</v>
      </c>
      <c r="C30" s="18">
        <v>41729900.710000001</v>
      </c>
      <c r="D30" s="18">
        <v>236368087</v>
      </c>
      <c r="E30" s="18">
        <v>50712432</v>
      </c>
      <c r="F30" s="18">
        <v>42710304.799999997</v>
      </c>
      <c r="G30" s="18">
        <f t="shared" si="0"/>
        <v>980404.08999999613</v>
      </c>
      <c r="H30" s="18">
        <f t="shared" si="1"/>
        <v>8002127.200000003</v>
      </c>
      <c r="I30" s="19">
        <f t="shared" si="2"/>
        <v>2.349404319970148</v>
      </c>
      <c r="J30" s="19">
        <f t="shared" si="3"/>
        <v>84.220580862696536</v>
      </c>
      <c r="K30" s="19">
        <f t="shared" si="4"/>
        <v>18.069404098532132</v>
      </c>
    </row>
    <row r="31" spans="1:11" x14ac:dyDescent="0.2">
      <c r="A31" s="24" t="s">
        <v>39</v>
      </c>
      <c r="B31" s="17" t="s">
        <v>40</v>
      </c>
      <c r="C31" s="18">
        <v>27975062.489999998</v>
      </c>
      <c r="D31" s="18">
        <v>143904107</v>
      </c>
      <c r="E31" s="18">
        <v>31940390</v>
      </c>
      <c r="F31" s="18">
        <v>28021881.25</v>
      </c>
      <c r="G31" s="18">
        <f t="shared" si="0"/>
        <v>46818.760000001639</v>
      </c>
      <c r="H31" s="18">
        <f t="shared" si="1"/>
        <v>3918508.75</v>
      </c>
      <c r="I31" s="19">
        <f t="shared" si="2"/>
        <v>0.16735891123293811</v>
      </c>
      <c r="J31" s="19">
        <f t="shared" si="3"/>
        <v>87.73180681262815</v>
      </c>
      <c r="K31" s="19">
        <f t="shared" si="4"/>
        <v>19.472607025732771</v>
      </c>
    </row>
    <row r="32" spans="1:11" x14ac:dyDescent="0.2">
      <c r="A32" s="24" t="s">
        <v>41</v>
      </c>
      <c r="B32" s="17" t="s">
        <v>42</v>
      </c>
      <c r="C32" s="18">
        <v>13754838.220000001</v>
      </c>
      <c r="D32" s="18">
        <v>92463980</v>
      </c>
      <c r="E32" s="18">
        <v>18772042</v>
      </c>
      <c r="F32" s="18">
        <v>14688423.550000001</v>
      </c>
      <c r="G32" s="18">
        <f t="shared" si="0"/>
        <v>933585.33000000007</v>
      </c>
      <c r="H32" s="18">
        <f t="shared" si="1"/>
        <v>4083618.4499999993</v>
      </c>
      <c r="I32" s="19">
        <f t="shared" si="2"/>
        <v>6.7873232317813574</v>
      </c>
      <c r="J32" s="19">
        <f t="shared" si="3"/>
        <v>78.246274699364093</v>
      </c>
      <c r="K32" s="19">
        <f t="shared" si="4"/>
        <v>15.885562734807651</v>
      </c>
    </row>
    <row r="33" spans="1:11" x14ac:dyDescent="0.2">
      <c r="A33" s="25" t="s">
        <v>43</v>
      </c>
      <c r="B33" s="17" t="s">
        <v>44</v>
      </c>
      <c r="C33" s="18">
        <v>342902.88</v>
      </c>
      <c r="D33" s="18">
        <v>0</v>
      </c>
      <c r="E33" s="18">
        <v>0</v>
      </c>
      <c r="F33" s="18">
        <v>426686.4</v>
      </c>
      <c r="G33" s="18">
        <f t="shared" si="0"/>
        <v>83783.520000000019</v>
      </c>
      <c r="H33" s="18">
        <f t="shared" si="1"/>
        <v>-426686.4</v>
      </c>
      <c r="I33" s="19">
        <f t="shared" si="2"/>
        <v>24.433600557685622</v>
      </c>
      <c r="J33" s="19">
        <f t="shared" si="3"/>
        <v>0</v>
      </c>
      <c r="K33" s="19">
        <f t="shared" si="4"/>
        <v>0</v>
      </c>
    </row>
    <row r="34" spans="1:11" x14ac:dyDescent="0.2">
      <c r="A34" s="23" t="s">
        <v>45</v>
      </c>
      <c r="B34" s="17" t="s">
        <v>46</v>
      </c>
      <c r="C34" s="18">
        <v>16922614.469999999</v>
      </c>
      <c r="D34" s="18">
        <v>68185485</v>
      </c>
      <c r="E34" s="18">
        <v>17805045</v>
      </c>
      <c r="F34" s="18">
        <v>16689031.85</v>
      </c>
      <c r="G34" s="18">
        <f t="shared" si="0"/>
        <v>-233582.61999999918</v>
      </c>
      <c r="H34" s="18">
        <f t="shared" si="1"/>
        <v>1116013.1500000004</v>
      </c>
      <c r="I34" s="19">
        <f t="shared" si="2"/>
        <v>-1.380298655471293</v>
      </c>
      <c r="J34" s="19">
        <f t="shared" si="3"/>
        <v>93.732039711216672</v>
      </c>
      <c r="K34" s="19">
        <f t="shared" si="4"/>
        <v>24.475930397796539</v>
      </c>
    </row>
    <row r="35" spans="1:11" x14ac:dyDescent="0.2">
      <c r="A35" s="24" t="s">
        <v>47</v>
      </c>
      <c r="B35" s="17" t="s">
        <v>48</v>
      </c>
      <c r="C35" s="18">
        <v>2318182</v>
      </c>
      <c r="D35" s="18">
        <v>4657529</v>
      </c>
      <c r="E35" s="18">
        <v>2578926</v>
      </c>
      <c r="F35" s="18">
        <v>2574995.4</v>
      </c>
      <c r="G35" s="18">
        <f t="shared" si="0"/>
        <v>256813.39999999991</v>
      </c>
      <c r="H35" s="18">
        <f t="shared" si="1"/>
        <v>3930.6000000000931</v>
      </c>
      <c r="I35" s="19">
        <f t="shared" si="2"/>
        <v>11.078224229158877</v>
      </c>
      <c r="J35" s="19">
        <f t="shared" si="3"/>
        <v>99.847587716747199</v>
      </c>
      <c r="K35" s="19">
        <f t="shared" si="4"/>
        <v>55.286728220049731</v>
      </c>
    </row>
    <row r="36" spans="1:11" x14ac:dyDescent="0.2">
      <c r="A36" s="24" t="s">
        <v>49</v>
      </c>
      <c r="B36" s="17" t="s">
        <v>50</v>
      </c>
      <c r="C36" s="18">
        <v>14604432.470000001</v>
      </c>
      <c r="D36" s="18">
        <v>63527956</v>
      </c>
      <c r="E36" s="18">
        <v>15226119</v>
      </c>
      <c r="F36" s="18">
        <v>14114036.449999999</v>
      </c>
      <c r="G36" s="18">
        <f t="shared" si="0"/>
        <v>-490396.02000000142</v>
      </c>
      <c r="H36" s="18">
        <f t="shared" si="1"/>
        <v>1112082.5500000007</v>
      </c>
      <c r="I36" s="19">
        <f t="shared" si="2"/>
        <v>-3.3578574245001249</v>
      </c>
      <c r="J36" s="19">
        <f t="shared" si="3"/>
        <v>92.696217926577333</v>
      </c>
      <c r="K36" s="19">
        <f t="shared" si="4"/>
        <v>22.217047956021123</v>
      </c>
    </row>
    <row r="37" spans="1:11" ht="25.5" x14ac:dyDescent="0.2">
      <c r="A37" s="23" t="s">
        <v>74</v>
      </c>
      <c r="B37" s="17" t="s">
        <v>75</v>
      </c>
      <c r="C37" s="18">
        <v>146723</v>
      </c>
      <c r="D37" s="18">
        <v>200730</v>
      </c>
      <c r="E37" s="18">
        <v>164313</v>
      </c>
      <c r="F37" s="18">
        <v>157227</v>
      </c>
      <c r="G37" s="18">
        <f t="shared" si="0"/>
        <v>10504</v>
      </c>
      <c r="H37" s="18">
        <f t="shared" si="1"/>
        <v>7086</v>
      </c>
      <c r="I37" s="19">
        <f t="shared" si="2"/>
        <v>7.1590684487094762</v>
      </c>
      <c r="J37" s="19">
        <f t="shared" si="3"/>
        <v>95.687498858885178</v>
      </c>
      <c r="K37" s="19">
        <f t="shared" si="4"/>
        <v>78.32760424450754</v>
      </c>
    </row>
    <row r="38" spans="1:11" x14ac:dyDescent="0.2">
      <c r="A38" s="24" t="s">
        <v>76</v>
      </c>
      <c r="B38" s="17" t="s">
        <v>77</v>
      </c>
      <c r="C38" s="18">
        <v>146723</v>
      </c>
      <c r="D38" s="18">
        <v>200730</v>
      </c>
      <c r="E38" s="18">
        <v>164313</v>
      </c>
      <c r="F38" s="18">
        <v>157227</v>
      </c>
      <c r="G38" s="18">
        <f t="shared" si="0"/>
        <v>10504</v>
      </c>
      <c r="H38" s="18">
        <f t="shared" si="1"/>
        <v>7086</v>
      </c>
      <c r="I38" s="19">
        <f t="shared" si="2"/>
        <v>7.1590684487094762</v>
      </c>
      <c r="J38" s="19">
        <f t="shared" si="3"/>
        <v>95.687498858885178</v>
      </c>
      <c r="K38" s="19">
        <f t="shared" si="4"/>
        <v>78.32760424450754</v>
      </c>
    </row>
    <row r="39" spans="1:11" ht="25.5" x14ac:dyDescent="0.2">
      <c r="A39" s="23" t="s">
        <v>51</v>
      </c>
      <c r="B39" s="17" t="s">
        <v>52</v>
      </c>
      <c r="C39" s="18">
        <v>46.62</v>
      </c>
      <c r="D39" s="18">
        <v>524660</v>
      </c>
      <c r="E39" s="18">
        <v>276569</v>
      </c>
      <c r="F39" s="18">
        <v>163158.94</v>
      </c>
      <c r="G39" s="18">
        <f t="shared" si="0"/>
        <v>163112.32000000001</v>
      </c>
      <c r="H39" s="18">
        <f t="shared" si="1"/>
        <v>113410.06</v>
      </c>
      <c r="I39" s="19">
        <f t="shared" si="2"/>
        <v>349876.27627627633</v>
      </c>
      <c r="J39" s="19">
        <f t="shared" si="3"/>
        <v>58.993936413697845</v>
      </c>
      <c r="K39" s="19">
        <f t="shared" si="4"/>
        <v>31.098033011855296</v>
      </c>
    </row>
    <row r="40" spans="1:11" x14ac:dyDescent="0.2">
      <c r="A40" s="24" t="s">
        <v>53</v>
      </c>
      <c r="B40" s="17" t="s">
        <v>54</v>
      </c>
      <c r="C40" s="18">
        <v>46.62</v>
      </c>
      <c r="D40" s="18">
        <v>263487</v>
      </c>
      <c r="E40" s="18">
        <v>163207</v>
      </c>
      <c r="F40" s="18">
        <v>163158.94</v>
      </c>
      <c r="G40" s="18">
        <f t="shared" si="0"/>
        <v>163112.32000000001</v>
      </c>
      <c r="H40" s="18">
        <f t="shared" si="1"/>
        <v>48.059999999997672</v>
      </c>
      <c r="I40" s="19">
        <f t="shared" si="2"/>
        <v>349876.27627627633</v>
      </c>
      <c r="J40" s="19">
        <f t="shared" si="3"/>
        <v>99.970552733645007</v>
      </c>
      <c r="K40" s="19">
        <f t="shared" si="4"/>
        <v>61.922956350787707</v>
      </c>
    </row>
    <row r="41" spans="1:11" ht="25.5" x14ac:dyDescent="0.2">
      <c r="A41" s="25" t="s">
        <v>78</v>
      </c>
      <c r="B41" s="17" t="s">
        <v>79</v>
      </c>
      <c r="C41" s="18">
        <v>46.62</v>
      </c>
      <c r="D41" s="18">
        <v>374</v>
      </c>
      <c r="E41" s="18">
        <v>94</v>
      </c>
      <c r="F41" s="18">
        <v>45.94</v>
      </c>
      <c r="G41" s="18">
        <f t="shared" si="0"/>
        <v>-0.67999999999999972</v>
      </c>
      <c r="H41" s="18">
        <f t="shared" si="1"/>
        <v>48.06</v>
      </c>
      <c r="I41" s="19">
        <f t="shared" si="2"/>
        <v>-1.4586014586014642</v>
      </c>
      <c r="J41" s="19">
        <f t="shared" si="3"/>
        <v>48.87234042553191</v>
      </c>
      <c r="K41" s="19">
        <f t="shared" si="4"/>
        <v>12.283422459893048</v>
      </c>
    </row>
    <row r="42" spans="1:11" ht="25.5" x14ac:dyDescent="0.2">
      <c r="A42" s="25" t="s">
        <v>55</v>
      </c>
      <c r="B42" s="17" t="s">
        <v>56</v>
      </c>
      <c r="C42" s="18">
        <v>0</v>
      </c>
      <c r="D42" s="18">
        <v>263113</v>
      </c>
      <c r="E42" s="18">
        <v>163113</v>
      </c>
      <c r="F42" s="18">
        <v>163113</v>
      </c>
      <c r="G42" s="18">
        <f t="shared" si="0"/>
        <v>163113</v>
      </c>
      <c r="H42" s="18">
        <f t="shared" si="1"/>
        <v>0</v>
      </c>
      <c r="I42" s="19">
        <f t="shared" si="2"/>
        <v>0</v>
      </c>
      <c r="J42" s="19">
        <f t="shared" si="3"/>
        <v>100</v>
      </c>
      <c r="K42" s="19">
        <f t="shared" si="4"/>
        <v>61.993516093845614</v>
      </c>
    </row>
    <row r="43" spans="1:11" ht="25.5" x14ac:dyDescent="0.2">
      <c r="A43" s="26" t="s">
        <v>57</v>
      </c>
      <c r="B43" s="17" t="s">
        <v>58</v>
      </c>
      <c r="C43" s="18">
        <v>0</v>
      </c>
      <c r="D43" s="18">
        <v>163113</v>
      </c>
      <c r="E43" s="18">
        <v>163113</v>
      </c>
      <c r="F43" s="18">
        <v>163113</v>
      </c>
      <c r="G43" s="18">
        <f t="shared" si="0"/>
        <v>163113</v>
      </c>
      <c r="H43" s="18">
        <f t="shared" si="1"/>
        <v>0</v>
      </c>
      <c r="I43" s="19">
        <f t="shared" si="2"/>
        <v>0</v>
      </c>
      <c r="J43" s="19">
        <f t="shared" si="3"/>
        <v>100</v>
      </c>
      <c r="K43" s="19">
        <f t="shared" si="4"/>
        <v>100</v>
      </c>
    </row>
    <row r="44" spans="1:11" ht="25.5" x14ac:dyDescent="0.2">
      <c r="A44" s="26" t="s">
        <v>240</v>
      </c>
      <c r="B44" s="17" t="s">
        <v>241</v>
      </c>
      <c r="C44" s="18">
        <v>0</v>
      </c>
      <c r="D44" s="18">
        <v>100000</v>
      </c>
      <c r="E44" s="18">
        <v>0</v>
      </c>
      <c r="F44" s="18">
        <v>0</v>
      </c>
      <c r="G44" s="18">
        <f t="shared" si="0"/>
        <v>0</v>
      </c>
      <c r="H44" s="18">
        <f t="shared" si="1"/>
        <v>0</v>
      </c>
      <c r="I44" s="19">
        <f t="shared" si="2"/>
        <v>0</v>
      </c>
      <c r="J44" s="19">
        <f t="shared" si="3"/>
        <v>0</v>
      </c>
      <c r="K44" s="19">
        <f t="shared" si="4"/>
        <v>0</v>
      </c>
    </row>
    <row r="45" spans="1:11" ht="25.5" x14ac:dyDescent="0.2">
      <c r="A45" s="24" t="s">
        <v>156</v>
      </c>
      <c r="B45" s="17" t="s">
        <v>157</v>
      </c>
      <c r="C45" s="18">
        <v>0</v>
      </c>
      <c r="D45" s="18">
        <v>12031</v>
      </c>
      <c r="E45" s="18">
        <v>0</v>
      </c>
      <c r="F45" s="18">
        <v>0</v>
      </c>
      <c r="G45" s="18">
        <f t="shared" si="0"/>
        <v>0</v>
      </c>
      <c r="H45" s="18">
        <f t="shared" si="1"/>
        <v>0</v>
      </c>
      <c r="I45" s="19">
        <f t="shared" si="2"/>
        <v>0</v>
      </c>
      <c r="J45" s="19">
        <f t="shared" si="3"/>
        <v>0</v>
      </c>
      <c r="K45" s="19">
        <f t="shared" si="4"/>
        <v>0</v>
      </c>
    </row>
    <row r="46" spans="1:11" ht="25.5" x14ac:dyDescent="0.2">
      <c r="A46" s="25" t="s">
        <v>158</v>
      </c>
      <c r="B46" s="17" t="s">
        <v>159</v>
      </c>
      <c r="C46" s="18">
        <v>0</v>
      </c>
      <c r="D46" s="18">
        <v>12031</v>
      </c>
      <c r="E46" s="18">
        <v>0</v>
      </c>
      <c r="F46" s="18">
        <v>0</v>
      </c>
      <c r="G46" s="18">
        <f t="shared" si="0"/>
        <v>0</v>
      </c>
      <c r="H46" s="18">
        <f t="shared" si="1"/>
        <v>0</v>
      </c>
      <c r="I46" s="19">
        <f t="shared" si="2"/>
        <v>0</v>
      </c>
      <c r="J46" s="19">
        <f t="shared" si="3"/>
        <v>0</v>
      </c>
      <c r="K46" s="19">
        <f t="shared" si="4"/>
        <v>0</v>
      </c>
    </row>
    <row r="47" spans="1:11" x14ac:dyDescent="0.2">
      <c r="A47" s="24" t="s">
        <v>182</v>
      </c>
      <c r="B47" s="17" t="s">
        <v>183</v>
      </c>
      <c r="C47" s="18">
        <v>0</v>
      </c>
      <c r="D47" s="18">
        <v>249142</v>
      </c>
      <c r="E47" s="18">
        <v>113362</v>
      </c>
      <c r="F47" s="18">
        <v>0</v>
      </c>
      <c r="G47" s="18">
        <f t="shared" si="0"/>
        <v>0</v>
      </c>
      <c r="H47" s="18">
        <f t="shared" si="1"/>
        <v>113362</v>
      </c>
      <c r="I47" s="19">
        <f t="shared" si="2"/>
        <v>0</v>
      </c>
      <c r="J47" s="19">
        <f t="shared" si="3"/>
        <v>0</v>
      </c>
      <c r="K47" s="19">
        <f t="shared" si="4"/>
        <v>0</v>
      </c>
    </row>
    <row r="48" spans="1:11" x14ac:dyDescent="0.2">
      <c r="A48" s="22" t="s">
        <v>59</v>
      </c>
      <c r="B48" s="17" t="s">
        <v>60</v>
      </c>
      <c r="C48" s="18">
        <v>987653.73</v>
      </c>
      <c r="D48" s="18">
        <v>16718415</v>
      </c>
      <c r="E48" s="18">
        <v>1089395</v>
      </c>
      <c r="F48" s="18">
        <v>912053.74</v>
      </c>
      <c r="G48" s="18">
        <f t="shared" si="0"/>
        <v>-75599.989999999991</v>
      </c>
      <c r="H48" s="18">
        <f t="shared" si="1"/>
        <v>177341.26</v>
      </c>
      <c r="I48" s="19">
        <f t="shared" si="2"/>
        <v>-7.6545035677635695</v>
      </c>
      <c r="J48" s="19">
        <f t="shared" si="3"/>
        <v>83.721124110171246</v>
      </c>
      <c r="K48" s="19">
        <f t="shared" si="4"/>
        <v>5.4553840181620084</v>
      </c>
    </row>
    <row r="49" spans="1:11" x14ac:dyDescent="0.2">
      <c r="A49" s="23" t="s">
        <v>61</v>
      </c>
      <c r="B49" s="17" t="s">
        <v>62</v>
      </c>
      <c r="C49" s="18">
        <v>987653.73</v>
      </c>
      <c r="D49" s="18">
        <v>16718415</v>
      </c>
      <c r="E49" s="18">
        <v>1089395</v>
      </c>
      <c r="F49" s="18">
        <v>912053.74</v>
      </c>
      <c r="G49" s="18">
        <f t="shared" si="0"/>
        <v>-75599.989999999991</v>
      </c>
      <c r="H49" s="18">
        <f t="shared" si="1"/>
        <v>177341.26</v>
      </c>
      <c r="I49" s="19">
        <f t="shared" si="2"/>
        <v>-7.6545035677635695</v>
      </c>
      <c r="J49" s="19">
        <f t="shared" si="3"/>
        <v>83.721124110171246</v>
      </c>
      <c r="K49" s="19">
        <f t="shared" si="4"/>
        <v>5.4553840181620084</v>
      </c>
    </row>
    <row r="50" spans="1:11" x14ac:dyDescent="0.2">
      <c r="A50" s="16"/>
      <c r="B50" s="17" t="s">
        <v>63</v>
      </c>
      <c r="C50" s="18">
        <v>214244538.75</v>
      </c>
      <c r="D50" s="18">
        <v>-447852</v>
      </c>
      <c r="E50" s="18">
        <v>4178879</v>
      </c>
      <c r="F50" s="18">
        <v>237820997.69999999</v>
      </c>
      <c r="G50" s="18">
        <f t="shared" si="0"/>
        <v>23576458.949999988</v>
      </c>
      <c r="H50" s="18">
        <f t="shared" si="1"/>
        <v>-233642118.69999999</v>
      </c>
      <c r="I50" s="19">
        <f t="shared" si="2"/>
        <v>11.004462044893074</v>
      </c>
      <c r="J50" s="19">
        <f t="shared" si="3"/>
        <v>5691.0237817366806</v>
      </c>
      <c r="K50" s="19">
        <f t="shared" si="4"/>
        <v>-53102.586948366865</v>
      </c>
    </row>
    <row r="51" spans="1:11" x14ac:dyDescent="0.2">
      <c r="A51" s="16" t="s">
        <v>64</v>
      </c>
      <c r="B51" s="17" t="s">
        <v>65</v>
      </c>
      <c r="C51" s="18">
        <v>-214244538.75</v>
      </c>
      <c r="D51" s="18">
        <v>447852</v>
      </c>
      <c r="E51" s="18">
        <v>-4178879</v>
      </c>
      <c r="F51" s="18">
        <v>-237820997.69999999</v>
      </c>
      <c r="G51" s="18">
        <f t="shared" si="0"/>
        <v>-23576458.949999988</v>
      </c>
      <c r="H51" s="18">
        <f t="shared" si="1"/>
        <v>233642118.69999999</v>
      </c>
      <c r="I51" s="19">
        <f t="shared" si="2"/>
        <v>11.004462044893074</v>
      </c>
      <c r="J51" s="19">
        <f t="shared" si="3"/>
        <v>5691.0237817366806</v>
      </c>
      <c r="K51" s="19">
        <f t="shared" si="4"/>
        <v>-53102.586948366865</v>
      </c>
    </row>
    <row r="52" spans="1:11" x14ac:dyDescent="0.2">
      <c r="A52" s="22" t="s">
        <v>66</v>
      </c>
      <c r="B52" s="17" t="s">
        <v>67</v>
      </c>
      <c r="C52" s="18">
        <v>-214244538.75</v>
      </c>
      <c r="D52" s="18">
        <v>5505493</v>
      </c>
      <c r="E52" s="18">
        <v>878762</v>
      </c>
      <c r="F52" s="18">
        <v>-237820997.69999999</v>
      </c>
      <c r="G52" s="18">
        <f t="shared" si="0"/>
        <v>-23576458.949999988</v>
      </c>
      <c r="H52" s="18">
        <f t="shared" si="1"/>
        <v>238699759.69999999</v>
      </c>
      <c r="I52" s="19">
        <f t="shared" si="2"/>
        <v>11.004462044893074</v>
      </c>
      <c r="J52" s="19">
        <f t="shared" si="3"/>
        <v>-27063.18635762584</v>
      </c>
      <c r="K52" s="19">
        <f t="shared" si="4"/>
        <v>-4319.7039338711356</v>
      </c>
    </row>
    <row r="53" spans="1:11" ht="25.5" x14ac:dyDescent="0.2">
      <c r="A53" s="23" t="s">
        <v>80</v>
      </c>
      <c r="B53" s="17" t="s">
        <v>81</v>
      </c>
      <c r="C53" s="18">
        <v>-3620052.84</v>
      </c>
      <c r="D53" s="18">
        <v>5386742</v>
      </c>
      <c r="E53" s="18">
        <v>878762</v>
      </c>
      <c r="F53" s="18">
        <v>-3397141.74</v>
      </c>
      <c r="G53" s="18">
        <f t="shared" si="0"/>
        <v>222911.09999999963</v>
      </c>
      <c r="H53" s="18">
        <f t="shared" si="1"/>
        <v>4275903.74</v>
      </c>
      <c r="I53" s="19">
        <f t="shared" si="2"/>
        <v>-6.1576753117227838</v>
      </c>
      <c r="J53" s="19">
        <f t="shared" si="3"/>
        <v>-386.58268564184618</v>
      </c>
      <c r="K53" s="19">
        <f t="shared" si="4"/>
        <v>-63.064868152215205</v>
      </c>
    </row>
    <row r="54" spans="1:11" ht="25.5" x14ac:dyDescent="0.2">
      <c r="A54" s="23" t="s">
        <v>102</v>
      </c>
      <c r="B54" s="17" t="s">
        <v>103</v>
      </c>
      <c r="C54" s="18">
        <v>-26749.99</v>
      </c>
      <c r="D54" s="18">
        <v>118751</v>
      </c>
      <c r="E54" s="18">
        <v>0</v>
      </c>
      <c r="F54" s="18">
        <v>-118750.37</v>
      </c>
      <c r="G54" s="18">
        <f t="shared" si="0"/>
        <v>-92000.37999999999</v>
      </c>
      <c r="H54" s="18">
        <f t="shared" si="1"/>
        <v>118750.37</v>
      </c>
      <c r="I54" s="19">
        <f t="shared" si="2"/>
        <v>343.92678277636736</v>
      </c>
      <c r="J54" s="19">
        <f t="shared" si="3"/>
        <v>0</v>
      </c>
      <c r="K54" s="19">
        <f t="shared" si="4"/>
        <v>-99.999469478151752</v>
      </c>
    </row>
    <row r="55" spans="1:11" x14ac:dyDescent="0.2">
      <c r="A55" s="22" t="s">
        <v>309</v>
      </c>
      <c r="B55" s="17" t="s">
        <v>310</v>
      </c>
      <c r="C55" s="18">
        <v>0</v>
      </c>
      <c r="D55" s="18">
        <v>-5057641</v>
      </c>
      <c r="E55" s="18">
        <v>-5057641</v>
      </c>
      <c r="F55" s="18">
        <v>0</v>
      </c>
      <c r="G55" s="18">
        <f t="shared" si="0"/>
        <v>0</v>
      </c>
      <c r="H55" s="18">
        <f t="shared" si="1"/>
        <v>-5057641</v>
      </c>
      <c r="I55" s="19">
        <f t="shared" si="2"/>
        <v>0</v>
      </c>
      <c r="J55" s="19">
        <f t="shared" si="3"/>
        <v>0</v>
      </c>
      <c r="K55" s="19">
        <f t="shared" si="4"/>
        <v>0</v>
      </c>
    </row>
    <row r="56" spans="1:11" x14ac:dyDescent="0.2">
      <c r="A56" s="16"/>
      <c r="B56" s="17"/>
      <c r="C56" s="18"/>
      <c r="D56" s="18"/>
      <c r="E56" s="18"/>
      <c r="F56" s="18"/>
      <c r="G56" s="18"/>
      <c r="H56" s="18"/>
      <c r="I56" s="19"/>
      <c r="J56" s="19"/>
      <c r="K56" s="19"/>
    </row>
    <row r="57" spans="1:11" x14ac:dyDescent="0.2">
      <c r="A57" s="27"/>
      <c r="B57" s="28" t="s">
        <v>68</v>
      </c>
      <c r="C57" s="29"/>
      <c r="D57" s="29"/>
      <c r="E57" s="29"/>
      <c r="F57" s="29"/>
      <c r="G57" s="29"/>
      <c r="H57" s="29"/>
      <c r="I57" s="30"/>
      <c r="J57" s="30"/>
      <c r="K57" s="30"/>
    </row>
    <row r="58" spans="1:11" x14ac:dyDescent="0.2">
      <c r="A58" s="16" t="s">
        <v>25</v>
      </c>
      <c r="B58" s="17" t="s">
        <v>26</v>
      </c>
      <c r="C58" s="18">
        <v>264022484.13</v>
      </c>
      <c r="D58" s="18">
        <v>310614585</v>
      </c>
      <c r="E58" s="18">
        <v>72957099</v>
      </c>
      <c r="F58" s="18">
        <v>287870586.25</v>
      </c>
      <c r="G58" s="18">
        <f t="shared" ref="G58:G95" si="5">F58-C58</f>
        <v>23848102.120000005</v>
      </c>
      <c r="H58" s="18">
        <f t="shared" ref="H58:H95" si="6">E58-F58</f>
        <v>-214913487.25</v>
      </c>
      <c r="I58" s="19">
        <f t="shared" ref="I58:I95" si="7">IF(ISERROR(F58/C58),0,F58/C58*100-100)</f>
        <v>9.0326027340374537</v>
      </c>
      <c r="J58" s="19">
        <f t="shared" ref="J58:J95" si="8">IF(ISERROR(F58/E58),0,F58/E58*100)</f>
        <v>394.57515470838558</v>
      </c>
      <c r="K58" s="19">
        <f t="shared" ref="K58:K95" si="9">IF(ISERROR(F58/D58),0,F58/D58*100)</f>
        <v>92.677742820737151</v>
      </c>
    </row>
    <row r="59" spans="1:11" ht="25.5" x14ac:dyDescent="0.2">
      <c r="A59" s="22" t="s">
        <v>27</v>
      </c>
      <c r="B59" s="17" t="s">
        <v>28</v>
      </c>
      <c r="C59" s="18">
        <v>7251956.1299999999</v>
      </c>
      <c r="D59" s="18">
        <v>30039198</v>
      </c>
      <c r="E59" s="18">
        <v>2948068</v>
      </c>
      <c r="F59" s="18">
        <v>7485656.25</v>
      </c>
      <c r="G59" s="18">
        <f t="shared" si="5"/>
        <v>233700.12000000011</v>
      </c>
      <c r="H59" s="18">
        <f t="shared" si="6"/>
        <v>-4537588.25</v>
      </c>
      <c r="I59" s="19">
        <f t="shared" si="7"/>
        <v>3.2225804432713687</v>
      </c>
      <c r="J59" s="19">
        <f t="shared" si="8"/>
        <v>253.91735367026814</v>
      </c>
      <c r="K59" s="19">
        <f t="shared" si="9"/>
        <v>24.919627514689306</v>
      </c>
    </row>
    <row r="60" spans="1:11" x14ac:dyDescent="0.2">
      <c r="A60" s="22" t="s">
        <v>90</v>
      </c>
      <c r="B60" s="17" t="s">
        <v>91</v>
      </c>
      <c r="C60" s="18">
        <v>62640</v>
      </c>
      <c r="D60" s="18">
        <v>252957</v>
      </c>
      <c r="E60" s="18">
        <v>62499</v>
      </c>
      <c r="F60" s="18">
        <v>62500</v>
      </c>
      <c r="G60" s="18">
        <f t="shared" si="5"/>
        <v>-140</v>
      </c>
      <c r="H60" s="18">
        <f t="shared" si="6"/>
        <v>-1</v>
      </c>
      <c r="I60" s="19">
        <f t="shared" si="7"/>
        <v>-0.22349936143038462</v>
      </c>
      <c r="J60" s="19">
        <f t="shared" si="8"/>
        <v>100.00160002560041</v>
      </c>
      <c r="K60" s="19">
        <f t="shared" si="9"/>
        <v>24.707756654293021</v>
      </c>
    </row>
    <row r="61" spans="1:11" x14ac:dyDescent="0.2">
      <c r="A61" s="23" t="s">
        <v>92</v>
      </c>
      <c r="B61" s="17" t="s">
        <v>93</v>
      </c>
      <c r="C61" s="18">
        <v>140</v>
      </c>
      <c r="D61" s="18">
        <v>2957</v>
      </c>
      <c r="E61" s="18">
        <v>0</v>
      </c>
      <c r="F61" s="18">
        <v>0</v>
      </c>
      <c r="G61" s="18">
        <f t="shared" si="5"/>
        <v>-140</v>
      </c>
      <c r="H61" s="18">
        <f t="shared" si="6"/>
        <v>0</v>
      </c>
      <c r="I61" s="19">
        <f t="shared" si="7"/>
        <v>-100</v>
      </c>
      <c r="J61" s="19">
        <f t="shared" si="8"/>
        <v>0</v>
      </c>
      <c r="K61" s="19">
        <f t="shared" si="9"/>
        <v>0</v>
      </c>
    </row>
    <row r="62" spans="1:11" x14ac:dyDescent="0.2">
      <c r="A62" s="24" t="s">
        <v>94</v>
      </c>
      <c r="B62" s="17" t="s">
        <v>95</v>
      </c>
      <c r="C62" s="18">
        <v>140</v>
      </c>
      <c r="D62" s="18">
        <v>2957</v>
      </c>
      <c r="E62" s="18">
        <v>0</v>
      </c>
      <c r="F62" s="18">
        <v>0</v>
      </c>
      <c r="G62" s="18">
        <f t="shared" si="5"/>
        <v>-140</v>
      </c>
      <c r="H62" s="18">
        <f t="shared" si="6"/>
        <v>0</v>
      </c>
      <c r="I62" s="19">
        <f t="shared" si="7"/>
        <v>-100</v>
      </c>
      <c r="J62" s="19">
        <f t="shared" si="8"/>
        <v>0</v>
      </c>
      <c r="K62" s="19">
        <f t="shared" si="9"/>
        <v>0</v>
      </c>
    </row>
    <row r="63" spans="1:11" ht="25.5" x14ac:dyDescent="0.2">
      <c r="A63" s="25" t="s">
        <v>96</v>
      </c>
      <c r="B63" s="17" t="s">
        <v>97</v>
      </c>
      <c r="C63" s="18">
        <v>140</v>
      </c>
      <c r="D63" s="18">
        <v>2957</v>
      </c>
      <c r="E63" s="18">
        <v>0</v>
      </c>
      <c r="F63" s="18">
        <v>0</v>
      </c>
      <c r="G63" s="18">
        <f t="shared" si="5"/>
        <v>-140</v>
      </c>
      <c r="H63" s="18">
        <f t="shared" si="6"/>
        <v>0</v>
      </c>
      <c r="I63" s="19">
        <f t="shared" si="7"/>
        <v>-100</v>
      </c>
      <c r="J63" s="19">
        <f t="shared" si="8"/>
        <v>0</v>
      </c>
      <c r="K63" s="19">
        <f t="shared" si="9"/>
        <v>0</v>
      </c>
    </row>
    <row r="64" spans="1:11" ht="25.5" x14ac:dyDescent="0.2">
      <c r="A64" s="26" t="s">
        <v>98</v>
      </c>
      <c r="B64" s="17" t="s">
        <v>99</v>
      </c>
      <c r="C64" s="18">
        <v>140</v>
      </c>
      <c r="D64" s="18">
        <v>2957</v>
      </c>
      <c r="E64" s="18">
        <v>0</v>
      </c>
      <c r="F64" s="18">
        <v>0</v>
      </c>
      <c r="G64" s="18">
        <f t="shared" si="5"/>
        <v>-140</v>
      </c>
      <c r="H64" s="18">
        <f t="shared" si="6"/>
        <v>0</v>
      </c>
      <c r="I64" s="19">
        <f t="shared" si="7"/>
        <v>-100</v>
      </c>
      <c r="J64" s="19">
        <f t="shared" si="8"/>
        <v>0</v>
      </c>
      <c r="K64" s="19">
        <f t="shared" si="9"/>
        <v>0</v>
      </c>
    </row>
    <row r="65" spans="1:11" ht="25.5" x14ac:dyDescent="0.2">
      <c r="A65" s="23" t="s">
        <v>146</v>
      </c>
      <c r="B65" s="17" t="s">
        <v>147</v>
      </c>
      <c r="C65" s="18">
        <v>62500</v>
      </c>
      <c r="D65" s="18">
        <v>250000</v>
      </c>
      <c r="E65" s="18">
        <v>62499</v>
      </c>
      <c r="F65" s="18">
        <v>62500</v>
      </c>
      <c r="G65" s="18">
        <f t="shared" si="5"/>
        <v>0</v>
      </c>
      <c r="H65" s="18">
        <f t="shared" si="6"/>
        <v>-1</v>
      </c>
      <c r="I65" s="19">
        <f t="shared" si="7"/>
        <v>0</v>
      </c>
      <c r="J65" s="19">
        <f t="shared" si="8"/>
        <v>100.00160002560041</v>
      </c>
      <c r="K65" s="19">
        <f t="shared" si="9"/>
        <v>25</v>
      </c>
    </row>
    <row r="66" spans="1:11" ht="38.25" x14ac:dyDescent="0.2">
      <c r="A66" s="24" t="s">
        <v>148</v>
      </c>
      <c r="B66" s="17" t="s">
        <v>149</v>
      </c>
      <c r="C66" s="18">
        <v>62500</v>
      </c>
      <c r="D66" s="18">
        <v>250000</v>
      </c>
      <c r="E66" s="18">
        <v>62499</v>
      </c>
      <c r="F66" s="18">
        <v>62500</v>
      </c>
      <c r="G66" s="18">
        <f t="shared" si="5"/>
        <v>0</v>
      </c>
      <c r="H66" s="18">
        <f t="shared" si="6"/>
        <v>-1</v>
      </c>
      <c r="I66" s="19">
        <f t="shared" si="7"/>
        <v>0</v>
      </c>
      <c r="J66" s="19">
        <f t="shared" si="8"/>
        <v>100.00160002560041</v>
      </c>
      <c r="K66" s="19">
        <f t="shared" si="9"/>
        <v>25</v>
      </c>
    </row>
    <row r="67" spans="1:11" ht="51" x14ac:dyDescent="0.2">
      <c r="A67" s="25" t="s">
        <v>428</v>
      </c>
      <c r="B67" s="17" t="s">
        <v>429</v>
      </c>
      <c r="C67" s="18">
        <v>62500</v>
      </c>
      <c r="D67" s="18">
        <v>250000</v>
      </c>
      <c r="E67" s="18">
        <v>62499</v>
      </c>
      <c r="F67" s="18">
        <v>62500</v>
      </c>
      <c r="G67" s="18">
        <f t="shared" si="5"/>
        <v>0</v>
      </c>
      <c r="H67" s="18">
        <f t="shared" si="6"/>
        <v>-1</v>
      </c>
      <c r="I67" s="19">
        <f t="shared" si="7"/>
        <v>0</v>
      </c>
      <c r="J67" s="19">
        <f t="shared" si="8"/>
        <v>100.00160002560041</v>
      </c>
      <c r="K67" s="19">
        <f t="shared" si="9"/>
        <v>25</v>
      </c>
    </row>
    <row r="68" spans="1:11" x14ac:dyDescent="0.2">
      <c r="A68" s="22" t="s">
        <v>29</v>
      </c>
      <c r="B68" s="17" t="s">
        <v>30</v>
      </c>
      <c r="C68" s="18">
        <v>256707888</v>
      </c>
      <c r="D68" s="18">
        <v>280322430</v>
      </c>
      <c r="E68" s="18">
        <v>69946532</v>
      </c>
      <c r="F68" s="18">
        <v>280322430</v>
      </c>
      <c r="G68" s="18">
        <f t="shared" si="5"/>
        <v>23614542</v>
      </c>
      <c r="H68" s="18">
        <f t="shared" si="6"/>
        <v>-210375898</v>
      </c>
      <c r="I68" s="19">
        <f t="shared" si="7"/>
        <v>9.1989935268370147</v>
      </c>
      <c r="J68" s="19">
        <f t="shared" si="8"/>
        <v>400.76673136560936</v>
      </c>
      <c r="K68" s="19">
        <f t="shared" si="9"/>
        <v>100</v>
      </c>
    </row>
    <row r="69" spans="1:11" x14ac:dyDescent="0.2">
      <c r="A69" s="23" t="s">
        <v>31</v>
      </c>
      <c r="B69" s="17" t="s">
        <v>32</v>
      </c>
      <c r="C69" s="18">
        <v>256707888</v>
      </c>
      <c r="D69" s="18">
        <v>280322430</v>
      </c>
      <c r="E69" s="18">
        <v>69946532</v>
      </c>
      <c r="F69" s="18">
        <v>280322430</v>
      </c>
      <c r="G69" s="18">
        <f t="shared" si="5"/>
        <v>23614542</v>
      </c>
      <c r="H69" s="18">
        <f t="shared" si="6"/>
        <v>-210375898</v>
      </c>
      <c r="I69" s="19">
        <f t="shared" si="7"/>
        <v>9.1989935268370147</v>
      </c>
      <c r="J69" s="19">
        <f t="shared" si="8"/>
        <v>400.76673136560936</v>
      </c>
      <c r="K69" s="19">
        <f t="shared" si="9"/>
        <v>100</v>
      </c>
    </row>
    <row r="70" spans="1:11" x14ac:dyDescent="0.2">
      <c r="A70" s="16" t="s">
        <v>33</v>
      </c>
      <c r="B70" s="17" t="s">
        <v>34</v>
      </c>
      <c r="C70" s="18">
        <v>59095800.840000004</v>
      </c>
      <c r="D70" s="18">
        <v>310943686</v>
      </c>
      <c r="E70" s="18">
        <v>68778220</v>
      </c>
      <c r="F70" s="18">
        <v>59648125.340000004</v>
      </c>
      <c r="G70" s="18">
        <f t="shared" si="5"/>
        <v>552324.5</v>
      </c>
      <c r="H70" s="18">
        <f t="shared" si="6"/>
        <v>9130094.6599999964</v>
      </c>
      <c r="I70" s="19">
        <f t="shared" si="7"/>
        <v>0.93462562846961816</v>
      </c>
      <c r="J70" s="19">
        <f t="shared" si="8"/>
        <v>86.725311210438434</v>
      </c>
      <c r="K70" s="19">
        <f t="shared" si="9"/>
        <v>19.182935054034189</v>
      </c>
    </row>
    <row r="71" spans="1:11" x14ac:dyDescent="0.2">
      <c r="A71" s="22" t="s">
        <v>35</v>
      </c>
      <c r="B71" s="17" t="s">
        <v>36</v>
      </c>
      <c r="C71" s="18">
        <v>58170226.920000002</v>
      </c>
      <c r="D71" s="18">
        <v>300145781</v>
      </c>
      <c r="E71" s="18">
        <v>67783801</v>
      </c>
      <c r="F71" s="18">
        <v>58869107.109999999</v>
      </c>
      <c r="G71" s="18">
        <f t="shared" si="5"/>
        <v>698880.18999999762</v>
      </c>
      <c r="H71" s="18">
        <f t="shared" si="6"/>
        <v>8914693.8900000006</v>
      </c>
      <c r="I71" s="19">
        <f t="shared" si="7"/>
        <v>1.2014396831581138</v>
      </c>
      <c r="J71" s="19">
        <f t="shared" si="8"/>
        <v>86.848341700401249</v>
      </c>
      <c r="K71" s="19">
        <f t="shared" si="9"/>
        <v>19.613504782197822</v>
      </c>
    </row>
    <row r="72" spans="1:11" x14ac:dyDescent="0.2">
      <c r="A72" s="23" t="s">
        <v>37</v>
      </c>
      <c r="B72" s="17" t="s">
        <v>38</v>
      </c>
      <c r="C72" s="18">
        <v>41100842.829999998</v>
      </c>
      <c r="D72" s="18">
        <v>231522502</v>
      </c>
      <c r="E72" s="18">
        <v>49670463</v>
      </c>
      <c r="F72" s="18">
        <v>41859689.32</v>
      </c>
      <c r="G72" s="18">
        <f t="shared" si="5"/>
        <v>758846.49000000209</v>
      </c>
      <c r="H72" s="18">
        <f t="shared" si="6"/>
        <v>7810773.6799999997</v>
      </c>
      <c r="I72" s="19">
        <f t="shared" si="7"/>
        <v>1.8463039630080402</v>
      </c>
      <c r="J72" s="19">
        <f t="shared" si="8"/>
        <v>84.274812014536693</v>
      </c>
      <c r="K72" s="19">
        <f t="shared" si="9"/>
        <v>18.080181821808406</v>
      </c>
    </row>
    <row r="73" spans="1:11" x14ac:dyDescent="0.2">
      <c r="A73" s="24" t="s">
        <v>39</v>
      </c>
      <c r="B73" s="17" t="s">
        <v>40</v>
      </c>
      <c r="C73" s="18">
        <v>27679851.16</v>
      </c>
      <c r="D73" s="18">
        <v>142353090</v>
      </c>
      <c r="E73" s="18">
        <v>31618204</v>
      </c>
      <c r="F73" s="18">
        <v>27659069.5</v>
      </c>
      <c r="G73" s="18">
        <f t="shared" si="5"/>
        <v>-20781.660000000149</v>
      </c>
      <c r="H73" s="18">
        <f t="shared" si="6"/>
        <v>3959134.5</v>
      </c>
      <c r="I73" s="19">
        <f t="shared" si="7"/>
        <v>-7.5078655155607521E-2</v>
      </c>
      <c r="J73" s="19">
        <f t="shared" si="8"/>
        <v>87.478306800727836</v>
      </c>
      <c r="K73" s="19">
        <f t="shared" si="9"/>
        <v>19.429904542289879</v>
      </c>
    </row>
    <row r="74" spans="1:11" x14ac:dyDescent="0.2">
      <c r="A74" s="24" t="s">
        <v>41</v>
      </c>
      <c r="B74" s="17" t="s">
        <v>42</v>
      </c>
      <c r="C74" s="18">
        <v>13420991.67</v>
      </c>
      <c r="D74" s="18">
        <v>89169412</v>
      </c>
      <c r="E74" s="18">
        <v>18052259</v>
      </c>
      <c r="F74" s="18">
        <v>14200619.82</v>
      </c>
      <c r="G74" s="18">
        <f t="shared" si="5"/>
        <v>779628.15000000037</v>
      </c>
      <c r="H74" s="18">
        <f t="shared" si="6"/>
        <v>3851639.1799999997</v>
      </c>
      <c r="I74" s="19">
        <f t="shared" si="7"/>
        <v>5.8090204447612166</v>
      </c>
      <c r="J74" s="19">
        <f t="shared" si="8"/>
        <v>78.663949038178544</v>
      </c>
      <c r="K74" s="19">
        <f t="shared" si="9"/>
        <v>15.925438445192395</v>
      </c>
    </row>
    <row r="75" spans="1:11" x14ac:dyDescent="0.2">
      <c r="A75" s="25" t="s">
        <v>43</v>
      </c>
      <c r="B75" s="17" t="s">
        <v>44</v>
      </c>
      <c r="C75" s="18">
        <v>88821.52</v>
      </c>
      <c r="D75" s="18">
        <v>0</v>
      </c>
      <c r="E75" s="18">
        <v>0</v>
      </c>
      <c r="F75" s="18">
        <v>136806.79999999999</v>
      </c>
      <c r="G75" s="18">
        <f t="shared" si="5"/>
        <v>47985.279999999984</v>
      </c>
      <c r="H75" s="18">
        <f t="shared" si="6"/>
        <v>-136806.79999999999</v>
      </c>
      <c r="I75" s="19">
        <f t="shared" si="7"/>
        <v>54.024385081453232</v>
      </c>
      <c r="J75" s="19">
        <f t="shared" si="8"/>
        <v>0</v>
      </c>
      <c r="K75" s="19">
        <f t="shared" si="9"/>
        <v>0</v>
      </c>
    </row>
    <row r="76" spans="1:11" x14ac:dyDescent="0.2">
      <c r="A76" s="23" t="s">
        <v>45</v>
      </c>
      <c r="B76" s="17" t="s">
        <v>46</v>
      </c>
      <c r="C76" s="18">
        <v>16922614.469999999</v>
      </c>
      <c r="D76" s="18">
        <v>68185485</v>
      </c>
      <c r="E76" s="18">
        <v>17805045</v>
      </c>
      <c r="F76" s="18">
        <v>16689031.85</v>
      </c>
      <c r="G76" s="18">
        <f t="shared" si="5"/>
        <v>-233582.61999999918</v>
      </c>
      <c r="H76" s="18">
        <f t="shared" si="6"/>
        <v>1116013.1500000004</v>
      </c>
      <c r="I76" s="19">
        <f t="shared" si="7"/>
        <v>-1.380298655471293</v>
      </c>
      <c r="J76" s="19">
        <f t="shared" si="8"/>
        <v>93.732039711216672</v>
      </c>
      <c r="K76" s="19">
        <f t="shared" si="9"/>
        <v>24.475930397796539</v>
      </c>
    </row>
    <row r="77" spans="1:11" x14ac:dyDescent="0.2">
      <c r="A77" s="24" t="s">
        <v>47</v>
      </c>
      <c r="B77" s="17" t="s">
        <v>48</v>
      </c>
      <c r="C77" s="18">
        <v>2318182</v>
      </c>
      <c r="D77" s="18">
        <v>4657529</v>
      </c>
      <c r="E77" s="18">
        <v>2578926</v>
      </c>
      <c r="F77" s="18">
        <v>2574995.4</v>
      </c>
      <c r="G77" s="18">
        <f t="shared" si="5"/>
        <v>256813.39999999991</v>
      </c>
      <c r="H77" s="18">
        <f t="shared" si="6"/>
        <v>3930.6000000000931</v>
      </c>
      <c r="I77" s="19">
        <f t="shared" si="7"/>
        <v>11.078224229158877</v>
      </c>
      <c r="J77" s="19">
        <f t="shared" si="8"/>
        <v>99.847587716747199</v>
      </c>
      <c r="K77" s="19">
        <f t="shared" si="9"/>
        <v>55.286728220049731</v>
      </c>
    </row>
    <row r="78" spans="1:11" x14ac:dyDescent="0.2">
      <c r="A78" s="24" t="s">
        <v>49</v>
      </c>
      <c r="B78" s="17" t="s">
        <v>50</v>
      </c>
      <c r="C78" s="18">
        <v>14604432.470000001</v>
      </c>
      <c r="D78" s="18">
        <v>63527956</v>
      </c>
      <c r="E78" s="18">
        <v>15226119</v>
      </c>
      <c r="F78" s="18">
        <v>14114036.449999999</v>
      </c>
      <c r="G78" s="18">
        <f t="shared" si="5"/>
        <v>-490396.02000000142</v>
      </c>
      <c r="H78" s="18">
        <f t="shared" si="6"/>
        <v>1112082.5500000007</v>
      </c>
      <c r="I78" s="19">
        <f t="shared" si="7"/>
        <v>-3.3578574245001249</v>
      </c>
      <c r="J78" s="19">
        <f t="shared" si="8"/>
        <v>92.696217926577333</v>
      </c>
      <c r="K78" s="19">
        <f t="shared" si="9"/>
        <v>22.217047956021123</v>
      </c>
    </row>
    <row r="79" spans="1:11" ht="25.5" x14ac:dyDescent="0.2">
      <c r="A79" s="23" t="s">
        <v>74</v>
      </c>
      <c r="B79" s="17" t="s">
        <v>75</v>
      </c>
      <c r="C79" s="18">
        <v>146723</v>
      </c>
      <c r="D79" s="18">
        <v>162276</v>
      </c>
      <c r="E79" s="18">
        <v>145086</v>
      </c>
      <c r="F79" s="18">
        <v>157227</v>
      </c>
      <c r="G79" s="18">
        <f t="shared" si="5"/>
        <v>10504</v>
      </c>
      <c r="H79" s="18">
        <f t="shared" si="6"/>
        <v>-12141</v>
      </c>
      <c r="I79" s="19">
        <f t="shared" si="7"/>
        <v>7.1590684487094762</v>
      </c>
      <c r="J79" s="19">
        <f t="shared" si="8"/>
        <v>108.36814027542286</v>
      </c>
      <c r="K79" s="19">
        <f t="shared" si="9"/>
        <v>96.88863417880647</v>
      </c>
    </row>
    <row r="80" spans="1:11" x14ac:dyDescent="0.2">
      <c r="A80" s="24" t="s">
        <v>76</v>
      </c>
      <c r="B80" s="17" t="s">
        <v>77</v>
      </c>
      <c r="C80" s="18">
        <v>146723</v>
      </c>
      <c r="D80" s="18">
        <v>162276</v>
      </c>
      <c r="E80" s="18">
        <v>145086</v>
      </c>
      <c r="F80" s="18">
        <v>157227</v>
      </c>
      <c r="G80" s="18">
        <f t="shared" si="5"/>
        <v>10504</v>
      </c>
      <c r="H80" s="18">
        <f t="shared" si="6"/>
        <v>-12141</v>
      </c>
      <c r="I80" s="19">
        <f t="shared" si="7"/>
        <v>7.1590684487094762</v>
      </c>
      <c r="J80" s="19">
        <f t="shared" si="8"/>
        <v>108.36814027542286</v>
      </c>
      <c r="K80" s="19">
        <f t="shared" si="9"/>
        <v>96.88863417880647</v>
      </c>
    </row>
    <row r="81" spans="1:11" ht="25.5" x14ac:dyDescent="0.2">
      <c r="A81" s="23" t="s">
        <v>51</v>
      </c>
      <c r="B81" s="17" t="s">
        <v>52</v>
      </c>
      <c r="C81" s="18">
        <v>46.62</v>
      </c>
      <c r="D81" s="18">
        <v>275518</v>
      </c>
      <c r="E81" s="18">
        <v>163207</v>
      </c>
      <c r="F81" s="18">
        <v>163158.94</v>
      </c>
      <c r="G81" s="18">
        <f t="shared" si="5"/>
        <v>163112.32000000001</v>
      </c>
      <c r="H81" s="18">
        <f t="shared" si="6"/>
        <v>48.059999999997672</v>
      </c>
      <c r="I81" s="19">
        <f t="shared" si="7"/>
        <v>349876.27627627633</v>
      </c>
      <c r="J81" s="19">
        <f t="shared" si="8"/>
        <v>99.970552733645007</v>
      </c>
      <c r="K81" s="19">
        <f t="shared" si="9"/>
        <v>59.21897661858754</v>
      </c>
    </row>
    <row r="82" spans="1:11" x14ac:dyDescent="0.2">
      <c r="A82" s="24" t="s">
        <v>53</v>
      </c>
      <c r="B82" s="17" t="s">
        <v>54</v>
      </c>
      <c r="C82" s="18">
        <v>46.62</v>
      </c>
      <c r="D82" s="18">
        <v>263487</v>
      </c>
      <c r="E82" s="18">
        <v>163207</v>
      </c>
      <c r="F82" s="18">
        <v>163158.94</v>
      </c>
      <c r="G82" s="18">
        <f t="shared" si="5"/>
        <v>163112.32000000001</v>
      </c>
      <c r="H82" s="18">
        <f t="shared" si="6"/>
        <v>48.059999999997672</v>
      </c>
      <c r="I82" s="19">
        <f t="shared" si="7"/>
        <v>349876.27627627633</v>
      </c>
      <c r="J82" s="19">
        <f t="shared" si="8"/>
        <v>99.970552733645007</v>
      </c>
      <c r="K82" s="19">
        <f t="shared" si="9"/>
        <v>61.922956350787707</v>
      </c>
    </row>
    <row r="83" spans="1:11" ht="25.5" x14ac:dyDescent="0.2">
      <c r="A83" s="25" t="s">
        <v>78</v>
      </c>
      <c r="B83" s="17" t="s">
        <v>79</v>
      </c>
      <c r="C83" s="18">
        <v>46.62</v>
      </c>
      <c r="D83" s="18">
        <v>374</v>
      </c>
      <c r="E83" s="18">
        <v>94</v>
      </c>
      <c r="F83" s="18">
        <v>45.94</v>
      </c>
      <c r="G83" s="18">
        <f t="shared" si="5"/>
        <v>-0.67999999999999972</v>
      </c>
      <c r="H83" s="18">
        <f t="shared" si="6"/>
        <v>48.06</v>
      </c>
      <c r="I83" s="19">
        <f t="shared" si="7"/>
        <v>-1.4586014586014642</v>
      </c>
      <c r="J83" s="19">
        <f t="shared" si="8"/>
        <v>48.87234042553191</v>
      </c>
      <c r="K83" s="19">
        <f t="shared" si="9"/>
        <v>12.283422459893048</v>
      </c>
    </row>
    <row r="84" spans="1:11" ht="25.5" x14ac:dyDescent="0.2">
      <c r="A84" s="25" t="s">
        <v>55</v>
      </c>
      <c r="B84" s="17" t="s">
        <v>56</v>
      </c>
      <c r="C84" s="18">
        <v>0</v>
      </c>
      <c r="D84" s="18">
        <v>263113</v>
      </c>
      <c r="E84" s="18">
        <v>163113</v>
      </c>
      <c r="F84" s="18">
        <v>163113</v>
      </c>
      <c r="G84" s="18">
        <f t="shared" si="5"/>
        <v>163113</v>
      </c>
      <c r="H84" s="18">
        <f t="shared" si="6"/>
        <v>0</v>
      </c>
      <c r="I84" s="19">
        <f t="shared" si="7"/>
        <v>0</v>
      </c>
      <c r="J84" s="19">
        <f t="shared" si="8"/>
        <v>100</v>
      </c>
      <c r="K84" s="19">
        <f t="shared" si="9"/>
        <v>61.993516093845614</v>
      </c>
    </row>
    <row r="85" spans="1:11" ht="25.5" x14ac:dyDescent="0.2">
      <c r="A85" s="26" t="s">
        <v>57</v>
      </c>
      <c r="B85" s="17" t="s">
        <v>58</v>
      </c>
      <c r="C85" s="18">
        <v>0</v>
      </c>
      <c r="D85" s="18">
        <v>163113</v>
      </c>
      <c r="E85" s="18">
        <v>163113</v>
      </c>
      <c r="F85" s="18">
        <v>163113</v>
      </c>
      <c r="G85" s="18">
        <f t="shared" si="5"/>
        <v>163113</v>
      </c>
      <c r="H85" s="18">
        <f t="shared" si="6"/>
        <v>0</v>
      </c>
      <c r="I85" s="19">
        <f t="shared" si="7"/>
        <v>0</v>
      </c>
      <c r="J85" s="19">
        <f t="shared" si="8"/>
        <v>100</v>
      </c>
      <c r="K85" s="19">
        <f t="shared" si="9"/>
        <v>100</v>
      </c>
    </row>
    <row r="86" spans="1:11" ht="25.5" x14ac:dyDescent="0.2">
      <c r="A86" s="26" t="s">
        <v>240</v>
      </c>
      <c r="B86" s="17" t="s">
        <v>241</v>
      </c>
      <c r="C86" s="18">
        <v>0</v>
      </c>
      <c r="D86" s="18">
        <v>100000</v>
      </c>
      <c r="E86" s="18">
        <v>0</v>
      </c>
      <c r="F86" s="18">
        <v>0</v>
      </c>
      <c r="G86" s="18">
        <f t="shared" si="5"/>
        <v>0</v>
      </c>
      <c r="H86" s="18">
        <f t="shared" si="6"/>
        <v>0</v>
      </c>
      <c r="I86" s="19">
        <f t="shared" si="7"/>
        <v>0</v>
      </c>
      <c r="J86" s="19">
        <f t="shared" si="8"/>
        <v>0</v>
      </c>
      <c r="K86" s="19">
        <f t="shared" si="9"/>
        <v>0</v>
      </c>
    </row>
    <row r="87" spans="1:11" ht="25.5" x14ac:dyDescent="0.2">
      <c r="A87" s="24" t="s">
        <v>156</v>
      </c>
      <c r="B87" s="17" t="s">
        <v>157</v>
      </c>
      <c r="C87" s="18">
        <v>0</v>
      </c>
      <c r="D87" s="18">
        <v>12031</v>
      </c>
      <c r="E87" s="18">
        <v>0</v>
      </c>
      <c r="F87" s="18">
        <v>0</v>
      </c>
      <c r="G87" s="18">
        <f t="shared" si="5"/>
        <v>0</v>
      </c>
      <c r="H87" s="18">
        <f t="shared" si="6"/>
        <v>0</v>
      </c>
      <c r="I87" s="19">
        <f t="shared" si="7"/>
        <v>0</v>
      </c>
      <c r="J87" s="19">
        <f t="shared" si="8"/>
        <v>0</v>
      </c>
      <c r="K87" s="19">
        <f t="shared" si="9"/>
        <v>0</v>
      </c>
    </row>
    <row r="88" spans="1:11" ht="25.5" x14ac:dyDescent="0.2">
      <c r="A88" s="25" t="s">
        <v>158</v>
      </c>
      <c r="B88" s="17" t="s">
        <v>159</v>
      </c>
      <c r="C88" s="18">
        <v>0</v>
      </c>
      <c r="D88" s="18">
        <v>12031</v>
      </c>
      <c r="E88" s="18">
        <v>0</v>
      </c>
      <c r="F88" s="18">
        <v>0</v>
      </c>
      <c r="G88" s="18">
        <f t="shared" si="5"/>
        <v>0</v>
      </c>
      <c r="H88" s="18">
        <f t="shared" si="6"/>
        <v>0</v>
      </c>
      <c r="I88" s="19">
        <f t="shared" si="7"/>
        <v>0</v>
      </c>
      <c r="J88" s="19">
        <f t="shared" si="8"/>
        <v>0</v>
      </c>
      <c r="K88" s="19">
        <f t="shared" si="9"/>
        <v>0</v>
      </c>
    </row>
    <row r="89" spans="1:11" x14ac:dyDescent="0.2">
      <c r="A89" s="22" t="s">
        <v>59</v>
      </c>
      <c r="B89" s="17" t="s">
        <v>60</v>
      </c>
      <c r="C89" s="18">
        <v>925573.92</v>
      </c>
      <c r="D89" s="18">
        <v>10797905</v>
      </c>
      <c r="E89" s="18">
        <v>994419</v>
      </c>
      <c r="F89" s="18">
        <v>779018.23</v>
      </c>
      <c r="G89" s="18">
        <f t="shared" si="5"/>
        <v>-146555.69000000006</v>
      </c>
      <c r="H89" s="18">
        <f t="shared" si="6"/>
        <v>215400.77000000002</v>
      </c>
      <c r="I89" s="19">
        <f t="shared" si="7"/>
        <v>-15.834034087736612</v>
      </c>
      <c r="J89" s="19">
        <f t="shared" si="8"/>
        <v>78.339033143976536</v>
      </c>
      <c r="K89" s="19">
        <f t="shared" si="9"/>
        <v>7.2145312447183043</v>
      </c>
    </row>
    <row r="90" spans="1:11" x14ac:dyDescent="0.2">
      <c r="A90" s="23" t="s">
        <v>61</v>
      </c>
      <c r="B90" s="17" t="s">
        <v>62</v>
      </c>
      <c r="C90" s="18">
        <v>925573.92</v>
      </c>
      <c r="D90" s="18">
        <v>10797905</v>
      </c>
      <c r="E90" s="18">
        <v>994419</v>
      </c>
      <c r="F90" s="18">
        <v>779018.23</v>
      </c>
      <c r="G90" s="18">
        <f t="shared" si="5"/>
        <v>-146555.69000000006</v>
      </c>
      <c r="H90" s="18">
        <f t="shared" si="6"/>
        <v>215400.77000000002</v>
      </c>
      <c r="I90" s="19">
        <f t="shared" si="7"/>
        <v>-15.834034087736612</v>
      </c>
      <c r="J90" s="19">
        <f t="shared" si="8"/>
        <v>78.339033143976536</v>
      </c>
      <c r="K90" s="19">
        <f t="shared" si="9"/>
        <v>7.2145312447183043</v>
      </c>
    </row>
    <row r="91" spans="1:11" x14ac:dyDescent="0.2">
      <c r="A91" s="16"/>
      <c r="B91" s="17" t="s">
        <v>63</v>
      </c>
      <c r="C91" s="18">
        <v>204926683.28999999</v>
      </c>
      <c r="D91" s="18">
        <v>-329101</v>
      </c>
      <c r="E91" s="18">
        <v>4178879</v>
      </c>
      <c r="F91" s="18">
        <v>228222460.91</v>
      </c>
      <c r="G91" s="18">
        <f t="shared" si="5"/>
        <v>23295777.620000005</v>
      </c>
      <c r="H91" s="18">
        <f t="shared" si="6"/>
        <v>-224043581.91</v>
      </c>
      <c r="I91" s="19">
        <f t="shared" si="7"/>
        <v>11.367859590560585</v>
      </c>
      <c r="J91" s="19">
        <f t="shared" si="8"/>
        <v>5461.3321158616945</v>
      </c>
      <c r="K91" s="19">
        <f t="shared" si="9"/>
        <v>-69347.240181585599</v>
      </c>
    </row>
    <row r="92" spans="1:11" x14ac:dyDescent="0.2">
      <c r="A92" s="16" t="s">
        <v>64</v>
      </c>
      <c r="B92" s="17" t="s">
        <v>65</v>
      </c>
      <c r="C92" s="18">
        <v>-204926683.28999999</v>
      </c>
      <c r="D92" s="18">
        <v>329101</v>
      </c>
      <c r="E92" s="18">
        <v>-4178879</v>
      </c>
      <c r="F92" s="18">
        <v>-228222460.91</v>
      </c>
      <c r="G92" s="18">
        <f t="shared" si="5"/>
        <v>-23295777.620000005</v>
      </c>
      <c r="H92" s="18">
        <f t="shared" si="6"/>
        <v>224043581.91</v>
      </c>
      <c r="I92" s="19">
        <f t="shared" si="7"/>
        <v>11.367859590560585</v>
      </c>
      <c r="J92" s="19">
        <f t="shared" si="8"/>
        <v>5461.3321158616945</v>
      </c>
      <c r="K92" s="19">
        <f t="shared" si="9"/>
        <v>-69347.240181585599</v>
      </c>
    </row>
    <row r="93" spans="1:11" x14ac:dyDescent="0.2">
      <c r="A93" s="22" t="s">
        <v>66</v>
      </c>
      <c r="B93" s="17" t="s">
        <v>67</v>
      </c>
      <c r="C93" s="18">
        <v>-204926683.28999999</v>
      </c>
      <c r="D93" s="18">
        <v>5386742</v>
      </c>
      <c r="E93" s="18">
        <v>878762</v>
      </c>
      <c r="F93" s="18">
        <v>-228222460.91</v>
      </c>
      <c r="G93" s="18">
        <f t="shared" si="5"/>
        <v>-23295777.620000005</v>
      </c>
      <c r="H93" s="18">
        <f t="shared" si="6"/>
        <v>229101222.91</v>
      </c>
      <c r="I93" s="19">
        <f t="shared" si="7"/>
        <v>11.367859590560585</v>
      </c>
      <c r="J93" s="19">
        <f t="shared" si="8"/>
        <v>-25970.906901982562</v>
      </c>
      <c r="K93" s="19">
        <f t="shared" si="9"/>
        <v>-4236.7438594608766</v>
      </c>
    </row>
    <row r="94" spans="1:11" ht="25.5" x14ac:dyDescent="0.2">
      <c r="A94" s="23" t="s">
        <v>80</v>
      </c>
      <c r="B94" s="17" t="s">
        <v>81</v>
      </c>
      <c r="C94" s="18">
        <v>-3620052.84</v>
      </c>
      <c r="D94" s="18">
        <v>5386742</v>
      </c>
      <c r="E94" s="18">
        <v>878762</v>
      </c>
      <c r="F94" s="18">
        <v>-3397141.74</v>
      </c>
      <c r="G94" s="18">
        <f t="shared" si="5"/>
        <v>222911.09999999963</v>
      </c>
      <c r="H94" s="18">
        <f t="shared" si="6"/>
        <v>4275903.74</v>
      </c>
      <c r="I94" s="19">
        <f t="shared" si="7"/>
        <v>-6.1576753117227838</v>
      </c>
      <c r="J94" s="19">
        <f t="shared" si="8"/>
        <v>-386.58268564184618</v>
      </c>
      <c r="K94" s="19">
        <f t="shared" si="9"/>
        <v>-63.064868152215205</v>
      </c>
    </row>
    <row r="95" spans="1:11" x14ac:dyDescent="0.2">
      <c r="A95" s="22" t="s">
        <v>309</v>
      </c>
      <c r="B95" s="17" t="s">
        <v>310</v>
      </c>
      <c r="C95" s="18">
        <v>0</v>
      </c>
      <c r="D95" s="18">
        <v>-5057641</v>
      </c>
      <c r="E95" s="18">
        <v>-5057641</v>
      </c>
      <c r="F95" s="18">
        <v>0</v>
      </c>
      <c r="G95" s="18">
        <f t="shared" si="5"/>
        <v>0</v>
      </c>
      <c r="H95" s="18">
        <f t="shared" si="6"/>
        <v>-5057641</v>
      </c>
      <c r="I95" s="19">
        <f t="shared" si="7"/>
        <v>0</v>
      </c>
      <c r="J95" s="19">
        <f t="shared" si="8"/>
        <v>0</v>
      </c>
      <c r="K95" s="19">
        <f t="shared" si="9"/>
        <v>0</v>
      </c>
    </row>
    <row r="96" spans="1:11" x14ac:dyDescent="0.2">
      <c r="A96" s="27" t="s">
        <v>162</v>
      </c>
      <c r="B96" s="28" t="s">
        <v>717</v>
      </c>
      <c r="C96" s="29"/>
      <c r="D96" s="29"/>
      <c r="E96" s="29"/>
      <c r="F96" s="29"/>
      <c r="G96" s="29"/>
      <c r="H96" s="29"/>
      <c r="I96" s="30"/>
      <c r="J96" s="30"/>
      <c r="K96" s="30"/>
    </row>
    <row r="97" spans="1:11" x14ac:dyDescent="0.2">
      <c r="A97" s="16" t="s">
        <v>25</v>
      </c>
      <c r="B97" s="17" t="s">
        <v>26</v>
      </c>
      <c r="C97" s="18">
        <v>130936892.98</v>
      </c>
      <c r="D97" s="18">
        <v>146150241</v>
      </c>
      <c r="E97" s="18">
        <v>35412934</v>
      </c>
      <c r="F97" s="18">
        <v>134232807.53999999</v>
      </c>
      <c r="G97" s="18">
        <f t="shared" ref="G97:G121" si="10">F97-C97</f>
        <v>3295914.5599999875</v>
      </c>
      <c r="H97" s="18">
        <f t="shared" ref="H97:H121" si="11">E97-F97</f>
        <v>-98819873.539999992</v>
      </c>
      <c r="I97" s="19">
        <f t="shared" ref="I97:I121" si="12">IF(ISERROR(F97/C97),0,F97/C97*100-100)</f>
        <v>2.5171779205906688</v>
      </c>
      <c r="J97" s="19">
        <f t="shared" ref="J97:J121" si="13">IF(ISERROR(F97/E97),0,F97/E97*100)</f>
        <v>379.05022933146404</v>
      </c>
      <c r="K97" s="19">
        <f t="shared" ref="K97:K121" si="14">IF(ISERROR(F97/D97),0,F97/D97*100)</f>
        <v>91.845765440783637</v>
      </c>
    </row>
    <row r="98" spans="1:11" ht="25.5" x14ac:dyDescent="0.2">
      <c r="A98" s="22" t="s">
        <v>27</v>
      </c>
      <c r="B98" s="17" t="s">
        <v>28</v>
      </c>
      <c r="C98" s="18">
        <v>4318848.9800000004</v>
      </c>
      <c r="D98" s="18">
        <v>16322789</v>
      </c>
      <c r="E98" s="18">
        <v>569613</v>
      </c>
      <c r="F98" s="18">
        <v>4405355.54</v>
      </c>
      <c r="G98" s="18">
        <f t="shared" si="10"/>
        <v>86506.55999999959</v>
      </c>
      <c r="H98" s="18">
        <f t="shared" si="11"/>
        <v>-3835742.54</v>
      </c>
      <c r="I98" s="19">
        <f t="shared" si="12"/>
        <v>2.0030003457078465</v>
      </c>
      <c r="J98" s="19">
        <f t="shared" si="13"/>
        <v>773.39448713424736</v>
      </c>
      <c r="K98" s="19">
        <f t="shared" si="14"/>
        <v>26.988987850054301</v>
      </c>
    </row>
    <row r="99" spans="1:11" x14ac:dyDescent="0.2">
      <c r="A99" s="22" t="s">
        <v>29</v>
      </c>
      <c r="B99" s="17" t="s">
        <v>30</v>
      </c>
      <c r="C99" s="18">
        <v>126618044</v>
      </c>
      <c r="D99" s="18">
        <v>129827452</v>
      </c>
      <c r="E99" s="18">
        <v>34843321</v>
      </c>
      <c r="F99" s="18">
        <v>129827452</v>
      </c>
      <c r="G99" s="18">
        <f t="shared" si="10"/>
        <v>3209408</v>
      </c>
      <c r="H99" s="18">
        <f t="shared" si="11"/>
        <v>-94984131</v>
      </c>
      <c r="I99" s="19">
        <f t="shared" si="12"/>
        <v>2.5347161420373965</v>
      </c>
      <c r="J99" s="19">
        <f t="shared" si="13"/>
        <v>372.60355291621028</v>
      </c>
      <c r="K99" s="19">
        <f t="shared" si="14"/>
        <v>100</v>
      </c>
    </row>
    <row r="100" spans="1:11" x14ac:dyDescent="0.2">
      <c r="A100" s="23" t="s">
        <v>31</v>
      </c>
      <c r="B100" s="17" t="s">
        <v>32</v>
      </c>
      <c r="C100" s="18">
        <v>126618044</v>
      </c>
      <c r="D100" s="18">
        <v>129827452</v>
      </c>
      <c r="E100" s="18">
        <v>34843321</v>
      </c>
      <c r="F100" s="18">
        <v>129827452</v>
      </c>
      <c r="G100" s="18">
        <f t="shared" si="10"/>
        <v>3209408</v>
      </c>
      <c r="H100" s="18">
        <f t="shared" si="11"/>
        <v>-94984131</v>
      </c>
      <c r="I100" s="19">
        <f t="shared" si="12"/>
        <v>2.5347161420373965</v>
      </c>
      <c r="J100" s="19">
        <f t="shared" si="13"/>
        <v>372.60355291621028</v>
      </c>
      <c r="K100" s="19">
        <f t="shared" si="14"/>
        <v>100</v>
      </c>
    </row>
    <row r="101" spans="1:11" x14ac:dyDescent="0.2">
      <c r="A101" s="16" t="s">
        <v>33</v>
      </c>
      <c r="B101" s="17" t="s">
        <v>34</v>
      </c>
      <c r="C101" s="18">
        <v>33467682.48</v>
      </c>
      <c r="D101" s="18">
        <v>148178701</v>
      </c>
      <c r="E101" s="18">
        <v>35412934</v>
      </c>
      <c r="F101" s="18">
        <v>33639633.369999997</v>
      </c>
      <c r="G101" s="18">
        <f t="shared" si="10"/>
        <v>171950.88999999687</v>
      </c>
      <c r="H101" s="18">
        <f t="shared" si="11"/>
        <v>1773300.6300000027</v>
      </c>
      <c r="I101" s="19">
        <f t="shared" si="12"/>
        <v>0.51378188526425106</v>
      </c>
      <c r="J101" s="19">
        <f t="shared" si="13"/>
        <v>94.992505760748315</v>
      </c>
      <c r="K101" s="19">
        <f t="shared" si="14"/>
        <v>22.702070636993906</v>
      </c>
    </row>
    <row r="102" spans="1:11" x14ac:dyDescent="0.2">
      <c r="A102" s="22" t="s">
        <v>35</v>
      </c>
      <c r="B102" s="17" t="s">
        <v>36</v>
      </c>
      <c r="C102" s="18">
        <v>33127289.350000001</v>
      </c>
      <c r="D102" s="18">
        <v>145740489</v>
      </c>
      <c r="E102" s="18">
        <v>34519144</v>
      </c>
      <c r="F102" s="18">
        <v>32968917.309999999</v>
      </c>
      <c r="G102" s="18">
        <f t="shared" si="10"/>
        <v>-158372.04000000283</v>
      </c>
      <c r="H102" s="18">
        <f t="shared" si="11"/>
        <v>1550226.6900000013</v>
      </c>
      <c r="I102" s="19">
        <f t="shared" si="12"/>
        <v>-0.47807123102271021</v>
      </c>
      <c r="J102" s="19">
        <f t="shared" si="13"/>
        <v>95.509081308621091</v>
      </c>
      <c r="K102" s="19">
        <f t="shared" si="14"/>
        <v>22.62165959248291</v>
      </c>
    </row>
    <row r="103" spans="1:11" x14ac:dyDescent="0.2">
      <c r="A103" s="23" t="s">
        <v>37</v>
      </c>
      <c r="B103" s="17" t="s">
        <v>38</v>
      </c>
      <c r="C103" s="18">
        <v>18545546.899999999</v>
      </c>
      <c r="D103" s="18">
        <v>84233151</v>
      </c>
      <c r="E103" s="18">
        <v>19876041</v>
      </c>
      <c r="F103" s="18">
        <v>18733290.510000002</v>
      </c>
      <c r="G103" s="18">
        <f t="shared" si="10"/>
        <v>187743.61000000313</v>
      </c>
      <c r="H103" s="18">
        <f t="shared" si="11"/>
        <v>1142750.4899999984</v>
      </c>
      <c r="I103" s="19">
        <f t="shared" si="12"/>
        <v>1.0123379537543116</v>
      </c>
      <c r="J103" s="19">
        <f t="shared" si="13"/>
        <v>94.250613137696789</v>
      </c>
      <c r="K103" s="19">
        <f t="shared" si="14"/>
        <v>22.239807353283034</v>
      </c>
    </row>
    <row r="104" spans="1:11" x14ac:dyDescent="0.2">
      <c r="A104" s="24" t="s">
        <v>39</v>
      </c>
      <c r="B104" s="17" t="s">
        <v>40</v>
      </c>
      <c r="C104" s="18">
        <v>13479167.35</v>
      </c>
      <c r="D104" s="18">
        <v>61396605</v>
      </c>
      <c r="E104" s="18">
        <v>14239954</v>
      </c>
      <c r="F104" s="18">
        <v>13568958.18</v>
      </c>
      <c r="G104" s="18">
        <f t="shared" si="10"/>
        <v>89790.830000000075</v>
      </c>
      <c r="H104" s="18">
        <f t="shared" si="11"/>
        <v>670995.8200000003</v>
      </c>
      <c r="I104" s="19">
        <f t="shared" si="12"/>
        <v>0.66614522743498128</v>
      </c>
      <c r="J104" s="19">
        <f t="shared" si="13"/>
        <v>95.28793548069045</v>
      </c>
      <c r="K104" s="19">
        <f t="shared" si="14"/>
        <v>22.100502430061077</v>
      </c>
    </row>
    <row r="105" spans="1:11" x14ac:dyDescent="0.2">
      <c r="A105" s="24" t="s">
        <v>41</v>
      </c>
      <c r="B105" s="17" t="s">
        <v>42</v>
      </c>
      <c r="C105" s="18">
        <v>5066379.55</v>
      </c>
      <c r="D105" s="18">
        <v>22836546</v>
      </c>
      <c r="E105" s="18">
        <v>5636087</v>
      </c>
      <c r="F105" s="18">
        <v>5164332.33</v>
      </c>
      <c r="G105" s="18">
        <f t="shared" si="10"/>
        <v>97952.780000000261</v>
      </c>
      <c r="H105" s="18">
        <f t="shared" si="11"/>
        <v>471754.66999999993</v>
      </c>
      <c r="I105" s="19">
        <f t="shared" si="12"/>
        <v>1.9333881134112829</v>
      </c>
      <c r="J105" s="19">
        <f t="shared" si="13"/>
        <v>91.62974826328977</v>
      </c>
      <c r="K105" s="19">
        <f t="shared" si="14"/>
        <v>22.614332000995248</v>
      </c>
    </row>
    <row r="106" spans="1:11" x14ac:dyDescent="0.2">
      <c r="A106" s="25" t="s">
        <v>43</v>
      </c>
      <c r="B106" s="17" t="s">
        <v>44</v>
      </c>
      <c r="C106" s="18">
        <v>73180.98</v>
      </c>
      <c r="D106" s="18">
        <v>0</v>
      </c>
      <c r="E106" s="18">
        <v>0</v>
      </c>
      <c r="F106" s="18">
        <v>111570.43</v>
      </c>
      <c r="G106" s="18">
        <f t="shared" si="10"/>
        <v>38389.449999999997</v>
      </c>
      <c r="H106" s="18">
        <f t="shared" si="11"/>
        <v>-111570.43</v>
      </c>
      <c r="I106" s="19">
        <f t="shared" si="12"/>
        <v>52.458234366361324</v>
      </c>
      <c r="J106" s="19">
        <f t="shared" si="13"/>
        <v>0</v>
      </c>
      <c r="K106" s="19">
        <f t="shared" si="14"/>
        <v>0</v>
      </c>
    </row>
    <row r="107" spans="1:11" x14ac:dyDescent="0.2">
      <c r="A107" s="23" t="s">
        <v>45</v>
      </c>
      <c r="B107" s="17" t="s">
        <v>46</v>
      </c>
      <c r="C107" s="18">
        <v>14577992.449999999</v>
      </c>
      <c r="D107" s="18">
        <v>61340475</v>
      </c>
      <c r="E107" s="18">
        <v>14479990</v>
      </c>
      <c r="F107" s="18">
        <v>14072513.800000001</v>
      </c>
      <c r="G107" s="18">
        <f t="shared" si="10"/>
        <v>-505478.64999999851</v>
      </c>
      <c r="H107" s="18">
        <f t="shared" si="11"/>
        <v>407476.19999999925</v>
      </c>
      <c r="I107" s="19">
        <f t="shared" si="12"/>
        <v>-3.4674091904883539</v>
      </c>
      <c r="J107" s="19">
        <f t="shared" si="13"/>
        <v>97.185935901889437</v>
      </c>
      <c r="K107" s="19">
        <f t="shared" si="14"/>
        <v>22.941644648170723</v>
      </c>
    </row>
    <row r="108" spans="1:11" x14ac:dyDescent="0.2">
      <c r="A108" s="24" t="s">
        <v>47</v>
      </c>
      <c r="B108" s="17" t="s">
        <v>48</v>
      </c>
      <c r="C108" s="18">
        <v>19331</v>
      </c>
      <c r="D108" s="18">
        <v>74200</v>
      </c>
      <c r="E108" s="18">
        <v>24426</v>
      </c>
      <c r="F108" s="18">
        <v>24426</v>
      </c>
      <c r="G108" s="18">
        <f t="shared" si="10"/>
        <v>5095</v>
      </c>
      <c r="H108" s="18">
        <f t="shared" si="11"/>
        <v>0</v>
      </c>
      <c r="I108" s="19">
        <f t="shared" si="12"/>
        <v>26.356629248357549</v>
      </c>
      <c r="J108" s="19">
        <f t="shared" si="13"/>
        <v>100</v>
      </c>
      <c r="K108" s="19">
        <f t="shared" si="14"/>
        <v>32.919137466307276</v>
      </c>
    </row>
    <row r="109" spans="1:11" x14ac:dyDescent="0.2">
      <c r="A109" s="24" t="s">
        <v>49</v>
      </c>
      <c r="B109" s="17" t="s">
        <v>50</v>
      </c>
      <c r="C109" s="18">
        <v>14558661.449999999</v>
      </c>
      <c r="D109" s="18">
        <v>61266275</v>
      </c>
      <c r="E109" s="18">
        <v>14455564</v>
      </c>
      <c r="F109" s="18">
        <v>14048087.800000001</v>
      </c>
      <c r="G109" s="18">
        <f t="shared" si="10"/>
        <v>-510573.64999999851</v>
      </c>
      <c r="H109" s="18">
        <f t="shared" si="11"/>
        <v>407476.19999999925</v>
      </c>
      <c r="I109" s="19">
        <f t="shared" si="12"/>
        <v>-3.5070095678335775</v>
      </c>
      <c r="J109" s="19">
        <f t="shared" si="13"/>
        <v>97.181180893391641</v>
      </c>
      <c r="K109" s="19">
        <f t="shared" si="14"/>
        <v>22.929560839140294</v>
      </c>
    </row>
    <row r="110" spans="1:11" ht="25.5" x14ac:dyDescent="0.2">
      <c r="A110" s="23" t="s">
        <v>74</v>
      </c>
      <c r="B110" s="17" t="s">
        <v>75</v>
      </c>
      <c r="C110" s="18">
        <v>3750</v>
      </c>
      <c r="D110" s="18">
        <v>3750</v>
      </c>
      <c r="E110" s="18">
        <v>0</v>
      </c>
      <c r="F110" s="18">
        <v>0</v>
      </c>
      <c r="G110" s="18">
        <f t="shared" si="10"/>
        <v>-3750</v>
      </c>
      <c r="H110" s="18">
        <f t="shared" si="11"/>
        <v>0</v>
      </c>
      <c r="I110" s="19">
        <f t="shared" si="12"/>
        <v>-100</v>
      </c>
      <c r="J110" s="19">
        <f t="shared" si="13"/>
        <v>0</v>
      </c>
      <c r="K110" s="19">
        <f t="shared" si="14"/>
        <v>0</v>
      </c>
    </row>
    <row r="111" spans="1:11" x14ac:dyDescent="0.2">
      <c r="A111" s="24" t="s">
        <v>76</v>
      </c>
      <c r="B111" s="17" t="s">
        <v>77</v>
      </c>
      <c r="C111" s="18">
        <v>3750</v>
      </c>
      <c r="D111" s="18">
        <v>3750</v>
      </c>
      <c r="E111" s="18">
        <v>0</v>
      </c>
      <c r="F111" s="18">
        <v>0</v>
      </c>
      <c r="G111" s="18">
        <f t="shared" si="10"/>
        <v>-3750</v>
      </c>
      <c r="H111" s="18">
        <f t="shared" si="11"/>
        <v>0</v>
      </c>
      <c r="I111" s="19">
        <f t="shared" si="12"/>
        <v>-100</v>
      </c>
      <c r="J111" s="19">
        <f t="shared" si="13"/>
        <v>0</v>
      </c>
      <c r="K111" s="19">
        <f t="shared" si="14"/>
        <v>0</v>
      </c>
    </row>
    <row r="112" spans="1:11" ht="25.5" x14ac:dyDescent="0.2">
      <c r="A112" s="23" t="s">
        <v>51</v>
      </c>
      <c r="B112" s="17" t="s">
        <v>52</v>
      </c>
      <c r="C112" s="18">
        <v>0</v>
      </c>
      <c r="D112" s="18">
        <v>163113</v>
      </c>
      <c r="E112" s="18">
        <v>163113</v>
      </c>
      <c r="F112" s="18">
        <v>163113</v>
      </c>
      <c r="G112" s="18">
        <f t="shared" si="10"/>
        <v>163113</v>
      </c>
      <c r="H112" s="18">
        <f t="shared" si="11"/>
        <v>0</v>
      </c>
      <c r="I112" s="19">
        <f t="shared" si="12"/>
        <v>0</v>
      </c>
      <c r="J112" s="19">
        <f t="shared" si="13"/>
        <v>100</v>
      </c>
      <c r="K112" s="19">
        <f t="shared" si="14"/>
        <v>100</v>
      </c>
    </row>
    <row r="113" spans="1:11" x14ac:dyDescent="0.2">
      <c r="A113" s="24" t="s">
        <v>53</v>
      </c>
      <c r="B113" s="17" t="s">
        <v>54</v>
      </c>
      <c r="C113" s="18">
        <v>0</v>
      </c>
      <c r="D113" s="18">
        <v>163113</v>
      </c>
      <c r="E113" s="18">
        <v>163113</v>
      </c>
      <c r="F113" s="18">
        <v>163113</v>
      </c>
      <c r="G113" s="18">
        <f t="shared" si="10"/>
        <v>163113</v>
      </c>
      <c r="H113" s="18">
        <f t="shared" si="11"/>
        <v>0</v>
      </c>
      <c r="I113" s="19">
        <f t="shared" si="12"/>
        <v>0</v>
      </c>
      <c r="J113" s="19">
        <f t="shared" si="13"/>
        <v>100</v>
      </c>
      <c r="K113" s="19">
        <f t="shared" si="14"/>
        <v>100</v>
      </c>
    </row>
    <row r="114" spans="1:11" ht="25.5" x14ac:dyDescent="0.2">
      <c r="A114" s="25" t="s">
        <v>55</v>
      </c>
      <c r="B114" s="17" t="s">
        <v>56</v>
      </c>
      <c r="C114" s="18">
        <v>0</v>
      </c>
      <c r="D114" s="18">
        <v>163113</v>
      </c>
      <c r="E114" s="18">
        <v>163113</v>
      </c>
      <c r="F114" s="18">
        <v>163113</v>
      </c>
      <c r="G114" s="18">
        <f t="shared" si="10"/>
        <v>163113</v>
      </c>
      <c r="H114" s="18">
        <f t="shared" si="11"/>
        <v>0</v>
      </c>
      <c r="I114" s="19">
        <f t="shared" si="12"/>
        <v>0</v>
      </c>
      <c r="J114" s="19">
        <f t="shared" si="13"/>
        <v>100</v>
      </c>
      <c r="K114" s="19">
        <f t="shared" si="14"/>
        <v>100</v>
      </c>
    </row>
    <row r="115" spans="1:11" ht="25.5" x14ac:dyDescent="0.2">
      <c r="A115" s="26" t="s">
        <v>57</v>
      </c>
      <c r="B115" s="17" t="s">
        <v>58</v>
      </c>
      <c r="C115" s="18">
        <v>0</v>
      </c>
      <c r="D115" s="18">
        <v>163113</v>
      </c>
      <c r="E115" s="18">
        <v>163113</v>
      </c>
      <c r="F115" s="18">
        <v>163113</v>
      </c>
      <c r="G115" s="18">
        <f t="shared" si="10"/>
        <v>163113</v>
      </c>
      <c r="H115" s="18">
        <f t="shared" si="11"/>
        <v>0</v>
      </c>
      <c r="I115" s="19">
        <f t="shared" si="12"/>
        <v>0</v>
      </c>
      <c r="J115" s="19">
        <f t="shared" si="13"/>
        <v>100</v>
      </c>
      <c r="K115" s="19">
        <f t="shared" si="14"/>
        <v>100</v>
      </c>
    </row>
    <row r="116" spans="1:11" x14ac:dyDescent="0.2">
      <c r="A116" s="22" t="s">
        <v>59</v>
      </c>
      <c r="B116" s="17" t="s">
        <v>60</v>
      </c>
      <c r="C116" s="18">
        <v>340393.13</v>
      </c>
      <c r="D116" s="18">
        <v>2438212</v>
      </c>
      <c r="E116" s="18">
        <v>893790</v>
      </c>
      <c r="F116" s="18">
        <v>670716.06000000006</v>
      </c>
      <c r="G116" s="18">
        <f t="shared" si="10"/>
        <v>330322.93000000005</v>
      </c>
      <c r="H116" s="18">
        <f t="shared" si="11"/>
        <v>223073.93999999994</v>
      </c>
      <c r="I116" s="19">
        <f t="shared" si="12"/>
        <v>97.041597167369389</v>
      </c>
      <c r="J116" s="19">
        <f t="shared" si="13"/>
        <v>75.041795052529125</v>
      </c>
      <c r="K116" s="19">
        <f t="shared" si="14"/>
        <v>27.508520998174074</v>
      </c>
    </row>
    <row r="117" spans="1:11" x14ac:dyDescent="0.2">
      <c r="A117" s="23" t="s">
        <v>61</v>
      </c>
      <c r="B117" s="17" t="s">
        <v>62</v>
      </c>
      <c r="C117" s="18">
        <v>340393.13</v>
      </c>
      <c r="D117" s="18">
        <v>2438212</v>
      </c>
      <c r="E117" s="18">
        <v>893790</v>
      </c>
      <c r="F117" s="18">
        <v>670716.06000000006</v>
      </c>
      <c r="G117" s="18">
        <f t="shared" si="10"/>
        <v>330322.93000000005</v>
      </c>
      <c r="H117" s="18">
        <f t="shared" si="11"/>
        <v>223073.93999999994</v>
      </c>
      <c r="I117" s="19">
        <f t="shared" si="12"/>
        <v>97.041597167369389</v>
      </c>
      <c r="J117" s="19">
        <f t="shared" si="13"/>
        <v>75.041795052529125</v>
      </c>
      <c r="K117" s="19">
        <f t="shared" si="14"/>
        <v>27.508520998174074</v>
      </c>
    </row>
    <row r="118" spans="1:11" x14ac:dyDescent="0.2">
      <c r="A118" s="16"/>
      <c r="B118" s="17" t="s">
        <v>63</v>
      </c>
      <c r="C118" s="18">
        <v>97469210.5</v>
      </c>
      <c r="D118" s="18">
        <v>-2028460</v>
      </c>
      <c r="E118" s="18">
        <v>0</v>
      </c>
      <c r="F118" s="18">
        <v>100593174.17</v>
      </c>
      <c r="G118" s="18">
        <f t="shared" si="10"/>
        <v>3123963.6700000018</v>
      </c>
      <c r="H118" s="18">
        <f t="shared" si="11"/>
        <v>-100593174.17</v>
      </c>
      <c r="I118" s="19">
        <f t="shared" si="12"/>
        <v>3.2050774331449077</v>
      </c>
      <c r="J118" s="19">
        <f t="shared" si="13"/>
        <v>0</v>
      </c>
      <c r="K118" s="19">
        <f t="shared" si="14"/>
        <v>-4959.0908457647674</v>
      </c>
    </row>
    <row r="119" spans="1:11" x14ac:dyDescent="0.2">
      <c r="A119" s="16" t="s">
        <v>64</v>
      </c>
      <c r="B119" s="17" t="s">
        <v>65</v>
      </c>
      <c r="C119" s="18">
        <v>-97469210.5</v>
      </c>
      <c r="D119" s="18">
        <v>2028460</v>
      </c>
      <c r="E119" s="18">
        <v>0</v>
      </c>
      <c r="F119" s="18">
        <v>-100593174.17</v>
      </c>
      <c r="G119" s="18">
        <f t="shared" si="10"/>
        <v>-3123963.6700000018</v>
      </c>
      <c r="H119" s="18">
        <f t="shared" si="11"/>
        <v>100593174.17</v>
      </c>
      <c r="I119" s="19">
        <f t="shared" si="12"/>
        <v>3.2050774331449077</v>
      </c>
      <c r="J119" s="19">
        <f t="shared" si="13"/>
        <v>0</v>
      </c>
      <c r="K119" s="19">
        <f t="shared" si="14"/>
        <v>-4959.0908457647674</v>
      </c>
    </row>
    <row r="120" spans="1:11" x14ac:dyDescent="0.2">
      <c r="A120" s="22" t="s">
        <v>66</v>
      </c>
      <c r="B120" s="17" t="s">
        <v>67</v>
      </c>
      <c r="C120" s="18">
        <v>-97469210.5</v>
      </c>
      <c r="D120" s="18">
        <v>2028460</v>
      </c>
      <c r="E120" s="18">
        <v>0</v>
      </c>
      <c r="F120" s="18">
        <v>-100593174.17</v>
      </c>
      <c r="G120" s="18">
        <f t="shared" si="10"/>
        <v>-3123963.6700000018</v>
      </c>
      <c r="H120" s="18">
        <f t="shared" si="11"/>
        <v>100593174.17</v>
      </c>
      <c r="I120" s="19">
        <f t="shared" si="12"/>
        <v>3.2050774331449077</v>
      </c>
      <c r="J120" s="19">
        <f t="shared" si="13"/>
        <v>0</v>
      </c>
      <c r="K120" s="19">
        <f t="shared" si="14"/>
        <v>-4959.0908457647674</v>
      </c>
    </row>
    <row r="121" spans="1:11" ht="25.5" x14ac:dyDescent="0.2">
      <c r="A121" s="23" t="s">
        <v>80</v>
      </c>
      <c r="B121" s="17" t="s">
        <v>81</v>
      </c>
      <c r="C121" s="18">
        <v>-10504.77</v>
      </c>
      <c r="D121" s="18">
        <v>2028460</v>
      </c>
      <c r="E121" s="18">
        <v>0</v>
      </c>
      <c r="F121" s="18">
        <v>-84868.84</v>
      </c>
      <c r="G121" s="18">
        <f t="shared" si="10"/>
        <v>-74364.069999999992</v>
      </c>
      <c r="H121" s="18">
        <f t="shared" si="11"/>
        <v>84868.84</v>
      </c>
      <c r="I121" s="19">
        <f t="shared" si="12"/>
        <v>707.90764576473339</v>
      </c>
      <c r="J121" s="19">
        <f t="shared" si="13"/>
        <v>0</v>
      </c>
      <c r="K121" s="19">
        <f t="shared" si="14"/>
        <v>-4.1839050314031327</v>
      </c>
    </row>
    <row r="122" spans="1:11" x14ac:dyDescent="0.2">
      <c r="A122" s="39" t="s">
        <v>457</v>
      </c>
      <c r="B122" s="28" t="s">
        <v>718</v>
      </c>
      <c r="C122" s="29"/>
      <c r="D122" s="29"/>
      <c r="E122" s="29"/>
      <c r="F122" s="29"/>
      <c r="G122" s="29"/>
      <c r="H122" s="29"/>
      <c r="I122" s="30"/>
      <c r="J122" s="30"/>
      <c r="K122" s="30"/>
    </row>
    <row r="123" spans="1:11" x14ac:dyDescent="0.2">
      <c r="A123" s="16" t="s">
        <v>25</v>
      </c>
      <c r="B123" s="17" t="s">
        <v>26</v>
      </c>
      <c r="C123" s="18">
        <v>2486724.0099999998</v>
      </c>
      <c r="D123" s="18">
        <v>5236730</v>
      </c>
      <c r="E123" s="18">
        <v>956689</v>
      </c>
      <c r="F123" s="18">
        <v>3247126.47</v>
      </c>
      <c r="G123" s="18">
        <f t="shared" ref="G123:G138" si="15">F123-C123</f>
        <v>760402.46000000043</v>
      </c>
      <c r="H123" s="18">
        <f t="shared" ref="H123:H138" si="16">E123-F123</f>
        <v>-2290437.4700000002</v>
      </c>
      <c r="I123" s="19">
        <f t="shared" ref="I123:I138" si="17">IF(ISERROR(F123/C123),0,F123/C123*100-100)</f>
        <v>30.578482249825555</v>
      </c>
      <c r="J123" s="19">
        <f t="shared" ref="J123:J138" si="18">IF(ISERROR(F123/E123),0,F123/E123*100)</f>
        <v>339.41296178800008</v>
      </c>
      <c r="K123" s="19">
        <f t="shared" ref="K123:K138" si="19">IF(ISERROR(F123/D123),0,F123/D123*100)</f>
        <v>62.006757461240127</v>
      </c>
    </row>
    <row r="124" spans="1:11" ht="25.5" x14ac:dyDescent="0.2">
      <c r="A124" s="22" t="s">
        <v>27</v>
      </c>
      <c r="B124" s="17" t="s">
        <v>28</v>
      </c>
      <c r="C124" s="18">
        <v>732553.01</v>
      </c>
      <c r="D124" s="18">
        <v>2673240</v>
      </c>
      <c r="E124" s="18">
        <v>463065</v>
      </c>
      <c r="F124" s="18">
        <v>683636.47</v>
      </c>
      <c r="G124" s="18">
        <f t="shared" si="15"/>
        <v>-48916.540000000037</v>
      </c>
      <c r="H124" s="18">
        <f t="shared" si="16"/>
        <v>-220571.46999999997</v>
      </c>
      <c r="I124" s="19">
        <f t="shared" si="17"/>
        <v>-6.6775426941457852</v>
      </c>
      <c r="J124" s="19">
        <f t="shared" si="18"/>
        <v>147.63293922019588</v>
      </c>
      <c r="K124" s="19">
        <f t="shared" si="19"/>
        <v>25.573329368107611</v>
      </c>
    </row>
    <row r="125" spans="1:11" x14ac:dyDescent="0.2">
      <c r="A125" s="22" t="s">
        <v>29</v>
      </c>
      <c r="B125" s="17" t="s">
        <v>30</v>
      </c>
      <c r="C125" s="18">
        <v>1754171</v>
      </c>
      <c r="D125" s="18">
        <v>2563490</v>
      </c>
      <c r="E125" s="18">
        <v>493624</v>
      </c>
      <c r="F125" s="18">
        <v>2563490</v>
      </c>
      <c r="G125" s="18">
        <f t="shared" si="15"/>
        <v>809319</v>
      </c>
      <c r="H125" s="18">
        <f t="shared" si="16"/>
        <v>-2069866</v>
      </c>
      <c r="I125" s="19">
        <f t="shared" si="17"/>
        <v>46.136836146533028</v>
      </c>
      <c r="J125" s="19">
        <f t="shared" si="18"/>
        <v>519.32037340161742</v>
      </c>
      <c r="K125" s="19">
        <f t="shared" si="19"/>
        <v>100</v>
      </c>
    </row>
    <row r="126" spans="1:11" x14ac:dyDescent="0.2">
      <c r="A126" s="23" t="s">
        <v>31</v>
      </c>
      <c r="B126" s="17" t="s">
        <v>32</v>
      </c>
      <c r="C126" s="18">
        <v>1754171</v>
      </c>
      <c r="D126" s="18">
        <v>2563490</v>
      </c>
      <c r="E126" s="18">
        <v>493624</v>
      </c>
      <c r="F126" s="18">
        <v>2563490</v>
      </c>
      <c r="G126" s="18">
        <f t="shared" si="15"/>
        <v>809319</v>
      </c>
      <c r="H126" s="18">
        <f t="shared" si="16"/>
        <v>-2069866</v>
      </c>
      <c r="I126" s="19">
        <f t="shared" si="17"/>
        <v>46.136836146533028</v>
      </c>
      <c r="J126" s="19">
        <f t="shared" si="18"/>
        <v>519.32037340161742</v>
      </c>
      <c r="K126" s="19">
        <f t="shared" si="19"/>
        <v>100</v>
      </c>
    </row>
    <row r="127" spans="1:11" x14ac:dyDescent="0.2">
      <c r="A127" s="16" t="s">
        <v>33</v>
      </c>
      <c r="B127" s="17" t="s">
        <v>34</v>
      </c>
      <c r="C127" s="18">
        <v>720285.74</v>
      </c>
      <c r="D127" s="18">
        <v>5321599</v>
      </c>
      <c r="E127" s="18">
        <v>956689</v>
      </c>
      <c r="F127" s="18">
        <v>672508.48</v>
      </c>
      <c r="G127" s="18">
        <f t="shared" si="15"/>
        <v>-47777.260000000009</v>
      </c>
      <c r="H127" s="18">
        <f t="shared" si="16"/>
        <v>284180.52</v>
      </c>
      <c r="I127" s="19">
        <f t="shared" si="17"/>
        <v>-6.6330981368588482</v>
      </c>
      <c r="J127" s="19">
        <f t="shared" si="18"/>
        <v>70.295412615803045</v>
      </c>
      <c r="K127" s="19">
        <f t="shared" si="19"/>
        <v>12.637338514232283</v>
      </c>
    </row>
    <row r="128" spans="1:11" x14ac:dyDescent="0.2">
      <c r="A128" s="22" t="s">
        <v>35</v>
      </c>
      <c r="B128" s="17" t="s">
        <v>36</v>
      </c>
      <c r="C128" s="18">
        <v>719634.76</v>
      </c>
      <c r="D128" s="18">
        <v>5106209</v>
      </c>
      <c r="E128" s="18">
        <v>952189</v>
      </c>
      <c r="F128" s="18">
        <v>669107.93000000005</v>
      </c>
      <c r="G128" s="18">
        <f t="shared" si="15"/>
        <v>-50526.829999999958</v>
      </c>
      <c r="H128" s="18">
        <f t="shared" si="16"/>
        <v>283081.06999999995</v>
      </c>
      <c r="I128" s="19">
        <f t="shared" si="17"/>
        <v>-7.0211769648258695</v>
      </c>
      <c r="J128" s="19">
        <f t="shared" si="18"/>
        <v>70.270495668401963</v>
      </c>
      <c r="K128" s="19">
        <f t="shared" si="19"/>
        <v>13.10381008689617</v>
      </c>
    </row>
    <row r="129" spans="1:11" x14ac:dyDescent="0.2">
      <c r="A129" s="23" t="s">
        <v>37</v>
      </c>
      <c r="B129" s="17" t="s">
        <v>38</v>
      </c>
      <c r="C129" s="18">
        <v>719634.76</v>
      </c>
      <c r="D129" s="18">
        <v>5106209</v>
      </c>
      <c r="E129" s="18">
        <v>952189</v>
      </c>
      <c r="F129" s="18">
        <v>669107.93000000005</v>
      </c>
      <c r="G129" s="18">
        <f t="shared" si="15"/>
        <v>-50526.829999999958</v>
      </c>
      <c r="H129" s="18">
        <f t="shared" si="16"/>
        <v>283081.06999999995</v>
      </c>
      <c r="I129" s="19">
        <f t="shared" si="17"/>
        <v>-7.0211769648258695</v>
      </c>
      <c r="J129" s="19">
        <f t="shared" si="18"/>
        <v>70.270495668401963</v>
      </c>
      <c r="K129" s="19">
        <f t="shared" si="19"/>
        <v>13.10381008689617</v>
      </c>
    </row>
    <row r="130" spans="1:11" x14ac:dyDescent="0.2">
      <c r="A130" s="24" t="s">
        <v>39</v>
      </c>
      <c r="B130" s="17" t="s">
        <v>40</v>
      </c>
      <c r="C130" s="18">
        <v>366006.66</v>
      </c>
      <c r="D130" s="18">
        <v>2453600</v>
      </c>
      <c r="E130" s="18">
        <v>406900</v>
      </c>
      <c r="F130" s="18">
        <v>386620.04</v>
      </c>
      <c r="G130" s="18">
        <f t="shared" si="15"/>
        <v>20613.380000000005</v>
      </c>
      <c r="H130" s="18">
        <f t="shared" si="16"/>
        <v>20279.960000000021</v>
      </c>
      <c r="I130" s="19">
        <f t="shared" si="17"/>
        <v>5.6319685548891414</v>
      </c>
      <c r="J130" s="19">
        <f t="shared" si="18"/>
        <v>95.015984271319738</v>
      </c>
      <c r="K130" s="19">
        <f t="shared" si="19"/>
        <v>15.757256276491685</v>
      </c>
    </row>
    <row r="131" spans="1:11" x14ac:dyDescent="0.2">
      <c r="A131" s="24" t="s">
        <v>41</v>
      </c>
      <c r="B131" s="17" t="s">
        <v>42</v>
      </c>
      <c r="C131" s="18">
        <v>353628.1</v>
      </c>
      <c r="D131" s="18">
        <v>2652609</v>
      </c>
      <c r="E131" s="18">
        <v>545289</v>
      </c>
      <c r="F131" s="18">
        <v>282487.89</v>
      </c>
      <c r="G131" s="18">
        <f t="shared" si="15"/>
        <v>-71140.209999999963</v>
      </c>
      <c r="H131" s="18">
        <f t="shared" si="16"/>
        <v>262801.11</v>
      </c>
      <c r="I131" s="19">
        <f t="shared" si="17"/>
        <v>-20.117238986381452</v>
      </c>
      <c r="J131" s="19">
        <f t="shared" si="18"/>
        <v>51.805169368903471</v>
      </c>
      <c r="K131" s="19">
        <f t="shared" si="19"/>
        <v>10.649435706506312</v>
      </c>
    </row>
    <row r="132" spans="1:11" x14ac:dyDescent="0.2">
      <c r="A132" s="25" t="s">
        <v>43</v>
      </c>
      <c r="B132" s="17" t="s">
        <v>44</v>
      </c>
      <c r="C132" s="18">
        <v>491</v>
      </c>
      <c r="D132" s="18">
        <v>0</v>
      </c>
      <c r="E132" s="18">
        <v>0</v>
      </c>
      <c r="F132" s="18">
        <v>1769.16</v>
      </c>
      <c r="G132" s="18">
        <f t="shared" si="15"/>
        <v>1278.1600000000001</v>
      </c>
      <c r="H132" s="18">
        <f t="shared" si="16"/>
        <v>-1769.16</v>
      </c>
      <c r="I132" s="19">
        <f t="shared" si="17"/>
        <v>260.31771894093686</v>
      </c>
      <c r="J132" s="19">
        <f t="shared" si="18"/>
        <v>0</v>
      </c>
      <c r="K132" s="19">
        <f t="shared" si="19"/>
        <v>0</v>
      </c>
    </row>
    <row r="133" spans="1:11" x14ac:dyDescent="0.2">
      <c r="A133" s="22" t="s">
        <v>59</v>
      </c>
      <c r="B133" s="17" t="s">
        <v>60</v>
      </c>
      <c r="C133" s="18">
        <v>650.98</v>
      </c>
      <c r="D133" s="18">
        <v>215390</v>
      </c>
      <c r="E133" s="18">
        <v>4500</v>
      </c>
      <c r="F133" s="18">
        <v>3400.55</v>
      </c>
      <c r="G133" s="18">
        <f t="shared" si="15"/>
        <v>2749.57</v>
      </c>
      <c r="H133" s="18">
        <f t="shared" si="16"/>
        <v>1099.4499999999998</v>
      </c>
      <c r="I133" s="19">
        <f t="shared" si="17"/>
        <v>422.37395926142131</v>
      </c>
      <c r="J133" s="19">
        <f t="shared" si="18"/>
        <v>75.567777777777778</v>
      </c>
      <c r="K133" s="19">
        <f t="shared" si="19"/>
        <v>1.578787316031385</v>
      </c>
    </row>
    <row r="134" spans="1:11" x14ac:dyDescent="0.2">
      <c r="A134" s="23" t="s">
        <v>61</v>
      </c>
      <c r="B134" s="17" t="s">
        <v>62</v>
      </c>
      <c r="C134" s="18">
        <v>650.98</v>
      </c>
      <c r="D134" s="18">
        <v>215390</v>
      </c>
      <c r="E134" s="18">
        <v>4500</v>
      </c>
      <c r="F134" s="18">
        <v>3400.55</v>
      </c>
      <c r="G134" s="18">
        <f t="shared" si="15"/>
        <v>2749.57</v>
      </c>
      <c r="H134" s="18">
        <f t="shared" si="16"/>
        <v>1099.4499999999998</v>
      </c>
      <c r="I134" s="19">
        <f t="shared" si="17"/>
        <v>422.37395926142131</v>
      </c>
      <c r="J134" s="19">
        <f t="shared" si="18"/>
        <v>75.567777777777778</v>
      </c>
      <c r="K134" s="19">
        <f t="shared" si="19"/>
        <v>1.578787316031385</v>
      </c>
    </row>
    <row r="135" spans="1:11" x14ac:dyDescent="0.2">
      <c r="A135" s="16"/>
      <c r="B135" s="17" t="s">
        <v>63</v>
      </c>
      <c r="C135" s="18">
        <v>1766438.27</v>
      </c>
      <c r="D135" s="18">
        <v>-84869</v>
      </c>
      <c r="E135" s="18">
        <v>0</v>
      </c>
      <c r="F135" s="18">
        <v>2574617.9900000002</v>
      </c>
      <c r="G135" s="18">
        <f t="shared" si="15"/>
        <v>808179.7200000002</v>
      </c>
      <c r="H135" s="18">
        <f t="shared" si="16"/>
        <v>-2574617.9900000002</v>
      </c>
      <c r="I135" s="19">
        <f t="shared" si="17"/>
        <v>45.751936748970024</v>
      </c>
      <c r="J135" s="19">
        <f t="shared" si="18"/>
        <v>0</v>
      </c>
      <c r="K135" s="19">
        <f t="shared" si="19"/>
        <v>-3033.6377122388626</v>
      </c>
    </row>
    <row r="136" spans="1:11" x14ac:dyDescent="0.2">
      <c r="A136" s="16" t="s">
        <v>64</v>
      </c>
      <c r="B136" s="17" t="s">
        <v>65</v>
      </c>
      <c r="C136" s="18">
        <v>-1766438.27</v>
      </c>
      <c r="D136" s="18">
        <v>84869</v>
      </c>
      <c r="E136" s="18">
        <v>0</v>
      </c>
      <c r="F136" s="18">
        <v>-2574617.9900000002</v>
      </c>
      <c r="G136" s="18">
        <f t="shared" si="15"/>
        <v>-808179.7200000002</v>
      </c>
      <c r="H136" s="18">
        <f t="shared" si="16"/>
        <v>2574617.9900000002</v>
      </c>
      <c r="I136" s="19">
        <f t="shared" si="17"/>
        <v>45.751936748970024</v>
      </c>
      <c r="J136" s="19">
        <f t="shared" si="18"/>
        <v>0</v>
      </c>
      <c r="K136" s="19">
        <f t="shared" si="19"/>
        <v>-3033.6377122388626</v>
      </c>
    </row>
    <row r="137" spans="1:11" x14ac:dyDescent="0.2">
      <c r="A137" s="22" t="s">
        <v>66</v>
      </c>
      <c r="B137" s="17" t="s">
        <v>67</v>
      </c>
      <c r="C137" s="18">
        <v>-1766438.27</v>
      </c>
      <c r="D137" s="18">
        <v>84869</v>
      </c>
      <c r="E137" s="18">
        <v>0</v>
      </c>
      <c r="F137" s="18">
        <v>-2574617.9900000002</v>
      </c>
      <c r="G137" s="18">
        <f t="shared" si="15"/>
        <v>-808179.7200000002</v>
      </c>
      <c r="H137" s="18">
        <f t="shared" si="16"/>
        <v>2574617.9900000002</v>
      </c>
      <c r="I137" s="19">
        <f t="shared" si="17"/>
        <v>45.751936748970024</v>
      </c>
      <c r="J137" s="19">
        <f t="shared" si="18"/>
        <v>0</v>
      </c>
      <c r="K137" s="19">
        <f t="shared" si="19"/>
        <v>-3033.6377122388626</v>
      </c>
    </row>
    <row r="138" spans="1:11" ht="25.5" x14ac:dyDescent="0.2">
      <c r="A138" s="23" t="s">
        <v>80</v>
      </c>
      <c r="B138" s="17" t="s">
        <v>81</v>
      </c>
      <c r="C138" s="18">
        <v>-4413.8900000000003</v>
      </c>
      <c r="D138" s="18">
        <v>84869</v>
      </c>
      <c r="E138" s="18">
        <v>0</v>
      </c>
      <c r="F138" s="18">
        <v>-84868.84</v>
      </c>
      <c r="G138" s="18">
        <f t="shared" si="15"/>
        <v>-80454.95</v>
      </c>
      <c r="H138" s="18">
        <f t="shared" si="16"/>
        <v>84868.84</v>
      </c>
      <c r="I138" s="19">
        <f t="shared" si="17"/>
        <v>1822.7674454959229</v>
      </c>
      <c r="J138" s="19">
        <f t="shared" si="18"/>
        <v>0</v>
      </c>
      <c r="K138" s="19">
        <f t="shared" si="19"/>
        <v>-99.999811474154271</v>
      </c>
    </row>
    <row r="139" spans="1:11" x14ac:dyDescent="0.2">
      <c r="A139" s="39" t="s">
        <v>719</v>
      </c>
      <c r="B139" s="28" t="s">
        <v>720</v>
      </c>
      <c r="C139" s="29"/>
      <c r="D139" s="29"/>
      <c r="E139" s="29"/>
      <c r="F139" s="29"/>
      <c r="G139" s="29"/>
      <c r="H139" s="29"/>
      <c r="I139" s="30"/>
      <c r="J139" s="30"/>
      <c r="K139" s="30"/>
    </row>
    <row r="140" spans="1:11" x14ac:dyDescent="0.2">
      <c r="A140" s="16" t="s">
        <v>25</v>
      </c>
      <c r="B140" s="17" t="s">
        <v>26</v>
      </c>
      <c r="C140" s="18">
        <v>72711241.010000005</v>
      </c>
      <c r="D140" s="18">
        <v>75531914</v>
      </c>
      <c r="E140" s="18">
        <v>18571997</v>
      </c>
      <c r="F140" s="18">
        <v>74915956.450000003</v>
      </c>
      <c r="G140" s="18">
        <f t="shared" ref="G140:G159" si="20">F140-C140</f>
        <v>2204715.4399999976</v>
      </c>
      <c r="H140" s="18">
        <f t="shared" ref="H140:H159" si="21">E140-F140</f>
        <v>-56343959.450000003</v>
      </c>
      <c r="I140" s="19">
        <f t="shared" ref="I140:I159" si="22">IF(ISERROR(F140/C140),0,F140/C140*100-100)</f>
        <v>3.0321521258271247</v>
      </c>
      <c r="J140" s="19">
        <f t="shared" ref="J140:J159" si="23">IF(ISERROR(F140/E140),0,F140/E140*100)</f>
        <v>403.3812650842018</v>
      </c>
      <c r="K140" s="19">
        <f t="shared" ref="K140:K159" si="24">IF(ISERROR(F140/D140),0,F140/D140*100)</f>
        <v>99.18450689598572</v>
      </c>
    </row>
    <row r="141" spans="1:11" ht="25.5" x14ac:dyDescent="0.2">
      <c r="A141" s="22" t="s">
        <v>27</v>
      </c>
      <c r="B141" s="17" t="s">
        <v>28</v>
      </c>
      <c r="C141" s="18">
        <v>230162.01</v>
      </c>
      <c r="D141" s="18">
        <v>759924</v>
      </c>
      <c r="E141" s="18">
        <v>96189</v>
      </c>
      <c r="F141" s="18">
        <v>143966.45000000001</v>
      </c>
      <c r="G141" s="18">
        <f t="shared" si="20"/>
        <v>-86195.56</v>
      </c>
      <c r="H141" s="18">
        <f t="shared" si="21"/>
        <v>-47777.450000000012</v>
      </c>
      <c r="I141" s="19">
        <f t="shared" si="22"/>
        <v>-37.44995101493943</v>
      </c>
      <c r="J141" s="19">
        <f t="shared" si="23"/>
        <v>149.67038850596225</v>
      </c>
      <c r="K141" s="19">
        <f t="shared" si="24"/>
        <v>18.944848432211643</v>
      </c>
    </row>
    <row r="142" spans="1:11" x14ac:dyDescent="0.2">
      <c r="A142" s="22" t="s">
        <v>29</v>
      </c>
      <c r="B142" s="17" t="s">
        <v>30</v>
      </c>
      <c r="C142" s="18">
        <v>72481079</v>
      </c>
      <c r="D142" s="18">
        <v>74771990</v>
      </c>
      <c r="E142" s="18">
        <v>18475808</v>
      </c>
      <c r="F142" s="18">
        <v>74771990</v>
      </c>
      <c r="G142" s="18">
        <f t="shared" si="20"/>
        <v>2290911</v>
      </c>
      <c r="H142" s="18">
        <f t="shared" si="21"/>
        <v>-56296182</v>
      </c>
      <c r="I142" s="19">
        <f t="shared" si="22"/>
        <v>3.1607021192386071</v>
      </c>
      <c r="J142" s="19">
        <f t="shared" si="23"/>
        <v>404.70213806075492</v>
      </c>
      <c r="K142" s="19">
        <f t="shared" si="24"/>
        <v>100</v>
      </c>
    </row>
    <row r="143" spans="1:11" x14ac:dyDescent="0.2">
      <c r="A143" s="23" t="s">
        <v>31</v>
      </c>
      <c r="B143" s="17" t="s">
        <v>32</v>
      </c>
      <c r="C143" s="18">
        <v>72481079</v>
      </c>
      <c r="D143" s="18">
        <v>74771990</v>
      </c>
      <c r="E143" s="18">
        <v>18475808</v>
      </c>
      <c r="F143" s="18">
        <v>74771990</v>
      </c>
      <c r="G143" s="18">
        <f t="shared" si="20"/>
        <v>2290911</v>
      </c>
      <c r="H143" s="18">
        <f t="shared" si="21"/>
        <v>-56296182</v>
      </c>
      <c r="I143" s="19">
        <f t="shared" si="22"/>
        <v>3.1607021192386071</v>
      </c>
      <c r="J143" s="19">
        <f t="shared" si="23"/>
        <v>404.70213806075492</v>
      </c>
      <c r="K143" s="19">
        <f t="shared" si="24"/>
        <v>100</v>
      </c>
    </row>
    <row r="144" spans="1:11" x14ac:dyDescent="0.2">
      <c r="A144" s="16" t="s">
        <v>33</v>
      </c>
      <c r="B144" s="17" t="s">
        <v>34</v>
      </c>
      <c r="C144" s="18">
        <v>17065200.390000001</v>
      </c>
      <c r="D144" s="18">
        <v>75531914</v>
      </c>
      <c r="E144" s="18">
        <v>18571997</v>
      </c>
      <c r="F144" s="18">
        <v>17757664.420000002</v>
      </c>
      <c r="G144" s="18">
        <f t="shared" si="20"/>
        <v>692464.03000000119</v>
      </c>
      <c r="H144" s="18">
        <f t="shared" si="21"/>
        <v>814332.57999999821</v>
      </c>
      <c r="I144" s="19">
        <f t="shared" si="22"/>
        <v>4.057755046379512</v>
      </c>
      <c r="J144" s="19">
        <f t="shared" si="23"/>
        <v>95.615266468113276</v>
      </c>
      <c r="K144" s="19">
        <f t="shared" si="24"/>
        <v>23.510147538429919</v>
      </c>
    </row>
    <row r="145" spans="1:11" x14ac:dyDescent="0.2">
      <c r="A145" s="22" t="s">
        <v>35</v>
      </c>
      <c r="B145" s="17" t="s">
        <v>36</v>
      </c>
      <c r="C145" s="18">
        <v>16727543.289999999</v>
      </c>
      <c r="D145" s="18">
        <v>73395807</v>
      </c>
      <c r="E145" s="18">
        <v>17682707</v>
      </c>
      <c r="F145" s="18">
        <v>17098089.739999998</v>
      </c>
      <c r="G145" s="18">
        <f t="shared" si="20"/>
        <v>370546.44999999925</v>
      </c>
      <c r="H145" s="18">
        <f t="shared" si="21"/>
        <v>584617.26000000164</v>
      </c>
      <c r="I145" s="19">
        <f t="shared" si="22"/>
        <v>2.215187511853685</v>
      </c>
      <c r="J145" s="19">
        <f t="shared" si="23"/>
        <v>96.693847497444807</v>
      </c>
      <c r="K145" s="19">
        <f t="shared" si="24"/>
        <v>23.295730967301715</v>
      </c>
    </row>
    <row r="146" spans="1:11" x14ac:dyDescent="0.2">
      <c r="A146" s="23" t="s">
        <v>37</v>
      </c>
      <c r="B146" s="17" t="s">
        <v>38</v>
      </c>
      <c r="C146" s="18">
        <v>16727543.289999999</v>
      </c>
      <c r="D146" s="18">
        <v>73232694</v>
      </c>
      <c r="E146" s="18">
        <v>17519594</v>
      </c>
      <c r="F146" s="18">
        <v>16934976.739999998</v>
      </c>
      <c r="G146" s="18">
        <f t="shared" si="20"/>
        <v>207433.44999999925</v>
      </c>
      <c r="H146" s="18">
        <f t="shared" si="21"/>
        <v>584617.26000000164</v>
      </c>
      <c r="I146" s="19">
        <f t="shared" si="22"/>
        <v>1.2400712190893302</v>
      </c>
      <c r="J146" s="19">
        <f t="shared" si="23"/>
        <v>96.663066164661117</v>
      </c>
      <c r="K146" s="19">
        <f t="shared" si="24"/>
        <v>23.124885641923811</v>
      </c>
    </row>
    <row r="147" spans="1:11" x14ac:dyDescent="0.2">
      <c r="A147" s="24" t="s">
        <v>39</v>
      </c>
      <c r="B147" s="17" t="s">
        <v>40</v>
      </c>
      <c r="C147" s="18">
        <v>12607558.800000001</v>
      </c>
      <c r="D147" s="18">
        <v>56099972</v>
      </c>
      <c r="E147" s="18">
        <v>13182637</v>
      </c>
      <c r="F147" s="18">
        <v>12652386.59</v>
      </c>
      <c r="G147" s="18">
        <f t="shared" si="20"/>
        <v>44827.789999999106</v>
      </c>
      <c r="H147" s="18">
        <f t="shared" si="21"/>
        <v>530250.41000000015</v>
      </c>
      <c r="I147" s="19">
        <f t="shared" si="22"/>
        <v>0.35556280728985712</v>
      </c>
      <c r="J147" s="19">
        <f t="shared" si="23"/>
        <v>95.977660539389802</v>
      </c>
      <c r="K147" s="19">
        <f t="shared" si="24"/>
        <v>22.553285035507685</v>
      </c>
    </row>
    <row r="148" spans="1:11" x14ac:dyDescent="0.2">
      <c r="A148" s="24" t="s">
        <v>41</v>
      </c>
      <c r="B148" s="17" t="s">
        <v>42</v>
      </c>
      <c r="C148" s="18">
        <v>4119984.49</v>
      </c>
      <c r="D148" s="18">
        <v>17132722</v>
      </c>
      <c r="E148" s="18">
        <v>4336957</v>
      </c>
      <c r="F148" s="18">
        <v>4282590.1500000004</v>
      </c>
      <c r="G148" s="18">
        <f t="shared" si="20"/>
        <v>162605.66000000015</v>
      </c>
      <c r="H148" s="18">
        <f t="shared" si="21"/>
        <v>54366.849999999627</v>
      </c>
      <c r="I148" s="19">
        <f t="shared" si="22"/>
        <v>3.9467541781935296</v>
      </c>
      <c r="J148" s="19">
        <f t="shared" si="23"/>
        <v>98.746428659541706</v>
      </c>
      <c r="K148" s="19">
        <f t="shared" si="24"/>
        <v>24.99655425448449</v>
      </c>
    </row>
    <row r="149" spans="1:11" x14ac:dyDescent="0.2">
      <c r="A149" s="25" t="s">
        <v>43</v>
      </c>
      <c r="B149" s="17" t="s">
        <v>44</v>
      </c>
      <c r="C149" s="18">
        <v>72104.639999999999</v>
      </c>
      <c r="D149" s="18">
        <v>0</v>
      </c>
      <c r="E149" s="18">
        <v>0</v>
      </c>
      <c r="F149" s="18">
        <v>108093.7</v>
      </c>
      <c r="G149" s="18">
        <f t="shared" si="20"/>
        <v>35989.06</v>
      </c>
      <c r="H149" s="18">
        <f t="shared" si="21"/>
        <v>-108093.7</v>
      </c>
      <c r="I149" s="19">
        <f t="shared" si="22"/>
        <v>49.91226639506138</v>
      </c>
      <c r="J149" s="19">
        <f t="shared" si="23"/>
        <v>0</v>
      </c>
      <c r="K149" s="19">
        <f t="shared" si="24"/>
        <v>0</v>
      </c>
    </row>
    <row r="150" spans="1:11" ht="25.5" x14ac:dyDescent="0.2">
      <c r="A150" s="23" t="s">
        <v>51</v>
      </c>
      <c r="B150" s="17" t="s">
        <v>52</v>
      </c>
      <c r="C150" s="18">
        <v>0</v>
      </c>
      <c r="D150" s="18">
        <v>163113</v>
      </c>
      <c r="E150" s="18">
        <v>163113</v>
      </c>
      <c r="F150" s="18">
        <v>163113</v>
      </c>
      <c r="G150" s="18">
        <f t="shared" si="20"/>
        <v>163113</v>
      </c>
      <c r="H150" s="18">
        <f t="shared" si="21"/>
        <v>0</v>
      </c>
      <c r="I150" s="19">
        <f t="shared" si="22"/>
        <v>0</v>
      </c>
      <c r="J150" s="19">
        <f t="shared" si="23"/>
        <v>100</v>
      </c>
      <c r="K150" s="19">
        <f t="shared" si="24"/>
        <v>100</v>
      </c>
    </row>
    <row r="151" spans="1:11" x14ac:dyDescent="0.2">
      <c r="A151" s="24" t="s">
        <v>53</v>
      </c>
      <c r="B151" s="17" t="s">
        <v>54</v>
      </c>
      <c r="C151" s="18">
        <v>0</v>
      </c>
      <c r="D151" s="18">
        <v>163113</v>
      </c>
      <c r="E151" s="18">
        <v>163113</v>
      </c>
      <c r="F151" s="18">
        <v>163113</v>
      </c>
      <c r="G151" s="18">
        <f t="shared" si="20"/>
        <v>163113</v>
      </c>
      <c r="H151" s="18">
        <f t="shared" si="21"/>
        <v>0</v>
      </c>
      <c r="I151" s="19">
        <f t="shared" si="22"/>
        <v>0</v>
      </c>
      <c r="J151" s="19">
        <f t="shared" si="23"/>
        <v>100</v>
      </c>
      <c r="K151" s="19">
        <f t="shared" si="24"/>
        <v>100</v>
      </c>
    </row>
    <row r="152" spans="1:11" ht="25.5" x14ac:dyDescent="0.2">
      <c r="A152" s="25" t="s">
        <v>55</v>
      </c>
      <c r="B152" s="17" t="s">
        <v>56</v>
      </c>
      <c r="C152" s="18">
        <v>0</v>
      </c>
      <c r="D152" s="18">
        <v>163113</v>
      </c>
      <c r="E152" s="18">
        <v>163113</v>
      </c>
      <c r="F152" s="18">
        <v>163113</v>
      </c>
      <c r="G152" s="18">
        <f t="shared" si="20"/>
        <v>163113</v>
      </c>
      <c r="H152" s="18">
        <f t="shared" si="21"/>
        <v>0</v>
      </c>
      <c r="I152" s="19">
        <f t="shared" si="22"/>
        <v>0</v>
      </c>
      <c r="J152" s="19">
        <f t="shared" si="23"/>
        <v>100</v>
      </c>
      <c r="K152" s="19">
        <f t="shared" si="24"/>
        <v>100</v>
      </c>
    </row>
    <row r="153" spans="1:11" ht="25.5" x14ac:dyDescent="0.2">
      <c r="A153" s="26" t="s">
        <v>57</v>
      </c>
      <c r="B153" s="17" t="s">
        <v>58</v>
      </c>
      <c r="C153" s="18">
        <v>0</v>
      </c>
      <c r="D153" s="18">
        <v>163113</v>
      </c>
      <c r="E153" s="18">
        <v>163113</v>
      </c>
      <c r="F153" s="18">
        <v>163113</v>
      </c>
      <c r="G153" s="18">
        <f t="shared" si="20"/>
        <v>163113</v>
      </c>
      <c r="H153" s="18">
        <f t="shared" si="21"/>
        <v>0</v>
      </c>
      <c r="I153" s="19">
        <f t="shared" si="22"/>
        <v>0</v>
      </c>
      <c r="J153" s="19">
        <f t="shared" si="23"/>
        <v>100</v>
      </c>
      <c r="K153" s="19">
        <f t="shared" si="24"/>
        <v>100</v>
      </c>
    </row>
    <row r="154" spans="1:11" x14ac:dyDescent="0.2">
      <c r="A154" s="22" t="s">
        <v>59</v>
      </c>
      <c r="B154" s="17" t="s">
        <v>60</v>
      </c>
      <c r="C154" s="18">
        <v>337657.1</v>
      </c>
      <c r="D154" s="18">
        <v>2136107</v>
      </c>
      <c r="E154" s="18">
        <v>889290</v>
      </c>
      <c r="F154" s="18">
        <v>659574.68000000005</v>
      </c>
      <c r="G154" s="18">
        <f t="shared" si="20"/>
        <v>321917.58000000007</v>
      </c>
      <c r="H154" s="18">
        <f t="shared" si="21"/>
        <v>229715.31999999995</v>
      </c>
      <c r="I154" s="19">
        <f t="shared" si="22"/>
        <v>95.33860831002815</v>
      </c>
      <c r="J154" s="19">
        <f t="shared" si="23"/>
        <v>74.168682881849563</v>
      </c>
      <c r="K154" s="19">
        <f t="shared" si="24"/>
        <v>30.87741765744881</v>
      </c>
    </row>
    <row r="155" spans="1:11" x14ac:dyDescent="0.2">
      <c r="A155" s="23" t="s">
        <v>61</v>
      </c>
      <c r="B155" s="17" t="s">
        <v>62</v>
      </c>
      <c r="C155" s="18">
        <v>337657.1</v>
      </c>
      <c r="D155" s="18">
        <v>2136107</v>
      </c>
      <c r="E155" s="18">
        <v>889290</v>
      </c>
      <c r="F155" s="18">
        <v>659574.68000000005</v>
      </c>
      <c r="G155" s="18">
        <f t="shared" si="20"/>
        <v>321917.58000000007</v>
      </c>
      <c r="H155" s="18">
        <f t="shared" si="21"/>
        <v>229715.31999999995</v>
      </c>
      <c r="I155" s="19">
        <f t="shared" si="22"/>
        <v>95.33860831002815</v>
      </c>
      <c r="J155" s="19">
        <f t="shared" si="23"/>
        <v>74.168682881849563</v>
      </c>
      <c r="K155" s="19">
        <f t="shared" si="24"/>
        <v>30.87741765744881</v>
      </c>
    </row>
    <row r="156" spans="1:11" x14ac:dyDescent="0.2">
      <c r="A156" s="16"/>
      <c r="B156" s="17" t="s">
        <v>63</v>
      </c>
      <c r="C156" s="18">
        <v>55646040.619999997</v>
      </c>
      <c r="D156" s="18">
        <v>0</v>
      </c>
      <c r="E156" s="18">
        <v>0</v>
      </c>
      <c r="F156" s="18">
        <v>57158292.030000001</v>
      </c>
      <c r="G156" s="18">
        <f t="shared" si="20"/>
        <v>1512251.4100000039</v>
      </c>
      <c r="H156" s="18">
        <f t="shared" si="21"/>
        <v>-57158292.030000001</v>
      </c>
      <c r="I156" s="19">
        <f t="shared" si="22"/>
        <v>2.7176262554365422</v>
      </c>
      <c r="J156" s="19">
        <f t="shared" si="23"/>
        <v>0</v>
      </c>
      <c r="K156" s="19">
        <f t="shared" si="24"/>
        <v>0</v>
      </c>
    </row>
    <row r="157" spans="1:11" x14ac:dyDescent="0.2">
      <c r="A157" s="16" t="s">
        <v>64</v>
      </c>
      <c r="B157" s="17" t="s">
        <v>65</v>
      </c>
      <c r="C157" s="18">
        <v>-55646040.619999997</v>
      </c>
      <c r="D157" s="18">
        <v>0</v>
      </c>
      <c r="E157" s="18">
        <v>0</v>
      </c>
      <c r="F157" s="18">
        <v>-57158292.030000001</v>
      </c>
      <c r="G157" s="18">
        <f t="shared" si="20"/>
        <v>-1512251.4100000039</v>
      </c>
      <c r="H157" s="18">
        <f t="shared" si="21"/>
        <v>57158292.030000001</v>
      </c>
      <c r="I157" s="19">
        <f t="shared" si="22"/>
        <v>2.7176262554365422</v>
      </c>
      <c r="J157" s="19">
        <f t="shared" si="23"/>
        <v>0</v>
      </c>
      <c r="K157" s="19">
        <f t="shared" si="24"/>
        <v>0</v>
      </c>
    </row>
    <row r="158" spans="1:11" x14ac:dyDescent="0.2">
      <c r="A158" s="22" t="s">
        <v>66</v>
      </c>
      <c r="B158" s="17" t="s">
        <v>67</v>
      </c>
      <c r="C158" s="18">
        <v>-55646040.619999997</v>
      </c>
      <c r="D158" s="18">
        <v>0</v>
      </c>
      <c r="E158" s="18">
        <v>0</v>
      </c>
      <c r="F158" s="18">
        <v>-57158292.030000001</v>
      </c>
      <c r="G158" s="18">
        <f t="shared" si="20"/>
        <v>-1512251.4100000039</v>
      </c>
      <c r="H158" s="18">
        <f t="shared" si="21"/>
        <v>57158292.030000001</v>
      </c>
      <c r="I158" s="19">
        <f t="shared" si="22"/>
        <v>2.7176262554365422</v>
      </c>
      <c r="J158" s="19">
        <f t="shared" si="23"/>
        <v>0</v>
      </c>
      <c r="K158" s="19">
        <f t="shared" si="24"/>
        <v>0</v>
      </c>
    </row>
    <row r="159" spans="1:11" ht="25.5" x14ac:dyDescent="0.2">
      <c r="A159" s="23" t="s">
        <v>80</v>
      </c>
      <c r="B159" s="17" t="s">
        <v>81</v>
      </c>
      <c r="C159" s="18">
        <v>-6090.88</v>
      </c>
      <c r="D159" s="18">
        <v>0</v>
      </c>
      <c r="E159" s="18">
        <v>0</v>
      </c>
      <c r="F159" s="18">
        <v>0</v>
      </c>
      <c r="G159" s="18">
        <f t="shared" si="20"/>
        <v>6090.88</v>
      </c>
      <c r="H159" s="18">
        <f t="shared" si="21"/>
        <v>0</v>
      </c>
      <c r="I159" s="19">
        <f t="shared" si="22"/>
        <v>-100</v>
      </c>
      <c r="J159" s="19">
        <f t="shared" si="23"/>
        <v>0</v>
      </c>
      <c r="K159" s="19">
        <f t="shared" si="24"/>
        <v>0</v>
      </c>
    </row>
    <row r="160" spans="1:11" x14ac:dyDescent="0.2">
      <c r="A160" s="39" t="s">
        <v>459</v>
      </c>
      <c r="B160" s="28" t="s">
        <v>721</v>
      </c>
      <c r="C160" s="29"/>
      <c r="D160" s="29"/>
      <c r="E160" s="29"/>
      <c r="F160" s="29"/>
      <c r="G160" s="29"/>
      <c r="H160" s="29"/>
      <c r="I160" s="30"/>
      <c r="J160" s="30"/>
      <c r="K160" s="30"/>
    </row>
    <row r="161" spans="1:11" x14ac:dyDescent="0.2">
      <c r="A161" s="16" t="s">
        <v>25</v>
      </c>
      <c r="B161" s="17" t="s">
        <v>26</v>
      </c>
      <c r="C161" s="18">
        <v>4425971</v>
      </c>
      <c r="D161" s="18">
        <v>4371687</v>
      </c>
      <c r="E161" s="18">
        <v>1113432</v>
      </c>
      <c r="F161" s="18">
        <v>4371687</v>
      </c>
      <c r="G161" s="18">
        <f t="shared" ref="G161:G178" si="25">F161-C161</f>
        <v>-54284</v>
      </c>
      <c r="H161" s="18">
        <f t="shared" ref="H161:H178" si="26">E161-F161</f>
        <v>-3258255</v>
      </c>
      <c r="I161" s="19">
        <f t="shared" ref="I161:I178" si="27">IF(ISERROR(F161/C161),0,F161/C161*100-100)</f>
        <v>-1.2264879277338281</v>
      </c>
      <c r="J161" s="19">
        <f t="shared" ref="J161:J178" si="28">IF(ISERROR(F161/E161),0,F161/E161*100)</f>
        <v>392.6317009031535</v>
      </c>
      <c r="K161" s="19">
        <f t="shared" ref="K161:K178" si="29">IF(ISERROR(F161/D161),0,F161/D161*100)</f>
        <v>100</v>
      </c>
    </row>
    <row r="162" spans="1:11" ht="25.5" x14ac:dyDescent="0.2">
      <c r="A162" s="22" t="s">
        <v>27</v>
      </c>
      <c r="B162" s="17" t="s">
        <v>28</v>
      </c>
      <c r="C162" s="18">
        <v>0</v>
      </c>
      <c r="D162" s="18">
        <v>500</v>
      </c>
      <c r="E162" s="18">
        <v>250</v>
      </c>
      <c r="F162" s="18">
        <v>500</v>
      </c>
      <c r="G162" s="18">
        <f t="shared" si="25"/>
        <v>500</v>
      </c>
      <c r="H162" s="18">
        <f t="shared" si="26"/>
        <v>-250</v>
      </c>
      <c r="I162" s="19">
        <f t="shared" si="27"/>
        <v>0</v>
      </c>
      <c r="J162" s="19">
        <f t="shared" si="28"/>
        <v>200</v>
      </c>
      <c r="K162" s="19">
        <f t="shared" si="29"/>
        <v>100</v>
      </c>
    </row>
    <row r="163" spans="1:11" x14ac:dyDescent="0.2">
      <c r="A163" s="22" t="s">
        <v>29</v>
      </c>
      <c r="B163" s="17" t="s">
        <v>30</v>
      </c>
      <c r="C163" s="18">
        <v>4425971</v>
      </c>
      <c r="D163" s="18">
        <v>4371187</v>
      </c>
      <c r="E163" s="18">
        <v>1113182</v>
      </c>
      <c r="F163" s="18">
        <v>4371187</v>
      </c>
      <c r="G163" s="18">
        <f t="shared" si="25"/>
        <v>-54784</v>
      </c>
      <c r="H163" s="18">
        <f t="shared" si="26"/>
        <v>-3258005</v>
      </c>
      <c r="I163" s="19">
        <f t="shared" si="27"/>
        <v>-1.2377848838142</v>
      </c>
      <c r="J163" s="19">
        <f t="shared" si="28"/>
        <v>392.67496240506944</v>
      </c>
      <c r="K163" s="19">
        <f t="shared" si="29"/>
        <v>100</v>
      </c>
    </row>
    <row r="164" spans="1:11" x14ac:dyDescent="0.2">
      <c r="A164" s="23" t="s">
        <v>31</v>
      </c>
      <c r="B164" s="17" t="s">
        <v>32</v>
      </c>
      <c r="C164" s="18">
        <v>4425971</v>
      </c>
      <c r="D164" s="18">
        <v>4371187</v>
      </c>
      <c r="E164" s="18">
        <v>1113182</v>
      </c>
      <c r="F164" s="18">
        <v>4371187</v>
      </c>
      <c r="G164" s="18">
        <f t="shared" si="25"/>
        <v>-54784</v>
      </c>
      <c r="H164" s="18">
        <f t="shared" si="26"/>
        <v>-3258005</v>
      </c>
      <c r="I164" s="19">
        <f t="shared" si="27"/>
        <v>-1.2377848838142</v>
      </c>
      <c r="J164" s="19">
        <f t="shared" si="28"/>
        <v>392.67496240506944</v>
      </c>
      <c r="K164" s="19">
        <f t="shared" si="29"/>
        <v>100</v>
      </c>
    </row>
    <row r="165" spans="1:11" x14ac:dyDescent="0.2">
      <c r="A165" s="16" t="s">
        <v>33</v>
      </c>
      <c r="B165" s="17" t="s">
        <v>34</v>
      </c>
      <c r="C165" s="18">
        <v>895461.91</v>
      </c>
      <c r="D165" s="18">
        <v>4371687</v>
      </c>
      <c r="E165" s="18">
        <v>1113432</v>
      </c>
      <c r="F165" s="18">
        <v>923727.9</v>
      </c>
      <c r="G165" s="18">
        <f t="shared" si="25"/>
        <v>28265.989999999991</v>
      </c>
      <c r="H165" s="18">
        <f t="shared" si="26"/>
        <v>189704.09999999998</v>
      </c>
      <c r="I165" s="19">
        <f t="shared" si="27"/>
        <v>3.156582059420046</v>
      </c>
      <c r="J165" s="19">
        <f t="shared" si="28"/>
        <v>82.962219515875248</v>
      </c>
      <c r="K165" s="19">
        <f t="shared" si="29"/>
        <v>21.129781249206541</v>
      </c>
    </row>
    <row r="166" spans="1:11" x14ac:dyDescent="0.2">
      <c r="A166" s="22" t="s">
        <v>35</v>
      </c>
      <c r="B166" s="17" t="s">
        <v>36</v>
      </c>
      <c r="C166" s="18">
        <v>894012.11</v>
      </c>
      <c r="D166" s="18">
        <v>4366687</v>
      </c>
      <c r="E166" s="18">
        <v>1113432</v>
      </c>
      <c r="F166" s="18">
        <v>923727.9</v>
      </c>
      <c r="G166" s="18">
        <f t="shared" si="25"/>
        <v>29715.790000000037</v>
      </c>
      <c r="H166" s="18">
        <f t="shared" si="26"/>
        <v>189704.09999999998</v>
      </c>
      <c r="I166" s="19">
        <f t="shared" si="27"/>
        <v>3.3238688455797387</v>
      </c>
      <c r="J166" s="19">
        <f t="shared" si="28"/>
        <v>82.962219515875248</v>
      </c>
      <c r="K166" s="19">
        <f t="shared" si="29"/>
        <v>21.153975542556637</v>
      </c>
    </row>
    <row r="167" spans="1:11" x14ac:dyDescent="0.2">
      <c r="A167" s="23" t="s">
        <v>37</v>
      </c>
      <c r="B167" s="17" t="s">
        <v>38</v>
      </c>
      <c r="C167" s="18">
        <v>576736.22</v>
      </c>
      <c r="D167" s="18">
        <v>2940227</v>
      </c>
      <c r="E167" s="18">
        <v>753006</v>
      </c>
      <c r="F167" s="18">
        <v>561454.56999999995</v>
      </c>
      <c r="G167" s="18">
        <f t="shared" si="25"/>
        <v>-15281.650000000023</v>
      </c>
      <c r="H167" s="18">
        <f t="shared" si="26"/>
        <v>191551.43000000005</v>
      </c>
      <c r="I167" s="19">
        <f t="shared" si="27"/>
        <v>-2.6496775250217581</v>
      </c>
      <c r="J167" s="19">
        <f t="shared" si="28"/>
        <v>74.561765776102703</v>
      </c>
      <c r="K167" s="19">
        <f t="shared" si="29"/>
        <v>19.09561982799287</v>
      </c>
    </row>
    <row r="168" spans="1:11" x14ac:dyDescent="0.2">
      <c r="A168" s="24" t="s">
        <v>39</v>
      </c>
      <c r="B168" s="17" t="s">
        <v>40</v>
      </c>
      <c r="C168" s="18">
        <v>164385.65</v>
      </c>
      <c r="D168" s="18">
        <v>732278</v>
      </c>
      <c r="E168" s="18">
        <v>201352</v>
      </c>
      <c r="F168" s="18">
        <v>157769.60000000001</v>
      </c>
      <c r="G168" s="18">
        <f t="shared" si="25"/>
        <v>-6616.0499999999884</v>
      </c>
      <c r="H168" s="18">
        <f t="shared" si="26"/>
        <v>43582.399999999994</v>
      </c>
      <c r="I168" s="19">
        <f t="shared" si="27"/>
        <v>-4.0247126193800824</v>
      </c>
      <c r="J168" s="19">
        <f t="shared" si="28"/>
        <v>78.355119392903973</v>
      </c>
      <c r="K168" s="19">
        <f t="shared" si="29"/>
        <v>21.545041637192433</v>
      </c>
    </row>
    <row r="169" spans="1:11" x14ac:dyDescent="0.2">
      <c r="A169" s="24" t="s">
        <v>41</v>
      </c>
      <c r="B169" s="17" t="s">
        <v>42</v>
      </c>
      <c r="C169" s="18">
        <v>412350.57</v>
      </c>
      <c r="D169" s="18">
        <v>2207949</v>
      </c>
      <c r="E169" s="18">
        <v>551654</v>
      </c>
      <c r="F169" s="18">
        <v>403684.97</v>
      </c>
      <c r="G169" s="18">
        <f t="shared" si="25"/>
        <v>-8665.6000000000349</v>
      </c>
      <c r="H169" s="18">
        <f t="shared" si="26"/>
        <v>147969.03000000003</v>
      </c>
      <c r="I169" s="19">
        <f t="shared" si="27"/>
        <v>-2.1015127977148182</v>
      </c>
      <c r="J169" s="19">
        <f t="shared" si="28"/>
        <v>73.177203464490418</v>
      </c>
      <c r="K169" s="19">
        <f t="shared" si="29"/>
        <v>18.283256089701347</v>
      </c>
    </row>
    <row r="170" spans="1:11" x14ac:dyDescent="0.2">
      <c r="A170" s="25" t="s">
        <v>43</v>
      </c>
      <c r="B170" s="17" t="s">
        <v>44</v>
      </c>
      <c r="C170" s="18">
        <v>267.83999999999997</v>
      </c>
      <c r="D170" s="18">
        <v>0</v>
      </c>
      <c r="E170" s="18">
        <v>0</v>
      </c>
      <c r="F170" s="18">
        <v>1378.82</v>
      </c>
      <c r="G170" s="18">
        <f t="shared" si="25"/>
        <v>1110.98</v>
      </c>
      <c r="H170" s="18">
        <f t="shared" si="26"/>
        <v>-1378.82</v>
      </c>
      <c r="I170" s="19">
        <f t="shared" si="27"/>
        <v>414.79241338112308</v>
      </c>
      <c r="J170" s="19">
        <f t="shared" si="28"/>
        <v>0</v>
      </c>
      <c r="K170" s="19">
        <f t="shared" si="29"/>
        <v>0</v>
      </c>
    </row>
    <row r="171" spans="1:11" x14ac:dyDescent="0.2">
      <c r="A171" s="23" t="s">
        <v>45</v>
      </c>
      <c r="B171" s="17" t="s">
        <v>46</v>
      </c>
      <c r="C171" s="18">
        <v>317275.89</v>
      </c>
      <c r="D171" s="18">
        <v>1426460</v>
      </c>
      <c r="E171" s="18">
        <v>360426</v>
      </c>
      <c r="F171" s="18">
        <v>362273.33</v>
      </c>
      <c r="G171" s="18">
        <f t="shared" si="25"/>
        <v>44997.440000000002</v>
      </c>
      <c r="H171" s="18">
        <f t="shared" si="26"/>
        <v>-1847.3300000000163</v>
      </c>
      <c r="I171" s="19">
        <f t="shared" si="27"/>
        <v>14.182432834716806</v>
      </c>
      <c r="J171" s="19">
        <f t="shared" si="28"/>
        <v>100.51254071570864</v>
      </c>
      <c r="K171" s="19">
        <f t="shared" si="29"/>
        <v>25.396669377339709</v>
      </c>
    </row>
    <row r="172" spans="1:11" x14ac:dyDescent="0.2">
      <c r="A172" s="24" t="s">
        <v>47</v>
      </c>
      <c r="B172" s="17" t="s">
        <v>48</v>
      </c>
      <c r="C172" s="18">
        <v>19331</v>
      </c>
      <c r="D172" s="18">
        <v>74200</v>
      </c>
      <c r="E172" s="18">
        <v>24426</v>
      </c>
      <c r="F172" s="18">
        <v>24426</v>
      </c>
      <c r="G172" s="18">
        <f t="shared" si="25"/>
        <v>5095</v>
      </c>
      <c r="H172" s="18">
        <f t="shared" si="26"/>
        <v>0</v>
      </c>
      <c r="I172" s="19">
        <f t="shared" si="27"/>
        <v>26.356629248357549</v>
      </c>
      <c r="J172" s="19">
        <f t="shared" si="28"/>
        <v>100</v>
      </c>
      <c r="K172" s="19">
        <f t="shared" si="29"/>
        <v>32.919137466307276</v>
      </c>
    </row>
    <row r="173" spans="1:11" x14ac:dyDescent="0.2">
      <c r="A173" s="24" t="s">
        <v>49</v>
      </c>
      <c r="B173" s="17" t="s">
        <v>50</v>
      </c>
      <c r="C173" s="18">
        <v>297944.89</v>
      </c>
      <c r="D173" s="18">
        <v>1352260</v>
      </c>
      <c r="E173" s="18">
        <v>336000</v>
      </c>
      <c r="F173" s="18">
        <v>337847.33</v>
      </c>
      <c r="G173" s="18">
        <f t="shared" si="25"/>
        <v>39902.44</v>
      </c>
      <c r="H173" s="18">
        <f t="shared" si="26"/>
        <v>-1847.3300000000163</v>
      </c>
      <c r="I173" s="19">
        <f t="shared" si="27"/>
        <v>13.392557261176719</v>
      </c>
      <c r="J173" s="19">
        <f t="shared" si="28"/>
        <v>100.54980059523811</v>
      </c>
      <c r="K173" s="19">
        <f t="shared" si="29"/>
        <v>24.9839032434591</v>
      </c>
    </row>
    <row r="174" spans="1:11" x14ac:dyDescent="0.2">
      <c r="A174" s="22" t="s">
        <v>59</v>
      </c>
      <c r="B174" s="17" t="s">
        <v>60</v>
      </c>
      <c r="C174" s="18">
        <v>1449.8</v>
      </c>
      <c r="D174" s="18">
        <v>5000</v>
      </c>
      <c r="E174" s="18">
        <v>0</v>
      </c>
      <c r="F174" s="18">
        <v>0</v>
      </c>
      <c r="G174" s="18">
        <f t="shared" si="25"/>
        <v>-1449.8</v>
      </c>
      <c r="H174" s="18">
        <f t="shared" si="26"/>
        <v>0</v>
      </c>
      <c r="I174" s="19">
        <f t="shared" si="27"/>
        <v>-100</v>
      </c>
      <c r="J174" s="19">
        <f t="shared" si="28"/>
        <v>0</v>
      </c>
      <c r="K174" s="19">
        <f t="shared" si="29"/>
        <v>0</v>
      </c>
    </row>
    <row r="175" spans="1:11" x14ac:dyDescent="0.2">
      <c r="A175" s="23" t="s">
        <v>61</v>
      </c>
      <c r="B175" s="17" t="s">
        <v>62</v>
      </c>
      <c r="C175" s="18">
        <v>1449.8</v>
      </c>
      <c r="D175" s="18">
        <v>5000</v>
      </c>
      <c r="E175" s="18">
        <v>0</v>
      </c>
      <c r="F175" s="18">
        <v>0</v>
      </c>
      <c r="G175" s="18">
        <f t="shared" si="25"/>
        <v>-1449.8</v>
      </c>
      <c r="H175" s="18">
        <f t="shared" si="26"/>
        <v>0</v>
      </c>
      <c r="I175" s="19">
        <f t="shared" si="27"/>
        <v>-100</v>
      </c>
      <c r="J175" s="19">
        <f t="shared" si="28"/>
        <v>0</v>
      </c>
      <c r="K175" s="19">
        <f t="shared" si="29"/>
        <v>0</v>
      </c>
    </row>
    <row r="176" spans="1:11" x14ac:dyDescent="0.2">
      <c r="A176" s="16"/>
      <c r="B176" s="17" t="s">
        <v>63</v>
      </c>
      <c r="C176" s="18">
        <v>3530509.09</v>
      </c>
      <c r="D176" s="18">
        <v>0</v>
      </c>
      <c r="E176" s="18">
        <v>0</v>
      </c>
      <c r="F176" s="18">
        <v>3447959.1</v>
      </c>
      <c r="G176" s="18">
        <f t="shared" si="25"/>
        <v>-82549.989999999758</v>
      </c>
      <c r="H176" s="18">
        <f t="shared" si="26"/>
        <v>-3447959.1</v>
      </c>
      <c r="I176" s="19">
        <f t="shared" si="27"/>
        <v>-2.3381894195887583</v>
      </c>
      <c r="J176" s="19">
        <f t="shared" si="28"/>
        <v>0</v>
      </c>
      <c r="K176" s="19">
        <f t="shared" si="29"/>
        <v>0</v>
      </c>
    </row>
    <row r="177" spans="1:11" x14ac:dyDescent="0.2">
      <c r="A177" s="16" t="s">
        <v>64</v>
      </c>
      <c r="B177" s="17" t="s">
        <v>65</v>
      </c>
      <c r="C177" s="18">
        <v>-3530509.09</v>
      </c>
      <c r="D177" s="18">
        <v>0</v>
      </c>
      <c r="E177" s="18">
        <v>0</v>
      </c>
      <c r="F177" s="18">
        <v>-3447959.1</v>
      </c>
      <c r="G177" s="18">
        <f t="shared" si="25"/>
        <v>82549.989999999758</v>
      </c>
      <c r="H177" s="18">
        <f t="shared" si="26"/>
        <v>3447959.1</v>
      </c>
      <c r="I177" s="19">
        <f t="shared" si="27"/>
        <v>-2.3381894195887583</v>
      </c>
      <c r="J177" s="19">
        <f t="shared" si="28"/>
        <v>0</v>
      </c>
      <c r="K177" s="19">
        <f t="shared" si="29"/>
        <v>0</v>
      </c>
    </row>
    <row r="178" spans="1:11" x14ac:dyDescent="0.2">
      <c r="A178" s="22" t="s">
        <v>66</v>
      </c>
      <c r="B178" s="17" t="s">
        <v>67</v>
      </c>
      <c r="C178" s="18">
        <v>-3530509.09</v>
      </c>
      <c r="D178" s="18">
        <v>0</v>
      </c>
      <c r="E178" s="18">
        <v>0</v>
      </c>
      <c r="F178" s="18">
        <v>-3447959.1</v>
      </c>
      <c r="G178" s="18">
        <f t="shared" si="25"/>
        <v>82549.989999999758</v>
      </c>
      <c r="H178" s="18">
        <f t="shared" si="26"/>
        <v>3447959.1</v>
      </c>
      <c r="I178" s="19">
        <f t="shared" si="27"/>
        <v>-2.3381894195887583</v>
      </c>
      <c r="J178" s="19">
        <f t="shared" si="28"/>
        <v>0</v>
      </c>
      <c r="K178" s="19">
        <f t="shared" si="29"/>
        <v>0</v>
      </c>
    </row>
    <row r="179" spans="1:11" x14ac:dyDescent="0.2">
      <c r="A179" s="39" t="s">
        <v>461</v>
      </c>
      <c r="B179" s="28" t="s">
        <v>722</v>
      </c>
      <c r="C179" s="29"/>
      <c r="D179" s="29"/>
      <c r="E179" s="29"/>
      <c r="F179" s="29"/>
      <c r="G179" s="29"/>
      <c r="H179" s="29"/>
      <c r="I179" s="30"/>
      <c r="J179" s="30"/>
      <c r="K179" s="30"/>
    </row>
    <row r="180" spans="1:11" x14ac:dyDescent="0.2">
      <c r="A180" s="16" t="s">
        <v>25</v>
      </c>
      <c r="B180" s="17" t="s">
        <v>26</v>
      </c>
      <c r="C180" s="18">
        <v>1432893.46</v>
      </c>
      <c r="D180" s="18">
        <v>1622970</v>
      </c>
      <c r="E180" s="18">
        <v>367203</v>
      </c>
      <c r="F180" s="18">
        <v>1594400.7</v>
      </c>
      <c r="G180" s="18">
        <f t="shared" ref="G180:G196" si="30">F180-C180</f>
        <v>161507.24</v>
      </c>
      <c r="H180" s="18">
        <f t="shared" ref="H180:H196" si="31">E180-F180</f>
        <v>-1227197.7</v>
      </c>
      <c r="I180" s="19">
        <f t="shared" ref="I180:I196" si="32">IF(ISERROR(F180/C180),0,F180/C180*100-100)</f>
        <v>11.271406040195046</v>
      </c>
      <c r="J180" s="19">
        <f t="shared" ref="J180:J196" si="33">IF(ISERROR(F180/E180),0,F180/E180*100)</f>
        <v>434.20143626277559</v>
      </c>
      <c r="K180" s="19">
        <f t="shared" ref="K180:K196" si="34">IF(ISERROR(F180/D180),0,F180/D180*100)</f>
        <v>98.239690197600694</v>
      </c>
    </row>
    <row r="181" spans="1:11" ht="25.5" x14ac:dyDescent="0.2">
      <c r="A181" s="22" t="s">
        <v>27</v>
      </c>
      <c r="B181" s="17" t="s">
        <v>28</v>
      </c>
      <c r="C181" s="18">
        <v>12926.46</v>
      </c>
      <c r="D181" s="18">
        <v>39041</v>
      </c>
      <c r="E181" s="18">
        <v>10109</v>
      </c>
      <c r="F181" s="18">
        <v>10471.700000000001</v>
      </c>
      <c r="G181" s="18">
        <f t="shared" si="30"/>
        <v>-2454.7599999999984</v>
      </c>
      <c r="H181" s="18">
        <f t="shared" si="31"/>
        <v>-362.70000000000073</v>
      </c>
      <c r="I181" s="19">
        <f t="shared" si="32"/>
        <v>-18.990195304824354</v>
      </c>
      <c r="J181" s="19">
        <f t="shared" si="33"/>
        <v>103.58789197744585</v>
      </c>
      <c r="K181" s="19">
        <f t="shared" si="34"/>
        <v>26.822315002177199</v>
      </c>
    </row>
    <row r="182" spans="1:11" x14ac:dyDescent="0.2">
      <c r="A182" s="22" t="s">
        <v>29</v>
      </c>
      <c r="B182" s="17" t="s">
        <v>30</v>
      </c>
      <c r="C182" s="18">
        <v>1419967</v>
      </c>
      <c r="D182" s="18">
        <v>1583929</v>
      </c>
      <c r="E182" s="18">
        <v>357094</v>
      </c>
      <c r="F182" s="18">
        <v>1583929</v>
      </c>
      <c r="G182" s="18">
        <f t="shared" si="30"/>
        <v>163962</v>
      </c>
      <c r="H182" s="18">
        <f t="shared" si="31"/>
        <v>-1226835</v>
      </c>
      <c r="I182" s="19">
        <f t="shared" si="32"/>
        <v>11.546888061483116</v>
      </c>
      <c r="J182" s="19">
        <f t="shared" si="33"/>
        <v>443.56079911731922</v>
      </c>
      <c r="K182" s="19">
        <f t="shared" si="34"/>
        <v>100</v>
      </c>
    </row>
    <row r="183" spans="1:11" x14ac:dyDescent="0.2">
      <c r="A183" s="23" t="s">
        <v>31</v>
      </c>
      <c r="B183" s="17" t="s">
        <v>32</v>
      </c>
      <c r="C183" s="18">
        <v>1419967</v>
      </c>
      <c r="D183" s="18">
        <v>1583929</v>
      </c>
      <c r="E183" s="18">
        <v>357094</v>
      </c>
      <c r="F183" s="18">
        <v>1583929</v>
      </c>
      <c r="G183" s="18">
        <f t="shared" si="30"/>
        <v>163962</v>
      </c>
      <c r="H183" s="18">
        <f t="shared" si="31"/>
        <v>-1226835</v>
      </c>
      <c r="I183" s="19">
        <f t="shared" si="32"/>
        <v>11.546888061483116</v>
      </c>
      <c r="J183" s="19">
        <f t="shared" si="33"/>
        <v>443.56079911731922</v>
      </c>
      <c r="K183" s="19">
        <f t="shared" si="34"/>
        <v>100</v>
      </c>
    </row>
    <row r="184" spans="1:11" x14ac:dyDescent="0.2">
      <c r="A184" s="16" t="s">
        <v>33</v>
      </c>
      <c r="B184" s="17" t="s">
        <v>34</v>
      </c>
      <c r="C184" s="18">
        <v>294837.92</v>
      </c>
      <c r="D184" s="18">
        <v>1622970</v>
      </c>
      <c r="E184" s="18">
        <v>367203</v>
      </c>
      <c r="F184" s="18">
        <v>333059.43</v>
      </c>
      <c r="G184" s="18">
        <f t="shared" si="30"/>
        <v>38221.510000000009</v>
      </c>
      <c r="H184" s="18">
        <f t="shared" si="31"/>
        <v>34143.570000000007</v>
      </c>
      <c r="I184" s="19">
        <f t="shared" si="32"/>
        <v>12.96356655887412</v>
      </c>
      <c r="J184" s="19">
        <f t="shared" si="33"/>
        <v>90.701718123217944</v>
      </c>
      <c r="K184" s="19">
        <f t="shared" si="34"/>
        <v>20.52160113865321</v>
      </c>
    </row>
    <row r="185" spans="1:11" x14ac:dyDescent="0.2">
      <c r="A185" s="22" t="s">
        <v>35</v>
      </c>
      <c r="B185" s="17" t="s">
        <v>36</v>
      </c>
      <c r="C185" s="18">
        <v>294202.67</v>
      </c>
      <c r="D185" s="18">
        <v>1591255</v>
      </c>
      <c r="E185" s="18">
        <v>367203</v>
      </c>
      <c r="F185" s="18">
        <v>325318.59999999998</v>
      </c>
      <c r="G185" s="18">
        <f t="shared" si="30"/>
        <v>31115.929999999993</v>
      </c>
      <c r="H185" s="18">
        <f t="shared" si="31"/>
        <v>41884.400000000023</v>
      </c>
      <c r="I185" s="19">
        <f t="shared" si="32"/>
        <v>10.576358807348683</v>
      </c>
      <c r="J185" s="19">
        <f t="shared" si="33"/>
        <v>88.593666173751302</v>
      </c>
      <c r="K185" s="19">
        <f t="shared" si="34"/>
        <v>20.444152571398046</v>
      </c>
    </row>
    <row r="186" spans="1:11" x14ac:dyDescent="0.2">
      <c r="A186" s="23" t="s">
        <v>37</v>
      </c>
      <c r="B186" s="17" t="s">
        <v>38</v>
      </c>
      <c r="C186" s="18">
        <v>290452.67</v>
      </c>
      <c r="D186" s="18">
        <v>1587505</v>
      </c>
      <c r="E186" s="18">
        <v>367203</v>
      </c>
      <c r="F186" s="18">
        <v>325318.59999999998</v>
      </c>
      <c r="G186" s="18">
        <f t="shared" si="30"/>
        <v>34865.929999999993</v>
      </c>
      <c r="H186" s="18">
        <f t="shared" si="31"/>
        <v>41884.400000000023</v>
      </c>
      <c r="I186" s="19">
        <f t="shared" si="32"/>
        <v>12.003997071192344</v>
      </c>
      <c r="J186" s="19">
        <f t="shared" si="33"/>
        <v>88.593666173751302</v>
      </c>
      <c r="K186" s="19">
        <f t="shared" si="34"/>
        <v>20.492445693084431</v>
      </c>
    </row>
    <row r="187" spans="1:11" x14ac:dyDescent="0.2">
      <c r="A187" s="24" t="s">
        <v>39</v>
      </c>
      <c r="B187" s="17" t="s">
        <v>40</v>
      </c>
      <c r="C187" s="18">
        <v>218423.67</v>
      </c>
      <c r="D187" s="18">
        <v>1239357</v>
      </c>
      <c r="E187" s="18">
        <v>285201</v>
      </c>
      <c r="F187" s="18">
        <v>239377.27</v>
      </c>
      <c r="G187" s="18">
        <f t="shared" si="30"/>
        <v>20953.599999999977</v>
      </c>
      <c r="H187" s="18">
        <f t="shared" si="31"/>
        <v>45823.73000000001</v>
      </c>
      <c r="I187" s="19">
        <f t="shared" si="32"/>
        <v>9.5930995024485952</v>
      </c>
      <c r="J187" s="19">
        <f t="shared" si="33"/>
        <v>83.932829828787419</v>
      </c>
      <c r="K187" s="19">
        <f t="shared" si="34"/>
        <v>19.314634120757781</v>
      </c>
    </row>
    <row r="188" spans="1:11" x14ac:dyDescent="0.2">
      <c r="A188" s="24" t="s">
        <v>41</v>
      </c>
      <c r="B188" s="17" t="s">
        <v>42</v>
      </c>
      <c r="C188" s="18">
        <v>72029</v>
      </c>
      <c r="D188" s="18">
        <v>348148</v>
      </c>
      <c r="E188" s="18">
        <v>82002</v>
      </c>
      <c r="F188" s="18">
        <v>85941.33</v>
      </c>
      <c r="G188" s="18">
        <f t="shared" si="30"/>
        <v>13912.330000000002</v>
      </c>
      <c r="H188" s="18">
        <f t="shared" si="31"/>
        <v>-3939.3300000000017</v>
      </c>
      <c r="I188" s="19">
        <f t="shared" si="32"/>
        <v>19.314900942675877</v>
      </c>
      <c r="J188" s="19">
        <f t="shared" si="33"/>
        <v>104.80394380624863</v>
      </c>
      <c r="K188" s="19">
        <f t="shared" si="34"/>
        <v>24.685286142674954</v>
      </c>
    </row>
    <row r="189" spans="1:11" x14ac:dyDescent="0.2">
      <c r="A189" s="25" t="s">
        <v>43</v>
      </c>
      <c r="B189" s="17" t="s">
        <v>44</v>
      </c>
      <c r="C189" s="18">
        <v>317.5</v>
      </c>
      <c r="D189" s="18">
        <v>0</v>
      </c>
      <c r="E189" s="18">
        <v>0</v>
      </c>
      <c r="F189" s="18">
        <v>328.75</v>
      </c>
      <c r="G189" s="18">
        <f t="shared" si="30"/>
        <v>11.25</v>
      </c>
      <c r="H189" s="18">
        <f t="shared" si="31"/>
        <v>-328.75</v>
      </c>
      <c r="I189" s="19">
        <f t="shared" si="32"/>
        <v>3.5433070866141634</v>
      </c>
      <c r="J189" s="19">
        <f t="shared" si="33"/>
        <v>0</v>
      </c>
      <c r="K189" s="19">
        <f t="shared" si="34"/>
        <v>0</v>
      </c>
    </row>
    <row r="190" spans="1:11" ht="25.5" x14ac:dyDescent="0.2">
      <c r="A190" s="23" t="s">
        <v>74</v>
      </c>
      <c r="B190" s="17" t="s">
        <v>75</v>
      </c>
      <c r="C190" s="18">
        <v>3750</v>
      </c>
      <c r="D190" s="18">
        <v>3750</v>
      </c>
      <c r="E190" s="18">
        <v>0</v>
      </c>
      <c r="F190" s="18">
        <v>0</v>
      </c>
      <c r="G190" s="18">
        <f t="shared" si="30"/>
        <v>-3750</v>
      </c>
      <c r="H190" s="18">
        <f t="shared" si="31"/>
        <v>0</v>
      </c>
      <c r="I190" s="19">
        <f t="shared" si="32"/>
        <v>-100</v>
      </c>
      <c r="J190" s="19">
        <f t="shared" si="33"/>
        <v>0</v>
      </c>
      <c r="K190" s="19">
        <f t="shared" si="34"/>
        <v>0</v>
      </c>
    </row>
    <row r="191" spans="1:11" x14ac:dyDescent="0.2">
      <c r="A191" s="24" t="s">
        <v>76</v>
      </c>
      <c r="B191" s="17" t="s">
        <v>77</v>
      </c>
      <c r="C191" s="18">
        <v>3750</v>
      </c>
      <c r="D191" s="18">
        <v>3750</v>
      </c>
      <c r="E191" s="18">
        <v>0</v>
      </c>
      <c r="F191" s="18">
        <v>0</v>
      </c>
      <c r="G191" s="18">
        <f t="shared" si="30"/>
        <v>-3750</v>
      </c>
      <c r="H191" s="18">
        <f t="shared" si="31"/>
        <v>0</v>
      </c>
      <c r="I191" s="19">
        <f t="shared" si="32"/>
        <v>-100</v>
      </c>
      <c r="J191" s="19">
        <f t="shared" si="33"/>
        <v>0</v>
      </c>
      <c r="K191" s="19">
        <f t="shared" si="34"/>
        <v>0</v>
      </c>
    </row>
    <row r="192" spans="1:11" x14ac:dyDescent="0.2">
      <c r="A192" s="22" t="s">
        <v>59</v>
      </c>
      <c r="B192" s="17" t="s">
        <v>60</v>
      </c>
      <c r="C192" s="18">
        <v>635.25</v>
      </c>
      <c r="D192" s="18">
        <v>31715</v>
      </c>
      <c r="E192" s="18">
        <v>0</v>
      </c>
      <c r="F192" s="18">
        <v>7740.83</v>
      </c>
      <c r="G192" s="18">
        <f t="shared" si="30"/>
        <v>7105.58</v>
      </c>
      <c r="H192" s="18">
        <f t="shared" si="31"/>
        <v>-7740.83</v>
      </c>
      <c r="I192" s="19">
        <f t="shared" si="32"/>
        <v>1118.5486029122392</v>
      </c>
      <c r="J192" s="19">
        <f t="shared" si="33"/>
        <v>0</v>
      </c>
      <c r="K192" s="19">
        <f t="shared" si="34"/>
        <v>24.407472804666561</v>
      </c>
    </row>
    <row r="193" spans="1:11" x14ac:dyDescent="0.2">
      <c r="A193" s="23" t="s">
        <v>61</v>
      </c>
      <c r="B193" s="17" t="s">
        <v>62</v>
      </c>
      <c r="C193" s="18">
        <v>635.25</v>
      </c>
      <c r="D193" s="18">
        <v>31715</v>
      </c>
      <c r="E193" s="18">
        <v>0</v>
      </c>
      <c r="F193" s="18">
        <v>7740.83</v>
      </c>
      <c r="G193" s="18">
        <f t="shared" si="30"/>
        <v>7105.58</v>
      </c>
      <c r="H193" s="18">
        <f t="shared" si="31"/>
        <v>-7740.83</v>
      </c>
      <c r="I193" s="19">
        <f t="shared" si="32"/>
        <v>1118.5486029122392</v>
      </c>
      <c r="J193" s="19">
        <f t="shared" si="33"/>
        <v>0</v>
      </c>
      <c r="K193" s="19">
        <f t="shared" si="34"/>
        <v>24.407472804666561</v>
      </c>
    </row>
    <row r="194" spans="1:11" x14ac:dyDescent="0.2">
      <c r="A194" s="16"/>
      <c r="B194" s="17" t="s">
        <v>63</v>
      </c>
      <c r="C194" s="18">
        <v>1138055.54</v>
      </c>
      <c r="D194" s="18">
        <v>0</v>
      </c>
      <c r="E194" s="18">
        <v>0</v>
      </c>
      <c r="F194" s="18">
        <v>1261341.27</v>
      </c>
      <c r="G194" s="18">
        <f t="shared" si="30"/>
        <v>123285.72999999998</v>
      </c>
      <c r="H194" s="18">
        <f t="shared" si="31"/>
        <v>-1261341.27</v>
      </c>
      <c r="I194" s="19">
        <f t="shared" si="32"/>
        <v>10.833015232279436</v>
      </c>
      <c r="J194" s="19">
        <f t="shared" si="33"/>
        <v>0</v>
      </c>
      <c r="K194" s="19">
        <f t="shared" si="34"/>
        <v>0</v>
      </c>
    </row>
    <row r="195" spans="1:11" x14ac:dyDescent="0.2">
      <c r="A195" s="16" t="s">
        <v>64</v>
      </c>
      <c r="B195" s="17" t="s">
        <v>65</v>
      </c>
      <c r="C195" s="18">
        <v>-1138055.54</v>
      </c>
      <c r="D195" s="18">
        <v>0</v>
      </c>
      <c r="E195" s="18">
        <v>0</v>
      </c>
      <c r="F195" s="18">
        <v>-1261341.27</v>
      </c>
      <c r="G195" s="18">
        <f t="shared" si="30"/>
        <v>-123285.72999999998</v>
      </c>
      <c r="H195" s="18">
        <f t="shared" si="31"/>
        <v>1261341.27</v>
      </c>
      <c r="I195" s="19">
        <f t="shared" si="32"/>
        <v>10.833015232279436</v>
      </c>
      <c r="J195" s="19">
        <f t="shared" si="33"/>
        <v>0</v>
      </c>
      <c r="K195" s="19">
        <f t="shared" si="34"/>
        <v>0</v>
      </c>
    </row>
    <row r="196" spans="1:11" x14ac:dyDescent="0.2">
      <c r="A196" s="22" t="s">
        <v>66</v>
      </c>
      <c r="B196" s="17" t="s">
        <v>67</v>
      </c>
      <c r="C196" s="18">
        <v>-1138055.54</v>
      </c>
      <c r="D196" s="18">
        <v>0</v>
      </c>
      <c r="E196" s="18">
        <v>0</v>
      </c>
      <c r="F196" s="18">
        <v>-1261341.27</v>
      </c>
      <c r="G196" s="18">
        <f t="shared" si="30"/>
        <v>-123285.72999999998</v>
      </c>
      <c r="H196" s="18">
        <f t="shared" si="31"/>
        <v>1261341.27</v>
      </c>
      <c r="I196" s="19">
        <f t="shared" si="32"/>
        <v>10.833015232279436</v>
      </c>
      <c r="J196" s="19">
        <f t="shared" si="33"/>
        <v>0</v>
      </c>
      <c r="K196" s="19">
        <f t="shared" si="34"/>
        <v>0</v>
      </c>
    </row>
    <row r="197" spans="1:11" x14ac:dyDescent="0.2">
      <c r="A197" s="39" t="s">
        <v>723</v>
      </c>
      <c r="B197" s="28" t="s">
        <v>724</v>
      </c>
      <c r="C197" s="29"/>
      <c r="D197" s="29"/>
      <c r="E197" s="29"/>
      <c r="F197" s="29"/>
      <c r="G197" s="29"/>
      <c r="H197" s="29"/>
      <c r="I197" s="30"/>
      <c r="J197" s="30"/>
      <c r="K197" s="30"/>
    </row>
    <row r="198" spans="1:11" x14ac:dyDescent="0.2">
      <c r="A198" s="16" t="s">
        <v>25</v>
      </c>
      <c r="B198" s="17" t="s">
        <v>26</v>
      </c>
      <c r="C198" s="18">
        <v>145553</v>
      </c>
      <c r="D198" s="18">
        <v>145553</v>
      </c>
      <c r="E198" s="18">
        <v>36390</v>
      </c>
      <c r="F198" s="18">
        <v>145553</v>
      </c>
      <c r="G198" s="18">
        <f t="shared" ref="G198:G207" si="35">F198-C198</f>
        <v>0</v>
      </c>
      <c r="H198" s="18">
        <f t="shared" ref="H198:H207" si="36">E198-F198</f>
        <v>-109163</v>
      </c>
      <c r="I198" s="19">
        <f t="shared" ref="I198:I207" si="37">IF(ISERROR(F198/C198),0,F198/C198*100-100)</f>
        <v>0</v>
      </c>
      <c r="J198" s="19">
        <f t="shared" ref="J198:J207" si="38">IF(ISERROR(F198/E198),0,F198/E198*100)</f>
        <v>399.98076394613906</v>
      </c>
      <c r="K198" s="19">
        <f t="shared" ref="K198:K207" si="39">IF(ISERROR(F198/D198),0,F198/D198*100)</f>
        <v>100</v>
      </c>
    </row>
    <row r="199" spans="1:11" x14ac:dyDescent="0.2">
      <c r="A199" s="22" t="s">
        <v>29</v>
      </c>
      <c r="B199" s="17" t="s">
        <v>30</v>
      </c>
      <c r="C199" s="18">
        <v>145553</v>
      </c>
      <c r="D199" s="18">
        <v>145553</v>
      </c>
      <c r="E199" s="18">
        <v>36390</v>
      </c>
      <c r="F199" s="18">
        <v>145553</v>
      </c>
      <c r="G199" s="18">
        <f t="shared" si="35"/>
        <v>0</v>
      </c>
      <c r="H199" s="18">
        <f t="shared" si="36"/>
        <v>-109163</v>
      </c>
      <c r="I199" s="19">
        <f t="shared" si="37"/>
        <v>0</v>
      </c>
      <c r="J199" s="19">
        <f t="shared" si="38"/>
        <v>399.98076394613906</v>
      </c>
      <c r="K199" s="19">
        <f t="shared" si="39"/>
        <v>100</v>
      </c>
    </row>
    <row r="200" spans="1:11" x14ac:dyDescent="0.2">
      <c r="A200" s="23" t="s">
        <v>31</v>
      </c>
      <c r="B200" s="17" t="s">
        <v>32</v>
      </c>
      <c r="C200" s="18">
        <v>145553</v>
      </c>
      <c r="D200" s="18">
        <v>145553</v>
      </c>
      <c r="E200" s="18">
        <v>36390</v>
      </c>
      <c r="F200" s="18">
        <v>145553</v>
      </c>
      <c r="G200" s="18">
        <f t="shared" si="35"/>
        <v>0</v>
      </c>
      <c r="H200" s="18">
        <f t="shared" si="36"/>
        <v>-109163</v>
      </c>
      <c r="I200" s="19">
        <f t="shared" si="37"/>
        <v>0</v>
      </c>
      <c r="J200" s="19">
        <f t="shared" si="38"/>
        <v>399.98076394613906</v>
      </c>
      <c r="K200" s="19">
        <f t="shared" si="39"/>
        <v>100</v>
      </c>
    </row>
    <row r="201" spans="1:11" x14ac:dyDescent="0.2">
      <c r="A201" s="16" t="s">
        <v>33</v>
      </c>
      <c r="B201" s="17" t="s">
        <v>34</v>
      </c>
      <c r="C201" s="18">
        <v>36426.6</v>
      </c>
      <c r="D201" s="18">
        <v>145553</v>
      </c>
      <c r="E201" s="18">
        <v>36390</v>
      </c>
      <c r="F201" s="18">
        <v>36152.49</v>
      </c>
      <c r="G201" s="18">
        <f t="shared" si="35"/>
        <v>-274.11000000000058</v>
      </c>
      <c r="H201" s="18">
        <f t="shared" si="36"/>
        <v>237.51000000000204</v>
      </c>
      <c r="I201" s="19">
        <f t="shared" si="37"/>
        <v>-0.75249954703431854</v>
      </c>
      <c r="J201" s="19">
        <f t="shared" si="38"/>
        <v>99.347320692497931</v>
      </c>
      <c r="K201" s="19">
        <f t="shared" si="39"/>
        <v>24.838024637073779</v>
      </c>
    </row>
    <row r="202" spans="1:11" x14ac:dyDescent="0.2">
      <c r="A202" s="22" t="s">
        <v>35</v>
      </c>
      <c r="B202" s="17" t="s">
        <v>36</v>
      </c>
      <c r="C202" s="18">
        <v>36426.6</v>
      </c>
      <c r="D202" s="18">
        <v>145553</v>
      </c>
      <c r="E202" s="18">
        <v>36390</v>
      </c>
      <c r="F202" s="18">
        <v>36152.49</v>
      </c>
      <c r="G202" s="18">
        <f t="shared" si="35"/>
        <v>-274.11000000000058</v>
      </c>
      <c r="H202" s="18">
        <f t="shared" si="36"/>
        <v>237.51000000000204</v>
      </c>
      <c r="I202" s="19">
        <f t="shared" si="37"/>
        <v>-0.75249954703431854</v>
      </c>
      <c r="J202" s="19">
        <f t="shared" si="38"/>
        <v>99.347320692497931</v>
      </c>
      <c r="K202" s="19">
        <f t="shared" si="39"/>
        <v>24.838024637073779</v>
      </c>
    </row>
    <row r="203" spans="1:11" x14ac:dyDescent="0.2">
      <c r="A203" s="23" t="s">
        <v>37</v>
      </c>
      <c r="B203" s="17" t="s">
        <v>38</v>
      </c>
      <c r="C203" s="18">
        <v>36426.6</v>
      </c>
      <c r="D203" s="18">
        <v>145553</v>
      </c>
      <c r="E203" s="18">
        <v>36390</v>
      </c>
      <c r="F203" s="18">
        <v>36152.49</v>
      </c>
      <c r="G203" s="18">
        <f t="shared" si="35"/>
        <v>-274.11000000000058</v>
      </c>
      <c r="H203" s="18">
        <f t="shared" si="36"/>
        <v>237.51000000000204</v>
      </c>
      <c r="I203" s="19">
        <f t="shared" si="37"/>
        <v>-0.75249954703431854</v>
      </c>
      <c r="J203" s="19">
        <f t="shared" si="38"/>
        <v>99.347320692497931</v>
      </c>
      <c r="K203" s="19">
        <f t="shared" si="39"/>
        <v>24.838024637073779</v>
      </c>
    </row>
    <row r="204" spans="1:11" x14ac:dyDescent="0.2">
      <c r="A204" s="24" t="s">
        <v>41</v>
      </c>
      <c r="B204" s="17" t="s">
        <v>42</v>
      </c>
      <c r="C204" s="18">
        <v>36426.6</v>
      </c>
      <c r="D204" s="18">
        <v>145553</v>
      </c>
      <c r="E204" s="18">
        <v>36390</v>
      </c>
      <c r="F204" s="18">
        <v>36152.49</v>
      </c>
      <c r="G204" s="18">
        <f t="shared" si="35"/>
        <v>-274.11000000000058</v>
      </c>
      <c r="H204" s="18">
        <f t="shared" si="36"/>
        <v>237.51000000000204</v>
      </c>
      <c r="I204" s="19">
        <f t="shared" si="37"/>
        <v>-0.75249954703431854</v>
      </c>
      <c r="J204" s="19">
        <f t="shared" si="38"/>
        <v>99.347320692497931</v>
      </c>
      <c r="K204" s="19">
        <f t="shared" si="39"/>
        <v>24.838024637073779</v>
      </c>
    </row>
    <row r="205" spans="1:11" x14ac:dyDescent="0.2">
      <c r="A205" s="16"/>
      <c r="B205" s="17" t="s">
        <v>63</v>
      </c>
      <c r="C205" s="18">
        <v>109126.39999999999</v>
      </c>
      <c r="D205" s="18">
        <v>0</v>
      </c>
      <c r="E205" s="18">
        <v>0</v>
      </c>
      <c r="F205" s="18">
        <v>109400.51</v>
      </c>
      <c r="G205" s="18">
        <f t="shared" si="35"/>
        <v>274.11000000000058</v>
      </c>
      <c r="H205" s="18">
        <f t="shared" si="36"/>
        <v>-109400.51</v>
      </c>
      <c r="I205" s="19">
        <f t="shared" si="37"/>
        <v>0.25118578089262655</v>
      </c>
      <c r="J205" s="19">
        <f t="shared" si="38"/>
        <v>0</v>
      </c>
      <c r="K205" s="19">
        <f t="shared" si="39"/>
        <v>0</v>
      </c>
    </row>
    <row r="206" spans="1:11" x14ac:dyDescent="0.2">
      <c r="A206" s="16" t="s">
        <v>64</v>
      </c>
      <c r="B206" s="17" t="s">
        <v>65</v>
      </c>
      <c r="C206" s="18">
        <v>-109126.39999999999</v>
      </c>
      <c r="D206" s="18">
        <v>0</v>
      </c>
      <c r="E206" s="18">
        <v>0</v>
      </c>
      <c r="F206" s="18">
        <v>-109400.51</v>
      </c>
      <c r="G206" s="18">
        <f t="shared" si="35"/>
        <v>-274.11000000000058</v>
      </c>
      <c r="H206" s="18">
        <f t="shared" si="36"/>
        <v>109400.51</v>
      </c>
      <c r="I206" s="19">
        <f t="shared" si="37"/>
        <v>0.25118578089262655</v>
      </c>
      <c r="J206" s="19">
        <f t="shared" si="38"/>
        <v>0</v>
      </c>
      <c r="K206" s="19">
        <f t="shared" si="39"/>
        <v>0</v>
      </c>
    </row>
    <row r="207" spans="1:11" x14ac:dyDescent="0.2">
      <c r="A207" s="22" t="s">
        <v>66</v>
      </c>
      <c r="B207" s="17" t="s">
        <v>67</v>
      </c>
      <c r="C207" s="18">
        <v>-109126.39999999999</v>
      </c>
      <c r="D207" s="18">
        <v>0</v>
      </c>
      <c r="E207" s="18">
        <v>0</v>
      </c>
      <c r="F207" s="18">
        <v>-109400.51</v>
      </c>
      <c r="G207" s="18">
        <f t="shared" si="35"/>
        <v>-274.11000000000058</v>
      </c>
      <c r="H207" s="18">
        <f t="shared" si="36"/>
        <v>109400.51</v>
      </c>
      <c r="I207" s="19">
        <f t="shared" si="37"/>
        <v>0.25118578089262655</v>
      </c>
      <c r="J207" s="19">
        <f t="shared" si="38"/>
        <v>0</v>
      </c>
      <c r="K207" s="19">
        <f t="shared" si="39"/>
        <v>0</v>
      </c>
    </row>
    <row r="208" spans="1:11" ht="25.5" x14ac:dyDescent="0.2">
      <c r="A208" s="39" t="s">
        <v>463</v>
      </c>
      <c r="B208" s="28" t="s">
        <v>725</v>
      </c>
      <c r="C208" s="29"/>
      <c r="D208" s="29"/>
      <c r="E208" s="29"/>
      <c r="F208" s="29"/>
      <c r="G208" s="29"/>
      <c r="H208" s="29"/>
      <c r="I208" s="30"/>
      <c r="J208" s="30"/>
      <c r="K208" s="30"/>
    </row>
    <row r="209" spans="1:11" x14ac:dyDescent="0.2">
      <c r="A209" s="16" t="s">
        <v>25</v>
      </c>
      <c r="B209" s="17" t="s">
        <v>26</v>
      </c>
      <c r="C209" s="18">
        <v>84820</v>
      </c>
      <c r="D209" s="18">
        <v>84820</v>
      </c>
      <c r="E209" s="18">
        <v>44820</v>
      </c>
      <c r="F209" s="18">
        <v>84820</v>
      </c>
      <c r="G209" s="18">
        <f t="shared" ref="G209:G218" si="40">F209-C209</f>
        <v>0</v>
      </c>
      <c r="H209" s="18">
        <f t="shared" ref="H209:H218" si="41">E209-F209</f>
        <v>-40000</v>
      </c>
      <c r="I209" s="19">
        <f t="shared" ref="I209:I218" si="42">IF(ISERROR(F209/C209),0,F209/C209*100-100)</f>
        <v>0</v>
      </c>
      <c r="J209" s="19">
        <f t="shared" ref="J209:J218" si="43">IF(ISERROR(F209/E209),0,F209/E209*100)</f>
        <v>189.24587237840248</v>
      </c>
      <c r="K209" s="19">
        <f t="shared" ref="K209:K218" si="44">IF(ISERROR(F209/D209),0,F209/D209*100)</f>
        <v>100</v>
      </c>
    </row>
    <row r="210" spans="1:11" x14ac:dyDescent="0.2">
      <c r="A210" s="22" t="s">
        <v>29</v>
      </c>
      <c r="B210" s="17" t="s">
        <v>30</v>
      </c>
      <c r="C210" s="18">
        <v>84820</v>
      </c>
      <c r="D210" s="18">
        <v>84820</v>
      </c>
      <c r="E210" s="18">
        <v>44820</v>
      </c>
      <c r="F210" s="18">
        <v>84820</v>
      </c>
      <c r="G210" s="18">
        <f t="shared" si="40"/>
        <v>0</v>
      </c>
      <c r="H210" s="18">
        <f t="shared" si="41"/>
        <v>-40000</v>
      </c>
      <c r="I210" s="19">
        <f t="shared" si="42"/>
        <v>0</v>
      </c>
      <c r="J210" s="19">
        <f t="shared" si="43"/>
        <v>189.24587237840248</v>
      </c>
      <c r="K210" s="19">
        <f t="shared" si="44"/>
        <v>100</v>
      </c>
    </row>
    <row r="211" spans="1:11" x14ac:dyDescent="0.2">
      <c r="A211" s="23" t="s">
        <v>31</v>
      </c>
      <c r="B211" s="17" t="s">
        <v>32</v>
      </c>
      <c r="C211" s="18">
        <v>84820</v>
      </c>
      <c r="D211" s="18">
        <v>84820</v>
      </c>
      <c r="E211" s="18">
        <v>44820</v>
      </c>
      <c r="F211" s="18">
        <v>84820</v>
      </c>
      <c r="G211" s="18">
        <f t="shared" si="40"/>
        <v>0</v>
      </c>
      <c r="H211" s="18">
        <f t="shared" si="41"/>
        <v>-40000</v>
      </c>
      <c r="I211" s="19">
        <f t="shared" si="42"/>
        <v>0</v>
      </c>
      <c r="J211" s="19">
        <f t="shared" si="43"/>
        <v>189.24587237840248</v>
      </c>
      <c r="K211" s="19">
        <f t="shared" si="44"/>
        <v>100</v>
      </c>
    </row>
    <row r="212" spans="1:11" x14ac:dyDescent="0.2">
      <c r="A212" s="16" t="s">
        <v>33</v>
      </c>
      <c r="B212" s="17" t="s">
        <v>34</v>
      </c>
      <c r="C212" s="18">
        <v>10585.88</v>
      </c>
      <c r="D212" s="18">
        <v>84820</v>
      </c>
      <c r="E212" s="18">
        <v>44820</v>
      </c>
      <c r="F212" s="18">
        <v>52655.72</v>
      </c>
      <c r="G212" s="18">
        <f t="shared" si="40"/>
        <v>42069.840000000004</v>
      </c>
      <c r="H212" s="18">
        <f t="shared" si="41"/>
        <v>-7835.7200000000012</v>
      </c>
      <c r="I212" s="19">
        <f t="shared" si="42"/>
        <v>397.41466935200481</v>
      </c>
      <c r="J212" s="19">
        <f t="shared" si="43"/>
        <v>117.48264167782241</v>
      </c>
      <c r="K212" s="19">
        <f t="shared" si="44"/>
        <v>62.079368073567551</v>
      </c>
    </row>
    <row r="213" spans="1:11" x14ac:dyDescent="0.2">
      <c r="A213" s="22" t="s">
        <v>35</v>
      </c>
      <c r="B213" s="17" t="s">
        <v>36</v>
      </c>
      <c r="C213" s="18">
        <v>10585.88</v>
      </c>
      <c r="D213" s="18">
        <v>84820</v>
      </c>
      <c r="E213" s="18">
        <v>44820</v>
      </c>
      <c r="F213" s="18">
        <v>52655.72</v>
      </c>
      <c r="G213" s="18">
        <f t="shared" si="40"/>
        <v>42069.840000000004</v>
      </c>
      <c r="H213" s="18">
        <f t="shared" si="41"/>
        <v>-7835.7200000000012</v>
      </c>
      <c r="I213" s="19">
        <f t="shared" si="42"/>
        <v>397.41466935200481</v>
      </c>
      <c r="J213" s="19">
        <f t="shared" si="43"/>
        <v>117.48264167782241</v>
      </c>
      <c r="K213" s="19">
        <f t="shared" si="44"/>
        <v>62.079368073567551</v>
      </c>
    </row>
    <row r="214" spans="1:11" x14ac:dyDescent="0.2">
      <c r="A214" s="23" t="s">
        <v>45</v>
      </c>
      <c r="B214" s="17" t="s">
        <v>46</v>
      </c>
      <c r="C214" s="18">
        <v>10585.88</v>
      </c>
      <c r="D214" s="18">
        <v>84820</v>
      </c>
      <c r="E214" s="18">
        <v>44820</v>
      </c>
      <c r="F214" s="18">
        <v>52655.72</v>
      </c>
      <c r="G214" s="18">
        <f t="shared" si="40"/>
        <v>42069.840000000004</v>
      </c>
      <c r="H214" s="18">
        <f t="shared" si="41"/>
        <v>-7835.7200000000012</v>
      </c>
      <c r="I214" s="19">
        <f t="shared" si="42"/>
        <v>397.41466935200481</v>
      </c>
      <c r="J214" s="19">
        <f t="shared" si="43"/>
        <v>117.48264167782241</v>
      </c>
      <c r="K214" s="19">
        <f t="shared" si="44"/>
        <v>62.079368073567551</v>
      </c>
    </row>
    <row r="215" spans="1:11" x14ac:dyDescent="0.2">
      <c r="A215" s="24" t="s">
        <v>49</v>
      </c>
      <c r="B215" s="17" t="s">
        <v>50</v>
      </c>
      <c r="C215" s="18">
        <v>10585.88</v>
      </c>
      <c r="D215" s="18">
        <v>84820</v>
      </c>
      <c r="E215" s="18">
        <v>44820</v>
      </c>
      <c r="F215" s="18">
        <v>52655.72</v>
      </c>
      <c r="G215" s="18">
        <f t="shared" si="40"/>
        <v>42069.840000000004</v>
      </c>
      <c r="H215" s="18">
        <f t="shared" si="41"/>
        <v>-7835.7200000000012</v>
      </c>
      <c r="I215" s="19">
        <f t="shared" si="42"/>
        <v>397.41466935200481</v>
      </c>
      <c r="J215" s="19">
        <f t="shared" si="43"/>
        <v>117.48264167782241</v>
      </c>
      <c r="K215" s="19">
        <f t="shared" si="44"/>
        <v>62.079368073567551</v>
      </c>
    </row>
    <row r="216" spans="1:11" x14ac:dyDescent="0.2">
      <c r="A216" s="16"/>
      <c r="B216" s="17" t="s">
        <v>63</v>
      </c>
      <c r="C216" s="18">
        <v>74234.12</v>
      </c>
      <c r="D216" s="18">
        <v>0</v>
      </c>
      <c r="E216" s="18">
        <v>0</v>
      </c>
      <c r="F216" s="18">
        <v>32164.28</v>
      </c>
      <c r="G216" s="18">
        <f t="shared" si="40"/>
        <v>-42069.84</v>
      </c>
      <c r="H216" s="18">
        <f t="shared" si="41"/>
        <v>-32164.28</v>
      </c>
      <c r="I216" s="19">
        <f t="shared" si="42"/>
        <v>-56.6718376940415</v>
      </c>
      <c r="J216" s="19">
        <f t="shared" si="43"/>
        <v>0</v>
      </c>
      <c r="K216" s="19">
        <f t="shared" si="44"/>
        <v>0</v>
      </c>
    </row>
    <row r="217" spans="1:11" x14ac:dyDescent="0.2">
      <c r="A217" s="16" t="s">
        <v>64</v>
      </c>
      <c r="B217" s="17" t="s">
        <v>65</v>
      </c>
      <c r="C217" s="18">
        <v>-74234.12</v>
      </c>
      <c r="D217" s="18">
        <v>0</v>
      </c>
      <c r="E217" s="18">
        <v>0</v>
      </c>
      <c r="F217" s="18">
        <v>-32164.28</v>
      </c>
      <c r="G217" s="18">
        <f t="shared" si="40"/>
        <v>42069.84</v>
      </c>
      <c r="H217" s="18">
        <f t="shared" si="41"/>
        <v>32164.28</v>
      </c>
      <c r="I217" s="19">
        <f t="shared" si="42"/>
        <v>-56.6718376940415</v>
      </c>
      <c r="J217" s="19">
        <f t="shared" si="43"/>
        <v>0</v>
      </c>
      <c r="K217" s="19">
        <f t="shared" si="44"/>
        <v>0</v>
      </c>
    </row>
    <row r="218" spans="1:11" x14ac:dyDescent="0.2">
      <c r="A218" s="22" t="s">
        <v>66</v>
      </c>
      <c r="B218" s="17" t="s">
        <v>67</v>
      </c>
      <c r="C218" s="18">
        <v>-74234.12</v>
      </c>
      <c r="D218" s="18">
        <v>0</v>
      </c>
      <c r="E218" s="18">
        <v>0</v>
      </c>
      <c r="F218" s="18">
        <v>-32164.28</v>
      </c>
      <c r="G218" s="18">
        <f t="shared" si="40"/>
        <v>42069.84</v>
      </c>
      <c r="H218" s="18">
        <f t="shared" si="41"/>
        <v>32164.28</v>
      </c>
      <c r="I218" s="19">
        <f t="shared" si="42"/>
        <v>-56.6718376940415</v>
      </c>
      <c r="J218" s="19">
        <f t="shared" si="43"/>
        <v>0</v>
      </c>
      <c r="K218" s="19">
        <f t="shared" si="44"/>
        <v>0</v>
      </c>
    </row>
    <row r="219" spans="1:11" x14ac:dyDescent="0.2">
      <c r="A219" s="39" t="s">
        <v>726</v>
      </c>
      <c r="B219" s="28" t="s">
        <v>727</v>
      </c>
      <c r="C219" s="29"/>
      <c r="D219" s="29"/>
      <c r="E219" s="29"/>
      <c r="F219" s="29"/>
      <c r="G219" s="29"/>
      <c r="H219" s="29"/>
      <c r="I219" s="30"/>
      <c r="J219" s="30"/>
      <c r="K219" s="30"/>
    </row>
    <row r="220" spans="1:11" x14ac:dyDescent="0.2">
      <c r="A220" s="16" t="s">
        <v>25</v>
      </c>
      <c r="B220" s="17" t="s">
        <v>26</v>
      </c>
      <c r="C220" s="18">
        <v>1220963</v>
      </c>
      <c r="D220" s="18">
        <v>1270963</v>
      </c>
      <c r="E220" s="18">
        <v>247659</v>
      </c>
      <c r="F220" s="18">
        <v>1270963</v>
      </c>
      <c r="G220" s="18">
        <f t="shared" ref="G220:G232" si="45">F220-C220</f>
        <v>50000</v>
      </c>
      <c r="H220" s="18">
        <f t="shared" ref="H220:H232" si="46">E220-F220</f>
        <v>-1023304</v>
      </c>
      <c r="I220" s="19">
        <f t="shared" ref="I220:I232" si="47">IF(ISERROR(F220/C220),0,F220/C220*100-100)</f>
        <v>4.0951281897977196</v>
      </c>
      <c r="J220" s="19">
        <f t="shared" ref="J220:J232" si="48">IF(ISERROR(F220/E220),0,F220/E220*100)</f>
        <v>513.19071788224937</v>
      </c>
      <c r="K220" s="19">
        <f t="shared" ref="K220:K232" si="49">IF(ISERROR(F220/D220),0,F220/D220*100)</f>
        <v>100</v>
      </c>
    </row>
    <row r="221" spans="1:11" x14ac:dyDescent="0.2">
      <c r="A221" s="22" t="s">
        <v>29</v>
      </c>
      <c r="B221" s="17" t="s">
        <v>30</v>
      </c>
      <c r="C221" s="18">
        <v>1220963</v>
      </c>
      <c r="D221" s="18">
        <v>1270963</v>
      </c>
      <c r="E221" s="18">
        <v>247659</v>
      </c>
      <c r="F221" s="18">
        <v>1270963</v>
      </c>
      <c r="G221" s="18">
        <f t="shared" si="45"/>
        <v>50000</v>
      </c>
      <c r="H221" s="18">
        <f t="shared" si="46"/>
        <v>-1023304</v>
      </c>
      <c r="I221" s="19">
        <f t="shared" si="47"/>
        <v>4.0951281897977196</v>
      </c>
      <c r="J221" s="19">
        <f t="shared" si="48"/>
        <v>513.19071788224937</v>
      </c>
      <c r="K221" s="19">
        <f t="shared" si="49"/>
        <v>100</v>
      </c>
    </row>
    <row r="222" spans="1:11" x14ac:dyDescent="0.2">
      <c r="A222" s="23" t="s">
        <v>31</v>
      </c>
      <c r="B222" s="17" t="s">
        <v>32</v>
      </c>
      <c r="C222" s="18">
        <v>1220963</v>
      </c>
      <c r="D222" s="18">
        <v>1270963</v>
      </c>
      <c r="E222" s="18">
        <v>247659</v>
      </c>
      <c r="F222" s="18">
        <v>1270963</v>
      </c>
      <c r="G222" s="18">
        <f t="shared" si="45"/>
        <v>50000</v>
      </c>
      <c r="H222" s="18">
        <f t="shared" si="46"/>
        <v>-1023304</v>
      </c>
      <c r="I222" s="19">
        <f t="shared" si="47"/>
        <v>4.0951281897977196</v>
      </c>
      <c r="J222" s="19">
        <f t="shared" si="48"/>
        <v>513.19071788224937</v>
      </c>
      <c r="K222" s="19">
        <f t="shared" si="49"/>
        <v>100</v>
      </c>
    </row>
    <row r="223" spans="1:11" x14ac:dyDescent="0.2">
      <c r="A223" s="16" t="s">
        <v>33</v>
      </c>
      <c r="B223" s="17" t="s">
        <v>34</v>
      </c>
      <c r="C223" s="18">
        <v>194753.36</v>
      </c>
      <c r="D223" s="18">
        <v>1270963</v>
      </c>
      <c r="E223" s="18">
        <v>247659</v>
      </c>
      <c r="F223" s="18">
        <v>206280.18</v>
      </c>
      <c r="G223" s="18">
        <f t="shared" si="45"/>
        <v>11526.820000000007</v>
      </c>
      <c r="H223" s="18">
        <f t="shared" si="46"/>
        <v>41378.820000000007</v>
      </c>
      <c r="I223" s="19">
        <f t="shared" si="47"/>
        <v>5.918675806158106</v>
      </c>
      <c r="J223" s="19">
        <f t="shared" si="48"/>
        <v>83.292018460867553</v>
      </c>
      <c r="K223" s="19">
        <f t="shared" si="49"/>
        <v>16.23022700110074</v>
      </c>
    </row>
    <row r="224" spans="1:11" x14ac:dyDescent="0.2">
      <c r="A224" s="22" t="s">
        <v>35</v>
      </c>
      <c r="B224" s="17" t="s">
        <v>36</v>
      </c>
      <c r="C224" s="18">
        <v>194753.36</v>
      </c>
      <c r="D224" s="18">
        <v>1220963</v>
      </c>
      <c r="E224" s="18">
        <v>247659</v>
      </c>
      <c r="F224" s="18">
        <v>206280.18</v>
      </c>
      <c r="G224" s="18">
        <f t="shared" si="45"/>
        <v>11526.820000000007</v>
      </c>
      <c r="H224" s="18">
        <f t="shared" si="46"/>
        <v>41378.820000000007</v>
      </c>
      <c r="I224" s="19">
        <f t="shared" si="47"/>
        <v>5.918675806158106</v>
      </c>
      <c r="J224" s="19">
        <f t="shared" si="48"/>
        <v>83.292018460867553</v>
      </c>
      <c r="K224" s="19">
        <f t="shared" si="49"/>
        <v>16.894875602290981</v>
      </c>
    </row>
    <row r="225" spans="1:11" x14ac:dyDescent="0.2">
      <c r="A225" s="23" t="s">
        <v>37</v>
      </c>
      <c r="B225" s="17" t="s">
        <v>38</v>
      </c>
      <c r="C225" s="18">
        <v>194753.36</v>
      </c>
      <c r="D225" s="18">
        <v>1220963</v>
      </c>
      <c r="E225" s="18">
        <v>247659</v>
      </c>
      <c r="F225" s="18">
        <v>206280.18</v>
      </c>
      <c r="G225" s="18">
        <f t="shared" si="45"/>
        <v>11526.820000000007</v>
      </c>
      <c r="H225" s="18">
        <f t="shared" si="46"/>
        <v>41378.820000000007</v>
      </c>
      <c r="I225" s="19">
        <f t="shared" si="47"/>
        <v>5.918675806158106</v>
      </c>
      <c r="J225" s="19">
        <f t="shared" si="48"/>
        <v>83.292018460867553</v>
      </c>
      <c r="K225" s="19">
        <f t="shared" si="49"/>
        <v>16.894875602290981</v>
      </c>
    </row>
    <row r="226" spans="1:11" x14ac:dyDescent="0.2">
      <c r="A226" s="24" t="s">
        <v>39</v>
      </c>
      <c r="B226" s="17" t="s">
        <v>40</v>
      </c>
      <c r="C226" s="18">
        <v>122792.57</v>
      </c>
      <c r="D226" s="18">
        <v>871398</v>
      </c>
      <c r="E226" s="18">
        <v>163864</v>
      </c>
      <c r="F226" s="18">
        <v>132804.68</v>
      </c>
      <c r="G226" s="18">
        <f t="shared" si="45"/>
        <v>10012.109999999986</v>
      </c>
      <c r="H226" s="18">
        <f t="shared" si="46"/>
        <v>31059.320000000007</v>
      </c>
      <c r="I226" s="19">
        <f t="shared" si="47"/>
        <v>8.1536773764080124</v>
      </c>
      <c r="J226" s="19">
        <f t="shared" si="48"/>
        <v>81.045672020700081</v>
      </c>
      <c r="K226" s="19">
        <f t="shared" si="49"/>
        <v>15.240415975248967</v>
      </c>
    </row>
    <row r="227" spans="1:11" x14ac:dyDescent="0.2">
      <c r="A227" s="24" t="s">
        <v>41</v>
      </c>
      <c r="B227" s="17" t="s">
        <v>42</v>
      </c>
      <c r="C227" s="18">
        <v>71960.789999999994</v>
      </c>
      <c r="D227" s="18">
        <v>349565</v>
      </c>
      <c r="E227" s="18">
        <v>83795</v>
      </c>
      <c r="F227" s="18">
        <v>73475.5</v>
      </c>
      <c r="G227" s="18">
        <f t="shared" si="45"/>
        <v>1514.7100000000064</v>
      </c>
      <c r="H227" s="18">
        <f t="shared" si="46"/>
        <v>10319.5</v>
      </c>
      <c r="I227" s="19">
        <f t="shared" si="47"/>
        <v>2.1049101878953849</v>
      </c>
      <c r="J227" s="19">
        <f t="shared" si="48"/>
        <v>87.684826063607616</v>
      </c>
      <c r="K227" s="19">
        <f t="shared" si="49"/>
        <v>21.019123768111797</v>
      </c>
    </row>
    <row r="228" spans="1:11" x14ac:dyDescent="0.2">
      <c r="A228" s="22" t="s">
        <v>59</v>
      </c>
      <c r="B228" s="17" t="s">
        <v>60</v>
      </c>
      <c r="C228" s="18">
        <v>0</v>
      </c>
      <c r="D228" s="18">
        <v>50000</v>
      </c>
      <c r="E228" s="18">
        <v>0</v>
      </c>
      <c r="F228" s="18">
        <v>0</v>
      </c>
      <c r="G228" s="18">
        <f t="shared" si="45"/>
        <v>0</v>
      </c>
      <c r="H228" s="18">
        <f t="shared" si="46"/>
        <v>0</v>
      </c>
      <c r="I228" s="19">
        <f t="shared" si="47"/>
        <v>0</v>
      </c>
      <c r="J228" s="19">
        <f t="shared" si="48"/>
        <v>0</v>
      </c>
      <c r="K228" s="19">
        <f t="shared" si="49"/>
        <v>0</v>
      </c>
    </row>
    <row r="229" spans="1:11" x14ac:dyDescent="0.2">
      <c r="A229" s="23" t="s">
        <v>61</v>
      </c>
      <c r="B229" s="17" t="s">
        <v>62</v>
      </c>
      <c r="C229" s="18">
        <v>0</v>
      </c>
      <c r="D229" s="18">
        <v>50000</v>
      </c>
      <c r="E229" s="18">
        <v>0</v>
      </c>
      <c r="F229" s="18">
        <v>0</v>
      </c>
      <c r="G229" s="18">
        <f t="shared" si="45"/>
        <v>0</v>
      </c>
      <c r="H229" s="18">
        <f t="shared" si="46"/>
        <v>0</v>
      </c>
      <c r="I229" s="19">
        <f t="shared" si="47"/>
        <v>0</v>
      </c>
      <c r="J229" s="19">
        <f t="shared" si="48"/>
        <v>0</v>
      </c>
      <c r="K229" s="19">
        <f t="shared" si="49"/>
        <v>0</v>
      </c>
    </row>
    <row r="230" spans="1:11" x14ac:dyDescent="0.2">
      <c r="A230" s="16"/>
      <c r="B230" s="17" t="s">
        <v>63</v>
      </c>
      <c r="C230" s="18">
        <v>1026209.64</v>
      </c>
      <c r="D230" s="18">
        <v>0</v>
      </c>
      <c r="E230" s="18">
        <v>0</v>
      </c>
      <c r="F230" s="18">
        <v>1064682.82</v>
      </c>
      <c r="G230" s="18">
        <f t="shared" si="45"/>
        <v>38473.180000000051</v>
      </c>
      <c r="H230" s="18">
        <f t="shared" si="46"/>
        <v>-1064682.82</v>
      </c>
      <c r="I230" s="19">
        <f t="shared" si="47"/>
        <v>3.749056576782877</v>
      </c>
      <c r="J230" s="19">
        <f t="shared" si="48"/>
        <v>0</v>
      </c>
      <c r="K230" s="19">
        <f t="shared" si="49"/>
        <v>0</v>
      </c>
    </row>
    <row r="231" spans="1:11" x14ac:dyDescent="0.2">
      <c r="A231" s="16" t="s">
        <v>64</v>
      </c>
      <c r="B231" s="17" t="s">
        <v>65</v>
      </c>
      <c r="C231" s="18">
        <v>-1026209.64</v>
      </c>
      <c r="D231" s="18">
        <v>0</v>
      </c>
      <c r="E231" s="18">
        <v>0</v>
      </c>
      <c r="F231" s="18">
        <v>-1064682.82</v>
      </c>
      <c r="G231" s="18">
        <f t="shared" si="45"/>
        <v>-38473.180000000051</v>
      </c>
      <c r="H231" s="18">
        <f t="shared" si="46"/>
        <v>1064682.82</v>
      </c>
      <c r="I231" s="19">
        <f t="shared" si="47"/>
        <v>3.749056576782877</v>
      </c>
      <c r="J231" s="19">
        <f t="shared" si="48"/>
        <v>0</v>
      </c>
      <c r="K231" s="19">
        <f t="shared" si="49"/>
        <v>0</v>
      </c>
    </row>
    <row r="232" spans="1:11" x14ac:dyDescent="0.2">
      <c r="A232" s="22" t="s">
        <v>66</v>
      </c>
      <c r="B232" s="17" t="s">
        <v>67</v>
      </c>
      <c r="C232" s="18">
        <v>-1026209.64</v>
      </c>
      <c r="D232" s="18">
        <v>0</v>
      </c>
      <c r="E232" s="18">
        <v>0</v>
      </c>
      <c r="F232" s="18">
        <v>-1064682.82</v>
      </c>
      <c r="G232" s="18">
        <f t="shared" si="45"/>
        <v>-38473.180000000051</v>
      </c>
      <c r="H232" s="18">
        <f t="shared" si="46"/>
        <v>1064682.82</v>
      </c>
      <c r="I232" s="19">
        <f t="shared" si="47"/>
        <v>3.749056576782877</v>
      </c>
      <c r="J232" s="19">
        <f t="shared" si="48"/>
        <v>0</v>
      </c>
      <c r="K232" s="19">
        <f t="shared" si="49"/>
        <v>0</v>
      </c>
    </row>
    <row r="233" spans="1:11" x14ac:dyDescent="0.2">
      <c r="A233" s="39" t="s">
        <v>465</v>
      </c>
      <c r="B233" s="28" t="s">
        <v>728</v>
      </c>
      <c r="C233" s="29"/>
      <c r="D233" s="29"/>
      <c r="E233" s="29"/>
      <c r="F233" s="29"/>
      <c r="G233" s="29"/>
      <c r="H233" s="29"/>
      <c r="I233" s="30"/>
      <c r="J233" s="30"/>
      <c r="K233" s="30"/>
    </row>
    <row r="234" spans="1:11" x14ac:dyDescent="0.2">
      <c r="A234" s="16" t="s">
        <v>25</v>
      </c>
      <c r="B234" s="17" t="s">
        <v>26</v>
      </c>
      <c r="C234" s="18">
        <v>48428727.5</v>
      </c>
      <c r="D234" s="18">
        <v>57885604</v>
      </c>
      <c r="E234" s="18">
        <v>14074744</v>
      </c>
      <c r="F234" s="18">
        <v>48602300.920000002</v>
      </c>
      <c r="G234" s="18">
        <f t="shared" ref="G234:G245" si="50">F234-C234</f>
        <v>173573.42000000179</v>
      </c>
      <c r="H234" s="18">
        <f t="shared" ref="H234:H245" si="51">E234-F234</f>
        <v>-34527556.920000002</v>
      </c>
      <c r="I234" s="19">
        <f t="shared" ref="I234:I245" si="52">IF(ISERROR(F234/C234),0,F234/C234*100-100)</f>
        <v>0.35841003668741678</v>
      </c>
      <c r="J234" s="19">
        <f t="shared" ref="J234:J245" si="53">IF(ISERROR(F234/E234),0,F234/E234*100)</f>
        <v>345.31570108841765</v>
      </c>
      <c r="K234" s="19">
        <f t="shared" ref="K234:K245" si="54">IF(ISERROR(F234/D234),0,F234/D234*100)</f>
        <v>83.962673897295787</v>
      </c>
    </row>
    <row r="235" spans="1:11" ht="25.5" x14ac:dyDescent="0.2">
      <c r="A235" s="22" t="s">
        <v>27</v>
      </c>
      <c r="B235" s="17" t="s">
        <v>28</v>
      </c>
      <c r="C235" s="18">
        <v>3343207.5</v>
      </c>
      <c r="D235" s="18">
        <v>12850084</v>
      </c>
      <c r="E235" s="18">
        <v>0</v>
      </c>
      <c r="F235" s="18">
        <v>3566780.92</v>
      </c>
      <c r="G235" s="18">
        <f t="shared" si="50"/>
        <v>223573.41999999993</v>
      </c>
      <c r="H235" s="18">
        <f t="shared" si="51"/>
        <v>-3566780.92</v>
      </c>
      <c r="I235" s="19">
        <f t="shared" si="52"/>
        <v>6.6873928704694379</v>
      </c>
      <c r="J235" s="19">
        <f t="shared" si="53"/>
        <v>0</v>
      </c>
      <c r="K235" s="19">
        <f t="shared" si="54"/>
        <v>27.756868515412037</v>
      </c>
    </row>
    <row r="236" spans="1:11" x14ac:dyDescent="0.2">
      <c r="A236" s="22" t="s">
        <v>29</v>
      </c>
      <c r="B236" s="17" t="s">
        <v>30</v>
      </c>
      <c r="C236" s="18">
        <v>45085520</v>
      </c>
      <c r="D236" s="18">
        <v>45035520</v>
      </c>
      <c r="E236" s="18">
        <v>14074744</v>
      </c>
      <c r="F236" s="18">
        <v>45035520</v>
      </c>
      <c r="G236" s="18">
        <f t="shared" si="50"/>
        <v>-50000</v>
      </c>
      <c r="H236" s="18">
        <f t="shared" si="51"/>
        <v>-30960776</v>
      </c>
      <c r="I236" s="19">
        <f t="shared" si="52"/>
        <v>-0.11090035115486785</v>
      </c>
      <c r="J236" s="19">
        <f t="shared" si="53"/>
        <v>319.97399029069373</v>
      </c>
      <c r="K236" s="19">
        <f t="shared" si="54"/>
        <v>100</v>
      </c>
    </row>
    <row r="237" spans="1:11" x14ac:dyDescent="0.2">
      <c r="A237" s="23" t="s">
        <v>31</v>
      </c>
      <c r="B237" s="17" t="s">
        <v>32</v>
      </c>
      <c r="C237" s="18">
        <v>45085520</v>
      </c>
      <c r="D237" s="18">
        <v>45035520</v>
      </c>
      <c r="E237" s="18">
        <v>14074744</v>
      </c>
      <c r="F237" s="18">
        <v>45035520</v>
      </c>
      <c r="G237" s="18">
        <f t="shared" si="50"/>
        <v>-50000</v>
      </c>
      <c r="H237" s="18">
        <f t="shared" si="51"/>
        <v>-30960776</v>
      </c>
      <c r="I237" s="19">
        <f t="shared" si="52"/>
        <v>-0.11090035115486785</v>
      </c>
      <c r="J237" s="19">
        <f t="shared" si="53"/>
        <v>319.97399029069373</v>
      </c>
      <c r="K237" s="19">
        <f t="shared" si="54"/>
        <v>100</v>
      </c>
    </row>
    <row r="238" spans="1:11" x14ac:dyDescent="0.2">
      <c r="A238" s="16" t="s">
        <v>33</v>
      </c>
      <c r="B238" s="17" t="s">
        <v>34</v>
      </c>
      <c r="C238" s="18">
        <v>14250130.68</v>
      </c>
      <c r="D238" s="18">
        <v>59829195</v>
      </c>
      <c r="E238" s="18">
        <v>14074744</v>
      </c>
      <c r="F238" s="18">
        <v>13657584.75</v>
      </c>
      <c r="G238" s="18">
        <f t="shared" si="50"/>
        <v>-592545.9299999997</v>
      </c>
      <c r="H238" s="18">
        <f t="shared" si="51"/>
        <v>417159.25</v>
      </c>
      <c r="I238" s="19">
        <f t="shared" si="52"/>
        <v>-4.1581789199423724</v>
      </c>
      <c r="J238" s="19">
        <f t="shared" si="53"/>
        <v>97.036114830934054</v>
      </c>
      <c r="K238" s="19">
        <f t="shared" si="54"/>
        <v>22.827625793728295</v>
      </c>
    </row>
    <row r="239" spans="1:11" x14ac:dyDescent="0.2">
      <c r="A239" s="22" t="s">
        <v>35</v>
      </c>
      <c r="B239" s="17" t="s">
        <v>36</v>
      </c>
      <c r="C239" s="18">
        <v>14250130.68</v>
      </c>
      <c r="D239" s="18">
        <v>59829195</v>
      </c>
      <c r="E239" s="18">
        <v>14074744</v>
      </c>
      <c r="F239" s="18">
        <v>13657584.75</v>
      </c>
      <c r="G239" s="18">
        <f t="shared" si="50"/>
        <v>-592545.9299999997</v>
      </c>
      <c r="H239" s="18">
        <f t="shared" si="51"/>
        <v>417159.25</v>
      </c>
      <c r="I239" s="19">
        <f t="shared" si="52"/>
        <v>-4.1581789199423724</v>
      </c>
      <c r="J239" s="19">
        <f t="shared" si="53"/>
        <v>97.036114830934054</v>
      </c>
      <c r="K239" s="19">
        <f t="shared" si="54"/>
        <v>22.827625793728295</v>
      </c>
    </row>
    <row r="240" spans="1:11" x14ac:dyDescent="0.2">
      <c r="A240" s="23" t="s">
        <v>45</v>
      </c>
      <c r="B240" s="17" t="s">
        <v>46</v>
      </c>
      <c r="C240" s="18">
        <v>14250130.68</v>
      </c>
      <c r="D240" s="18">
        <v>59829195</v>
      </c>
      <c r="E240" s="18">
        <v>14074744</v>
      </c>
      <c r="F240" s="18">
        <v>13657584.75</v>
      </c>
      <c r="G240" s="18">
        <f t="shared" si="50"/>
        <v>-592545.9299999997</v>
      </c>
      <c r="H240" s="18">
        <f t="shared" si="51"/>
        <v>417159.25</v>
      </c>
      <c r="I240" s="19">
        <f t="shared" si="52"/>
        <v>-4.1581789199423724</v>
      </c>
      <c r="J240" s="19">
        <f t="shared" si="53"/>
        <v>97.036114830934054</v>
      </c>
      <c r="K240" s="19">
        <f t="shared" si="54"/>
        <v>22.827625793728295</v>
      </c>
    </row>
    <row r="241" spans="1:11" x14ac:dyDescent="0.2">
      <c r="A241" s="24" t="s">
        <v>49</v>
      </c>
      <c r="B241" s="17" t="s">
        <v>50</v>
      </c>
      <c r="C241" s="18">
        <v>14250130.68</v>
      </c>
      <c r="D241" s="18">
        <v>59829195</v>
      </c>
      <c r="E241" s="18">
        <v>14074744</v>
      </c>
      <c r="F241" s="18">
        <v>13657584.75</v>
      </c>
      <c r="G241" s="18">
        <f t="shared" si="50"/>
        <v>-592545.9299999997</v>
      </c>
      <c r="H241" s="18">
        <f t="shared" si="51"/>
        <v>417159.25</v>
      </c>
      <c r="I241" s="19">
        <f t="shared" si="52"/>
        <v>-4.1581789199423724</v>
      </c>
      <c r="J241" s="19">
        <f t="shared" si="53"/>
        <v>97.036114830934054</v>
      </c>
      <c r="K241" s="19">
        <f t="shared" si="54"/>
        <v>22.827625793728295</v>
      </c>
    </row>
    <row r="242" spans="1:11" x14ac:dyDescent="0.2">
      <c r="A242" s="16"/>
      <c r="B242" s="17" t="s">
        <v>63</v>
      </c>
      <c r="C242" s="18">
        <v>34178596.82</v>
      </c>
      <c r="D242" s="18">
        <v>-1943591</v>
      </c>
      <c r="E242" s="18">
        <v>0</v>
      </c>
      <c r="F242" s="18">
        <v>34944716.170000002</v>
      </c>
      <c r="G242" s="18">
        <f t="shared" si="50"/>
        <v>766119.35000000149</v>
      </c>
      <c r="H242" s="18">
        <f t="shared" si="51"/>
        <v>-34944716.170000002</v>
      </c>
      <c r="I242" s="19">
        <f t="shared" si="52"/>
        <v>2.2415178540966281</v>
      </c>
      <c r="J242" s="19">
        <f t="shared" si="53"/>
        <v>0</v>
      </c>
      <c r="K242" s="19">
        <f t="shared" si="54"/>
        <v>-1797.9459757737097</v>
      </c>
    </row>
    <row r="243" spans="1:11" x14ac:dyDescent="0.2">
      <c r="A243" s="16" t="s">
        <v>64</v>
      </c>
      <c r="B243" s="17" t="s">
        <v>65</v>
      </c>
      <c r="C243" s="18">
        <v>-34178596.82</v>
      </c>
      <c r="D243" s="18">
        <v>1943591</v>
      </c>
      <c r="E243" s="18">
        <v>0</v>
      </c>
      <c r="F243" s="18">
        <v>-34944716.170000002</v>
      </c>
      <c r="G243" s="18">
        <f t="shared" si="50"/>
        <v>-766119.35000000149</v>
      </c>
      <c r="H243" s="18">
        <f t="shared" si="51"/>
        <v>34944716.170000002</v>
      </c>
      <c r="I243" s="19">
        <f t="shared" si="52"/>
        <v>2.2415178540966281</v>
      </c>
      <c r="J243" s="19">
        <f t="shared" si="53"/>
        <v>0</v>
      </c>
      <c r="K243" s="19">
        <f t="shared" si="54"/>
        <v>-1797.9459757737097</v>
      </c>
    </row>
    <row r="244" spans="1:11" x14ac:dyDescent="0.2">
      <c r="A244" s="22" t="s">
        <v>66</v>
      </c>
      <c r="B244" s="17" t="s">
        <v>67</v>
      </c>
      <c r="C244" s="18">
        <v>-34178596.82</v>
      </c>
      <c r="D244" s="18">
        <v>1943591</v>
      </c>
      <c r="E244" s="18">
        <v>0</v>
      </c>
      <c r="F244" s="18">
        <v>-34944716.170000002</v>
      </c>
      <c r="G244" s="18">
        <f t="shared" si="50"/>
        <v>-766119.35000000149</v>
      </c>
      <c r="H244" s="18">
        <f t="shared" si="51"/>
        <v>34944716.170000002</v>
      </c>
      <c r="I244" s="19">
        <f t="shared" si="52"/>
        <v>2.2415178540966281</v>
      </c>
      <c r="J244" s="19">
        <f t="shared" si="53"/>
        <v>0</v>
      </c>
      <c r="K244" s="19">
        <f t="shared" si="54"/>
        <v>-1797.9459757737097</v>
      </c>
    </row>
    <row r="245" spans="1:11" ht="25.5" x14ac:dyDescent="0.2">
      <c r="A245" s="23" t="s">
        <v>80</v>
      </c>
      <c r="B245" s="17" t="s">
        <v>81</v>
      </c>
      <c r="C245" s="18">
        <v>0</v>
      </c>
      <c r="D245" s="18">
        <v>1943591</v>
      </c>
      <c r="E245" s="18">
        <v>0</v>
      </c>
      <c r="F245" s="18">
        <v>0</v>
      </c>
      <c r="G245" s="18">
        <f t="shared" si="50"/>
        <v>0</v>
      </c>
      <c r="H245" s="18">
        <f t="shared" si="51"/>
        <v>0</v>
      </c>
      <c r="I245" s="19">
        <f t="shared" si="52"/>
        <v>0</v>
      </c>
      <c r="J245" s="19">
        <f t="shared" si="53"/>
        <v>0</v>
      </c>
      <c r="K245" s="19">
        <f t="shared" si="54"/>
        <v>0</v>
      </c>
    </row>
    <row r="246" spans="1:11" x14ac:dyDescent="0.2">
      <c r="A246" s="27" t="s">
        <v>69</v>
      </c>
      <c r="B246" s="28" t="s">
        <v>729</v>
      </c>
      <c r="C246" s="29"/>
      <c r="D246" s="29"/>
      <c r="E246" s="29"/>
      <c r="F246" s="29"/>
      <c r="G246" s="29"/>
      <c r="H246" s="29"/>
      <c r="I246" s="30"/>
      <c r="J246" s="30"/>
      <c r="K246" s="30"/>
    </row>
    <row r="247" spans="1:11" x14ac:dyDescent="0.2">
      <c r="A247" s="16" t="s">
        <v>25</v>
      </c>
      <c r="B247" s="17" t="s">
        <v>26</v>
      </c>
      <c r="C247" s="18">
        <v>68073217.579999998</v>
      </c>
      <c r="D247" s="18">
        <v>74985105</v>
      </c>
      <c r="E247" s="18">
        <v>14914614</v>
      </c>
      <c r="F247" s="18">
        <v>74699119.640000001</v>
      </c>
      <c r="G247" s="18">
        <f t="shared" ref="G247:G271" si="55">F247-C247</f>
        <v>6625902.0600000024</v>
      </c>
      <c r="H247" s="18">
        <f t="shared" ref="H247:H271" si="56">E247-F247</f>
        <v>-59784505.640000001</v>
      </c>
      <c r="I247" s="19">
        <f t="shared" ref="I247:I271" si="57">IF(ISERROR(F247/C247),0,F247/C247*100-100)</f>
        <v>9.733493282013896</v>
      </c>
      <c r="J247" s="19">
        <f t="shared" ref="J247:J271" si="58">IF(ISERROR(F247/E247),0,F247/E247*100)</f>
        <v>500.84514181862164</v>
      </c>
      <c r="K247" s="19">
        <f t="shared" ref="K247:K271" si="59">IF(ISERROR(F247/D247),0,F247/D247*100)</f>
        <v>99.618610442700586</v>
      </c>
    </row>
    <row r="248" spans="1:11" ht="25.5" x14ac:dyDescent="0.2">
      <c r="A248" s="22" t="s">
        <v>27</v>
      </c>
      <c r="B248" s="17" t="s">
        <v>28</v>
      </c>
      <c r="C248" s="18">
        <v>140284.57999999999</v>
      </c>
      <c r="D248" s="18">
        <v>611436</v>
      </c>
      <c r="E248" s="18">
        <v>183380</v>
      </c>
      <c r="F248" s="18">
        <v>325450.64</v>
      </c>
      <c r="G248" s="18">
        <f t="shared" si="55"/>
        <v>185166.06000000003</v>
      </c>
      <c r="H248" s="18">
        <f t="shared" si="56"/>
        <v>-142070.64000000001</v>
      </c>
      <c r="I248" s="19">
        <f t="shared" si="57"/>
        <v>131.99316703232819</v>
      </c>
      <c r="J248" s="19">
        <f t="shared" si="58"/>
        <v>177.47335587305051</v>
      </c>
      <c r="K248" s="19">
        <f t="shared" si="59"/>
        <v>53.227261724857556</v>
      </c>
    </row>
    <row r="249" spans="1:11" x14ac:dyDescent="0.2">
      <c r="A249" s="22" t="s">
        <v>90</v>
      </c>
      <c r="B249" s="17" t="s">
        <v>91</v>
      </c>
      <c r="C249" s="18">
        <v>140</v>
      </c>
      <c r="D249" s="18">
        <v>0</v>
      </c>
      <c r="E249" s="18">
        <v>0</v>
      </c>
      <c r="F249" s="18">
        <v>0</v>
      </c>
      <c r="G249" s="18">
        <f t="shared" si="55"/>
        <v>-140</v>
      </c>
      <c r="H249" s="18">
        <f t="shared" si="56"/>
        <v>0</v>
      </c>
      <c r="I249" s="19">
        <f t="shared" si="57"/>
        <v>-100</v>
      </c>
      <c r="J249" s="19">
        <f t="shared" si="58"/>
        <v>0</v>
      </c>
      <c r="K249" s="19">
        <f t="shared" si="59"/>
        <v>0</v>
      </c>
    </row>
    <row r="250" spans="1:11" x14ac:dyDescent="0.2">
      <c r="A250" s="23" t="s">
        <v>92</v>
      </c>
      <c r="B250" s="17" t="s">
        <v>93</v>
      </c>
      <c r="C250" s="18">
        <v>140</v>
      </c>
      <c r="D250" s="18">
        <v>0</v>
      </c>
      <c r="E250" s="18">
        <v>0</v>
      </c>
      <c r="F250" s="18">
        <v>0</v>
      </c>
      <c r="G250" s="18">
        <f t="shared" si="55"/>
        <v>-140</v>
      </c>
      <c r="H250" s="18">
        <f t="shared" si="56"/>
        <v>0</v>
      </c>
      <c r="I250" s="19">
        <f t="shared" si="57"/>
        <v>-100</v>
      </c>
      <c r="J250" s="19">
        <f t="shared" si="58"/>
        <v>0</v>
      </c>
      <c r="K250" s="19">
        <f t="shared" si="59"/>
        <v>0</v>
      </c>
    </row>
    <row r="251" spans="1:11" x14ac:dyDescent="0.2">
      <c r="A251" s="24" t="s">
        <v>94</v>
      </c>
      <c r="B251" s="17" t="s">
        <v>95</v>
      </c>
      <c r="C251" s="18">
        <v>140</v>
      </c>
      <c r="D251" s="18">
        <v>0</v>
      </c>
      <c r="E251" s="18">
        <v>0</v>
      </c>
      <c r="F251" s="18">
        <v>0</v>
      </c>
      <c r="G251" s="18">
        <f t="shared" si="55"/>
        <v>-140</v>
      </c>
      <c r="H251" s="18">
        <f t="shared" si="56"/>
        <v>0</v>
      </c>
      <c r="I251" s="19">
        <f t="shared" si="57"/>
        <v>-100</v>
      </c>
      <c r="J251" s="19">
        <f t="shared" si="58"/>
        <v>0</v>
      </c>
      <c r="K251" s="19">
        <f t="shared" si="59"/>
        <v>0</v>
      </c>
    </row>
    <row r="252" spans="1:11" ht="25.5" x14ac:dyDescent="0.2">
      <c r="A252" s="25" t="s">
        <v>96</v>
      </c>
      <c r="B252" s="17" t="s">
        <v>97</v>
      </c>
      <c r="C252" s="18">
        <v>140</v>
      </c>
      <c r="D252" s="18">
        <v>0</v>
      </c>
      <c r="E252" s="18">
        <v>0</v>
      </c>
      <c r="F252" s="18">
        <v>0</v>
      </c>
      <c r="G252" s="18">
        <f t="shared" si="55"/>
        <v>-140</v>
      </c>
      <c r="H252" s="18">
        <f t="shared" si="56"/>
        <v>0</v>
      </c>
      <c r="I252" s="19">
        <f t="shared" si="57"/>
        <v>-100</v>
      </c>
      <c r="J252" s="19">
        <f t="shared" si="58"/>
        <v>0</v>
      </c>
      <c r="K252" s="19">
        <f t="shared" si="59"/>
        <v>0</v>
      </c>
    </row>
    <row r="253" spans="1:11" ht="25.5" x14ac:dyDescent="0.2">
      <c r="A253" s="26" t="s">
        <v>98</v>
      </c>
      <c r="B253" s="17" t="s">
        <v>99</v>
      </c>
      <c r="C253" s="18">
        <v>140</v>
      </c>
      <c r="D253" s="18">
        <v>0</v>
      </c>
      <c r="E253" s="18">
        <v>0</v>
      </c>
      <c r="F253" s="18">
        <v>0</v>
      </c>
      <c r="G253" s="18">
        <f t="shared" si="55"/>
        <v>-140</v>
      </c>
      <c r="H253" s="18">
        <f t="shared" si="56"/>
        <v>0</v>
      </c>
      <c r="I253" s="19">
        <f t="shared" si="57"/>
        <v>-100</v>
      </c>
      <c r="J253" s="19">
        <f t="shared" si="58"/>
        <v>0</v>
      </c>
      <c r="K253" s="19">
        <f t="shared" si="59"/>
        <v>0</v>
      </c>
    </row>
    <row r="254" spans="1:11" x14ac:dyDescent="0.2">
      <c r="A254" s="22" t="s">
        <v>29</v>
      </c>
      <c r="B254" s="17" t="s">
        <v>30</v>
      </c>
      <c r="C254" s="18">
        <v>67932793</v>
      </c>
      <c r="D254" s="18">
        <v>74373669</v>
      </c>
      <c r="E254" s="18">
        <v>14731234</v>
      </c>
      <c r="F254" s="18">
        <v>74373669</v>
      </c>
      <c r="G254" s="18">
        <f t="shared" si="55"/>
        <v>6440876</v>
      </c>
      <c r="H254" s="18">
        <f t="shared" si="56"/>
        <v>-59642435</v>
      </c>
      <c r="I254" s="19">
        <f t="shared" si="57"/>
        <v>9.4812471496645117</v>
      </c>
      <c r="J254" s="19">
        <f t="shared" si="58"/>
        <v>504.87059671986748</v>
      </c>
      <c r="K254" s="19">
        <f t="shared" si="59"/>
        <v>100</v>
      </c>
    </row>
    <row r="255" spans="1:11" x14ac:dyDescent="0.2">
      <c r="A255" s="23" t="s">
        <v>31</v>
      </c>
      <c r="B255" s="17" t="s">
        <v>32</v>
      </c>
      <c r="C255" s="18">
        <v>67932793</v>
      </c>
      <c r="D255" s="18">
        <v>74373669</v>
      </c>
      <c r="E255" s="18">
        <v>14731234</v>
      </c>
      <c r="F255" s="18">
        <v>74373669</v>
      </c>
      <c r="G255" s="18">
        <f t="shared" si="55"/>
        <v>6440876</v>
      </c>
      <c r="H255" s="18">
        <f t="shared" si="56"/>
        <v>-59642435</v>
      </c>
      <c r="I255" s="19">
        <f t="shared" si="57"/>
        <v>9.4812471496645117</v>
      </c>
      <c r="J255" s="19">
        <f t="shared" si="58"/>
        <v>504.87059671986748</v>
      </c>
      <c r="K255" s="19">
        <f t="shared" si="59"/>
        <v>100</v>
      </c>
    </row>
    <row r="256" spans="1:11" x14ac:dyDescent="0.2">
      <c r="A256" s="16" t="s">
        <v>33</v>
      </c>
      <c r="B256" s="17" t="s">
        <v>34</v>
      </c>
      <c r="C256" s="18">
        <v>12583237.75</v>
      </c>
      <c r="D256" s="18">
        <v>75031114</v>
      </c>
      <c r="E256" s="18">
        <v>14914614</v>
      </c>
      <c r="F256" s="18">
        <v>13668372.18</v>
      </c>
      <c r="G256" s="18">
        <f t="shared" si="55"/>
        <v>1085134.4299999997</v>
      </c>
      <c r="H256" s="18">
        <f t="shared" si="56"/>
        <v>1246241.8200000003</v>
      </c>
      <c r="I256" s="19">
        <f t="shared" si="57"/>
        <v>8.6236503796489217</v>
      </c>
      <c r="J256" s="19">
        <f t="shared" si="58"/>
        <v>91.644156395867839</v>
      </c>
      <c r="K256" s="19">
        <f t="shared" si="59"/>
        <v>18.216938882181598</v>
      </c>
    </row>
    <row r="257" spans="1:11" x14ac:dyDescent="0.2">
      <c r="A257" s="22" t="s">
        <v>35</v>
      </c>
      <c r="B257" s="17" t="s">
        <v>36</v>
      </c>
      <c r="C257" s="18">
        <v>12573486.310000001</v>
      </c>
      <c r="D257" s="18">
        <v>68349173</v>
      </c>
      <c r="E257" s="18">
        <v>14914614</v>
      </c>
      <c r="F257" s="18">
        <v>13668372.18</v>
      </c>
      <c r="G257" s="18">
        <f t="shared" si="55"/>
        <v>1094885.8699999992</v>
      </c>
      <c r="H257" s="18">
        <f t="shared" si="56"/>
        <v>1246241.8200000003</v>
      </c>
      <c r="I257" s="19">
        <f t="shared" si="57"/>
        <v>8.7078940796969704</v>
      </c>
      <c r="J257" s="19">
        <f t="shared" si="58"/>
        <v>91.644156395867839</v>
      </c>
      <c r="K257" s="19">
        <f t="shared" si="59"/>
        <v>19.997860369137165</v>
      </c>
    </row>
    <row r="258" spans="1:11" x14ac:dyDescent="0.2">
      <c r="A258" s="23" t="s">
        <v>37</v>
      </c>
      <c r="B258" s="17" t="s">
        <v>38</v>
      </c>
      <c r="C258" s="18">
        <v>12564719.359999999</v>
      </c>
      <c r="D258" s="18">
        <v>68338499</v>
      </c>
      <c r="E258" s="18">
        <v>14906474</v>
      </c>
      <c r="F258" s="18">
        <v>13660409.93</v>
      </c>
      <c r="G258" s="18">
        <f t="shared" si="55"/>
        <v>1095690.5700000003</v>
      </c>
      <c r="H258" s="18">
        <f t="shared" si="56"/>
        <v>1246064.0700000003</v>
      </c>
      <c r="I258" s="19">
        <f t="shared" si="57"/>
        <v>8.720374396010385</v>
      </c>
      <c r="J258" s="19">
        <f t="shared" si="58"/>
        <v>91.640785943074135</v>
      </c>
      <c r="K258" s="19">
        <f t="shared" si="59"/>
        <v>19.989332703956521</v>
      </c>
    </row>
    <row r="259" spans="1:11" x14ac:dyDescent="0.2">
      <c r="A259" s="24" t="s">
        <v>39</v>
      </c>
      <c r="B259" s="17" t="s">
        <v>40</v>
      </c>
      <c r="C259" s="18">
        <v>10386813.449999999</v>
      </c>
      <c r="D259" s="18">
        <v>56552983</v>
      </c>
      <c r="E259" s="18">
        <v>12482987</v>
      </c>
      <c r="F259" s="18">
        <v>10258607.710000001</v>
      </c>
      <c r="G259" s="18">
        <f t="shared" si="55"/>
        <v>-128205.73999999836</v>
      </c>
      <c r="H259" s="18">
        <f t="shared" si="56"/>
        <v>2224379.2899999991</v>
      </c>
      <c r="I259" s="19">
        <f t="shared" si="57"/>
        <v>-1.234312531144937</v>
      </c>
      <c r="J259" s="19">
        <f t="shared" si="58"/>
        <v>82.180712917509254</v>
      </c>
      <c r="K259" s="19">
        <f t="shared" si="59"/>
        <v>18.139817151643445</v>
      </c>
    </row>
    <row r="260" spans="1:11" x14ac:dyDescent="0.2">
      <c r="A260" s="24" t="s">
        <v>41</v>
      </c>
      <c r="B260" s="17" t="s">
        <v>42</v>
      </c>
      <c r="C260" s="18">
        <v>2177905.91</v>
      </c>
      <c r="D260" s="18">
        <v>11785516</v>
      </c>
      <c r="E260" s="18">
        <v>2423487</v>
      </c>
      <c r="F260" s="18">
        <v>3401802.22</v>
      </c>
      <c r="G260" s="18">
        <f t="shared" si="55"/>
        <v>1223896.31</v>
      </c>
      <c r="H260" s="18">
        <f t="shared" si="56"/>
        <v>-978315.2200000002</v>
      </c>
      <c r="I260" s="19">
        <f t="shared" si="57"/>
        <v>56.196013995847977</v>
      </c>
      <c r="J260" s="19">
        <f t="shared" si="58"/>
        <v>140.36808202395969</v>
      </c>
      <c r="K260" s="19">
        <f t="shared" si="59"/>
        <v>28.864262031463028</v>
      </c>
    </row>
    <row r="261" spans="1:11" x14ac:dyDescent="0.2">
      <c r="A261" s="25" t="s">
        <v>43</v>
      </c>
      <c r="B261" s="17" t="s">
        <v>44</v>
      </c>
      <c r="C261" s="18">
        <v>432.39</v>
      </c>
      <c r="D261" s="18">
        <v>0</v>
      </c>
      <c r="E261" s="18">
        <v>0</v>
      </c>
      <c r="F261" s="18">
        <v>2219.58</v>
      </c>
      <c r="G261" s="18">
        <f t="shared" si="55"/>
        <v>1787.19</v>
      </c>
      <c r="H261" s="18">
        <f t="shared" si="56"/>
        <v>-2219.58</v>
      </c>
      <c r="I261" s="19">
        <f t="shared" si="57"/>
        <v>413.32824533407347</v>
      </c>
      <c r="J261" s="19">
        <f t="shared" si="58"/>
        <v>0</v>
      </c>
      <c r="K261" s="19">
        <f t="shared" si="59"/>
        <v>0</v>
      </c>
    </row>
    <row r="262" spans="1:11" x14ac:dyDescent="0.2">
      <c r="A262" s="23" t="s">
        <v>45</v>
      </c>
      <c r="B262" s="17" t="s">
        <v>46</v>
      </c>
      <c r="C262" s="18">
        <v>2147.9499999999998</v>
      </c>
      <c r="D262" s="18">
        <v>3380</v>
      </c>
      <c r="E262" s="18">
        <v>846</v>
      </c>
      <c r="F262" s="18">
        <v>693.25</v>
      </c>
      <c r="G262" s="18">
        <f t="shared" si="55"/>
        <v>-1454.6999999999998</v>
      </c>
      <c r="H262" s="18">
        <f t="shared" si="56"/>
        <v>152.75</v>
      </c>
      <c r="I262" s="19">
        <f t="shared" si="57"/>
        <v>-67.725040154565988</v>
      </c>
      <c r="J262" s="19">
        <f t="shared" si="58"/>
        <v>81.944444444444443</v>
      </c>
      <c r="K262" s="19">
        <f t="shared" si="59"/>
        <v>20.510355029585799</v>
      </c>
    </row>
    <row r="263" spans="1:11" x14ac:dyDescent="0.2">
      <c r="A263" s="24" t="s">
        <v>49</v>
      </c>
      <c r="B263" s="17" t="s">
        <v>50</v>
      </c>
      <c r="C263" s="18">
        <v>2147.9499999999998</v>
      </c>
      <c r="D263" s="18">
        <v>3380</v>
      </c>
      <c r="E263" s="18">
        <v>846</v>
      </c>
      <c r="F263" s="18">
        <v>693.25</v>
      </c>
      <c r="G263" s="18">
        <f t="shared" si="55"/>
        <v>-1454.6999999999998</v>
      </c>
      <c r="H263" s="18">
        <f t="shared" si="56"/>
        <v>152.75</v>
      </c>
      <c r="I263" s="19">
        <f t="shared" si="57"/>
        <v>-67.725040154565988</v>
      </c>
      <c r="J263" s="19">
        <f t="shared" si="58"/>
        <v>81.944444444444443</v>
      </c>
      <c r="K263" s="19">
        <f t="shared" si="59"/>
        <v>20.510355029585799</v>
      </c>
    </row>
    <row r="264" spans="1:11" ht="25.5" x14ac:dyDescent="0.2">
      <c r="A264" s="23" t="s">
        <v>74</v>
      </c>
      <c r="B264" s="17" t="s">
        <v>75</v>
      </c>
      <c r="C264" s="18">
        <v>6619</v>
      </c>
      <c r="D264" s="18">
        <v>7294</v>
      </c>
      <c r="E264" s="18">
        <v>7294</v>
      </c>
      <c r="F264" s="18">
        <v>7269</v>
      </c>
      <c r="G264" s="18">
        <f t="shared" si="55"/>
        <v>650</v>
      </c>
      <c r="H264" s="18">
        <f t="shared" si="56"/>
        <v>25</v>
      </c>
      <c r="I264" s="19">
        <f t="shared" si="57"/>
        <v>9.8202145339175075</v>
      </c>
      <c r="J264" s="19">
        <f t="shared" si="58"/>
        <v>99.657252536331228</v>
      </c>
      <c r="K264" s="19">
        <f t="shared" si="59"/>
        <v>99.657252536331228</v>
      </c>
    </row>
    <row r="265" spans="1:11" x14ac:dyDescent="0.2">
      <c r="A265" s="24" t="s">
        <v>76</v>
      </c>
      <c r="B265" s="17" t="s">
        <v>77</v>
      </c>
      <c r="C265" s="18">
        <v>6619</v>
      </c>
      <c r="D265" s="18">
        <v>7294</v>
      </c>
      <c r="E265" s="18">
        <v>7294</v>
      </c>
      <c r="F265" s="18">
        <v>7269</v>
      </c>
      <c r="G265" s="18">
        <f t="shared" si="55"/>
        <v>650</v>
      </c>
      <c r="H265" s="18">
        <f t="shared" si="56"/>
        <v>25</v>
      </c>
      <c r="I265" s="19">
        <f t="shared" si="57"/>
        <v>9.8202145339175075</v>
      </c>
      <c r="J265" s="19">
        <f t="shared" si="58"/>
        <v>99.657252536331228</v>
      </c>
      <c r="K265" s="19">
        <f t="shared" si="59"/>
        <v>99.657252536331228</v>
      </c>
    </row>
    <row r="266" spans="1:11" x14ac:dyDescent="0.2">
      <c r="A266" s="22" t="s">
        <v>59</v>
      </c>
      <c r="B266" s="17" t="s">
        <v>60</v>
      </c>
      <c r="C266" s="18">
        <v>9751.44</v>
      </c>
      <c r="D266" s="18">
        <v>6681941</v>
      </c>
      <c r="E266" s="18">
        <v>0</v>
      </c>
      <c r="F266" s="18">
        <v>0</v>
      </c>
      <c r="G266" s="18">
        <f t="shared" si="55"/>
        <v>-9751.44</v>
      </c>
      <c r="H266" s="18">
        <f t="shared" si="56"/>
        <v>0</v>
      </c>
      <c r="I266" s="19">
        <f t="shared" si="57"/>
        <v>-100</v>
      </c>
      <c r="J266" s="19">
        <f t="shared" si="58"/>
        <v>0</v>
      </c>
      <c r="K266" s="19">
        <f t="shared" si="59"/>
        <v>0</v>
      </c>
    </row>
    <row r="267" spans="1:11" x14ac:dyDescent="0.2">
      <c r="A267" s="23" t="s">
        <v>61</v>
      </c>
      <c r="B267" s="17" t="s">
        <v>62</v>
      </c>
      <c r="C267" s="18">
        <v>9751.44</v>
      </c>
      <c r="D267" s="18">
        <v>6681941</v>
      </c>
      <c r="E267" s="18">
        <v>0</v>
      </c>
      <c r="F267" s="18">
        <v>0</v>
      </c>
      <c r="G267" s="18">
        <f t="shared" si="55"/>
        <v>-9751.44</v>
      </c>
      <c r="H267" s="18">
        <f t="shared" si="56"/>
        <v>0</v>
      </c>
      <c r="I267" s="19">
        <f t="shared" si="57"/>
        <v>-100</v>
      </c>
      <c r="J267" s="19">
        <f t="shared" si="58"/>
        <v>0</v>
      </c>
      <c r="K267" s="19">
        <f t="shared" si="59"/>
        <v>0</v>
      </c>
    </row>
    <row r="268" spans="1:11" x14ac:dyDescent="0.2">
      <c r="A268" s="16"/>
      <c r="B268" s="17" t="s">
        <v>63</v>
      </c>
      <c r="C268" s="18">
        <v>55489979.829999998</v>
      </c>
      <c r="D268" s="18">
        <v>-46009</v>
      </c>
      <c r="E268" s="18">
        <v>0</v>
      </c>
      <c r="F268" s="18">
        <v>61030747.460000001</v>
      </c>
      <c r="G268" s="18">
        <f t="shared" si="55"/>
        <v>5540767.6300000027</v>
      </c>
      <c r="H268" s="18">
        <f t="shared" si="56"/>
        <v>-61030747.460000001</v>
      </c>
      <c r="I268" s="19">
        <f t="shared" si="57"/>
        <v>9.9851678572866547</v>
      </c>
      <c r="J268" s="19">
        <f t="shared" si="58"/>
        <v>0</v>
      </c>
      <c r="K268" s="19">
        <f t="shared" si="59"/>
        <v>-132649.58477689148</v>
      </c>
    </row>
    <row r="269" spans="1:11" x14ac:dyDescent="0.2">
      <c r="A269" s="16" t="s">
        <v>64</v>
      </c>
      <c r="B269" s="17" t="s">
        <v>65</v>
      </c>
      <c r="C269" s="18">
        <v>-55489979.829999998</v>
      </c>
      <c r="D269" s="18">
        <v>46009</v>
      </c>
      <c r="E269" s="18">
        <v>0</v>
      </c>
      <c r="F269" s="18">
        <v>-61030747.460000001</v>
      </c>
      <c r="G269" s="18">
        <f t="shared" si="55"/>
        <v>-5540767.6300000027</v>
      </c>
      <c r="H269" s="18">
        <f t="shared" si="56"/>
        <v>61030747.460000001</v>
      </c>
      <c r="I269" s="19">
        <f t="shared" si="57"/>
        <v>9.9851678572866547</v>
      </c>
      <c r="J269" s="19">
        <f t="shared" si="58"/>
        <v>0</v>
      </c>
      <c r="K269" s="19">
        <f t="shared" si="59"/>
        <v>-132649.58477689148</v>
      </c>
    </row>
    <row r="270" spans="1:11" x14ac:dyDescent="0.2">
      <c r="A270" s="22" t="s">
        <v>66</v>
      </c>
      <c r="B270" s="17" t="s">
        <v>67</v>
      </c>
      <c r="C270" s="18">
        <v>-55489979.829999998</v>
      </c>
      <c r="D270" s="18">
        <v>46009</v>
      </c>
      <c r="E270" s="18">
        <v>0</v>
      </c>
      <c r="F270" s="18">
        <v>-61030747.460000001</v>
      </c>
      <c r="G270" s="18">
        <f t="shared" si="55"/>
        <v>-5540767.6300000027</v>
      </c>
      <c r="H270" s="18">
        <f t="shared" si="56"/>
        <v>61030747.460000001</v>
      </c>
      <c r="I270" s="19">
        <f t="shared" si="57"/>
        <v>9.9851678572866547</v>
      </c>
      <c r="J270" s="19">
        <f t="shared" si="58"/>
        <v>0</v>
      </c>
      <c r="K270" s="19">
        <f t="shared" si="59"/>
        <v>-132649.58477689148</v>
      </c>
    </row>
    <row r="271" spans="1:11" ht="25.5" x14ac:dyDescent="0.2">
      <c r="A271" s="23" t="s">
        <v>80</v>
      </c>
      <c r="B271" s="17" t="s">
        <v>81</v>
      </c>
      <c r="C271" s="18">
        <v>0</v>
      </c>
      <c r="D271" s="18">
        <v>46009</v>
      </c>
      <c r="E271" s="18">
        <v>0</v>
      </c>
      <c r="F271" s="18">
        <v>0</v>
      </c>
      <c r="G271" s="18">
        <f t="shared" si="55"/>
        <v>0</v>
      </c>
      <c r="H271" s="18">
        <f t="shared" si="56"/>
        <v>0</v>
      </c>
      <c r="I271" s="19">
        <f t="shared" si="57"/>
        <v>0</v>
      </c>
      <c r="J271" s="19">
        <f t="shared" si="58"/>
        <v>0</v>
      </c>
      <c r="K271" s="19">
        <f t="shared" si="59"/>
        <v>0</v>
      </c>
    </row>
    <row r="272" spans="1:11" x14ac:dyDescent="0.2">
      <c r="A272" s="39" t="s">
        <v>619</v>
      </c>
      <c r="B272" s="28" t="s">
        <v>730</v>
      </c>
      <c r="C272" s="29"/>
      <c r="D272" s="29"/>
      <c r="E272" s="29"/>
      <c r="F272" s="29"/>
      <c r="G272" s="29"/>
      <c r="H272" s="29"/>
      <c r="I272" s="30"/>
      <c r="J272" s="30"/>
      <c r="K272" s="30"/>
    </row>
    <row r="273" spans="1:11" x14ac:dyDescent="0.2">
      <c r="A273" s="16" t="s">
        <v>25</v>
      </c>
      <c r="B273" s="17" t="s">
        <v>26</v>
      </c>
      <c r="C273" s="18">
        <v>58689844.579999998</v>
      </c>
      <c r="D273" s="18">
        <v>57635950</v>
      </c>
      <c r="E273" s="18">
        <v>12767149</v>
      </c>
      <c r="F273" s="18">
        <v>57349958.140000001</v>
      </c>
      <c r="G273" s="18">
        <f t="shared" ref="G273:G297" si="60">F273-C273</f>
        <v>-1339886.4399999976</v>
      </c>
      <c r="H273" s="18">
        <f t="shared" ref="H273:H297" si="61">E273-F273</f>
        <v>-44582809.140000001</v>
      </c>
      <c r="I273" s="19">
        <f t="shared" ref="I273:I297" si="62">IF(ISERROR(F273/C273),0,F273/C273*100-100)</f>
        <v>-2.2829953795048823</v>
      </c>
      <c r="J273" s="19">
        <f t="shared" ref="J273:J297" si="63">IF(ISERROR(F273/E273),0,F273/E273*100)</f>
        <v>449.19941123895393</v>
      </c>
      <c r="K273" s="19">
        <f t="shared" ref="K273:K297" si="64">IF(ISERROR(F273/D273),0,F273/D273*100)</f>
        <v>99.503796050902267</v>
      </c>
    </row>
    <row r="274" spans="1:11" ht="25.5" x14ac:dyDescent="0.2">
      <c r="A274" s="22" t="s">
        <v>27</v>
      </c>
      <c r="B274" s="17" t="s">
        <v>28</v>
      </c>
      <c r="C274" s="18">
        <v>140284.57999999999</v>
      </c>
      <c r="D274" s="18">
        <v>611436</v>
      </c>
      <c r="E274" s="18">
        <v>183380</v>
      </c>
      <c r="F274" s="18">
        <v>325444.14</v>
      </c>
      <c r="G274" s="18">
        <f t="shared" si="60"/>
        <v>185159.56000000003</v>
      </c>
      <c r="H274" s="18">
        <f t="shared" si="61"/>
        <v>-142064.14000000001</v>
      </c>
      <c r="I274" s="19">
        <f t="shared" si="62"/>
        <v>131.98853359364233</v>
      </c>
      <c r="J274" s="19">
        <f t="shared" si="63"/>
        <v>177.46981132075473</v>
      </c>
      <c r="K274" s="19">
        <f t="shared" si="64"/>
        <v>53.226198653661214</v>
      </c>
    </row>
    <row r="275" spans="1:11" x14ac:dyDescent="0.2">
      <c r="A275" s="22" t="s">
        <v>90</v>
      </c>
      <c r="B275" s="17" t="s">
        <v>91</v>
      </c>
      <c r="C275" s="18">
        <v>140</v>
      </c>
      <c r="D275" s="18">
        <v>0</v>
      </c>
      <c r="E275" s="18">
        <v>0</v>
      </c>
      <c r="F275" s="18">
        <v>0</v>
      </c>
      <c r="G275" s="18">
        <f t="shared" si="60"/>
        <v>-140</v>
      </c>
      <c r="H275" s="18">
        <f t="shared" si="61"/>
        <v>0</v>
      </c>
      <c r="I275" s="19">
        <f t="shared" si="62"/>
        <v>-100</v>
      </c>
      <c r="J275" s="19">
        <f t="shared" si="63"/>
        <v>0</v>
      </c>
      <c r="K275" s="19">
        <f t="shared" si="64"/>
        <v>0</v>
      </c>
    </row>
    <row r="276" spans="1:11" x14ac:dyDescent="0.2">
      <c r="A276" s="23" t="s">
        <v>92</v>
      </c>
      <c r="B276" s="17" t="s">
        <v>93</v>
      </c>
      <c r="C276" s="18">
        <v>140</v>
      </c>
      <c r="D276" s="18">
        <v>0</v>
      </c>
      <c r="E276" s="18">
        <v>0</v>
      </c>
      <c r="F276" s="18">
        <v>0</v>
      </c>
      <c r="G276" s="18">
        <f t="shared" si="60"/>
        <v>-140</v>
      </c>
      <c r="H276" s="18">
        <f t="shared" si="61"/>
        <v>0</v>
      </c>
      <c r="I276" s="19">
        <f t="shared" si="62"/>
        <v>-100</v>
      </c>
      <c r="J276" s="19">
        <f t="shared" si="63"/>
        <v>0</v>
      </c>
      <c r="K276" s="19">
        <f t="shared" si="64"/>
        <v>0</v>
      </c>
    </row>
    <row r="277" spans="1:11" x14ac:dyDescent="0.2">
      <c r="A277" s="24" t="s">
        <v>94</v>
      </c>
      <c r="B277" s="17" t="s">
        <v>95</v>
      </c>
      <c r="C277" s="18">
        <v>140</v>
      </c>
      <c r="D277" s="18">
        <v>0</v>
      </c>
      <c r="E277" s="18">
        <v>0</v>
      </c>
      <c r="F277" s="18">
        <v>0</v>
      </c>
      <c r="G277" s="18">
        <f t="shared" si="60"/>
        <v>-140</v>
      </c>
      <c r="H277" s="18">
        <f t="shared" si="61"/>
        <v>0</v>
      </c>
      <c r="I277" s="19">
        <f t="shared" si="62"/>
        <v>-100</v>
      </c>
      <c r="J277" s="19">
        <f t="shared" si="63"/>
        <v>0</v>
      </c>
      <c r="K277" s="19">
        <f t="shared" si="64"/>
        <v>0</v>
      </c>
    </row>
    <row r="278" spans="1:11" ht="25.5" x14ac:dyDescent="0.2">
      <c r="A278" s="25" t="s">
        <v>96</v>
      </c>
      <c r="B278" s="17" t="s">
        <v>97</v>
      </c>
      <c r="C278" s="18">
        <v>140</v>
      </c>
      <c r="D278" s="18">
        <v>0</v>
      </c>
      <c r="E278" s="18">
        <v>0</v>
      </c>
      <c r="F278" s="18">
        <v>0</v>
      </c>
      <c r="G278" s="18">
        <f t="shared" si="60"/>
        <v>-140</v>
      </c>
      <c r="H278" s="18">
        <f t="shared" si="61"/>
        <v>0</v>
      </c>
      <c r="I278" s="19">
        <f t="shared" si="62"/>
        <v>-100</v>
      </c>
      <c r="J278" s="19">
        <f t="shared" si="63"/>
        <v>0</v>
      </c>
      <c r="K278" s="19">
        <f t="shared" si="64"/>
        <v>0</v>
      </c>
    </row>
    <row r="279" spans="1:11" ht="25.5" x14ac:dyDescent="0.2">
      <c r="A279" s="26" t="s">
        <v>98</v>
      </c>
      <c r="B279" s="17" t="s">
        <v>99</v>
      </c>
      <c r="C279" s="18">
        <v>140</v>
      </c>
      <c r="D279" s="18">
        <v>0</v>
      </c>
      <c r="E279" s="18">
        <v>0</v>
      </c>
      <c r="F279" s="18">
        <v>0</v>
      </c>
      <c r="G279" s="18">
        <f t="shared" si="60"/>
        <v>-140</v>
      </c>
      <c r="H279" s="18">
        <f t="shared" si="61"/>
        <v>0</v>
      </c>
      <c r="I279" s="19">
        <f t="shared" si="62"/>
        <v>-100</v>
      </c>
      <c r="J279" s="19">
        <f t="shared" si="63"/>
        <v>0</v>
      </c>
      <c r="K279" s="19">
        <f t="shared" si="64"/>
        <v>0</v>
      </c>
    </row>
    <row r="280" spans="1:11" x14ac:dyDescent="0.2">
      <c r="A280" s="22" t="s">
        <v>29</v>
      </c>
      <c r="B280" s="17" t="s">
        <v>30</v>
      </c>
      <c r="C280" s="18">
        <v>58549420</v>
      </c>
      <c r="D280" s="18">
        <v>57024514</v>
      </c>
      <c r="E280" s="18">
        <v>12583769</v>
      </c>
      <c r="F280" s="18">
        <v>57024514</v>
      </c>
      <c r="G280" s="18">
        <f t="shared" si="60"/>
        <v>-1524906</v>
      </c>
      <c r="H280" s="18">
        <f t="shared" si="61"/>
        <v>-44440745</v>
      </c>
      <c r="I280" s="19">
        <f t="shared" si="62"/>
        <v>-2.6044766967802531</v>
      </c>
      <c r="J280" s="19">
        <f t="shared" si="63"/>
        <v>453.15925618151442</v>
      </c>
      <c r="K280" s="19">
        <f t="shared" si="64"/>
        <v>100</v>
      </c>
    </row>
    <row r="281" spans="1:11" x14ac:dyDescent="0.2">
      <c r="A281" s="23" t="s">
        <v>31</v>
      </c>
      <c r="B281" s="17" t="s">
        <v>32</v>
      </c>
      <c r="C281" s="18">
        <v>58549420</v>
      </c>
      <c r="D281" s="18">
        <v>57024514</v>
      </c>
      <c r="E281" s="18">
        <v>12583769</v>
      </c>
      <c r="F281" s="18">
        <v>57024514</v>
      </c>
      <c r="G281" s="18">
        <f t="shared" si="60"/>
        <v>-1524906</v>
      </c>
      <c r="H281" s="18">
        <f t="shared" si="61"/>
        <v>-44440745</v>
      </c>
      <c r="I281" s="19">
        <f t="shared" si="62"/>
        <v>-2.6044766967802531</v>
      </c>
      <c r="J281" s="19">
        <f t="shared" si="63"/>
        <v>453.15925618151442</v>
      </c>
      <c r="K281" s="19">
        <f t="shared" si="64"/>
        <v>100</v>
      </c>
    </row>
    <row r="282" spans="1:11" x14ac:dyDescent="0.2">
      <c r="A282" s="16" t="s">
        <v>33</v>
      </c>
      <c r="B282" s="17" t="s">
        <v>34</v>
      </c>
      <c r="C282" s="18">
        <v>10419397.800000001</v>
      </c>
      <c r="D282" s="18">
        <v>57681959</v>
      </c>
      <c r="E282" s="18">
        <v>12767149</v>
      </c>
      <c r="F282" s="18">
        <v>11695319.859999999</v>
      </c>
      <c r="G282" s="18">
        <f t="shared" si="60"/>
        <v>1275922.0599999987</v>
      </c>
      <c r="H282" s="18">
        <f t="shared" si="61"/>
        <v>1071829.1400000006</v>
      </c>
      <c r="I282" s="19">
        <f t="shared" si="62"/>
        <v>12.245641106053156</v>
      </c>
      <c r="J282" s="19">
        <f t="shared" si="63"/>
        <v>91.604788665033993</v>
      </c>
      <c r="K282" s="19">
        <f t="shared" si="64"/>
        <v>20.275524726890776</v>
      </c>
    </row>
    <row r="283" spans="1:11" x14ac:dyDescent="0.2">
      <c r="A283" s="22" t="s">
        <v>35</v>
      </c>
      <c r="B283" s="17" t="s">
        <v>36</v>
      </c>
      <c r="C283" s="18">
        <v>10416169.109999999</v>
      </c>
      <c r="D283" s="18">
        <v>57170865</v>
      </c>
      <c r="E283" s="18">
        <v>12767149</v>
      </c>
      <c r="F283" s="18">
        <v>11695319.859999999</v>
      </c>
      <c r="G283" s="18">
        <f t="shared" si="60"/>
        <v>1279150.75</v>
      </c>
      <c r="H283" s="18">
        <f t="shared" si="61"/>
        <v>1071829.1400000006</v>
      </c>
      <c r="I283" s="19">
        <f t="shared" si="62"/>
        <v>12.280433780322909</v>
      </c>
      <c r="J283" s="19">
        <f t="shared" si="63"/>
        <v>91.604788665033993</v>
      </c>
      <c r="K283" s="19">
        <f t="shared" si="64"/>
        <v>20.456783118464273</v>
      </c>
    </row>
    <row r="284" spans="1:11" x14ac:dyDescent="0.2">
      <c r="A284" s="23" t="s">
        <v>37</v>
      </c>
      <c r="B284" s="17" t="s">
        <v>38</v>
      </c>
      <c r="C284" s="18">
        <v>10410521.16</v>
      </c>
      <c r="D284" s="18">
        <v>57163985</v>
      </c>
      <c r="E284" s="18">
        <v>12762803</v>
      </c>
      <c r="F284" s="18">
        <v>11691126.609999999</v>
      </c>
      <c r="G284" s="18">
        <f t="shared" si="60"/>
        <v>1280605.4499999993</v>
      </c>
      <c r="H284" s="18">
        <f t="shared" si="61"/>
        <v>1071676.3900000006</v>
      </c>
      <c r="I284" s="19">
        <f t="shared" si="62"/>
        <v>12.301069565281963</v>
      </c>
      <c r="J284" s="19">
        <f t="shared" si="63"/>
        <v>91.603126758283423</v>
      </c>
      <c r="K284" s="19">
        <f t="shared" si="64"/>
        <v>20.451909729526378</v>
      </c>
    </row>
    <row r="285" spans="1:11" x14ac:dyDescent="0.2">
      <c r="A285" s="24" t="s">
        <v>39</v>
      </c>
      <c r="B285" s="17" t="s">
        <v>40</v>
      </c>
      <c r="C285" s="18">
        <v>8642852.75</v>
      </c>
      <c r="D285" s="18">
        <v>47096705</v>
      </c>
      <c r="E285" s="18">
        <v>10819190</v>
      </c>
      <c r="F285" s="18">
        <v>8729208.5299999993</v>
      </c>
      <c r="G285" s="18">
        <f t="shared" si="60"/>
        <v>86355.779999999329</v>
      </c>
      <c r="H285" s="18">
        <f t="shared" si="61"/>
        <v>2089981.4700000007</v>
      </c>
      <c r="I285" s="19">
        <f t="shared" si="62"/>
        <v>0.99915829296062952</v>
      </c>
      <c r="J285" s="19">
        <f t="shared" si="63"/>
        <v>80.682643802354875</v>
      </c>
      <c r="K285" s="19">
        <f t="shared" si="64"/>
        <v>18.534648082068585</v>
      </c>
    </row>
    <row r="286" spans="1:11" x14ac:dyDescent="0.2">
      <c r="A286" s="24" t="s">
        <v>41</v>
      </c>
      <c r="B286" s="17" t="s">
        <v>42</v>
      </c>
      <c r="C286" s="18">
        <v>1767668.41</v>
      </c>
      <c r="D286" s="18">
        <v>10067280</v>
      </c>
      <c r="E286" s="18">
        <v>1943613</v>
      </c>
      <c r="F286" s="18">
        <v>2961918.08</v>
      </c>
      <c r="G286" s="18">
        <f t="shared" si="60"/>
        <v>1194249.6700000002</v>
      </c>
      <c r="H286" s="18">
        <f t="shared" si="61"/>
        <v>-1018305.0800000001</v>
      </c>
      <c r="I286" s="19">
        <f t="shared" si="62"/>
        <v>67.560729333846041</v>
      </c>
      <c r="J286" s="19">
        <f t="shared" si="63"/>
        <v>152.39237852391398</v>
      </c>
      <c r="K286" s="19">
        <f t="shared" si="64"/>
        <v>29.421234732718272</v>
      </c>
    </row>
    <row r="287" spans="1:11" x14ac:dyDescent="0.2">
      <c r="A287" s="25" t="s">
        <v>43</v>
      </c>
      <c r="B287" s="17" t="s">
        <v>44</v>
      </c>
      <c r="C287" s="18">
        <v>236.4</v>
      </c>
      <c r="D287" s="18">
        <v>0</v>
      </c>
      <c r="E287" s="18">
        <v>0</v>
      </c>
      <c r="F287" s="18">
        <v>184.42</v>
      </c>
      <c r="G287" s="18">
        <f t="shared" si="60"/>
        <v>-51.980000000000018</v>
      </c>
      <c r="H287" s="18">
        <f t="shared" si="61"/>
        <v>-184.42</v>
      </c>
      <c r="I287" s="19">
        <f t="shared" si="62"/>
        <v>-21.988155668358729</v>
      </c>
      <c r="J287" s="19">
        <f t="shared" si="63"/>
        <v>0</v>
      </c>
      <c r="K287" s="19">
        <f t="shared" si="64"/>
        <v>0</v>
      </c>
    </row>
    <row r="288" spans="1:11" x14ac:dyDescent="0.2">
      <c r="A288" s="23" t="s">
        <v>45</v>
      </c>
      <c r="B288" s="17" t="s">
        <v>46</v>
      </c>
      <c r="C288" s="18">
        <v>2147.9499999999998</v>
      </c>
      <c r="D288" s="18">
        <v>3380</v>
      </c>
      <c r="E288" s="18">
        <v>846</v>
      </c>
      <c r="F288" s="18">
        <v>693.25</v>
      </c>
      <c r="G288" s="18">
        <f t="shared" si="60"/>
        <v>-1454.6999999999998</v>
      </c>
      <c r="H288" s="18">
        <f t="shared" si="61"/>
        <v>152.75</v>
      </c>
      <c r="I288" s="19">
        <f t="shared" si="62"/>
        <v>-67.725040154565988</v>
      </c>
      <c r="J288" s="19">
        <f t="shared" si="63"/>
        <v>81.944444444444443</v>
      </c>
      <c r="K288" s="19">
        <f t="shared" si="64"/>
        <v>20.510355029585799</v>
      </c>
    </row>
    <row r="289" spans="1:11" x14ac:dyDescent="0.2">
      <c r="A289" s="24" t="s">
        <v>49</v>
      </c>
      <c r="B289" s="17" t="s">
        <v>50</v>
      </c>
      <c r="C289" s="18">
        <v>2147.9499999999998</v>
      </c>
      <c r="D289" s="18">
        <v>3380</v>
      </c>
      <c r="E289" s="18">
        <v>846</v>
      </c>
      <c r="F289" s="18">
        <v>693.25</v>
      </c>
      <c r="G289" s="18">
        <f t="shared" si="60"/>
        <v>-1454.6999999999998</v>
      </c>
      <c r="H289" s="18">
        <f t="shared" si="61"/>
        <v>152.75</v>
      </c>
      <c r="I289" s="19">
        <f t="shared" si="62"/>
        <v>-67.725040154565988</v>
      </c>
      <c r="J289" s="19">
        <f t="shared" si="63"/>
        <v>81.944444444444443</v>
      </c>
      <c r="K289" s="19">
        <f t="shared" si="64"/>
        <v>20.510355029585799</v>
      </c>
    </row>
    <row r="290" spans="1:11" ht="25.5" x14ac:dyDescent="0.2">
      <c r="A290" s="23" t="s">
        <v>74</v>
      </c>
      <c r="B290" s="17" t="s">
        <v>75</v>
      </c>
      <c r="C290" s="18">
        <v>3500</v>
      </c>
      <c r="D290" s="18">
        <v>3500</v>
      </c>
      <c r="E290" s="18">
        <v>3500</v>
      </c>
      <c r="F290" s="18">
        <v>3500</v>
      </c>
      <c r="G290" s="18">
        <f t="shared" si="60"/>
        <v>0</v>
      </c>
      <c r="H290" s="18">
        <f t="shared" si="61"/>
        <v>0</v>
      </c>
      <c r="I290" s="19">
        <f t="shared" si="62"/>
        <v>0</v>
      </c>
      <c r="J290" s="19">
        <f t="shared" si="63"/>
        <v>100</v>
      </c>
      <c r="K290" s="19">
        <f t="shared" si="64"/>
        <v>100</v>
      </c>
    </row>
    <row r="291" spans="1:11" x14ac:dyDescent="0.2">
      <c r="A291" s="24" t="s">
        <v>76</v>
      </c>
      <c r="B291" s="17" t="s">
        <v>77</v>
      </c>
      <c r="C291" s="18">
        <v>3500</v>
      </c>
      <c r="D291" s="18">
        <v>3500</v>
      </c>
      <c r="E291" s="18">
        <v>3500</v>
      </c>
      <c r="F291" s="18">
        <v>3500</v>
      </c>
      <c r="G291" s="18">
        <f t="shared" si="60"/>
        <v>0</v>
      </c>
      <c r="H291" s="18">
        <f t="shared" si="61"/>
        <v>0</v>
      </c>
      <c r="I291" s="19">
        <f t="shared" si="62"/>
        <v>0</v>
      </c>
      <c r="J291" s="19">
        <f t="shared" si="63"/>
        <v>100</v>
      </c>
      <c r="K291" s="19">
        <f t="shared" si="64"/>
        <v>100</v>
      </c>
    </row>
    <row r="292" spans="1:11" x14ac:dyDescent="0.2">
      <c r="A292" s="22" t="s">
        <v>59</v>
      </c>
      <c r="B292" s="17" t="s">
        <v>60</v>
      </c>
      <c r="C292" s="18">
        <v>3228.69</v>
      </c>
      <c r="D292" s="18">
        <v>511094</v>
      </c>
      <c r="E292" s="18">
        <v>0</v>
      </c>
      <c r="F292" s="18">
        <v>0</v>
      </c>
      <c r="G292" s="18">
        <f t="shared" si="60"/>
        <v>-3228.69</v>
      </c>
      <c r="H292" s="18">
        <f t="shared" si="61"/>
        <v>0</v>
      </c>
      <c r="I292" s="19">
        <f t="shared" si="62"/>
        <v>-100</v>
      </c>
      <c r="J292" s="19">
        <f t="shared" si="63"/>
        <v>0</v>
      </c>
      <c r="K292" s="19">
        <f t="shared" si="64"/>
        <v>0</v>
      </c>
    </row>
    <row r="293" spans="1:11" x14ac:dyDescent="0.2">
      <c r="A293" s="23" t="s">
        <v>61</v>
      </c>
      <c r="B293" s="17" t="s">
        <v>62</v>
      </c>
      <c r="C293" s="18">
        <v>3228.69</v>
      </c>
      <c r="D293" s="18">
        <v>511094</v>
      </c>
      <c r="E293" s="18">
        <v>0</v>
      </c>
      <c r="F293" s="18">
        <v>0</v>
      </c>
      <c r="G293" s="18">
        <f t="shared" si="60"/>
        <v>-3228.69</v>
      </c>
      <c r="H293" s="18">
        <f t="shared" si="61"/>
        <v>0</v>
      </c>
      <c r="I293" s="19">
        <f t="shared" si="62"/>
        <v>-100</v>
      </c>
      <c r="J293" s="19">
        <f t="shared" si="63"/>
        <v>0</v>
      </c>
      <c r="K293" s="19">
        <f t="shared" si="64"/>
        <v>0</v>
      </c>
    </row>
    <row r="294" spans="1:11" x14ac:dyDescent="0.2">
      <c r="A294" s="16"/>
      <c r="B294" s="17" t="s">
        <v>63</v>
      </c>
      <c r="C294" s="18">
        <v>48270446.780000001</v>
      </c>
      <c r="D294" s="18">
        <v>-46009</v>
      </c>
      <c r="E294" s="18">
        <v>0</v>
      </c>
      <c r="F294" s="18">
        <v>45654638.280000001</v>
      </c>
      <c r="G294" s="18">
        <f t="shared" si="60"/>
        <v>-2615808.5</v>
      </c>
      <c r="H294" s="18">
        <f t="shared" si="61"/>
        <v>-45654638.280000001</v>
      </c>
      <c r="I294" s="19">
        <f t="shared" si="62"/>
        <v>-5.4190683420063408</v>
      </c>
      <c r="J294" s="19">
        <f t="shared" si="63"/>
        <v>0</v>
      </c>
      <c r="K294" s="19">
        <f t="shared" si="64"/>
        <v>-99229.799126257916</v>
      </c>
    </row>
    <row r="295" spans="1:11" x14ac:dyDescent="0.2">
      <c r="A295" s="16" t="s">
        <v>64</v>
      </c>
      <c r="B295" s="17" t="s">
        <v>65</v>
      </c>
      <c r="C295" s="18">
        <v>-48270446.780000001</v>
      </c>
      <c r="D295" s="18">
        <v>46009</v>
      </c>
      <c r="E295" s="18">
        <v>0</v>
      </c>
      <c r="F295" s="18">
        <v>-45654638.280000001</v>
      </c>
      <c r="G295" s="18">
        <f t="shared" si="60"/>
        <v>2615808.5</v>
      </c>
      <c r="H295" s="18">
        <f t="shared" si="61"/>
        <v>45654638.280000001</v>
      </c>
      <c r="I295" s="19">
        <f t="shared" si="62"/>
        <v>-5.4190683420063408</v>
      </c>
      <c r="J295" s="19">
        <f t="shared" si="63"/>
        <v>0</v>
      </c>
      <c r="K295" s="19">
        <f t="shared" si="64"/>
        <v>-99229.799126257916</v>
      </c>
    </row>
    <row r="296" spans="1:11" x14ac:dyDescent="0.2">
      <c r="A296" s="22" t="s">
        <v>66</v>
      </c>
      <c r="B296" s="17" t="s">
        <v>67</v>
      </c>
      <c r="C296" s="18">
        <v>-48270446.780000001</v>
      </c>
      <c r="D296" s="18">
        <v>46009</v>
      </c>
      <c r="E296" s="18">
        <v>0</v>
      </c>
      <c r="F296" s="18">
        <v>-45654638.280000001</v>
      </c>
      <c r="G296" s="18">
        <f t="shared" si="60"/>
        <v>2615808.5</v>
      </c>
      <c r="H296" s="18">
        <f t="shared" si="61"/>
        <v>45654638.280000001</v>
      </c>
      <c r="I296" s="19">
        <f t="shared" si="62"/>
        <v>-5.4190683420063408</v>
      </c>
      <c r="J296" s="19">
        <f t="shared" si="63"/>
        <v>0</v>
      </c>
      <c r="K296" s="19">
        <f t="shared" si="64"/>
        <v>-99229.799126257916</v>
      </c>
    </row>
    <row r="297" spans="1:11" ht="25.5" x14ac:dyDescent="0.2">
      <c r="A297" s="23" t="s">
        <v>80</v>
      </c>
      <c r="B297" s="17" t="s">
        <v>81</v>
      </c>
      <c r="C297" s="18">
        <v>0</v>
      </c>
      <c r="D297" s="18">
        <v>46009</v>
      </c>
      <c r="E297" s="18">
        <v>0</v>
      </c>
      <c r="F297" s="18">
        <v>0</v>
      </c>
      <c r="G297" s="18">
        <f t="shared" si="60"/>
        <v>0</v>
      </c>
      <c r="H297" s="18">
        <f t="shared" si="61"/>
        <v>0</v>
      </c>
      <c r="I297" s="19">
        <f t="shared" si="62"/>
        <v>0</v>
      </c>
      <c r="J297" s="19">
        <f t="shared" si="63"/>
        <v>0</v>
      </c>
      <c r="K297" s="19">
        <f t="shared" si="64"/>
        <v>0</v>
      </c>
    </row>
    <row r="298" spans="1:11" x14ac:dyDescent="0.2">
      <c r="A298" s="39" t="s">
        <v>621</v>
      </c>
      <c r="B298" s="28" t="s">
        <v>731</v>
      </c>
      <c r="C298" s="29"/>
      <c r="D298" s="29"/>
      <c r="E298" s="29"/>
      <c r="F298" s="29"/>
      <c r="G298" s="29"/>
      <c r="H298" s="29"/>
      <c r="I298" s="30"/>
      <c r="J298" s="30"/>
      <c r="K298" s="30"/>
    </row>
    <row r="299" spans="1:11" x14ac:dyDescent="0.2">
      <c r="A299" s="16" t="s">
        <v>25</v>
      </c>
      <c r="B299" s="17" t="s">
        <v>26</v>
      </c>
      <c r="C299" s="18">
        <v>0</v>
      </c>
      <c r="D299" s="18">
        <v>6158652</v>
      </c>
      <c r="E299" s="18">
        <v>0</v>
      </c>
      <c r="F299" s="18">
        <v>6158652</v>
      </c>
      <c r="G299" s="18">
        <f t="shared" ref="G299:G307" si="65">F299-C299</f>
        <v>6158652</v>
      </c>
      <c r="H299" s="18">
        <f t="shared" ref="H299:H307" si="66">E299-F299</f>
        <v>-6158652</v>
      </c>
      <c r="I299" s="19">
        <f t="shared" ref="I299:I307" si="67">IF(ISERROR(F299/C299),0,F299/C299*100-100)</f>
        <v>0</v>
      </c>
      <c r="J299" s="19">
        <f t="shared" ref="J299:J307" si="68">IF(ISERROR(F299/E299),0,F299/E299*100)</f>
        <v>0</v>
      </c>
      <c r="K299" s="19">
        <f t="shared" ref="K299:K307" si="69">IF(ISERROR(F299/D299),0,F299/D299*100)</f>
        <v>100</v>
      </c>
    </row>
    <row r="300" spans="1:11" x14ac:dyDescent="0.2">
      <c r="A300" s="22" t="s">
        <v>29</v>
      </c>
      <c r="B300" s="17" t="s">
        <v>30</v>
      </c>
      <c r="C300" s="18">
        <v>0</v>
      </c>
      <c r="D300" s="18">
        <v>6158652</v>
      </c>
      <c r="E300" s="18">
        <v>0</v>
      </c>
      <c r="F300" s="18">
        <v>6158652</v>
      </c>
      <c r="G300" s="18">
        <f t="shared" si="65"/>
        <v>6158652</v>
      </c>
      <c r="H300" s="18">
        <f t="shared" si="66"/>
        <v>-6158652</v>
      </c>
      <c r="I300" s="19">
        <f t="shared" si="67"/>
        <v>0</v>
      </c>
      <c r="J300" s="19">
        <f t="shared" si="68"/>
        <v>0</v>
      </c>
      <c r="K300" s="19">
        <f t="shared" si="69"/>
        <v>100</v>
      </c>
    </row>
    <row r="301" spans="1:11" x14ac:dyDescent="0.2">
      <c r="A301" s="23" t="s">
        <v>31</v>
      </c>
      <c r="B301" s="17" t="s">
        <v>32</v>
      </c>
      <c r="C301" s="18">
        <v>0</v>
      </c>
      <c r="D301" s="18">
        <v>6158652</v>
      </c>
      <c r="E301" s="18">
        <v>0</v>
      </c>
      <c r="F301" s="18">
        <v>6158652</v>
      </c>
      <c r="G301" s="18">
        <f t="shared" si="65"/>
        <v>6158652</v>
      </c>
      <c r="H301" s="18">
        <f t="shared" si="66"/>
        <v>-6158652</v>
      </c>
      <c r="I301" s="19">
        <f t="shared" si="67"/>
        <v>0</v>
      </c>
      <c r="J301" s="19">
        <f t="shared" si="68"/>
        <v>0</v>
      </c>
      <c r="K301" s="19">
        <f t="shared" si="69"/>
        <v>100</v>
      </c>
    </row>
    <row r="302" spans="1:11" x14ac:dyDescent="0.2">
      <c r="A302" s="16" t="s">
        <v>33</v>
      </c>
      <c r="B302" s="17" t="s">
        <v>34</v>
      </c>
      <c r="C302" s="18">
        <v>0</v>
      </c>
      <c r="D302" s="18">
        <v>6158652</v>
      </c>
      <c r="E302" s="18">
        <v>0</v>
      </c>
      <c r="F302" s="18">
        <v>0</v>
      </c>
      <c r="G302" s="18">
        <f t="shared" si="65"/>
        <v>0</v>
      </c>
      <c r="H302" s="18">
        <f t="shared" si="66"/>
        <v>0</v>
      </c>
      <c r="I302" s="19">
        <f t="shared" si="67"/>
        <v>0</v>
      </c>
      <c r="J302" s="19">
        <f t="shared" si="68"/>
        <v>0</v>
      </c>
      <c r="K302" s="19">
        <f t="shared" si="69"/>
        <v>0</v>
      </c>
    </row>
    <row r="303" spans="1:11" x14ac:dyDescent="0.2">
      <c r="A303" s="22" t="s">
        <v>59</v>
      </c>
      <c r="B303" s="17" t="s">
        <v>60</v>
      </c>
      <c r="C303" s="18">
        <v>0</v>
      </c>
      <c r="D303" s="18">
        <v>6158652</v>
      </c>
      <c r="E303" s="18">
        <v>0</v>
      </c>
      <c r="F303" s="18">
        <v>0</v>
      </c>
      <c r="G303" s="18">
        <f t="shared" si="65"/>
        <v>0</v>
      </c>
      <c r="H303" s="18">
        <f t="shared" si="66"/>
        <v>0</v>
      </c>
      <c r="I303" s="19">
        <f t="shared" si="67"/>
        <v>0</v>
      </c>
      <c r="J303" s="19">
        <f t="shared" si="68"/>
        <v>0</v>
      </c>
      <c r="K303" s="19">
        <f t="shared" si="69"/>
        <v>0</v>
      </c>
    </row>
    <row r="304" spans="1:11" x14ac:dyDescent="0.2">
      <c r="A304" s="23" t="s">
        <v>61</v>
      </c>
      <c r="B304" s="17" t="s">
        <v>62</v>
      </c>
      <c r="C304" s="18">
        <v>0</v>
      </c>
      <c r="D304" s="18">
        <v>6158652</v>
      </c>
      <c r="E304" s="18">
        <v>0</v>
      </c>
      <c r="F304" s="18">
        <v>0</v>
      </c>
      <c r="G304" s="18">
        <f t="shared" si="65"/>
        <v>0</v>
      </c>
      <c r="H304" s="18">
        <f t="shared" si="66"/>
        <v>0</v>
      </c>
      <c r="I304" s="19">
        <f t="shared" si="67"/>
        <v>0</v>
      </c>
      <c r="J304" s="19">
        <f t="shared" si="68"/>
        <v>0</v>
      </c>
      <c r="K304" s="19">
        <f t="shared" si="69"/>
        <v>0</v>
      </c>
    </row>
    <row r="305" spans="1:11" x14ac:dyDescent="0.2">
      <c r="A305" s="16"/>
      <c r="B305" s="17" t="s">
        <v>63</v>
      </c>
      <c r="C305" s="18">
        <v>0</v>
      </c>
      <c r="D305" s="18">
        <v>0</v>
      </c>
      <c r="E305" s="18">
        <v>0</v>
      </c>
      <c r="F305" s="18">
        <v>6158652</v>
      </c>
      <c r="G305" s="18">
        <f t="shared" si="65"/>
        <v>6158652</v>
      </c>
      <c r="H305" s="18">
        <f t="shared" si="66"/>
        <v>-6158652</v>
      </c>
      <c r="I305" s="19">
        <f t="shared" si="67"/>
        <v>0</v>
      </c>
      <c r="J305" s="19">
        <f t="shared" si="68"/>
        <v>0</v>
      </c>
      <c r="K305" s="19">
        <f t="shared" si="69"/>
        <v>0</v>
      </c>
    </row>
    <row r="306" spans="1:11" x14ac:dyDescent="0.2">
      <c r="A306" s="16" t="s">
        <v>64</v>
      </c>
      <c r="B306" s="17" t="s">
        <v>65</v>
      </c>
      <c r="C306" s="18">
        <v>0</v>
      </c>
      <c r="D306" s="18">
        <v>0</v>
      </c>
      <c r="E306" s="18">
        <v>0</v>
      </c>
      <c r="F306" s="18">
        <v>-6158652</v>
      </c>
      <c r="G306" s="18">
        <f t="shared" si="65"/>
        <v>-6158652</v>
      </c>
      <c r="H306" s="18">
        <f t="shared" si="66"/>
        <v>6158652</v>
      </c>
      <c r="I306" s="19">
        <f t="shared" si="67"/>
        <v>0</v>
      </c>
      <c r="J306" s="19">
        <f t="shared" si="68"/>
        <v>0</v>
      </c>
      <c r="K306" s="19">
        <f t="shared" si="69"/>
        <v>0</v>
      </c>
    </row>
    <row r="307" spans="1:11" x14ac:dyDescent="0.2">
      <c r="A307" s="22" t="s">
        <v>66</v>
      </c>
      <c r="B307" s="17" t="s">
        <v>67</v>
      </c>
      <c r="C307" s="18">
        <v>0</v>
      </c>
      <c r="D307" s="18">
        <v>0</v>
      </c>
      <c r="E307" s="18">
        <v>0</v>
      </c>
      <c r="F307" s="18">
        <v>-6158652</v>
      </c>
      <c r="G307" s="18">
        <f t="shared" si="65"/>
        <v>-6158652</v>
      </c>
      <c r="H307" s="18">
        <f t="shared" si="66"/>
        <v>6158652</v>
      </c>
      <c r="I307" s="19">
        <f t="shared" si="67"/>
        <v>0</v>
      </c>
      <c r="J307" s="19">
        <f t="shared" si="68"/>
        <v>0</v>
      </c>
      <c r="K307" s="19">
        <f t="shared" si="69"/>
        <v>0</v>
      </c>
    </row>
    <row r="308" spans="1:11" x14ac:dyDescent="0.2">
      <c r="A308" s="39" t="s">
        <v>623</v>
      </c>
      <c r="B308" s="28" t="s">
        <v>732</v>
      </c>
      <c r="C308" s="29"/>
      <c r="D308" s="29"/>
      <c r="E308" s="29"/>
      <c r="F308" s="29"/>
      <c r="G308" s="29"/>
      <c r="H308" s="29"/>
      <c r="I308" s="30"/>
      <c r="J308" s="30"/>
      <c r="K308" s="30"/>
    </row>
    <row r="309" spans="1:11" x14ac:dyDescent="0.2">
      <c r="A309" s="16" t="s">
        <v>25</v>
      </c>
      <c r="B309" s="17" t="s">
        <v>26</v>
      </c>
      <c r="C309" s="18">
        <v>9383373</v>
      </c>
      <c r="D309" s="18">
        <v>11190503</v>
      </c>
      <c r="E309" s="18">
        <v>2147465</v>
      </c>
      <c r="F309" s="18">
        <v>11190509.5</v>
      </c>
      <c r="G309" s="18">
        <f t="shared" ref="G309:G325" si="70">F309-C309</f>
        <v>1807136.5</v>
      </c>
      <c r="H309" s="18">
        <f t="shared" ref="H309:H325" si="71">E309-F309</f>
        <v>-9043044.5</v>
      </c>
      <c r="I309" s="19">
        <f t="shared" ref="I309:I325" si="72">IF(ISERROR(F309/C309),0,F309/C309*100-100)</f>
        <v>19.25892213812665</v>
      </c>
      <c r="J309" s="19">
        <f t="shared" ref="J309:J325" si="73">IF(ISERROR(F309/E309),0,F309/E309*100)</f>
        <v>521.10323101889901</v>
      </c>
      <c r="K309" s="19">
        <f t="shared" ref="K309:K325" si="74">IF(ISERROR(F309/D309),0,F309/D309*100)</f>
        <v>100.00005808496724</v>
      </c>
    </row>
    <row r="310" spans="1:11" ht="25.5" x14ac:dyDescent="0.2">
      <c r="A310" s="22" t="s">
        <v>27</v>
      </c>
      <c r="B310" s="17" t="s">
        <v>28</v>
      </c>
      <c r="C310" s="18">
        <v>0</v>
      </c>
      <c r="D310" s="18">
        <v>0</v>
      </c>
      <c r="E310" s="18">
        <v>0</v>
      </c>
      <c r="F310" s="18">
        <v>6.5</v>
      </c>
      <c r="G310" s="18">
        <f t="shared" si="70"/>
        <v>6.5</v>
      </c>
      <c r="H310" s="18">
        <f t="shared" si="71"/>
        <v>-6.5</v>
      </c>
      <c r="I310" s="19">
        <f t="shared" si="72"/>
        <v>0</v>
      </c>
      <c r="J310" s="19">
        <f t="shared" si="73"/>
        <v>0</v>
      </c>
      <c r="K310" s="19">
        <f t="shared" si="74"/>
        <v>0</v>
      </c>
    </row>
    <row r="311" spans="1:11" x14ac:dyDescent="0.2">
      <c r="A311" s="22" t="s">
        <v>29</v>
      </c>
      <c r="B311" s="17" t="s">
        <v>30</v>
      </c>
      <c r="C311" s="18">
        <v>9383373</v>
      </c>
      <c r="D311" s="18">
        <v>11190503</v>
      </c>
      <c r="E311" s="18">
        <v>2147465</v>
      </c>
      <c r="F311" s="18">
        <v>11190503</v>
      </c>
      <c r="G311" s="18">
        <f t="shared" si="70"/>
        <v>1807130</v>
      </c>
      <c r="H311" s="18">
        <f t="shared" si="71"/>
        <v>-9043038</v>
      </c>
      <c r="I311" s="19">
        <f t="shared" si="72"/>
        <v>19.258852866661073</v>
      </c>
      <c r="J311" s="19">
        <f t="shared" si="73"/>
        <v>521.10292833643393</v>
      </c>
      <c r="K311" s="19">
        <f t="shared" si="74"/>
        <v>100</v>
      </c>
    </row>
    <row r="312" spans="1:11" x14ac:dyDescent="0.2">
      <c r="A312" s="23" t="s">
        <v>31</v>
      </c>
      <c r="B312" s="17" t="s">
        <v>32</v>
      </c>
      <c r="C312" s="18">
        <v>9383373</v>
      </c>
      <c r="D312" s="18">
        <v>11190503</v>
      </c>
      <c r="E312" s="18">
        <v>2147465</v>
      </c>
      <c r="F312" s="18">
        <v>11190503</v>
      </c>
      <c r="G312" s="18">
        <f t="shared" si="70"/>
        <v>1807130</v>
      </c>
      <c r="H312" s="18">
        <f t="shared" si="71"/>
        <v>-9043038</v>
      </c>
      <c r="I312" s="19">
        <f t="shared" si="72"/>
        <v>19.258852866661073</v>
      </c>
      <c r="J312" s="19">
        <f t="shared" si="73"/>
        <v>521.10292833643393</v>
      </c>
      <c r="K312" s="19">
        <f t="shared" si="74"/>
        <v>100</v>
      </c>
    </row>
    <row r="313" spans="1:11" x14ac:dyDescent="0.2">
      <c r="A313" s="16" t="s">
        <v>33</v>
      </c>
      <c r="B313" s="17" t="s">
        <v>34</v>
      </c>
      <c r="C313" s="18">
        <v>2163839.9500000002</v>
      </c>
      <c r="D313" s="18">
        <v>11190503</v>
      </c>
      <c r="E313" s="18">
        <v>2147465</v>
      </c>
      <c r="F313" s="18">
        <v>1973052.32</v>
      </c>
      <c r="G313" s="18">
        <f t="shared" si="70"/>
        <v>-190787.63000000012</v>
      </c>
      <c r="H313" s="18">
        <f t="shared" si="71"/>
        <v>174412.67999999993</v>
      </c>
      <c r="I313" s="19">
        <f t="shared" si="72"/>
        <v>-8.8170860326337959</v>
      </c>
      <c r="J313" s="19">
        <f t="shared" si="73"/>
        <v>91.878206164011985</v>
      </c>
      <c r="K313" s="19">
        <f t="shared" si="74"/>
        <v>17.63148912966647</v>
      </c>
    </row>
    <row r="314" spans="1:11" x14ac:dyDescent="0.2">
      <c r="A314" s="22" t="s">
        <v>35</v>
      </c>
      <c r="B314" s="17" t="s">
        <v>36</v>
      </c>
      <c r="C314" s="18">
        <v>2157317.2000000002</v>
      </c>
      <c r="D314" s="18">
        <v>11178308</v>
      </c>
      <c r="E314" s="18">
        <v>2147465</v>
      </c>
      <c r="F314" s="18">
        <v>1973052.32</v>
      </c>
      <c r="G314" s="18">
        <f t="shared" si="70"/>
        <v>-184264.88000000012</v>
      </c>
      <c r="H314" s="18">
        <f t="shared" si="71"/>
        <v>174412.67999999993</v>
      </c>
      <c r="I314" s="19">
        <f t="shared" si="72"/>
        <v>-8.5413902044632124</v>
      </c>
      <c r="J314" s="19">
        <f t="shared" si="73"/>
        <v>91.878206164011985</v>
      </c>
      <c r="K314" s="19">
        <f t="shared" si="74"/>
        <v>17.650724241987252</v>
      </c>
    </row>
    <row r="315" spans="1:11" x14ac:dyDescent="0.2">
      <c r="A315" s="23" t="s">
        <v>37</v>
      </c>
      <c r="B315" s="17" t="s">
        <v>38</v>
      </c>
      <c r="C315" s="18">
        <v>2154198.2000000002</v>
      </c>
      <c r="D315" s="18">
        <v>11174514</v>
      </c>
      <c r="E315" s="18">
        <v>2143671</v>
      </c>
      <c r="F315" s="18">
        <v>1969283.32</v>
      </c>
      <c r="G315" s="18">
        <f t="shared" si="70"/>
        <v>-184914.88000000012</v>
      </c>
      <c r="H315" s="18">
        <f t="shared" si="71"/>
        <v>174387.67999999993</v>
      </c>
      <c r="I315" s="19">
        <f t="shared" si="72"/>
        <v>-8.5839306708175798</v>
      </c>
      <c r="J315" s="19">
        <f t="shared" si="73"/>
        <v>91.864997940448887</v>
      </c>
      <c r="K315" s="19">
        <f t="shared" si="74"/>
        <v>17.622988525496499</v>
      </c>
    </row>
    <row r="316" spans="1:11" x14ac:dyDescent="0.2">
      <c r="A316" s="24" t="s">
        <v>39</v>
      </c>
      <c r="B316" s="17" t="s">
        <v>40</v>
      </c>
      <c r="C316" s="18">
        <v>1743960.7</v>
      </c>
      <c r="D316" s="18">
        <v>9456278</v>
      </c>
      <c r="E316" s="18">
        <v>1663797</v>
      </c>
      <c r="F316" s="18">
        <v>1529399.18</v>
      </c>
      <c r="G316" s="18">
        <f t="shared" si="70"/>
        <v>-214561.52000000002</v>
      </c>
      <c r="H316" s="18">
        <f t="shared" si="71"/>
        <v>134397.82000000007</v>
      </c>
      <c r="I316" s="19">
        <f t="shared" si="72"/>
        <v>-12.303116692939241</v>
      </c>
      <c r="J316" s="19">
        <f t="shared" si="73"/>
        <v>91.922222482670662</v>
      </c>
      <c r="K316" s="19">
        <f t="shared" si="74"/>
        <v>16.173373710036863</v>
      </c>
    </row>
    <row r="317" spans="1:11" x14ac:dyDescent="0.2">
      <c r="A317" s="24" t="s">
        <v>41</v>
      </c>
      <c r="B317" s="17" t="s">
        <v>42</v>
      </c>
      <c r="C317" s="18">
        <v>410237.5</v>
      </c>
      <c r="D317" s="18">
        <v>1718236</v>
      </c>
      <c r="E317" s="18">
        <v>479874</v>
      </c>
      <c r="F317" s="18">
        <v>439884.14</v>
      </c>
      <c r="G317" s="18">
        <f t="shared" si="70"/>
        <v>29646.640000000014</v>
      </c>
      <c r="H317" s="18">
        <f t="shared" si="71"/>
        <v>39989.859999999986</v>
      </c>
      <c r="I317" s="19">
        <f t="shared" si="72"/>
        <v>7.2267016057771372</v>
      </c>
      <c r="J317" s="19">
        <f t="shared" si="73"/>
        <v>91.666591646973998</v>
      </c>
      <c r="K317" s="19">
        <f t="shared" si="74"/>
        <v>25.60091512458126</v>
      </c>
    </row>
    <row r="318" spans="1:11" x14ac:dyDescent="0.2">
      <c r="A318" s="25" t="s">
        <v>43</v>
      </c>
      <c r="B318" s="17" t="s">
        <v>44</v>
      </c>
      <c r="C318" s="18">
        <v>195.99</v>
      </c>
      <c r="D318" s="18">
        <v>0</v>
      </c>
      <c r="E318" s="18">
        <v>0</v>
      </c>
      <c r="F318" s="18">
        <v>2035.16</v>
      </c>
      <c r="G318" s="18">
        <f t="shared" si="70"/>
        <v>1839.17</v>
      </c>
      <c r="H318" s="18">
        <f t="shared" si="71"/>
        <v>-2035.16</v>
      </c>
      <c r="I318" s="19">
        <f t="shared" si="72"/>
        <v>938.39991836318177</v>
      </c>
      <c r="J318" s="19">
        <f t="shared" si="73"/>
        <v>0</v>
      </c>
      <c r="K318" s="19">
        <f t="shared" si="74"/>
        <v>0</v>
      </c>
    </row>
    <row r="319" spans="1:11" ht="25.5" x14ac:dyDescent="0.2">
      <c r="A319" s="23" t="s">
        <v>74</v>
      </c>
      <c r="B319" s="17" t="s">
        <v>75</v>
      </c>
      <c r="C319" s="18">
        <v>3119</v>
      </c>
      <c r="D319" s="18">
        <v>3794</v>
      </c>
      <c r="E319" s="18">
        <v>3794</v>
      </c>
      <c r="F319" s="18">
        <v>3769</v>
      </c>
      <c r="G319" s="18">
        <f t="shared" si="70"/>
        <v>650</v>
      </c>
      <c r="H319" s="18">
        <f t="shared" si="71"/>
        <v>25</v>
      </c>
      <c r="I319" s="19">
        <f t="shared" si="72"/>
        <v>20.840012824623273</v>
      </c>
      <c r="J319" s="19">
        <f t="shared" si="73"/>
        <v>99.341064839219811</v>
      </c>
      <c r="K319" s="19">
        <f t="shared" si="74"/>
        <v>99.341064839219811</v>
      </c>
    </row>
    <row r="320" spans="1:11" x14ac:dyDescent="0.2">
      <c r="A320" s="24" t="s">
        <v>76</v>
      </c>
      <c r="B320" s="17" t="s">
        <v>77</v>
      </c>
      <c r="C320" s="18">
        <v>3119</v>
      </c>
      <c r="D320" s="18">
        <v>3794</v>
      </c>
      <c r="E320" s="18">
        <v>3794</v>
      </c>
      <c r="F320" s="18">
        <v>3769</v>
      </c>
      <c r="G320" s="18">
        <f t="shared" si="70"/>
        <v>650</v>
      </c>
      <c r="H320" s="18">
        <f t="shared" si="71"/>
        <v>25</v>
      </c>
      <c r="I320" s="19">
        <f t="shared" si="72"/>
        <v>20.840012824623273</v>
      </c>
      <c r="J320" s="19">
        <f t="shared" si="73"/>
        <v>99.341064839219811</v>
      </c>
      <c r="K320" s="19">
        <f t="shared" si="74"/>
        <v>99.341064839219811</v>
      </c>
    </row>
    <row r="321" spans="1:11" x14ac:dyDescent="0.2">
      <c r="A321" s="22" t="s">
        <v>59</v>
      </c>
      <c r="B321" s="17" t="s">
        <v>60</v>
      </c>
      <c r="C321" s="18">
        <v>6522.75</v>
      </c>
      <c r="D321" s="18">
        <v>12195</v>
      </c>
      <c r="E321" s="18">
        <v>0</v>
      </c>
      <c r="F321" s="18">
        <v>0</v>
      </c>
      <c r="G321" s="18">
        <f t="shared" si="70"/>
        <v>-6522.75</v>
      </c>
      <c r="H321" s="18">
        <f t="shared" si="71"/>
        <v>0</v>
      </c>
      <c r="I321" s="19">
        <f t="shared" si="72"/>
        <v>-100</v>
      </c>
      <c r="J321" s="19">
        <f t="shared" si="73"/>
        <v>0</v>
      </c>
      <c r="K321" s="19">
        <f t="shared" si="74"/>
        <v>0</v>
      </c>
    </row>
    <row r="322" spans="1:11" x14ac:dyDescent="0.2">
      <c r="A322" s="23" t="s">
        <v>61</v>
      </c>
      <c r="B322" s="17" t="s">
        <v>62</v>
      </c>
      <c r="C322" s="18">
        <v>6522.75</v>
      </c>
      <c r="D322" s="18">
        <v>12195</v>
      </c>
      <c r="E322" s="18">
        <v>0</v>
      </c>
      <c r="F322" s="18">
        <v>0</v>
      </c>
      <c r="G322" s="18">
        <f t="shared" si="70"/>
        <v>-6522.75</v>
      </c>
      <c r="H322" s="18">
        <f t="shared" si="71"/>
        <v>0</v>
      </c>
      <c r="I322" s="19">
        <f t="shared" si="72"/>
        <v>-100</v>
      </c>
      <c r="J322" s="19">
        <f t="shared" si="73"/>
        <v>0</v>
      </c>
      <c r="K322" s="19">
        <f t="shared" si="74"/>
        <v>0</v>
      </c>
    </row>
    <row r="323" spans="1:11" x14ac:dyDescent="0.2">
      <c r="A323" s="16"/>
      <c r="B323" s="17" t="s">
        <v>63</v>
      </c>
      <c r="C323" s="18">
        <v>7219533.0499999998</v>
      </c>
      <c r="D323" s="18">
        <v>0</v>
      </c>
      <c r="E323" s="18">
        <v>0</v>
      </c>
      <c r="F323" s="18">
        <v>9217457.1799999997</v>
      </c>
      <c r="G323" s="18">
        <f t="shared" si="70"/>
        <v>1997924.13</v>
      </c>
      <c r="H323" s="18">
        <f t="shared" si="71"/>
        <v>-9217457.1799999997</v>
      </c>
      <c r="I323" s="19">
        <f t="shared" si="72"/>
        <v>27.673869156953288</v>
      </c>
      <c r="J323" s="19">
        <f t="shared" si="73"/>
        <v>0</v>
      </c>
      <c r="K323" s="19">
        <f t="shared" si="74"/>
        <v>0</v>
      </c>
    </row>
    <row r="324" spans="1:11" x14ac:dyDescent="0.2">
      <c r="A324" s="16" t="s">
        <v>64</v>
      </c>
      <c r="B324" s="17" t="s">
        <v>65</v>
      </c>
      <c r="C324" s="18">
        <v>-7219533.0499999998</v>
      </c>
      <c r="D324" s="18">
        <v>0</v>
      </c>
      <c r="E324" s="18">
        <v>0</v>
      </c>
      <c r="F324" s="18">
        <v>-9217457.1799999997</v>
      </c>
      <c r="G324" s="18">
        <f t="shared" si="70"/>
        <v>-1997924.13</v>
      </c>
      <c r="H324" s="18">
        <f t="shared" si="71"/>
        <v>9217457.1799999997</v>
      </c>
      <c r="I324" s="19">
        <f t="shared" si="72"/>
        <v>27.673869156953288</v>
      </c>
      <c r="J324" s="19">
        <f t="shared" si="73"/>
        <v>0</v>
      </c>
      <c r="K324" s="19">
        <f t="shared" si="74"/>
        <v>0</v>
      </c>
    </row>
    <row r="325" spans="1:11" x14ac:dyDescent="0.2">
      <c r="A325" s="22" t="s">
        <v>66</v>
      </c>
      <c r="B325" s="17" t="s">
        <v>67</v>
      </c>
      <c r="C325" s="18">
        <v>-7219533.0499999998</v>
      </c>
      <c r="D325" s="18">
        <v>0</v>
      </c>
      <c r="E325" s="18">
        <v>0</v>
      </c>
      <c r="F325" s="18">
        <v>-9217457.1799999997</v>
      </c>
      <c r="G325" s="18">
        <f t="shared" si="70"/>
        <v>-1997924.13</v>
      </c>
      <c r="H325" s="18">
        <f t="shared" si="71"/>
        <v>9217457.1799999997</v>
      </c>
      <c r="I325" s="19">
        <f t="shared" si="72"/>
        <v>27.673869156953288</v>
      </c>
      <c r="J325" s="19">
        <f t="shared" si="73"/>
        <v>0</v>
      </c>
      <c r="K325" s="19">
        <f t="shared" si="74"/>
        <v>0</v>
      </c>
    </row>
    <row r="326" spans="1:11" x14ac:dyDescent="0.2">
      <c r="A326" s="27" t="s">
        <v>192</v>
      </c>
      <c r="B326" s="28" t="s">
        <v>733</v>
      </c>
      <c r="C326" s="29"/>
      <c r="D326" s="29"/>
      <c r="E326" s="29"/>
      <c r="F326" s="29"/>
      <c r="G326" s="29"/>
      <c r="H326" s="29"/>
      <c r="I326" s="30"/>
      <c r="J326" s="30"/>
      <c r="K326" s="30"/>
    </row>
    <row r="327" spans="1:11" x14ac:dyDescent="0.2">
      <c r="A327" s="16" t="s">
        <v>25</v>
      </c>
      <c r="B327" s="17" t="s">
        <v>26</v>
      </c>
      <c r="C327" s="18">
        <v>7506941.2199999997</v>
      </c>
      <c r="D327" s="18">
        <v>9192595</v>
      </c>
      <c r="E327" s="18">
        <v>2250735</v>
      </c>
      <c r="F327" s="18">
        <v>8026679.8899999997</v>
      </c>
      <c r="G327" s="18">
        <f t="shared" ref="G327:G351" si="75">F327-C327</f>
        <v>519738.66999999993</v>
      </c>
      <c r="H327" s="18">
        <f t="shared" ref="H327:H351" si="76">E327-F327</f>
        <v>-5775944.8899999997</v>
      </c>
      <c r="I327" s="19">
        <f t="shared" ref="I327:I351" si="77">IF(ISERROR(F327/C327),0,F327/C327*100-100)</f>
        <v>6.9234413160890682</v>
      </c>
      <c r="J327" s="19">
        <f t="shared" ref="J327:J351" si="78">IF(ISERROR(F327/E327),0,F327/E327*100)</f>
        <v>356.62483099965124</v>
      </c>
      <c r="K327" s="19">
        <f t="shared" ref="K327:K351" si="79">IF(ISERROR(F327/D327),0,F327/D327*100)</f>
        <v>87.316801077388916</v>
      </c>
    </row>
    <row r="328" spans="1:11" ht="25.5" x14ac:dyDescent="0.2">
      <c r="A328" s="22" t="s">
        <v>27</v>
      </c>
      <c r="B328" s="17" t="s">
        <v>28</v>
      </c>
      <c r="C328" s="18">
        <v>719055.22</v>
      </c>
      <c r="D328" s="18">
        <v>2010978</v>
      </c>
      <c r="E328" s="18">
        <v>497261</v>
      </c>
      <c r="F328" s="18">
        <v>845062.89</v>
      </c>
      <c r="G328" s="18">
        <f t="shared" si="75"/>
        <v>126007.67000000004</v>
      </c>
      <c r="H328" s="18">
        <f t="shared" si="76"/>
        <v>-347801.89</v>
      </c>
      <c r="I328" s="19">
        <f t="shared" si="77"/>
        <v>17.52406025228494</v>
      </c>
      <c r="J328" s="19">
        <f t="shared" si="78"/>
        <v>169.9435286499444</v>
      </c>
      <c r="K328" s="19">
        <f t="shared" si="79"/>
        <v>42.022483090317245</v>
      </c>
    </row>
    <row r="329" spans="1:11" x14ac:dyDescent="0.2">
      <c r="A329" s="22" t="s">
        <v>29</v>
      </c>
      <c r="B329" s="17" t="s">
        <v>30</v>
      </c>
      <c r="C329" s="18">
        <v>6787886</v>
      </c>
      <c r="D329" s="18">
        <v>7181617</v>
      </c>
      <c r="E329" s="18">
        <v>1753474</v>
      </c>
      <c r="F329" s="18">
        <v>7181617</v>
      </c>
      <c r="G329" s="18">
        <f t="shared" si="75"/>
        <v>393731</v>
      </c>
      <c r="H329" s="18">
        <f t="shared" si="76"/>
        <v>-5428143</v>
      </c>
      <c r="I329" s="19">
        <f t="shared" si="77"/>
        <v>5.8004951762595738</v>
      </c>
      <c r="J329" s="19">
        <f t="shared" si="78"/>
        <v>409.56506911422696</v>
      </c>
      <c r="K329" s="19">
        <f t="shared" si="79"/>
        <v>100</v>
      </c>
    </row>
    <row r="330" spans="1:11" x14ac:dyDescent="0.2">
      <c r="A330" s="23" t="s">
        <v>31</v>
      </c>
      <c r="B330" s="17" t="s">
        <v>32</v>
      </c>
      <c r="C330" s="18">
        <v>6787886</v>
      </c>
      <c r="D330" s="18">
        <v>7181617</v>
      </c>
      <c r="E330" s="18">
        <v>1753474</v>
      </c>
      <c r="F330" s="18">
        <v>7181617</v>
      </c>
      <c r="G330" s="18">
        <f t="shared" si="75"/>
        <v>393731</v>
      </c>
      <c r="H330" s="18">
        <f t="shared" si="76"/>
        <v>-5428143</v>
      </c>
      <c r="I330" s="19">
        <f t="shared" si="77"/>
        <v>5.8004951762595738</v>
      </c>
      <c r="J330" s="19">
        <f t="shared" si="78"/>
        <v>409.56506911422696</v>
      </c>
      <c r="K330" s="19">
        <f t="shared" si="79"/>
        <v>100</v>
      </c>
    </row>
    <row r="331" spans="1:11" x14ac:dyDescent="0.2">
      <c r="A331" s="16" t="s">
        <v>33</v>
      </c>
      <c r="B331" s="17" t="s">
        <v>34</v>
      </c>
      <c r="C331" s="18">
        <v>1380306.83</v>
      </c>
      <c r="D331" s="18">
        <v>11371062</v>
      </c>
      <c r="E331" s="18">
        <v>3135133</v>
      </c>
      <c r="F331" s="18">
        <v>1259363.6100000001</v>
      </c>
      <c r="G331" s="18">
        <f t="shared" si="75"/>
        <v>-120943.21999999997</v>
      </c>
      <c r="H331" s="18">
        <f t="shared" si="76"/>
        <v>1875769.39</v>
      </c>
      <c r="I331" s="19">
        <f t="shared" si="77"/>
        <v>-8.7620532892675698</v>
      </c>
      <c r="J331" s="19">
        <f t="shared" si="78"/>
        <v>40.16938388259765</v>
      </c>
      <c r="K331" s="19">
        <f t="shared" si="79"/>
        <v>11.075162636524189</v>
      </c>
    </row>
    <row r="332" spans="1:11" x14ac:dyDescent="0.2">
      <c r="A332" s="22" t="s">
        <v>35</v>
      </c>
      <c r="B332" s="17" t="s">
        <v>36</v>
      </c>
      <c r="C332" s="18">
        <v>1325515.33</v>
      </c>
      <c r="D332" s="18">
        <v>10405229</v>
      </c>
      <c r="E332" s="18">
        <v>3054084</v>
      </c>
      <c r="F332" s="18">
        <v>1185501.1200000001</v>
      </c>
      <c r="G332" s="18">
        <f t="shared" si="75"/>
        <v>-140014.20999999996</v>
      </c>
      <c r="H332" s="18">
        <f t="shared" si="76"/>
        <v>1868582.88</v>
      </c>
      <c r="I332" s="19">
        <f t="shared" si="77"/>
        <v>-10.563001938272564</v>
      </c>
      <c r="J332" s="19">
        <f t="shared" si="78"/>
        <v>38.816912697882579</v>
      </c>
      <c r="K332" s="19">
        <f t="shared" si="79"/>
        <v>11.393320800532118</v>
      </c>
    </row>
    <row r="333" spans="1:11" x14ac:dyDescent="0.2">
      <c r="A333" s="23" t="s">
        <v>37</v>
      </c>
      <c r="B333" s="17" t="s">
        <v>38</v>
      </c>
      <c r="C333" s="18">
        <v>1264400.1399999999</v>
      </c>
      <c r="D333" s="18">
        <v>8023699</v>
      </c>
      <c r="E333" s="18">
        <v>2276966</v>
      </c>
      <c r="F333" s="18">
        <v>1115229.08</v>
      </c>
      <c r="G333" s="18">
        <f t="shared" si="75"/>
        <v>-149171.05999999982</v>
      </c>
      <c r="H333" s="18">
        <f t="shared" si="76"/>
        <v>1161736.92</v>
      </c>
      <c r="I333" s="19">
        <f t="shared" si="77"/>
        <v>-11.797773132166839</v>
      </c>
      <c r="J333" s="19">
        <f t="shared" si="78"/>
        <v>48.978732225250624</v>
      </c>
      <c r="K333" s="19">
        <f t="shared" si="79"/>
        <v>13.899188890311065</v>
      </c>
    </row>
    <row r="334" spans="1:11" x14ac:dyDescent="0.2">
      <c r="A334" s="24" t="s">
        <v>39</v>
      </c>
      <c r="B334" s="17" t="s">
        <v>40</v>
      </c>
      <c r="C334" s="18">
        <v>865714.98</v>
      </c>
      <c r="D334" s="18">
        <v>4618631</v>
      </c>
      <c r="E334" s="18">
        <v>1207119</v>
      </c>
      <c r="F334" s="18">
        <v>791167.34</v>
      </c>
      <c r="G334" s="18">
        <f t="shared" si="75"/>
        <v>-74547.640000000014</v>
      </c>
      <c r="H334" s="18">
        <f t="shared" si="76"/>
        <v>415951.66000000003</v>
      </c>
      <c r="I334" s="19">
        <f t="shared" si="77"/>
        <v>-8.6111066254161415</v>
      </c>
      <c r="J334" s="19">
        <f t="shared" si="78"/>
        <v>65.54178502699402</v>
      </c>
      <c r="K334" s="19">
        <f t="shared" si="79"/>
        <v>17.129910140039332</v>
      </c>
    </row>
    <row r="335" spans="1:11" x14ac:dyDescent="0.2">
      <c r="A335" s="24" t="s">
        <v>41</v>
      </c>
      <c r="B335" s="17" t="s">
        <v>42</v>
      </c>
      <c r="C335" s="18">
        <v>398685.16</v>
      </c>
      <c r="D335" s="18">
        <v>3405068</v>
      </c>
      <c r="E335" s="18">
        <v>1069847</v>
      </c>
      <c r="F335" s="18">
        <v>324061.74</v>
      </c>
      <c r="G335" s="18">
        <f t="shared" si="75"/>
        <v>-74623.419999999984</v>
      </c>
      <c r="H335" s="18">
        <f t="shared" si="76"/>
        <v>745785.26</v>
      </c>
      <c r="I335" s="19">
        <f t="shared" si="77"/>
        <v>-18.717380902765484</v>
      </c>
      <c r="J335" s="19">
        <f t="shared" si="78"/>
        <v>30.290475180095843</v>
      </c>
      <c r="K335" s="19">
        <f t="shared" si="79"/>
        <v>9.5170416567304965</v>
      </c>
    </row>
    <row r="336" spans="1:11" x14ac:dyDescent="0.2">
      <c r="A336" s="25" t="s">
        <v>43</v>
      </c>
      <c r="B336" s="17" t="s">
        <v>44</v>
      </c>
      <c r="C336" s="18">
        <v>5816.36</v>
      </c>
      <c r="D336" s="18">
        <v>0</v>
      </c>
      <c r="E336" s="18">
        <v>0</v>
      </c>
      <c r="F336" s="18">
        <v>5048.71</v>
      </c>
      <c r="G336" s="18">
        <f t="shared" si="75"/>
        <v>-767.64999999999964</v>
      </c>
      <c r="H336" s="18">
        <f t="shared" si="76"/>
        <v>-5048.71</v>
      </c>
      <c r="I336" s="19">
        <f t="shared" si="77"/>
        <v>-13.198117035396706</v>
      </c>
      <c r="J336" s="19">
        <f t="shared" si="78"/>
        <v>0</v>
      </c>
      <c r="K336" s="19">
        <f t="shared" si="79"/>
        <v>0</v>
      </c>
    </row>
    <row r="337" spans="1:11" x14ac:dyDescent="0.2">
      <c r="A337" s="23" t="s">
        <v>45</v>
      </c>
      <c r="B337" s="17" t="s">
        <v>46</v>
      </c>
      <c r="C337" s="18">
        <v>57485.19</v>
      </c>
      <c r="D337" s="18">
        <v>2277416</v>
      </c>
      <c r="E337" s="18">
        <v>773004</v>
      </c>
      <c r="F337" s="18">
        <v>66642.039999999994</v>
      </c>
      <c r="G337" s="18">
        <f t="shared" si="75"/>
        <v>9156.8499999999913</v>
      </c>
      <c r="H337" s="18">
        <f t="shared" si="76"/>
        <v>706361.96</v>
      </c>
      <c r="I337" s="19">
        <f t="shared" si="77"/>
        <v>15.929059293358833</v>
      </c>
      <c r="J337" s="19">
        <f t="shared" si="78"/>
        <v>8.6211766045195102</v>
      </c>
      <c r="K337" s="19">
        <f t="shared" si="79"/>
        <v>2.9262128658093203</v>
      </c>
    </row>
    <row r="338" spans="1:11" x14ac:dyDescent="0.2">
      <c r="A338" s="24" t="s">
        <v>47</v>
      </c>
      <c r="B338" s="17" t="s">
        <v>48</v>
      </c>
      <c r="C338" s="18">
        <v>14144</v>
      </c>
      <c r="D338" s="18">
        <v>22799</v>
      </c>
      <c r="E338" s="18">
        <v>5697</v>
      </c>
      <c r="F338" s="18">
        <v>1766.4</v>
      </c>
      <c r="G338" s="18">
        <f t="shared" si="75"/>
        <v>-12377.6</v>
      </c>
      <c r="H338" s="18">
        <f t="shared" si="76"/>
        <v>3930.6</v>
      </c>
      <c r="I338" s="19">
        <f t="shared" si="77"/>
        <v>-87.511312217194572</v>
      </c>
      <c r="J338" s="19">
        <f t="shared" si="78"/>
        <v>31.005792522380204</v>
      </c>
      <c r="K338" s="19">
        <f t="shared" si="79"/>
        <v>7.7477082328172298</v>
      </c>
    </row>
    <row r="339" spans="1:11" x14ac:dyDescent="0.2">
      <c r="A339" s="24" t="s">
        <v>49</v>
      </c>
      <c r="B339" s="17" t="s">
        <v>50</v>
      </c>
      <c r="C339" s="18">
        <v>43341.19</v>
      </c>
      <c r="D339" s="18">
        <v>2254617</v>
      </c>
      <c r="E339" s="18">
        <v>767307</v>
      </c>
      <c r="F339" s="18">
        <v>64875.64</v>
      </c>
      <c r="G339" s="18">
        <f t="shared" si="75"/>
        <v>21534.449999999997</v>
      </c>
      <c r="H339" s="18">
        <f t="shared" si="76"/>
        <v>702431.36</v>
      </c>
      <c r="I339" s="19">
        <f t="shared" si="77"/>
        <v>49.685876183833415</v>
      </c>
      <c r="J339" s="19">
        <f t="shared" si="78"/>
        <v>8.4549782551182258</v>
      </c>
      <c r="K339" s="19">
        <f t="shared" si="79"/>
        <v>2.8774572355304695</v>
      </c>
    </row>
    <row r="340" spans="1:11" ht="25.5" x14ac:dyDescent="0.2">
      <c r="A340" s="23" t="s">
        <v>74</v>
      </c>
      <c r="B340" s="17" t="s">
        <v>75</v>
      </c>
      <c r="C340" s="18">
        <v>3630</v>
      </c>
      <c r="D340" s="18">
        <v>4114</v>
      </c>
      <c r="E340" s="18">
        <v>4114</v>
      </c>
      <c r="F340" s="18">
        <v>3630</v>
      </c>
      <c r="G340" s="18">
        <f t="shared" si="75"/>
        <v>0</v>
      </c>
      <c r="H340" s="18">
        <f t="shared" si="76"/>
        <v>484</v>
      </c>
      <c r="I340" s="19">
        <f t="shared" si="77"/>
        <v>0</v>
      </c>
      <c r="J340" s="19">
        <f t="shared" si="78"/>
        <v>88.235294117647058</v>
      </c>
      <c r="K340" s="19">
        <f t="shared" si="79"/>
        <v>88.235294117647058</v>
      </c>
    </row>
    <row r="341" spans="1:11" x14ac:dyDescent="0.2">
      <c r="A341" s="24" t="s">
        <v>76</v>
      </c>
      <c r="B341" s="17" t="s">
        <v>77</v>
      </c>
      <c r="C341" s="18">
        <v>3630</v>
      </c>
      <c r="D341" s="18">
        <v>4114</v>
      </c>
      <c r="E341" s="18">
        <v>4114</v>
      </c>
      <c r="F341" s="18">
        <v>3630</v>
      </c>
      <c r="G341" s="18">
        <f t="shared" si="75"/>
        <v>0</v>
      </c>
      <c r="H341" s="18">
        <f t="shared" si="76"/>
        <v>484</v>
      </c>
      <c r="I341" s="19">
        <f t="shared" si="77"/>
        <v>0</v>
      </c>
      <c r="J341" s="19">
        <f t="shared" si="78"/>
        <v>88.235294117647058</v>
      </c>
      <c r="K341" s="19">
        <f t="shared" si="79"/>
        <v>88.235294117647058</v>
      </c>
    </row>
    <row r="342" spans="1:11" ht="25.5" x14ac:dyDescent="0.2">
      <c r="A342" s="23" t="s">
        <v>51</v>
      </c>
      <c r="B342" s="17" t="s">
        <v>52</v>
      </c>
      <c r="C342" s="18">
        <v>0</v>
      </c>
      <c r="D342" s="18">
        <v>100000</v>
      </c>
      <c r="E342" s="18">
        <v>0</v>
      </c>
      <c r="F342" s="18">
        <v>0</v>
      </c>
      <c r="G342" s="18">
        <f t="shared" si="75"/>
        <v>0</v>
      </c>
      <c r="H342" s="18">
        <f t="shared" si="76"/>
        <v>0</v>
      </c>
      <c r="I342" s="19">
        <f t="shared" si="77"/>
        <v>0</v>
      </c>
      <c r="J342" s="19">
        <f t="shared" si="78"/>
        <v>0</v>
      </c>
      <c r="K342" s="19">
        <f t="shared" si="79"/>
        <v>0</v>
      </c>
    </row>
    <row r="343" spans="1:11" x14ac:dyDescent="0.2">
      <c r="A343" s="24" t="s">
        <v>53</v>
      </c>
      <c r="B343" s="17" t="s">
        <v>54</v>
      </c>
      <c r="C343" s="18">
        <v>0</v>
      </c>
      <c r="D343" s="18">
        <v>100000</v>
      </c>
      <c r="E343" s="18">
        <v>0</v>
      </c>
      <c r="F343" s="18">
        <v>0</v>
      </c>
      <c r="G343" s="18">
        <f t="shared" si="75"/>
        <v>0</v>
      </c>
      <c r="H343" s="18">
        <f t="shared" si="76"/>
        <v>0</v>
      </c>
      <c r="I343" s="19">
        <f t="shared" si="77"/>
        <v>0</v>
      </c>
      <c r="J343" s="19">
        <f t="shared" si="78"/>
        <v>0</v>
      </c>
      <c r="K343" s="19">
        <f t="shared" si="79"/>
        <v>0</v>
      </c>
    </row>
    <row r="344" spans="1:11" ht="25.5" x14ac:dyDescent="0.2">
      <c r="A344" s="25" t="s">
        <v>55</v>
      </c>
      <c r="B344" s="17" t="s">
        <v>56</v>
      </c>
      <c r="C344" s="18">
        <v>0</v>
      </c>
      <c r="D344" s="18">
        <v>100000</v>
      </c>
      <c r="E344" s="18">
        <v>0</v>
      </c>
      <c r="F344" s="18">
        <v>0</v>
      </c>
      <c r="G344" s="18">
        <f t="shared" si="75"/>
        <v>0</v>
      </c>
      <c r="H344" s="18">
        <f t="shared" si="76"/>
        <v>0</v>
      </c>
      <c r="I344" s="19">
        <f t="shared" si="77"/>
        <v>0</v>
      </c>
      <c r="J344" s="19">
        <f t="shared" si="78"/>
        <v>0</v>
      </c>
      <c r="K344" s="19">
        <f t="shared" si="79"/>
        <v>0</v>
      </c>
    </row>
    <row r="345" spans="1:11" ht="25.5" x14ac:dyDescent="0.2">
      <c r="A345" s="26" t="s">
        <v>240</v>
      </c>
      <c r="B345" s="17" t="s">
        <v>241</v>
      </c>
      <c r="C345" s="18">
        <v>0</v>
      </c>
      <c r="D345" s="18">
        <v>100000</v>
      </c>
      <c r="E345" s="18">
        <v>0</v>
      </c>
      <c r="F345" s="18">
        <v>0</v>
      </c>
      <c r="G345" s="18">
        <f t="shared" si="75"/>
        <v>0</v>
      </c>
      <c r="H345" s="18">
        <f t="shared" si="76"/>
        <v>0</v>
      </c>
      <c r="I345" s="19">
        <f t="shared" si="77"/>
        <v>0</v>
      </c>
      <c r="J345" s="19">
        <f t="shared" si="78"/>
        <v>0</v>
      </c>
      <c r="K345" s="19">
        <f t="shared" si="79"/>
        <v>0</v>
      </c>
    </row>
    <row r="346" spans="1:11" x14ac:dyDescent="0.2">
      <c r="A346" s="22" t="s">
        <v>59</v>
      </c>
      <c r="B346" s="17" t="s">
        <v>60</v>
      </c>
      <c r="C346" s="18">
        <v>54791.5</v>
      </c>
      <c r="D346" s="18">
        <v>965833</v>
      </c>
      <c r="E346" s="18">
        <v>81049</v>
      </c>
      <c r="F346" s="18">
        <v>73862.490000000005</v>
      </c>
      <c r="G346" s="18">
        <f t="shared" si="75"/>
        <v>19070.990000000005</v>
      </c>
      <c r="H346" s="18">
        <f t="shared" si="76"/>
        <v>7186.5099999999948</v>
      </c>
      <c r="I346" s="19">
        <f t="shared" si="77"/>
        <v>34.806475456959589</v>
      </c>
      <c r="J346" s="19">
        <f t="shared" si="78"/>
        <v>91.133129341509473</v>
      </c>
      <c r="K346" s="19">
        <f t="shared" si="79"/>
        <v>7.6475425875901948</v>
      </c>
    </row>
    <row r="347" spans="1:11" x14ac:dyDescent="0.2">
      <c r="A347" s="23" t="s">
        <v>61</v>
      </c>
      <c r="B347" s="17" t="s">
        <v>62</v>
      </c>
      <c r="C347" s="18">
        <v>54791.5</v>
      </c>
      <c r="D347" s="18">
        <v>965833</v>
      </c>
      <c r="E347" s="18">
        <v>81049</v>
      </c>
      <c r="F347" s="18">
        <v>73862.490000000005</v>
      </c>
      <c r="G347" s="18">
        <f t="shared" si="75"/>
        <v>19070.990000000005</v>
      </c>
      <c r="H347" s="18">
        <f t="shared" si="76"/>
        <v>7186.5099999999948</v>
      </c>
      <c r="I347" s="19">
        <f t="shared" si="77"/>
        <v>34.806475456959589</v>
      </c>
      <c r="J347" s="19">
        <f t="shared" si="78"/>
        <v>91.133129341509473</v>
      </c>
      <c r="K347" s="19">
        <f t="shared" si="79"/>
        <v>7.6475425875901948</v>
      </c>
    </row>
    <row r="348" spans="1:11" x14ac:dyDescent="0.2">
      <c r="A348" s="16"/>
      <c r="B348" s="17" t="s">
        <v>63</v>
      </c>
      <c r="C348" s="18">
        <v>6126634.3899999997</v>
      </c>
      <c r="D348" s="18">
        <v>-2178467</v>
      </c>
      <c r="E348" s="18">
        <v>-884398</v>
      </c>
      <c r="F348" s="18">
        <v>6767316.2800000003</v>
      </c>
      <c r="G348" s="18">
        <f t="shared" si="75"/>
        <v>640681.8900000006</v>
      </c>
      <c r="H348" s="18">
        <f t="shared" si="76"/>
        <v>-7651714.2800000003</v>
      </c>
      <c r="I348" s="19">
        <f t="shared" si="77"/>
        <v>10.45732206651229</v>
      </c>
      <c r="J348" s="19">
        <f t="shared" si="78"/>
        <v>-765.1890076639703</v>
      </c>
      <c r="K348" s="19">
        <f t="shared" si="79"/>
        <v>-310.64580184138663</v>
      </c>
    </row>
    <row r="349" spans="1:11" x14ac:dyDescent="0.2">
      <c r="A349" s="16" t="s">
        <v>64</v>
      </c>
      <c r="B349" s="17" t="s">
        <v>65</v>
      </c>
      <c r="C349" s="18">
        <v>-6126634.3899999997</v>
      </c>
      <c r="D349" s="18">
        <v>2178467</v>
      </c>
      <c r="E349" s="18">
        <v>884398</v>
      </c>
      <c r="F349" s="18">
        <v>-6767316.2800000003</v>
      </c>
      <c r="G349" s="18">
        <f t="shared" si="75"/>
        <v>-640681.8900000006</v>
      </c>
      <c r="H349" s="18">
        <f t="shared" si="76"/>
        <v>7651714.2800000003</v>
      </c>
      <c r="I349" s="19">
        <f t="shared" si="77"/>
        <v>10.45732206651229</v>
      </c>
      <c r="J349" s="19">
        <f t="shared" si="78"/>
        <v>-765.1890076639703</v>
      </c>
      <c r="K349" s="19">
        <f t="shared" si="79"/>
        <v>-310.64580184138663</v>
      </c>
    </row>
    <row r="350" spans="1:11" x14ac:dyDescent="0.2">
      <c r="A350" s="22" t="s">
        <v>66</v>
      </c>
      <c r="B350" s="17" t="s">
        <v>67</v>
      </c>
      <c r="C350" s="18">
        <v>-6126634.3899999997</v>
      </c>
      <c r="D350" s="18">
        <v>2178467</v>
      </c>
      <c r="E350" s="18">
        <v>884398</v>
      </c>
      <c r="F350" s="18">
        <v>-6767316.2800000003</v>
      </c>
      <c r="G350" s="18">
        <f t="shared" si="75"/>
        <v>-640681.8900000006</v>
      </c>
      <c r="H350" s="18">
        <f t="shared" si="76"/>
        <v>7651714.2800000003</v>
      </c>
      <c r="I350" s="19">
        <f t="shared" si="77"/>
        <v>10.45732206651229</v>
      </c>
      <c r="J350" s="19">
        <f t="shared" si="78"/>
        <v>-765.1890076639703</v>
      </c>
      <c r="K350" s="19">
        <f t="shared" si="79"/>
        <v>-310.64580184138663</v>
      </c>
    </row>
    <row r="351" spans="1:11" ht="25.5" x14ac:dyDescent="0.2">
      <c r="A351" s="23" t="s">
        <v>80</v>
      </c>
      <c r="B351" s="17" t="s">
        <v>81</v>
      </c>
      <c r="C351" s="18">
        <v>-2084188</v>
      </c>
      <c r="D351" s="18">
        <v>2178467</v>
      </c>
      <c r="E351" s="18">
        <v>884398</v>
      </c>
      <c r="F351" s="18">
        <v>-2178467</v>
      </c>
      <c r="G351" s="18">
        <f t="shared" si="75"/>
        <v>-94279</v>
      </c>
      <c r="H351" s="18">
        <f t="shared" si="76"/>
        <v>3062865</v>
      </c>
      <c r="I351" s="19">
        <f t="shared" si="77"/>
        <v>4.523536264482857</v>
      </c>
      <c r="J351" s="19">
        <f t="shared" si="78"/>
        <v>-246.32201791501109</v>
      </c>
      <c r="K351" s="19">
        <f t="shared" si="79"/>
        <v>-100</v>
      </c>
    </row>
    <row r="352" spans="1:11" x14ac:dyDescent="0.2">
      <c r="A352" s="39" t="s">
        <v>373</v>
      </c>
      <c r="B352" s="28" t="s">
        <v>734</v>
      </c>
      <c r="C352" s="29"/>
      <c r="D352" s="29"/>
      <c r="E352" s="29"/>
      <c r="F352" s="29"/>
      <c r="G352" s="29"/>
      <c r="H352" s="29"/>
      <c r="I352" s="30"/>
      <c r="J352" s="30"/>
      <c r="K352" s="30"/>
    </row>
    <row r="353" spans="1:11" x14ac:dyDescent="0.2">
      <c r="A353" s="16" t="s">
        <v>25</v>
      </c>
      <c r="B353" s="17" t="s">
        <v>26</v>
      </c>
      <c r="C353" s="18">
        <v>5100191.46</v>
      </c>
      <c r="D353" s="18">
        <v>5540093</v>
      </c>
      <c r="E353" s="18">
        <v>1346741</v>
      </c>
      <c r="F353" s="18">
        <v>5495964.04</v>
      </c>
      <c r="G353" s="18">
        <f t="shared" ref="G353:G369" si="80">F353-C353</f>
        <v>395772.58000000007</v>
      </c>
      <c r="H353" s="18">
        <f t="shared" ref="H353:H369" si="81">E353-F353</f>
        <v>-4149223.04</v>
      </c>
      <c r="I353" s="19">
        <f t="shared" ref="I353:I369" si="82">IF(ISERROR(F353/C353),0,F353/C353*100-100)</f>
        <v>7.7599553488135058</v>
      </c>
      <c r="J353" s="19">
        <f t="shared" ref="J353:J369" si="83">IF(ISERROR(F353/E353),0,F353/E353*100)</f>
        <v>408.09361562468212</v>
      </c>
      <c r="K353" s="19">
        <f t="shared" ref="K353:K369" si="84">IF(ISERROR(F353/D353),0,F353/D353*100)</f>
        <v>99.203461746941784</v>
      </c>
    </row>
    <row r="354" spans="1:11" ht="25.5" x14ac:dyDescent="0.2">
      <c r="A354" s="22" t="s">
        <v>27</v>
      </c>
      <c r="B354" s="17" t="s">
        <v>28</v>
      </c>
      <c r="C354" s="18">
        <v>23730.46</v>
      </c>
      <c r="D354" s="18">
        <v>65507</v>
      </c>
      <c r="E354" s="18">
        <v>16380</v>
      </c>
      <c r="F354" s="18">
        <v>21378.04</v>
      </c>
      <c r="G354" s="18">
        <f t="shared" si="80"/>
        <v>-2352.4199999999983</v>
      </c>
      <c r="H354" s="18">
        <f t="shared" si="81"/>
        <v>-4998.0400000000009</v>
      </c>
      <c r="I354" s="19">
        <f t="shared" si="82"/>
        <v>-9.9130821737125956</v>
      </c>
      <c r="J354" s="19">
        <f t="shared" si="83"/>
        <v>130.51306471306472</v>
      </c>
      <c r="K354" s="19">
        <f t="shared" si="84"/>
        <v>32.634741325354547</v>
      </c>
    </row>
    <row r="355" spans="1:11" x14ac:dyDescent="0.2">
      <c r="A355" s="22" t="s">
        <v>29</v>
      </c>
      <c r="B355" s="17" t="s">
        <v>30</v>
      </c>
      <c r="C355" s="18">
        <v>5076461</v>
      </c>
      <c r="D355" s="18">
        <v>5474586</v>
      </c>
      <c r="E355" s="18">
        <v>1330361</v>
      </c>
      <c r="F355" s="18">
        <v>5474586</v>
      </c>
      <c r="G355" s="18">
        <f t="shared" si="80"/>
        <v>398125</v>
      </c>
      <c r="H355" s="18">
        <f t="shared" si="81"/>
        <v>-4144225</v>
      </c>
      <c r="I355" s="19">
        <f t="shared" si="82"/>
        <v>7.8425698532895325</v>
      </c>
      <c r="J355" s="19">
        <f t="shared" si="83"/>
        <v>411.51131159136503</v>
      </c>
      <c r="K355" s="19">
        <f t="shared" si="84"/>
        <v>100</v>
      </c>
    </row>
    <row r="356" spans="1:11" x14ac:dyDescent="0.2">
      <c r="A356" s="23" t="s">
        <v>31</v>
      </c>
      <c r="B356" s="17" t="s">
        <v>32</v>
      </c>
      <c r="C356" s="18">
        <v>5076461</v>
      </c>
      <c r="D356" s="18">
        <v>5474586</v>
      </c>
      <c r="E356" s="18">
        <v>1330361</v>
      </c>
      <c r="F356" s="18">
        <v>5474586</v>
      </c>
      <c r="G356" s="18">
        <f t="shared" si="80"/>
        <v>398125</v>
      </c>
      <c r="H356" s="18">
        <f t="shared" si="81"/>
        <v>-4144225</v>
      </c>
      <c r="I356" s="19">
        <f t="shared" si="82"/>
        <v>7.8425698532895325</v>
      </c>
      <c r="J356" s="19">
        <f t="shared" si="83"/>
        <v>411.51131159136503</v>
      </c>
      <c r="K356" s="19">
        <f t="shared" si="84"/>
        <v>100</v>
      </c>
    </row>
    <row r="357" spans="1:11" x14ac:dyDescent="0.2">
      <c r="A357" s="16" t="s">
        <v>33</v>
      </c>
      <c r="B357" s="17" t="s">
        <v>34</v>
      </c>
      <c r="C357" s="18">
        <v>920667.74</v>
      </c>
      <c r="D357" s="18">
        <v>5540093</v>
      </c>
      <c r="E357" s="18">
        <v>1346741</v>
      </c>
      <c r="F357" s="18">
        <v>748721.13</v>
      </c>
      <c r="G357" s="18">
        <f t="shared" si="80"/>
        <v>-171946.61</v>
      </c>
      <c r="H357" s="18">
        <f t="shared" si="81"/>
        <v>598019.87</v>
      </c>
      <c r="I357" s="19">
        <f t="shared" si="82"/>
        <v>-18.676293577963307</v>
      </c>
      <c r="J357" s="19">
        <f t="shared" si="83"/>
        <v>55.595034977029734</v>
      </c>
      <c r="K357" s="19">
        <f t="shared" si="84"/>
        <v>13.514594971600658</v>
      </c>
    </row>
    <row r="358" spans="1:11" x14ac:dyDescent="0.2">
      <c r="A358" s="22" t="s">
        <v>35</v>
      </c>
      <c r="B358" s="17" t="s">
        <v>36</v>
      </c>
      <c r="C358" s="18">
        <v>865876.24</v>
      </c>
      <c r="D358" s="18">
        <v>4580210</v>
      </c>
      <c r="E358" s="18">
        <v>1265692</v>
      </c>
      <c r="F358" s="18">
        <v>674858.64</v>
      </c>
      <c r="G358" s="18">
        <f t="shared" si="80"/>
        <v>-191017.59999999998</v>
      </c>
      <c r="H358" s="18">
        <f t="shared" si="81"/>
        <v>590833.36</v>
      </c>
      <c r="I358" s="19">
        <f t="shared" si="82"/>
        <v>-22.060612264865938</v>
      </c>
      <c r="J358" s="19">
        <f t="shared" si="83"/>
        <v>53.31934151436527</v>
      </c>
      <c r="K358" s="19">
        <f t="shared" si="84"/>
        <v>14.734229216564307</v>
      </c>
    </row>
    <row r="359" spans="1:11" x14ac:dyDescent="0.2">
      <c r="A359" s="23" t="s">
        <v>37</v>
      </c>
      <c r="B359" s="17" t="s">
        <v>38</v>
      </c>
      <c r="C359" s="18">
        <v>862246.24</v>
      </c>
      <c r="D359" s="18">
        <v>4576096</v>
      </c>
      <c r="E359" s="18">
        <v>1261578</v>
      </c>
      <c r="F359" s="18">
        <v>671228.64</v>
      </c>
      <c r="G359" s="18">
        <f t="shared" si="80"/>
        <v>-191017.59999999998</v>
      </c>
      <c r="H359" s="18">
        <f t="shared" si="81"/>
        <v>590349.36</v>
      </c>
      <c r="I359" s="19">
        <f t="shared" si="82"/>
        <v>-22.15348599258607</v>
      </c>
      <c r="J359" s="19">
        <f t="shared" si="83"/>
        <v>53.205480755054388</v>
      </c>
      <c r="K359" s="19">
        <f t="shared" si="84"/>
        <v>14.668150318524786</v>
      </c>
    </row>
    <row r="360" spans="1:11" x14ac:dyDescent="0.2">
      <c r="A360" s="24" t="s">
        <v>39</v>
      </c>
      <c r="B360" s="17" t="s">
        <v>40</v>
      </c>
      <c r="C360" s="18">
        <v>538951.76</v>
      </c>
      <c r="D360" s="18">
        <v>3154306</v>
      </c>
      <c r="E360" s="18">
        <v>835606</v>
      </c>
      <c r="F360" s="18">
        <v>431214.61</v>
      </c>
      <c r="G360" s="18">
        <f t="shared" si="80"/>
        <v>-107737.15000000002</v>
      </c>
      <c r="H360" s="18">
        <f t="shared" si="81"/>
        <v>404391.39</v>
      </c>
      <c r="I360" s="19">
        <f t="shared" si="82"/>
        <v>-19.990128615592624</v>
      </c>
      <c r="J360" s="19">
        <f t="shared" si="83"/>
        <v>51.605016000363804</v>
      </c>
      <c r="K360" s="19">
        <f t="shared" si="84"/>
        <v>13.670665116193545</v>
      </c>
    </row>
    <row r="361" spans="1:11" x14ac:dyDescent="0.2">
      <c r="A361" s="24" t="s">
        <v>41</v>
      </c>
      <c r="B361" s="17" t="s">
        <v>42</v>
      </c>
      <c r="C361" s="18">
        <v>323294.48</v>
      </c>
      <c r="D361" s="18">
        <v>1421790</v>
      </c>
      <c r="E361" s="18">
        <v>425972</v>
      </c>
      <c r="F361" s="18">
        <v>240014.03</v>
      </c>
      <c r="G361" s="18">
        <f t="shared" si="80"/>
        <v>-83280.449999999983</v>
      </c>
      <c r="H361" s="18">
        <f t="shared" si="81"/>
        <v>185957.97</v>
      </c>
      <c r="I361" s="19">
        <f t="shared" si="82"/>
        <v>-25.759935647524813</v>
      </c>
      <c r="J361" s="19">
        <f t="shared" si="83"/>
        <v>56.345025025119021</v>
      </c>
      <c r="K361" s="19">
        <f t="shared" si="84"/>
        <v>16.881116761265726</v>
      </c>
    </row>
    <row r="362" spans="1:11" x14ac:dyDescent="0.2">
      <c r="A362" s="25" t="s">
        <v>43</v>
      </c>
      <c r="B362" s="17" t="s">
        <v>44</v>
      </c>
      <c r="C362" s="18">
        <v>3486.09</v>
      </c>
      <c r="D362" s="18">
        <v>0</v>
      </c>
      <c r="E362" s="18">
        <v>0</v>
      </c>
      <c r="F362" s="18">
        <v>1280.71</v>
      </c>
      <c r="G362" s="18">
        <f t="shared" si="80"/>
        <v>-2205.38</v>
      </c>
      <c r="H362" s="18">
        <f t="shared" si="81"/>
        <v>-1280.71</v>
      </c>
      <c r="I362" s="19">
        <f t="shared" si="82"/>
        <v>-63.26227951659309</v>
      </c>
      <c r="J362" s="19">
        <f t="shared" si="83"/>
        <v>0</v>
      </c>
      <c r="K362" s="19">
        <f t="shared" si="84"/>
        <v>0</v>
      </c>
    </row>
    <row r="363" spans="1:11" ht="25.5" x14ac:dyDescent="0.2">
      <c r="A363" s="23" t="s">
        <v>74</v>
      </c>
      <c r="B363" s="17" t="s">
        <v>75</v>
      </c>
      <c r="C363" s="18">
        <v>3630</v>
      </c>
      <c r="D363" s="18">
        <v>4114</v>
      </c>
      <c r="E363" s="18">
        <v>4114</v>
      </c>
      <c r="F363" s="18">
        <v>3630</v>
      </c>
      <c r="G363" s="18">
        <f t="shared" si="80"/>
        <v>0</v>
      </c>
      <c r="H363" s="18">
        <f t="shared" si="81"/>
        <v>484</v>
      </c>
      <c r="I363" s="19">
        <f t="shared" si="82"/>
        <v>0</v>
      </c>
      <c r="J363" s="19">
        <f t="shared" si="83"/>
        <v>88.235294117647058</v>
      </c>
      <c r="K363" s="19">
        <f t="shared" si="84"/>
        <v>88.235294117647058</v>
      </c>
    </row>
    <row r="364" spans="1:11" x14ac:dyDescent="0.2">
      <c r="A364" s="24" t="s">
        <v>76</v>
      </c>
      <c r="B364" s="17" t="s">
        <v>77</v>
      </c>
      <c r="C364" s="18">
        <v>3630</v>
      </c>
      <c r="D364" s="18">
        <v>4114</v>
      </c>
      <c r="E364" s="18">
        <v>4114</v>
      </c>
      <c r="F364" s="18">
        <v>3630</v>
      </c>
      <c r="G364" s="18">
        <f t="shared" si="80"/>
        <v>0</v>
      </c>
      <c r="H364" s="18">
        <f t="shared" si="81"/>
        <v>484</v>
      </c>
      <c r="I364" s="19">
        <f t="shared" si="82"/>
        <v>0</v>
      </c>
      <c r="J364" s="19">
        <f t="shared" si="83"/>
        <v>88.235294117647058</v>
      </c>
      <c r="K364" s="19">
        <f t="shared" si="84"/>
        <v>88.235294117647058</v>
      </c>
    </row>
    <row r="365" spans="1:11" x14ac:dyDescent="0.2">
      <c r="A365" s="22" t="s">
        <v>59</v>
      </c>
      <c r="B365" s="17" t="s">
        <v>60</v>
      </c>
      <c r="C365" s="18">
        <v>54791.5</v>
      </c>
      <c r="D365" s="18">
        <v>959883</v>
      </c>
      <c r="E365" s="18">
        <v>81049</v>
      </c>
      <c r="F365" s="18">
        <v>73862.490000000005</v>
      </c>
      <c r="G365" s="18">
        <f t="shared" si="80"/>
        <v>19070.990000000005</v>
      </c>
      <c r="H365" s="18">
        <f t="shared" si="81"/>
        <v>7186.5099999999948</v>
      </c>
      <c r="I365" s="19">
        <f t="shared" si="82"/>
        <v>34.806475456959589</v>
      </c>
      <c r="J365" s="19">
        <f t="shared" si="83"/>
        <v>91.133129341509473</v>
      </c>
      <c r="K365" s="19">
        <f t="shared" si="84"/>
        <v>7.694947196689597</v>
      </c>
    </row>
    <row r="366" spans="1:11" x14ac:dyDescent="0.2">
      <c r="A366" s="23" t="s">
        <v>61</v>
      </c>
      <c r="B366" s="17" t="s">
        <v>62</v>
      </c>
      <c r="C366" s="18">
        <v>54791.5</v>
      </c>
      <c r="D366" s="18">
        <v>959883</v>
      </c>
      <c r="E366" s="18">
        <v>81049</v>
      </c>
      <c r="F366" s="18">
        <v>73862.490000000005</v>
      </c>
      <c r="G366" s="18">
        <f t="shared" si="80"/>
        <v>19070.990000000005</v>
      </c>
      <c r="H366" s="18">
        <f t="shared" si="81"/>
        <v>7186.5099999999948</v>
      </c>
      <c r="I366" s="19">
        <f t="shared" si="82"/>
        <v>34.806475456959589</v>
      </c>
      <c r="J366" s="19">
        <f t="shared" si="83"/>
        <v>91.133129341509473</v>
      </c>
      <c r="K366" s="19">
        <f t="shared" si="84"/>
        <v>7.694947196689597</v>
      </c>
    </row>
    <row r="367" spans="1:11" x14ac:dyDescent="0.2">
      <c r="A367" s="16"/>
      <c r="B367" s="17" t="s">
        <v>63</v>
      </c>
      <c r="C367" s="18">
        <v>4179523.72</v>
      </c>
      <c r="D367" s="18">
        <v>0</v>
      </c>
      <c r="E367" s="18">
        <v>0</v>
      </c>
      <c r="F367" s="18">
        <v>4747242.91</v>
      </c>
      <c r="G367" s="18">
        <f t="shared" si="80"/>
        <v>567719.18999999994</v>
      </c>
      <c r="H367" s="18">
        <f t="shared" si="81"/>
        <v>-4747242.91</v>
      </c>
      <c r="I367" s="19">
        <f t="shared" si="82"/>
        <v>13.583346525426592</v>
      </c>
      <c r="J367" s="19">
        <f t="shared" si="83"/>
        <v>0</v>
      </c>
      <c r="K367" s="19">
        <f t="shared" si="84"/>
        <v>0</v>
      </c>
    </row>
    <row r="368" spans="1:11" x14ac:dyDescent="0.2">
      <c r="A368" s="16" t="s">
        <v>64</v>
      </c>
      <c r="B368" s="17" t="s">
        <v>65</v>
      </c>
      <c r="C368" s="18">
        <v>-4179523.72</v>
      </c>
      <c r="D368" s="18">
        <v>0</v>
      </c>
      <c r="E368" s="18">
        <v>0</v>
      </c>
      <c r="F368" s="18">
        <v>-4747242.91</v>
      </c>
      <c r="G368" s="18">
        <f t="shared" si="80"/>
        <v>-567719.18999999994</v>
      </c>
      <c r="H368" s="18">
        <f t="shared" si="81"/>
        <v>4747242.91</v>
      </c>
      <c r="I368" s="19">
        <f t="shared" si="82"/>
        <v>13.583346525426592</v>
      </c>
      <c r="J368" s="19">
        <f t="shared" si="83"/>
        <v>0</v>
      </c>
      <c r="K368" s="19">
        <f t="shared" si="84"/>
        <v>0</v>
      </c>
    </row>
    <row r="369" spans="1:11" x14ac:dyDescent="0.2">
      <c r="A369" s="22" t="s">
        <v>66</v>
      </c>
      <c r="B369" s="17" t="s">
        <v>67</v>
      </c>
      <c r="C369" s="18">
        <v>-4179523.72</v>
      </c>
      <c r="D369" s="18">
        <v>0</v>
      </c>
      <c r="E369" s="18">
        <v>0</v>
      </c>
      <c r="F369" s="18">
        <v>-4747242.91</v>
      </c>
      <c r="G369" s="18">
        <f t="shared" si="80"/>
        <v>-567719.18999999994</v>
      </c>
      <c r="H369" s="18">
        <f t="shared" si="81"/>
        <v>4747242.91</v>
      </c>
      <c r="I369" s="19">
        <f t="shared" si="82"/>
        <v>13.583346525426592</v>
      </c>
      <c r="J369" s="19">
        <f t="shared" si="83"/>
        <v>0</v>
      </c>
      <c r="K369" s="19">
        <f t="shared" si="84"/>
        <v>0</v>
      </c>
    </row>
    <row r="370" spans="1:11" x14ac:dyDescent="0.2">
      <c r="A370" s="39" t="s">
        <v>735</v>
      </c>
      <c r="B370" s="28" t="s">
        <v>736</v>
      </c>
      <c r="C370" s="29"/>
      <c r="D370" s="29"/>
      <c r="E370" s="29"/>
      <c r="F370" s="29"/>
      <c r="G370" s="29"/>
      <c r="H370" s="29"/>
      <c r="I370" s="30"/>
      <c r="J370" s="30"/>
      <c r="K370" s="30"/>
    </row>
    <row r="371" spans="1:11" x14ac:dyDescent="0.2">
      <c r="A371" s="16" t="s">
        <v>25</v>
      </c>
      <c r="B371" s="17" t="s">
        <v>26</v>
      </c>
      <c r="C371" s="18">
        <v>1711425</v>
      </c>
      <c r="D371" s="18">
        <v>1729000</v>
      </c>
      <c r="E371" s="18">
        <v>423113</v>
      </c>
      <c r="F371" s="18">
        <v>1707031</v>
      </c>
      <c r="G371" s="18">
        <f t="shared" ref="G371:G386" si="85">F371-C371</f>
        <v>-4394</v>
      </c>
      <c r="H371" s="18">
        <f t="shared" ref="H371:H386" si="86">E371-F371</f>
        <v>-1283918</v>
      </c>
      <c r="I371" s="19">
        <f t="shared" ref="I371:I386" si="87">IF(ISERROR(F371/C371),0,F371/C371*100-100)</f>
        <v>-0.25674511006909029</v>
      </c>
      <c r="J371" s="19">
        <f t="shared" ref="J371:J386" si="88">IF(ISERROR(F371/E371),0,F371/E371*100)</f>
        <v>403.44565163443332</v>
      </c>
      <c r="K371" s="19">
        <f t="shared" ref="K371:K386" si="89">IF(ISERROR(F371/D371),0,F371/D371*100)</f>
        <v>98.72938114517062</v>
      </c>
    </row>
    <row r="372" spans="1:11" ht="25.5" x14ac:dyDescent="0.2">
      <c r="A372" s="22" t="s">
        <v>27</v>
      </c>
      <c r="B372" s="17" t="s">
        <v>28</v>
      </c>
      <c r="C372" s="18">
        <v>0</v>
      </c>
      <c r="D372" s="18">
        <v>21969</v>
      </c>
      <c r="E372" s="18">
        <v>0</v>
      </c>
      <c r="F372" s="18">
        <v>0</v>
      </c>
      <c r="G372" s="18">
        <f t="shared" si="85"/>
        <v>0</v>
      </c>
      <c r="H372" s="18">
        <f t="shared" si="86"/>
        <v>0</v>
      </c>
      <c r="I372" s="19">
        <f t="shared" si="87"/>
        <v>0</v>
      </c>
      <c r="J372" s="19">
        <f t="shared" si="88"/>
        <v>0</v>
      </c>
      <c r="K372" s="19">
        <f t="shared" si="89"/>
        <v>0</v>
      </c>
    </row>
    <row r="373" spans="1:11" x14ac:dyDescent="0.2">
      <c r="A373" s="22" t="s">
        <v>29</v>
      </c>
      <c r="B373" s="17" t="s">
        <v>30</v>
      </c>
      <c r="C373" s="18">
        <v>1711425</v>
      </c>
      <c r="D373" s="18">
        <v>1707031</v>
      </c>
      <c r="E373" s="18">
        <v>423113</v>
      </c>
      <c r="F373" s="18">
        <v>1707031</v>
      </c>
      <c r="G373" s="18">
        <f t="shared" si="85"/>
        <v>-4394</v>
      </c>
      <c r="H373" s="18">
        <f t="shared" si="86"/>
        <v>-1283918</v>
      </c>
      <c r="I373" s="19">
        <f t="shared" si="87"/>
        <v>-0.25674511006909029</v>
      </c>
      <c r="J373" s="19">
        <f t="shared" si="88"/>
        <v>403.44565163443332</v>
      </c>
      <c r="K373" s="19">
        <f t="shared" si="89"/>
        <v>100</v>
      </c>
    </row>
    <row r="374" spans="1:11" x14ac:dyDescent="0.2">
      <c r="A374" s="23" t="s">
        <v>31</v>
      </c>
      <c r="B374" s="17" t="s">
        <v>32</v>
      </c>
      <c r="C374" s="18">
        <v>1711425</v>
      </c>
      <c r="D374" s="18">
        <v>1707031</v>
      </c>
      <c r="E374" s="18">
        <v>423113</v>
      </c>
      <c r="F374" s="18">
        <v>1707031</v>
      </c>
      <c r="G374" s="18">
        <f t="shared" si="85"/>
        <v>-4394</v>
      </c>
      <c r="H374" s="18">
        <f t="shared" si="86"/>
        <v>-1283918</v>
      </c>
      <c r="I374" s="19">
        <f t="shared" si="87"/>
        <v>-0.25674511006909029</v>
      </c>
      <c r="J374" s="19">
        <f t="shared" si="88"/>
        <v>403.44565163443332</v>
      </c>
      <c r="K374" s="19">
        <f t="shared" si="89"/>
        <v>100</v>
      </c>
    </row>
    <row r="375" spans="1:11" x14ac:dyDescent="0.2">
      <c r="A375" s="16" t="s">
        <v>33</v>
      </c>
      <c r="B375" s="17" t="s">
        <v>34</v>
      </c>
      <c r="C375" s="18">
        <v>375137.24</v>
      </c>
      <c r="D375" s="18">
        <v>1729000</v>
      </c>
      <c r="E375" s="18">
        <v>423113</v>
      </c>
      <c r="F375" s="18">
        <v>396662.49</v>
      </c>
      <c r="G375" s="18">
        <f t="shared" si="85"/>
        <v>21525.25</v>
      </c>
      <c r="H375" s="18">
        <f t="shared" si="86"/>
        <v>26450.510000000009</v>
      </c>
      <c r="I375" s="19">
        <f t="shared" si="87"/>
        <v>5.7379667238581789</v>
      </c>
      <c r="J375" s="19">
        <f t="shared" si="88"/>
        <v>93.748594347136589</v>
      </c>
      <c r="K375" s="19">
        <f t="shared" si="89"/>
        <v>22.941728744939272</v>
      </c>
    </row>
    <row r="376" spans="1:11" x14ac:dyDescent="0.2">
      <c r="A376" s="22" t="s">
        <v>35</v>
      </c>
      <c r="B376" s="17" t="s">
        <v>36</v>
      </c>
      <c r="C376" s="18">
        <v>375137.24</v>
      </c>
      <c r="D376" s="18">
        <v>1723050</v>
      </c>
      <c r="E376" s="18">
        <v>423113</v>
      </c>
      <c r="F376" s="18">
        <v>396662.49</v>
      </c>
      <c r="G376" s="18">
        <f t="shared" si="85"/>
        <v>21525.25</v>
      </c>
      <c r="H376" s="18">
        <f t="shared" si="86"/>
        <v>26450.510000000009</v>
      </c>
      <c r="I376" s="19">
        <f t="shared" si="87"/>
        <v>5.7379667238581789</v>
      </c>
      <c r="J376" s="19">
        <f t="shared" si="88"/>
        <v>93.748594347136589</v>
      </c>
      <c r="K376" s="19">
        <f t="shared" si="89"/>
        <v>23.020950639853748</v>
      </c>
    </row>
    <row r="377" spans="1:11" x14ac:dyDescent="0.2">
      <c r="A377" s="23" t="s">
        <v>37</v>
      </c>
      <c r="B377" s="17" t="s">
        <v>38</v>
      </c>
      <c r="C377" s="18">
        <v>375137.24</v>
      </c>
      <c r="D377" s="18">
        <v>1723050</v>
      </c>
      <c r="E377" s="18">
        <v>423113</v>
      </c>
      <c r="F377" s="18">
        <v>396662.49</v>
      </c>
      <c r="G377" s="18">
        <f t="shared" si="85"/>
        <v>21525.25</v>
      </c>
      <c r="H377" s="18">
        <f t="shared" si="86"/>
        <v>26450.510000000009</v>
      </c>
      <c r="I377" s="19">
        <f t="shared" si="87"/>
        <v>5.7379667238581789</v>
      </c>
      <c r="J377" s="19">
        <f t="shared" si="88"/>
        <v>93.748594347136589</v>
      </c>
      <c r="K377" s="19">
        <f t="shared" si="89"/>
        <v>23.020950639853748</v>
      </c>
    </row>
    <row r="378" spans="1:11" x14ac:dyDescent="0.2">
      <c r="A378" s="24" t="s">
        <v>39</v>
      </c>
      <c r="B378" s="17" t="s">
        <v>40</v>
      </c>
      <c r="C378" s="18">
        <v>326763.21999999997</v>
      </c>
      <c r="D378" s="18">
        <v>1464325</v>
      </c>
      <c r="E378" s="18">
        <v>371513</v>
      </c>
      <c r="F378" s="18">
        <v>359952.73</v>
      </c>
      <c r="G378" s="18">
        <f t="shared" si="85"/>
        <v>33189.510000000009</v>
      </c>
      <c r="H378" s="18">
        <f t="shared" si="86"/>
        <v>11560.270000000019</v>
      </c>
      <c r="I378" s="19">
        <f t="shared" si="87"/>
        <v>10.157051947278518</v>
      </c>
      <c r="J378" s="19">
        <f t="shared" si="88"/>
        <v>96.888326922611043</v>
      </c>
      <c r="K378" s="19">
        <f t="shared" si="89"/>
        <v>24.581478155464119</v>
      </c>
    </row>
    <row r="379" spans="1:11" x14ac:dyDescent="0.2">
      <c r="A379" s="24" t="s">
        <v>41</v>
      </c>
      <c r="B379" s="17" t="s">
        <v>42</v>
      </c>
      <c r="C379" s="18">
        <v>48374.02</v>
      </c>
      <c r="D379" s="18">
        <v>258725</v>
      </c>
      <c r="E379" s="18">
        <v>51600</v>
      </c>
      <c r="F379" s="18">
        <v>36709.760000000002</v>
      </c>
      <c r="G379" s="18">
        <f t="shared" si="85"/>
        <v>-11664.259999999995</v>
      </c>
      <c r="H379" s="18">
        <f t="shared" si="86"/>
        <v>14890.239999999998</v>
      </c>
      <c r="I379" s="19">
        <f t="shared" si="87"/>
        <v>-24.112653858414063</v>
      </c>
      <c r="J379" s="19">
        <f t="shared" si="88"/>
        <v>71.142945736434115</v>
      </c>
      <c r="K379" s="19">
        <f t="shared" si="89"/>
        <v>14.188717750507296</v>
      </c>
    </row>
    <row r="380" spans="1:11" x14ac:dyDescent="0.2">
      <c r="A380" s="25" t="s">
        <v>43</v>
      </c>
      <c r="B380" s="17" t="s">
        <v>44</v>
      </c>
      <c r="C380" s="18">
        <v>2330.27</v>
      </c>
      <c r="D380" s="18">
        <v>0</v>
      </c>
      <c r="E380" s="18">
        <v>0</v>
      </c>
      <c r="F380" s="18">
        <v>3768</v>
      </c>
      <c r="G380" s="18">
        <f t="shared" si="85"/>
        <v>1437.73</v>
      </c>
      <c r="H380" s="18">
        <f t="shared" si="86"/>
        <v>-3768</v>
      </c>
      <c r="I380" s="19">
        <f t="shared" si="87"/>
        <v>61.698000660867649</v>
      </c>
      <c r="J380" s="19">
        <f t="shared" si="88"/>
        <v>0</v>
      </c>
      <c r="K380" s="19">
        <f t="shared" si="89"/>
        <v>0</v>
      </c>
    </row>
    <row r="381" spans="1:11" x14ac:dyDescent="0.2">
      <c r="A381" s="22" t="s">
        <v>59</v>
      </c>
      <c r="B381" s="17" t="s">
        <v>60</v>
      </c>
      <c r="C381" s="18">
        <v>0</v>
      </c>
      <c r="D381" s="18">
        <v>5950</v>
      </c>
      <c r="E381" s="18">
        <v>0</v>
      </c>
      <c r="F381" s="18">
        <v>0</v>
      </c>
      <c r="G381" s="18">
        <f t="shared" si="85"/>
        <v>0</v>
      </c>
      <c r="H381" s="18">
        <f t="shared" si="86"/>
        <v>0</v>
      </c>
      <c r="I381" s="19">
        <f t="shared" si="87"/>
        <v>0</v>
      </c>
      <c r="J381" s="19">
        <f t="shared" si="88"/>
        <v>0</v>
      </c>
      <c r="K381" s="19">
        <f t="shared" si="89"/>
        <v>0</v>
      </c>
    </row>
    <row r="382" spans="1:11" x14ac:dyDescent="0.2">
      <c r="A382" s="23" t="s">
        <v>61</v>
      </c>
      <c r="B382" s="17" t="s">
        <v>62</v>
      </c>
      <c r="C382" s="18">
        <v>0</v>
      </c>
      <c r="D382" s="18">
        <v>5950</v>
      </c>
      <c r="E382" s="18">
        <v>0</v>
      </c>
      <c r="F382" s="18">
        <v>0</v>
      </c>
      <c r="G382" s="18">
        <f t="shared" si="85"/>
        <v>0</v>
      </c>
      <c r="H382" s="18">
        <f t="shared" si="86"/>
        <v>0</v>
      </c>
      <c r="I382" s="19">
        <f t="shared" si="87"/>
        <v>0</v>
      </c>
      <c r="J382" s="19">
        <f t="shared" si="88"/>
        <v>0</v>
      </c>
      <c r="K382" s="19">
        <f t="shared" si="89"/>
        <v>0</v>
      </c>
    </row>
    <row r="383" spans="1:11" x14ac:dyDescent="0.2">
      <c r="A383" s="16"/>
      <c r="B383" s="17" t="s">
        <v>63</v>
      </c>
      <c r="C383" s="18">
        <v>1336287.76</v>
      </c>
      <c r="D383" s="18">
        <v>0</v>
      </c>
      <c r="E383" s="18">
        <v>0</v>
      </c>
      <c r="F383" s="18">
        <v>1310368.51</v>
      </c>
      <c r="G383" s="18">
        <f t="shared" si="85"/>
        <v>-25919.25</v>
      </c>
      <c r="H383" s="18">
        <f t="shared" si="86"/>
        <v>-1310368.51</v>
      </c>
      <c r="I383" s="19">
        <f t="shared" si="87"/>
        <v>-1.9396458439460673</v>
      </c>
      <c r="J383" s="19">
        <f t="shared" si="88"/>
        <v>0</v>
      </c>
      <c r="K383" s="19">
        <f t="shared" si="89"/>
        <v>0</v>
      </c>
    </row>
    <row r="384" spans="1:11" x14ac:dyDescent="0.2">
      <c r="A384" s="16" t="s">
        <v>64</v>
      </c>
      <c r="B384" s="17" t="s">
        <v>65</v>
      </c>
      <c r="C384" s="18">
        <v>-1336287.76</v>
      </c>
      <c r="D384" s="18">
        <v>0</v>
      </c>
      <c r="E384" s="18">
        <v>0</v>
      </c>
      <c r="F384" s="18">
        <v>-1310368.51</v>
      </c>
      <c r="G384" s="18">
        <f t="shared" si="85"/>
        <v>25919.25</v>
      </c>
      <c r="H384" s="18">
        <f t="shared" si="86"/>
        <v>1310368.51</v>
      </c>
      <c r="I384" s="19">
        <f t="shared" si="87"/>
        <v>-1.9396458439460673</v>
      </c>
      <c r="J384" s="19">
        <f t="shared" si="88"/>
        <v>0</v>
      </c>
      <c r="K384" s="19">
        <f t="shared" si="89"/>
        <v>0</v>
      </c>
    </row>
    <row r="385" spans="1:11" x14ac:dyDescent="0.2">
      <c r="A385" s="22" t="s">
        <v>66</v>
      </c>
      <c r="B385" s="17" t="s">
        <v>67</v>
      </c>
      <c r="C385" s="18">
        <v>-1336287.76</v>
      </c>
      <c r="D385" s="18">
        <v>0</v>
      </c>
      <c r="E385" s="18">
        <v>0</v>
      </c>
      <c r="F385" s="18">
        <v>-1310368.51</v>
      </c>
      <c r="G385" s="18">
        <f t="shared" si="85"/>
        <v>25919.25</v>
      </c>
      <c r="H385" s="18">
        <f t="shared" si="86"/>
        <v>1310368.51</v>
      </c>
      <c r="I385" s="19">
        <f t="shared" si="87"/>
        <v>-1.9396458439460673</v>
      </c>
      <c r="J385" s="19">
        <f t="shared" si="88"/>
        <v>0</v>
      </c>
      <c r="K385" s="19">
        <f t="shared" si="89"/>
        <v>0</v>
      </c>
    </row>
    <row r="386" spans="1:11" ht="25.5" x14ac:dyDescent="0.2">
      <c r="A386" s="23" t="s">
        <v>80</v>
      </c>
      <c r="B386" s="17" t="s">
        <v>81</v>
      </c>
      <c r="C386" s="18">
        <v>-1455</v>
      </c>
      <c r="D386" s="18">
        <v>0</v>
      </c>
      <c r="E386" s="18">
        <v>0</v>
      </c>
      <c r="F386" s="18">
        <v>0</v>
      </c>
      <c r="G386" s="18">
        <f t="shared" si="85"/>
        <v>1455</v>
      </c>
      <c r="H386" s="18">
        <f t="shared" si="86"/>
        <v>0</v>
      </c>
      <c r="I386" s="19">
        <f t="shared" si="87"/>
        <v>-100</v>
      </c>
      <c r="J386" s="19">
        <f t="shared" si="88"/>
        <v>0</v>
      </c>
      <c r="K386" s="19">
        <f t="shared" si="89"/>
        <v>0</v>
      </c>
    </row>
    <row r="387" spans="1:11" x14ac:dyDescent="0.2">
      <c r="A387" s="39" t="s">
        <v>737</v>
      </c>
      <c r="B387" s="28" t="s">
        <v>738</v>
      </c>
      <c r="C387" s="29"/>
      <c r="D387" s="29"/>
      <c r="E387" s="29"/>
      <c r="F387" s="29"/>
      <c r="G387" s="29"/>
      <c r="H387" s="29"/>
      <c r="I387" s="30"/>
      <c r="J387" s="30"/>
      <c r="K387" s="30"/>
    </row>
    <row r="388" spans="1:11" x14ac:dyDescent="0.2">
      <c r="A388" s="16" t="s">
        <v>25</v>
      </c>
      <c r="B388" s="17" t="s">
        <v>26</v>
      </c>
      <c r="C388" s="18">
        <v>695324.76</v>
      </c>
      <c r="D388" s="18">
        <v>1923452</v>
      </c>
      <c r="E388" s="18">
        <v>480861</v>
      </c>
      <c r="F388" s="18">
        <v>823684.85</v>
      </c>
      <c r="G388" s="18">
        <f t="shared" ref="G388:G400" si="90">F388-C388</f>
        <v>128360.08999999997</v>
      </c>
      <c r="H388" s="18">
        <f t="shared" ref="H388:H400" si="91">E388-F388</f>
        <v>-342823.85</v>
      </c>
      <c r="I388" s="19">
        <f t="shared" ref="I388:I400" si="92">IF(ISERROR(F388/C388),0,F388/C388*100-100)</f>
        <v>18.460451487445951</v>
      </c>
      <c r="J388" s="19">
        <f t="shared" ref="J388:J400" si="93">IF(ISERROR(F388/E388),0,F388/E388*100)</f>
        <v>171.2937522485708</v>
      </c>
      <c r="K388" s="19">
        <f t="shared" ref="K388:K400" si="94">IF(ISERROR(F388/D388),0,F388/D388*100)</f>
        <v>42.823259951379086</v>
      </c>
    </row>
    <row r="389" spans="1:11" ht="25.5" x14ac:dyDescent="0.2">
      <c r="A389" s="22" t="s">
        <v>27</v>
      </c>
      <c r="B389" s="17" t="s">
        <v>28</v>
      </c>
      <c r="C389" s="18">
        <v>695324.76</v>
      </c>
      <c r="D389" s="18">
        <v>1923452</v>
      </c>
      <c r="E389" s="18">
        <v>480861</v>
      </c>
      <c r="F389" s="18">
        <v>823684.85</v>
      </c>
      <c r="G389" s="18">
        <f t="shared" si="90"/>
        <v>128360.08999999997</v>
      </c>
      <c r="H389" s="18">
        <f t="shared" si="91"/>
        <v>-342823.85</v>
      </c>
      <c r="I389" s="19">
        <f t="shared" si="92"/>
        <v>18.460451487445951</v>
      </c>
      <c r="J389" s="19">
        <f t="shared" si="93"/>
        <v>171.2937522485708</v>
      </c>
      <c r="K389" s="19">
        <f t="shared" si="94"/>
        <v>42.823259951379086</v>
      </c>
    </row>
    <row r="390" spans="1:11" x14ac:dyDescent="0.2">
      <c r="A390" s="16" t="s">
        <v>33</v>
      </c>
      <c r="B390" s="17" t="s">
        <v>34</v>
      </c>
      <c r="C390" s="18">
        <v>84501.85</v>
      </c>
      <c r="D390" s="18">
        <v>3997703</v>
      </c>
      <c r="E390" s="18">
        <v>1364214</v>
      </c>
      <c r="F390" s="18">
        <v>113979.99</v>
      </c>
      <c r="G390" s="18">
        <f t="shared" si="90"/>
        <v>29478.14</v>
      </c>
      <c r="H390" s="18">
        <f t="shared" si="91"/>
        <v>1250234.01</v>
      </c>
      <c r="I390" s="19">
        <f t="shared" si="92"/>
        <v>34.884609035186799</v>
      </c>
      <c r="J390" s="19">
        <f t="shared" si="93"/>
        <v>8.3549934247852615</v>
      </c>
      <c r="K390" s="19">
        <f t="shared" si="94"/>
        <v>2.8511370154311115</v>
      </c>
    </row>
    <row r="391" spans="1:11" x14ac:dyDescent="0.2">
      <c r="A391" s="22" t="s">
        <v>35</v>
      </c>
      <c r="B391" s="17" t="s">
        <v>36</v>
      </c>
      <c r="C391" s="18">
        <v>84501.85</v>
      </c>
      <c r="D391" s="18">
        <v>3997703</v>
      </c>
      <c r="E391" s="18">
        <v>1364214</v>
      </c>
      <c r="F391" s="18">
        <v>113979.99</v>
      </c>
      <c r="G391" s="18">
        <f t="shared" si="90"/>
        <v>29478.14</v>
      </c>
      <c r="H391" s="18">
        <f t="shared" si="91"/>
        <v>1250234.01</v>
      </c>
      <c r="I391" s="19">
        <f t="shared" si="92"/>
        <v>34.884609035186799</v>
      </c>
      <c r="J391" s="19">
        <f t="shared" si="93"/>
        <v>8.3549934247852615</v>
      </c>
      <c r="K391" s="19">
        <f t="shared" si="94"/>
        <v>2.8511370154311115</v>
      </c>
    </row>
    <row r="392" spans="1:11" x14ac:dyDescent="0.2">
      <c r="A392" s="23" t="s">
        <v>37</v>
      </c>
      <c r="B392" s="17" t="s">
        <v>38</v>
      </c>
      <c r="C392" s="18">
        <v>27016.66</v>
      </c>
      <c r="D392" s="18">
        <v>1724553</v>
      </c>
      <c r="E392" s="18">
        <v>592275</v>
      </c>
      <c r="F392" s="18">
        <v>47337.95</v>
      </c>
      <c r="G392" s="18">
        <f t="shared" si="90"/>
        <v>20321.289999999997</v>
      </c>
      <c r="H392" s="18">
        <f t="shared" si="91"/>
        <v>544937.05000000005</v>
      </c>
      <c r="I392" s="19">
        <f t="shared" si="92"/>
        <v>75.217624976588496</v>
      </c>
      <c r="J392" s="19">
        <f t="shared" si="93"/>
        <v>7.9925625765058461</v>
      </c>
      <c r="K392" s="19">
        <f t="shared" si="94"/>
        <v>2.7449402830762519</v>
      </c>
    </row>
    <row r="393" spans="1:11" x14ac:dyDescent="0.2">
      <c r="A393" s="24" t="s">
        <v>41</v>
      </c>
      <c r="B393" s="17" t="s">
        <v>42</v>
      </c>
      <c r="C393" s="18">
        <v>27016.66</v>
      </c>
      <c r="D393" s="18">
        <v>1724553</v>
      </c>
      <c r="E393" s="18">
        <v>592275</v>
      </c>
      <c r="F393" s="18">
        <v>47337.95</v>
      </c>
      <c r="G393" s="18">
        <f t="shared" si="90"/>
        <v>20321.289999999997</v>
      </c>
      <c r="H393" s="18">
        <f t="shared" si="91"/>
        <v>544937.05000000005</v>
      </c>
      <c r="I393" s="19">
        <f t="shared" si="92"/>
        <v>75.217624976588496</v>
      </c>
      <c r="J393" s="19">
        <f t="shared" si="93"/>
        <v>7.9925625765058461</v>
      </c>
      <c r="K393" s="19">
        <f t="shared" si="94"/>
        <v>2.7449402830762519</v>
      </c>
    </row>
    <row r="394" spans="1:11" x14ac:dyDescent="0.2">
      <c r="A394" s="23" t="s">
        <v>45</v>
      </c>
      <c r="B394" s="17" t="s">
        <v>46</v>
      </c>
      <c r="C394" s="18">
        <v>57485.19</v>
      </c>
      <c r="D394" s="18">
        <v>2273150</v>
      </c>
      <c r="E394" s="18">
        <v>771939</v>
      </c>
      <c r="F394" s="18">
        <v>66642.039999999994</v>
      </c>
      <c r="G394" s="18">
        <f t="shared" si="90"/>
        <v>9156.8499999999913</v>
      </c>
      <c r="H394" s="18">
        <f t="shared" si="91"/>
        <v>705296.96</v>
      </c>
      <c r="I394" s="19">
        <f t="shared" si="92"/>
        <v>15.929059293358833</v>
      </c>
      <c r="J394" s="19">
        <f t="shared" si="93"/>
        <v>8.6330707478181559</v>
      </c>
      <c r="K394" s="19">
        <f t="shared" si="94"/>
        <v>2.9317044629698872</v>
      </c>
    </row>
    <row r="395" spans="1:11" x14ac:dyDescent="0.2">
      <c r="A395" s="24" t="s">
        <v>47</v>
      </c>
      <c r="B395" s="17" t="s">
        <v>48</v>
      </c>
      <c r="C395" s="18">
        <v>14144</v>
      </c>
      <c r="D395" s="18">
        <v>18533</v>
      </c>
      <c r="E395" s="18">
        <v>4632</v>
      </c>
      <c r="F395" s="18">
        <v>1766.4</v>
      </c>
      <c r="G395" s="18">
        <f t="shared" si="90"/>
        <v>-12377.6</v>
      </c>
      <c r="H395" s="18">
        <f t="shared" si="91"/>
        <v>2865.6</v>
      </c>
      <c r="I395" s="19">
        <f t="shared" si="92"/>
        <v>-87.511312217194572</v>
      </c>
      <c r="J395" s="19">
        <f t="shared" si="93"/>
        <v>38.134715025906743</v>
      </c>
      <c r="K395" s="19">
        <f t="shared" si="94"/>
        <v>9.531106674580478</v>
      </c>
    </row>
    <row r="396" spans="1:11" x14ac:dyDescent="0.2">
      <c r="A396" s="24" t="s">
        <v>49</v>
      </c>
      <c r="B396" s="17" t="s">
        <v>50</v>
      </c>
      <c r="C396" s="18">
        <v>43341.19</v>
      </c>
      <c r="D396" s="18">
        <v>2254617</v>
      </c>
      <c r="E396" s="18">
        <v>767307</v>
      </c>
      <c r="F396" s="18">
        <v>64875.64</v>
      </c>
      <c r="G396" s="18">
        <f t="shared" si="90"/>
        <v>21534.449999999997</v>
      </c>
      <c r="H396" s="18">
        <f t="shared" si="91"/>
        <v>702431.36</v>
      </c>
      <c r="I396" s="19">
        <f t="shared" si="92"/>
        <v>49.685876183833415</v>
      </c>
      <c r="J396" s="19">
        <f t="shared" si="93"/>
        <v>8.4549782551182258</v>
      </c>
      <c r="K396" s="19">
        <f t="shared" si="94"/>
        <v>2.8774572355304695</v>
      </c>
    </row>
    <row r="397" spans="1:11" x14ac:dyDescent="0.2">
      <c r="A397" s="16"/>
      <c r="B397" s="17" t="s">
        <v>63</v>
      </c>
      <c r="C397" s="18">
        <v>610822.91</v>
      </c>
      <c r="D397" s="18">
        <v>-2074251</v>
      </c>
      <c r="E397" s="18">
        <v>-883353</v>
      </c>
      <c r="F397" s="18">
        <v>709704.86</v>
      </c>
      <c r="G397" s="18">
        <f t="shared" si="90"/>
        <v>98881.949999999953</v>
      </c>
      <c r="H397" s="18">
        <f t="shared" si="91"/>
        <v>-1593057.8599999999</v>
      </c>
      <c r="I397" s="19">
        <f t="shared" si="92"/>
        <v>16.188317167082019</v>
      </c>
      <c r="J397" s="19">
        <f t="shared" si="93"/>
        <v>-80.342157665168969</v>
      </c>
      <c r="K397" s="19">
        <f t="shared" si="94"/>
        <v>-34.214994231652774</v>
      </c>
    </row>
    <row r="398" spans="1:11" x14ac:dyDescent="0.2">
      <c r="A398" s="16" t="s">
        <v>64</v>
      </c>
      <c r="B398" s="17" t="s">
        <v>65</v>
      </c>
      <c r="C398" s="18">
        <v>-610822.91</v>
      </c>
      <c r="D398" s="18">
        <v>2074251</v>
      </c>
      <c r="E398" s="18">
        <v>883353</v>
      </c>
      <c r="F398" s="18">
        <v>-709704.86</v>
      </c>
      <c r="G398" s="18">
        <f t="shared" si="90"/>
        <v>-98881.949999999953</v>
      </c>
      <c r="H398" s="18">
        <f t="shared" si="91"/>
        <v>1593057.8599999999</v>
      </c>
      <c r="I398" s="19">
        <f t="shared" si="92"/>
        <v>16.188317167082019</v>
      </c>
      <c r="J398" s="19">
        <f t="shared" si="93"/>
        <v>-80.342157665168969</v>
      </c>
      <c r="K398" s="19">
        <f t="shared" si="94"/>
        <v>-34.214994231652774</v>
      </c>
    </row>
    <row r="399" spans="1:11" x14ac:dyDescent="0.2">
      <c r="A399" s="22" t="s">
        <v>66</v>
      </c>
      <c r="B399" s="17" t="s">
        <v>67</v>
      </c>
      <c r="C399" s="18">
        <v>-610822.91</v>
      </c>
      <c r="D399" s="18">
        <v>2074251</v>
      </c>
      <c r="E399" s="18">
        <v>883353</v>
      </c>
      <c r="F399" s="18">
        <v>-709704.86</v>
      </c>
      <c r="G399" s="18">
        <f t="shared" si="90"/>
        <v>-98881.949999999953</v>
      </c>
      <c r="H399" s="18">
        <f t="shared" si="91"/>
        <v>1593057.8599999999</v>
      </c>
      <c r="I399" s="19">
        <f t="shared" si="92"/>
        <v>16.188317167082019</v>
      </c>
      <c r="J399" s="19">
        <f t="shared" si="93"/>
        <v>-80.342157665168969</v>
      </c>
      <c r="K399" s="19">
        <f t="shared" si="94"/>
        <v>-34.214994231652774</v>
      </c>
    </row>
    <row r="400" spans="1:11" ht="25.5" x14ac:dyDescent="0.2">
      <c r="A400" s="23" t="s">
        <v>80</v>
      </c>
      <c r="B400" s="17" t="s">
        <v>81</v>
      </c>
      <c r="C400" s="18">
        <v>-2074251</v>
      </c>
      <c r="D400" s="18">
        <v>2074251</v>
      </c>
      <c r="E400" s="18">
        <v>883353</v>
      </c>
      <c r="F400" s="18">
        <v>-2074251</v>
      </c>
      <c r="G400" s="18">
        <f t="shared" si="90"/>
        <v>0</v>
      </c>
      <c r="H400" s="18">
        <f t="shared" si="91"/>
        <v>2957604</v>
      </c>
      <c r="I400" s="19">
        <f t="shared" si="92"/>
        <v>0</v>
      </c>
      <c r="J400" s="19">
        <f t="shared" si="93"/>
        <v>-234.81563995367648</v>
      </c>
      <c r="K400" s="19">
        <f t="shared" si="94"/>
        <v>-100</v>
      </c>
    </row>
    <row r="401" spans="1:11" x14ac:dyDescent="0.2">
      <c r="A401" s="39" t="s">
        <v>739</v>
      </c>
      <c r="B401" s="28" t="s">
        <v>740</v>
      </c>
      <c r="C401" s="29"/>
      <c r="D401" s="29"/>
      <c r="E401" s="29"/>
      <c r="F401" s="29"/>
      <c r="G401" s="29"/>
      <c r="H401" s="29"/>
      <c r="I401" s="30"/>
      <c r="J401" s="30"/>
      <c r="K401" s="30"/>
    </row>
    <row r="402" spans="1:11" x14ac:dyDescent="0.2">
      <c r="A402" s="16" t="s">
        <v>25</v>
      </c>
      <c r="B402" s="17" t="s">
        <v>26</v>
      </c>
      <c r="C402" s="18">
        <v>0</v>
      </c>
      <c r="D402" s="18">
        <v>50</v>
      </c>
      <c r="E402" s="18">
        <v>20</v>
      </c>
      <c r="F402" s="18">
        <v>0</v>
      </c>
      <c r="G402" s="18">
        <f t="shared" ref="G402:G415" si="95">F402-C402</f>
        <v>0</v>
      </c>
      <c r="H402" s="18">
        <f t="shared" ref="H402:H415" si="96">E402-F402</f>
        <v>20</v>
      </c>
      <c r="I402" s="19">
        <f t="shared" ref="I402:I415" si="97">IF(ISERROR(F402/C402),0,F402/C402*100-100)</f>
        <v>0</v>
      </c>
      <c r="J402" s="19">
        <f t="shared" ref="J402:J415" si="98">IF(ISERROR(F402/E402),0,F402/E402*100)</f>
        <v>0</v>
      </c>
      <c r="K402" s="19">
        <f t="shared" ref="K402:K415" si="99">IF(ISERROR(F402/D402),0,F402/D402*100)</f>
        <v>0</v>
      </c>
    </row>
    <row r="403" spans="1:11" ht="25.5" x14ac:dyDescent="0.2">
      <c r="A403" s="22" t="s">
        <v>27</v>
      </c>
      <c r="B403" s="17" t="s">
        <v>28</v>
      </c>
      <c r="C403" s="18">
        <v>0</v>
      </c>
      <c r="D403" s="18">
        <v>50</v>
      </c>
      <c r="E403" s="18">
        <v>20</v>
      </c>
      <c r="F403" s="18">
        <v>0</v>
      </c>
      <c r="G403" s="18">
        <f t="shared" si="95"/>
        <v>0</v>
      </c>
      <c r="H403" s="18">
        <f t="shared" si="96"/>
        <v>20</v>
      </c>
      <c r="I403" s="19">
        <f t="shared" si="97"/>
        <v>0</v>
      </c>
      <c r="J403" s="19">
        <f t="shared" si="98"/>
        <v>0</v>
      </c>
      <c r="K403" s="19">
        <f t="shared" si="99"/>
        <v>0</v>
      </c>
    </row>
    <row r="404" spans="1:11" x14ac:dyDescent="0.2">
      <c r="A404" s="16" t="s">
        <v>33</v>
      </c>
      <c r="B404" s="17" t="s">
        <v>34</v>
      </c>
      <c r="C404" s="18">
        <v>0</v>
      </c>
      <c r="D404" s="18">
        <v>104266</v>
      </c>
      <c r="E404" s="18">
        <v>1065</v>
      </c>
      <c r="F404" s="18">
        <v>0</v>
      </c>
      <c r="G404" s="18">
        <f t="shared" si="95"/>
        <v>0</v>
      </c>
      <c r="H404" s="18">
        <f t="shared" si="96"/>
        <v>1065</v>
      </c>
      <c r="I404" s="19">
        <f t="shared" si="97"/>
        <v>0</v>
      </c>
      <c r="J404" s="19">
        <f t="shared" si="98"/>
        <v>0</v>
      </c>
      <c r="K404" s="19">
        <f t="shared" si="99"/>
        <v>0</v>
      </c>
    </row>
    <row r="405" spans="1:11" x14ac:dyDescent="0.2">
      <c r="A405" s="22" t="s">
        <v>35</v>
      </c>
      <c r="B405" s="17" t="s">
        <v>36</v>
      </c>
      <c r="C405" s="18">
        <v>0</v>
      </c>
      <c r="D405" s="18">
        <v>104266</v>
      </c>
      <c r="E405" s="18">
        <v>1065</v>
      </c>
      <c r="F405" s="18">
        <v>0</v>
      </c>
      <c r="G405" s="18">
        <f t="shared" si="95"/>
        <v>0</v>
      </c>
      <c r="H405" s="18">
        <f t="shared" si="96"/>
        <v>1065</v>
      </c>
      <c r="I405" s="19">
        <f t="shared" si="97"/>
        <v>0</v>
      </c>
      <c r="J405" s="19">
        <f t="shared" si="98"/>
        <v>0</v>
      </c>
      <c r="K405" s="19">
        <f t="shared" si="99"/>
        <v>0</v>
      </c>
    </row>
    <row r="406" spans="1:11" x14ac:dyDescent="0.2">
      <c r="A406" s="23" t="s">
        <v>45</v>
      </c>
      <c r="B406" s="17" t="s">
        <v>46</v>
      </c>
      <c r="C406" s="18">
        <v>0</v>
      </c>
      <c r="D406" s="18">
        <v>4266</v>
      </c>
      <c r="E406" s="18">
        <v>1065</v>
      </c>
      <c r="F406" s="18">
        <v>0</v>
      </c>
      <c r="G406" s="18">
        <f t="shared" si="95"/>
        <v>0</v>
      </c>
      <c r="H406" s="18">
        <f t="shared" si="96"/>
        <v>1065</v>
      </c>
      <c r="I406" s="19">
        <f t="shared" si="97"/>
        <v>0</v>
      </c>
      <c r="J406" s="19">
        <f t="shared" si="98"/>
        <v>0</v>
      </c>
      <c r="K406" s="19">
        <f t="shared" si="99"/>
        <v>0</v>
      </c>
    </row>
    <row r="407" spans="1:11" x14ac:dyDescent="0.2">
      <c r="A407" s="24" t="s">
        <v>47</v>
      </c>
      <c r="B407" s="17" t="s">
        <v>48</v>
      </c>
      <c r="C407" s="18">
        <v>0</v>
      </c>
      <c r="D407" s="18">
        <v>4266</v>
      </c>
      <c r="E407" s="18">
        <v>1065</v>
      </c>
      <c r="F407" s="18">
        <v>0</v>
      </c>
      <c r="G407" s="18">
        <f t="shared" si="95"/>
        <v>0</v>
      </c>
      <c r="H407" s="18">
        <f t="shared" si="96"/>
        <v>1065</v>
      </c>
      <c r="I407" s="19">
        <f t="shared" si="97"/>
        <v>0</v>
      </c>
      <c r="J407" s="19">
        <f t="shared" si="98"/>
        <v>0</v>
      </c>
      <c r="K407" s="19">
        <f t="shared" si="99"/>
        <v>0</v>
      </c>
    </row>
    <row r="408" spans="1:11" ht="25.5" x14ac:dyDescent="0.2">
      <c r="A408" s="23" t="s">
        <v>51</v>
      </c>
      <c r="B408" s="17" t="s">
        <v>52</v>
      </c>
      <c r="C408" s="18">
        <v>0</v>
      </c>
      <c r="D408" s="18">
        <v>100000</v>
      </c>
      <c r="E408" s="18">
        <v>0</v>
      </c>
      <c r="F408" s="18">
        <v>0</v>
      </c>
      <c r="G408" s="18">
        <f t="shared" si="95"/>
        <v>0</v>
      </c>
      <c r="H408" s="18">
        <f t="shared" si="96"/>
        <v>0</v>
      </c>
      <c r="I408" s="19">
        <f t="shared" si="97"/>
        <v>0</v>
      </c>
      <c r="J408" s="19">
        <f t="shared" si="98"/>
        <v>0</v>
      </c>
      <c r="K408" s="19">
        <f t="shared" si="99"/>
        <v>0</v>
      </c>
    </row>
    <row r="409" spans="1:11" x14ac:dyDescent="0.2">
      <c r="A409" s="24" t="s">
        <v>53</v>
      </c>
      <c r="B409" s="17" t="s">
        <v>54</v>
      </c>
      <c r="C409" s="18">
        <v>0</v>
      </c>
      <c r="D409" s="18">
        <v>100000</v>
      </c>
      <c r="E409" s="18">
        <v>0</v>
      </c>
      <c r="F409" s="18">
        <v>0</v>
      </c>
      <c r="G409" s="18">
        <f t="shared" si="95"/>
        <v>0</v>
      </c>
      <c r="H409" s="18">
        <f t="shared" si="96"/>
        <v>0</v>
      </c>
      <c r="I409" s="19">
        <f t="shared" si="97"/>
        <v>0</v>
      </c>
      <c r="J409" s="19">
        <f t="shared" si="98"/>
        <v>0</v>
      </c>
      <c r="K409" s="19">
        <f t="shared" si="99"/>
        <v>0</v>
      </c>
    </row>
    <row r="410" spans="1:11" ht="25.5" x14ac:dyDescent="0.2">
      <c r="A410" s="25" t="s">
        <v>55</v>
      </c>
      <c r="B410" s="17" t="s">
        <v>56</v>
      </c>
      <c r="C410" s="18">
        <v>0</v>
      </c>
      <c r="D410" s="18">
        <v>100000</v>
      </c>
      <c r="E410" s="18">
        <v>0</v>
      </c>
      <c r="F410" s="18">
        <v>0</v>
      </c>
      <c r="G410" s="18">
        <f t="shared" si="95"/>
        <v>0</v>
      </c>
      <c r="H410" s="18">
        <f t="shared" si="96"/>
        <v>0</v>
      </c>
      <c r="I410" s="19">
        <f t="shared" si="97"/>
        <v>0</v>
      </c>
      <c r="J410" s="19">
        <f t="shared" si="98"/>
        <v>0</v>
      </c>
      <c r="K410" s="19">
        <f t="shared" si="99"/>
        <v>0</v>
      </c>
    </row>
    <row r="411" spans="1:11" ht="25.5" x14ac:dyDescent="0.2">
      <c r="A411" s="26" t="s">
        <v>240</v>
      </c>
      <c r="B411" s="17" t="s">
        <v>241</v>
      </c>
      <c r="C411" s="18">
        <v>0</v>
      </c>
      <c r="D411" s="18">
        <v>100000</v>
      </c>
      <c r="E411" s="18">
        <v>0</v>
      </c>
      <c r="F411" s="18">
        <v>0</v>
      </c>
      <c r="G411" s="18">
        <f t="shared" si="95"/>
        <v>0</v>
      </c>
      <c r="H411" s="18">
        <f t="shared" si="96"/>
        <v>0</v>
      </c>
      <c r="I411" s="19">
        <f t="shared" si="97"/>
        <v>0</v>
      </c>
      <c r="J411" s="19">
        <f t="shared" si="98"/>
        <v>0</v>
      </c>
      <c r="K411" s="19">
        <f t="shared" si="99"/>
        <v>0</v>
      </c>
    </row>
    <row r="412" spans="1:11" x14ac:dyDescent="0.2">
      <c r="A412" s="16"/>
      <c r="B412" s="17" t="s">
        <v>63</v>
      </c>
      <c r="C412" s="18">
        <v>0</v>
      </c>
      <c r="D412" s="18">
        <v>-104216</v>
      </c>
      <c r="E412" s="18">
        <v>-1045</v>
      </c>
      <c r="F412" s="18">
        <v>0</v>
      </c>
      <c r="G412" s="18">
        <f t="shared" si="95"/>
        <v>0</v>
      </c>
      <c r="H412" s="18">
        <f t="shared" si="96"/>
        <v>-1045</v>
      </c>
      <c r="I412" s="19">
        <f t="shared" si="97"/>
        <v>0</v>
      </c>
      <c r="J412" s="19">
        <f t="shared" si="98"/>
        <v>0</v>
      </c>
      <c r="K412" s="19">
        <f t="shared" si="99"/>
        <v>0</v>
      </c>
    </row>
    <row r="413" spans="1:11" x14ac:dyDescent="0.2">
      <c r="A413" s="16" t="s">
        <v>64</v>
      </c>
      <c r="B413" s="17" t="s">
        <v>65</v>
      </c>
      <c r="C413" s="18">
        <v>0</v>
      </c>
      <c r="D413" s="18">
        <v>104216</v>
      </c>
      <c r="E413" s="18">
        <v>1045</v>
      </c>
      <c r="F413" s="18">
        <v>0</v>
      </c>
      <c r="G413" s="18">
        <f t="shared" si="95"/>
        <v>0</v>
      </c>
      <c r="H413" s="18">
        <f t="shared" si="96"/>
        <v>1045</v>
      </c>
      <c r="I413" s="19">
        <f t="shared" si="97"/>
        <v>0</v>
      </c>
      <c r="J413" s="19">
        <f t="shared" si="98"/>
        <v>0</v>
      </c>
      <c r="K413" s="19">
        <f t="shared" si="99"/>
        <v>0</v>
      </c>
    </row>
    <row r="414" spans="1:11" x14ac:dyDescent="0.2">
      <c r="A414" s="22" t="s">
        <v>66</v>
      </c>
      <c r="B414" s="17" t="s">
        <v>67</v>
      </c>
      <c r="C414" s="18">
        <v>0</v>
      </c>
      <c r="D414" s="18">
        <v>104216</v>
      </c>
      <c r="E414" s="18">
        <v>1045</v>
      </c>
      <c r="F414" s="18">
        <v>0</v>
      </c>
      <c r="G414" s="18">
        <f t="shared" si="95"/>
        <v>0</v>
      </c>
      <c r="H414" s="18">
        <f t="shared" si="96"/>
        <v>1045</v>
      </c>
      <c r="I414" s="19">
        <f t="shared" si="97"/>
        <v>0</v>
      </c>
      <c r="J414" s="19">
        <f t="shared" si="98"/>
        <v>0</v>
      </c>
      <c r="K414" s="19">
        <f t="shared" si="99"/>
        <v>0</v>
      </c>
    </row>
    <row r="415" spans="1:11" ht="25.5" x14ac:dyDescent="0.2">
      <c r="A415" s="23" t="s">
        <v>80</v>
      </c>
      <c r="B415" s="17" t="s">
        <v>81</v>
      </c>
      <c r="C415" s="18">
        <v>-8482</v>
      </c>
      <c r="D415" s="18">
        <v>104216</v>
      </c>
      <c r="E415" s="18">
        <v>1045</v>
      </c>
      <c r="F415" s="18">
        <v>-104216</v>
      </c>
      <c r="G415" s="18">
        <f t="shared" si="95"/>
        <v>-95734</v>
      </c>
      <c r="H415" s="18">
        <f t="shared" si="96"/>
        <v>105261</v>
      </c>
      <c r="I415" s="19">
        <f t="shared" si="97"/>
        <v>1128.6724829049754</v>
      </c>
      <c r="J415" s="19">
        <f t="shared" si="98"/>
        <v>-9972.8229665071758</v>
      </c>
      <c r="K415" s="19">
        <f t="shared" si="99"/>
        <v>-100</v>
      </c>
    </row>
    <row r="416" spans="1:11" x14ac:dyDescent="0.2">
      <c r="A416" s="27" t="s">
        <v>233</v>
      </c>
      <c r="B416" s="28" t="s">
        <v>741</v>
      </c>
      <c r="C416" s="29"/>
      <c r="D416" s="29"/>
      <c r="E416" s="29"/>
      <c r="F416" s="29"/>
      <c r="G416" s="29"/>
      <c r="H416" s="29"/>
      <c r="I416" s="30"/>
      <c r="J416" s="30"/>
      <c r="K416" s="30"/>
    </row>
    <row r="417" spans="1:11" x14ac:dyDescent="0.2">
      <c r="A417" s="16" t="s">
        <v>25</v>
      </c>
      <c r="B417" s="17" t="s">
        <v>26</v>
      </c>
      <c r="C417" s="18">
        <v>7570793.3200000003</v>
      </c>
      <c r="D417" s="18">
        <v>16923094</v>
      </c>
      <c r="E417" s="18">
        <v>3093821</v>
      </c>
      <c r="F417" s="18">
        <v>9755700.4600000009</v>
      </c>
      <c r="G417" s="18">
        <f t="shared" ref="G417:G441" si="100">F417-C417</f>
        <v>2184907.1400000006</v>
      </c>
      <c r="H417" s="18">
        <f t="shared" ref="H417:H441" si="101">E417-F417</f>
        <v>-6661879.4600000009</v>
      </c>
      <c r="I417" s="19">
        <f t="shared" ref="I417:I441" si="102">IF(ISERROR(F417/C417),0,F417/C417*100-100)</f>
        <v>28.859685473490117</v>
      </c>
      <c r="J417" s="19">
        <f t="shared" ref="J417:J441" si="103">IF(ISERROR(F417/E417),0,F417/E417*100)</f>
        <v>315.32853581380442</v>
      </c>
      <c r="K417" s="19">
        <f t="shared" ref="K417:K441" si="104">IF(ISERROR(F417/D417),0,F417/D417*100)</f>
        <v>57.647262728671258</v>
      </c>
    </row>
    <row r="418" spans="1:11" ht="25.5" x14ac:dyDescent="0.2">
      <c r="A418" s="22" t="s">
        <v>27</v>
      </c>
      <c r="B418" s="17" t="s">
        <v>28</v>
      </c>
      <c r="C418" s="18">
        <v>2070729.32</v>
      </c>
      <c r="D418" s="18">
        <v>9071168</v>
      </c>
      <c r="E418" s="18">
        <v>1695000</v>
      </c>
      <c r="F418" s="18">
        <v>1906731.46</v>
      </c>
      <c r="G418" s="18">
        <f t="shared" si="100"/>
        <v>-163997.8600000001</v>
      </c>
      <c r="H418" s="18">
        <f t="shared" si="101"/>
        <v>-211731.45999999996</v>
      </c>
      <c r="I418" s="19">
        <f t="shared" si="102"/>
        <v>-7.919811557021859</v>
      </c>
      <c r="J418" s="19">
        <f t="shared" si="103"/>
        <v>112.49153156342182</v>
      </c>
      <c r="K418" s="19">
        <f t="shared" si="104"/>
        <v>21.019690738833191</v>
      </c>
    </row>
    <row r="419" spans="1:11" x14ac:dyDescent="0.2">
      <c r="A419" s="22" t="s">
        <v>90</v>
      </c>
      <c r="B419" s="17" t="s">
        <v>91</v>
      </c>
      <c r="C419" s="18">
        <v>0</v>
      </c>
      <c r="D419" s="18">
        <v>2957</v>
      </c>
      <c r="E419" s="18">
        <v>0</v>
      </c>
      <c r="F419" s="18">
        <v>0</v>
      </c>
      <c r="G419" s="18">
        <f t="shared" si="100"/>
        <v>0</v>
      </c>
      <c r="H419" s="18">
        <f t="shared" si="101"/>
        <v>0</v>
      </c>
      <c r="I419" s="19">
        <f t="shared" si="102"/>
        <v>0</v>
      </c>
      <c r="J419" s="19">
        <f t="shared" si="103"/>
        <v>0</v>
      </c>
      <c r="K419" s="19">
        <f t="shared" si="104"/>
        <v>0</v>
      </c>
    </row>
    <row r="420" spans="1:11" x14ac:dyDescent="0.2">
      <c r="A420" s="23" t="s">
        <v>92</v>
      </c>
      <c r="B420" s="17" t="s">
        <v>93</v>
      </c>
      <c r="C420" s="18">
        <v>0</v>
      </c>
      <c r="D420" s="18">
        <v>2957</v>
      </c>
      <c r="E420" s="18">
        <v>0</v>
      </c>
      <c r="F420" s="18">
        <v>0</v>
      </c>
      <c r="G420" s="18">
        <f t="shared" si="100"/>
        <v>0</v>
      </c>
      <c r="H420" s="18">
        <f t="shared" si="101"/>
        <v>0</v>
      </c>
      <c r="I420" s="19">
        <f t="shared" si="102"/>
        <v>0</v>
      </c>
      <c r="J420" s="19">
        <f t="shared" si="103"/>
        <v>0</v>
      </c>
      <c r="K420" s="19">
        <f t="shared" si="104"/>
        <v>0</v>
      </c>
    </row>
    <row r="421" spans="1:11" x14ac:dyDescent="0.2">
      <c r="A421" s="24" t="s">
        <v>94</v>
      </c>
      <c r="B421" s="17" t="s">
        <v>95</v>
      </c>
      <c r="C421" s="18">
        <v>0</v>
      </c>
      <c r="D421" s="18">
        <v>2957</v>
      </c>
      <c r="E421" s="18">
        <v>0</v>
      </c>
      <c r="F421" s="18">
        <v>0</v>
      </c>
      <c r="G421" s="18">
        <f t="shared" si="100"/>
        <v>0</v>
      </c>
      <c r="H421" s="18">
        <f t="shared" si="101"/>
        <v>0</v>
      </c>
      <c r="I421" s="19">
        <f t="shared" si="102"/>
        <v>0</v>
      </c>
      <c r="J421" s="19">
        <f t="shared" si="103"/>
        <v>0</v>
      </c>
      <c r="K421" s="19">
        <f t="shared" si="104"/>
        <v>0</v>
      </c>
    </row>
    <row r="422" spans="1:11" ht="25.5" x14ac:dyDescent="0.2">
      <c r="A422" s="25" t="s">
        <v>96</v>
      </c>
      <c r="B422" s="17" t="s">
        <v>97</v>
      </c>
      <c r="C422" s="18">
        <v>0</v>
      </c>
      <c r="D422" s="18">
        <v>2957</v>
      </c>
      <c r="E422" s="18">
        <v>0</v>
      </c>
      <c r="F422" s="18">
        <v>0</v>
      </c>
      <c r="G422" s="18">
        <f t="shared" si="100"/>
        <v>0</v>
      </c>
      <c r="H422" s="18">
        <f t="shared" si="101"/>
        <v>0</v>
      </c>
      <c r="I422" s="19">
        <f t="shared" si="102"/>
        <v>0</v>
      </c>
      <c r="J422" s="19">
        <f t="shared" si="103"/>
        <v>0</v>
      </c>
      <c r="K422" s="19">
        <f t="shared" si="104"/>
        <v>0</v>
      </c>
    </row>
    <row r="423" spans="1:11" ht="25.5" x14ac:dyDescent="0.2">
      <c r="A423" s="26" t="s">
        <v>98</v>
      </c>
      <c r="B423" s="17" t="s">
        <v>99</v>
      </c>
      <c r="C423" s="18">
        <v>0</v>
      </c>
      <c r="D423" s="18">
        <v>2957</v>
      </c>
      <c r="E423" s="18">
        <v>0</v>
      </c>
      <c r="F423" s="18">
        <v>0</v>
      </c>
      <c r="G423" s="18">
        <f t="shared" si="100"/>
        <v>0</v>
      </c>
      <c r="H423" s="18">
        <f t="shared" si="101"/>
        <v>0</v>
      </c>
      <c r="I423" s="19">
        <f t="shared" si="102"/>
        <v>0</v>
      </c>
      <c r="J423" s="19">
        <f t="shared" si="103"/>
        <v>0</v>
      </c>
      <c r="K423" s="19">
        <f t="shared" si="104"/>
        <v>0</v>
      </c>
    </row>
    <row r="424" spans="1:11" x14ac:dyDescent="0.2">
      <c r="A424" s="22" t="s">
        <v>29</v>
      </c>
      <c r="B424" s="17" t="s">
        <v>30</v>
      </c>
      <c r="C424" s="18">
        <v>5500064</v>
      </c>
      <c r="D424" s="18">
        <v>7848969</v>
      </c>
      <c r="E424" s="18">
        <v>1398821</v>
      </c>
      <c r="F424" s="18">
        <v>7848969</v>
      </c>
      <c r="G424" s="18">
        <f t="shared" si="100"/>
        <v>2348905</v>
      </c>
      <c r="H424" s="18">
        <f t="shared" si="101"/>
        <v>-6450148</v>
      </c>
      <c r="I424" s="19">
        <f t="shared" si="102"/>
        <v>42.706866683733125</v>
      </c>
      <c r="J424" s="19">
        <f t="shared" si="103"/>
        <v>561.11318031399298</v>
      </c>
      <c r="K424" s="19">
        <f t="shared" si="104"/>
        <v>100</v>
      </c>
    </row>
    <row r="425" spans="1:11" x14ac:dyDescent="0.2">
      <c r="A425" s="23" t="s">
        <v>31</v>
      </c>
      <c r="B425" s="17" t="s">
        <v>32</v>
      </c>
      <c r="C425" s="18">
        <v>5500064</v>
      </c>
      <c r="D425" s="18">
        <v>7848969</v>
      </c>
      <c r="E425" s="18">
        <v>1398821</v>
      </c>
      <c r="F425" s="18">
        <v>7848969</v>
      </c>
      <c r="G425" s="18">
        <f t="shared" si="100"/>
        <v>2348905</v>
      </c>
      <c r="H425" s="18">
        <f t="shared" si="101"/>
        <v>-6450148</v>
      </c>
      <c r="I425" s="19">
        <f t="shared" si="102"/>
        <v>42.706866683733125</v>
      </c>
      <c r="J425" s="19">
        <f t="shared" si="103"/>
        <v>561.11318031399298</v>
      </c>
      <c r="K425" s="19">
        <f t="shared" si="104"/>
        <v>100</v>
      </c>
    </row>
    <row r="426" spans="1:11" x14ac:dyDescent="0.2">
      <c r="A426" s="16" t="s">
        <v>33</v>
      </c>
      <c r="B426" s="17" t="s">
        <v>34</v>
      </c>
      <c r="C426" s="18">
        <v>2353388.67</v>
      </c>
      <c r="D426" s="18">
        <v>18012004</v>
      </c>
      <c r="E426" s="18">
        <v>3088185</v>
      </c>
      <c r="F426" s="18">
        <v>2479402.7999999998</v>
      </c>
      <c r="G426" s="18">
        <f t="shared" si="100"/>
        <v>126014.12999999989</v>
      </c>
      <c r="H426" s="18">
        <f t="shared" si="101"/>
        <v>608782.20000000019</v>
      </c>
      <c r="I426" s="19">
        <f t="shared" si="102"/>
        <v>5.3545821651295569</v>
      </c>
      <c r="J426" s="19">
        <f t="shared" si="103"/>
        <v>80.286731526770566</v>
      </c>
      <c r="K426" s="19">
        <f t="shared" si="104"/>
        <v>13.765280087657098</v>
      </c>
    </row>
    <row r="427" spans="1:11" x14ac:dyDescent="0.2">
      <c r="A427" s="22" t="s">
        <v>35</v>
      </c>
      <c r="B427" s="17" t="s">
        <v>36</v>
      </c>
      <c r="C427" s="18">
        <v>2272040.36</v>
      </c>
      <c r="D427" s="18">
        <v>17391526</v>
      </c>
      <c r="E427" s="18">
        <v>3088185</v>
      </c>
      <c r="F427" s="18">
        <v>2447906.5</v>
      </c>
      <c r="G427" s="18">
        <f t="shared" si="100"/>
        <v>175866.14000000013</v>
      </c>
      <c r="H427" s="18">
        <f t="shared" si="101"/>
        <v>640278.5</v>
      </c>
      <c r="I427" s="19">
        <f t="shared" si="102"/>
        <v>7.7404496458856897</v>
      </c>
      <c r="J427" s="19">
        <f t="shared" si="103"/>
        <v>79.266834726546492</v>
      </c>
      <c r="K427" s="19">
        <f t="shared" si="104"/>
        <v>14.075282985518351</v>
      </c>
    </row>
    <row r="428" spans="1:11" x14ac:dyDescent="0.2">
      <c r="A428" s="23" t="s">
        <v>37</v>
      </c>
      <c r="B428" s="17" t="s">
        <v>38</v>
      </c>
      <c r="C428" s="18">
        <v>2265153.36</v>
      </c>
      <c r="D428" s="18">
        <v>17381297</v>
      </c>
      <c r="E428" s="18">
        <v>3078746</v>
      </c>
      <c r="F428" s="18">
        <v>2440467.5</v>
      </c>
      <c r="G428" s="18">
        <f t="shared" si="100"/>
        <v>175314.14000000013</v>
      </c>
      <c r="H428" s="18">
        <f t="shared" si="101"/>
        <v>638278.5</v>
      </c>
      <c r="I428" s="19">
        <f t="shared" si="102"/>
        <v>7.7396145928062055</v>
      </c>
      <c r="J428" s="19">
        <f t="shared" si="103"/>
        <v>79.268231286374387</v>
      </c>
      <c r="K428" s="19">
        <f t="shared" si="104"/>
        <v>14.040767498535928</v>
      </c>
    </row>
    <row r="429" spans="1:11" x14ac:dyDescent="0.2">
      <c r="A429" s="24" t="s">
        <v>39</v>
      </c>
      <c r="B429" s="17" t="s">
        <v>40</v>
      </c>
      <c r="C429" s="18">
        <v>1727805.62</v>
      </c>
      <c r="D429" s="18">
        <v>12406055</v>
      </c>
      <c r="E429" s="18">
        <v>2365583</v>
      </c>
      <c r="F429" s="18">
        <v>1772165.04</v>
      </c>
      <c r="G429" s="18">
        <f t="shared" si="100"/>
        <v>44359.419999999925</v>
      </c>
      <c r="H429" s="18">
        <f t="shared" si="101"/>
        <v>593417.96</v>
      </c>
      <c r="I429" s="19">
        <f t="shared" si="102"/>
        <v>2.567384865897111</v>
      </c>
      <c r="J429" s="19">
        <f t="shared" si="103"/>
        <v>74.914515364711363</v>
      </c>
      <c r="K429" s="19">
        <f t="shared" si="104"/>
        <v>14.284678247839464</v>
      </c>
    </row>
    <row r="430" spans="1:11" x14ac:dyDescent="0.2">
      <c r="A430" s="24" t="s">
        <v>41</v>
      </c>
      <c r="B430" s="17" t="s">
        <v>42</v>
      </c>
      <c r="C430" s="18">
        <v>537347.74</v>
      </c>
      <c r="D430" s="18">
        <v>4975242</v>
      </c>
      <c r="E430" s="18">
        <v>713163</v>
      </c>
      <c r="F430" s="18">
        <v>668302.46</v>
      </c>
      <c r="G430" s="18">
        <f t="shared" si="100"/>
        <v>130954.71999999997</v>
      </c>
      <c r="H430" s="18">
        <f t="shared" si="101"/>
        <v>44860.540000000037</v>
      </c>
      <c r="I430" s="19">
        <f t="shared" si="102"/>
        <v>24.370572396936097</v>
      </c>
      <c r="J430" s="19">
        <f t="shared" si="103"/>
        <v>93.709637207763151</v>
      </c>
      <c r="K430" s="19">
        <f t="shared" si="104"/>
        <v>13.43256187337219</v>
      </c>
    </row>
    <row r="431" spans="1:11" x14ac:dyDescent="0.2">
      <c r="A431" s="25" t="s">
        <v>43</v>
      </c>
      <c r="B431" s="17" t="s">
        <v>44</v>
      </c>
      <c r="C431" s="18">
        <v>5684.54</v>
      </c>
      <c r="D431" s="18">
        <v>0</v>
      </c>
      <c r="E431" s="18">
        <v>0</v>
      </c>
      <c r="F431" s="18">
        <v>17213.18</v>
      </c>
      <c r="G431" s="18">
        <f t="shared" si="100"/>
        <v>11528.64</v>
      </c>
      <c r="H431" s="18">
        <f t="shared" si="101"/>
        <v>-17213.18</v>
      </c>
      <c r="I431" s="19">
        <f t="shared" si="102"/>
        <v>202.80691137717389</v>
      </c>
      <c r="J431" s="19">
        <f t="shared" si="103"/>
        <v>0</v>
      </c>
      <c r="K431" s="19">
        <f t="shared" si="104"/>
        <v>0</v>
      </c>
    </row>
    <row r="432" spans="1:11" x14ac:dyDescent="0.2">
      <c r="A432" s="23" t="s">
        <v>45</v>
      </c>
      <c r="B432" s="17" t="s">
        <v>46</v>
      </c>
      <c r="C432" s="18">
        <v>0</v>
      </c>
      <c r="D432" s="18">
        <v>2000</v>
      </c>
      <c r="E432" s="18">
        <v>2000</v>
      </c>
      <c r="F432" s="18">
        <v>0</v>
      </c>
      <c r="G432" s="18">
        <f t="shared" si="100"/>
        <v>0</v>
      </c>
      <c r="H432" s="18">
        <f t="shared" si="101"/>
        <v>2000</v>
      </c>
      <c r="I432" s="19">
        <f t="shared" si="102"/>
        <v>0</v>
      </c>
      <c r="J432" s="19">
        <f t="shared" si="103"/>
        <v>0</v>
      </c>
      <c r="K432" s="19">
        <f t="shared" si="104"/>
        <v>0</v>
      </c>
    </row>
    <row r="433" spans="1:11" x14ac:dyDescent="0.2">
      <c r="A433" s="24" t="s">
        <v>49</v>
      </c>
      <c r="B433" s="17" t="s">
        <v>50</v>
      </c>
      <c r="C433" s="18">
        <v>0</v>
      </c>
      <c r="D433" s="18">
        <v>2000</v>
      </c>
      <c r="E433" s="18">
        <v>2000</v>
      </c>
      <c r="F433" s="18">
        <v>0</v>
      </c>
      <c r="G433" s="18">
        <f t="shared" si="100"/>
        <v>0</v>
      </c>
      <c r="H433" s="18">
        <f t="shared" si="101"/>
        <v>2000</v>
      </c>
      <c r="I433" s="19">
        <f t="shared" si="102"/>
        <v>0</v>
      </c>
      <c r="J433" s="19">
        <f t="shared" si="103"/>
        <v>0</v>
      </c>
      <c r="K433" s="19">
        <f t="shared" si="104"/>
        <v>0</v>
      </c>
    </row>
    <row r="434" spans="1:11" ht="25.5" x14ac:dyDescent="0.2">
      <c r="A434" s="23" t="s">
        <v>74</v>
      </c>
      <c r="B434" s="17" t="s">
        <v>75</v>
      </c>
      <c r="C434" s="18">
        <v>6887</v>
      </c>
      <c r="D434" s="18">
        <v>8229</v>
      </c>
      <c r="E434" s="18">
        <v>7439</v>
      </c>
      <c r="F434" s="18">
        <v>7439</v>
      </c>
      <c r="G434" s="18">
        <f t="shared" si="100"/>
        <v>552</v>
      </c>
      <c r="H434" s="18">
        <f t="shared" si="101"/>
        <v>0</v>
      </c>
      <c r="I434" s="19">
        <f t="shared" si="102"/>
        <v>8.0151009147669612</v>
      </c>
      <c r="J434" s="19">
        <f t="shared" si="103"/>
        <v>100</v>
      </c>
      <c r="K434" s="19">
        <f t="shared" si="104"/>
        <v>90.399805565682342</v>
      </c>
    </row>
    <row r="435" spans="1:11" x14ac:dyDescent="0.2">
      <c r="A435" s="24" t="s">
        <v>76</v>
      </c>
      <c r="B435" s="17" t="s">
        <v>77</v>
      </c>
      <c r="C435" s="18">
        <v>6887</v>
      </c>
      <c r="D435" s="18">
        <v>8229</v>
      </c>
      <c r="E435" s="18">
        <v>7439</v>
      </c>
      <c r="F435" s="18">
        <v>7439</v>
      </c>
      <c r="G435" s="18">
        <f t="shared" si="100"/>
        <v>552</v>
      </c>
      <c r="H435" s="18">
        <f t="shared" si="101"/>
        <v>0</v>
      </c>
      <c r="I435" s="19">
        <f t="shared" si="102"/>
        <v>8.0151009147669612</v>
      </c>
      <c r="J435" s="19">
        <f t="shared" si="103"/>
        <v>100</v>
      </c>
      <c r="K435" s="19">
        <f t="shared" si="104"/>
        <v>90.399805565682342</v>
      </c>
    </row>
    <row r="436" spans="1:11" x14ac:dyDescent="0.2">
      <c r="A436" s="22" t="s">
        <v>59</v>
      </c>
      <c r="B436" s="17" t="s">
        <v>60</v>
      </c>
      <c r="C436" s="18">
        <v>81348.31</v>
      </c>
      <c r="D436" s="18">
        <v>620478</v>
      </c>
      <c r="E436" s="18">
        <v>0</v>
      </c>
      <c r="F436" s="18">
        <v>31496.3</v>
      </c>
      <c r="G436" s="18">
        <f t="shared" si="100"/>
        <v>-49852.009999999995</v>
      </c>
      <c r="H436" s="18">
        <f t="shared" si="101"/>
        <v>-31496.3</v>
      </c>
      <c r="I436" s="19">
        <f t="shared" si="102"/>
        <v>-61.28217045934943</v>
      </c>
      <c r="J436" s="19">
        <f t="shared" si="103"/>
        <v>0</v>
      </c>
      <c r="K436" s="19">
        <f t="shared" si="104"/>
        <v>5.0761348508730366</v>
      </c>
    </row>
    <row r="437" spans="1:11" x14ac:dyDescent="0.2">
      <c r="A437" s="23" t="s">
        <v>61</v>
      </c>
      <c r="B437" s="17" t="s">
        <v>62</v>
      </c>
      <c r="C437" s="18">
        <v>81348.31</v>
      </c>
      <c r="D437" s="18">
        <v>620478</v>
      </c>
      <c r="E437" s="18">
        <v>0</v>
      </c>
      <c r="F437" s="18">
        <v>31496.3</v>
      </c>
      <c r="G437" s="18">
        <f t="shared" si="100"/>
        <v>-49852.009999999995</v>
      </c>
      <c r="H437" s="18">
        <f t="shared" si="101"/>
        <v>-31496.3</v>
      </c>
      <c r="I437" s="19">
        <f t="shared" si="102"/>
        <v>-61.28217045934943</v>
      </c>
      <c r="J437" s="19">
        <f t="shared" si="103"/>
        <v>0</v>
      </c>
      <c r="K437" s="19">
        <f t="shared" si="104"/>
        <v>5.0761348508730366</v>
      </c>
    </row>
    <row r="438" spans="1:11" x14ac:dyDescent="0.2">
      <c r="A438" s="16"/>
      <c r="B438" s="17" t="s">
        <v>63</v>
      </c>
      <c r="C438" s="18">
        <v>5217404.6500000004</v>
      </c>
      <c r="D438" s="18">
        <v>-1088910</v>
      </c>
      <c r="E438" s="18">
        <v>5636</v>
      </c>
      <c r="F438" s="18">
        <v>7276297.6600000001</v>
      </c>
      <c r="G438" s="18">
        <f t="shared" si="100"/>
        <v>2058893.0099999998</v>
      </c>
      <c r="H438" s="18">
        <f t="shared" si="101"/>
        <v>-7270661.6600000001</v>
      </c>
      <c r="I438" s="19">
        <f t="shared" si="102"/>
        <v>39.462015084453895</v>
      </c>
      <c r="J438" s="19">
        <f t="shared" si="103"/>
        <v>129103.93293115686</v>
      </c>
      <c r="K438" s="19">
        <f t="shared" si="104"/>
        <v>-668.21846249919645</v>
      </c>
    </row>
    <row r="439" spans="1:11" x14ac:dyDescent="0.2">
      <c r="A439" s="16" t="s">
        <v>64</v>
      </c>
      <c r="B439" s="17" t="s">
        <v>65</v>
      </c>
      <c r="C439" s="18">
        <v>-5217404.6500000004</v>
      </c>
      <c r="D439" s="18">
        <v>1088910</v>
      </c>
      <c r="E439" s="18">
        <v>-5636</v>
      </c>
      <c r="F439" s="18">
        <v>-7276297.6600000001</v>
      </c>
      <c r="G439" s="18">
        <f t="shared" si="100"/>
        <v>-2058893.0099999998</v>
      </c>
      <c r="H439" s="18">
        <f t="shared" si="101"/>
        <v>7270661.6600000001</v>
      </c>
      <c r="I439" s="19">
        <f t="shared" si="102"/>
        <v>39.462015084453895</v>
      </c>
      <c r="J439" s="19">
        <f t="shared" si="103"/>
        <v>129103.93293115686</v>
      </c>
      <c r="K439" s="19">
        <f t="shared" si="104"/>
        <v>-668.21846249919645</v>
      </c>
    </row>
    <row r="440" spans="1:11" x14ac:dyDescent="0.2">
      <c r="A440" s="22" t="s">
        <v>66</v>
      </c>
      <c r="B440" s="17" t="s">
        <v>67</v>
      </c>
      <c r="C440" s="18">
        <v>-5217404.6500000004</v>
      </c>
      <c r="D440" s="18">
        <v>1088910</v>
      </c>
      <c r="E440" s="18">
        <v>-5636</v>
      </c>
      <c r="F440" s="18">
        <v>-7276297.6600000001</v>
      </c>
      <c r="G440" s="18">
        <f t="shared" si="100"/>
        <v>-2058893.0099999998</v>
      </c>
      <c r="H440" s="18">
        <f t="shared" si="101"/>
        <v>7270661.6600000001</v>
      </c>
      <c r="I440" s="19">
        <f t="shared" si="102"/>
        <v>39.462015084453895</v>
      </c>
      <c r="J440" s="19">
        <f t="shared" si="103"/>
        <v>129103.93293115686</v>
      </c>
      <c r="K440" s="19">
        <f t="shared" si="104"/>
        <v>-668.21846249919645</v>
      </c>
    </row>
    <row r="441" spans="1:11" ht="25.5" x14ac:dyDescent="0.2">
      <c r="A441" s="23" t="s">
        <v>80</v>
      </c>
      <c r="B441" s="17" t="s">
        <v>81</v>
      </c>
      <c r="C441" s="18">
        <v>-888910</v>
      </c>
      <c r="D441" s="18">
        <v>1088910</v>
      </c>
      <c r="E441" s="18">
        <v>-5636</v>
      </c>
      <c r="F441" s="18">
        <v>-1088910</v>
      </c>
      <c r="G441" s="18">
        <f t="shared" si="100"/>
        <v>-200000</v>
      </c>
      <c r="H441" s="18">
        <f t="shared" si="101"/>
        <v>1083274</v>
      </c>
      <c r="I441" s="19">
        <f t="shared" si="102"/>
        <v>22.499465637691102</v>
      </c>
      <c r="J441" s="19">
        <f t="shared" si="103"/>
        <v>19320.617459190915</v>
      </c>
      <c r="K441" s="19">
        <f t="shared" si="104"/>
        <v>-100</v>
      </c>
    </row>
    <row r="442" spans="1:11" x14ac:dyDescent="0.2">
      <c r="A442" s="27" t="s">
        <v>235</v>
      </c>
      <c r="B442" s="28" t="s">
        <v>742</v>
      </c>
      <c r="C442" s="29"/>
      <c r="D442" s="29"/>
      <c r="E442" s="29"/>
      <c r="F442" s="29"/>
      <c r="G442" s="29"/>
      <c r="H442" s="29"/>
      <c r="I442" s="30"/>
      <c r="J442" s="30"/>
      <c r="K442" s="30"/>
    </row>
    <row r="443" spans="1:11" x14ac:dyDescent="0.2">
      <c r="A443" s="16" t="s">
        <v>25</v>
      </c>
      <c r="B443" s="17" t="s">
        <v>26</v>
      </c>
      <c r="C443" s="18">
        <v>4502140.03</v>
      </c>
      <c r="D443" s="18">
        <v>5248999</v>
      </c>
      <c r="E443" s="18">
        <v>3067079</v>
      </c>
      <c r="F443" s="18">
        <v>5231672</v>
      </c>
      <c r="G443" s="18">
        <f t="shared" ref="G443:G463" si="105">F443-C443</f>
        <v>729531.96999999974</v>
      </c>
      <c r="H443" s="18">
        <f t="shared" ref="H443:H463" si="106">E443-F443</f>
        <v>-2164593</v>
      </c>
      <c r="I443" s="19">
        <f t="shared" ref="I443:I463" si="107">IF(ISERROR(F443/C443),0,F443/C443*100-100)</f>
        <v>16.204115490383785</v>
      </c>
      <c r="J443" s="19">
        <f t="shared" ref="J443:J463" si="108">IF(ISERROR(F443/E443),0,F443/E443*100)</f>
        <v>170.57506507005527</v>
      </c>
      <c r="K443" s="19">
        <f t="shared" ref="K443:K463" si="109">IF(ISERROR(F443/D443),0,F443/D443*100)</f>
        <v>99.669898965497993</v>
      </c>
    </row>
    <row r="444" spans="1:11" ht="25.5" x14ac:dyDescent="0.2">
      <c r="A444" s="22" t="s">
        <v>27</v>
      </c>
      <c r="B444" s="17" t="s">
        <v>28</v>
      </c>
      <c r="C444" s="18">
        <v>676.03</v>
      </c>
      <c r="D444" s="18">
        <v>17327</v>
      </c>
      <c r="E444" s="18">
        <v>1440</v>
      </c>
      <c r="F444" s="18">
        <v>0</v>
      </c>
      <c r="G444" s="18">
        <f t="shared" si="105"/>
        <v>-676.03</v>
      </c>
      <c r="H444" s="18">
        <f t="shared" si="106"/>
        <v>1440</v>
      </c>
      <c r="I444" s="19">
        <f t="shared" si="107"/>
        <v>-100</v>
      </c>
      <c r="J444" s="19">
        <f t="shared" si="108"/>
        <v>0</v>
      </c>
      <c r="K444" s="19">
        <f t="shared" si="109"/>
        <v>0</v>
      </c>
    </row>
    <row r="445" spans="1:11" x14ac:dyDescent="0.2">
      <c r="A445" s="22" t="s">
        <v>29</v>
      </c>
      <c r="B445" s="17" t="s">
        <v>30</v>
      </c>
      <c r="C445" s="18">
        <v>4501464</v>
      </c>
      <c r="D445" s="18">
        <v>5231672</v>
      </c>
      <c r="E445" s="18">
        <v>3065639</v>
      </c>
      <c r="F445" s="18">
        <v>5231672</v>
      </c>
      <c r="G445" s="18">
        <f t="shared" si="105"/>
        <v>730208</v>
      </c>
      <c r="H445" s="18">
        <f t="shared" si="106"/>
        <v>-2166033</v>
      </c>
      <c r="I445" s="19">
        <f t="shared" si="107"/>
        <v>16.221567027971346</v>
      </c>
      <c r="J445" s="19">
        <f t="shared" si="108"/>
        <v>170.65518803746951</v>
      </c>
      <c r="K445" s="19">
        <f t="shared" si="109"/>
        <v>100</v>
      </c>
    </row>
    <row r="446" spans="1:11" x14ac:dyDescent="0.2">
      <c r="A446" s="23" t="s">
        <v>31</v>
      </c>
      <c r="B446" s="17" t="s">
        <v>32</v>
      </c>
      <c r="C446" s="18">
        <v>4501464</v>
      </c>
      <c r="D446" s="18">
        <v>5231672</v>
      </c>
      <c r="E446" s="18">
        <v>3065639</v>
      </c>
      <c r="F446" s="18">
        <v>5231672</v>
      </c>
      <c r="G446" s="18">
        <f t="shared" si="105"/>
        <v>730208</v>
      </c>
      <c r="H446" s="18">
        <f t="shared" si="106"/>
        <v>-2166033</v>
      </c>
      <c r="I446" s="19">
        <f t="shared" si="107"/>
        <v>16.221567027971346</v>
      </c>
      <c r="J446" s="19">
        <f t="shared" si="108"/>
        <v>170.65518803746951</v>
      </c>
      <c r="K446" s="19">
        <f t="shared" si="109"/>
        <v>100</v>
      </c>
    </row>
    <row r="447" spans="1:11" x14ac:dyDescent="0.2">
      <c r="A447" s="16" t="s">
        <v>33</v>
      </c>
      <c r="B447" s="17" t="s">
        <v>34</v>
      </c>
      <c r="C447" s="18">
        <v>2438202.9700000002</v>
      </c>
      <c r="D447" s="18">
        <v>5248999</v>
      </c>
      <c r="E447" s="18">
        <v>3067079</v>
      </c>
      <c r="F447" s="18">
        <v>2993694.03</v>
      </c>
      <c r="G447" s="18">
        <f t="shared" si="105"/>
        <v>555491.05999999959</v>
      </c>
      <c r="H447" s="18">
        <f t="shared" si="106"/>
        <v>73384.970000000205</v>
      </c>
      <c r="I447" s="19">
        <f t="shared" si="107"/>
        <v>22.782806305908139</v>
      </c>
      <c r="J447" s="19">
        <f t="shared" si="108"/>
        <v>97.607333557433634</v>
      </c>
      <c r="K447" s="19">
        <f t="shared" si="109"/>
        <v>57.033617838372606</v>
      </c>
    </row>
    <row r="448" spans="1:11" x14ac:dyDescent="0.2">
      <c r="A448" s="22" t="s">
        <v>35</v>
      </c>
      <c r="B448" s="17" t="s">
        <v>36</v>
      </c>
      <c r="C448" s="18">
        <v>2436620.4900000002</v>
      </c>
      <c r="D448" s="18">
        <v>5205952</v>
      </c>
      <c r="E448" s="18">
        <v>3054299</v>
      </c>
      <c r="F448" s="18">
        <v>2993117.41</v>
      </c>
      <c r="G448" s="18">
        <f t="shared" si="105"/>
        <v>556496.91999999993</v>
      </c>
      <c r="H448" s="18">
        <f t="shared" si="106"/>
        <v>61181.589999999851</v>
      </c>
      <c r="I448" s="19">
        <f t="shared" si="107"/>
        <v>22.838883703222891</v>
      </c>
      <c r="J448" s="19">
        <f t="shared" si="108"/>
        <v>97.996869658144149</v>
      </c>
      <c r="K448" s="19">
        <f t="shared" si="109"/>
        <v>57.494141513406191</v>
      </c>
    </row>
    <row r="449" spans="1:11" x14ac:dyDescent="0.2">
      <c r="A449" s="23" t="s">
        <v>37</v>
      </c>
      <c r="B449" s="17" t="s">
        <v>38</v>
      </c>
      <c r="C449" s="18">
        <v>401505.61</v>
      </c>
      <c r="D449" s="18">
        <v>2590303</v>
      </c>
      <c r="E449" s="18">
        <v>505094</v>
      </c>
      <c r="F449" s="18">
        <v>443934.65</v>
      </c>
      <c r="G449" s="18">
        <f t="shared" si="105"/>
        <v>42429.040000000037</v>
      </c>
      <c r="H449" s="18">
        <f t="shared" si="106"/>
        <v>61159.349999999977</v>
      </c>
      <c r="I449" s="19">
        <f t="shared" si="107"/>
        <v>10.567483727064243</v>
      </c>
      <c r="J449" s="19">
        <f t="shared" si="108"/>
        <v>87.891491484753331</v>
      </c>
      <c r="K449" s="19">
        <f t="shared" si="109"/>
        <v>17.138328990855513</v>
      </c>
    </row>
    <row r="450" spans="1:11" x14ac:dyDescent="0.2">
      <c r="A450" s="24" t="s">
        <v>39</v>
      </c>
      <c r="B450" s="17" t="s">
        <v>40</v>
      </c>
      <c r="C450" s="18">
        <v>298437.34999999998</v>
      </c>
      <c r="D450" s="18">
        <v>1981418</v>
      </c>
      <c r="E450" s="18">
        <v>381344</v>
      </c>
      <c r="F450" s="18">
        <v>338600.96000000002</v>
      </c>
      <c r="G450" s="18">
        <f t="shared" si="105"/>
        <v>40163.610000000044</v>
      </c>
      <c r="H450" s="18">
        <f t="shared" si="106"/>
        <v>42743.039999999979</v>
      </c>
      <c r="I450" s="19">
        <f t="shared" si="107"/>
        <v>13.457970324424878</v>
      </c>
      <c r="J450" s="19">
        <f t="shared" si="108"/>
        <v>88.791474364353448</v>
      </c>
      <c r="K450" s="19">
        <f t="shared" si="109"/>
        <v>17.088820228745274</v>
      </c>
    </row>
    <row r="451" spans="1:11" x14ac:dyDescent="0.2">
      <c r="A451" s="24" t="s">
        <v>41</v>
      </c>
      <c r="B451" s="17" t="s">
        <v>42</v>
      </c>
      <c r="C451" s="18">
        <v>103068.26</v>
      </c>
      <c r="D451" s="18">
        <v>608885</v>
      </c>
      <c r="E451" s="18">
        <v>123750</v>
      </c>
      <c r="F451" s="18">
        <v>105333.69</v>
      </c>
      <c r="G451" s="18">
        <f t="shared" si="105"/>
        <v>2265.4300000000076</v>
      </c>
      <c r="H451" s="18">
        <f t="shared" si="106"/>
        <v>18416.309999999998</v>
      </c>
      <c r="I451" s="19">
        <f t="shared" si="107"/>
        <v>2.1979899534541545</v>
      </c>
      <c r="J451" s="19">
        <f t="shared" si="108"/>
        <v>85.118133333333333</v>
      </c>
      <c r="K451" s="19">
        <f t="shared" si="109"/>
        <v>17.299439138753627</v>
      </c>
    </row>
    <row r="452" spans="1:11" x14ac:dyDescent="0.2">
      <c r="A452" s="25" t="s">
        <v>43</v>
      </c>
      <c r="B452" s="17" t="s">
        <v>44</v>
      </c>
      <c r="C452" s="18">
        <v>1171</v>
      </c>
      <c r="D452" s="18">
        <v>0</v>
      </c>
      <c r="E452" s="18">
        <v>0</v>
      </c>
      <c r="F452" s="18">
        <v>394.9</v>
      </c>
      <c r="G452" s="18">
        <f t="shared" si="105"/>
        <v>-776.1</v>
      </c>
      <c r="H452" s="18">
        <f t="shared" si="106"/>
        <v>-394.9</v>
      </c>
      <c r="I452" s="19">
        <f t="shared" si="107"/>
        <v>-66.276686592655864</v>
      </c>
      <c r="J452" s="19">
        <f t="shared" si="108"/>
        <v>0</v>
      </c>
      <c r="K452" s="19">
        <f t="shared" si="109"/>
        <v>0</v>
      </c>
    </row>
    <row r="453" spans="1:11" x14ac:dyDescent="0.2">
      <c r="A453" s="23" t="s">
        <v>45</v>
      </c>
      <c r="B453" s="17" t="s">
        <v>46</v>
      </c>
      <c r="C453" s="18">
        <v>2035114.88</v>
      </c>
      <c r="D453" s="18">
        <v>2603618</v>
      </c>
      <c r="E453" s="18">
        <v>2549205</v>
      </c>
      <c r="F453" s="18">
        <v>2549182.7599999998</v>
      </c>
      <c r="G453" s="18">
        <f t="shared" si="105"/>
        <v>514067.87999999989</v>
      </c>
      <c r="H453" s="18">
        <f t="shared" si="106"/>
        <v>22.240000000223517</v>
      </c>
      <c r="I453" s="19">
        <f t="shared" si="107"/>
        <v>25.259894910699089</v>
      </c>
      <c r="J453" s="19">
        <f t="shared" si="108"/>
        <v>99.999127571144726</v>
      </c>
      <c r="K453" s="19">
        <f t="shared" si="109"/>
        <v>97.909246287281775</v>
      </c>
    </row>
    <row r="454" spans="1:11" x14ac:dyDescent="0.2">
      <c r="A454" s="24" t="s">
        <v>47</v>
      </c>
      <c r="B454" s="17" t="s">
        <v>48</v>
      </c>
      <c r="C454" s="18">
        <v>2034833</v>
      </c>
      <c r="D454" s="18">
        <v>2601934</v>
      </c>
      <c r="E454" s="18">
        <v>2548803</v>
      </c>
      <c r="F454" s="18">
        <v>2548803</v>
      </c>
      <c r="G454" s="18">
        <f t="shared" si="105"/>
        <v>513970</v>
      </c>
      <c r="H454" s="18">
        <f t="shared" si="106"/>
        <v>0</v>
      </c>
      <c r="I454" s="19">
        <f t="shared" si="107"/>
        <v>25.258583873959182</v>
      </c>
      <c r="J454" s="19">
        <f t="shared" si="108"/>
        <v>100</v>
      </c>
      <c r="K454" s="19">
        <f t="shared" si="109"/>
        <v>97.958018919772755</v>
      </c>
    </row>
    <row r="455" spans="1:11" x14ac:dyDescent="0.2">
      <c r="A455" s="24" t="s">
        <v>49</v>
      </c>
      <c r="B455" s="17" t="s">
        <v>50</v>
      </c>
      <c r="C455" s="18">
        <v>281.88</v>
      </c>
      <c r="D455" s="18">
        <v>1684</v>
      </c>
      <c r="E455" s="18">
        <v>402</v>
      </c>
      <c r="F455" s="18">
        <v>379.76</v>
      </c>
      <c r="G455" s="18">
        <f t="shared" si="105"/>
        <v>97.88</v>
      </c>
      <c r="H455" s="18">
        <f t="shared" si="106"/>
        <v>22.240000000000009</v>
      </c>
      <c r="I455" s="19">
        <f t="shared" si="107"/>
        <v>34.723996026678009</v>
      </c>
      <c r="J455" s="19">
        <f t="shared" si="108"/>
        <v>94.467661691542276</v>
      </c>
      <c r="K455" s="19">
        <f t="shared" si="109"/>
        <v>22.551068883610451</v>
      </c>
    </row>
    <row r="456" spans="1:11" ht="25.5" x14ac:dyDescent="0.2">
      <c r="A456" s="23" t="s">
        <v>51</v>
      </c>
      <c r="B456" s="17" t="s">
        <v>52</v>
      </c>
      <c r="C456" s="18">
        <v>0</v>
      </c>
      <c r="D456" s="18">
        <v>12031</v>
      </c>
      <c r="E456" s="18">
        <v>0</v>
      </c>
      <c r="F456" s="18">
        <v>0</v>
      </c>
      <c r="G456" s="18">
        <f t="shared" si="105"/>
        <v>0</v>
      </c>
      <c r="H456" s="18">
        <f t="shared" si="106"/>
        <v>0</v>
      </c>
      <c r="I456" s="19">
        <f t="shared" si="107"/>
        <v>0</v>
      </c>
      <c r="J456" s="19">
        <f t="shared" si="108"/>
        <v>0</v>
      </c>
      <c r="K456" s="19">
        <f t="shared" si="109"/>
        <v>0</v>
      </c>
    </row>
    <row r="457" spans="1:11" ht="25.5" x14ac:dyDescent="0.2">
      <c r="A457" s="24" t="s">
        <v>156</v>
      </c>
      <c r="B457" s="17" t="s">
        <v>157</v>
      </c>
      <c r="C457" s="18">
        <v>0</v>
      </c>
      <c r="D457" s="18">
        <v>12031</v>
      </c>
      <c r="E457" s="18">
        <v>0</v>
      </c>
      <c r="F457" s="18">
        <v>0</v>
      </c>
      <c r="G457" s="18">
        <f t="shared" si="105"/>
        <v>0</v>
      </c>
      <c r="H457" s="18">
        <f t="shared" si="106"/>
        <v>0</v>
      </c>
      <c r="I457" s="19">
        <f t="shared" si="107"/>
        <v>0</v>
      </c>
      <c r="J457" s="19">
        <f t="shared" si="108"/>
        <v>0</v>
      </c>
      <c r="K457" s="19">
        <f t="shared" si="109"/>
        <v>0</v>
      </c>
    </row>
    <row r="458" spans="1:11" ht="25.5" x14ac:dyDescent="0.2">
      <c r="A458" s="25" t="s">
        <v>158</v>
      </c>
      <c r="B458" s="17" t="s">
        <v>159</v>
      </c>
      <c r="C458" s="18">
        <v>0</v>
      </c>
      <c r="D458" s="18">
        <v>12031</v>
      </c>
      <c r="E458" s="18">
        <v>0</v>
      </c>
      <c r="F458" s="18">
        <v>0</v>
      </c>
      <c r="G458" s="18">
        <f t="shared" si="105"/>
        <v>0</v>
      </c>
      <c r="H458" s="18">
        <f t="shared" si="106"/>
        <v>0</v>
      </c>
      <c r="I458" s="19">
        <f t="shared" si="107"/>
        <v>0</v>
      </c>
      <c r="J458" s="19">
        <f t="shared" si="108"/>
        <v>0</v>
      </c>
      <c r="K458" s="19">
        <f t="shared" si="109"/>
        <v>0</v>
      </c>
    </row>
    <row r="459" spans="1:11" x14ac:dyDescent="0.2">
      <c r="A459" s="22" t="s">
        <v>59</v>
      </c>
      <c r="B459" s="17" t="s">
        <v>60</v>
      </c>
      <c r="C459" s="18">
        <v>1582.48</v>
      </c>
      <c r="D459" s="18">
        <v>43047</v>
      </c>
      <c r="E459" s="18">
        <v>12780</v>
      </c>
      <c r="F459" s="18">
        <v>576.62</v>
      </c>
      <c r="G459" s="18">
        <f t="shared" si="105"/>
        <v>-1005.86</v>
      </c>
      <c r="H459" s="18">
        <f t="shared" si="106"/>
        <v>12203.38</v>
      </c>
      <c r="I459" s="19">
        <f t="shared" si="107"/>
        <v>-63.562256710985288</v>
      </c>
      <c r="J459" s="19">
        <f t="shared" si="108"/>
        <v>4.5118935837245697</v>
      </c>
      <c r="K459" s="19">
        <f t="shared" si="109"/>
        <v>1.3395126257346621</v>
      </c>
    </row>
    <row r="460" spans="1:11" x14ac:dyDescent="0.2">
      <c r="A460" s="23" t="s">
        <v>61</v>
      </c>
      <c r="B460" s="17" t="s">
        <v>62</v>
      </c>
      <c r="C460" s="18">
        <v>1582.48</v>
      </c>
      <c r="D460" s="18">
        <v>43047</v>
      </c>
      <c r="E460" s="18">
        <v>12780</v>
      </c>
      <c r="F460" s="18">
        <v>576.62</v>
      </c>
      <c r="G460" s="18">
        <f t="shared" si="105"/>
        <v>-1005.86</v>
      </c>
      <c r="H460" s="18">
        <f t="shared" si="106"/>
        <v>12203.38</v>
      </c>
      <c r="I460" s="19">
        <f t="shared" si="107"/>
        <v>-63.562256710985288</v>
      </c>
      <c r="J460" s="19">
        <f t="shared" si="108"/>
        <v>4.5118935837245697</v>
      </c>
      <c r="K460" s="19">
        <f t="shared" si="109"/>
        <v>1.3395126257346621</v>
      </c>
    </row>
    <row r="461" spans="1:11" x14ac:dyDescent="0.2">
      <c r="A461" s="16"/>
      <c r="B461" s="17" t="s">
        <v>63</v>
      </c>
      <c r="C461" s="18">
        <v>2063937.06</v>
      </c>
      <c r="D461" s="18">
        <v>0</v>
      </c>
      <c r="E461" s="18">
        <v>0</v>
      </c>
      <c r="F461" s="18">
        <v>2237977.9700000002</v>
      </c>
      <c r="G461" s="18">
        <f t="shared" si="105"/>
        <v>174040.91000000015</v>
      </c>
      <c r="H461" s="18">
        <f t="shared" si="106"/>
        <v>-2237977.9700000002</v>
      </c>
      <c r="I461" s="19">
        <f t="shared" si="107"/>
        <v>8.4324717731460339</v>
      </c>
      <c r="J461" s="19">
        <f t="shared" si="108"/>
        <v>0</v>
      </c>
      <c r="K461" s="19">
        <f t="shared" si="109"/>
        <v>0</v>
      </c>
    </row>
    <row r="462" spans="1:11" x14ac:dyDescent="0.2">
      <c r="A462" s="16" t="s">
        <v>64</v>
      </c>
      <c r="B462" s="17" t="s">
        <v>65</v>
      </c>
      <c r="C462" s="18">
        <v>-2063937.06</v>
      </c>
      <c r="D462" s="18">
        <v>0</v>
      </c>
      <c r="E462" s="18">
        <v>0</v>
      </c>
      <c r="F462" s="18">
        <v>-2237977.9700000002</v>
      </c>
      <c r="G462" s="18">
        <f t="shared" si="105"/>
        <v>-174040.91000000015</v>
      </c>
      <c r="H462" s="18">
        <f t="shared" si="106"/>
        <v>2237977.9700000002</v>
      </c>
      <c r="I462" s="19">
        <f t="shared" si="107"/>
        <v>8.4324717731460339</v>
      </c>
      <c r="J462" s="19">
        <f t="shared" si="108"/>
        <v>0</v>
      </c>
      <c r="K462" s="19">
        <f t="shared" si="109"/>
        <v>0</v>
      </c>
    </row>
    <row r="463" spans="1:11" x14ac:dyDescent="0.2">
      <c r="A463" s="22" t="s">
        <v>66</v>
      </c>
      <c r="B463" s="17" t="s">
        <v>67</v>
      </c>
      <c r="C463" s="18">
        <v>-2063937.06</v>
      </c>
      <c r="D463" s="18">
        <v>0</v>
      </c>
      <c r="E463" s="18">
        <v>0</v>
      </c>
      <c r="F463" s="18">
        <v>-2237977.9700000002</v>
      </c>
      <c r="G463" s="18">
        <f t="shared" si="105"/>
        <v>-174040.91000000015</v>
      </c>
      <c r="H463" s="18">
        <f t="shared" si="106"/>
        <v>2237977.9700000002</v>
      </c>
      <c r="I463" s="19">
        <f t="shared" si="107"/>
        <v>8.4324717731460339</v>
      </c>
      <c r="J463" s="19">
        <f t="shared" si="108"/>
        <v>0</v>
      </c>
      <c r="K463" s="19">
        <f t="shared" si="109"/>
        <v>0</v>
      </c>
    </row>
    <row r="464" spans="1:11" x14ac:dyDescent="0.2">
      <c r="A464" s="39" t="s">
        <v>743</v>
      </c>
      <c r="B464" s="28" t="s">
        <v>744</v>
      </c>
      <c r="C464" s="29"/>
      <c r="D464" s="29"/>
      <c r="E464" s="29"/>
      <c r="F464" s="29"/>
      <c r="G464" s="29"/>
      <c r="H464" s="29"/>
      <c r="I464" s="30"/>
      <c r="J464" s="30"/>
      <c r="K464" s="30"/>
    </row>
    <row r="465" spans="1:11" x14ac:dyDescent="0.2">
      <c r="A465" s="16" t="s">
        <v>25</v>
      </c>
      <c r="B465" s="17" t="s">
        <v>26</v>
      </c>
      <c r="C465" s="18">
        <v>1109029</v>
      </c>
      <c r="D465" s="18">
        <v>1132080</v>
      </c>
      <c r="E465" s="18">
        <v>274161</v>
      </c>
      <c r="F465" s="18">
        <v>1132080</v>
      </c>
      <c r="G465" s="18">
        <f t="shared" ref="G465:G480" si="110">F465-C465</f>
        <v>23051</v>
      </c>
      <c r="H465" s="18">
        <f t="shared" ref="H465:H480" si="111">E465-F465</f>
        <v>-857919</v>
      </c>
      <c r="I465" s="19">
        <f t="shared" ref="I465:I480" si="112">IF(ISERROR(F465/C465),0,F465/C465*100-100)</f>
        <v>2.0784848728031591</v>
      </c>
      <c r="J465" s="19">
        <f t="shared" ref="J465:J480" si="113">IF(ISERROR(F465/E465),0,F465/E465*100)</f>
        <v>412.92525195049626</v>
      </c>
      <c r="K465" s="19">
        <f t="shared" ref="K465:K480" si="114">IF(ISERROR(F465/D465),0,F465/D465*100)</f>
        <v>100</v>
      </c>
    </row>
    <row r="466" spans="1:11" x14ac:dyDescent="0.2">
      <c r="A466" s="22" t="s">
        <v>29</v>
      </c>
      <c r="B466" s="17" t="s">
        <v>30</v>
      </c>
      <c r="C466" s="18">
        <v>1109029</v>
      </c>
      <c r="D466" s="18">
        <v>1132080</v>
      </c>
      <c r="E466" s="18">
        <v>274161</v>
      </c>
      <c r="F466" s="18">
        <v>1132080</v>
      </c>
      <c r="G466" s="18">
        <f t="shared" si="110"/>
        <v>23051</v>
      </c>
      <c r="H466" s="18">
        <f t="shared" si="111"/>
        <v>-857919</v>
      </c>
      <c r="I466" s="19">
        <f t="shared" si="112"/>
        <v>2.0784848728031591</v>
      </c>
      <c r="J466" s="19">
        <f t="shared" si="113"/>
        <v>412.92525195049626</v>
      </c>
      <c r="K466" s="19">
        <f t="shared" si="114"/>
        <v>100</v>
      </c>
    </row>
    <row r="467" spans="1:11" x14ac:dyDescent="0.2">
      <c r="A467" s="23" t="s">
        <v>31</v>
      </c>
      <c r="B467" s="17" t="s">
        <v>32</v>
      </c>
      <c r="C467" s="18">
        <v>1109029</v>
      </c>
      <c r="D467" s="18">
        <v>1132080</v>
      </c>
      <c r="E467" s="18">
        <v>274161</v>
      </c>
      <c r="F467" s="18">
        <v>1132080</v>
      </c>
      <c r="G467" s="18">
        <f t="shared" si="110"/>
        <v>23051</v>
      </c>
      <c r="H467" s="18">
        <f t="shared" si="111"/>
        <v>-857919</v>
      </c>
      <c r="I467" s="19">
        <f t="shared" si="112"/>
        <v>2.0784848728031591</v>
      </c>
      <c r="J467" s="19">
        <f t="shared" si="113"/>
        <v>412.92525195049626</v>
      </c>
      <c r="K467" s="19">
        <f t="shared" si="114"/>
        <v>100</v>
      </c>
    </row>
    <row r="468" spans="1:11" x14ac:dyDescent="0.2">
      <c r="A468" s="16" t="s">
        <v>33</v>
      </c>
      <c r="B468" s="17" t="s">
        <v>34</v>
      </c>
      <c r="C468" s="18">
        <v>236076.75</v>
      </c>
      <c r="D468" s="18">
        <v>1132080</v>
      </c>
      <c r="E468" s="18">
        <v>274161</v>
      </c>
      <c r="F468" s="18">
        <v>254359.72</v>
      </c>
      <c r="G468" s="18">
        <f t="shared" si="110"/>
        <v>18282.97</v>
      </c>
      <c r="H468" s="18">
        <f t="shared" si="111"/>
        <v>19801.28</v>
      </c>
      <c r="I468" s="19">
        <f t="shared" si="112"/>
        <v>7.7445025823169829</v>
      </c>
      <c r="J468" s="19">
        <f t="shared" si="113"/>
        <v>92.777499352570203</v>
      </c>
      <c r="K468" s="19">
        <f t="shared" si="114"/>
        <v>22.468352059925092</v>
      </c>
    </row>
    <row r="469" spans="1:11" x14ac:dyDescent="0.2">
      <c r="A469" s="22" t="s">
        <v>35</v>
      </c>
      <c r="B469" s="17" t="s">
        <v>36</v>
      </c>
      <c r="C469" s="18">
        <v>236076.75</v>
      </c>
      <c r="D469" s="18">
        <v>1121066</v>
      </c>
      <c r="E469" s="18">
        <v>263381</v>
      </c>
      <c r="F469" s="18">
        <v>253783.1</v>
      </c>
      <c r="G469" s="18">
        <f t="shared" si="110"/>
        <v>17706.350000000006</v>
      </c>
      <c r="H469" s="18">
        <f t="shared" si="111"/>
        <v>9597.8999999999942</v>
      </c>
      <c r="I469" s="19">
        <f t="shared" si="112"/>
        <v>7.5002515071899438</v>
      </c>
      <c r="J469" s="19">
        <f t="shared" si="113"/>
        <v>96.355887478595648</v>
      </c>
      <c r="K469" s="19">
        <f t="shared" si="114"/>
        <v>22.637659156552779</v>
      </c>
    </row>
    <row r="470" spans="1:11" x14ac:dyDescent="0.2">
      <c r="A470" s="23" t="s">
        <v>37</v>
      </c>
      <c r="B470" s="17" t="s">
        <v>38</v>
      </c>
      <c r="C470" s="18">
        <v>235794.87</v>
      </c>
      <c r="D470" s="18">
        <v>1119382</v>
      </c>
      <c r="E470" s="18">
        <v>262979</v>
      </c>
      <c r="F470" s="18">
        <v>253403.34</v>
      </c>
      <c r="G470" s="18">
        <f t="shared" si="110"/>
        <v>17608.47</v>
      </c>
      <c r="H470" s="18">
        <f t="shared" si="111"/>
        <v>9575.6600000000035</v>
      </c>
      <c r="I470" s="19">
        <f t="shared" si="112"/>
        <v>7.4677069946432795</v>
      </c>
      <c r="J470" s="19">
        <f t="shared" si="113"/>
        <v>96.358773894493481</v>
      </c>
      <c r="K470" s="19">
        <f t="shared" si="114"/>
        <v>22.637789423092386</v>
      </c>
    </row>
    <row r="471" spans="1:11" x14ac:dyDescent="0.2">
      <c r="A471" s="24" t="s">
        <v>39</v>
      </c>
      <c r="B471" s="17" t="s">
        <v>40</v>
      </c>
      <c r="C471" s="18">
        <v>172636.94</v>
      </c>
      <c r="D471" s="18">
        <v>853255</v>
      </c>
      <c r="E471" s="18">
        <v>199903</v>
      </c>
      <c r="F471" s="18">
        <v>192606.01</v>
      </c>
      <c r="G471" s="18">
        <f t="shared" si="110"/>
        <v>19969.070000000007</v>
      </c>
      <c r="H471" s="18">
        <f t="shared" si="111"/>
        <v>7296.9899999999907</v>
      </c>
      <c r="I471" s="19">
        <f t="shared" si="112"/>
        <v>11.567089870800544</v>
      </c>
      <c r="J471" s="19">
        <f t="shared" si="113"/>
        <v>96.349734621291333</v>
      </c>
      <c r="K471" s="19">
        <f t="shared" si="114"/>
        <v>22.573088935898415</v>
      </c>
    </row>
    <row r="472" spans="1:11" x14ac:dyDescent="0.2">
      <c r="A472" s="24" t="s">
        <v>41</v>
      </c>
      <c r="B472" s="17" t="s">
        <v>42</v>
      </c>
      <c r="C472" s="18">
        <v>63157.93</v>
      </c>
      <c r="D472" s="18">
        <v>266127</v>
      </c>
      <c r="E472" s="18">
        <v>63076</v>
      </c>
      <c r="F472" s="18">
        <v>60797.33</v>
      </c>
      <c r="G472" s="18">
        <f t="shared" si="110"/>
        <v>-2360.5999999999985</v>
      </c>
      <c r="H472" s="18">
        <f t="shared" si="111"/>
        <v>2278.6699999999983</v>
      </c>
      <c r="I472" s="19">
        <f t="shared" si="112"/>
        <v>-3.7376145798318561</v>
      </c>
      <c r="J472" s="19">
        <f t="shared" si="113"/>
        <v>96.387421523241798</v>
      </c>
      <c r="K472" s="19">
        <f t="shared" si="114"/>
        <v>22.84523178783062</v>
      </c>
    </row>
    <row r="473" spans="1:11" x14ac:dyDescent="0.2">
      <c r="A473" s="25" t="s">
        <v>43</v>
      </c>
      <c r="B473" s="17" t="s">
        <v>44</v>
      </c>
      <c r="C473" s="18">
        <v>121</v>
      </c>
      <c r="D473" s="18">
        <v>0</v>
      </c>
      <c r="E473" s="18">
        <v>0</v>
      </c>
      <c r="F473" s="18">
        <v>329.9</v>
      </c>
      <c r="G473" s="18">
        <f t="shared" si="110"/>
        <v>208.89999999999998</v>
      </c>
      <c r="H473" s="18">
        <f t="shared" si="111"/>
        <v>-329.9</v>
      </c>
      <c r="I473" s="19">
        <f t="shared" si="112"/>
        <v>172.64462809917353</v>
      </c>
      <c r="J473" s="19">
        <f t="shared" si="113"/>
        <v>0</v>
      </c>
      <c r="K473" s="19">
        <f t="shared" si="114"/>
        <v>0</v>
      </c>
    </row>
    <row r="474" spans="1:11" x14ac:dyDescent="0.2">
      <c r="A474" s="23" t="s">
        <v>45</v>
      </c>
      <c r="B474" s="17" t="s">
        <v>46</v>
      </c>
      <c r="C474" s="18">
        <v>281.88</v>
      </c>
      <c r="D474" s="18">
        <v>1684</v>
      </c>
      <c r="E474" s="18">
        <v>402</v>
      </c>
      <c r="F474" s="18">
        <v>379.76</v>
      </c>
      <c r="G474" s="18">
        <f t="shared" si="110"/>
        <v>97.88</v>
      </c>
      <c r="H474" s="18">
        <f t="shared" si="111"/>
        <v>22.240000000000009</v>
      </c>
      <c r="I474" s="19">
        <f t="shared" si="112"/>
        <v>34.723996026678009</v>
      </c>
      <c r="J474" s="19">
        <f t="shared" si="113"/>
        <v>94.467661691542276</v>
      </c>
      <c r="K474" s="19">
        <f t="shared" si="114"/>
        <v>22.551068883610451</v>
      </c>
    </row>
    <row r="475" spans="1:11" x14ac:dyDescent="0.2">
      <c r="A475" s="24" t="s">
        <v>49</v>
      </c>
      <c r="B475" s="17" t="s">
        <v>50</v>
      </c>
      <c r="C475" s="18">
        <v>281.88</v>
      </c>
      <c r="D475" s="18">
        <v>1684</v>
      </c>
      <c r="E475" s="18">
        <v>402</v>
      </c>
      <c r="F475" s="18">
        <v>379.76</v>
      </c>
      <c r="G475" s="18">
        <f t="shared" si="110"/>
        <v>97.88</v>
      </c>
      <c r="H475" s="18">
        <f t="shared" si="111"/>
        <v>22.240000000000009</v>
      </c>
      <c r="I475" s="19">
        <f t="shared" si="112"/>
        <v>34.723996026678009</v>
      </c>
      <c r="J475" s="19">
        <f t="shared" si="113"/>
        <v>94.467661691542276</v>
      </c>
      <c r="K475" s="19">
        <f t="shared" si="114"/>
        <v>22.551068883610451</v>
      </c>
    </row>
    <row r="476" spans="1:11" x14ac:dyDescent="0.2">
      <c r="A476" s="22" t="s">
        <v>59</v>
      </c>
      <c r="B476" s="17" t="s">
        <v>60</v>
      </c>
      <c r="C476" s="18">
        <v>0</v>
      </c>
      <c r="D476" s="18">
        <v>11014</v>
      </c>
      <c r="E476" s="18">
        <v>10780</v>
      </c>
      <c r="F476" s="18">
        <v>576.62</v>
      </c>
      <c r="G476" s="18">
        <f t="shared" si="110"/>
        <v>576.62</v>
      </c>
      <c r="H476" s="18">
        <f t="shared" si="111"/>
        <v>10203.379999999999</v>
      </c>
      <c r="I476" s="19">
        <f t="shared" si="112"/>
        <v>0</v>
      </c>
      <c r="J476" s="19">
        <f t="shared" si="113"/>
        <v>5.3489795918367351</v>
      </c>
      <c r="K476" s="19">
        <f t="shared" si="114"/>
        <v>5.2353368440167056</v>
      </c>
    </row>
    <row r="477" spans="1:11" x14ac:dyDescent="0.2">
      <c r="A477" s="23" t="s">
        <v>61</v>
      </c>
      <c r="B477" s="17" t="s">
        <v>62</v>
      </c>
      <c r="C477" s="18">
        <v>0</v>
      </c>
      <c r="D477" s="18">
        <v>11014</v>
      </c>
      <c r="E477" s="18">
        <v>10780</v>
      </c>
      <c r="F477" s="18">
        <v>576.62</v>
      </c>
      <c r="G477" s="18">
        <f t="shared" si="110"/>
        <v>576.62</v>
      </c>
      <c r="H477" s="18">
        <f t="shared" si="111"/>
        <v>10203.379999999999</v>
      </c>
      <c r="I477" s="19">
        <f t="shared" si="112"/>
        <v>0</v>
      </c>
      <c r="J477" s="19">
        <f t="shared" si="113"/>
        <v>5.3489795918367351</v>
      </c>
      <c r="K477" s="19">
        <f t="shared" si="114"/>
        <v>5.2353368440167056</v>
      </c>
    </row>
    <row r="478" spans="1:11" x14ac:dyDescent="0.2">
      <c r="A478" s="16"/>
      <c r="B478" s="17" t="s">
        <v>63</v>
      </c>
      <c r="C478" s="18">
        <v>872952.25</v>
      </c>
      <c r="D478" s="18">
        <v>0</v>
      </c>
      <c r="E478" s="18">
        <v>0</v>
      </c>
      <c r="F478" s="18">
        <v>877720.28</v>
      </c>
      <c r="G478" s="18">
        <f t="shared" si="110"/>
        <v>4768.0300000000279</v>
      </c>
      <c r="H478" s="18">
        <f t="shared" si="111"/>
        <v>-877720.28</v>
      </c>
      <c r="I478" s="19">
        <f t="shared" si="112"/>
        <v>0.54619596890894684</v>
      </c>
      <c r="J478" s="19">
        <f t="shared" si="113"/>
        <v>0</v>
      </c>
      <c r="K478" s="19">
        <f t="shared" si="114"/>
        <v>0</v>
      </c>
    </row>
    <row r="479" spans="1:11" x14ac:dyDescent="0.2">
      <c r="A479" s="16" t="s">
        <v>64</v>
      </c>
      <c r="B479" s="17" t="s">
        <v>65</v>
      </c>
      <c r="C479" s="18">
        <v>-872952.25</v>
      </c>
      <c r="D479" s="18">
        <v>0</v>
      </c>
      <c r="E479" s="18">
        <v>0</v>
      </c>
      <c r="F479" s="18">
        <v>-877720.28</v>
      </c>
      <c r="G479" s="18">
        <f t="shared" si="110"/>
        <v>-4768.0300000000279</v>
      </c>
      <c r="H479" s="18">
        <f t="shared" si="111"/>
        <v>877720.28</v>
      </c>
      <c r="I479" s="19">
        <f t="shared" si="112"/>
        <v>0.54619596890894684</v>
      </c>
      <c r="J479" s="19">
        <f t="shared" si="113"/>
        <v>0</v>
      </c>
      <c r="K479" s="19">
        <f t="shared" si="114"/>
        <v>0</v>
      </c>
    </row>
    <row r="480" spans="1:11" x14ac:dyDescent="0.2">
      <c r="A480" s="22" t="s">
        <v>66</v>
      </c>
      <c r="B480" s="17" t="s">
        <v>67</v>
      </c>
      <c r="C480" s="18">
        <v>-872952.25</v>
      </c>
      <c r="D480" s="18">
        <v>0</v>
      </c>
      <c r="E480" s="18">
        <v>0</v>
      </c>
      <c r="F480" s="18">
        <v>-877720.28</v>
      </c>
      <c r="G480" s="18">
        <f t="shared" si="110"/>
        <v>-4768.0300000000279</v>
      </c>
      <c r="H480" s="18">
        <f t="shared" si="111"/>
        <v>877720.28</v>
      </c>
      <c r="I480" s="19">
        <f t="shared" si="112"/>
        <v>0.54619596890894684</v>
      </c>
      <c r="J480" s="19">
        <f t="shared" si="113"/>
        <v>0</v>
      </c>
      <c r="K480" s="19">
        <f t="shared" si="114"/>
        <v>0</v>
      </c>
    </row>
    <row r="481" spans="1:11" x14ac:dyDescent="0.2">
      <c r="A481" s="39" t="s">
        <v>745</v>
      </c>
      <c r="B481" s="28" t="s">
        <v>746</v>
      </c>
      <c r="C481" s="29"/>
      <c r="D481" s="29"/>
      <c r="E481" s="29"/>
      <c r="F481" s="29"/>
      <c r="G481" s="29"/>
      <c r="H481" s="29"/>
      <c r="I481" s="30"/>
      <c r="J481" s="30"/>
      <c r="K481" s="30"/>
    </row>
    <row r="482" spans="1:11" x14ac:dyDescent="0.2">
      <c r="A482" s="16" t="s">
        <v>25</v>
      </c>
      <c r="B482" s="17" t="s">
        <v>26</v>
      </c>
      <c r="C482" s="18">
        <v>1302773.03</v>
      </c>
      <c r="D482" s="18">
        <v>1502954</v>
      </c>
      <c r="E482" s="18">
        <v>244115</v>
      </c>
      <c r="F482" s="18">
        <v>1485627</v>
      </c>
      <c r="G482" s="18">
        <f t="shared" ref="G482:G496" si="115">F482-C482</f>
        <v>182853.96999999997</v>
      </c>
      <c r="H482" s="18">
        <f t="shared" ref="H482:H496" si="116">E482-F482</f>
        <v>-1241512</v>
      </c>
      <c r="I482" s="19">
        <f t="shared" ref="I482:I496" si="117">IF(ISERROR(F482/C482),0,F482/C482*100-100)</f>
        <v>14.035750340947729</v>
      </c>
      <c r="J482" s="19">
        <f t="shared" ref="J482:J496" si="118">IF(ISERROR(F482/E482),0,F482/E482*100)</f>
        <v>608.57669540995016</v>
      </c>
      <c r="K482" s="19">
        <f t="shared" ref="K482:K496" si="119">IF(ISERROR(F482/D482),0,F482/D482*100)</f>
        <v>98.847137038126249</v>
      </c>
    </row>
    <row r="483" spans="1:11" ht="25.5" x14ac:dyDescent="0.2">
      <c r="A483" s="22" t="s">
        <v>27</v>
      </c>
      <c r="B483" s="17" t="s">
        <v>28</v>
      </c>
      <c r="C483" s="18">
        <v>676.03</v>
      </c>
      <c r="D483" s="18">
        <v>17327</v>
      </c>
      <c r="E483" s="18">
        <v>1440</v>
      </c>
      <c r="F483" s="18">
        <v>0</v>
      </c>
      <c r="G483" s="18">
        <f t="shared" si="115"/>
        <v>-676.03</v>
      </c>
      <c r="H483" s="18">
        <f t="shared" si="116"/>
        <v>1440</v>
      </c>
      <c r="I483" s="19">
        <f t="shared" si="117"/>
        <v>-100</v>
      </c>
      <c r="J483" s="19">
        <f t="shared" si="118"/>
        <v>0</v>
      </c>
      <c r="K483" s="19">
        <f t="shared" si="119"/>
        <v>0</v>
      </c>
    </row>
    <row r="484" spans="1:11" x14ac:dyDescent="0.2">
      <c r="A484" s="22" t="s">
        <v>29</v>
      </c>
      <c r="B484" s="17" t="s">
        <v>30</v>
      </c>
      <c r="C484" s="18">
        <v>1302097</v>
      </c>
      <c r="D484" s="18">
        <v>1485627</v>
      </c>
      <c r="E484" s="18">
        <v>242675</v>
      </c>
      <c r="F484" s="18">
        <v>1485627</v>
      </c>
      <c r="G484" s="18">
        <f t="shared" si="115"/>
        <v>183530</v>
      </c>
      <c r="H484" s="18">
        <f t="shared" si="116"/>
        <v>-1242952</v>
      </c>
      <c r="I484" s="19">
        <f t="shared" si="117"/>
        <v>14.094956059341186</v>
      </c>
      <c r="J484" s="19">
        <f t="shared" si="118"/>
        <v>612.18790563510868</v>
      </c>
      <c r="K484" s="19">
        <f t="shared" si="119"/>
        <v>100</v>
      </c>
    </row>
    <row r="485" spans="1:11" x14ac:dyDescent="0.2">
      <c r="A485" s="23" t="s">
        <v>31</v>
      </c>
      <c r="B485" s="17" t="s">
        <v>32</v>
      </c>
      <c r="C485" s="18">
        <v>1302097</v>
      </c>
      <c r="D485" s="18">
        <v>1485627</v>
      </c>
      <c r="E485" s="18">
        <v>242675</v>
      </c>
      <c r="F485" s="18">
        <v>1485627</v>
      </c>
      <c r="G485" s="18">
        <f t="shared" si="115"/>
        <v>183530</v>
      </c>
      <c r="H485" s="18">
        <f t="shared" si="116"/>
        <v>-1242952</v>
      </c>
      <c r="I485" s="19">
        <f t="shared" si="117"/>
        <v>14.094956059341186</v>
      </c>
      <c r="J485" s="19">
        <f t="shared" si="118"/>
        <v>612.18790563510868</v>
      </c>
      <c r="K485" s="19">
        <f t="shared" si="119"/>
        <v>100</v>
      </c>
    </row>
    <row r="486" spans="1:11" x14ac:dyDescent="0.2">
      <c r="A486" s="16" t="s">
        <v>33</v>
      </c>
      <c r="B486" s="17" t="s">
        <v>34</v>
      </c>
      <c r="C486" s="18">
        <v>167293.22</v>
      </c>
      <c r="D486" s="18">
        <v>1502954</v>
      </c>
      <c r="E486" s="18">
        <v>244115</v>
      </c>
      <c r="F486" s="18">
        <v>190531.31</v>
      </c>
      <c r="G486" s="18">
        <f t="shared" si="115"/>
        <v>23238.089999999997</v>
      </c>
      <c r="H486" s="18">
        <f t="shared" si="116"/>
        <v>53583.69</v>
      </c>
      <c r="I486" s="19">
        <f t="shared" si="117"/>
        <v>13.890634659312553</v>
      </c>
      <c r="J486" s="19">
        <f t="shared" si="118"/>
        <v>78.049816684759236</v>
      </c>
      <c r="K486" s="19">
        <f t="shared" si="119"/>
        <v>12.677121854694157</v>
      </c>
    </row>
    <row r="487" spans="1:11" x14ac:dyDescent="0.2">
      <c r="A487" s="22" t="s">
        <v>35</v>
      </c>
      <c r="B487" s="17" t="s">
        <v>36</v>
      </c>
      <c r="C487" s="18">
        <v>165710.74</v>
      </c>
      <c r="D487" s="18">
        <v>1470921</v>
      </c>
      <c r="E487" s="18">
        <v>242115</v>
      </c>
      <c r="F487" s="18">
        <v>190531.31</v>
      </c>
      <c r="G487" s="18">
        <f t="shared" si="115"/>
        <v>24820.570000000007</v>
      </c>
      <c r="H487" s="18">
        <f t="shared" si="116"/>
        <v>51583.69</v>
      </c>
      <c r="I487" s="19">
        <f t="shared" si="117"/>
        <v>14.978250655328679</v>
      </c>
      <c r="J487" s="19">
        <f t="shared" si="118"/>
        <v>78.694550110484684</v>
      </c>
      <c r="K487" s="19">
        <f t="shared" si="119"/>
        <v>12.953198030349691</v>
      </c>
    </row>
    <row r="488" spans="1:11" x14ac:dyDescent="0.2">
      <c r="A488" s="23" t="s">
        <v>37</v>
      </c>
      <c r="B488" s="17" t="s">
        <v>38</v>
      </c>
      <c r="C488" s="18">
        <v>165710.74</v>
      </c>
      <c r="D488" s="18">
        <v>1470921</v>
      </c>
      <c r="E488" s="18">
        <v>242115</v>
      </c>
      <c r="F488" s="18">
        <v>190531.31</v>
      </c>
      <c r="G488" s="18">
        <f t="shared" si="115"/>
        <v>24820.570000000007</v>
      </c>
      <c r="H488" s="18">
        <f t="shared" si="116"/>
        <v>51583.69</v>
      </c>
      <c r="I488" s="19">
        <f t="shared" si="117"/>
        <v>14.978250655328679</v>
      </c>
      <c r="J488" s="19">
        <f t="shared" si="118"/>
        <v>78.694550110484684</v>
      </c>
      <c r="K488" s="19">
        <f t="shared" si="119"/>
        <v>12.953198030349691</v>
      </c>
    </row>
    <row r="489" spans="1:11" x14ac:dyDescent="0.2">
      <c r="A489" s="24" t="s">
        <v>39</v>
      </c>
      <c r="B489" s="17" t="s">
        <v>40</v>
      </c>
      <c r="C489" s="18">
        <v>125800.41</v>
      </c>
      <c r="D489" s="18">
        <v>1128163</v>
      </c>
      <c r="E489" s="18">
        <v>181441</v>
      </c>
      <c r="F489" s="18">
        <v>145994.95000000001</v>
      </c>
      <c r="G489" s="18">
        <f t="shared" si="115"/>
        <v>20194.540000000008</v>
      </c>
      <c r="H489" s="18">
        <f t="shared" si="116"/>
        <v>35446.049999999988</v>
      </c>
      <c r="I489" s="19">
        <f t="shared" si="117"/>
        <v>16.05284116323628</v>
      </c>
      <c r="J489" s="19">
        <f t="shared" si="118"/>
        <v>80.464145369569167</v>
      </c>
      <c r="K489" s="19">
        <f t="shared" si="119"/>
        <v>12.940944703912468</v>
      </c>
    </row>
    <row r="490" spans="1:11" x14ac:dyDescent="0.2">
      <c r="A490" s="24" t="s">
        <v>41</v>
      </c>
      <c r="B490" s="17" t="s">
        <v>42</v>
      </c>
      <c r="C490" s="18">
        <v>39910.33</v>
      </c>
      <c r="D490" s="18">
        <v>342758</v>
      </c>
      <c r="E490" s="18">
        <v>60674</v>
      </c>
      <c r="F490" s="18">
        <v>44536.36</v>
      </c>
      <c r="G490" s="18">
        <f t="shared" si="115"/>
        <v>4626.0299999999988</v>
      </c>
      <c r="H490" s="18">
        <f t="shared" si="116"/>
        <v>16137.64</v>
      </c>
      <c r="I490" s="19">
        <f t="shared" si="117"/>
        <v>11.591059257089583</v>
      </c>
      <c r="J490" s="19">
        <f t="shared" si="118"/>
        <v>73.402709562580355</v>
      </c>
      <c r="K490" s="19">
        <f t="shared" si="119"/>
        <v>12.993528962124881</v>
      </c>
    </row>
    <row r="491" spans="1:11" x14ac:dyDescent="0.2">
      <c r="A491" s="25" t="s">
        <v>43</v>
      </c>
      <c r="B491" s="17" t="s">
        <v>44</v>
      </c>
      <c r="C491" s="18">
        <v>1050</v>
      </c>
      <c r="D491" s="18">
        <v>0</v>
      </c>
      <c r="E491" s="18">
        <v>0</v>
      </c>
      <c r="F491" s="18">
        <v>65</v>
      </c>
      <c r="G491" s="18">
        <f t="shared" si="115"/>
        <v>-985</v>
      </c>
      <c r="H491" s="18">
        <f t="shared" si="116"/>
        <v>-65</v>
      </c>
      <c r="I491" s="19">
        <f t="shared" si="117"/>
        <v>-93.80952380952381</v>
      </c>
      <c r="J491" s="19">
        <f t="shared" si="118"/>
        <v>0</v>
      </c>
      <c r="K491" s="19">
        <f t="shared" si="119"/>
        <v>0</v>
      </c>
    </row>
    <row r="492" spans="1:11" x14ac:dyDescent="0.2">
      <c r="A492" s="22" t="s">
        <v>59</v>
      </c>
      <c r="B492" s="17" t="s">
        <v>60</v>
      </c>
      <c r="C492" s="18">
        <v>1582.48</v>
      </c>
      <c r="D492" s="18">
        <v>32033</v>
      </c>
      <c r="E492" s="18">
        <v>2000</v>
      </c>
      <c r="F492" s="18">
        <v>0</v>
      </c>
      <c r="G492" s="18">
        <f t="shared" si="115"/>
        <v>-1582.48</v>
      </c>
      <c r="H492" s="18">
        <f t="shared" si="116"/>
        <v>2000</v>
      </c>
      <c r="I492" s="19">
        <f t="shared" si="117"/>
        <v>-100</v>
      </c>
      <c r="J492" s="19">
        <f t="shared" si="118"/>
        <v>0</v>
      </c>
      <c r="K492" s="19">
        <f t="shared" si="119"/>
        <v>0</v>
      </c>
    </row>
    <row r="493" spans="1:11" x14ac:dyDescent="0.2">
      <c r="A493" s="23" t="s">
        <v>61</v>
      </c>
      <c r="B493" s="17" t="s">
        <v>62</v>
      </c>
      <c r="C493" s="18">
        <v>1582.48</v>
      </c>
      <c r="D493" s="18">
        <v>32033</v>
      </c>
      <c r="E493" s="18">
        <v>2000</v>
      </c>
      <c r="F493" s="18">
        <v>0</v>
      </c>
      <c r="G493" s="18">
        <f t="shared" si="115"/>
        <v>-1582.48</v>
      </c>
      <c r="H493" s="18">
        <f t="shared" si="116"/>
        <v>2000</v>
      </c>
      <c r="I493" s="19">
        <f t="shared" si="117"/>
        <v>-100</v>
      </c>
      <c r="J493" s="19">
        <f t="shared" si="118"/>
        <v>0</v>
      </c>
      <c r="K493" s="19">
        <f t="shared" si="119"/>
        <v>0</v>
      </c>
    </row>
    <row r="494" spans="1:11" x14ac:dyDescent="0.2">
      <c r="A494" s="16"/>
      <c r="B494" s="17" t="s">
        <v>63</v>
      </c>
      <c r="C494" s="18">
        <v>1135479.81</v>
      </c>
      <c r="D494" s="18">
        <v>0</v>
      </c>
      <c r="E494" s="18">
        <v>0</v>
      </c>
      <c r="F494" s="18">
        <v>1295095.69</v>
      </c>
      <c r="G494" s="18">
        <f t="shared" si="115"/>
        <v>159615.87999999989</v>
      </c>
      <c r="H494" s="18">
        <f t="shared" si="116"/>
        <v>-1295095.69</v>
      </c>
      <c r="I494" s="19">
        <f t="shared" si="117"/>
        <v>14.057130615118552</v>
      </c>
      <c r="J494" s="19">
        <f t="shared" si="118"/>
        <v>0</v>
      </c>
      <c r="K494" s="19">
        <f t="shared" si="119"/>
        <v>0</v>
      </c>
    </row>
    <row r="495" spans="1:11" x14ac:dyDescent="0.2">
      <c r="A495" s="16" t="s">
        <v>64</v>
      </c>
      <c r="B495" s="17" t="s">
        <v>65</v>
      </c>
      <c r="C495" s="18">
        <v>-1135479.81</v>
      </c>
      <c r="D495" s="18">
        <v>0</v>
      </c>
      <c r="E495" s="18">
        <v>0</v>
      </c>
      <c r="F495" s="18">
        <v>-1295095.69</v>
      </c>
      <c r="G495" s="18">
        <f t="shared" si="115"/>
        <v>-159615.87999999989</v>
      </c>
      <c r="H495" s="18">
        <f t="shared" si="116"/>
        <v>1295095.69</v>
      </c>
      <c r="I495" s="19">
        <f t="shared" si="117"/>
        <v>14.057130615118552</v>
      </c>
      <c r="J495" s="19">
        <f t="shared" si="118"/>
        <v>0</v>
      </c>
      <c r="K495" s="19">
        <f t="shared" si="119"/>
        <v>0</v>
      </c>
    </row>
    <row r="496" spans="1:11" x14ac:dyDescent="0.2">
      <c r="A496" s="22" t="s">
        <v>66</v>
      </c>
      <c r="B496" s="17" t="s">
        <v>67</v>
      </c>
      <c r="C496" s="18">
        <v>-1135479.81</v>
      </c>
      <c r="D496" s="18">
        <v>0</v>
      </c>
      <c r="E496" s="18">
        <v>0</v>
      </c>
      <c r="F496" s="18">
        <v>-1295095.69</v>
      </c>
      <c r="G496" s="18">
        <f t="shared" si="115"/>
        <v>-159615.87999999989</v>
      </c>
      <c r="H496" s="18">
        <f t="shared" si="116"/>
        <v>1295095.69</v>
      </c>
      <c r="I496" s="19">
        <f t="shared" si="117"/>
        <v>14.057130615118552</v>
      </c>
      <c r="J496" s="19">
        <f t="shared" si="118"/>
        <v>0</v>
      </c>
      <c r="K496" s="19">
        <f t="shared" si="119"/>
        <v>0</v>
      </c>
    </row>
    <row r="497" spans="1:11" x14ac:dyDescent="0.2">
      <c r="A497" s="39" t="s">
        <v>747</v>
      </c>
      <c r="B497" s="28" t="s">
        <v>748</v>
      </c>
      <c r="C497" s="29"/>
      <c r="D497" s="29"/>
      <c r="E497" s="29"/>
      <c r="F497" s="29"/>
      <c r="G497" s="29"/>
      <c r="H497" s="29"/>
      <c r="I497" s="30"/>
      <c r="J497" s="30"/>
      <c r="K497" s="30"/>
    </row>
    <row r="498" spans="1:11" x14ac:dyDescent="0.2">
      <c r="A498" s="16" t="s">
        <v>25</v>
      </c>
      <c r="B498" s="17" t="s">
        <v>26</v>
      </c>
      <c r="C498" s="18">
        <v>38000</v>
      </c>
      <c r="D498" s="18">
        <v>63000</v>
      </c>
      <c r="E498" s="18">
        <v>63000</v>
      </c>
      <c r="F498" s="18">
        <v>63000</v>
      </c>
      <c r="G498" s="18">
        <f t="shared" ref="G498:G504" si="120">F498-C498</f>
        <v>25000</v>
      </c>
      <c r="H498" s="18">
        <f t="shared" ref="H498:H504" si="121">E498-F498</f>
        <v>0</v>
      </c>
      <c r="I498" s="19">
        <f t="shared" ref="I498:I504" si="122">IF(ISERROR(F498/C498),0,F498/C498*100-100)</f>
        <v>65.78947368421052</v>
      </c>
      <c r="J498" s="19">
        <f t="shared" ref="J498:J504" si="123">IF(ISERROR(F498/E498),0,F498/E498*100)</f>
        <v>100</v>
      </c>
      <c r="K498" s="19">
        <f t="shared" ref="K498:K504" si="124">IF(ISERROR(F498/D498),0,F498/D498*100)</f>
        <v>100</v>
      </c>
    </row>
    <row r="499" spans="1:11" x14ac:dyDescent="0.2">
      <c r="A499" s="22" t="s">
        <v>29</v>
      </c>
      <c r="B499" s="17" t="s">
        <v>30</v>
      </c>
      <c r="C499" s="18">
        <v>38000</v>
      </c>
      <c r="D499" s="18">
        <v>63000</v>
      </c>
      <c r="E499" s="18">
        <v>63000</v>
      </c>
      <c r="F499" s="18">
        <v>63000</v>
      </c>
      <c r="G499" s="18">
        <f t="shared" si="120"/>
        <v>25000</v>
      </c>
      <c r="H499" s="18">
        <f t="shared" si="121"/>
        <v>0</v>
      </c>
      <c r="I499" s="19">
        <f t="shared" si="122"/>
        <v>65.78947368421052</v>
      </c>
      <c r="J499" s="19">
        <f t="shared" si="123"/>
        <v>100</v>
      </c>
      <c r="K499" s="19">
        <f t="shared" si="124"/>
        <v>100</v>
      </c>
    </row>
    <row r="500" spans="1:11" x14ac:dyDescent="0.2">
      <c r="A500" s="23" t="s">
        <v>31</v>
      </c>
      <c r="B500" s="17" t="s">
        <v>32</v>
      </c>
      <c r="C500" s="18">
        <v>38000</v>
      </c>
      <c r="D500" s="18">
        <v>63000</v>
      </c>
      <c r="E500" s="18">
        <v>63000</v>
      </c>
      <c r="F500" s="18">
        <v>63000</v>
      </c>
      <c r="G500" s="18">
        <f t="shared" si="120"/>
        <v>25000</v>
      </c>
      <c r="H500" s="18">
        <f t="shared" si="121"/>
        <v>0</v>
      </c>
      <c r="I500" s="19">
        <f t="shared" si="122"/>
        <v>65.78947368421052</v>
      </c>
      <c r="J500" s="19">
        <f t="shared" si="123"/>
        <v>100</v>
      </c>
      <c r="K500" s="19">
        <f t="shared" si="124"/>
        <v>100</v>
      </c>
    </row>
    <row r="501" spans="1:11" x14ac:dyDescent="0.2">
      <c r="A501" s="16" t="s">
        <v>33</v>
      </c>
      <c r="B501" s="17" t="s">
        <v>34</v>
      </c>
      <c r="C501" s="18">
        <v>38000</v>
      </c>
      <c r="D501" s="18">
        <v>63000</v>
      </c>
      <c r="E501" s="18">
        <v>63000</v>
      </c>
      <c r="F501" s="18">
        <v>63000</v>
      </c>
      <c r="G501" s="18">
        <f t="shared" si="120"/>
        <v>25000</v>
      </c>
      <c r="H501" s="18">
        <f t="shared" si="121"/>
        <v>0</v>
      </c>
      <c r="I501" s="19">
        <f t="shared" si="122"/>
        <v>65.78947368421052</v>
      </c>
      <c r="J501" s="19">
        <f t="shared" si="123"/>
        <v>100</v>
      </c>
      <c r="K501" s="19">
        <f t="shared" si="124"/>
        <v>100</v>
      </c>
    </row>
    <row r="502" spans="1:11" x14ac:dyDescent="0.2">
      <c r="A502" s="22" t="s">
        <v>35</v>
      </c>
      <c r="B502" s="17" t="s">
        <v>36</v>
      </c>
      <c r="C502" s="18">
        <v>38000</v>
      </c>
      <c r="D502" s="18">
        <v>63000</v>
      </c>
      <c r="E502" s="18">
        <v>63000</v>
      </c>
      <c r="F502" s="18">
        <v>63000</v>
      </c>
      <c r="G502" s="18">
        <f t="shared" si="120"/>
        <v>25000</v>
      </c>
      <c r="H502" s="18">
        <f t="shared" si="121"/>
        <v>0</v>
      </c>
      <c r="I502" s="19">
        <f t="shared" si="122"/>
        <v>65.78947368421052</v>
      </c>
      <c r="J502" s="19">
        <f t="shared" si="123"/>
        <v>100</v>
      </c>
      <c r="K502" s="19">
        <f t="shared" si="124"/>
        <v>100</v>
      </c>
    </row>
    <row r="503" spans="1:11" x14ac:dyDescent="0.2">
      <c r="A503" s="23" t="s">
        <v>45</v>
      </c>
      <c r="B503" s="17" t="s">
        <v>46</v>
      </c>
      <c r="C503" s="18">
        <v>38000</v>
      </c>
      <c r="D503" s="18">
        <v>63000</v>
      </c>
      <c r="E503" s="18">
        <v>63000</v>
      </c>
      <c r="F503" s="18">
        <v>63000</v>
      </c>
      <c r="G503" s="18">
        <f t="shared" si="120"/>
        <v>25000</v>
      </c>
      <c r="H503" s="18">
        <f t="shared" si="121"/>
        <v>0</v>
      </c>
      <c r="I503" s="19">
        <f t="shared" si="122"/>
        <v>65.78947368421052</v>
      </c>
      <c r="J503" s="19">
        <f t="shared" si="123"/>
        <v>100</v>
      </c>
      <c r="K503" s="19">
        <f t="shared" si="124"/>
        <v>100</v>
      </c>
    </row>
    <row r="504" spans="1:11" x14ac:dyDescent="0.2">
      <c r="A504" s="24" t="s">
        <v>47</v>
      </c>
      <c r="B504" s="17" t="s">
        <v>48</v>
      </c>
      <c r="C504" s="18">
        <v>38000</v>
      </c>
      <c r="D504" s="18">
        <v>63000</v>
      </c>
      <c r="E504" s="18">
        <v>63000</v>
      </c>
      <c r="F504" s="18">
        <v>63000</v>
      </c>
      <c r="G504" s="18">
        <f t="shared" si="120"/>
        <v>25000</v>
      </c>
      <c r="H504" s="18">
        <f t="shared" si="121"/>
        <v>0</v>
      </c>
      <c r="I504" s="19">
        <f t="shared" si="122"/>
        <v>65.78947368421052</v>
      </c>
      <c r="J504" s="19">
        <f t="shared" si="123"/>
        <v>100</v>
      </c>
      <c r="K504" s="19">
        <f t="shared" si="124"/>
        <v>100</v>
      </c>
    </row>
    <row r="505" spans="1:11" ht="25.5" x14ac:dyDescent="0.2">
      <c r="A505" s="39" t="s">
        <v>484</v>
      </c>
      <c r="B505" s="28" t="s">
        <v>749</v>
      </c>
      <c r="C505" s="29"/>
      <c r="D505" s="29"/>
      <c r="E505" s="29"/>
      <c r="F505" s="29"/>
      <c r="G505" s="29"/>
      <c r="H505" s="29"/>
      <c r="I505" s="30"/>
      <c r="J505" s="30"/>
      <c r="K505" s="30"/>
    </row>
    <row r="506" spans="1:11" x14ac:dyDescent="0.2">
      <c r="A506" s="16" t="s">
        <v>25</v>
      </c>
      <c r="B506" s="17" t="s">
        <v>26</v>
      </c>
      <c r="C506" s="18">
        <v>55505</v>
      </c>
      <c r="D506" s="18">
        <v>65162</v>
      </c>
      <c r="E506" s="18">
        <v>0</v>
      </c>
      <c r="F506" s="18">
        <v>65162</v>
      </c>
      <c r="G506" s="18">
        <f t="shared" ref="G506:G518" si="125">F506-C506</f>
        <v>9657</v>
      </c>
      <c r="H506" s="18">
        <f t="shared" ref="H506:H518" si="126">E506-F506</f>
        <v>-65162</v>
      </c>
      <c r="I506" s="19">
        <f t="shared" ref="I506:I518" si="127">IF(ISERROR(F506/C506),0,F506/C506*100-100)</f>
        <v>17.398432573642026</v>
      </c>
      <c r="J506" s="19">
        <f t="shared" ref="J506:J518" si="128">IF(ISERROR(F506/E506),0,F506/E506*100)</f>
        <v>0</v>
      </c>
      <c r="K506" s="19">
        <f t="shared" ref="K506:K518" si="129">IF(ISERROR(F506/D506),0,F506/D506*100)</f>
        <v>100</v>
      </c>
    </row>
    <row r="507" spans="1:11" x14ac:dyDescent="0.2">
      <c r="A507" s="22" t="s">
        <v>29</v>
      </c>
      <c r="B507" s="17" t="s">
        <v>30</v>
      </c>
      <c r="C507" s="18">
        <v>55505</v>
      </c>
      <c r="D507" s="18">
        <v>65162</v>
      </c>
      <c r="E507" s="18">
        <v>0</v>
      </c>
      <c r="F507" s="18">
        <v>65162</v>
      </c>
      <c r="G507" s="18">
        <f t="shared" si="125"/>
        <v>9657</v>
      </c>
      <c r="H507" s="18">
        <f t="shared" si="126"/>
        <v>-65162</v>
      </c>
      <c r="I507" s="19">
        <f t="shared" si="127"/>
        <v>17.398432573642026</v>
      </c>
      <c r="J507" s="19">
        <f t="shared" si="128"/>
        <v>0</v>
      </c>
      <c r="K507" s="19">
        <f t="shared" si="129"/>
        <v>100</v>
      </c>
    </row>
    <row r="508" spans="1:11" x14ac:dyDescent="0.2">
      <c r="A508" s="23" t="s">
        <v>31</v>
      </c>
      <c r="B508" s="17" t="s">
        <v>32</v>
      </c>
      <c r="C508" s="18">
        <v>55505</v>
      </c>
      <c r="D508" s="18">
        <v>65162</v>
      </c>
      <c r="E508" s="18">
        <v>0</v>
      </c>
      <c r="F508" s="18">
        <v>65162</v>
      </c>
      <c r="G508" s="18">
        <f t="shared" si="125"/>
        <v>9657</v>
      </c>
      <c r="H508" s="18">
        <f t="shared" si="126"/>
        <v>-65162</v>
      </c>
      <c r="I508" s="19">
        <f t="shared" si="127"/>
        <v>17.398432573642026</v>
      </c>
      <c r="J508" s="19">
        <f t="shared" si="128"/>
        <v>0</v>
      </c>
      <c r="K508" s="19">
        <f t="shared" si="129"/>
        <v>100</v>
      </c>
    </row>
    <row r="509" spans="1:11" x14ac:dyDescent="0.2">
      <c r="A509" s="16" t="s">
        <v>33</v>
      </c>
      <c r="B509" s="17" t="s">
        <v>34</v>
      </c>
      <c r="C509" s="18">
        <v>0</v>
      </c>
      <c r="D509" s="18">
        <v>65162</v>
      </c>
      <c r="E509" s="18">
        <v>0</v>
      </c>
      <c r="F509" s="18">
        <v>0</v>
      </c>
      <c r="G509" s="18">
        <f t="shared" si="125"/>
        <v>0</v>
      </c>
      <c r="H509" s="18">
        <f t="shared" si="126"/>
        <v>0</v>
      </c>
      <c r="I509" s="19">
        <f t="shared" si="127"/>
        <v>0</v>
      </c>
      <c r="J509" s="19">
        <f t="shared" si="128"/>
        <v>0</v>
      </c>
      <c r="K509" s="19">
        <f t="shared" si="129"/>
        <v>0</v>
      </c>
    </row>
    <row r="510" spans="1:11" x14ac:dyDescent="0.2">
      <c r="A510" s="22" t="s">
        <v>35</v>
      </c>
      <c r="B510" s="17" t="s">
        <v>36</v>
      </c>
      <c r="C510" s="18">
        <v>0</v>
      </c>
      <c r="D510" s="18">
        <v>65162</v>
      </c>
      <c r="E510" s="18">
        <v>0</v>
      </c>
      <c r="F510" s="18">
        <v>0</v>
      </c>
      <c r="G510" s="18">
        <f t="shared" si="125"/>
        <v>0</v>
      </c>
      <c r="H510" s="18">
        <f t="shared" si="126"/>
        <v>0</v>
      </c>
      <c r="I510" s="19">
        <f t="shared" si="127"/>
        <v>0</v>
      </c>
      <c r="J510" s="19">
        <f t="shared" si="128"/>
        <v>0</v>
      </c>
      <c r="K510" s="19">
        <f t="shared" si="129"/>
        <v>0</v>
      </c>
    </row>
    <row r="511" spans="1:11" x14ac:dyDescent="0.2">
      <c r="A511" s="23" t="s">
        <v>45</v>
      </c>
      <c r="B511" s="17" t="s">
        <v>46</v>
      </c>
      <c r="C511" s="18">
        <v>0</v>
      </c>
      <c r="D511" s="18">
        <v>53131</v>
      </c>
      <c r="E511" s="18">
        <v>0</v>
      </c>
      <c r="F511" s="18">
        <v>0</v>
      </c>
      <c r="G511" s="18">
        <f t="shared" si="125"/>
        <v>0</v>
      </c>
      <c r="H511" s="18">
        <f t="shared" si="126"/>
        <v>0</v>
      </c>
      <c r="I511" s="19">
        <f t="shared" si="127"/>
        <v>0</v>
      </c>
      <c r="J511" s="19">
        <f t="shared" si="128"/>
        <v>0</v>
      </c>
      <c r="K511" s="19">
        <f t="shared" si="129"/>
        <v>0</v>
      </c>
    </row>
    <row r="512" spans="1:11" x14ac:dyDescent="0.2">
      <c r="A512" s="24" t="s">
        <v>47</v>
      </c>
      <c r="B512" s="17" t="s">
        <v>48</v>
      </c>
      <c r="C512" s="18">
        <v>0</v>
      </c>
      <c r="D512" s="18">
        <v>53131</v>
      </c>
      <c r="E512" s="18">
        <v>0</v>
      </c>
      <c r="F512" s="18">
        <v>0</v>
      </c>
      <c r="G512" s="18">
        <f t="shared" si="125"/>
        <v>0</v>
      </c>
      <c r="H512" s="18">
        <f t="shared" si="126"/>
        <v>0</v>
      </c>
      <c r="I512" s="19">
        <f t="shared" si="127"/>
        <v>0</v>
      </c>
      <c r="J512" s="19">
        <f t="shared" si="128"/>
        <v>0</v>
      </c>
      <c r="K512" s="19">
        <f t="shared" si="129"/>
        <v>0</v>
      </c>
    </row>
    <row r="513" spans="1:11" ht="25.5" x14ac:dyDescent="0.2">
      <c r="A513" s="23" t="s">
        <v>51</v>
      </c>
      <c r="B513" s="17" t="s">
        <v>52</v>
      </c>
      <c r="C513" s="18">
        <v>0</v>
      </c>
      <c r="D513" s="18">
        <v>12031</v>
      </c>
      <c r="E513" s="18">
        <v>0</v>
      </c>
      <c r="F513" s="18">
        <v>0</v>
      </c>
      <c r="G513" s="18">
        <f t="shared" si="125"/>
        <v>0</v>
      </c>
      <c r="H513" s="18">
        <f t="shared" si="126"/>
        <v>0</v>
      </c>
      <c r="I513" s="19">
        <f t="shared" si="127"/>
        <v>0</v>
      </c>
      <c r="J513" s="19">
        <f t="shared" si="128"/>
        <v>0</v>
      </c>
      <c r="K513" s="19">
        <f t="shared" si="129"/>
        <v>0</v>
      </c>
    </row>
    <row r="514" spans="1:11" ht="25.5" x14ac:dyDescent="0.2">
      <c r="A514" s="24" t="s">
        <v>156</v>
      </c>
      <c r="B514" s="17" t="s">
        <v>157</v>
      </c>
      <c r="C514" s="18">
        <v>0</v>
      </c>
      <c r="D514" s="18">
        <v>12031</v>
      </c>
      <c r="E514" s="18">
        <v>0</v>
      </c>
      <c r="F514" s="18">
        <v>0</v>
      </c>
      <c r="G514" s="18">
        <f t="shared" si="125"/>
        <v>0</v>
      </c>
      <c r="H514" s="18">
        <f t="shared" si="126"/>
        <v>0</v>
      </c>
      <c r="I514" s="19">
        <f t="shared" si="127"/>
        <v>0</v>
      </c>
      <c r="J514" s="19">
        <f t="shared" si="128"/>
        <v>0</v>
      </c>
      <c r="K514" s="19">
        <f t="shared" si="129"/>
        <v>0</v>
      </c>
    </row>
    <row r="515" spans="1:11" ht="25.5" x14ac:dyDescent="0.2">
      <c r="A515" s="25" t="s">
        <v>158</v>
      </c>
      <c r="B515" s="17" t="s">
        <v>159</v>
      </c>
      <c r="C515" s="18">
        <v>0</v>
      </c>
      <c r="D515" s="18">
        <v>12031</v>
      </c>
      <c r="E515" s="18">
        <v>0</v>
      </c>
      <c r="F515" s="18">
        <v>0</v>
      </c>
      <c r="G515" s="18">
        <f t="shared" si="125"/>
        <v>0</v>
      </c>
      <c r="H515" s="18">
        <f t="shared" si="126"/>
        <v>0</v>
      </c>
      <c r="I515" s="19">
        <f t="shared" si="127"/>
        <v>0</v>
      </c>
      <c r="J515" s="19">
        <f t="shared" si="128"/>
        <v>0</v>
      </c>
      <c r="K515" s="19">
        <f t="shared" si="129"/>
        <v>0</v>
      </c>
    </row>
    <row r="516" spans="1:11" x14ac:dyDescent="0.2">
      <c r="A516" s="16"/>
      <c r="B516" s="17" t="s">
        <v>63</v>
      </c>
      <c r="C516" s="18">
        <v>55505</v>
      </c>
      <c r="D516" s="18">
        <v>0</v>
      </c>
      <c r="E516" s="18">
        <v>0</v>
      </c>
      <c r="F516" s="18">
        <v>65162</v>
      </c>
      <c r="G516" s="18">
        <f t="shared" si="125"/>
        <v>9657</v>
      </c>
      <c r="H516" s="18">
        <f t="shared" si="126"/>
        <v>-65162</v>
      </c>
      <c r="I516" s="19">
        <f t="shared" si="127"/>
        <v>17.398432573642026</v>
      </c>
      <c r="J516" s="19">
        <f t="shared" si="128"/>
        <v>0</v>
      </c>
      <c r="K516" s="19">
        <f t="shared" si="129"/>
        <v>0</v>
      </c>
    </row>
    <row r="517" spans="1:11" x14ac:dyDescent="0.2">
      <c r="A517" s="16" t="s">
        <v>64</v>
      </c>
      <c r="B517" s="17" t="s">
        <v>65</v>
      </c>
      <c r="C517" s="18">
        <v>-55505</v>
      </c>
      <c r="D517" s="18">
        <v>0</v>
      </c>
      <c r="E517" s="18">
        <v>0</v>
      </c>
      <c r="F517" s="18">
        <v>-65162</v>
      </c>
      <c r="G517" s="18">
        <f t="shared" si="125"/>
        <v>-9657</v>
      </c>
      <c r="H517" s="18">
        <f t="shared" si="126"/>
        <v>65162</v>
      </c>
      <c r="I517" s="19">
        <f t="shared" si="127"/>
        <v>17.398432573642026</v>
      </c>
      <c r="J517" s="19">
        <f t="shared" si="128"/>
        <v>0</v>
      </c>
      <c r="K517" s="19">
        <f t="shared" si="129"/>
        <v>0</v>
      </c>
    </row>
    <row r="518" spans="1:11" x14ac:dyDescent="0.2">
      <c r="A518" s="22" t="s">
        <v>66</v>
      </c>
      <c r="B518" s="17" t="s">
        <v>67</v>
      </c>
      <c r="C518" s="18">
        <v>-55505</v>
      </c>
      <c r="D518" s="18">
        <v>0</v>
      </c>
      <c r="E518" s="18">
        <v>0</v>
      </c>
      <c r="F518" s="18">
        <v>-65162</v>
      </c>
      <c r="G518" s="18">
        <f t="shared" si="125"/>
        <v>-9657</v>
      </c>
      <c r="H518" s="18">
        <f t="shared" si="126"/>
        <v>65162</v>
      </c>
      <c r="I518" s="19">
        <f t="shared" si="127"/>
        <v>17.398432573642026</v>
      </c>
      <c r="J518" s="19">
        <f t="shared" si="128"/>
        <v>0</v>
      </c>
      <c r="K518" s="19">
        <f t="shared" si="129"/>
        <v>0</v>
      </c>
    </row>
    <row r="519" spans="1:11" ht="25.5" x14ac:dyDescent="0.2">
      <c r="A519" s="39" t="s">
        <v>750</v>
      </c>
      <c r="B519" s="28" t="s">
        <v>751</v>
      </c>
      <c r="C519" s="29"/>
      <c r="D519" s="29"/>
      <c r="E519" s="29"/>
      <c r="F519" s="29"/>
      <c r="G519" s="29"/>
      <c r="H519" s="29"/>
      <c r="I519" s="30"/>
      <c r="J519" s="30"/>
      <c r="K519" s="30"/>
    </row>
    <row r="520" spans="1:11" x14ac:dyDescent="0.2">
      <c r="A520" s="16" t="s">
        <v>25</v>
      </c>
      <c r="B520" s="17" t="s">
        <v>26</v>
      </c>
      <c r="C520" s="18">
        <v>102228</v>
      </c>
      <c r="D520" s="18">
        <v>304800</v>
      </c>
      <c r="E520" s="18">
        <v>304800</v>
      </c>
      <c r="F520" s="18">
        <v>304800</v>
      </c>
      <c r="G520" s="18">
        <f t="shared" ref="G520:G526" si="130">F520-C520</f>
        <v>202572</v>
      </c>
      <c r="H520" s="18">
        <f t="shared" ref="H520:H526" si="131">E520-F520</f>
        <v>0</v>
      </c>
      <c r="I520" s="19">
        <f t="shared" ref="I520:I526" si="132">IF(ISERROR(F520/C520),0,F520/C520*100-100)</f>
        <v>198.15706068787415</v>
      </c>
      <c r="J520" s="19">
        <f t="shared" ref="J520:J526" si="133">IF(ISERROR(F520/E520),0,F520/E520*100)</f>
        <v>100</v>
      </c>
      <c r="K520" s="19">
        <f t="shared" ref="K520:K526" si="134">IF(ISERROR(F520/D520),0,F520/D520*100)</f>
        <v>100</v>
      </c>
    </row>
    <row r="521" spans="1:11" x14ac:dyDescent="0.2">
      <c r="A521" s="22" t="s">
        <v>29</v>
      </c>
      <c r="B521" s="17" t="s">
        <v>30</v>
      </c>
      <c r="C521" s="18">
        <v>102228</v>
      </c>
      <c r="D521" s="18">
        <v>304800</v>
      </c>
      <c r="E521" s="18">
        <v>304800</v>
      </c>
      <c r="F521" s="18">
        <v>304800</v>
      </c>
      <c r="G521" s="18">
        <f t="shared" si="130"/>
        <v>202572</v>
      </c>
      <c r="H521" s="18">
        <f t="shared" si="131"/>
        <v>0</v>
      </c>
      <c r="I521" s="19">
        <f t="shared" si="132"/>
        <v>198.15706068787415</v>
      </c>
      <c r="J521" s="19">
        <f t="shared" si="133"/>
        <v>100</v>
      </c>
      <c r="K521" s="19">
        <f t="shared" si="134"/>
        <v>100</v>
      </c>
    </row>
    <row r="522" spans="1:11" x14ac:dyDescent="0.2">
      <c r="A522" s="23" t="s">
        <v>31</v>
      </c>
      <c r="B522" s="17" t="s">
        <v>32</v>
      </c>
      <c r="C522" s="18">
        <v>102228</v>
      </c>
      <c r="D522" s="18">
        <v>304800</v>
      </c>
      <c r="E522" s="18">
        <v>304800</v>
      </c>
      <c r="F522" s="18">
        <v>304800</v>
      </c>
      <c r="G522" s="18">
        <f t="shared" si="130"/>
        <v>202572</v>
      </c>
      <c r="H522" s="18">
        <f t="shared" si="131"/>
        <v>0</v>
      </c>
      <c r="I522" s="19">
        <f t="shared" si="132"/>
        <v>198.15706068787415</v>
      </c>
      <c r="J522" s="19">
        <f t="shared" si="133"/>
        <v>100</v>
      </c>
      <c r="K522" s="19">
        <f t="shared" si="134"/>
        <v>100</v>
      </c>
    </row>
    <row r="523" spans="1:11" x14ac:dyDescent="0.2">
      <c r="A523" s="16" t="s">
        <v>33</v>
      </c>
      <c r="B523" s="17" t="s">
        <v>34</v>
      </c>
      <c r="C523" s="18">
        <v>102228</v>
      </c>
      <c r="D523" s="18">
        <v>304800</v>
      </c>
      <c r="E523" s="18">
        <v>304800</v>
      </c>
      <c r="F523" s="18">
        <v>304800</v>
      </c>
      <c r="G523" s="18">
        <f t="shared" si="130"/>
        <v>202572</v>
      </c>
      <c r="H523" s="18">
        <f t="shared" si="131"/>
        <v>0</v>
      </c>
      <c r="I523" s="19">
        <f t="shared" si="132"/>
        <v>198.15706068787415</v>
      </c>
      <c r="J523" s="19">
        <f t="shared" si="133"/>
        <v>100</v>
      </c>
      <c r="K523" s="19">
        <f t="shared" si="134"/>
        <v>100</v>
      </c>
    </row>
    <row r="524" spans="1:11" x14ac:dyDescent="0.2">
      <c r="A524" s="22" t="s">
        <v>35</v>
      </c>
      <c r="B524" s="17" t="s">
        <v>36</v>
      </c>
      <c r="C524" s="18">
        <v>102228</v>
      </c>
      <c r="D524" s="18">
        <v>304800</v>
      </c>
      <c r="E524" s="18">
        <v>304800</v>
      </c>
      <c r="F524" s="18">
        <v>304800</v>
      </c>
      <c r="G524" s="18">
        <f t="shared" si="130"/>
        <v>202572</v>
      </c>
      <c r="H524" s="18">
        <f t="shared" si="131"/>
        <v>0</v>
      </c>
      <c r="I524" s="19">
        <f t="shared" si="132"/>
        <v>198.15706068787415</v>
      </c>
      <c r="J524" s="19">
        <f t="shared" si="133"/>
        <v>100</v>
      </c>
      <c r="K524" s="19">
        <f t="shared" si="134"/>
        <v>100</v>
      </c>
    </row>
    <row r="525" spans="1:11" x14ac:dyDescent="0.2">
      <c r="A525" s="23" t="s">
        <v>45</v>
      </c>
      <c r="B525" s="17" t="s">
        <v>46</v>
      </c>
      <c r="C525" s="18">
        <v>102228</v>
      </c>
      <c r="D525" s="18">
        <v>304800</v>
      </c>
      <c r="E525" s="18">
        <v>304800</v>
      </c>
      <c r="F525" s="18">
        <v>304800</v>
      </c>
      <c r="G525" s="18">
        <f t="shared" si="130"/>
        <v>202572</v>
      </c>
      <c r="H525" s="18">
        <f t="shared" si="131"/>
        <v>0</v>
      </c>
      <c r="I525" s="19">
        <f t="shared" si="132"/>
        <v>198.15706068787415</v>
      </c>
      <c r="J525" s="19">
        <f t="shared" si="133"/>
        <v>100</v>
      </c>
      <c r="K525" s="19">
        <f t="shared" si="134"/>
        <v>100</v>
      </c>
    </row>
    <row r="526" spans="1:11" x14ac:dyDescent="0.2">
      <c r="A526" s="24" t="s">
        <v>47</v>
      </c>
      <c r="B526" s="17" t="s">
        <v>48</v>
      </c>
      <c r="C526" s="18">
        <v>102228</v>
      </c>
      <c r="D526" s="18">
        <v>304800</v>
      </c>
      <c r="E526" s="18">
        <v>304800</v>
      </c>
      <c r="F526" s="18">
        <v>304800</v>
      </c>
      <c r="G526" s="18">
        <f t="shared" si="130"/>
        <v>202572</v>
      </c>
      <c r="H526" s="18">
        <f t="shared" si="131"/>
        <v>0</v>
      </c>
      <c r="I526" s="19">
        <f t="shared" si="132"/>
        <v>198.15706068787415</v>
      </c>
      <c r="J526" s="19">
        <f t="shared" si="133"/>
        <v>100</v>
      </c>
      <c r="K526" s="19">
        <f t="shared" si="134"/>
        <v>100</v>
      </c>
    </row>
    <row r="527" spans="1:11" ht="25.5" x14ac:dyDescent="0.2">
      <c r="A527" s="39" t="s">
        <v>752</v>
      </c>
      <c r="B527" s="28" t="s">
        <v>753</v>
      </c>
      <c r="C527" s="29"/>
      <c r="D527" s="29"/>
      <c r="E527" s="29"/>
      <c r="F527" s="29"/>
      <c r="G527" s="29"/>
      <c r="H527" s="29"/>
      <c r="I527" s="30"/>
      <c r="J527" s="30"/>
      <c r="K527" s="30"/>
    </row>
    <row r="528" spans="1:11" x14ac:dyDescent="0.2">
      <c r="A528" s="16" t="s">
        <v>25</v>
      </c>
      <c r="B528" s="17" t="s">
        <v>26</v>
      </c>
      <c r="C528" s="18">
        <v>1894605</v>
      </c>
      <c r="D528" s="18">
        <v>2181003</v>
      </c>
      <c r="E528" s="18">
        <v>2181003</v>
      </c>
      <c r="F528" s="18">
        <v>2181003</v>
      </c>
      <c r="G528" s="18">
        <f t="shared" ref="G528:G534" si="135">F528-C528</f>
        <v>286398</v>
      </c>
      <c r="H528" s="18">
        <f t="shared" ref="H528:H534" si="136">E528-F528</f>
        <v>0</v>
      </c>
      <c r="I528" s="19">
        <f t="shared" ref="I528:I534" si="137">IF(ISERROR(F528/C528),0,F528/C528*100-100)</f>
        <v>15.116501856587533</v>
      </c>
      <c r="J528" s="19">
        <f t="shared" ref="J528:J534" si="138">IF(ISERROR(F528/E528),0,F528/E528*100)</f>
        <v>100</v>
      </c>
      <c r="K528" s="19">
        <f t="shared" ref="K528:K534" si="139">IF(ISERROR(F528/D528),0,F528/D528*100)</f>
        <v>100</v>
      </c>
    </row>
    <row r="529" spans="1:11" x14ac:dyDescent="0.2">
      <c r="A529" s="22" t="s">
        <v>29</v>
      </c>
      <c r="B529" s="17" t="s">
        <v>30</v>
      </c>
      <c r="C529" s="18">
        <v>1894605</v>
      </c>
      <c r="D529" s="18">
        <v>2181003</v>
      </c>
      <c r="E529" s="18">
        <v>2181003</v>
      </c>
      <c r="F529" s="18">
        <v>2181003</v>
      </c>
      <c r="G529" s="18">
        <f t="shared" si="135"/>
        <v>286398</v>
      </c>
      <c r="H529" s="18">
        <f t="shared" si="136"/>
        <v>0</v>
      </c>
      <c r="I529" s="19">
        <f t="shared" si="137"/>
        <v>15.116501856587533</v>
      </c>
      <c r="J529" s="19">
        <f t="shared" si="138"/>
        <v>100</v>
      </c>
      <c r="K529" s="19">
        <f t="shared" si="139"/>
        <v>100</v>
      </c>
    </row>
    <row r="530" spans="1:11" x14ac:dyDescent="0.2">
      <c r="A530" s="23" t="s">
        <v>31</v>
      </c>
      <c r="B530" s="17" t="s">
        <v>32</v>
      </c>
      <c r="C530" s="18">
        <v>1894605</v>
      </c>
      <c r="D530" s="18">
        <v>2181003</v>
      </c>
      <c r="E530" s="18">
        <v>2181003</v>
      </c>
      <c r="F530" s="18">
        <v>2181003</v>
      </c>
      <c r="G530" s="18">
        <f t="shared" si="135"/>
        <v>286398</v>
      </c>
      <c r="H530" s="18">
        <f t="shared" si="136"/>
        <v>0</v>
      </c>
      <c r="I530" s="19">
        <f t="shared" si="137"/>
        <v>15.116501856587533</v>
      </c>
      <c r="J530" s="19">
        <f t="shared" si="138"/>
        <v>100</v>
      </c>
      <c r="K530" s="19">
        <f t="shared" si="139"/>
        <v>100</v>
      </c>
    </row>
    <row r="531" spans="1:11" x14ac:dyDescent="0.2">
      <c r="A531" s="16" t="s">
        <v>33</v>
      </c>
      <c r="B531" s="17" t="s">
        <v>34</v>
      </c>
      <c r="C531" s="18">
        <v>1894605</v>
      </c>
      <c r="D531" s="18">
        <v>2181003</v>
      </c>
      <c r="E531" s="18">
        <v>2181003</v>
      </c>
      <c r="F531" s="18">
        <v>2181003</v>
      </c>
      <c r="G531" s="18">
        <f t="shared" si="135"/>
        <v>286398</v>
      </c>
      <c r="H531" s="18">
        <f t="shared" si="136"/>
        <v>0</v>
      </c>
      <c r="I531" s="19">
        <f t="shared" si="137"/>
        <v>15.116501856587533</v>
      </c>
      <c r="J531" s="19">
        <f t="shared" si="138"/>
        <v>100</v>
      </c>
      <c r="K531" s="19">
        <f t="shared" si="139"/>
        <v>100</v>
      </c>
    </row>
    <row r="532" spans="1:11" x14ac:dyDescent="0.2">
      <c r="A532" s="22" t="s">
        <v>35</v>
      </c>
      <c r="B532" s="17" t="s">
        <v>36</v>
      </c>
      <c r="C532" s="18">
        <v>1894605</v>
      </c>
      <c r="D532" s="18">
        <v>2181003</v>
      </c>
      <c r="E532" s="18">
        <v>2181003</v>
      </c>
      <c r="F532" s="18">
        <v>2181003</v>
      </c>
      <c r="G532" s="18">
        <f t="shared" si="135"/>
        <v>286398</v>
      </c>
      <c r="H532" s="18">
        <f t="shared" si="136"/>
        <v>0</v>
      </c>
      <c r="I532" s="19">
        <f t="shared" si="137"/>
        <v>15.116501856587533</v>
      </c>
      <c r="J532" s="19">
        <f t="shared" si="138"/>
        <v>100</v>
      </c>
      <c r="K532" s="19">
        <f t="shared" si="139"/>
        <v>100</v>
      </c>
    </row>
    <row r="533" spans="1:11" x14ac:dyDescent="0.2">
      <c r="A533" s="23" t="s">
        <v>45</v>
      </c>
      <c r="B533" s="17" t="s">
        <v>46</v>
      </c>
      <c r="C533" s="18">
        <v>1894605</v>
      </c>
      <c r="D533" s="18">
        <v>2181003</v>
      </c>
      <c r="E533" s="18">
        <v>2181003</v>
      </c>
      <c r="F533" s="18">
        <v>2181003</v>
      </c>
      <c r="G533" s="18">
        <f t="shared" si="135"/>
        <v>286398</v>
      </c>
      <c r="H533" s="18">
        <f t="shared" si="136"/>
        <v>0</v>
      </c>
      <c r="I533" s="19">
        <f t="shared" si="137"/>
        <v>15.116501856587533</v>
      </c>
      <c r="J533" s="19">
        <f t="shared" si="138"/>
        <v>100</v>
      </c>
      <c r="K533" s="19">
        <f t="shared" si="139"/>
        <v>100</v>
      </c>
    </row>
    <row r="534" spans="1:11" x14ac:dyDescent="0.2">
      <c r="A534" s="24" t="s">
        <v>47</v>
      </c>
      <c r="B534" s="17" t="s">
        <v>48</v>
      </c>
      <c r="C534" s="18">
        <v>1894605</v>
      </c>
      <c r="D534" s="18">
        <v>2181003</v>
      </c>
      <c r="E534" s="18">
        <v>2181003</v>
      </c>
      <c r="F534" s="18">
        <v>2181003</v>
      </c>
      <c r="G534" s="18">
        <f t="shared" si="135"/>
        <v>286398</v>
      </c>
      <c r="H534" s="18">
        <f t="shared" si="136"/>
        <v>0</v>
      </c>
      <c r="I534" s="19">
        <f t="shared" si="137"/>
        <v>15.116501856587533</v>
      </c>
      <c r="J534" s="19">
        <f t="shared" si="138"/>
        <v>100</v>
      </c>
      <c r="K534" s="19">
        <f t="shared" si="139"/>
        <v>100</v>
      </c>
    </row>
    <row r="535" spans="1:11" x14ac:dyDescent="0.2">
      <c r="A535" s="27" t="s">
        <v>377</v>
      </c>
      <c r="B535" s="28" t="s">
        <v>754</v>
      </c>
      <c r="C535" s="29"/>
      <c r="D535" s="29"/>
      <c r="E535" s="29"/>
      <c r="F535" s="29"/>
      <c r="G535" s="29"/>
      <c r="H535" s="29"/>
      <c r="I535" s="30"/>
      <c r="J535" s="30"/>
      <c r="K535" s="30"/>
    </row>
    <row r="536" spans="1:11" x14ac:dyDescent="0.2">
      <c r="A536" s="16" t="s">
        <v>25</v>
      </c>
      <c r="B536" s="17" t="s">
        <v>26</v>
      </c>
      <c r="C536" s="18">
        <v>0</v>
      </c>
      <c r="D536" s="18">
        <v>2000000</v>
      </c>
      <c r="E536" s="18">
        <v>0</v>
      </c>
      <c r="F536" s="18">
        <v>0</v>
      </c>
      <c r="G536" s="18">
        <f t="shared" ref="G536:G549" si="140">F536-C536</f>
        <v>0</v>
      </c>
      <c r="H536" s="18">
        <f t="shared" ref="H536:H549" si="141">E536-F536</f>
        <v>0</v>
      </c>
      <c r="I536" s="19">
        <f t="shared" ref="I536:I549" si="142">IF(ISERROR(F536/C536),0,F536/C536*100-100)</f>
        <v>0</v>
      </c>
      <c r="J536" s="19">
        <f t="shared" ref="J536:J549" si="143">IF(ISERROR(F536/E536),0,F536/E536*100)</f>
        <v>0</v>
      </c>
      <c r="K536" s="19">
        <f t="shared" ref="K536:K549" si="144">IF(ISERROR(F536/D536),0,F536/D536*100)</f>
        <v>0</v>
      </c>
    </row>
    <row r="537" spans="1:11" ht="25.5" x14ac:dyDescent="0.2">
      <c r="A537" s="22" t="s">
        <v>27</v>
      </c>
      <c r="B537" s="17" t="s">
        <v>28</v>
      </c>
      <c r="C537" s="18">
        <v>0</v>
      </c>
      <c r="D537" s="18">
        <v>2000000</v>
      </c>
      <c r="E537" s="18">
        <v>0</v>
      </c>
      <c r="F537" s="18">
        <v>0</v>
      </c>
      <c r="G537" s="18">
        <f t="shared" si="140"/>
        <v>0</v>
      </c>
      <c r="H537" s="18">
        <f t="shared" si="141"/>
        <v>0</v>
      </c>
      <c r="I537" s="19">
        <f t="shared" si="142"/>
        <v>0</v>
      </c>
      <c r="J537" s="19">
        <f t="shared" si="143"/>
        <v>0</v>
      </c>
      <c r="K537" s="19">
        <f t="shared" si="144"/>
        <v>0</v>
      </c>
    </row>
    <row r="538" spans="1:11" x14ac:dyDescent="0.2">
      <c r="A538" s="16" t="s">
        <v>33</v>
      </c>
      <c r="B538" s="17" t="s">
        <v>34</v>
      </c>
      <c r="C538" s="18">
        <v>420669.65</v>
      </c>
      <c r="D538" s="18">
        <v>2044896</v>
      </c>
      <c r="E538" s="18">
        <v>0</v>
      </c>
      <c r="F538" s="18">
        <v>814.21</v>
      </c>
      <c r="G538" s="18">
        <f t="shared" si="140"/>
        <v>-419855.44</v>
      </c>
      <c r="H538" s="18">
        <f t="shared" si="141"/>
        <v>-814.21</v>
      </c>
      <c r="I538" s="19">
        <f t="shared" si="142"/>
        <v>-99.80644907470743</v>
      </c>
      <c r="J538" s="19">
        <f t="shared" si="143"/>
        <v>0</v>
      </c>
      <c r="K538" s="19">
        <f t="shared" si="144"/>
        <v>3.9816694834358325E-2</v>
      </c>
    </row>
    <row r="539" spans="1:11" x14ac:dyDescent="0.2">
      <c r="A539" s="22" t="s">
        <v>35</v>
      </c>
      <c r="B539" s="17" t="s">
        <v>36</v>
      </c>
      <c r="C539" s="18">
        <v>0</v>
      </c>
      <c r="D539" s="18">
        <v>2008596</v>
      </c>
      <c r="E539" s="18">
        <v>0</v>
      </c>
      <c r="F539" s="18">
        <v>814.21</v>
      </c>
      <c r="G539" s="18">
        <f t="shared" si="140"/>
        <v>814.21</v>
      </c>
      <c r="H539" s="18">
        <f t="shared" si="141"/>
        <v>-814.21</v>
      </c>
      <c r="I539" s="19">
        <f t="shared" si="142"/>
        <v>0</v>
      </c>
      <c r="J539" s="19">
        <f t="shared" si="143"/>
        <v>0</v>
      </c>
      <c r="K539" s="19">
        <f t="shared" si="144"/>
        <v>4.053627508966462E-2</v>
      </c>
    </row>
    <row r="540" spans="1:11" x14ac:dyDescent="0.2">
      <c r="A540" s="23" t="s">
        <v>37</v>
      </c>
      <c r="B540" s="17" t="s">
        <v>38</v>
      </c>
      <c r="C540" s="18">
        <v>0</v>
      </c>
      <c r="D540" s="18">
        <v>50000</v>
      </c>
      <c r="E540" s="18">
        <v>0</v>
      </c>
      <c r="F540" s="18">
        <v>814.21</v>
      </c>
      <c r="G540" s="18">
        <f t="shared" si="140"/>
        <v>814.21</v>
      </c>
      <c r="H540" s="18">
        <f t="shared" si="141"/>
        <v>-814.21</v>
      </c>
      <c r="I540" s="19">
        <f t="shared" si="142"/>
        <v>0</v>
      </c>
      <c r="J540" s="19">
        <f t="shared" si="143"/>
        <v>0</v>
      </c>
      <c r="K540" s="19">
        <f t="shared" si="144"/>
        <v>1.6284200000000002</v>
      </c>
    </row>
    <row r="541" spans="1:11" x14ac:dyDescent="0.2">
      <c r="A541" s="24" t="s">
        <v>39</v>
      </c>
      <c r="B541" s="17" t="s">
        <v>40</v>
      </c>
      <c r="C541" s="18">
        <v>0</v>
      </c>
      <c r="D541" s="18">
        <v>50000</v>
      </c>
      <c r="E541" s="18">
        <v>0</v>
      </c>
      <c r="F541" s="18">
        <v>814.21</v>
      </c>
      <c r="G541" s="18">
        <f t="shared" si="140"/>
        <v>814.21</v>
      </c>
      <c r="H541" s="18">
        <f t="shared" si="141"/>
        <v>-814.21</v>
      </c>
      <c r="I541" s="19">
        <f t="shared" si="142"/>
        <v>0</v>
      </c>
      <c r="J541" s="19">
        <f t="shared" si="143"/>
        <v>0</v>
      </c>
      <c r="K541" s="19">
        <f t="shared" si="144"/>
        <v>1.6284200000000002</v>
      </c>
    </row>
    <row r="542" spans="1:11" x14ac:dyDescent="0.2">
      <c r="A542" s="23" t="s">
        <v>45</v>
      </c>
      <c r="B542" s="17" t="s">
        <v>46</v>
      </c>
      <c r="C542" s="18">
        <v>0</v>
      </c>
      <c r="D542" s="18">
        <v>1958596</v>
      </c>
      <c r="E542" s="18">
        <v>0</v>
      </c>
      <c r="F542" s="18">
        <v>0</v>
      </c>
      <c r="G542" s="18">
        <f t="shared" si="140"/>
        <v>0</v>
      </c>
      <c r="H542" s="18">
        <f t="shared" si="141"/>
        <v>0</v>
      </c>
      <c r="I542" s="19">
        <f t="shared" si="142"/>
        <v>0</v>
      </c>
      <c r="J542" s="19">
        <f t="shared" si="143"/>
        <v>0</v>
      </c>
      <c r="K542" s="19">
        <f t="shared" si="144"/>
        <v>0</v>
      </c>
    </row>
    <row r="543" spans="1:11" x14ac:dyDescent="0.2">
      <c r="A543" s="24" t="s">
        <v>47</v>
      </c>
      <c r="B543" s="17" t="s">
        <v>48</v>
      </c>
      <c r="C543" s="18">
        <v>0</v>
      </c>
      <c r="D543" s="18">
        <v>1958596</v>
      </c>
      <c r="E543" s="18">
        <v>0</v>
      </c>
      <c r="F543" s="18">
        <v>0</v>
      </c>
      <c r="G543" s="18">
        <f t="shared" si="140"/>
        <v>0</v>
      </c>
      <c r="H543" s="18">
        <f t="shared" si="141"/>
        <v>0</v>
      </c>
      <c r="I543" s="19">
        <f t="shared" si="142"/>
        <v>0</v>
      </c>
      <c r="J543" s="19">
        <f t="shared" si="143"/>
        <v>0</v>
      </c>
      <c r="K543" s="19">
        <f t="shared" si="144"/>
        <v>0</v>
      </c>
    </row>
    <row r="544" spans="1:11" x14ac:dyDescent="0.2">
      <c r="A544" s="22" t="s">
        <v>59</v>
      </c>
      <c r="B544" s="17" t="s">
        <v>60</v>
      </c>
      <c r="C544" s="18">
        <v>420669.65</v>
      </c>
      <c r="D544" s="18">
        <v>36300</v>
      </c>
      <c r="E544" s="18">
        <v>0</v>
      </c>
      <c r="F544" s="18">
        <v>0</v>
      </c>
      <c r="G544" s="18">
        <f t="shared" si="140"/>
        <v>-420669.65</v>
      </c>
      <c r="H544" s="18">
        <f t="shared" si="141"/>
        <v>0</v>
      </c>
      <c r="I544" s="19">
        <f t="shared" si="142"/>
        <v>-100</v>
      </c>
      <c r="J544" s="19">
        <f t="shared" si="143"/>
        <v>0</v>
      </c>
      <c r="K544" s="19">
        <f t="shared" si="144"/>
        <v>0</v>
      </c>
    </row>
    <row r="545" spans="1:11" x14ac:dyDescent="0.2">
      <c r="A545" s="23" t="s">
        <v>61</v>
      </c>
      <c r="B545" s="17" t="s">
        <v>62</v>
      </c>
      <c r="C545" s="18">
        <v>420669.65</v>
      </c>
      <c r="D545" s="18">
        <v>36300</v>
      </c>
      <c r="E545" s="18">
        <v>0</v>
      </c>
      <c r="F545" s="18">
        <v>0</v>
      </c>
      <c r="G545" s="18">
        <f t="shared" si="140"/>
        <v>-420669.65</v>
      </c>
      <c r="H545" s="18">
        <f t="shared" si="141"/>
        <v>0</v>
      </c>
      <c r="I545" s="19">
        <f t="shared" si="142"/>
        <v>-100</v>
      </c>
      <c r="J545" s="19">
        <f t="shared" si="143"/>
        <v>0</v>
      </c>
      <c r="K545" s="19">
        <f t="shared" si="144"/>
        <v>0</v>
      </c>
    </row>
    <row r="546" spans="1:11" x14ac:dyDescent="0.2">
      <c r="A546" s="16"/>
      <c r="B546" s="17" t="s">
        <v>63</v>
      </c>
      <c r="C546" s="18">
        <v>-420669.65</v>
      </c>
      <c r="D546" s="18">
        <v>-44896</v>
      </c>
      <c r="E546" s="18">
        <v>0</v>
      </c>
      <c r="F546" s="18">
        <v>-814.21</v>
      </c>
      <c r="G546" s="18">
        <f t="shared" si="140"/>
        <v>419855.44</v>
      </c>
      <c r="H546" s="18">
        <f t="shared" si="141"/>
        <v>814.21</v>
      </c>
      <c r="I546" s="19">
        <f t="shared" si="142"/>
        <v>-99.80644907470743</v>
      </c>
      <c r="J546" s="19">
        <f t="shared" si="143"/>
        <v>0</v>
      </c>
      <c r="K546" s="19">
        <f t="shared" si="144"/>
        <v>1.8135468638631504</v>
      </c>
    </row>
    <row r="547" spans="1:11" x14ac:dyDescent="0.2">
      <c r="A547" s="16" t="s">
        <v>64</v>
      </c>
      <c r="B547" s="17" t="s">
        <v>65</v>
      </c>
      <c r="C547" s="18">
        <v>420669.65</v>
      </c>
      <c r="D547" s="18">
        <v>44896</v>
      </c>
      <c r="E547" s="18">
        <v>0</v>
      </c>
      <c r="F547" s="18">
        <v>814.21</v>
      </c>
      <c r="G547" s="18">
        <f t="shared" si="140"/>
        <v>-419855.44</v>
      </c>
      <c r="H547" s="18">
        <f t="shared" si="141"/>
        <v>-814.21</v>
      </c>
      <c r="I547" s="19">
        <f t="shared" si="142"/>
        <v>-99.80644907470743</v>
      </c>
      <c r="J547" s="19">
        <f t="shared" si="143"/>
        <v>0</v>
      </c>
      <c r="K547" s="19">
        <f t="shared" si="144"/>
        <v>1.8135468638631504</v>
      </c>
    </row>
    <row r="548" spans="1:11" x14ac:dyDescent="0.2">
      <c r="A548" s="22" t="s">
        <v>66</v>
      </c>
      <c r="B548" s="17" t="s">
        <v>67</v>
      </c>
      <c r="C548" s="18">
        <v>420669.65</v>
      </c>
      <c r="D548" s="18">
        <v>44896</v>
      </c>
      <c r="E548" s="18">
        <v>0</v>
      </c>
      <c r="F548" s="18">
        <v>814.21</v>
      </c>
      <c r="G548" s="18">
        <f t="shared" si="140"/>
        <v>-419855.44</v>
      </c>
      <c r="H548" s="18">
        <f t="shared" si="141"/>
        <v>-814.21</v>
      </c>
      <c r="I548" s="19">
        <f t="shared" si="142"/>
        <v>-99.80644907470743</v>
      </c>
      <c r="J548" s="19">
        <f t="shared" si="143"/>
        <v>0</v>
      </c>
      <c r="K548" s="19">
        <f t="shared" si="144"/>
        <v>1.8135468638631504</v>
      </c>
    </row>
    <row r="549" spans="1:11" ht="25.5" x14ac:dyDescent="0.2">
      <c r="A549" s="23" t="s">
        <v>80</v>
      </c>
      <c r="B549" s="17" t="s">
        <v>81</v>
      </c>
      <c r="C549" s="18">
        <v>-636450.06999999995</v>
      </c>
      <c r="D549" s="18">
        <v>44896</v>
      </c>
      <c r="E549" s="18">
        <v>0</v>
      </c>
      <c r="F549" s="18">
        <v>-44895.9</v>
      </c>
      <c r="G549" s="18">
        <f t="shared" si="140"/>
        <v>591554.16999999993</v>
      </c>
      <c r="H549" s="18">
        <f t="shared" si="141"/>
        <v>44895.9</v>
      </c>
      <c r="I549" s="19">
        <f t="shared" si="142"/>
        <v>-92.94588811970749</v>
      </c>
      <c r="J549" s="19">
        <f t="shared" si="143"/>
        <v>0</v>
      </c>
      <c r="K549" s="19">
        <f t="shared" si="144"/>
        <v>-99.999777263007843</v>
      </c>
    </row>
    <row r="550" spans="1:11" x14ac:dyDescent="0.2">
      <c r="A550" s="27" t="s">
        <v>397</v>
      </c>
      <c r="B550" s="28" t="s">
        <v>755</v>
      </c>
      <c r="C550" s="29"/>
      <c r="D550" s="29"/>
      <c r="E550" s="29"/>
      <c r="F550" s="29"/>
      <c r="G550" s="29"/>
      <c r="H550" s="29"/>
      <c r="I550" s="30"/>
      <c r="J550" s="30"/>
      <c r="K550" s="30"/>
    </row>
    <row r="551" spans="1:11" x14ac:dyDescent="0.2">
      <c r="A551" s="16" t="s">
        <v>25</v>
      </c>
      <c r="B551" s="17" t="s">
        <v>26</v>
      </c>
      <c r="C551" s="18">
        <v>38199616</v>
      </c>
      <c r="D551" s="18">
        <v>43880874</v>
      </c>
      <c r="E551" s="18">
        <v>7617508</v>
      </c>
      <c r="F551" s="18">
        <v>43880874</v>
      </c>
      <c r="G551" s="18">
        <f t="shared" ref="G551:G560" si="145">F551-C551</f>
        <v>5681258</v>
      </c>
      <c r="H551" s="18">
        <f t="shared" ref="H551:H560" si="146">E551-F551</f>
        <v>-36263366</v>
      </c>
      <c r="I551" s="19">
        <f t="shared" ref="I551:I560" si="147">IF(ISERROR(F551/C551),0,F551/C551*100-100)</f>
        <v>14.872552645555388</v>
      </c>
      <c r="J551" s="19">
        <f t="shared" ref="J551:J560" si="148">IF(ISERROR(F551/E551),0,F551/E551*100)</f>
        <v>576.05287713514701</v>
      </c>
      <c r="K551" s="19">
        <f t="shared" ref="K551:K560" si="149">IF(ISERROR(F551/D551),0,F551/D551*100)</f>
        <v>100</v>
      </c>
    </row>
    <row r="552" spans="1:11" x14ac:dyDescent="0.2">
      <c r="A552" s="22" t="s">
        <v>29</v>
      </c>
      <c r="B552" s="17" t="s">
        <v>30</v>
      </c>
      <c r="C552" s="18">
        <v>38199616</v>
      </c>
      <c r="D552" s="18">
        <v>43880874</v>
      </c>
      <c r="E552" s="18">
        <v>7617508</v>
      </c>
      <c r="F552" s="18">
        <v>43880874</v>
      </c>
      <c r="G552" s="18">
        <f t="shared" si="145"/>
        <v>5681258</v>
      </c>
      <c r="H552" s="18">
        <f t="shared" si="146"/>
        <v>-36263366</v>
      </c>
      <c r="I552" s="19">
        <f t="shared" si="147"/>
        <v>14.872552645555388</v>
      </c>
      <c r="J552" s="19">
        <f t="shared" si="148"/>
        <v>576.05287713514701</v>
      </c>
      <c r="K552" s="19">
        <f t="shared" si="149"/>
        <v>100</v>
      </c>
    </row>
    <row r="553" spans="1:11" x14ac:dyDescent="0.2">
      <c r="A553" s="23" t="s">
        <v>31</v>
      </c>
      <c r="B553" s="17" t="s">
        <v>32</v>
      </c>
      <c r="C553" s="18">
        <v>38199616</v>
      </c>
      <c r="D553" s="18">
        <v>43880874</v>
      </c>
      <c r="E553" s="18">
        <v>7617508</v>
      </c>
      <c r="F553" s="18">
        <v>43880874</v>
      </c>
      <c r="G553" s="18">
        <f t="shared" si="145"/>
        <v>5681258</v>
      </c>
      <c r="H553" s="18">
        <f t="shared" si="146"/>
        <v>-36263366</v>
      </c>
      <c r="I553" s="19">
        <f t="shared" si="147"/>
        <v>14.872552645555388</v>
      </c>
      <c r="J553" s="19">
        <f t="shared" si="148"/>
        <v>576.05287713514701</v>
      </c>
      <c r="K553" s="19">
        <f t="shared" si="149"/>
        <v>100</v>
      </c>
    </row>
    <row r="554" spans="1:11" x14ac:dyDescent="0.2">
      <c r="A554" s="16" t="s">
        <v>33</v>
      </c>
      <c r="B554" s="17" t="s">
        <v>34</v>
      </c>
      <c r="C554" s="18">
        <v>4775251.0199999996</v>
      </c>
      <c r="D554" s="18">
        <v>43880874</v>
      </c>
      <c r="E554" s="18">
        <v>7617508</v>
      </c>
      <c r="F554" s="18">
        <v>4130687.99</v>
      </c>
      <c r="G554" s="18">
        <f t="shared" si="145"/>
        <v>-644563.02999999933</v>
      </c>
      <c r="H554" s="18">
        <f t="shared" si="146"/>
        <v>3486820.01</v>
      </c>
      <c r="I554" s="19">
        <f t="shared" si="147"/>
        <v>-13.497992614428028</v>
      </c>
      <c r="J554" s="19">
        <f t="shared" si="148"/>
        <v>54.226237635720246</v>
      </c>
      <c r="K554" s="19">
        <f t="shared" si="149"/>
        <v>9.4134132105025987</v>
      </c>
    </row>
    <row r="555" spans="1:11" x14ac:dyDescent="0.2">
      <c r="A555" s="22" t="s">
        <v>35</v>
      </c>
      <c r="B555" s="17" t="s">
        <v>36</v>
      </c>
      <c r="C555" s="18">
        <v>4775251.0199999996</v>
      </c>
      <c r="D555" s="18">
        <v>43880874</v>
      </c>
      <c r="E555" s="18">
        <v>7617508</v>
      </c>
      <c r="F555" s="18">
        <v>4130687.99</v>
      </c>
      <c r="G555" s="18">
        <f t="shared" si="145"/>
        <v>-644563.02999999933</v>
      </c>
      <c r="H555" s="18">
        <f t="shared" si="146"/>
        <v>3486820.01</v>
      </c>
      <c r="I555" s="19">
        <f t="shared" si="147"/>
        <v>-13.497992614428028</v>
      </c>
      <c r="J555" s="19">
        <f t="shared" si="148"/>
        <v>54.226237635720246</v>
      </c>
      <c r="K555" s="19">
        <f t="shared" si="149"/>
        <v>9.4134132105025987</v>
      </c>
    </row>
    <row r="556" spans="1:11" x14ac:dyDescent="0.2">
      <c r="A556" s="23" t="s">
        <v>37</v>
      </c>
      <c r="B556" s="17" t="s">
        <v>38</v>
      </c>
      <c r="C556" s="18">
        <v>4775251.0199999996</v>
      </c>
      <c r="D556" s="18">
        <v>43880874</v>
      </c>
      <c r="E556" s="18">
        <v>7617508</v>
      </c>
      <c r="F556" s="18">
        <v>4130687.99</v>
      </c>
      <c r="G556" s="18">
        <f t="shared" si="145"/>
        <v>-644563.02999999933</v>
      </c>
      <c r="H556" s="18">
        <f t="shared" si="146"/>
        <v>3486820.01</v>
      </c>
      <c r="I556" s="19">
        <f t="shared" si="147"/>
        <v>-13.497992614428028</v>
      </c>
      <c r="J556" s="19">
        <f t="shared" si="148"/>
        <v>54.226237635720246</v>
      </c>
      <c r="K556" s="19">
        <f t="shared" si="149"/>
        <v>9.4134132105025987</v>
      </c>
    </row>
    <row r="557" spans="1:11" x14ac:dyDescent="0.2">
      <c r="A557" s="24" t="s">
        <v>41</v>
      </c>
      <c r="B557" s="17" t="s">
        <v>42</v>
      </c>
      <c r="C557" s="18">
        <v>4775251.0199999996</v>
      </c>
      <c r="D557" s="18">
        <v>43880874</v>
      </c>
      <c r="E557" s="18">
        <v>7617508</v>
      </c>
      <c r="F557" s="18">
        <v>4130687.99</v>
      </c>
      <c r="G557" s="18">
        <f t="shared" si="145"/>
        <v>-644563.02999999933</v>
      </c>
      <c r="H557" s="18">
        <f t="shared" si="146"/>
        <v>3486820.01</v>
      </c>
      <c r="I557" s="19">
        <f t="shared" si="147"/>
        <v>-13.497992614428028</v>
      </c>
      <c r="J557" s="19">
        <f t="shared" si="148"/>
        <v>54.226237635720246</v>
      </c>
      <c r="K557" s="19">
        <f t="shared" si="149"/>
        <v>9.4134132105025987</v>
      </c>
    </row>
    <row r="558" spans="1:11" x14ac:dyDescent="0.2">
      <c r="A558" s="16"/>
      <c r="B558" s="17" t="s">
        <v>63</v>
      </c>
      <c r="C558" s="18">
        <v>33424364.98</v>
      </c>
      <c r="D558" s="18">
        <v>0</v>
      </c>
      <c r="E558" s="18">
        <v>0</v>
      </c>
      <c r="F558" s="18">
        <v>39750186.009999998</v>
      </c>
      <c r="G558" s="18">
        <f t="shared" si="145"/>
        <v>6325821.0299999975</v>
      </c>
      <c r="H558" s="18">
        <f t="shared" si="146"/>
        <v>-39750186.009999998</v>
      </c>
      <c r="I558" s="19">
        <f t="shared" si="147"/>
        <v>18.925777748612887</v>
      </c>
      <c r="J558" s="19">
        <f t="shared" si="148"/>
        <v>0</v>
      </c>
      <c r="K558" s="19">
        <f t="shared" si="149"/>
        <v>0</v>
      </c>
    </row>
    <row r="559" spans="1:11" x14ac:dyDescent="0.2">
      <c r="A559" s="16" t="s">
        <v>64</v>
      </c>
      <c r="B559" s="17" t="s">
        <v>65</v>
      </c>
      <c r="C559" s="18">
        <v>-33424364.98</v>
      </c>
      <c r="D559" s="18">
        <v>0</v>
      </c>
      <c r="E559" s="18">
        <v>0</v>
      </c>
      <c r="F559" s="18">
        <v>-39750186.009999998</v>
      </c>
      <c r="G559" s="18">
        <f t="shared" si="145"/>
        <v>-6325821.0299999975</v>
      </c>
      <c r="H559" s="18">
        <f t="shared" si="146"/>
        <v>39750186.009999998</v>
      </c>
      <c r="I559" s="19">
        <f t="shared" si="147"/>
        <v>18.925777748612887</v>
      </c>
      <c r="J559" s="19">
        <f t="shared" si="148"/>
        <v>0</v>
      </c>
      <c r="K559" s="19">
        <f t="shared" si="149"/>
        <v>0</v>
      </c>
    </row>
    <row r="560" spans="1:11" x14ac:dyDescent="0.2">
      <c r="A560" s="22" t="s">
        <v>66</v>
      </c>
      <c r="B560" s="17" t="s">
        <v>67</v>
      </c>
      <c r="C560" s="18">
        <v>-33424364.98</v>
      </c>
      <c r="D560" s="18">
        <v>0</v>
      </c>
      <c r="E560" s="18">
        <v>0</v>
      </c>
      <c r="F560" s="18">
        <v>-39750186.009999998</v>
      </c>
      <c r="G560" s="18">
        <f t="shared" si="145"/>
        <v>-6325821.0299999975</v>
      </c>
      <c r="H560" s="18">
        <f t="shared" si="146"/>
        <v>39750186.009999998</v>
      </c>
      <c r="I560" s="19">
        <f t="shared" si="147"/>
        <v>18.925777748612887</v>
      </c>
      <c r="J560" s="19">
        <f t="shared" si="148"/>
        <v>0</v>
      </c>
      <c r="K560" s="19">
        <f t="shared" si="149"/>
        <v>0</v>
      </c>
    </row>
    <row r="561" spans="1:11" x14ac:dyDescent="0.2">
      <c r="A561" s="27" t="s">
        <v>212</v>
      </c>
      <c r="B561" s="28" t="s">
        <v>213</v>
      </c>
      <c r="C561" s="29"/>
      <c r="D561" s="29"/>
      <c r="E561" s="29"/>
      <c r="F561" s="29"/>
      <c r="G561" s="29"/>
      <c r="H561" s="29"/>
      <c r="I561" s="30"/>
      <c r="J561" s="30"/>
      <c r="K561" s="30"/>
    </row>
    <row r="562" spans="1:11" x14ac:dyDescent="0.2">
      <c r="A562" s="16" t="s">
        <v>25</v>
      </c>
      <c r="B562" s="17" t="s">
        <v>26</v>
      </c>
      <c r="C562" s="18">
        <v>6983009</v>
      </c>
      <c r="D562" s="18">
        <v>12233677</v>
      </c>
      <c r="E562" s="18">
        <v>6600408</v>
      </c>
      <c r="F562" s="18">
        <v>12043732.720000001</v>
      </c>
      <c r="G562" s="18">
        <f t="shared" ref="G562:G586" si="150">F562-C562</f>
        <v>5060723.7200000007</v>
      </c>
      <c r="H562" s="18">
        <f t="shared" ref="H562:H586" si="151">E562-F562</f>
        <v>-5443324.7200000007</v>
      </c>
      <c r="I562" s="19">
        <f t="shared" ref="I562:I586" si="152">IF(ISERROR(F562/C562),0,F562/C562*100-100)</f>
        <v>72.47196330407138</v>
      </c>
      <c r="J562" s="19">
        <f t="shared" ref="J562:J586" si="153">IF(ISERROR(F562/E562),0,F562/E562*100)</f>
        <v>182.46951885398602</v>
      </c>
      <c r="K562" s="19">
        <f t="shared" ref="K562:K586" si="154">IF(ISERROR(F562/D562),0,F562/D562*100)</f>
        <v>98.44736557945744</v>
      </c>
    </row>
    <row r="563" spans="1:11" ht="25.5" x14ac:dyDescent="0.2">
      <c r="A563" s="22" t="s">
        <v>27</v>
      </c>
      <c r="B563" s="17" t="s">
        <v>28</v>
      </c>
      <c r="C563" s="18">
        <v>2362</v>
      </c>
      <c r="D563" s="18">
        <v>5500</v>
      </c>
      <c r="E563" s="18">
        <v>1374</v>
      </c>
      <c r="F563" s="18">
        <v>3055.72</v>
      </c>
      <c r="G563" s="18">
        <f t="shared" si="150"/>
        <v>693.7199999999998</v>
      </c>
      <c r="H563" s="18">
        <f t="shared" si="151"/>
        <v>-1681.7199999999998</v>
      </c>
      <c r="I563" s="19">
        <f t="shared" si="152"/>
        <v>29.370025402201492</v>
      </c>
      <c r="J563" s="19">
        <f t="shared" si="153"/>
        <v>222.39592430858806</v>
      </c>
      <c r="K563" s="19">
        <f t="shared" si="154"/>
        <v>55.558545454545452</v>
      </c>
    </row>
    <row r="564" spans="1:11" x14ac:dyDescent="0.2">
      <c r="A564" s="22" t="s">
        <v>90</v>
      </c>
      <c r="B564" s="17" t="s">
        <v>91</v>
      </c>
      <c r="C564" s="18">
        <v>62500</v>
      </c>
      <c r="D564" s="18">
        <v>250000</v>
      </c>
      <c r="E564" s="18">
        <v>62499</v>
      </c>
      <c r="F564" s="18">
        <v>62500</v>
      </c>
      <c r="G564" s="18">
        <f t="shared" si="150"/>
        <v>0</v>
      </c>
      <c r="H564" s="18">
        <f t="shared" si="151"/>
        <v>-1</v>
      </c>
      <c r="I564" s="19">
        <f t="shared" si="152"/>
        <v>0</v>
      </c>
      <c r="J564" s="19">
        <f t="shared" si="153"/>
        <v>100.00160002560041</v>
      </c>
      <c r="K564" s="19">
        <f t="shared" si="154"/>
        <v>25</v>
      </c>
    </row>
    <row r="565" spans="1:11" ht="25.5" x14ac:dyDescent="0.2">
      <c r="A565" s="23" t="s">
        <v>146</v>
      </c>
      <c r="B565" s="17" t="s">
        <v>147</v>
      </c>
      <c r="C565" s="18">
        <v>62500</v>
      </c>
      <c r="D565" s="18">
        <v>250000</v>
      </c>
      <c r="E565" s="18">
        <v>62499</v>
      </c>
      <c r="F565" s="18">
        <v>62500</v>
      </c>
      <c r="G565" s="18">
        <f t="shared" si="150"/>
        <v>0</v>
      </c>
      <c r="H565" s="18">
        <f t="shared" si="151"/>
        <v>-1</v>
      </c>
      <c r="I565" s="19">
        <f t="shared" si="152"/>
        <v>0</v>
      </c>
      <c r="J565" s="19">
        <f t="shared" si="153"/>
        <v>100.00160002560041</v>
      </c>
      <c r="K565" s="19">
        <f t="shared" si="154"/>
        <v>25</v>
      </c>
    </row>
    <row r="566" spans="1:11" ht="38.25" x14ac:dyDescent="0.2">
      <c r="A566" s="24" t="s">
        <v>148</v>
      </c>
      <c r="B566" s="17" t="s">
        <v>149</v>
      </c>
      <c r="C566" s="18">
        <v>62500</v>
      </c>
      <c r="D566" s="18">
        <v>250000</v>
      </c>
      <c r="E566" s="18">
        <v>62499</v>
      </c>
      <c r="F566" s="18">
        <v>62500</v>
      </c>
      <c r="G566" s="18">
        <f t="shared" si="150"/>
        <v>0</v>
      </c>
      <c r="H566" s="18">
        <f t="shared" si="151"/>
        <v>-1</v>
      </c>
      <c r="I566" s="19">
        <f t="shared" si="152"/>
        <v>0</v>
      </c>
      <c r="J566" s="19">
        <f t="shared" si="153"/>
        <v>100.00160002560041</v>
      </c>
      <c r="K566" s="19">
        <f t="shared" si="154"/>
        <v>25</v>
      </c>
    </row>
    <row r="567" spans="1:11" ht="51" x14ac:dyDescent="0.2">
      <c r="A567" s="25" t="s">
        <v>428</v>
      </c>
      <c r="B567" s="17" t="s">
        <v>429</v>
      </c>
      <c r="C567" s="18">
        <v>62500</v>
      </c>
      <c r="D567" s="18">
        <v>250000</v>
      </c>
      <c r="E567" s="18">
        <v>62499</v>
      </c>
      <c r="F567" s="18">
        <v>62500</v>
      </c>
      <c r="G567" s="18">
        <f t="shared" si="150"/>
        <v>0</v>
      </c>
      <c r="H567" s="18">
        <f t="shared" si="151"/>
        <v>-1</v>
      </c>
      <c r="I567" s="19">
        <f t="shared" si="152"/>
        <v>0</v>
      </c>
      <c r="J567" s="19">
        <f t="shared" si="153"/>
        <v>100.00160002560041</v>
      </c>
      <c r="K567" s="19">
        <f t="shared" si="154"/>
        <v>25</v>
      </c>
    </row>
    <row r="568" spans="1:11" x14ac:dyDescent="0.2">
      <c r="A568" s="22" t="s">
        <v>29</v>
      </c>
      <c r="B568" s="17" t="s">
        <v>30</v>
      </c>
      <c r="C568" s="18">
        <v>6918147</v>
      </c>
      <c r="D568" s="18">
        <v>11978177</v>
      </c>
      <c r="E568" s="18">
        <v>6536535</v>
      </c>
      <c r="F568" s="18">
        <v>11978177</v>
      </c>
      <c r="G568" s="18">
        <f t="shared" si="150"/>
        <v>5060030</v>
      </c>
      <c r="H568" s="18">
        <f t="shared" si="151"/>
        <v>-5441642</v>
      </c>
      <c r="I568" s="19">
        <f t="shared" si="152"/>
        <v>73.141406217589775</v>
      </c>
      <c r="J568" s="19">
        <f t="shared" si="153"/>
        <v>183.24964220339982</v>
      </c>
      <c r="K568" s="19">
        <f t="shared" si="154"/>
        <v>100</v>
      </c>
    </row>
    <row r="569" spans="1:11" x14ac:dyDescent="0.2">
      <c r="A569" s="23" t="s">
        <v>31</v>
      </c>
      <c r="B569" s="17" t="s">
        <v>32</v>
      </c>
      <c r="C569" s="18">
        <v>6918147</v>
      </c>
      <c r="D569" s="18">
        <v>11978177</v>
      </c>
      <c r="E569" s="18">
        <v>6536535</v>
      </c>
      <c r="F569" s="18">
        <v>11978177</v>
      </c>
      <c r="G569" s="18">
        <f t="shared" si="150"/>
        <v>5060030</v>
      </c>
      <c r="H569" s="18">
        <f t="shared" si="151"/>
        <v>-5441642</v>
      </c>
      <c r="I569" s="19">
        <f t="shared" si="152"/>
        <v>73.141406217589775</v>
      </c>
      <c r="J569" s="19">
        <f t="shared" si="153"/>
        <v>183.24964220339982</v>
      </c>
      <c r="K569" s="19">
        <f t="shared" si="154"/>
        <v>100</v>
      </c>
    </row>
    <row r="570" spans="1:11" x14ac:dyDescent="0.2">
      <c r="A570" s="16" t="s">
        <v>33</v>
      </c>
      <c r="B570" s="17" t="s">
        <v>34</v>
      </c>
      <c r="C570" s="18">
        <v>1427187.47</v>
      </c>
      <c r="D570" s="18">
        <v>7176036</v>
      </c>
      <c r="E570" s="18">
        <v>1542767</v>
      </c>
      <c r="F570" s="18">
        <v>1476157.15</v>
      </c>
      <c r="G570" s="18">
        <f t="shared" si="150"/>
        <v>48969.679999999935</v>
      </c>
      <c r="H570" s="18">
        <f t="shared" si="151"/>
        <v>66609.850000000093</v>
      </c>
      <c r="I570" s="19">
        <f t="shared" si="152"/>
        <v>3.4312016486523618</v>
      </c>
      <c r="J570" s="19">
        <f t="shared" si="153"/>
        <v>95.682442650121502</v>
      </c>
      <c r="K570" s="19">
        <f t="shared" si="154"/>
        <v>20.570648614360351</v>
      </c>
    </row>
    <row r="571" spans="1:11" x14ac:dyDescent="0.2">
      <c r="A571" s="22" t="s">
        <v>35</v>
      </c>
      <c r="B571" s="17" t="s">
        <v>36</v>
      </c>
      <c r="C571" s="18">
        <v>1410150.06</v>
      </c>
      <c r="D571" s="18">
        <v>7163942</v>
      </c>
      <c r="E571" s="18">
        <v>1535967</v>
      </c>
      <c r="F571" s="18">
        <v>1473790.39</v>
      </c>
      <c r="G571" s="18">
        <f t="shared" si="150"/>
        <v>63640.329999999842</v>
      </c>
      <c r="H571" s="18">
        <f t="shared" si="151"/>
        <v>62176.610000000102</v>
      </c>
      <c r="I571" s="19">
        <f t="shared" si="152"/>
        <v>4.5130182811891473</v>
      </c>
      <c r="J571" s="19">
        <f t="shared" si="153"/>
        <v>95.951956650110318</v>
      </c>
      <c r="K571" s="19">
        <f t="shared" si="154"/>
        <v>20.572338385765825</v>
      </c>
    </row>
    <row r="572" spans="1:11" x14ac:dyDescent="0.2">
      <c r="A572" s="23" t="s">
        <v>37</v>
      </c>
      <c r="B572" s="17" t="s">
        <v>38</v>
      </c>
      <c r="C572" s="18">
        <v>1284266.44</v>
      </c>
      <c r="D572" s="18">
        <v>7024679</v>
      </c>
      <c r="E572" s="18">
        <v>1409634</v>
      </c>
      <c r="F572" s="18">
        <v>1334855.45</v>
      </c>
      <c r="G572" s="18">
        <f t="shared" si="150"/>
        <v>50589.010000000009</v>
      </c>
      <c r="H572" s="18">
        <f t="shared" si="151"/>
        <v>74778.550000000047</v>
      </c>
      <c r="I572" s="19">
        <f t="shared" si="152"/>
        <v>3.939136648311063</v>
      </c>
      <c r="J572" s="19">
        <f t="shared" si="153"/>
        <v>94.695179741691817</v>
      </c>
      <c r="K572" s="19">
        <f t="shared" si="154"/>
        <v>19.002369360934498</v>
      </c>
    </row>
    <row r="573" spans="1:11" x14ac:dyDescent="0.2">
      <c r="A573" s="24" t="s">
        <v>39</v>
      </c>
      <c r="B573" s="17" t="s">
        <v>40</v>
      </c>
      <c r="C573" s="18">
        <v>921912.41</v>
      </c>
      <c r="D573" s="18">
        <v>5347398</v>
      </c>
      <c r="E573" s="18">
        <v>941217</v>
      </c>
      <c r="F573" s="18">
        <v>928756.06</v>
      </c>
      <c r="G573" s="18">
        <f t="shared" si="150"/>
        <v>6843.6500000000233</v>
      </c>
      <c r="H573" s="18">
        <f t="shared" si="151"/>
        <v>12460.939999999944</v>
      </c>
      <c r="I573" s="19">
        <f t="shared" si="152"/>
        <v>0.74233190981776431</v>
      </c>
      <c r="J573" s="19">
        <f t="shared" si="153"/>
        <v>98.676082136213012</v>
      </c>
      <c r="K573" s="19">
        <f t="shared" si="154"/>
        <v>17.368373552894326</v>
      </c>
    </row>
    <row r="574" spans="1:11" x14ac:dyDescent="0.2">
      <c r="A574" s="24" t="s">
        <v>41</v>
      </c>
      <c r="B574" s="17" t="s">
        <v>42</v>
      </c>
      <c r="C574" s="18">
        <v>362354.03</v>
      </c>
      <c r="D574" s="18">
        <v>1677281</v>
      </c>
      <c r="E574" s="18">
        <v>468417</v>
      </c>
      <c r="F574" s="18">
        <v>406099.39</v>
      </c>
      <c r="G574" s="18">
        <f t="shared" si="150"/>
        <v>43745.359999999986</v>
      </c>
      <c r="H574" s="18">
        <f t="shared" si="151"/>
        <v>62317.609999999986</v>
      </c>
      <c r="I574" s="19">
        <f t="shared" si="152"/>
        <v>12.072546840447714</v>
      </c>
      <c r="J574" s="19">
        <f t="shared" si="153"/>
        <v>86.696125460860728</v>
      </c>
      <c r="K574" s="19">
        <f t="shared" si="154"/>
        <v>24.211768332199554</v>
      </c>
    </row>
    <row r="575" spans="1:11" x14ac:dyDescent="0.2">
      <c r="A575" s="25" t="s">
        <v>43</v>
      </c>
      <c r="B575" s="17" t="s">
        <v>44</v>
      </c>
      <c r="C575" s="18">
        <v>2536.25</v>
      </c>
      <c r="D575" s="18">
        <v>0</v>
      </c>
      <c r="E575" s="18">
        <v>0</v>
      </c>
      <c r="F575" s="18">
        <v>360</v>
      </c>
      <c r="G575" s="18">
        <f t="shared" si="150"/>
        <v>-2176.25</v>
      </c>
      <c r="H575" s="18">
        <f t="shared" si="151"/>
        <v>-360</v>
      </c>
      <c r="I575" s="19">
        <f t="shared" si="152"/>
        <v>-85.805815672745197</v>
      </c>
      <c r="J575" s="19">
        <f t="shared" si="153"/>
        <v>0</v>
      </c>
      <c r="K575" s="19">
        <f t="shared" si="154"/>
        <v>0</v>
      </c>
    </row>
    <row r="576" spans="1:11" ht="25.5" x14ac:dyDescent="0.2">
      <c r="A576" s="23" t="s">
        <v>74</v>
      </c>
      <c r="B576" s="17" t="s">
        <v>75</v>
      </c>
      <c r="C576" s="18">
        <v>125837</v>
      </c>
      <c r="D576" s="18">
        <v>138889</v>
      </c>
      <c r="E576" s="18">
        <v>126239</v>
      </c>
      <c r="F576" s="18">
        <v>138889</v>
      </c>
      <c r="G576" s="18">
        <f t="shared" si="150"/>
        <v>13052</v>
      </c>
      <c r="H576" s="18">
        <f t="shared" si="151"/>
        <v>-12650</v>
      </c>
      <c r="I576" s="19">
        <f t="shared" si="152"/>
        <v>10.372148096346862</v>
      </c>
      <c r="J576" s="19">
        <f t="shared" si="153"/>
        <v>110.02067506871886</v>
      </c>
      <c r="K576" s="19">
        <f t="shared" si="154"/>
        <v>100</v>
      </c>
    </row>
    <row r="577" spans="1:11" x14ac:dyDescent="0.2">
      <c r="A577" s="24" t="s">
        <v>76</v>
      </c>
      <c r="B577" s="17" t="s">
        <v>77</v>
      </c>
      <c r="C577" s="18">
        <v>125837</v>
      </c>
      <c r="D577" s="18">
        <v>138889</v>
      </c>
      <c r="E577" s="18">
        <v>126239</v>
      </c>
      <c r="F577" s="18">
        <v>138889</v>
      </c>
      <c r="G577" s="18">
        <f t="shared" si="150"/>
        <v>13052</v>
      </c>
      <c r="H577" s="18">
        <f t="shared" si="151"/>
        <v>-12650</v>
      </c>
      <c r="I577" s="19">
        <f t="shared" si="152"/>
        <v>10.372148096346862</v>
      </c>
      <c r="J577" s="19">
        <f t="shared" si="153"/>
        <v>110.02067506871886</v>
      </c>
      <c r="K577" s="19">
        <f t="shared" si="154"/>
        <v>100</v>
      </c>
    </row>
    <row r="578" spans="1:11" ht="25.5" x14ac:dyDescent="0.2">
      <c r="A578" s="23" t="s">
        <v>51</v>
      </c>
      <c r="B578" s="17" t="s">
        <v>52</v>
      </c>
      <c r="C578" s="18">
        <v>46.62</v>
      </c>
      <c r="D578" s="18">
        <v>374</v>
      </c>
      <c r="E578" s="18">
        <v>94</v>
      </c>
      <c r="F578" s="18">
        <v>45.94</v>
      </c>
      <c r="G578" s="18">
        <f t="shared" si="150"/>
        <v>-0.67999999999999972</v>
      </c>
      <c r="H578" s="18">
        <f t="shared" si="151"/>
        <v>48.06</v>
      </c>
      <c r="I578" s="19">
        <f t="shared" si="152"/>
        <v>-1.4586014586014642</v>
      </c>
      <c r="J578" s="19">
        <f t="shared" si="153"/>
        <v>48.87234042553191</v>
      </c>
      <c r="K578" s="19">
        <f t="shared" si="154"/>
        <v>12.283422459893048</v>
      </c>
    </row>
    <row r="579" spans="1:11" x14ac:dyDescent="0.2">
      <c r="A579" s="24" t="s">
        <v>53</v>
      </c>
      <c r="B579" s="17" t="s">
        <v>54</v>
      </c>
      <c r="C579" s="18">
        <v>46.62</v>
      </c>
      <c r="D579" s="18">
        <v>374</v>
      </c>
      <c r="E579" s="18">
        <v>94</v>
      </c>
      <c r="F579" s="18">
        <v>45.94</v>
      </c>
      <c r="G579" s="18">
        <f t="shared" si="150"/>
        <v>-0.67999999999999972</v>
      </c>
      <c r="H579" s="18">
        <f t="shared" si="151"/>
        <v>48.06</v>
      </c>
      <c r="I579" s="19">
        <f t="shared" si="152"/>
        <v>-1.4586014586014642</v>
      </c>
      <c r="J579" s="19">
        <f t="shared" si="153"/>
        <v>48.87234042553191</v>
      </c>
      <c r="K579" s="19">
        <f t="shared" si="154"/>
        <v>12.283422459893048</v>
      </c>
    </row>
    <row r="580" spans="1:11" ht="25.5" x14ac:dyDescent="0.2">
      <c r="A580" s="25" t="s">
        <v>78</v>
      </c>
      <c r="B580" s="17" t="s">
        <v>79</v>
      </c>
      <c r="C580" s="18">
        <v>46.62</v>
      </c>
      <c r="D580" s="18">
        <v>374</v>
      </c>
      <c r="E580" s="18">
        <v>94</v>
      </c>
      <c r="F580" s="18">
        <v>45.94</v>
      </c>
      <c r="G580" s="18">
        <f t="shared" si="150"/>
        <v>-0.67999999999999972</v>
      </c>
      <c r="H580" s="18">
        <f t="shared" si="151"/>
        <v>48.06</v>
      </c>
      <c r="I580" s="19">
        <f t="shared" si="152"/>
        <v>-1.4586014586014642</v>
      </c>
      <c r="J580" s="19">
        <f t="shared" si="153"/>
        <v>48.87234042553191</v>
      </c>
      <c r="K580" s="19">
        <f t="shared" si="154"/>
        <v>12.283422459893048</v>
      </c>
    </row>
    <row r="581" spans="1:11" x14ac:dyDescent="0.2">
      <c r="A581" s="22" t="s">
        <v>59</v>
      </c>
      <c r="B581" s="17" t="s">
        <v>60</v>
      </c>
      <c r="C581" s="18">
        <v>17037.41</v>
      </c>
      <c r="D581" s="18">
        <v>12094</v>
      </c>
      <c r="E581" s="18">
        <v>6800</v>
      </c>
      <c r="F581" s="18">
        <v>2366.7600000000002</v>
      </c>
      <c r="G581" s="18">
        <f t="shared" si="150"/>
        <v>-14670.65</v>
      </c>
      <c r="H581" s="18">
        <f t="shared" si="151"/>
        <v>4433.24</v>
      </c>
      <c r="I581" s="19">
        <f t="shared" si="152"/>
        <v>-86.10845193019361</v>
      </c>
      <c r="J581" s="19">
        <f t="shared" si="153"/>
        <v>34.805294117647065</v>
      </c>
      <c r="K581" s="19">
        <f t="shared" si="154"/>
        <v>19.569703985447333</v>
      </c>
    </row>
    <row r="582" spans="1:11" x14ac:dyDescent="0.2">
      <c r="A582" s="23" t="s">
        <v>61</v>
      </c>
      <c r="B582" s="17" t="s">
        <v>62</v>
      </c>
      <c r="C582" s="18">
        <v>17037.41</v>
      </c>
      <c r="D582" s="18">
        <v>12094</v>
      </c>
      <c r="E582" s="18">
        <v>6800</v>
      </c>
      <c r="F582" s="18">
        <v>2366.7600000000002</v>
      </c>
      <c r="G582" s="18">
        <f t="shared" si="150"/>
        <v>-14670.65</v>
      </c>
      <c r="H582" s="18">
        <f t="shared" si="151"/>
        <v>4433.24</v>
      </c>
      <c r="I582" s="19">
        <f t="shared" si="152"/>
        <v>-86.10845193019361</v>
      </c>
      <c r="J582" s="19">
        <f t="shared" si="153"/>
        <v>34.805294117647065</v>
      </c>
      <c r="K582" s="19">
        <f t="shared" si="154"/>
        <v>19.569703985447333</v>
      </c>
    </row>
    <row r="583" spans="1:11" x14ac:dyDescent="0.2">
      <c r="A583" s="16"/>
      <c r="B583" s="17" t="s">
        <v>63</v>
      </c>
      <c r="C583" s="18">
        <v>5555821.5300000003</v>
      </c>
      <c r="D583" s="18">
        <v>5057641</v>
      </c>
      <c r="E583" s="18">
        <v>5057641</v>
      </c>
      <c r="F583" s="18">
        <v>10567575.57</v>
      </c>
      <c r="G583" s="18">
        <f t="shared" si="150"/>
        <v>5011754.04</v>
      </c>
      <c r="H583" s="18">
        <f t="shared" si="151"/>
        <v>-5509934.5700000003</v>
      </c>
      <c r="I583" s="19">
        <f t="shared" si="152"/>
        <v>90.207254011631278</v>
      </c>
      <c r="J583" s="19">
        <f t="shared" si="153"/>
        <v>208.94277727501813</v>
      </c>
      <c r="K583" s="19">
        <f t="shared" si="154"/>
        <v>208.94277727501813</v>
      </c>
    </row>
    <row r="584" spans="1:11" x14ac:dyDescent="0.2">
      <c r="A584" s="16" t="s">
        <v>64</v>
      </c>
      <c r="B584" s="17" t="s">
        <v>65</v>
      </c>
      <c r="C584" s="18">
        <v>-5555821.5300000003</v>
      </c>
      <c r="D584" s="18">
        <v>-5057641</v>
      </c>
      <c r="E584" s="18">
        <v>-5057641</v>
      </c>
      <c r="F584" s="18">
        <v>-10567575.57</v>
      </c>
      <c r="G584" s="18">
        <f t="shared" si="150"/>
        <v>-5011754.04</v>
      </c>
      <c r="H584" s="18">
        <f t="shared" si="151"/>
        <v>5509934.5700000003</v>
      </c>
      <c r="I584" s="19">
        <f t="shared" si="152"/>
        <v>90.207254011631278</v>
      </c>
      <c r="J584" s="19">
        <f t="shared" si="153"/>
        <v>208.94277727501813</v>
      </c>
      <c r="K584" s="19">
        <f t="shared" si="154"/>
        <v>208.94277727501813</v>
      </c>
    </row>
    <row r="585" spans="1:11" x14ac:dyDescent="0.2">
      <c r="A585" s="22" t="s">
        <v>66</v>
      </c>
      <c r="B585" s="17" t="s">
        <v>67</v>
      </c>
      <c r="C585" s="18">
        <v>-5555821.5300000003</v>
      </c>
      <c r="D585" s="18">
        <v>0</v>
      </c>
      <c r="E585" s="18">
        <v>0</v>
      </c>
      <c r="F585" s="18">
        <v>-10567575.57</v>
      </c>
      <c r="G585" s="18">
        <f t="shared" si="150"/>
        <v>-5011754.04</v>
      </c>
      <c r="H585" s="18">
        <f t="shared" si="151"/>
        <v>10567575.57</v>
      </c>
      <c r="I585" s="19">
        <f t="shared" si="152"/>
        <v>90.207254011631278</v>
      </c>
      <c r="J585" s="19">
        <f t="shared" si="153"/>
        <v>0</v>
      </c>
      <c r="K585" s="19">
        <f t="shared" si="154"/>
        <v>0</v>
      </c>
    </row>
    <row r="586" spans="1:11" x14ac:dyDescent="0.2">
      <c r="A586" s="22" t="s">
        <v>309</v>
      </c>
      <c r="B586" s="17" t="s">
        <v>310</v>
      </c>
      <c r="C586" s="18">
        <v>0</v>
      </c>
      <c r="D586" s="18">
        <v>-5057641</v>
      </c>
      <c r="E586" s="18">
        <v>-5057641</v>
      </c>
      <c r="F586" s="18">
        <v>0</v>
      </c>
      <c r="G586" s="18">
        <f t="shared" si="150"/>
        <v>0</v>
      </c>
      <c r="H586" s="18">
        <f t="shared" si="151"/>
        <v>-5057641</v>
      </c>
      <c r="I586" s="19">
        <f t="shared" si="152"/>
        <v>0</v>
      </c>
      <c r="J586" s="19">
        <f t="shared" si="153"/>
        <v>0</v>
      </c>
      <c r="K586" s="19">
        <f t="shared" si="154"/>
        <v>0</v>
      </c>
    </row>
    <row r="587" spans="1:11" x14ac:dyDescent="0.2">
      <c r="A587" s="27" t="s">
        <v>107</v>
      </c>
      <c r="B587" s="28" t="s">
        <v>108</v>
      </c>
      <c r="C587" s="29"/>
      <c r="D587" s="29"/>
      <c r="E587" s="29"/>
      <c r="F587" s="29"/>
      <c r="G587" s="29"/>
      <c r="H587" s="29"/>
      <c r="I587" s="30"/>
      <c r="J587" s="30"/>
      <c r="K587" s="30"/>
    </row>
    <row r="588" spans="1:11" x14ac:dyDescent="0.2">
      <c r="A588" s="16" t="s">
        <v>25</v>
      </c>
      <c r="B588" s="17" t="s">
        <v>26</v>
      </c>
      <c r="C588" s="18">
        <v>249874</v>
      </c>
      <c r="D588" s="18">
        <v>0</v>
      </c>
      <c r="E588" s="18">
        <v>0</v>
      </c>
      <c r="F588" s="18">
        <v>0</v>
      </c>
      <c r="G588" s="18">
        <f t="shared" ref="G588:G594" si="155">F588-C588</f>
        <v>-249874</v>
      </c>
      <c r="H588" s="18">
        <f t="shared" ref="H588:H594" si="156">E588-F588</f>
        <v>0</v>
      </c>
      <c r="I588" s="19">
        <f t="shared" ref="I588:I594" si="157">IF(ISERROR(F588/C588),0,F588/C588*100-100)</f>
        <v>-100</v>
      </c>
      <c r="J588" s="19">
        <f t="shared" ref="J588:J594" si="158">IF(ISERROR(F588/E588),0,F588/E588*100)</f>
        <v>0</v>
      </c>
      <c r="K588" s="19">
        <f t="shared" ref="K588:K594" si="159">IF(ISERROR(F588/D588),0,F588/D588*100)</f>
        <v>0</v>
      </c>
    </row>
    <row r="589" spans="1:11" x14ac:dyDescent="0.2">
      <c r="A589" s="22" t="s">
        <v>29</v>
      </c>
      <c r="B589" s="17" t="s">
        <v>30</v>
      </c>
      <c r="C589" s="18">
        <v>249874</v>
      </c>
      <c r="D589" s="18">
        <v>0</v>
      </c>
      <c r="E589" s="18">
        <v>0</v>
      </c>
      <c r="F589" s="18">
        <v>0</v>
      </c>
      <c r="G589" s="18">
        <f t="shared" si="155"/>
        <v>-249874</v>
      </c>
      <c r="H589" s="18">
        <f t="shared" si="156"/>
        <v>0</v>
      </c>
      <c r="I589" s="19">
        <f t="shared" si="157"/>
        <v>-100</v>
      </c>
      <c r="J589" s="19">
        <f t="shared" si="158"/>
        <v>0</v>
      </c>
      <c r="K589" s="19">
        <f t="shared" si="159"/>
        <v>0</v>
      </c>
    </row>
    <row r="590" spans="1:11" x14ac:dyDescent="0.2">
      <c r="A590" s="23" t="s">
        <v>31</v>
      </c>
      <c r="B590" s="17" t="s">
        <v>32</v>
      </c>
      <c r="C590" s="18">
        <v>249874</v>
      </c>
      <c r="D590" s="18">
        <v>0</v>
      </c>
      <c r="E590" s="18">
        <v>0</v>
      </c>
      <c r="F590" s="18">
        <v>0</v>
      </c>
      <c r="G590" s="18">
        <f t="shared" si="155"/>
        <v>-249874</v>
      </c>
      <c r="H590" s="18">
        <f t="shared" si="156"/>
        <v>0</v>
      </c>
      <c r="I590" s="19">
        <f t="shared" si="157"/>
        <v>-100</v>
      </c>
      <c r="J590" s="19">
        <f t="shared" si="158"/>
        <v>0</v>
      </c>
      <c r="K590" s="19">
        <f t="shared" si="159"/>
        <v>0</v>
      </c>
    </row>
    <row r="591" spans="1:11" x14ac:dyDescent="0.2">
      <c r="A591" s="16" t="s">
        <v>33</v>
      </c>
      <c r="B591" s="17" t="s">
        <v>34</v>
      </c>
      <c r="C591" s="18">
        <v>249874</v>
      </c>
      <c r="D591" s="18">
        <v>0</v>
      </c>
      <c r="E591" s="18">
        <v>0</v>
      </c>
      <c r="F591" s="18">
        <v>0</v>
      </c>
      <c r="G591" s="18">
        <f t="shared" si="155"/>
        <v>-249874</v>
      </c>
      <c r="H591" s="18">
        <f t="shared" si="156"/>
        <v>0</v>
      </c>
      <c r="I591" s="19">
        <f t="shared" si="157"/>
        <v>-100</v>
      </c>
      <c r="J591" s="19">
        <f t="shared" si="158"/>
        <v>0</v>
      </c>
      <c r="K591" s="19">
        <f t="shared" si="159"/>
        <v>0</v>
      </c>
    </row>
    <row r="592" spans="1:11" x14ac:dyDescent="0.2">
      <c r="A592" s="22" t="s">
        <v>35</v>
      </c>
      <c r="B592" s="17" t="s">
        <v>36</v>
      </c>
      <c r="C592" s="18">
        <v>249874</v>
      </c>
      <c r="D592" s="18">
        <v>0</v>
      </c>
      <c r="E592" s="18">
        <v>0</v>
      </c>
      <c r="F592" s="18">
        <v>0</v>
      </c>
      <c r="G592" s="18">
        <f t="shared" si="155"/>
        <v>-249874</v>
      </c>
      <c r="H592" s="18">
        <f t="shared" si="156"/>
        <v>0</v>
      </c>
      <c r="I592" s="19">
        <f t="shared" si="157"/>
        <v>-100</v>
      </c>
      <c r="J592" s="19">
        <f t="shared" si="158"/>
        <v>0</v>
      </c>
      <c r="K592" s="19">
        <f t="shared" si="159"/>
        <v>0</v>
      </c>
    </row>
    <row r="593" spans="1:11" x14ac:dyDescent="0.2">
      <c r="A593" s="23" t="s">
        <v>45</v>
      </c>
      <c r="B593" s="17" t="s">
        <v>46</v>
      </c>
      <c r="C593" s="18">
        <v>249874</v>
      </c>
      <c r="D593" s="18">
        <v>0</v>
      </c>
      <c r="E593" s="18">
        <v>0</v>
      </c>
      <c r="F593" s="18">
        <v>0</v>
      </c>
      <c r="G593" s="18">
        <f t="shared" si="155"/>
        <v>-249874</v>
      </c>
      <c r="H593" s="18">
        <f t="shared" si="156"/>
        <v>0</v>
      </c>
      <c r="I593" s="19">
        <f t="shared" si="157"/>
        <v>-100</v>
      </c>
      <c r="J593" s="19">
        <f t="shared" si="158"/>
        <v>0</v>
      </c>
      <c r="K593" s="19">
        <f t="shared" si="159"/>
        <v>0</v>
      </c>
    </row>
    <row r="594" spans="1:11" x14ac:dyDescent="0.2">
      <c r="A594" s="24" t="s">
        <v>47</v>
      </c>
      <c r="B594" s="17" t="s">
        <v>48</v>
      </c>
      <c r="C594" s="18">
        <v>249874</v>
      </c>
      <c r="D594" s="18">
        <v>0</v>
      </c>
      <c r="E594" s="18">
        <v>0</v>
      </c>
      <c r="F594" s="18">
        <v>0</v>
      </c>
      <c r="G594" s="18">
        <f t="shared" si="155"/>
        <v>-249874</v>
      </c>
      <c r="H594" s="18">
        <f t="shared" si="156"/>
        <v>0</v>
      </c>
      <c r="I594" s="19">
        <f t="shared" si="157"/>
        <v>-100</v>
      </c>
      <c r="J594" s="19">
        <f t="shared" si="158"/>
        <v>0</v>
      </c>
      <c r="K594" s="19">
        <f t="shared" si="159"/>
        <v>0</v>
      </c>
    </row>
    <row r="595" spans="1:11" x14ac:dyDescent="0.2">
      <c r="A595" s="16"/>
      <c r="B595" s="17"/>
      <c r="C595" s="18"/>
      <c r="D595" s="18"/>
      <c r="E595" s="18"/>
      <c r="F595" s="18"/>
      <c r="G595" s="18"/>
      <c r="H595" s="18"/>
      <c r="I595" s="19"/>
      <c r="J595" s="19"/>
      <c r="K595" s="19"/>
    </row>
    <row r="596" spans="1:11" ht="38.25" x14ac:dyDescent="0.2">
      <c r="A596" s="27"/>
      <c r="B596" s="28" t="s">
        <v>109</v>
      </c>
      <c r="C596" s="29"/>
      <c r="D596" s="29"/>
      <c r="E596" s="29"/>
      <c r="F596" s="29"/>
      <c r="G596" s="29"/>
      <c r="H596" s="29"/>
      <c r="I596" s="30"/>
      <c r="J596" s="30"/>
      <c r="K596" s="30"/>
    </row>
    <row r="597" spans="1:11" x14ac:dyDescent="0.2">
      <c r="A597" s="16" t="s">
        <v>25</v>
      </c>
      <c r="B597" s="17" t="s">
        <v>26</v>
      </c>
      <c r="C597" s="18">
        <v>10008993.15</v>
      </c>
      <c r="D597" s="18">
        <v>10934940</v>
      </c>
      <c r="E597" s="18">
        <v>1269534</v>
      </c>
      <c r="F597" s="18">
        <v>10582187.779999999</v>
      </c>
      <c r="G597" s="18">
        <f t="shared" ref="G597:G623" si="160">F597-C597</f>
        <v>573194.62999999896</v>
      </c>
      <c r="H597" s="18">
        <f t="shared" ref="H597:H623" si="161">E597-F597</f>
        <v>-9312653.7799999993</v>
      </c>
      <c r="I597" s="19">
        <f t="shared" ref="I597:I623" si="162">IF(ISERROR(F597/C597),0,F597/C597*100-100)</f>
        <v>5.7267961063596005</v>
      </c>
      <c r="J597" s="19">
        <f t="shared" ref="J597:J623" si="163">IF(ISERROR(F597/E597),0,F597/E597*100)</f>
        <v>833.5489856908124</v>
      </c>
      <c r="K597" s="19">
        <f t="shared" ref="K597:K623" si="164">IF(ISERROR(F597/D597),0,F597/D597*100)</f>
        <v>96.774081796516484</v>
      </c>
    </row>
    <row r="598" spans="1:11" ht="25.5" x14ac:dyDescent="0.2">
      <c r="A598" s="22" t="s">
        <v>27</v>
      </c>
      <c r="B598" s="17" t="s">
        <v>28</v>
      </c>
      <c r="C598" s="18">
        <v>200</v>
      </c>
      <c r="D598" s="18">
        <v>0</v>
      </c>
      <c r="E598" s="18">
        <v>0</v>
      </c>
      <c r="F598" s="18">
        <v>0</v>
      </c>
      <c r="G598" s="18">
        <f t="shared" si="160"/>
        <v>-200</v>
      </c>
      <c r="H598" s="18">
        <f t="shared" si="161"/>
        <v>0</v>
      </c>
      <c r="I598" s="19">
        <f t="shared" si="162"/>
        <v>-100</v>
      </c>
      <c r="J598" s="19">
        <f t="shared" si="163"/>
        <v>0</v>
      </c>
      <c r="K598" s="19">
        <f t="shared" si="164"/>
        <v>0</v>
      </c>
    </row>
    <row r="599" spans="1:11" x14ac:dyDescent="0.2">
      <c r="A599" s="22" t="s">
        <v>88</v>
      </c>
      <c r="B599" s="17" t="s">
        <v>89</v>
      </c>
      <c r="C599" s="18">
        <v>184711.15</v>
      </c>
      <c r="D599" s="18">
        <v>470926</v>
      </c>
      <c r="E599" s="18">
        <v>221088</v>
      </c>
      <c r="F599" s="18">
        <v>118173.78</v>
      </c>
      <c r="G599" s="18">
        <f t="shared" si="160"/>
        <v>-66537.37</v>
      </c>
      <c r="H599" s="18">
        <f t="shared" si="161"/>
        <v>102914.22</v>
      </c>
      <c r="I599" s="19">
        <f t="shared" si="162"/>
        <v>-36.022389552552724</v>
      </c>
      <c r="J599" s="19">
        <f t="shared" si="163"/>
        <v>53.451014980460265</v>
      </c>
      <c r="K599" s="19">
        <f t="shared" si="164"/>
        <v>25.093917091007928</v>
      </c>
    </row>
    <row r="600" spans="1:11" x14ac:dyDescent="0.2">
      <c r="A600" s="22" t="s">
        <v>90</v>
      </c>
      <c r="B600" s="17" t="s">
        <v>91</v>
      </c>
      <c r="C600" s="18">
        <v>67335</v>
      </c>
      <c r="D600" s="18">
        <v>38468</v>
      </c>
      <c r="E600" s="18">
        <v>38468</v>
      </c>
      <c r="F600" s="18">
        <v>38468</v>
      </c>
      <c r="G600" s="18">
        <f t="shared" si="160"/>
        <v>-28867</v>
      </c>
      <c r="H600" s="18">
        <f t="shared" si="161"/>
        <v>0</v>
      </c>
      <c r="I600" s="19">
        <f t="shared" si="162"/>
        <v>-42.870721021756886</v>
      </c>
      <c r="J600" s="19">
        <f t="shared" si="163"/>
        <v>100</v>
      </c>
      <c r="K600" s="19">
        <f t="shared" si="164"/>
        <v>100</v>
      </c>
    </row>
    <row r="601" spans="1:11" x14ac:dyDescent="0.2">
      <c r="A601" s="23" t="s">
        <v>92</v>
      </c>
      <c r="B601" s="17" t="s">
        <v>93</v>
      </c>
      <c r="C601" s="18">
        <v>67335</v>
      </c>
      <c r="D601" s="18">
        <v>38468</v>
      </c>
      <c r="E601" s="18">
        <v>38468</v>
      </c>
      <c r="F601" s="18">
        <v>38468</v>
      </c>
      <c r="G601" s="18">
        <f t="shared" si="160"/>
        <v>-28867</v>
      </c>
      <c r="H601" s="18">
        <f t="shared" si="161"/>
        <v>0</v>
      </c>
      <c r="I601" s="19">
        <f t="shared" si="162"/>
        <v>-42.870721021756886</v>
      </c>
      <c r="J601" s="19">
        <f t="shared" si="163"/>
        <v>100</v>
      </c>
      <c r="K601" s="19">
        <f t="shared" si="164"/>
        <v>100</v>
      </c>
    </row>
    <row r="602" spans="1:11" x14ac:dyDescent="0.2">
      <c r="A602" s="24" t="s">
        <v>94</v>
      </c>
      <c r="B602" s="17" t="s">
        <v>95</v>
      </c>
      <c r="C602" s="18">
        <v>67335</v>
      </c>
      <c r="D602" s="18">
        <v>38468</v>
      </c>
      <c r="E602" s="18">
        <v>38468</v>
      </c>
      <c r="F602" s="18">
        <v>38468</v>
      </c>
      <c r="G602" s="18">
        <f t="shared" si="160"/>
        <v>-28867</v>
      </c>
      <c r="H602" s="18">
        <f t="shared" si="161"/>
        <v>0</v>
      </c>
      <c r="I602" s="19">
        <f t="shared" si="162"/>
        <v>-42.870721021756886</v>
      </c>
      <c r="J602" s="19">
        <f t="shared" si="163"/>
        <v>100</v>
      </c>
      <c r="K602" s="19">
        <f t="shared" si="164"/>
        <v>100</v>
      </c>
    </row>
    <row r="603" spans="1:11" ht="25.5" x14ac:dyDescent="0.2">
      <c r="A603" s="25" t="s">
        <v>96</v>
      </c>
      <c r="B603" s="17" t="s">
        <v>97</v>
      </c>
      <c r="C603" s="18">
        <v>67335</v>
      </c>
      <c r="D603" s="18">
        <v>38468</v>
      </c>
      <c r="E603" s="18">
        <v>38468</v>
      </c>
      <c r="F603" s="18">
        <v>38468</v>
      </c>
      <c r="G603" s="18">
        <f t="shared" si="160"/>
        <v>-28867</v>
      </c>
      <c r="H603" s="18">
        <f t="shared" si="161"/>
        <v>0</v>
      </c>
      <c r="I603" s="19">
        <f t="shared" si="162"/>
        <v>-42.870721021756886</v>
      </c>
      <c r="J603" s="19">
        <f t="shared" si="163"/>
        <v>100</v>
      </c>
      <c r="K603" s="19">
        <f t="shared" si="164"/>
        <v>100</v>
      </c>
    </row>
    <row r="604" spans="1:11" ht="25.5" x14ac:dyDescent="0.2">
      <c r="A604" s="26" t="s">
        <v>98</v>
      </c>
      <c r="B604" s="17" t="s">
        <v>99</v>
      </c>
      <c r="C604" s="18">
        <v>41400</v>
      </c>
      <c r="D604" s="18">
        <v>0</v>
      </c>
      <c r="E604" s="18">
        <v>0</v>
      </c>
      <c r="F604" s="18">
        <v>0</v>
      </c>
      <c r="G604" s="18">
        <f t="shared" si="160"/>
        <v>-41400</v>
      </c>
      <c r="H604" s="18">
        <f t="shared" si="161"/>
        <v>0</v>
      </c>
      <c r="I604" s="19">
        <f t="shared" si="162"/>
        <v>-100</v>
      </c>
      <c r="J604" s="19">
        <f t="shared" si="163"/>
        <v>0</v>
      </c>
      <c r="K604" s="19">
        <f t="shared" si="164"/>
        <v>0</v>
      </c>
    </row>
    <row r="605" spans="1:11" ht="25.5" x14ac:dyDescent="0.2">
      <c r="A605" s="26" t="s">
        <v>100</v>
      </c>
      <c r="B605" s="17" t="s">
        <v>101</v>
      </c>
      <c r="C605" s="18">
        <v>25935</v>
      </c>
      <c r="D605" s="18">
        <v>38468</v>
      </c>
      <c r="E605" s="18">
        <v>38468</v>
      </c>
      <c r="F605" s="18">
        <v>38468</v>
      </c>
      <c r="G605" s="18">
        <f t="shared" si="160"/>
        <v>12533</v>
      </c>
      <c r="H605" s="18">
        <f t="shared" si="161"/>
        <v>0</v>
      </c>
      <c r="I605" s="19">
        <f t="shared" si="162"/>
        <v>48.324657798342002</v>
      </c>
      <c r="J605" s="19">
        <f t="shared" si="163"/>
        <v>100</v>
      </c>
      <c r="K605" s="19">
        <f t="shared" si="164"/>
        <v>100</v>
      </c>
    </row>
    <row r="606" spans="1:11" x14ac:dyDescent="0.2">
      <c r="A606" s="22" t="s">
        <v>29</v>
      </c>
      <c r="B606" s="17" t="s">
        <v>30</v>
      </c>
      <c r="C606" s="18">
        <v>9756747</v>
      </c>
      <c r="D606" s="18">
        <v>10425546</v>
      </c>
      <c r="E606" s="18">
        <v>1009978</v>
      </c>
      <c r="F606" s="18">
        <v>10425546</v>
      </c>
      <c r="G606" s="18">
        <f t="shared" si="160"/>
        <v>668799</v>
      </c>
      <c r="H606" s="18">
        <f t="shared" si="161"/>
        <v>-9415568</v>
      </c>
      <c r="I606" s="19">
        <f t="shared" si="162"/>
        <v>6.8547334475312311</v>
      </c>
      <c r="J606" s="19">
        <f t="shared" si="163"/>
        <v>1032.2547619849145</v>
      </c>
      <c r="K606" s="19">
        <f t="shared" si="164"/>
        <v>100</v>
      </c>
    </row>
    <row r="607" spans="1:11" x14ac:dyDescent="0.2">
      <c r="A607" s="23" t="s">
        <v>31</v>
      </c>
      <c r="B607" s="17" t="s">
        <v>32</v>
      </c>
      <c r="C607" s="18">
        <v>9756747</v>
      </c>
      <c r="D607" s="18">
        <v>10425546</v>
      </c>
      <c r="E607" s="18">
        <v>1009978</v>
      </c>
      <c r="F607" s="18">
        <v>10425546</v>
      </c>
      <c r="G607" s="18">
        <f t="shared" si="160"/>
        <v>668799</v>
      </c>
      <c r="H607" s="18">
        <f t="shared" si="161"/>
        <v>-9415568</v>
      </c>
      <c r="I607" s="19">
        <f t="shared" si="162"/>
        <v>6.8547334475312311</v>
      </c>
      <c r="J607" s="19">
        <f t="shared" si="163"/>
        <v>1032.2547619849145</v>
      </c>
      <c r="K607" s="19">
        <f t="shared" si="164"/>
        <v>100</v>
      </c>
    </row>
    <row r="608" spans="1:11" x14ac:dyDescent="0.2">
      <c r="A608" s="16" t="s">
        <v>33</v>
      </c>
      <c r="B608" s="17" t="s">
        <v>34</v>
      </c>
      <c r="C608" s="18">
        <v>691137.69</v>
      </c>
      <c r="D608" s="18">
        <v>11053691</v>
      </c>
      <c r="E608" s="18">
        <v>1269534</v>
      </c>
      <c r="F608" s="18">
        <v>983650.99</v>
      </c>
      <c r="G608" s="18">
        <f t="shared" si="160"/>
        <v>292513.30000000005</v>
      </c>
      <c r="H608" s="18">
        <f t="shared" si="161"/>
        <v>285883.01</v>
      </c>
      <c r="I608" s="19">
        <f t="shared" si="162"/>
        <v>42.323447879104947</v>
      </c>
      <c r="J608" s="19">
        <f t="shared" si="163"/>
        <v>77.481263991354311</v>
      </c>
      <c r="K608" s="19">
        <f t="shared" si="164"/>
        <v>8.8988464577126329</v>
      </c>
    </row>
    <row r="609" spans="1:11" x14ac:dyDescent="0.2">
      <c r="A609" s="22" t="s">
        <v>35</v>
      </c>
      <c r="B609" s="17" t="s">
        <v>36</v>
      </c>
      <c r="C609" s="18">
        <v>629057.88</v>
      </c>
      <c r="D609" s="18">
        <v>5133181</v>
      </c>
      <c r="E609" s="18">
        <v>1174558</v>
      </c>
      <c r="F609" s="18">
        <v>850615.48</v>
      </c>
      <c r="G609" s="18">
        <f t="shared" si="160"/>
        <v>221557.59999999998</v>
      </c>
      <c r="H609" s="18">
        <f t="shared" si="161"/>
        <v>323942.52</v>
      </c>
      <c r="I609" s="19">
        <f t="shared" si="162"/>
        <v>35.220542821910129</v>
      </c>
      <c r="J609" s="19">
        <f t="shared" si="163"/>
        <v>72.420049073779253</v>
      </c>
      <c r="K609" s="19">
        <f t="shared" si="164"/>
        <v>16.570923176096848</v>
      </c>
    </row>
    <row r="610" spans="1:11" x14ac:dyDescent="0.2">
      <c r="A610" s="23" t="s">
        <v>37</v>
      </c>
      <c r="B610" s="17" t="s">
        <v>38</v>
      </c>
      <c r="C610" s="18">
        <v>629057.88</v>
      </c>
      <c r="D610" s="18">
        <v>4845585</v>
      </c>
      <c r="E610" s="18">
        <v>1041969</v>
      </c>
      <c r="F610" s="18">
        <v>850615.48</v>
      </c>
      <c r="G610" s="18">
        <f t="shared" si="160"/>
        <v>221557.59999999998</v>
      </c>
      <c r="H610" s="18">
        <f t="shared" si="161"/>
        <v>191353.52000000002</v>
      </c>
      <c r="I610" s="19">
        <f t="shared" si="162"/>
        <v>35.220542821910129</v>
      </c>
      <c r="J610" s="19">
        <f t="shared" si="163"/>
        <v>81.635392223760974</v>
      </c>
      <c r="K610" s="19">
        <f t="shared" si="164"/>
        <v>17.554443477928878</v>
      </c>
    </row>
    <row r="611" spans="1:11" x14ac:dyDescent="0.2">
      <c r="A611" s="24" t="s">
        <v>39</v>
      </c>
      <c r="B611" s="17" t="s">
        <v>40</v>
      </c>
      <c r="C611" s="18">
        <v>295211.33</v>
      </c>
      <c r="D611" s="18">
        <v>1551017</v>
      </c>
      <c r="E611" s="18">
        <v>322186</v>
      </c>
      <c r="F611" s="18">
        <v>362811.75</v>
      </c>
      <c r="G611" s="18">
        <f t="shared" si="160"/>
        <v>67600.419999999984</v>
      </c>
      <c r="H611" s="18">
        <f t="shared" si="161"/>
        <v>-40625.75</v>
      </c>
      <c r="I611" s="19">
        <f t="shared" si="162"/>
        <v>22.898992393008768</v>
      </c>
      <c r="J611" s="19">
        <f t="shared" si="163"/>
        <v>112.60940885078806</v>
      </c>
      <c r="K611" s="19">
        <f t="shared" si="164"/>
        <v>23.391861597906406</v>
      </c>
    </row>
    <row r="612" spans="1:11" x14ac:dyDescent="0.2">
      <c r="A612" s="24" t="s">
        <v>41</v>
      </c>
      <c r="B612" s="17" t="s">
        <v>42</v>
      </c>
      <c r="C612" s="18">
        <v>333846.55</v>
      </c>
      <c r="D612" s="18">
        <v>3294568</v>
      </c>
      <c r="E612" s="18">
        <v>719783</v>
      </c>
      <c r="F612" s="18">
        <v>487803.73</v>
      </c>
      <c r="G612" s="18">
        <f t="shared" si="160"/>
        <v>153957.18</v>
      </c>
      <c r="H612" s="18">
        <f t="shared" si="161"/>
        <v>231979.27000000002</v>
      </c>
      <c r="I612" s="19">
        <f t="shared" si="162"/>
        <v>46.116151267700673</v>
      </c>
      <c r="J612" s="19">
        <f t="shared" si="163"/>
        <v>67.7709434649054</v>
      </c>
      <c r="K612" s="19">
        <f t="shared" si="164"/>
        <v>14.806303284679508</v>
      </c>
    </row>
    <row r="613" spans="1:11" x14ac:dyDescent="0.2">
      <c r="A613" s="25" t="s">
        <v>43</v>
      </c>
      <c r="B613" s="17" t="s">
        <v>44</v>
      </c>
      <c r="C613" s="18">
        <v>254081.36</v>
      </c>
      <c r="D613" s="18">
        <v>0</v>
      </c>
      <c r="E613" s="18">
        <v>0</v>
      </c>
      <c r="F613" s="18">
        <v>289879.59999999998</v>
      </c>
      <c r="G613" s="18">
        <f t="shared" si="160"/>
        <v>35798.239999999991</v>
      </c>
      <c r="H613" s="18">
        <f t="shared" si="161"/>
        <v>-289879.59999999998</v>
      </c>
      <c r="I613" s="19">
        <f t="shared" si="162"/>
        <v>14.089282267695651</v>
      </c>
      <c r="J613" s="19">
        <f t="shared" si="163"/>
        <v>0</v>
      </c>
      <c r="K613" s="19">
        <f t="shared" si="164"/>
        <v>0</v>
      </c>
    </row>
    <row r="614" spans="1:11" ht="25.5" x14ac:dyDescent="0.2">
      <c r="A614" s="23" t="s">
        <v>74</v>
      </c>
      <c r="B614" s="17" t="s">
        <v>75</v>
      </c>
      <c r="C614" s="18">
        <v>0</v>
      </c>
      <c r="D614" s="18">
        <v>38454</v>
      </c>
      <c r="E614" s="18">
        <v>19227</v>
      </c>
      <c r="F614" s="18">
        <v>0</v>
      </c>
      <c r="G614" s="18">
        <f t="shared" si="160"/>
        <v>0</v>
      </c>
      <c r="H614" s="18">
        <f t="shared" si="161"/>
        <v>19227</v>
      </c>
      <c r="I614" s="19">
        <f t="shared" si="162"/>
        <v>0</v>
      </c>
      <c r="J614" s="19">
        <f t="shared" si="163"/>
        <v>0</v>
      </c>
      <c r="K614" s="19">
        <f t="shared" si="164"/>
        <v>0</v>
      </c>
    </row>
    <row r="615" spans="1:11" x14ac:dyDescent="0.2">
      <c r="A615" s="24" t="s">
        <v>76</v>
      </c>
      <c r="B615" s="17" t="s">
        <v>77</v>
      </c>
      <c r="C615" s="18">
        <v>0</v>
      </c>
      <c r="D615" s="18">
        <v>38454</v>
      </c>
      <c r="E615" s="18">
        <v>19227</v>
      </c>
      <c r="F615" s="18">
        <v>0</v>
      </c>
      <c r="G615" s="18">
        <f t="shared" si="160"/>
        <v>0</v>
      </c>
      <c r="H615" s="18">
        <f t="shared" si="161"/>
        <v>19227</v>
      </c>
      <c r="I615" s="19">
        <f t="shared" si="162"/>
        <v>0</v>
      </c>
      <c r="J615" s="19">
        <f t="shared" si="163"/>
        <v>0</v>
      </c>
      <c r="K615" s="19">
        <f t="shared" si="164"/>
        <v>0</v>
      </c>
    </row>
    <row r="616" spans="1:11" ht="25.5" x14ac:dyDescent="0.2">
      <c r="A616" s="23" t="s">
        <v>51</v>
      </c>
      <c r="B616" s="17" t="s">
        <v>52</v>
      </c>
      <c r="C616" s="18">
        <v>0</v>
      </c>
      <c r="D616" s="18">
        <v>249142</v>
      </c>
      <c r="E616" s="18">
        <v>113362</v>
      </c>
      <c r="F616" s="18">
        <v>0</v>
      </c>
      <c r="G616" s="18">
        <f t="shared" si="160"/>
        <v>0</v>
      </c>
      <c r="H616" s="18">
        <f t="shared" si="161"/>
        <v>113362</v>
      </c>
      <c r="I616" s="19">
        <f t="shared" si="162"/>
        <v>0</v>
      </c>
      <c r="J616" s="19">
        <f t="shared" si="163"/>
        <v>0</v>
      </c>
      <c r="K616" s="19">
        <f t="shared" si="164"/>
        <v>0</v>
      </c>
    </row>
    <row r="617" spans="1:11" x14ac:dyDescent="0.2">
      <c r="A617" s="24" t="s">
        <v>182</v>
      </c>
      <c r="B617" s="17" t="s">
        <v>183</v>
      </c>
      <c r="C617" s="18">
        <v>0</v>
      </c>
      <c r="D617" s="18">
        <v>249142</v>
      </c>
      <c r="E617" s="18">
        <v>113362</v>
      </c>
      <c r="F617" s="18">
        <v>0</v>
      </c>
      <c r="G617" s="18">
        <f t="shared" si="160"/>
        <v>0</v>
      </c>
      <c r="H617" s="18">
        <f t="shared" si="161"/>
        <v>113362</v>
      </c>
      <c r="I617" s="19">
        <f t="shared" si="162"/>
        <v>0</v>
      </c>
      <c r="J617" s="19">
        <f t="shared" si="163"/>
        <v>0</v>
      </c>
      <c r="K617" s="19">
        <f t="shared" si="164"/>
        <v>0</v>
      </c>
    </row>
    <row r="618" spans="1:11" x14ac:dyDescent="0.2">
      <c r="A618" s="22" t="s">
        <v>59</v>
      </c>
      <c r="B618" s="17" t="s">
        <v>60</v>
      </c>
      <c r="C618" s="18">
        <v>62079.81</v>
      </c>
      <c r="D618" s="18">
        <v>5920510</v>
      </c>
      <c r="E618" s="18">
        <v>94976</v>
      </c>
      <c r="F618" s="18">
        <v>133035.51</v>
      </c>
      <c r="G618" s="18">
        <f t="shared" si="160"/>
        <v>70955.700000000012</v>
      </c>
      <c r="H618" s="18">
        <f t="shared" si="161"/>
        <v>-38059.510000000009</v>
      </c>
      <c r="I618" s="19">
        <f t="shared" si="162"/>
        <v>114.29754698025013</v>
      </c>
      <c r="J618" s="19">
        <f t="shared" si="163"/>
        <v>140.07276575134773</v>
      </c>
      <c r="K618" s="19">
        <f t="shared" si="164"/>
        <v>2.2470278742878569</v>
      </c>
    </row>
    <row r="619" spans="1:11" x14ac:dyDescent="0.2">
      <c r="A619" s="23" t="s">
        <v>61</v>
      </c>
      <c r="B619" s="17" t="s">
        <v>62</v>
      </c>
      <c r="C619" s="18">
        <v>62079.81</v>
      </c>
      <c r="D619" s="18">
        <v>5920510</v>
      </c>
      <c r="E619" s="18">
        <v>94976</v>
      </c>
      <c r="F619" s="18">
        <v>133035.51</v>
      </c>
      <c r="G619" s="18">
        <f t="shared" si="160"/>
        <v>70955.700000000012</v>
      </c>
      <c r="H619" s="18">
        <f t="shared" si="161"/>
        <v>-38059.510000000009</v>
      </c>
      <c r="I619" s="19">
        <f t="shared" si="162"/>
        <v>114.29754698025013</v>
      </c>
      <c r="J619" s="19">
        <f t="shared" si="163"/>
        <v>140.07276575134773</v>
      </c>
      <c r="K619" s="19">
        <f t="shared" si="164"/>
        <v>2.2470278742878569</v>
      </c>
    </row>
    <row r="620" spans="1:11" x14ac:dyDescent="0.2">
      <c r="A620" s="16"/>
      <c r="B620" s="17" t="s">
        <v>63</v>
      </c>
      <c r="C620" s="18">
        <v>9317855.4600000009</v>
      </c>
      <c r="D620" s="18">
        <v>-118751</v>
      </c>
      <c r="E620" s="18">
        <v>0</v>
      </c>
      <c r="F620" s="18">
        <v>9598536.7899999991</v>
      </c>
      <c r="G620" s="18">
        <f t="shared" si="160"/>
        <v>280681.32999999821</v>
      </c>
      <c r="H620" s="18">
        <f t="shared" si="161"/>
        <v>-9598536.7899999991</v>
      </c>
      <c r="I620" s="19">
        <f t="shared" si="162"/>
        <v>3.0122953849726031</v>
      </c>
      <c r="J620" s="19">
        <f t="shared" si="163"/>
        <v>0</v>
      </c>
      <c r="K620" s="19">
        <f t="shared" si="164"/>
        <v>-8082.9102828607747</v>
      </c>
    </row>
    <row r="621" spans="1:11" x14ac:dyDescent="0.2">
      <c r="A621" s="16" t="s">
        <v>64</v>
      </c>
      <c r="B621" s="17" t="s">
        <v>65</v>
      </c>
      <c r="C621" s="18">
        <v>-9317855.4600000009</v>
      </c>
      <c r="D621" s="18">
        <v>118751</v>
      </c>
      <c r="E621" s="18">
        <v>0</v>
      </c>
      <c r="F621" s="18">
        <v>-9598536.7899999991</v>
      </c>
      <c r="G621" s="18">
        <f t="shared" si="160"/>
        <v>-280681.32999999821</v>
      </c>
      <c r="H621" s="18">
        <f t="shared" si="161"/>
        <v>9598536.7899999991</v>
      </c>
      <c r="I621" s="19">
        <f t="shared" si="162"/>
        <v>3.0122953849726031</v>
      </c>
      <c r="J621" s="19">
        <f t="shared" si="163"/>
        <v>0</v>
      </c>
      <c r="K621" s="19">
        <f t="shared" si="164"/>
        <v>-8082.9102828607747</v>
      </c>
    </row>
    <row r="622" spans="1:11" x14ac:dyDescent="0.2">
      <c r="A622" s="22" t="s">
        <v>66</v>
      </c>
      <c r="B622" s="17" t="s">
        <v>67</v>
      </c>
      <c r="C622" s="18">
        <v>-9317855.4600000009</v>
      </c>
      <c r="D622" s="18">
        <v>118751</v>
      </c>
      <c r="E622" s="18">
        <v>0</v>
      </c>
      <c r="F622" s="18">
        <v>-9598536.7899999991</v>
      </c>
      <c r="G622" s="18">
        <f t="shared" si="160"/>
        <v>-280681.32999999821</v>
      </c>
      <c r="H622" s="18">
        <f t="shared" si="161"/>
        <v>9598536.7899999991</v>
      </c>
      <c r="I622" s="19">
        <f t="shared" si="162"/>
        <v>3.0122953849726031</v>
      </c>
      <c r="J622" s="19">
        <f t="shared" si="163"/>
        <v>0</v>
      </c>
      <c r="K622" s="19">
        <f t="shared" si="164"/>
        <v>-8082.9102828607747</v>
      </c>
    </row>
    <row r="623" spans="1:11" ht="25.5" x14ac:dyDescent="0.2">
      <c r="A623" s="23" t="s">
        <v>102</v>
      </c>
      <c r="B623" s="17" t="s">
        <v>103</v>
      </c>
      <c r="C623" s="18">
        <v>-26749.99</v>
      </c>
      <c r="D623" s="18">
        <v>118751</v>
      </c>
      <c r="E623" s="18">
        <v>0</v>
      </c>
      <c r="F623" s="18">
        <v>-118750.37</v>
      </c>
      <c r="G623" s="18">
        <f t="shared" si="160"/>
        <v>-92000.37999999999</v>
      </c>
      <c r="H623" s="18">
        <f t="shared" si="161"/>
        <v>118750.37</v>
      </c>
      <c r="I623" s="19">
        <f t="shared" si="162"/>
        <v>343.92678277636736</v>
      </c>
      <c r="J623" s="19">
        <f t="shared" si="163"/>
        <v>0</v>
      </c>
      <c r="K623" s="19">
        <f t="shared" si="164"/>
        <v>-99.999469478151752</v>
      </c>
    </row>
    <row r="624" spans="1:11" ht="25.5" x14ac:dyDescent="0.2">
      <c r="A624" s="27" t="s">
        <v>110</v>
      </c>
      <c r="B624" s="28" t="s">
        <v>111</v>
      </c>
      <c r="C624" s="29"/>
      <c r="D624" s="29"/>
      <c r="E624" s="29"/>
      <c r="F624" s="29"/>
      <c r="G624" s="29"/>
      <c r="H624" s="29"/>
      <c r="I624" s="30"/>
      <c r="J624" s="30"/>
      <c r="K624" s="30"/>
    </row>
    <row r="625" spans="1:11" x14ac:dyDescent="0.2">
      <c r="A625" s="16" t="s">
        <v>25</v>
      </c>
      <c r="B625" s="17" t="s">
        <v>26</v>
      </c>
      <c r="C625" s="18">
        <v>3032619</v>
      </c>
      <c r="D625" s="18">
        <v>657904</v>
      </c>
      <c r="E625" s="18">
        <v>0</v>
      </c>
      <c r="F625" s="18">
        <v>136234</v>
      </c>
      <c r="G625" s="18">
        <f t="shared" ref="G625:G643" si="165">F625-C625</f>
        <v>-2896385</v>
      </c>
      <c r="H625" s="18">
        <f t="shared" ref="H625:H643" si="166">E625-F625</f>
        <v>-136234</v>
      </c>
      <c r="I625" s="19">
        <f t="shared" ref="I625:I643" si="167">IF(ISERROR(F625/C625),0,F625/C625*100-100)</f>
        <v>-95.507711321468335</v>
      </c>
      <c r="J625" s="19">
        <f t="shared" ref="J625:J643" si="168">IF(ISERROR(F625/E625),0,F625/E625*100)</f>
        <v>0</v>
      </c>
      <c r="K625" s="19">
        <f t="shared" ref="K625:K643" si="169">IF(ISERROR(F625/D625),0,F625/D625*100)</f>
        <v>20.707276441547702</v>
      </c>
    </row>
    <row r="626" spans="1:11" ht="25.5" x14ac:dyDescent="0.2">
      <c r="A626" s="22" t="s">
        <v>27</v>
      </c>
      <c r="B626" s="17" t="s">
        <v>28</v>
      </c>
      <c r="C626" s="18">
        <v>200</v>
      </c>
      <c r="D626" s="18">
        <v>0</v>
      </c>
      <c r="E626" s="18">
        <v>0</v>
      </c>
      <c r="F626" s="18">
        <v>0</v>
      </c>
      <c r="G626" s="18">
        <f t="shared" si="165"/>
        <v>-200</v>
      </c>
      <c r="H626" s="18">
        <f t="shared" si="166"/>
        <v>0</v>
      </c>
      <c r="I626" s="19">
        <f t="shared" si="167"/>
        <v>-100</v>
      </c>
      <c r="J626" s="19">
        <f t="shared" si="168"/>
        <v>0</v>
      </c>
      <c r="K626" s="19">
        <f t="shared" si="169"/>
        <v>0</v>
      </c>
    </row>
    <row r="627" spans="1:11" x14ac:dyDescent="0.2">
      <c r="A627" s="22" t="s">
        <v>90</v>
      </c>
      <c r="B627" s="17" t="s">
        <v>91</v>
      </c>
      <c r="C627" s="18">
        <v>41400</v>
      </c>
      <c r="D627" s="18">
        <v>0</v>
      </c>
      <c r="E627" s="18">
        <v>0</v>
      </c>
      <c r="F627" s="18">
        <v>0</v>
      </c>
      <c r="G627" s="18">
        <f t="shared" si="165"/>
        <v>-41400</v>
      </c>
      <c r="H627" s="18">
        <f t="shared" si="166"/>
        <v>0</v>
      </c>
      <c r="I627" s="19">
        <f t="shared" si="167"/>
        <v>-100</v>
      </c>
      <c r="J627" s="19">
        <f t="shared" si="168"/>
        <v>0</v>
      </c>
      <c r="K627" s="19">
        <f t="shared" si="169"/>
        <v>0</v>
      </c>
    </row>
    <row r="628" spans="1:11" x14ac:dyDescent="0.2">
      <c r="A628" s="23" t="s">
        <v>92</v>
      </c>
      <c r="B628" s="17" t="s">
        <v>93</v>
      </c>
      <c r="C628" s="18">
        <v>41400</v>
      </c>
      <c r="D628" s="18">
        <v>0</v>
      </c>
      <c r="E628" s="18">
        <v>0</v>
      </c>
      <c r="F628" s="18">
        <v>0</v>
      </c>
      <c r="G628" s="18">
        <f t="shared" si="165"/>
        <v>-41400</v>
      </c>
      <c r="H628" s="18">
        <f t="shared" si="166"/>
        <v>0</v>
      </c>
      <c r="I628" s="19">
        <f t="shared" si="167"/>
        <v>-100</v>
      </c>
      <c r="J628" s="19">
        <f t="shared" si="168"/>
        <v>0</v>
      </c>
      <c r="K628" s="19">
        <f t="shared" si="169"/>
        <v>0</v>
      </c>
    </row>
    <row r="629" spans="1:11" x14ac:dyDescent="0.2">
      <c r="A629" s="24" t="s">
        <v>94</v>
      </c>
      <c r="B629" s="17" t="s">
        <v>95</v>
      </c>
      <c r="C629" s="18">
        <v>41400</v>
      </c>
      <c r="D629" s="18">
        <v>0</v>
      </c>
      <c r="E629" s="18">
        <v>0</v>
      </c>
      <c r="F629" s="18">
        <v>0</v>
      </c>
      <c r="G629" s="18">
        <f t="shared" si="165"/>
        <v>-41400</v>
      </c>
      <c r="H629" s="18">
        <f t="shared" si="166"/>
        <v>0</v>
      </c>
      <c r="I629" s="19">
        <f t="shared" si="167"/>
        <v>-100</v>
      </c>
      <c r="J629" s="19">
        <f t="shared" si="168"/>
        <v>0</v>
      </c>
      <c r="K629" s="19">
        <f t="shared" si="169"/>
        <v>0</v>
      </c>
    </row>
    <row r="630" spans="1:11" ht="25.5" x14ac:dyDescent="0.2">
      <c r="A630" s="25" t="s">
        <v>96</v>
      </c>
      <c r="B630" s="17" t="s">
        <v>97</v>
      </c>
      <c r="C630" s="18">
        <v>41400</v>
      </c>
      <c r="D630" s="18">
        <v>0</v>
      </c>
      <c r="E630" s="18">
        <v>0</v>
      </c>
      <c r="F630" s="18">
        <v>0</v>
      </c>
      <c r="G630" s="18">
        <f t="shared" si="165"/>
        <v>-41400</v>
      </c>
      <c r="H630" s="18">
        <f t="shared" si="166"/>
        <v>0</v>
      </c>
      <c r="I630" s="19">
        <f t="shared" si="167"/>
        <v>-100</v>
      </c>
      <c r="J630" s="19">
        <f t="shared" si="168"/>
        <v>0</v>
      </c>
      <c r="K630" s="19">
        <f t="shared" si="169"/>
        <v>0</v>
      </c>
    </row>
    <row r="631" spans="1:11" ht="25.5" x14ac:dyDescent="0.2">
      <c r="A631" s="26" t="s">
        <v>98</v>
      </c>
      <c r="B631" s="17" t="s">
        <v>99</v>
      </c>
      <c r="C631" s="18">
        <v>41400</v>
      </c>
      <c r="D631" s="18">
        <v>0</v>
      </c>
      <c r="E631" s="18">
        <v>0</v>
      </c>
      <c r="F631" s="18">
        <v>0</v>
      </c>
      <c r="G631" s="18">
        <f t="shared" si="165"/>
        <v>-41400</v>
      </c>
      <c r="H631" s="18">
        <f t="shared" si="166"/>
        <v>0</v>
      </c>
      <c r="I631" s="19">
        <f t="shared" si="167"/>
        <v>-100</v>
      </c>
      <c r="J631" s="19">
        <f t="shared" si="168"/>
        <v>0</v>
      </c>
      <c r="K631" s="19">
        <f t="shared" si="169"/>
        <v>0</v>
      </c>
    </row>
    <row r="632" spans="1:11" x14ac:dyDescent="0.2">
      <c r="A632" s="22" t="s">
        <v>29</v>
      </c>
      <c r="B632" s="17" t="s">
        <v>30</v>
      </c>
      <c r="C632" s="18">
        <v>2991019</v>
      </c>
      <c r="D632" s="18">
        <v>657904</v>
      </c>
      <c r="E632" s="18">
        <v>0</v>
      </c>
      <c r="F632" s="18">
        <v>136234</v>
      </c>
      <c r="G632" s="18">
        <f t="shared" si="165"/>
        <v>-2854785</v>
      </c>
      <c r="H632" s="18">
        <f t="shared" si="166"/>
        <v>-136234</v>
      </c>
      <c r="I632" s="19">
        <f t="shared" si="167"/>
        <v>-95.445231207157164</v>
      </c>
      <c r="J632" s="19">
        <f t="shared" si="168"/>
        <v>0</v>
      </c>
      <c r="K632" s="19">
        <f t="shared" si="169"/>
        <v>20.707276441547702</v>
      </c>
    </row>
    <row r="633" spans="1:11" x14ac:dyDescent="0.2">
      <c r="A633" s="23" t="s">
        <v>31</v>
      </c>
      <c r="B633" s="17" t="s">
        <v>32</v>
      </c>
      <c r="C633" s="18">
        <v>2991019</v>
      </c>
      <c r="D633" s="18">
        <v>657904</v>
      </c>
      <c r="E633" s="18">
        <v>0</v>
      </c>
      <c r="F633" s="18">
        <v>136234</v>
      </c>
      <c r="G633" s="18">
        <f t="shared" si="165"/>
        <v>-2854785</v>
      </c>
      <c r="H633" s="18">
        <f t="shared" si="166"/>
        <v>-136234</v>
      </c>
      <c r="I633" s="19">
        <f t="shared" si="167"/>
        <v>-95.445231207157164</v>
      </c>
      <c r="J633" s="19">
        <f t="shared" si="168"/>
        <v>0</v>
      </c>
      <c r="K633" s="19">
        <f t="shared" si="169"/>
        <v>20.707276441547702</v>
      </c>
    </row>
    <row r="634" spans="1:11" x14ac:dyDescent="0.2">
      <c r="A634" s="16" t="s">
        <v>33</v>
      </c>
      <c r="B634" s="17" t="s">
        <v>34</v>
      </c>
      <c r="C634" s="18">
        <v>111026.56</v>
      </c>
      <c r="D634" s="18">
        <v>657904</v>
      </c>
      <c r="E634" s="18">
        <v>0</v>
      </c>
      <c r="F634" s="18">
        <v>11644.55</v>
      </c>
      <c r="G634" s="18">
        <f t="shared" si="165"/>
        <v>-99382.01</v>
      </c>
      <c r="H634" s="18">
        <f t="shared" si="166"/>
        <v>-11644.55</v>
      </c>
      <c r="I634" s="19">
        <f t="shared" si="167"/>
        <v>-89.511923993682231</v>
      </c>
      <c r="J634" s="19">
        <f t="shared" si="168"/>
        <v>0</v>
      </c>
      <c r="K634" s="19">
        <f t="shared" si="169"/>
        <v>1.7699466791507574</v>
      </c>
    </row>
    <row r="635" spans="1:11" x14ac:dyDescent="0.2">
      <c r="A635" s="22" t="s">
        <v>35</v>
      </c>
      <c r="B635" s="17" t="s">
        <v>36</v>
      </c>
      <c r="C635" s="18">
        <v>60943.9</v>
      </c>
      <c r="D635" s="18">
        <v>17878</v>
      </c>
      <c r="E635" s="18">
        <v>0</v>
      </c>
      <c r="F635" s="18">
        <v>3159.79</v>
      </c>
      <c r="G635" s="18">
        <f t="shared" si="165"/>
        <v>-57784.11</v>
      </c>
      <c r="H635" s="18">
        <f t="shared" si="166"/>
        <v>-3159.79</v>
      </c>
      <c r="I635" s="19">
        <f t="shared" si="167"/>
        <v>-94.815248121633175</v>
      </c>
      <c r="J635" s="19">
        <f t="shared" si="168"/>
        <v>0</v>
      </c>
      <c r="K635" s="19">
        <f t="shared" si="169"/>
        <v>17.674180557109295</v>
      </c>
    </row>
    <row r="636" spans="1:11" x14ac:dyDescent="0.2">
      <c r="A636" s="23" t="s">
        <v>37</v>
      </c>
      <c r="B636" s="17" t="s">
        <v>38</v>
      </c>
      <c r="C636" s="18">
        <v>60943.9</v>
      </c>
      <c r="D636" s="18">
        <v>17878</v>
      </c>
      <c r="E636" s="18">
        <v>0</v>
      </c>
      <c r="F636" s="18">
        <v>3159.79</v>
      </c>
      <c r="G636" s="18">
        <f t="shared" si="165"/>
        <v>-57784.11</v>
      </c>
      <c r="H636" s="18">
        <f t="shared" si="166"/>
        <v>-3159.79</v>
      </c>
      <c r="I636" s="19">
        <f t="shared" si="167"/>
        <v>-94.815248121633175</v>
      </c>
      <c r="J636" s="19">
        <f t="shared" si="168"/>
        <v>0</v>
      </c>
      <c r="K636" s="19">
        <f t="shared" si="169"/>
        <v>17.674180557109295</v>
      </c>
    </row>
    <row r="637" spans="1:11" x14ac:dyDescent="0.2">
      <c r="A637" s="24" t="s">
        <v>39</v>
      </c>
      <c r="B637" s="17" t="s">
        <v>40</v>
      </c>
      <c r="C637" s="18">
        <v>50310.03</v>
      </c>
      <c r="D637" s="18">
        <v>6854</v>
      </c>
      <c r="E637" s="18">
        <v>0</v>
      </c>
      <c r="F637" s="18">
        <v>3159.79</v>
      </c>
      <c r="G637" s="18">
        <f t="shared" si="165"/>
        <v>-47150.239999999998</v>
      </c>
      <c r="H637" s="18">
        <f t="shared" si="166"/>
        <v>-3159.79</v>
      </c>
      <c r="I637" s="19">
        <f t="shared" si="167"/>
        <v>-93.719363713358945</v>
      </c>
      <c r="J637" s="19">
        <f t="shared" si="168"/>
        <v>0</v>
      </c>
      <c r="K637" s="19">
        <f t="shared" si="169"/>
        <v>46.1014006419609</v>
      </c>
    </row>
    <row r="638" spans="1:11" x14ac:dyDescent="0.2">
      <c r="A638" s="24" t="s">
        <v>41</v>
      </c>
      <c r="B638" s="17" t="s">
        <v>42</v>
      </c>
      <c r="C638" s="18">
        <v>10633.87</v>
      </c>
      <c r="D638" s="18">
        <v>11024</v>
      </c>
      <c r="E638" s="18">
        <v>0</v>
      </c>
      <c r="F638" s="18">
        <v>0</v>
      </c>
      <c r="G638" s="18">
        <f t="shared" si="165"/>
        <v>-10633.87</v>
      </c>
      <c r="H638" s="18">
        <f t="shared" si="166"/>
        <v>0</v>
      </c>
      <c r="I638" s="19">
        <f t="shared" si="167"/>
        <v>-100</v>
      </c>
      <c r="J638" s="19">
        <f t="shared" si="168"/>
        <v>0</v>
      </c>
      <c r="K638" s="19">
        <f t="shared" si="169"/>
        <v>0</v>
      </c>
    </row>
    <row r="639" spans="1:11" x14ac:dyDescent="0.2">
      <c r="A639" s="22" t="s">
        <v>59</v>
      </c>
      <c r="B639" s="17" t="s">
        <v>60</v>
      </c>
      <c r="C639" s="18">
        <v>50082.66</v>
      </c>
      <c r="D639" s="18">
        <v>640026</v>
      </c>
      <c r="E639" s="18">
        <v>0</v>
      </c>
      <c r="F639" s="18">
        <v>8484.76</v>
      </c>
      <c r="G639" s="18">
        <f t="shared" si="165"/>
        <v>-41597.9</v>
      </c>
      <c r="H639" s="18">
        <f t="shared" si="166"/>
        <v>-8484.76</v>
      </c>
      <c r="I639" s="19">
        <f t="shared" si="167"/>
        <v>-83.058487708120936</v>
      </c>
      <c r="J639" s="19">
        <f t="shared" si="168"/>
        <v>0</v>
      </c>
      <c r="K639" s="19">
        <f t="shared" si="169"/>
        <v>1.3256898938480624</v>
      </c>
    </row>
    <row r="640" spans="1:11" x14ac:dyDescent="0.2">
      <c r="A640" s="23" t="s">
        <v>61</v>
      </c>
      <c r="B640" s="17" t="s">
        <v>62</v>
      </c>
      <c r="C640" s="18">
        <v>50082.66</v>
      </c>
      <c r="D640" s="18">
        <v>640026</v>
      </c>
      <c r="E640" s="18">
        <v>0</v>
      </c>
      <c r="F640" s="18">
        <v>8484.76</v>
      </c>
      <c r="G640" s="18">
        <f t="shared" si="165"/>
        <v>-41597.9</v>
      </c>
      <c r="H640" s="18">
        <f t="shared" si="166"/>
        <v>-8484.76</v>
      </c>
      <c r="I640" s="19">
        <f t="shared" si="167"/>
        <v>-83.058487708120936</v>
      </c>
      <c r="J640" s="19">
        <f t="shared" si="168"/>
        <v>0</v>
      </c>
      <c r="K640" s="19">
        <f t="shared" si="169"/>
        <v>1.3256898938480624</v>
      </c>
    </row>
    <row r="641" spans="1:11" x14ac:dyDescent="0.2">
      <c r="A641" s="16"/>
      <c r="B641" s="17" t="s">
        <v>63</v>
      </c>
      <c r="C641" s="18">
        <v>2921592.44</v>
      </c>
      <c r="D641" s="18">
        <v>0</v>
      </c>
      <c r="E641" s="18">
        <v>0</v>
      </c>
      <c r="F641" s="18">
        <v>124589.45</v>
      </c>
      <c r="G641" s="18">
        <f t="shared" si="165"/>
        <v>-2797002.9899999998</v>
      </c>
      <c r="H641" s="18">
        <f t="shared" si="166"/>
        <v>-124589.45</v>
      </c>
      <c r="I641" s="19">
        <f t="shared" si="167"/>
        <v>-95.735563650349533</v>
      </c>
      <c r="J641" s="19">
        <f t="shared" si="168"/>
        <v>0</v>
      </c>
      <c r="K641" s="19">
        <f t="shared" si="169"/>
        <v>0</v>
      </c>
    </row>
    <row r="642" spans="1:11" x14ac:dyDescent="0.2">
      <c r="A642" s="16" t="s">
        <v>64</v>
      </c>
      <c r="B642" s="17" t="s">
        <v>65</v>
      </c>
      <c r="C642" s="18">
        <v>-2921592.44</v>
      </c>
      <c r="D642" s="18">
        <v>0</v>
      </c>
      <c r="E642" s="18">
        <v>0</v>
      </c>
      <c r="F642" s="18">
        <v>-124589.45</v>
      </c>
      <c r="G642" s="18">
        <f t="shared" si="165"/>
        <v>2797002.9899999998</v>
      </c>
      <c r="H642" s="18">
        <f t="shared" si="166"/>
        <v>124589.45</v>
      </c>
      <c r="I642" s="19">
        <f t="shared" si="167"/>
        <v>-95.735563650349533</v>
      </c>
      <c r="J642" s="19">
        <f t="shared" si="168"/>
        <v>0</v>
      </c>
      <c r="K642" s="19">
        <f t="shared" si="169"/>
        <v>0</v>
      </c>
    </row>
    <row r="643" spans="1:11" x14ac:dyDescent="0.2">
      <c r="A643" s="22" t="s">
        <v>66</v>
      </c>
      <c r="B643" s="17" t="s">
        <v>67</v>
      </c>
      <c r="C643" s="18">
        <v>-2921592.44</v>
      </c>
      <c r="D643" s="18">
        <v>0</v>
      </c>
      <c r="E643" s="18">
        <v>0</v>
      </c>
      <c r="F643" s="18">
        <v>-124589.45</v>
      </c>
      <c r="G643" s="18">
        <f t="shared" si="165"/>
        <v>2797002.9899999998</v>
      </c>
      <c r="H643" s="18">
        <f t="shared" si="166"/>
        <v>124589.45</v>
      </c>
      <c r="I643" s="19">
        <f t="shared" si="167"/>
        <v>-95.735563650349533</v>
      </c>
      <c r="J643" s="19">
        <f t="shared" si="168"/>
        <v>0</v>
      </c>
      <c r="K643" s="19">
        <f t="shared" si="169"/>
        <v>0</v>
      </c>
    </row>
    <row r="644" spans="1:11" ht="25.5" x14ac:dyDescent="0.2">
      <c r="A644" s="39" t="s">
        <v>279</v>
      </c>
      <c r="B644" s="28" t="s">
        <v>399</v>
      </c>
      <c r="C644" s="29"/>
      <c r="D644" s="29"/>
      <c r="E644" s="29"/>
      <c r="F644" s="29"/>
      <c r="G644" s="29"/>
      <c r="H644" s="29"/>
      <c r="I644" s="30"/>
      <c r="J644" s="30"/>
      <c r="K644" s="30"/>
    </row>
    <row r="645" spans="1:11" x14ac:dyDescent="0.2">
      <c r="A645" s="16" t="s">
        <v>25</v>
      </c>
      <c r="B645" s="17" t="s">
        <v>26</v>
      </c>
      <c r="C645" s="18">
        <v>2848238</v>
      </c>
      <c r="D645" s="18">
        <v>657904</v>
      </c>
      <c r="E645" s="18">
        <v>0</v>
      </c>
      <c r="F645" s="18">
        <v>136234</v>
      </c>
      <c r="G645" s="18">
        <f t="shared" ref="G645:G663" si="170">F645-C645</f>
        <v>-2712004</v>
      </c>
      <c r="H645" s="18">
        <f t="shared" ref="H645:H663" si="171">E645-F645</f>
        <v>-136234</v>
      </c>
      <c r="I645" s="19">
        <f t="shared" ref="I645:I663" si="172">IF(ISERROR(F645/C645),0,F645/C645*100-100)</f>
        <v>-95.216902520084346</v>
      </c>
      <c r="J645" s="19">
        <f t="shared" ref="J645:J663" si="173">IF(ISERROR(F645/E645),0,F645/E645*100)</f>
        <v>0</v>
      </c>
      <c r="K645" s="19">
        <f t="shared" ref="K645:K663" si="174">IF(ISERROR(F645/D645),0,F645/D645*100)</f>
        <v>20.707276441547702</v>
      </c>
    </row>
    <row r="646" spans="1:11" ht="25.5" x14ac:dyDescent="0.2">
      <c r="A646" s="22" t="s">
        <v>27</v>
      </c>
      <c r="B646" s="17" t="s">
        <v>28</v>
      </c>
      <c r="C646" s="18">
        <v>200</v>
      </c>
      <c r="D646" s="18">
        <v>0</v>
      </c>
      <c r="E646" s="18">
        <v>0</v>
      </c>
      <c r="F646" s="18">
        <v>0</v>
      </c>
      <c r="G646" s="18">
        <f t="shared" si="170"/>
        <v>-200</v>
      </c>
      <c r="H646" s="18">
        <f t="shared" si="171"/>
        <v>0</v>
      </c>
      <c r="I646" s="19">
        <f t="shared" si="172"/>
        <v>-100</v>
      </c>
      <c r="J646" s="19">
        <f t="shared" si="173"/>
        <v>0</v>
      </c>
      <c r="K646" s="19">
        <f t="shared" si="174"/>
        <v>0</v>
      </c>
    </row>
    <row r="647" spans="1:11" x14ac:dyDescent="0.2">
      <c r="A647" s="22" t="s">
        <v>90</v>
      </c>
      <c r="B647" s="17" t="s">
        <v>91</v>
      </c>
      <c r="C647" s="18">
        <v>41400</v>
      </c>
      <c r="D647" s="18">
        <v>0</v>
      </c>
      <c r="E647" s="18">
        <v>0</v>
      </c>
      <c r="F647" s="18">
        <v>0</v>
      </c>
      <c r="G647" s="18">
        <f t="shared" si="170"/>
        <v>-41400</v>
      </c>
      <c r="H647" s="18">
        <f t="shared" si="171"/>
        <v>0</v>
      </c>
      <c r="I647" s="19">
        <f t="shared" si="172"/>
        <v>-100</v>
      </c>
      <c r="J647" s="19">
        <f t="shared" si="173"/>
        <v>0</v>
      </c>
      <c r="K647" s="19">
        <f t="shared" si="174"/>
        <v>0</v>
      </c>
    </row>
    <row r="648" spans="1:11" x14ac:dyDescent="0.2">
      <c r="A648" s="23" t="s">
        <v>92</v>
      </c>
      <c r="B648" s="17" t="s">
        <v>93</v>
      </c>
      <c r="C648" s="18">
        <v>41400</v>
      </c>
      <c r="D648" s="18">
        <v>0</v>
      </c>
      <c r="E648" s="18">
        <v>0</v>
      </c>
      <c r="F648" s="18">
        <v>0</v>
      </c>
      <c r="G648" s="18">
        <f t="shared" si="170"/>
        <v>-41400</v>
      </c>
      <c r="H648" s="18">
        <f t="shared" si="171"/>
        <v>0</v>
      </c>
      <c r="I648" s="19">
        <f t="shared" si="172"/>
        <v>-100</v>
      </c>
      <c r="J648" s="19">
        <f t="shared" si="173"/>
        <v>0</v>
      </c>
      <c r="K648" s="19">
        <f t="shared" si="174"/>
        <v>0</v>
      </c>
    </row>
    <row r="649" spans="1:11" x14ac:dyDescent="0.2">
      <c r="A649" s="24" t="s">
        <v>94</v>
      </c>
      <c r="B649" s="17" t="s">
        <v>95</v>
      </c>
      <c r="C649" s="18">
        <v>41400</v>
      </c>
      <c r="D649" s="18">
        <v>0</v>
      </c>
      <c r="E649" s="18">
        <v>0</v>
      </c>
      <c r="F649" s="18">
        <v>0</v>
      </c>
      <c r="G649" s="18">
        <f t="shared" si="170"/>
        <v>-41400</v>
      </c>
      <c r="H649" s="18">
        <f t="shared" si="171"/>
        <v>0</v>
      </c>
      <c r="I649" s="19">
        <f t="shared" si="172"/>
        <v>-100</v>
      </c>
      <c r="J649" s="19">
        <f t="shared" si="173"/>
        <v>0</v>
      </c>
      <c r="K649" s="19">
        <f t="shared" si="174"/>
        <v>0</v>
      </c>
    </row>
    <row r="650" spans="1:11" ht="25.5" x14ac:dyDescent="0.2">
      <c r="A650" s="25" t="s">
        <v>96</v>
      </c>
      <c r="B650" s="17" t="s">
        <v>97</v>
      </c>
      <c r="C650" s="18">
        <v>41400</v>
      </c>
      <c r="D650" s="18">
        <v>0</v>
      </c>
      <c r="E650" s="18">
        <v>0</v>
      </c>
      <c r="F650" s="18">
        <v>0</v>
      </c>
      <c r="G650" s="18">
        <f t="shared" si="170"/>
        <v>-41400</v>
      </c>
      <c r="H650" s="18">
        <f t="shared" si="171"/>
        <v>0</v>
      </c>
      <c r="I650" s="19">
        <f t="shared" si="172"/>
        <v>-100</v>
      </c>
      <c r="J650" s="19">
        <f t="shared" si="173"/>
        <v>0</v>
      </c>
      <c r="K650" s="19">
        <f t="shared" si="174"/>
        <v>0</v>
      </c>
    </row>
    <row r="651" spans="1:11" ht="25.5" x14ac:dyDescent="0.2">
      <c r="A651" s="26" t="s">
        <v>98</v>
      </c>
      <c r="B651" s="17" t="s">
        <v>99</v>
      </c>
      <c r="C651" s="18">
        <v>41400</v>
      </c>
      <c r="D651" s="18">
        <v>0</v>
      </c>
      <c r="E651" s="18">
        <v>0</v>
      </c>
      <c r="F651" s="18">
        <v>0</v>
      </c>
      <c r="G651" s="18">
        <f t="shared" si="170"/>
        <v>-41400</v>
      </c>
      <c r="H651" s="18">
        <f t="shared" si="171"/>
        <v>0</v>
      </c>
      <c r="I651" s="19">
        <f t="shared" si="172"/>
        <v>-100</v>
      </c>
      <c r="J651" s="19">
        <f t="shared" si="173"/>
        <v>0</v>
      </c>
      <c r="K651" s="19">
        <f t="shared" si="174"/>
        <v>0</v>
      </c>
    </row>
    <row r="652" spans="1:11" x14ac:dyDescent="0.2">
      <c r="A652" s="22" t="s">
        <v>29</v>
      </c>
      <c r="B652" s="17" t="s">
        <v>30</v>
      </c>
      <c r="C652" s="18">
        <v>2806638</v>
      </c>
      <c r="D652" s="18">
        <v>657904</v>
      </c>
      <c r="E652" s="18">
        <v>0</v>
      </c>
      <c r="F652" s="18">
        <v>136234</v>
      </c>
      <c r="G652" s="18">
        <f t="shared" si="170"/>
        <v>-2670404</v>
      </c>
      <c r="H652" s="18">
        <f t="shared" si="171"/>
        <v>-136234</v>
      </c>
      <c r="I652" s="19">
        <f t="shared" si="172"/>
        <v>-95.146007429529561</v>
      </c>
      <c r="J652" s="19">
        <f t="shared" si="173"/>
        <v>0</v>
      </c>
      <c r="K652" s="19">
        <f t="shared" si="174"/>
        <v>20.707276441547702</v>
      </c>
    </row>
    <row r="653" spans="1:11" x14ac:dyDescent="0.2">
      <c r="A653" s="23" t="s">
        <v>31</v>
      </c>
      <c r="B653" s="17" t="s">
        <v>32</v>
      </c>
      <c r="C653" s="18">
        <v>2806638</v>
      </c>
      <c r="D653" s="18">
        <v>657904</v>
      </c>
      <c r="E653" s="18">
        <v>0</v>
      </c>
      <c r="F653" s="18">
        <v>136234</v>
      </c>
      <c r="G653" s="18">
        <f t="shared" si="170"/>
        <v>-2670404</v>
      </c>
      <c r="H653" s="18">
        <f t="shared" si="171"/>
        <v>-136234</v>
      </c>
      <c r="I653" s="19">
        <f t="shared" si="172"/>
        <v>-95.146007429529561</v>
      </c>
      <c r="J653" s="19">
        <f t="shared" si="173"/>
        <v>0</v>
      </c>
      <c r="K653" s="19">
        <f t="shared" si="174"/>
        <v>20.707276441547702</v>
      </c>
    </row>
    <row r="654" spans="1:11" x14ac:dyDescent="0.2">
      <c r="A654" s="16" t="s">
        <v>33</v>
      </c>
      <c r="B654" s="17" t="s">
        <v>34</v>
      </c>
      <c r="C654" s="18">
        <v>85575.21</v>
      </c>
      <c r="D654" s="18">
        <v>657904</v>
      </c>
      <c r="E654" s="18">
        <v>0</v>
      </c>
      <c r="F654" s="18">
        <v>11644.55</v>
      </c>
      <c r="G654" s="18">
        <f t="shared" si="170"/>
        <v>-73930.66</v>
      </c>
      <c r="H654" s="18">
        <f t="shared" si="171"/>
        <v>-11644.55</v>
      </c>
      <c r="I654" s="19">
        <f t="shared" si="172"/>
        <v>-86.392613000891259</v>
      </c>
      <c r="J654" s="19">
        <f t="shared" si="173"/>
        <v>0</v>
      </c>
      <c r="K654" s="19">
        <f t="shared" si="174"/>
        <v>1.7699466791507574</v>
      </c>
    </row>
    <row r="655" spans="1:11" x14ac:dyDescent="0.2">
      <c r="A655" s="22" t="s">
        <v>35</v>
      </c>
      <c r="B655" s="17" t="s">
        <v>36</v>
      </c>
      <c r="C655" s="18">
        <v>35492.550000000003</v>
      </c>
      <c r="D655" s="18">
        <v>17878</v>
      </c>
      <c r="E655" s="18">
        <v>0</v>
      </c>
      <c r="F655" s="18">
        <v>3159.79</v>
      </c>
      <c r="G655" s="18">
        <f t="shared" si="170"/>
        <v>-32332.760000000002</v>
      </c>
      <c r="H655" s="18">
        <f t="shared" si="171"/>
        <v>-3159.79</v>
      </c>
      <c r="I655" s="19">
        <f t="shared" si="172"/>
        <v>-91.097314788596478</v>
      </c>
      <c r="J655" s="19">
        <f t="shared" si="173"/>
        <v>0</v>
      </c>
      <c r="K655" s="19">
        <f t="shared" si="174"/>
        <v>17.674180557109295</v>
      </c>
    </row>
    <row r="656" spans="1:11" x14ac:dyDescent="0.2">
      <c r="A656" s="23" t="s">
        <v>37</v>
      </c>
      <c r="B656" s="17" t="s">
        <v>38</v>
      </c>
      <c r="C656" s="18">
        <v>35492.550000000003</v>
      </c>
      <c r="D656" s="18">
        <v>17878</v>
      </c>
      <c r="E656" s="18">
        <v>0</v>
      </c>
      <c r="F656" s="18">
        <v>3159.79</v>
      </c>
      <c r="G656" s="18">
        <f t="shared" si="170"/>
        <v>-32332.760000000002</v>
      </c>
      <c r="H656" s="18">
        <f t="shared" si="171"/>
        <v>-3159.79</v>
      </c>
      <c r="I656" s="19">
        <f t="shared" si="172"/>
        <v>-91.097314788596478</v>
      </c>
      <c r="J656" s="19">
        <f t="shared" si="173"/>
        <v>0</v>
      </c>
      <c r="K656" s="19">
        <f t="shared" si="174"/>
        <v>17.674180557109295</v>
      </c>
    </row>
    <row r="657" spans="1:11" x14ac:dyDescent="0.2">
      <c r="A657" s="24" t="s">
        <v>39</v>
      </c>
      <c r="B657" s="17" t="s">
        <v>40</v>
      </c>
      <c r="C657" s="18">
        <v>24858.68</v>
      </c>
      <c r="D657" s="18">
        <v>6854</v>
      </c>
      <c r="E657" s="18">
        <v>0</v>
      </c>
      <c r="F657" s="18">
        <v>3159.79</v>
      </c>
      <c r="G657" s="18">
        <f t="shared" si="170"/>
        <v>-21698.89</v>
      </c>
      <c r="H657" s="18">
        <f t="shared" si="171"/>
        <v>-3159.79</v>
      </c>
      <c r="I657" s="19">
        <f t="shared" si="172"/>
        <v>-87.288987186769376</v>
      </c>
      <c r="J657" s="19">
        <f t="shared" si="173"/>
        <v>0</v>
      </c>
      <c r="K657" s="19">
        <f t="shared" si="174"/>
        <v>46.1014006419609</v>
      </c>
    </row>
    <row r="658" spans="1:11" x14ac:dyDescent="0.2">
      <c r="A658" s="24" t="s">
        <v>41</v>
      </c>
      <c r="B658" s="17" t="s">
        <v>42</v>
      </c>
      <c r="C658" s="18">
        <v>10633.87</v>
      </c>
      <c r="D658" s="18">
        <v>11024</v>
      </c>
      <c r="E658" s="18">
        <v>0</v>
      </c>
      <c r="F658" s="18">
        <v>0</v>
      </c>
      <c r="G658" s="18">
        <f t="shared" si="170"/>
        <v>-10633.87</v>
      </c>
      <c r="H658" s="18">
        <f t="shared" si="171"/>
        <v>0</v>
      </c>
      <c r="I658" s="19">
        <f t="shared" si="172"/>
        <v>-100</v>
      </c>
      <c r="J658" s="19">
        <f t="shared" si="173"/>
        <v>0</v>
      </c>
      <c r="K658" s="19">
        <f t="shared" si="174"/>
        <v>0</v>
      </c>
    </row>
    <row r="659" spans="1:11" x14ac:dyDescent="0.2">
      <c r="A659" s="22" t="s">
        <v>59</v>
      </c>
      <c r="B659" s="17" t="s">
        <v>60</v>
      </c>
      <c r="C659" s="18">
        <v>50082.66</v>
      </c>
      <c r="D659" s="18">
        <v>640026</v>
      </c>
      <c r="E659" s="18">
        <v>0</v>
      </c>
      <c r="F659" s="18">
        <v>8484.76</v>
      </c>
      <c r="G659" s="18">
        <f t="shared" si="170"/>
        <v>-41597.9</v>
      </c>
      <c r="H659" s="18">
        <f t="shared" si="171"/>
        <v>-8484.76</v>
      </c>
      <c r="I659" s="19">
        <f t="shared" si="172"/>
        <v>-83.058487708120936</v>
      </c>
      <c r="J659" s="19">
        <f t="shared" si="173"/>
        <v>0</v>
      </c>
      <c r="K659" s="19">
        <f t="shared" si="174"/>
        <v>1.3256898938480624</v>
      </c>
    </row>
    <row r="660" spans="1:11" x14ac:dyDescent="0.2">
      <c r="A660" s="23" t="s">
        <v>61</v>
      </c>
      <c r="B660" s="17" t="s">
        <v>62</v>
      </c>
      <c r="C660" s="18">
        <v>50082.66</v>
      </c>
      <c r="D660" s="18">
        <v>640026</v>
      </c>
      <c r="E660" s="18">
        <v>0</v>
      </c>
      <c r="F660" s="18">
        <v>8484.76</v>
      </c>
      <c r="G660" s="18">
        <f t="shared" si="170"/>
        <v>-41597.9</v>
      </c>
      <c r="H660" s="18">
        <f t="shared" si="171"/>
        <v>-8484.76</v>
      </c>
      <c r="I660" s="19">
        <f t="shared" si="172"/>
        <v>-83.058487708120936</v>
      </c>
      <c r="J660" s="19">
        <f t="shared" si="173"/>
        <v>0</v>
      </c>
      <c r="K660" s="19">
        <f t="shared" si="174"/>
        <v>1.3256898938480624</v>
      </c>
    </row>
    <row r="661" spans="1:11" x14ac:dyDescent="0.2">
      <c r="A661" s="16"/>
      <c r="B661" s="17" t="s">
        <v>63</v>
      </c>
      <c r="C661" s="18">
        <v>2762662.79</v>
      </c>
      <c r="D661" s="18">
        <v>0</v>
      </c>
      <c r="E661" s="18">
        <v>0</v>
      </c>
      <c r="F661" s="18">
        <v>124589.45</v>
      </c>
      <c r="G661" s="18">
        <f t="shared" si="170"/>
        <v>-2638073.34</v>
      </c>
      <c r="H661" s="18">
        <f t="shared" si="171"/>
        <v>-124589.45</v>
      </c>
      <c r="I661" s="19">
        <f t="shared" si="172"/>
        <v>-95.490240414031859</v>
      </c>
      <c r="J661" s="19">
        <f t="shared" si="173"/>
        <v>0</v>
      </c>
      <c r="K661" s="19">
        <f t="shared" si="174"/>
        <v>0</v>
      </c>
    </row>
    <row r="662" spans="1:11" x14ac:dyDescent="0.2">
      <c r="A662" s="16" t="s">
        <v>64</v>
      </c>
      <c r="B662" s="17" t="s">
        <v>65</v>
      </c>
      <c r="C662" s="18">
        <v>-2762662.79</v>
      </c>
      <c r="D662" s="18">
        <v>0</v>
      </c>
      <c r="E662" s="18">
        <v>0</v>
      </c>
      <c r="F662" s="18">
        <v>-124589.45</v>
      </c>
      <c r="G662" s="18">
        <f t="shared" si="170"/>
        <v>2638073.34</v>
      </c>
      <c r="H662" s="18">
        <f t="shared" si="171"/>
        <v>124589.45</v>
      </c>
      <c r="I662" s="19">
        <f t="shared" si="172"/>
        <v>-95.490240414031859</v>
      </c>
      <c r="J662" s="19">
        <f t="shared" si="173"/>
        <v>0</v>
      </c>
      <c r="K662" s="19">
        <f t="shared" si="174"/>
        <v>0</v>
      </c>
    </row>
    <row r="663" spans="1:11" x14ac:dyDescent="0.2">
      <c r="A663" s="22" t="s">
        <v>66</v>
      </c>
      <c r="B663" s="17" t="s">
        <v>67</v>
      </c>
      <c r="C663" s="18">
        <v>-2762662.79</v>
      </c>
      <c r="D663" s="18">
        <v>0</v>
      </c>
      <c r="E663" s="18">
        <v>0</v>
      </c>
      <c r="F663" s="18">
        <v>-124589.45</v>
      </c>
      <c r="G663" s="18">
        <f t="shared" si="170"/>
        <v>2638073.34</v>
      </c>
      <c r="H663" s="18">
        <f t="shared" si="171"/>
        <v>124589.45</v>
      </c>
      <c r="I663" s="19">
        <f t="shared" si="172"/>
        <v>-95.490240414031859</v>
      </c>
      <c r="J663" s="19">
        <f t="shared" si="173"/>
        <v>0</v>
      </c>
      <c r="K663" s="19">
        <f t="shared" si="174"/>
        <v>0</v>
      </c>
    </row>
    <row r="664" spans="1:11" ht="25.5" x14ac:dyDescent="0.2">
      <c r="A664" s="39" t="s">
        <v>112</v>
      </c>
      <c r="B664" s="28" t="s">
        <v>113</v>
      </c>
      <c r="C664" s="29"/>
      <c r="D664" s="29"/>
      <c r="E664" s="29"/>
      <c r="F664" s="29"/>
      <c r="G664" s="29"/>
      <c r="H664" s="29"/>
      <c r="I664" s="30"/>
      <c r="J664" s="30"/>
      <c r="K664" s="30"/>
    </row>
    <row r="665" spans="1:11" x14ac:dyDescent="0.2">
      <c r="A665" s="16" t="s">
        <v>25</v>
      </c>
      <c r="B665" s="17" t="s">
        <v>26</v>
      </c>
      <c r="C665" s="18">
        <v>184381</v>
      </c>
      <c r="D665" s="18">
        <v>0</v>
      </c>
      <c r="E665" s="18">
        <v>0</v>
      </c>
      <c r="F665" s="18">
        <v>0</v>
      </c>
      <c r="G665" s="18">
        <f t="shared" ref="G665:G674" si="175">F665-C665</f>
        <v>-184381</v>
      </c>
      <c r="H665" s="18">
        <f t="shared" ref="H665:H674" si="176">E665-F665</f>
        <v>0</v>
      </c>
      <c r="I665" s="19">
        <f t="shared" ref="I665:I674" si="177">IF(ISERROR(F665/C665),0,F665/C665*100-100)</f>
        <v>-100</v>
      </c>
      <c r="J665" s="19">
        <f t="shared" ref="J665:J674" si="178">IF(ISERROR(F665/E665),0,F665/E665*100)</f>
        <v>0</v>
      </c>
      <c r="K665" s="19">
        <f t="shared" ref="K665:K674" si="179">IF(ISERROR(F665/D665),0,F665/D665*100)</f>
        <v>0</v>
      </c>
    </row>
    <row r="666" spans="1:11" x14ac:dyDescent="0.2">
      <c r="A666" s="22" t="s">
        <v>29</v>
      </c>
      <c r="B666" s="17" t="s">
        <v>30</v>
      </c>
      <c r="C666" s="18">
        <v>184381</v>
      </c>
      <c r="D666" s="18">
        <v>0</v>
      </c>
      <c r="E666" s="18">
        <v>0</v>
      </c>
      <c r="F666" s="18">
        <v>0</v>
      </c>
      <c r="G666" s="18">
        <f t="shared" si="175"/>
        <v>-184381</v>
      </c>
      <c r="H666" s="18">
        <f t="shared" si="176"/>
        <v>0</v>
      </c>
      <c r="I666" s="19">
        <f t="shared" si="177"/>
        <v>-100</v>
      </c>
      <c r="J666" s="19">
        <f t="shared" si="178"/>
        <v>0</v>
      </c>
      <c r="K666" s="19">
        <f t="shared" si="179"/>
        <v>0</v>
      </c>
    </row>
    <row r="667" spans="1:11" x14ac:dyDescent="0.2">
      <c r="A667" s="23" t="s">
        <v>31</v>
      </c>
      <c r="B667" s="17" t="s">
        <v>32</v>
      </c>
      <c r="C667" s="18">
        <v>184381</v>
      </c>
      <c r="D667" s="18">
        <v>0</v>
      </c>
      <c r="E667" s="18">
        <v>0</v>
      </c>
      <c r="F667" s="18">
        <v>0</v>
      </c>
      <c r="G667" s="18">
        <f t="shared" si="175"/>
        <v>-184381</v>
      </c>
      <c r="H667" s="18">
        <f t="shared" si="176"/>
        <v>0</v>
      </c>
      <c r="I667" s="19">
        <f t="shared" si="177"/>
        <v>-100</v>
      </c>
      <c r="J667" s="19">
        <f t="shared" si="178"/>
        <v>0</v>
      </c>
      <c r="K667" s="19">
        <f t="shared" si="179"/>
        <v>0</v>
      </c>
    </row>
    <row r="668" spans="1:11" x14ac:dyDescent="0.2">
      <c r="A668" s="16" t="s">
        <v>33</v>
      </c>
      <c r="B668" s="17" t="s">
        <v>34</v>
      </c>
      <c r="C668" s="18">
        <v>25451.35</v>
      </c>
      <c r="D668" s="18">
        <v>0</v>
      </c>
      <c r="E668" s="18">
        <v>0</v>
      </c>
      <c r="F668" s="18">
        <v>0</v>
      </c>
      <c r="G668" s="18">
        <f t="shared" si="175"/>
        <v>-25451.35</v>
      </c>
      <c r="H668" s="18">
        <f t="shared" si="176"/>
        <v>0</v>
      </c>
      <c r="I668" s="19">
        <f t="shared" si="177"/>
        <v>-100</v>
      </c>
      <c r="J668" s="19">
        <f t="shared" si="178"/>
        <v>0</v>
      </c>
      <c r="K668" s="19">
        <f t="shared" si="179"/>
        <v>0</v>
      </c>
    </row>
    <row r="669" spans="1:11" x14ac:dyDescent="0.2">
      <c r="A669" s="22" t="s">
        <v>35</v>
      </c>
      <c r="B669" s="17" t="s">
        <v>36</v>
      </c>
      <c r="C669" s="18">
        <v>25451.35</v>
      </c>
      <c r="D669" s="18">
        <v>0</v>
      </c>
      <c r="E669" s="18">
        <v>0</v>
      </c>
      <c r="F669" s="18">
        <v>0</v>
      </c>
      <c r="G669" s="18">
        <f t="shared" si="175"/>
        <v>-25451.35</v>
      </c>
      <c r="H669" s="18">
        <f t="shared" si="176"/>
        <v>0</v>
      </c>
      <c r="I669" s="19">
        <f t="shared" si="177"/>
        <v>-100</v>
      </c>
      <c r="J669" s="19">
        <f t="shared" si="178"/>
        <v>0</v>
      </c>
      <c r="K669" s="19">
        <f t="shared" si="179"/>
        <v>0</v>
      </c>
    </row>
    <row r="670" spans="1:11" x14ac:dyDescent="0.2">
      <c r="A670" s="23" t="s">
        <v>37</v>
      </c>
      <c r="B670" s="17" t="s">
        <v>38</v>
      </c>
      <c r="C670" s="18">
        <v>25451.35</v>
      </c>
      <c r="D670" s="18">
        <v>0</v>
      </c>
      <c r="E670" s="18">
        <v>0</v>
      </c>
      <c r="F670" s="18">
        <v>0</v>
      </c>
      <c r="G670" s="18">
        <f t="shared" si="175"/>
        <v>-25451.35</v>
      </c>
      <c r="H670" s="18">
        <f t="shared" si="176"/>
        <v>0</v>
      </c>
      <c r="I670" s="19">
        <f t="shared" si="177"/>
        <v>-100</v>
      </c>
      <c r="J670" s="19">
        <f t="shared" si="178"/>
        <v>0</v>
      </c>
      <c r="K670" s="19">
        <f t="shared" si="179"/>
        <v>0</v>
      </c>
    </row>
    <row r="671" spans="1:11" x14ac:dyDescent="0.2">
      <c r="A671" s="24" t="s">
        <v>39</v>
      </c>
      <c r="B671" s="17" t="s">
        <v>40</v>
      </c>
      <c r="C671" s="18">
        <v>25451.35</v>
      </c>
      <c r="D671" s="18">
        <v>0</v>
      </c>
      <c r="E671" s="18">
        <v>0</v>
      </c>
      <c r="F671" s="18">
        <v>0</v>
      </c>
      <c r="G671" s="18">
        <f t="shared" si="175"/>
        <v>-25451.35</v>
      </c>
      <c r="H671" s="18">
        <f t="shared" si="176"/>
        <v>0</v>
      </c>
      <c r="I671" s="19">
        <f t="shared" si="177"/>
        <v>-100</v>
      </c>
      <c r="J671" s="19">
        <f t="shared" si="178"/>
        <v>0</v>
      </c>
      <c r="K671" s="19">
        <f t="shared" si="179"/>
        <v>0</v>
      </c>
    </row>
    <row r="672" spans="1:11" x14ac:dyDescent="0.2">
      <c r="A672" s="16"/>
      <c r="B672" s="17" t="s">
        <v>63</v>
      </c>
      <c r="C672" s="18">
        <v>158929.65</v>
      </c>
      <c r="D672" s="18">
        <v>0</v>
      </c>
      <c r="E672" s="18">
        <v>0</v>
      </c>
      <c r="F672" s="18">
        <v>0</v>
      </c>
      <c r="G672" s="18">
        <f t="shared" si="175"/>
        <v>-158929.65</v>
      </c>
      <c r="H672" s="18">
        <f t="shared" si="176"/>
        <v>0</v>
      </c>
      <c r="I672" s="19">
        <f t="shared" si="177"/>
        <v>-100</v>
      </c>
      <c r="J672" s="19">
        <f t="shared" si="178"/>
        <v>0</v>
      </c>
      <c r="K672" s="19">
        <f t="shared" si="179"/>
        <v>0</v>
      </c>
    </row>
    <row r="673" spans="1:11" x14ac:dyDescent="0.2">
      <c r="A673" s="16" t="s">
        <v>64</v>
      </c>
      <c r="B673" s="17" t="s">
        <v>65</v>
      </c>
      <c r="C673" s="18">
        <v>-158929.65</v>
      </c>
      <c r="D673" s="18">
        <v>0</v>
      </c>
      <c r="E673" s="18">
        <v>0</v>
      </c>
      <c r="F673" s="18">
        <v>0</v>
      </c>
      <c r="G673" s="18">
        <f t="shared" si="175"/>
        <v>158929.65</v>
      </c>
      <c r="H673" s="18">
        <f t="shared" si="176"/>
        <v>0</v>
      </c>
      <c r="I673" s="19">
        <f t="shared" si="177"/>
        <v>-100</v>
      </c>
      <c r="J673" s="19">
        <f t="shared" si="178"/>
        <v>0</v>
      </c>
      <c r="K673" s="19">
        <f t="shared" si="179"/>
        <v>0</v>
      </c>
    </row>
    <row r="674" spans="1:11" x14ac:dyDescent="0.2">
      <c r="A674" s="22" t="s">
        <v>66</v>
      </c>
      <c r="B674" s="17" t="s">
        <v>67</v>
      </c>
      <c r="C674" s="18">
        <v>-158929.65</v>
      </c>
      <c r="D674" s="18">
        <v>0</v>
      </c>
      <c r="E674" s="18">
        <v>0</v>
      </c>
      <c r="F674" s="18">
        <v>0</v>
      </c>
      <c r="G674" s="18">
        <f t="shared" si="175"/>
        <v>158929.65</v>
      </c>
      <c r="H674" s="18">
        <f t="shared" si="176"/>
        <v>0</v>
      </c>
      <c r="I674" s="19">
        <f t="shared" si="177"/>
        <v>-100</v>
      </c>
      <c r="J674" s="19">
        <f t="shared" si="178"/>
        <v>0</v>
      </c>
      <c r="K674" s="19">
        <f t="shared" si="179"/>
        <v>0</v>
      </c>
    </row>
    <row r="675" spans="1:11" ht="25.5" x14ac:dyDescent="0.2">
      <c r="A675" s="27" t="s">
        <v>114</v>
      </c>
      <c r="B675" s="28" t="s">
        <v>115</v>
      </c>
      <c r="C675" s="29"/>
      <c r="D675" s="29"/>
      <c r="E675" s="29"/>
      <c r="F675" s="29"/>
      <c r="G675" s="29"/>
      <c r="H675" s="29"/>
      <c r="I675" s="30"/>
      <c r="J675" s="30"/>
      <c r="K675" s="30"/>
    </row>
    <row r="676" spans="1:11" x14ac:dyDescent="0.2">
      <c r="A676" s="16" t="s">
        <v>25</v>
      </c>
      <c r="B676" s="17" t="s">
        <v>26</v>
      </c>
      <c r="C676" s="18">
        <v>3239837</v>
      </c>
      <c r="D676" s="18">
        <v>3377661</v>
      </c>
      <c r="E676" s="18">
        <v>736381</v>
      </c>
      <c r="F676" s="18">
        <v>3377661</v>
      </c>
      <c r="G676" s="18">
        <f t="shared" ref="G676:G687" si="180">F676-C676</f>
        <v>137824</v>
      </c>
      <c r="H676" s="18">
        <f t="shared" ref="H676:H687" si="181">E676-F676</f>
        <v>-2641280</v>
      </c>
      <c r="I676" s="19">
        <f t="shared" ref="I676:I687" si="182">IF(ISERROR(F676/C676),0,F676/C676*100-100)</f>
        <v>4.2540411755282719</v>
      </c>
      <c r="J676" s="19">
        <f t="shared" ref="J676:J687" si="183">IF(ISERROR(F676/E676),0,F676/E676*100)</f>
        <v>458.68388782437347</v>
      </c>
      <c r="K676" s="19">
        <f t="shared" ref="K676:K687" si="184">IF(ISERROR(F676/D676),0,F676/D676*100)</f>
        <v>100</v>
      </c>
    </row>
    <row r="677" spans="1:11" x14ac:dyDescent="0.2">
      <c r="A677" s="22" t="s">
        <v>29</v>
      </c>
      <c r="B677" s="17" t="s">
        <v>30</v>
      </c>
      <c r="C677" s="18">
        <v>3239837</v>
      </c>
      <c r="D677" s="18">
        <v>3377661</v>
      </c>
      <c r="E677" s="18">
        <v>736381</v>
      </c>
      <c r="F677" s="18">
        <v>3377661</v>
      </c>
      <c r="G677" s="18">
        <f t="shared" si="180"/>
        <v>137824</v>
      </c>
      <c r="H677" s="18">
        <f t="shared" si="181"/>
        <v>-2641280</v>
      </c>
      <c r="I677" s="19">
        <f t="shared" si="182"/>
        <v>4.2540411755282719</v>
      </c>
      <c r="J677" s="19">
        <f t="shared" si="183"/>
        <v>458.68388782437347</v>
      </c>
      <c r="K677" s="19">
        <f t="shared" si="184"/>
        <v>100</v>
      </c>
    </row>
    <row r="678" spans="1:11" x14ac:dyDescent="0.2">
      <c r="A678" s="23" t="s">
        <v>31</v>
      </c>
      <c r="B678" s="17" t="s">
        <v>32</v>
      </c>
      <c r="C678" s="18">
        <v>3239837</v>
      </c>
      <c r="D678" s="18">
        <v>3377661</v>
      </c>
      <c r="E678" s="18">
        <v>736381</v>
      </c>
      <c r="F678" s="18">
        <v>3377661</v>
      </c>
      <c r="G678" s="18">
        <f t="shared" si="180"/>
        <v>137824</v>
      </c>
      <c r="H678" s="18">
        <f t="shared" si="181"/>
        <v>-2641280</v>
      </c>
      <c r="I678" s="19">
        <f t="shared" si="182"/>
        <v>4.2540411755282719</v>
      </c>
      <c r="J678" s="19">
        <f t="shared" si="183"/>
        <v>458.68388782437347</v>
      </c>
      <c r="K678" s="19">
        <f t="shared" si="184"/>
        <v>100</v>
      </c>
    </row>
    <row r="679" spans="1:11" x14ac:dyDescent="0.2">
      <c r="A679" s="16" t="s">
        <v>33</v>
      </c>
      <c r="B679" s="17" t="s">
        <v>34</v>
      </c>
      <c r="C679" s="18">
        <v>481972.16</v>
      </c>
      <c r="D679" s="18">
        <v>3377661</v>
      </c>
      <c r="E679" s="18">
        <v>736381</v>
      </c>
      <c r="F679" s="18">
        <v>685029.55</v>
      </c>
      <c r="G679" s="18">
        <f t="shared" si="180"/>
        <v>203057.39000000007</v>
      </c>
      <c r="H679" s="18">
        <f t="shared" si="181"/>
        <v>51351.449999999953</v>
      </c>
      <c r="I679" s="19">
        <f t="shared" si="182"/>
        <v>42.13052264263564</v>
      </c>
      <c r="J679" s="19">
        <f t="shared" si="183"/>
        <v>93.026510732895076</v>
      </c>
      <c r="K679" s="19">
        <f t="shared" si="184"/>
        <v>20.281181267154995</v>
      </c>
    </row>
    <row r="680" spans="1:11" x14ac:dyDescent="0.2">
      <c r="A680" s="22" t="s">
        <v>35</v>
      </c>
      <c r="B680" s="17" t="s">
        <v>36</v>
      </c>
      <c r="C680" s="18">
        <v>481972.16</v>
      </c>
      <c r="D680" s="18">
        <v>3377661</v>
      </c>
      <c r="E680" s="18">
        <v>736381</v>
      </c>
      <c r="F680" s="18">
        <v>685029.55</v>
      </c>
      <c r="G680" s="18">
        <f t="shared" si="180"/>
        <v>203057.39000000007</v>
      </c>
      <c r="H680" s="18">
        <f t="shared" si="181"/>
        <v>51351.449999999953</v>
      </c>
      <c r="I680" s="19">
        <f t="shared" si="182"/>
        <v>42.13052264263564</v>
      </c>
      <c r="J680" s="19">
        <f t="shared" si="183"/>
        <v>93.026510732895076</v>
      </c>
      <c r="K680" s="19">
        <f t="shared" si="184"/>
        <v>20.281181267154995</v>
      </c>
    </row>
    <row r="681" spans="1:11" x14ac:dyDescent="0.2">
      <c r="A681" s="23" t="s">
        <v>37</v>
      </c>
      <c r="B681" s="17" t="s">
        <v>38</v>
      </c>
      <c r="C681" s="18">
        <v>481972.16</v>
      </c>
      <c r="D681" s="18">
        <v>3377661</v>
      </c>
      <c r="E681" s="18">
        <v>736381</v>
      </c>
      <c r="F681" s="18">
        <v>685029.55</v>
      </c>
      <c r="G681" s="18">
        <f t="shared" si="180"/>
        <v>203057.39000000007</v>
      </c>
      <c r="H681" s="18">
        <f t="shared" si="181"/>
        <v>51351.449999999953</v>
      </c>
      <c r="I681" s="19">
        <f t="shared" si="182"/>
        <v>42.13052264263564</v>
      </c>
      <c r="J681" s="19">
        <f t="shared" si="183"/>
        <v>93.026510732895076</v>
      </c>
      <c r="K681" s="19">
        <f t="shared" si="184"/>
        <v>20.281181267154995</v>
      </c>
    </row>
    <row r="682" spans="1:11" x14ac:dyDescent="0.2">
      <c r="A682" s="24" t="s">
        <v>39</v>
      </c>
      <c r="B682" s="17" t="s">
        <v>40</v>
      </c>
      <c r="C682" s="18">
        <v>185562.55</v>
      </c>
      <c r="D682" s="18">
        <v>804061</v>
      </c>
      <c r="E682" s="18">
        <v>202812</v>
      </c>
      <c r="F682" s="18">
        <v>229751.53</v>
      </c>
      <c r="G682" s="18">
        <f t="shared" si="180"/>
        <v>44188.98000000001</v>
      </c>
      <c r="H682" s="18">
        <f t="shared" si="181"/>
        <v>-26939.53</v>
      </c>
      <c r="I682" s="19">
        <f t="shared" si="182"/>
        <v>23.813522717811338</v>
      </c>
      <c r="J682" s="19">
        <f t="shared" si="183"/>
        <v>113.28300593653236</v>
      </c>
      <c r="K682" s="19">
        <f t="shared" si="184"/>
        <v>28.573893025529156</v>
      </c>
    </row>
    <row r="683" spans="1:11" x14ac:dyDescent="0.2">
      <c r="A683" s="24" t="s">
        <v>41</v>
      </c>
      <c r="B683" s="17" t="s">
        <v>42</v>
      </c>
      <c r="C683" s="18">
        <v>296409.61</v>
      </c>
      <c r="D683" s="18">
        <v>2573600</v>
      </c>
      <c r="E683" s="18">
        <v>533569</v>
      </c>
      <c r="F683" s="18">
        <v>455278.02</v>
      </c>
      <c r="G683" s="18">
        <f t="shared" si="180"/>
        <v>158868.41000000003</v>
      </c>
      <c r="H683" s="18">
        <f t="shared" si="181"/>
        <v>78290.979999999981</v>
      </c>
      <c r="I683" s="19">
        <f t="shared" si="182"/>
        <v>53.597590847341309</v>
      </c>
      <c r="J683" s="19">
        <f t="shared" si="183"/>
        <v>85.326924915053155</v>
      </c>
      <c r="K683" s="19">
        <f t="shared" si="184"/>
        <v>17.690317842710602</v>
      </c>
    </row>
    <row r="684" spans="1:11" x14ac:dyDescent="0.2">
      <c r="A684" s="25" t="s">
        <v>43</v>
      </c>
      <c r="B684" s="17" t="s">
        <v>44</v>
      </c>
      <c r="C684" s="18">
        <v>254081.36</v>
      </c>
      <c r="D684" s="18">
        <v>0</v>
      </c>
      <c r="E684" s="18">
        <v>0</v>
      </c>
      <c r="F684" s="18">
        <v>289879.59999999998</v>
      </c>
      <c r="G684" s="18">
        <f t="shared" si="180"/>
        <v>35798.239999999991</v>
      </c>
      <c r="H684" s="18">
        <f t="shared" si="181"/>
        <v>-289879.59999999998</v>
      </c>
      <c r="I684" s="19">
        <f t="shared" si="182"/>
        <v>14.089282267695651</v>
      </c>
      <c r="J684" s="19">
        <f t="shared" si="183"/>
        <v>0</v>
      </c>
      <c r="K684" s="19">
        <f t="shared" si="184"/>
        <v>0</v>
      </c>
    </row>
    <row r="685" spans="1:11" x14ac:dyDescent="0.2">
      <c r="A685" s="16"/>
      <c r="B685" s="17" t="s">
        <v>63</v>
      </c>
      <c r="C685" s="18">
        <v>2757864.84</v>
      </c>
      <c r="D685" s="18">
        <v>0</v>
      </c>
      <c r="E685" s="18">
        <v>0</v>
      </c>
      <c r="F685" s="18">
        <v>2692631.45</v>
      </c>
      <c r="G685" s="18">
        <f t="shared" si="180"/>
        <v>-65233.389999999665</v>
      </c>
      <c r="H685" s="18">
        <f t="shared" si="181"/>
        <v>-2692631.45</v>
      </c>
      <c r="I685" s="19">
        <f t="shared" si="182"/>
        <v>-2.3653584850807761</v>
      </c>
      <c r="J685" s="19">
        <f t="shared" si="183"/>
        <v>0</v>
      </c>
      <c r="K685" s="19">
        <f t="shared" si="184"/>
        <v>0</v>
      </c>
    </row>
    <row r="686" spans="1:11" x14ac:dyDescent="0.2">
      <c r="A686" s="16" t="s">
        <v>64</v>
      </c>
      <c r="B686" s="17" t="s">
        <v>65</v>
      </c>
      <c r="C686" s="18">
        <v>-2757864.84</v>
      </c>
      <c r="D686" s="18">
        <v>0</v>
      </c>
      <c r="E686" s="18">
        <v>0</v>
      </c>
      <c r="F686" s="18">
        <v>-2692631.45</v>
      </c>
      <c r="G686" s="18">
        <f t="shared" si="180"/>
        <v>65233.389999999665</v>
      </c>
      <c r="H686" s="18">
        <f t="shared" si="181"/>
        <v>2692631.45</v>
      </c>
      <c r="I686" s="19">
        <f t="shared" si="182"/>
        <v>-2.3653584850807761</v>
      </c>
      <c r="J686" s="19">
        <f t="shared" si="183"/>
        <v>0</v>
      </c>
      <c r="K686" s="19">
        <f t="shared" si="184"/>
        <v>0</v>
      </c>
    </row>
    <row r="687" spans="1:11" x14ac:dyDescent="0.2">
      <c r="A687" s="22" t="s">
        <v>66</v>
      </c>
      <c r="B687" s="17" t="s">
        <v>67</v>
      </c>
      <c r="C687" s="18">
        <v>-2757864.84</v>
      </c>
      <c r="D687" s="18">
        <v>0</v>
      </c>
      <c r="E687" s="18">
        <v>0</v>
      </c>
      <c r="F687" s="18">
        <v>-2692631.45</v>
      </c>
      <c r="G687" s="18">
        <f t="shared" si="180"/>
        <v>65233.389999999665</v>
      </c>
      <c r="H687" s="18">
        <f t="shared" si="181"/>
        <v>2692631.45</v>
      </c>
      <c r="I687" s="19">
        <f t="shared" si="182"/>
        <v>-2.3653584850807761</v>
      </c>
      <c r="J687" s="19">
        <f t="shared" si="183"/>
        <v>0</v>
      </c>
      <c r="K687" s="19">
        <f t="shared" si="184"/>
        <v>0</v>
      </c>
    </row>
    <row r="688" spans="1:11" ht="25.5" x14ac:dyDescent="0.2">
      <c r="A688" s="39" t="s">
        <v>165</v>
      </c>
      <c r="B688" s="28" t="s">
        <v>166</v>
      </c>
      <c r="C688" s="29"/>
      <c r="D688" s="29"/>
      <c r="E688" s="29"/>
      <c r="F688" s="29"/>
      <c r="G688" s="29"/>
      <c r="H688" s="29"/>
      <c r="I688" s="30"/>
      <c r="J688" s="30"/>
      <c r="K688" s="30"/>
    </row>
    <row r="689" spans="1:11" x14ac:dyDescent="0.2">
      <c r="A689" s="16" t="s">
        <v>25</v>
      </c>
      <c r="B689" s="17" t="s">
        <v>26</v>
      </c>
      <c r="C689" s="18">
        <v>3165960</v>
      </c>
      <c r="D689" s="18">
        <v>3281448</v>
      </c>
      <c r="E689" s="18">
        <v>736381</v>
      </c>
      <c r="F689" s="18">
        <v>3281448</v>
      </c>
      <c r="G689" s="18">
        <f t="shared" ref="G689:G700" si="185">F689-C689</f>
        <v>115488</v>
      </c>
      <c r="H689" s="18">
        <f t="shared" ref="H689:H700" si="186">E689-F689</f>
        <v>-2545067</v>
      </c>
      <c r="I689" s="19">
        <f t="shared" ref="I689:I700" si="187">IF(ISERROR(F689/C689),0,F689/C689*100-100)</f>
        <v>3.6478035098358959</v>
      </c>
      <c r="J689" s="19">
        <f t="shared" ref="J689:J700" si="188">IF(ISERROR(F689/E689),0,F689/E689*100)</f>
        <v>445.61823295277856</v>
      </c>
      <c r="K689" s="19">
        <f t="shared" ref="K689:K700" si="189">IF(ISERROR(F689/D689),0,F689/D689*100)</f>
        <v>100</v>
      </c>
    </row>
    <row r="690" spans="1:11" x14ac:dyDescent="0.2">
      <c r="A690" s="22" t="s">
        <v>29</v>
      </c>
      <c r="B690" s="17" t="s">
        <v>30</v>
      </c>
      <c r="C690" s="18">
        <v>3165960</v>
      </c>
      <c r="D690" s="18">
        <v>3281448</v>
      </c>
      <c r="E690" s="18">
        <v>736381</v>
      </c>
      <c r="F690" s="18">
        <v>3281448</v>
      </c>
      <c r="G690" s="18">
        <f t="shared" si="185"/>
        <v>115488</v>
      </c>
      <c r="H690" s="18">
        <f t="shared" si="186"/>
        <v>-2545067</v>
      </c>
      <c r="I690" s="19">
        <f t="shared" si="187"/>
        <v>3.6478035098358959</v>
      </c>
      <c r="J690" s="19">
        <f t="shared" si="188"/>
        <v>445.61823295277856</v>
      </c>
      <c r="K690" s="19">
        <f t="shared" si="189"/>
        <v>100</v>
      </c>
    </row>
    <row r="691" spans="1:11" x14ac:dyDescent="0.2">
      <c r="A691" s="23" t="s">
        <v>31</v>
      </c>
      <c r="B691" s="17" t="s">
        <v>32</v>
      </c>
      <c r="C691" s="18">
        <v>3165960</v>
      </c>
      <c r="D691" s="18">
        <v>3281448</v>
      </c>
      <c r="E691" s="18">
        <v>736381</v>
      </c>
      <c r="F691" s="18">
        <v>3281448</v>
      </c>
      <c r="G691" s="18">
        <f t="shared" si="185"/>
        <v>115488</v>
      </c>
      <c r="H691" s="18">
        <f t="shared" si="186"/>
        <v>-2545067</v>
      </c>
      <c r="I691" s="19">
        <f t="shared" si="187"/>
        <v>3.6478035098358959</v>
      </c>
      <c r="J691" s="19">
        <f t="shared" si="188"/>
        <v>445.61823295277856</v>
      </c>
      <c r="K691" s="19">
        <f t="shared" si="189"/>
        <v>100</v>
      </c>
    </row>
    <row r="692" spans="1:11" x14ac:dyDescent="0.2">
      <c r="A692" s="16" t="s">
        <v>33</v>
      </c>
      <c r="B692" s="17" t="s">
        <v>34</v>
      </c>
      <c r="C692" s="18">
        <v>478317.46</v>
      </c>
      <c r="D692" s="18">
        <v>3281448</v>
      </c>
      <c r="E692" s="18">
        <v>736381</v>
      </c>
      <c r="F692" s="18">
        <v>685029.55</v>
      </c>
      <c r="G692" s="18">
        <f t="shared" si="185"/>
        <v>206712.09000000003</v>
      </c>
      <c r="H692" s="18">
        <f t="shared" si="186"/>
        <v>51351.449999999953</v>
      </c>
      <c r="I692" s="19">
        <f t="shared" si="187"/>
        <v>43.216505205559514</v>
      </c>
      <c r="J692" s="19">
        <f t="shared" si="188"/>
        <v>93.026510732895076</v>
      </c>
      <c r="K692" s="19">
        <f t="shared" si="189"/>
        <v>20.875831340310739</v>
      </c>
    </row>
    <row r="693" spans="1:11" x14ac:dyDescent="0.2">
      <c r="A693" s="22" t="s">
        <v>35</v>
      </c>
      <c r="B693" s="17" t="s">
        <v>36</v>
      </c>
      <c r="C693" s="18">
        <v>478317.46</v>
      </c>
      <c r="D693" s="18">
        <v>3281448</v>
      </c>
      <c r="E693" s="18">
        <v>736381</v>
      </c>
      <c r="F693" s="18">
        <v>685029.55</v>
      </c>
      <c r="G693" s="18">
        <f t="shared" si="185"/>
        <v>206712.09000000003</v>
      </c>
      <c r="H693" s="18">
        <f t="shared" si="186"/>
        <v>51351.449999999953</v>
      </c>
      <c r="I693" s="19">
        <f t="shared" si="187"/>
        <v>43.216505205559514</v>
      </c>
      <c r="J693" s="19">
        <f t="shared" si="188"/>
        <v>93.026510732895076</v>
      </c>
      <c r="K693" s="19">
        <f t="shared" si="189"/>
        <v>20.875831340310739</v>
      </c>
    </row>
    <row r="694" spans="1:11" x14ac:dyDescent="0.2">
      <c r="A694" s="23" t="s">
        <v>37</v>
      </c>
      <c r="B694" s="17" t="s">
        <v>38</v>
      </c>
      <c r="C694" s="18">
        <v>478317.46</v>
      </c>
      <c r="D694" s="18">
        <v>3281448</v>
      </c>
      <c r="E694" s="18">
        <v>736381</v>
      </c>
      <c r="F694" s="18">
        <v>685029.55</v>
      </c>
      <c r="G694" s="18">
        <f t="shared" si="185"/>
        <v>206712.09000000003</v>
      </c>
      <c r="H694" s="18">
        <f t="shared" si="186"/>
        <v>51351.449999999953</v>
      </c>
      <c r="I694" s="19">
        <f t="shared" si="187"/>
        <v>43.216505205559514</v>
      </c>
      <c r="J694" s="19">
        <f t="shared" si="188"/>
        <v>93.026510732895076</v>
      </c>
      <c r="K694" s="19">
        <f t="shared" si="189"/>
        <v>20.875831340310739</v>
      </c>
    </row>
    <row r="695" spans="1:11" x14ac:dyDescent="0.2">
      <c r="A695" s="24" t="s">
        <v>39</v>
      </c>
      <c r="B695" s="17" t="s">
        <v>40</v>
      </c>
      <c r="C695" s="18">
        <v>182241.81</v>
      </c>
      <c r="D695" s="18">
        <v>778135</v>
      </c>
      <c r="E695" s="18">
        <v>202812</v>
      </c>
      <c r="F695" s="18">
        <v>229751.53</v>
      </c>
      <c r="G695" s="18">
        <f t="shared" si="185"/>
        <v>47509.72</v>
      </c>
      <c r="H695" s="18">
        <f t="shared" si="186"/>
        <v>-26939.53</v>
      </c>
      <c r="I695" s="19">
        <f t="shared" si="187"/>
        <v>26.069604993497379</v>
      </c>
      <c r="J695" s="19">
        <f t="shared" si="188"/>
        <v>113.28300593653236</v>
      </c>
      <c r="K695" s="19">
        <f t="shared" si="189"/>
        <v>29.525921594581916</v>
      </c>
    </row>
    <row r="696" spans="1:11" x14ac:dyDescent="0.2">
      <c r="A696" s="24" t="s">
        <v>41</v>
      </c>
      <c r="B696" s="17" t="s">
        <v>42</v>
      </c>
      <c r="C696" s="18">
        <v>296075.65000000002</v>
      </c>
      <c r="D696" s="18">
        <v>2503313</v>
      </c>
      <c r="E696" s="18">
        <v>533569</v>
      </c>
      <c r="F696" s="18">
        <v>455278.02</v>
      </c>
      <c r="G696" s="18">
        <f t="shared" si="185"/>
        <v>159202.37</v>
      </c>
      <c r="H696" s="18">
        <f t="shared" si="186"/>
        <v>78290.979999999981</v>
      </c>
      <c r="I696" s="19">
        <f t="shared" si="187"/>
        <v>53.770842012843673</v>
      </c>
      <c r="J696" s="19">
        <f t="shared" si="188"/>
        <v>85.326924915053155</v>
      </c>
      <c r="K696" s="19">
        <f t="shared" si="189"/>
        <v>18.187019361941555</v>
      </c>
    </row>
    <row r="697" spans="1:11" x14ac:dyDescent="0.2">
      <c r="A697" s="25" t="s">
        <v>43</v>
      </c>
      <c r="B697" s="17" t="s">
        <v>44</v>
      </c>
      <c r="C697" s="18">
        <v>254081.36</v>
      </c>
      <c r="D697" s="18">
        <v>0</v>
      </c>
      <c r="E697" s="18">
        <v>0</v>
      </c>
      <c r="F697" s="18">
        <v>289879.59999999998</v>
      </c>
      <c r="G697" s="18">
        <f t="shared" si="185"/>
        <v>35798.239999999991</v>
      </c>
      <c r="H697" s="18">
        <f t="shared" si="186"/>
        <v>-289879.59999999998</v>
      </c>
      <c r="I697" s="19">
        <f t="shared" si="187"/>
        <v>14.089282267695651</v>
      </c>
      <c r="J697" s="19">
        <f t="shared" si="188"/>
        <v>0</v>
      </c>
      <c r="K697" s="19">
        <f t="shared" si="189"/>
        <v>0</v>
      </c>
    </row>
    <row r="698" spans="1:11" x14ac:dyDescent="0.2">
      <c r="A698" s="16"/>
      <c r="B698" s="17" t="s">
        <v>63</v>
      </c>
      <c r="C698" s="18">
        <v>2687642.54</v>
      </c>
      <c r="D698" s="18">
        <v>0</v>
      </c>
      <c r="E698" s="18">
        <v>0</v>
      </c>
      <c r="F698" s="18">
        <v>2596418.4500000002</v>
      </c>
      <c r="G698" s="18">
        <f t="shared" si="185"/>
        <v>-91224.089999999851</v>
      </c>
      <c r="H698" s="18">
        <f t="shared" si="186"/>
        <v>-2596418.4500000002</v>
      </c>
      <c r="I698" s="19">
        <f t="shared" si="187"/>
        <v>-3.3942047218823888</v>
      </c>
      <c r="J698" s="19">
        <f t="shared" si="188"/>
        <v>0</v>
      </c>
      <c r="K698" s="19">
        <f t="shared" si="189"/>
        <v>0</v>
      </c>
    </row>
    <row r="699" spans="1:11" x14ac:dyDescent="0.2">
      <c r="A699" s="16" t="s">
        <v>64</v>
      </c>
      <c r="B699" s="17" t="s">
        <v>65</v>
      </c>
      <c r="C699" s="18">
        <v>-2687642.54</v>
      </c>
      <c r="D699" s="18">
        <v>0</v>
      </c>
      <c r="E699" s="18">
        <v>0</v>
      </c>
      <c r="F699" s="18">
        <v>-2596418.4500000002</v>
      </c>
      <c r="G699" s="18">
        <f t="shared" si="185"/>
        <v>91224.089999999851</v>
      </c>
      <c r="H699" s="18">
        <f t="shared" si="186"/>
        <v>2596418.4500000002</v>
      </c>
      <c r="I699" s="19">
        <f t="shared" si="187"/>
        <v>-3.3942047218823888</v>
      </c>
      <c r="J699" s="19">
        <f t="shared" si="188"/>
        <v>0</v>
      </c>
      <c r="K699" s="19">
        <f t="shared" si="189"/>
        <v>0</v>
      </c>
    </row>
    <row r="700" spans="1:11" x14ac:dyDescent="0.2">
      <c r="A700" s="22" t="s">
        <v>66</v>
      </c>
      <c r="B700" s="17" t="s">
        <v>67</v>
      </c>
      <c r="C700" s="18">
        <v>-2687642.54</v>
      </c>
      <c r="D700" s="18">
        <v>0</v>
      </c>
      <c r="E700" s="18">
        <v>0</v>
      </c>
      <c r="F700" s="18">
        <v>-2596418.4500000002</v>
      </c>
      <c r="G700" s="18">
        <f t="shared" si="185"/>
        <v>91224.089999999851</v>
      </c>
      <c r="H700" s="18">
        <f t="shared" si="186"/>
        <v>2596418.4500000002</v>
      </c>
      <c r="I700" s="19">
        <f t="shared" si="187"/>
        <v>-3.3942047218823888</v>
      </c>
      <c r="J700" s="19">
        <f t="shared" si="188"/>
        <v>0</v>
      </c>
      <c r="K700" s="19">
        <f t="shared" si="189"/>
        <v>0</v>
      </c>
    </row>
    <row r="701" spans="1:11" ht="25.5" x14ac:dyDescent="0.2">
      <c r="A701" s="39" t="s">
        <v>118</v>
      </c>
      <c r="B701" s="28" t="s">
        <v>119</v>
      </c>
      <c r="C701" s="29"/>
      <c r="D701" s="29"/>
      <c r="E701" s="29"/>
      <c r="F701" s="29"/>
      <c r="G701" s="29"/>
      <c r="H701" s="29"/>
      <c r="I701" s="30"/>
      <c r="J701" s="30"/>
      <c r="K701" s="30"/>
    </row>
    <row r="702" spans="1:11" x14ac:dyDescent="0.2">
      <c r="A702" s="16" t="s">
        <v>25</v>
      </c>
      <c r="B702" s="17" t="s">
        <v>26</v>
      </c>
      <c r="C702" s="18">
        <v>73877</v>
      </c>
      <c r="D702" s="18">
        <v>96213</v>
      </c>
      <c r="E702" s="18">
        <v>0</v>
      </c>
      <c r="F702" s="18">
        <v>96213</v>
      </c>
      <c r="G702" s="18">
        <f t="shared" ref="G702:G712" si="190">F702-C702</f>
        <v>22336</v>
      </c>
      <c r="H702" s="18">
        <f t="shared" ref="H702:H712" si="191">E702-F702</f>
        <v>-96213</v>
      </c>
      <c r="I702" s="19">
        <f t="shared" ref="I702:I712" si="192">IF(ISERROR(F702/C702),0,F702/C702*100-100)</f>
        <v>30.234037657186946</v>
      </c>
      <c r="J702" s="19">
        <f t="shared" ref="J702:J712" si="193">IF(ISERROR(F702/E702),0,F702/E702*100)</f>
        <v>0</v>
      </c>
      <c r="K702" s="19">
        <f t="shared" ref="K702:K712" si="194">IF(ISERROR(F702/D702),0,F702/D702*100)</f>
        <v>100</v>
      </c>
    </row>
    <row r="703" spans="1:11" x14ac:dyDescent="0.2">
      <c r="A703" s="22" t="s">
        <v>29</v>
      </c>
      <c r="B703" s="17" t="s">
        <v>30</v>
      </c>
      <c r="C703" s="18">
        <v>73877</v>
      </c>
      <c r="D703" s="18">
        <v>96213</v>
      </c>
      <c r="E703" s="18">
        <v>0</v>
      </c>
      <c r="F703" s="18">
        <v>96213</v>
      </c>
      <c r="G703" s="18">
        <f t="shared" si="190"/>
        <v>22336</v>
      </c>
      <c r="H703" s="18">
        <f t="shared" si="191"/>
        <v>-96213</v>
      </c>
      <c r="I703" s="19">
        <f t="shared" si="192"/>
        <v>30.234037657186946</v>
      </c>
      <c r="J703" s="19">
        <f t="shared" si="193"/>
        <v>0</v>
      </c>
      <c r="K703" s="19">
        <f t="shared" si="194"/>
        <v>100</v>
      </c>
    </row>
    <row r="704" spans="1:11" x14ac:dyDescent="0.2">
      <c r="A704" s="23" t="s">
        <v>31</v>
      </c>
      <c r="B704" s="17" t="s">
        <v>32</v>
      </c>
      <c r="C704" s="18">
        <v>73877</v>
      </c>
      <c r="D704" s="18">
        <v>96213</v>
      </c>
      <c r="E704" s="18">
        <v>0</v>
      </c>
      <c r="F704" s="18">
        <v>96213</v>
      </c>
      <c r="G704" s="18">
        <f t="shared" si="190"/>
        <v>22336</v>
      </c>
      <c r="H704" s="18">
        <f t="shared" si="191"/>
        <v>-96213</v>
      </c>
      <c r="I704" s="19">
        <f t="shared" si="192"/>
        <v>30.234037657186946</v>
      </c>
      <c r="J704" s="19">
        <f t="shared" si="193"/>
        <v>0</v>
      </c>
      <c r="K704" s="19">
        <f t="shared" si="194"/>
        <v>100</v>
      </c>
    </row>
    <row r="705" spans="1:11" x14ac:dyDescent="0.2">
      <c r="A705" s="16" t="s">
        <v>33</v>
      </c>
      <c r="B705" s="17" t="s">
        <v>34</v>
      </c>
      <c r="C705" s="18">
        <v>3654.7</v>
      </c>
      <c r="D705" s="18">
        <v>96213</v>
      </c>
      <c r="E705" s="18">
        <v>0</v>
      </c>
      <c r="F705" s="18">
        <v>0</v>
      </c>
      <c r="G705" s="18">
        <f t="shared" si="190"/>
        <v>-3654.7</v>
      </c>
      <c r="H705" s="18">
        <f t="shared" si="191"/>
        <v>0</v>
      </c>
      <c r="I705" s="19">
        <f t="shared" si="192"/>
        <v>-100</v>
      </c>
      <c r="J705" s="19">
        <f t="shared" si="193"/>
        <v>0</v>
      </c>
      <c r="K705" s="19">
        <f t="shared" si="194"/>
        <v>0</v>
      </c>
    </row>
    <row r="706" spans="1:11" x14ac:dyDescent="0.2">
      <c r="A706" s="22" t="s">
        <v>35</v>
      </c>
      <c r="B706" s="17" t="s">
        <v>36</v>
      </c>
      <c r="C706" s="18">
        <v>3654.7</v>
      </c>
      <c r="D706" s="18">
        <v>96213</v>
      </c>
      <c r="E706" s="18">
        <v>0</v>
      </c>
      <c r="F706" s="18">
        <v>0</v>
      </c>
      <c r="G706" s="18">
        <f t="shared" si="190"/>
        <v>-3654.7</v>
      </c>
      <c r="H706" s="18">
        <f t="shared" si="191"/>
        <v>0</v>
      </c>
      <c r="I706" s="19">
        <f t="shared" si="192"/>
        <v>-100</v>
      </c>
      <c r="J706" s="19">
        <f t="shared" si="193"/>
        <v>0</v>
      </c>
      <c r="K706" s="19">
        <f t="shared" si="194"/>
        <v>0</v>
      </c>
    </row>
    <row r="707" spans="1:11" x14ac:dyDescent="0.2">
      <c r="A707" s="23" t="s">
        <v>37</v>
      </c>
      <c r="B707" s="17" t="s">
        <v>38</v>
      </c>
      <c r="C707" s="18">
        <v>3654.7</v>
      </c>
      <c r="D707" s="18">
        <v>96213</v>
      </c>
      <c r="E707" s="18">
        <v>0</v>
      </c>
      <c r="F707" s="18">
        <v>0</v>
      </c>
      <c r="G707" s="18">
        <f t="shared" si="190"/>
        <v>-3654.7</v>
      </c>
      <c r="H707" s="18">
        <f t="shared" si="191"/>
        <v>0</v>
      </c>
      <c r="I707" s="19">
        <f t="shared" si="192"/>
        <v>-100</v>
      </c>
      <c r="J707" s="19">
        <f t="shared" si="193"/>
        <v>0</v>
      </c>
      <c r="K707" s="19">
        <f t="shared" si="194"/>
        <v>0</v>
      </c>
    </row>
    <row r="708" spans="1:11" x14ac:dyDescent="0.2">
      <c r="A708" s="24" t="s">
        <v>39</v>
      </c>
      <c r="B708" s="17" t="s">
        <v>40</v>
      </c>
      <c r="C708" s="18">
        <v>3320.74</v>
      </c>
      <c r="D708" s="18">
        <v>25926</v>
      </c>
      <c r="E708" s="18">
        <v>0</v>
      </c>
      <c r="F708" s="18">
        <v>0</v>
      </c>
      <c r="G708" s="18">
        <f t="shared" si="190"/>
        <v>-3320.74</v>
      </c>
      <c r="H708" s="18">
        <f t="shared" si="191"/>
        <v>0</v>
      </c>
      <c r="I708" s="19">
        <f t="shared" si="192"/>
        <v>-100</v>
      </c>
      <c r="J708" s="19">
        <f t="shared" si="193"/>
        <v>0</v>
      </c>
      <c r="K708" s="19">
        <f t="shared" si="194"/>
        <v>0</v>
      </c>
    </row>
    <row r="709" spans="1:11" x14ac:dyDescent="0.2">
      <c r="A709" s="24" t="s">
        <v>41</v>
      </c>
      <c r="B709" s="17" t="s">
        <v>42</v>
      </c>
      <c r="C709" s="18">
        <v>333.96</v>
      </c>
      <c r="D709" s="18">
        <v>70287</v>
      </c>
      <c r="E709" s="18">
        <v>0</v>
      </c>
      <c r="F709" s="18">
        <v>0</v>
      </c>
      <c r="G709" s="18">
        <f t="shared" si="190"/>
        <v>-333.96</v>
      </c>
      <c r="H709" s="18">
        <f t="shared" si="191"/>
        <v>0</v>
      </c>
      <c r="I709" s="19">
        <f t="shared" si="192"/>
        <v>-100</v>
      </c>
      <c r="J709" s="19">
        <f t="shared" si="193"/>
        <v>0</v>
      </c>
      <c r="K709" s="19">
        <f t="shared" si="194"/>
        <v>0</v>
      </c>
    </row>
    <row r="710" spans="1:11" x14ac:dyDescent="0.2">
      <c r="A710" s="16"/>
      <c r="B710" s="17" t="s">
        <v>63</v>
      </c>
      <c r="C710" s="18">
        <v>70222.3</v>
      </c>
      <c r="D710" s="18">
        <v>0</v>
      </c>
      <c r="E710" s="18">
        <v>0</v>
      </c>
      <c r="F710" s="18">
        <v>96213</v>
      </c>
      <c r="G710" s="18">
        <f t="shared" si="190"/>
        <v>25990.699999999997</v>
      </c>
      <c r="H710" s="18">
        <f t="shared" si="191"/>
        <v>-96213</v>
      </c>
      <c r="I710" s="19">
        <f t="shared" si="192"/>
        <v>37.012031790471127</v>
      </c>
      <c r="J710" s="19">
        <f t="shared" si="193"/>
        <v>0</v>
      </c>
      <c r="K710" s="19">
        <f t="shared" si="194"/>
        <v>0</v>
      </c>
    </row>
    <row r="711" spans="1:11" x14ac:dyDescent="0.2">
      <c r="A711" s="16" t="s">
        <v>64</v>
      </c>
      <c r="B711" s="17" t="s">
        <v>65</v>
      </c>
      <c r="C711" s="18">
        <v>-70222.3</v>
      </c>
      <c r="D711" s="18">
        <v>0</v>
      </c>
      <c r="E711" s="18">
        <v>0</v>
      </c>
      <c r="F711" s="18">
        <v>-96213</v>
      </c>
      <c r="G711" s="18">
        <f t="shared" si="190"/>
        <v>-25990.699999999997</v>
      </c>
      <c r="H711" s="18">
        <f t="shared" si="191"/>
        <v>96213</v>
      </c>
      <c r="I711" s="19">
        <f t="shared" si="192"/>
        <v>37.012031790471127</v>
      </c>
      <c r="J711" s="19">
        <f t="shared" si="193"/>
        <v>0</v>
      </c>
      <c r="K711" s="19">
        <f t="shared" si="194"/>
        <v>0</v>
      </c>
    </row>
    <row r="712" spans="1:11" x14ac:dyDescent="0.2">
      <c r="A712" s="22" t="s">
        <v>66</v>
      </c>
      <c r="B712" s="17" t="s">
        <v>67</v>
      </c>
      <c r="C712" s="18">
        <v>-70222.3</v>
      </c>
      <c r="D712" s="18">
        <v>0</v>
      </c>
      <c r="E712" s="18">
        <v>0</v>
      </c>
      <c r="F712" s="18">
        <v>-96213</v>
      </c>
      <c r="G712" s="18">
        <f t="shared" si="190"/>
        <v>-25990.699999999997</v>
      </c>
      <c r="H712" s="18">
        <f t="shared" si="191"/>
        <v>96213</v>
      </c>
      <c r="I712" s="19">
        <f t="shared" si="192"/>
        <v>37.012031790471127</v>
      </c>
      <c r="J712" s="19">
        <f t="shared" si="193"/>
        <v>0</v>
      </c>
      <c r="K712" s="19">
        <f t="shared" si="194"/>
        <v>0</v>
      </c>
    </row>
    <row r="713" spans="1:11" ht="25.5" x14ac:dyDescent="0.2">
      <c r="A713" s="27" t="s">
        <v>120</v>
      </c>
      <c r="B713" s="28" t="s">
        <v>121</v>
      </c>
      <c r="C713" s="29"/>
      <c r="D713" s="29"/>
      <c r="E713" s="29"/>
      <c r="F713" s="29"/>
      <c r="G713" s="29"/>
      <c r="H713" s="29"/>
      <c r="I713" s="30"/>
      <c r="J713" s="30"/>
      <c r="K713" s="30"/>
    </row>
    <row r="714" spans="1:11" x14ac:dyDescent="0.2">
      <c r="A714" s="16" t="s">
        <v>25</v>
      </c>
      <c r="B714" s="17" t="s">
        <v>26</v>
      </c>
      <c r="C714" s="18">
        <v>797784.15</v>
      </c>
      <c r="D714" s="18">
        <v>962574</v>
      </c>
      <c r="E714" s="18">
        <v>435756</v>
      </c>
      <c r="F714" s="18">
        <v>609821.78</v>
      </c>
      <c r="G714" s="18">
        <f t="shared" ref="G714:G735" si="195">F714-C714</f>
        <v>-187962.37</v>
      </c>
      <c r="H714" s="18">
        <f t="shared" ref="H714:H735" si="196">E714-F714</f>
        <v>-174065.78000000003</v>
      </c>
      <c r="I714" s="19">
        <f t="shared" ref="I714:I735" si="197">IF(ISERROR(F714/C714),0,F714/C714*100-100)</f>
        <v>-23.560554568550913</v>
      </c>
      <c r="J714" s="19">
        <f t="shared" ref="J714:J735" si="198">IF(ISERROR(F714/E714),0,F714/E714*100)</f>
        <v>139.94569896914788</v>
      </c>
      <c r="K714" s="19">
        <f t="shared" ref="K714:K735" si="199">IF(ISERROR(F714/D714),0,F714/D714*100)</f>
        <v>63.353236218721889</v>
      </c>
    </row>
    <row r="715" spans="1:11" x14ac:dyDescent="0.2">
      <c r="A715" s="22" t="s">
        <v>88</v>
      </c>
      <c r="B715" s="17" t="s">
        <v>89</v>
      </c>
      <c r="C715" s="18">
        <v>184711.15</v>
      </c>
      <c r="D715" s="18">
        <v>470926</v>
      </c>
      <c r="E715" s="18">
        <v>221088</v>
      </c>
      <c r="F715" s="18">
        <v>118173.78</v>
      </c>
      <c r="G715" s="18">
        <f t="shared" si="195"/>
        <v>-66537.37</v>
      </c>
      <c r="H715" s="18">
        <f t="shared" si="196"/>
        <v>102914.22</v>
      </c>
      <c r="I715" s="19">
        <f t="shared" si="197"/>
        <v>-36.022389552552724</v>
      </c>
      <c r="J715" s="19">
        <f t="shared" si="198"/>
        <v>53.451014980460265</v>
      </c>
      <c r="K715" s="19">
        <f t="shared" si="199"/>
        <v>25.093917091007928</v>
      </c>
    </row>
    <row r="716" spans="1:11" x14ac:dyDescent="0.2">
      <c r="A716" s="22" t="s">
        <v>90</v>
      </c>
      <c r="B716" s="17" t="s">
        <v>91</v>
      </c>
      <c r="C716" s="18">
        <v>25935</v>
      </c>
      <c r="D716" s="18">
        <v>38468</v>
      </c>
      <c r="E716" s="18">
        <v>38468</v>
      </c>
      <c r="F716" s="18">
        <v>38468</v>
      </c>
      <c r="G716" s="18">
        <f t="shared" si="195"/>
        <v>12533</v>
      </c>
      <c r="H716" s="18">
        <f t="shared" si="196"/>
        <v>0</v>
      </c>
      <c r="I716" s="19">
        <f t="shared" si="197"/>
        <v>48.324657798342002</v>
      </c>
      <c r="J716" s="19">
        <f t="shared" si="198"/>
        <v>100</v>
      </c>
      <c r="K716" s="19">
        <f t="shared" si="199"/>
        <v>100</v>
      </c>
    </row>
    <row r="717" spans="1:11" x14ac:dyDescent="0.2">
      <c r="A717" s="23" t="s">
        <v>92</v>
      </c>
      <c r="B717" s="17" t="s">
        <v>93</v>
      </c>
      <c r="C717" s="18">
        <v>25935</v>
      </c>
      <c r="D717" s="18">
        <v>38468</v>
      </c>
      <c r="E717" s="18">
        <v>38468</v>
      </c>
      <c r="F717" s="18">
        <v>38468</v>
      </c>
      <c r="G717" s="18">
        <f t="shared" si="195"/>
        <v>12533</v>
      </c>
      <c r="H717" s="18">
        <f t="shared" si="196"/>
        <v>0</v>
      </c>
      <c r="I717" s="19">
        <f t="shared" si="197"/>
        <v>48.324657798342002</v>
      </c>
      <c r="J717" s="19">
        <f t="shared" si="198"/>
        <v>100</v>
      </c>
      <c r="K717" s="19">
        <f t="shared" si="199"/>
        <v>100</v>
      </c>
    </row>
    <row r="718" spans="1:11" x14ac:dyDescent="0.2">
      <c r="A718" s="24" t="s">
        <v>94</v>
      </c>
      <c r="B718" s="17" t="s">
        <v>95</v>
      </c>
      <c r="C718" s="18">
        <v>25935</v>
      </c>
      <c r="D718" s="18">
        <v>38468</v>
      </c>
      <c r="E718" s="18">
        <v>38468</v>
      </c>
      <c r="F718" s="18">
        <v>38468</v>
      </c>
      <c r="G718" s="18">
        <f t="shared" si="195"/>
        <v>12533</v>
      </c>
      <c r="H718" s="18">
        <f t="shared" si="196"/>
        <v>0</v>
      </c>
      <c r="I718" s="19">
        <f t="shared" si="197"/>
        <v>48.324657798342002</v>
      </c>
      <c r="J718" s="19">
        <f t="shared" si="198"/>
        <v>100</v>
      </c>
      <c r="K718" s="19">
        <f t="shared" si="199"/>
        <v>100</v>
      </c>
    </row>
    <row r="719" spans="1:11" ht="25.5" x14ac:dyDescent="0.2">
      <c r="A719" s="25" t="s">
        <v>96</v>
      </c>
      <c r="B719" s="17" t="s">
        <v>97</v>
      </c>
      <c r="C719" s="18">
        <v>25935</v>
      </c>
      <c r="D719" s="18">
        <v>38468</v>
      </c>
      <c r="E719" s="18">
        <v>38468</v>
      </c>
      <c r="F719" s="18">
        <v>38468</v>
      </c>
      <c r="G719" s="18">
        <f t="shared" si="195"/>
        <v>12533</v>
      </c>
      <c r="H719" s="18">
        <f t="shared" si="196"/>
        <v>0</v>
      </c>
      <c r="I719" s="19">
        <f t="shared" si="197"/>
        <v>48.324657798342002</v>
      </c>
      <c r="J719" s="19">
        <f t="shared" si="198"/>
        <v>100</v>
      </c>
      <c r="K719" s="19">
        <f t="shared" si="199"/>
        <v>100</v>
      </c>
    </row>
    <row r="720" spans="1:11" ht="25.5" x14ac:dyDescent="0.2">
      <c r="A720" s="26" t="s">
        <v>100</v>
      </c>
      <c r="B720" s="17" t="s">
        <v>101</v>
      </c>
      <c r="C720" s="18">
        <v>25935</v>
      </c>
      <c r="D720" s="18">
        <v>38468</v>
      </c>
      <c r="E720" s="18">
        <v>38468</v>
      </c>
      <c r="F720" s="18">
        <v>38468</v>
      </c>
      <c r="G720" s="18">
        <f t="shared" si="195"/>
        <v>12533</v>
      </c>
      <c r="H720" s="18">
        <f t="shared" si="196"/>
        <v>0</v>
      </c>
      <c r="I720" s="19">
        <f t="shared" si="197"/>
        <v>48.324657798342002</v>
      </c>
      <c r="J720" s="19">
        <f t="shared" si="198"/>
        <v>100</v>
      </c>
      <c r="K720" s="19">
        <f t="shared" si="199"/>
        <v>100</v>
      </c>
    </row>
    <row r="721" spans="1:11" x14ac:dyDescent="0.2">
      <c r="A721" s="22" t="s">
        <v>29</v>
      </c>
      <c r="B721" s="17" t="s">
        <v>30</v>
      </c>
      <c r="C721" s="18">
        <v>587138</v>
      </c>
      <c r="D721" s="18">
        <v>453180</v>
      </c>
      <c r="E721" s="18">
        <v>176200</v>
      </c>
      <c r="F721" s="18">
        <v>453180</v>
      </c>
      <c r="G721" s="18">
        <f t="shared" si="195"/>
        <v>-133958</v>
      </c>
      <c r="H721" s="18">
        <f t="shared" si="196"/>
        <v>-276980</v>
      </c>
      <c r="I721" s="19">
        <f t="shared" si="197"/>
        <v>-22.81541988425208</v>
      </c>
      <c r="J721" s="19">
        <f t="shared" si="198"/>
        <v>257.19636776390462</v>
      </c>
      <c r="K721" s="19">
        <f t="shared" si="199"/>
        <v>100</v>
      </c>
    </row>
    <row r="722" spans="1:11" x14ac:dyDescent="0.2">
      <c r="A722" s="23" t="s">
        <v>31</v>
      </c>
      <c r="B722" s="17" t="s">
        <v>32</v>
      </c>
      <c r="C722" s="18">
        <v>587138</v>
      </c>
      <c r="D722" s="18">
        <v>453180</v>
      </c>
      <c r="E722" s="18">
        <v>176200</v>
      </c>
      <c r="F722" s="18">
        <v>453180</v>
      </c>
      <c r="G722" s="18">
        <f t="shared" si="195"/>
        <v>-133958</v>
      </c>
      <c r="H722" s="18">
        <f t="shared" si="196"/>
        <v>-276980</v>
      </c>
      <c r="I722" s="19">
        <f t="shared" si="197"/>
        <v>-22.81541988425208</v>
      </c>
      <c r="J722" s="19">
        <f t="shared" si="198"/>
        <v>257.19636776390462</v>
      </c>
      <c r="K722" s="19">
        <f t="shared" si="199"/>
        <v>100</v>
      </c>
    </row>
    <row r="723" spans="1:11" x14ac:dyDescent="0.2">
      <c r="A723" s="16" t="s">
        <v>33</v>
      </c>
      <c r="B723" s="17" t="s">
        <v>34</v>
      </c>
      <c r="C723" s="18">
        <v>52536.93</v>
      </c>
      <c r="D723" s="18">
        <v>1081325</v>
      </c>
      <c r="E723" s="18">
        <v>435756</v>
      </c>
      <c r="F723" s="18">
        <v>206016.72</v>
      </c>
      <c r="G723" s="18">
        <f t="shared" si="195"/>
        <v>153479.79</v>
      </c>
      <c r="H723" s="18">
        <f t="shared" si="196"/>
        <v>229739.28</v>
      </c>
      <c r="I723" s="19">
        <f t="shared" si="197"/>
        <v>292.13695965866299</v>
      </c>
      <c r="J723" s="19">
        <f t="shared" si="198"/>
        <v>47.277999614463141</v>
      </c>
      <c r="K723" s="19">
        <f t="shared" si="199"/>
        <v>19.052247936559315</v>
      </c>
    </row>
    <row r="724" spans="1:11" x14ac:dyDescent="0.2">
      <c r="A724" s="22" t="s">
        <v>35</v>
      </c>
      <c r="B724" s="17" t="s">
        <v>36</v>
      </c>
      <c r="C724" s="18">
        <v>40539.78</v>
      </c>
      <c r="D724" s="18">
        <v>868559</v>
      </c>
      <c r="E724" s="18">
        <v>340780</v>
      </c>
      <c r="F724" s="18">
        <v>81465.97</v>
      </c>
      <c r="G724" s="18">
        <f t="shared" si="195"/>
        <v>40926.19</v>
      </c>
      <c r="H724" s="18">
        <f t="shared" si="196"/>
        <v>259314.03</v>
      </c>
      <c r="I724" s="19">
        <f t="shared" si="197"/>
        <v>100.95316254799607</v>
      </c>
      <c r="J724" s="19">
        <f t="shared" si="198"/>
        <v>23.905736839016374</v>
      </c>
      <c r="K724" s="19">
        <f t="shared" si="199"/>
        <v>9.3794399689600816</v>
      </c>
    </row>
    <row r="725" spans="1:11" x14ac:dyDescent="0.2">
      <c r="A725" s="23" t="s">
        <v>37</v>
      </c>
      <c r="B725" s="17" t="s">
        <v>38</v>
      </c>
      <c r="C725" s="18">
        <v>40539.78</v>
      </c>
      <c r="D725" s="18">
        <v>619417</v>
      </c>
      <c r="E725" s="18">
        <v>227418</v>
      </c>
      <c r="F725" s="18">
        <v>81465.97</v>
      </c>
      <c r="G725" s="18">
        <f t="shared" si="195"/>
        <v>40926.19</v>
      </c>
      <c r="H725" s="18">
        <f t="shared" si="196"/>
        <v>145952.03</v>
      </c>
      <c r="I725" s="19">
        <f t="shared" si="197"/>
        <v>100.95316254799607</v>
      </c>
      <c r="J725" s="19">
        <f t="shared" si="198"/>
        <v>35.822129294954664</v>
      </c>
      <c r="K725" s="19">
        <f t="shared" si="199"/>
        <v>13.152039740594784</v>
      </c>
    </row>
    <row r="726" spans="1:11" x14ac:dyDescent="0.2">
      <c r="A726" s="24" t="s">
        <v>39</v>
      </c>
      <c r="B726" s="17" t="s">
        <v>40</v>
      </c>
      <c r="C726" s="18">
        <v>15866.8</v>
      </c>
      <c r="D726" s="18">
        <v>366488</v>
      </c>
      <c r="E726" s="18">
        <v>61290</v>
      </c>
      <c r="F726" s="18">
        <v>60459.33</v>
      </c>
      <c r="G726" s="18">
        <f t="shared" si="195"/>
        <v>44592.53</v>
      </c>
      <c r="H726" s="18">
        <f t="shared" si="196"/>
        <v>830.66999999999825</v>
      </c>
      <c r="I726" s="19">
        <f t="shared" si="197"/>
        <v>281.04299543701313</v>
      </c>
      <c r="J726" s="19">
        <f t="shared" si="198"/>
        <v>98.644689182574652</v>
      </c>
      <c r="K726" s="19">
        <f t="shared" si="199"/>
        <v>16.496946694025453</v>
      </c>
    </row>
    <row r="727" spans="1:11" x14ac:dyDescent="0.2">
      <c r="A727" s="24" t="s">
        <v>41</v>
      </c>
      <c r="B727" s="17" t="s">
        <v>42</v>
      </c>
      <c r="C727" s="18">
        <v>24672.98</v>
      </c>
      <c r="D727" s="18">
        <v>252929</v>
      </c>
      <c r="E727" s="18">
        <v>166128</v>
      </c>
      <c r="F727" s="18">
        <v>21006.639999999999</v>
      </c>
      <c r="G727" s="18">
        <f t="shared" si="195"/>
        <v>-3666.34</v>
      </c>
      <c r="H727" s="18">
        <f t="shared" si="196"/>
        <v>145121.35999999999</v>
      </c>
      <c r="I727" s="19">
        <f t="shared" si="197"/>
        <v>-14.859737251033323</v>
      </c>
      <c r="J727" s="19">
        <f t="shared" si="198"/>
        <v>12.644852162188192</v>
      </c>
      <c r="K727" s="19">
        <f t="shared" si="199"/>
        <v>8.3053505133851786</v>
      </c>
    </row>
    <row r="728" spans="1:11" ht="25.5" x14ac:dyDescent="0.2">
      <c r="A728" s="23" t="s">
        <v>51</v>
      </c>
      <c r="B728" s="17" t="s">
        <v>52</v>
      </c>
      <c r="C728" s="18">
        <v>0</v>
      </c>
      <c r="D728" s="18">
        <v>249142</v>
      </c>
      <c r="E728" s="18">
        <v>113362</v>
      </c>
      <c r="F728" s="18">
        <v>0</v>
      </c>
      <c r="G728" s="18">
        <f t="shared" si="195"/>
        <v>0</v>
      </c>
      <c r="H728" s="18">
        <f t="shared" si="196"/>
        <v>113362</v>
      </c>
      <c r="I728" s="19">
        <f t="shared" si="197"/>
        <v>0</v>
      </c>
      <c r="J728" s="19">
        <f t="shared" si="198"/>
        <v>0</v>
      </c>
      <c r="K728" s="19">
        <f t="shared" si="199"/>
        <v>0</v>
      </c>
    </row>
    <row r="729" spans="1:11" x14ac:dyDescent="0.2">
      <c r="A729" s="24" t="s">
        <v>182</v>
      </c>
      <c r="B729" s="17" t="s">
        <v>183</v>
      </c>
      <c r="C729" s="18">
        <v>0</v>
      </c>
      <c r="D729" s="18">
        <v>249142</v>
      </c>
      <c r="E729" s="18">
        <v>113362</v>
      </c>
      <c r="F729" s="18">
        <v>0</v>
      </c>
      <c r="G729" s="18">
        <f t="shared" si="195"/>
        <v>0</v>
      </c>
      <c r="H729" s="18">
        <f t="shared" si="196"/>
        <v>113362</v>
      </c>
      <c r="I729" s="19">
        <f t="shared" si="197"/>
        <v>0</v>
      </c>
      <c r="J729" s="19">
        <f t="shared" si="198"/>
        <v>0</v>
      </c>
      <c r="K729" s="19">
        <f t="shared" si="199"/>
        <v>0</v>
      </c>
    </row>
    <row r="730" spans="1:11" x14ac:dyDescent="0.2">
      <c r="A730" s="22" t="s">
        <v>59</v>
      </c>
      <c r="B730" s="17" t="s">
        <v>60</v>
      </c>
      <c r="C730" s="18">
        <v>11997.15</v>
      </c>
      <c r="D730" s="18">
        <v>212766</v>
      </c>
      <c r="E730" s="18">
        <v>94976</v>
      </c>
      <c r="F730" s="18">
        <v>124550.75</v>
      </c>
      <c r="G730" s="18">
        <f t="shared" si="195"/>
        <v>112553.60000000001</v>
      </c>
      <c r="H730" s="18">
        <f t="shared" si="196"/>
        <v>-29574.75</v>
      </c>
      <c r="I730" s="19">
        <f t="shared" si="197"/>
        <v>938.16948191862252</v>
      </c>
      <c r="J730" s="19">
        <f t="shared" si="198"/>
        <v>131.13918253032344</v>
      </c>
      <c r="K730" s="19">
        <f t="shared" si="199"/>
        <v>58.538840792231838</v>
      </c>
    </row>
    <row r="731" spans="1:11" x14ac:dyDescent="0.2">
      <c r="A731" s="23" t="s">
        <v>61</v>
      </c>
      <c r="B731" s="17" t="s">
        <v>62</v>
      </c>
      <c r="C731" s="18">
        <v>11997.15</v>
      </c>
      <c r="D731" s="18">
        <v>212766</v>
      </c>
      <c r="E731" s="18">
        <v>94976</v>
      </c>
      <c r="F731" s="18">
        <v>124550.75</v>
      </c>
      <c r="G731" s="18">
        <f t="shared" si="195"/>
        <v>112553.60000000001</v>
      </c>
      <c r="H731" s="18">
        <f t="shared" si="196"/>
        <v>-29574.75</v>
      </c>
      <c r="I731" s="19">
        <f t="shared" si="197"/>
        <v>938.16948191862252</v>
      </c>
      <c r="J731" s="19">
        <f t="shared" si="198"/>
        <v>131.13918253032344</v>
      </c>
      <c r="K731" s="19">
        <f t="shared" si="199"/>
        <v>58.538840792231838</v>
      </c>
    </row>
    <row r="732" spans="1:11" x14ac:dyDescent="0.2">
      <c r="A732" s="16"/>
      <c r="B732" s="17" t="s">
        <v>63</v>
      </c>
      <c r="C732" s="18">
        <v>745247.22</v>
      </c>
      <c r="D732" s="18">
        <v>-118751</v>
      </c>
      <c r="E732" s="18">
        <v>0</v>
      </c>
      <c r="F732" s="18">
        <v>403805.06</v>
      </c>
      <c r="G732" s="18">
        <f t="shared" si="195"/>
        <v>-341442.16</v>
      </c>
      <c r="H732" s="18">
        <f t="shared" si="196"/>
        <v>-403805.06</v>
      </c>
      <c r="I732" s="19">
        <f t="shared" si="197"/>
        <v>-45.815958897505183</v>
      </c>
      <c r="J732" s="19">
        <f t="shared" si="198"/>
        <v>0</v>
      </c>
      <c r="K732" s="19">
        <f t="shared" si="199"/>
        <v>-340.0435027915554</v>
      </c>
    </row>
    <row r="733" spans="1:11" x14ac:dyDescent="0.2">
      <c r="A733" s="16" t="s">
        <v>64</v>
      </c>
      <c r="B733" s="17" t="s">
        <v>65</v>
      </c>
      <c r="C733" s="18">
        <v>-745247.22</v>
      </c>
      <c r="D733" s="18">
        <v>118751</v>
      </c>
      <c r="E733" s="18">
        <v>0</v>
      </c>
      <c r="F733" s="18">
        <v>-403805.06</v>
      </c>
      <c r="G733" s="18">
        <f t="shared" si="195"/>
        <v>341442.16</v>
      </c>
      <c r="H733" s="18">
        <f t="shared" si="196"/>
        <v>403805.06</v>
      </c>
      <c r="I733" s="19">
        <f t="shared" si="197"/>
        <v>-45.815958897505183</v>
      </c>
      <c r="J733" s="19">
        <f t="shared" si="198"/>
        <v>0</v>
      </c>
      <c r="K733" s="19">
        <f t="shared" si="199"/>
        <v>-340.0435027915554</v>
      </c>
    </row>
    <row r="734" spans="1:11" x14ac:dyDescent="0.2">
      <c r="A734" s="22" t="s">
        <v>66</v>
      </c>
      <c r="B734" s="17" t="s">
        <v>67</v>
      </c>
      <c r="C734" s="18">
        <v>-745247.22</v>
      </c>
      <c r="D734" s="18">
        <v>118751</v>
      </c>
      <c r="E734" s="18">
        <v>0</v>
      </c>
      <c r="F734" s="18">
        <v>-403805.06</v>
      </c>
      <c r="G734" s="18">
        <f t="shared" si="195"/>
        <v>341442.16</v>
      </c>
      <c r="H734" s="18">
        <f t="shared" si="196"/>
        <v>403805.06</v>
      </c>
      <c r="I734" s="19">
        <f t="shared" si="197"/>
        <v>-45.815958897505183</v>
      </c>
      <c r="J734" s="19">
        <f t="shared" si="198"/>
        <v>0</v>
      </c>
      <c r="K734" s="19">
        <f t="shared" si="199"/>
        <v>-340.0435027915554</v>
      </c>
    </row>
    <row r="735" spans="1:11" ht="25.5" x14ac:dyDescent="0.2">
      <c r="A735" s="23" t="s">
        <v>102</v>
      </c>
      <c r="B735" s="17" t="s">
        <v>103</v>
      </c>
      <c r="C735" s="18">
        <v>-26749.99</v>
      </c>
      <c r="D735" s="18">
        <v>118751</v>
      </c>
      <c r="E735" s="18">
        <v>0</v>
      </c>
      <c r="F735" s="18">
        <v>-118750.37</v>
      </c>
      <c r="G735" s="18">
        <f t="shared" si="195"/>
        <v>-92000.37999999999</v>
      </c>
      <c r="H735" s="18">
        <f t="shared" si="196"/>
        <v>118750.37</v>
      </c>
      <c r="I735" s="19">
        <f t="shared" si="197"/>
        <v>343.92678277636736</v>
      </c>
      <c r="J735" s="19">
        <f t="shared" si="198"/>
        <v>0</v>
      </c>
      <c r="K735" s="19">
        <f t="shared" si="199"/>
        <v>-99.999469478151752</v>
      </c>
    </row>
    <row r="736" spans="1:11" ht="38.25" x14ac:dyDescent="0.2">
      <c r="A736" s="39" t="s">
        <v>124</v>
      </c>
      <c r="B736" s="28" t="s">
        <v>123</v>
      </c>
      <c r="C736" s="29"/>
      <c r="D736" s="29"/>
      <c r="E736" s="29"/>
      <c r="F736" s="29"/>
      <c r="G736" s="29"/>
      <c r="H736" s="29"/>
      <c r="I736" s="30"/>
      <c r="J736" s="30"/>
      <c r="K736" s="30"/>
    </row>
    <row r="737" spans="1:11" x14ac:dyDescent="0.2">
      <c r="A737" s="16" t="s">
        <v>25</v>
      </c>
      <c r="B737" s="17" t="s">
        <v>26</v>
      </c>
      <c r="C737" s="18">
        <v>25935</v>
      </c>
      <c r="D737" s="18">
        <v>38468</v>
      </c>
      <c r="E737" s="18">
        <v>38468</v>
      </c>
      <c r="F737" s="18">
        <v>38468</v>
      </c>
      <c r="G737" s="18">
        <f t="shared" ref="G737:G749" si="200">F737-C737</f>
        <v>12533</v>
      </c>
      <c r="H737" s="18">
        <f t="shared" ref="H737:H749" si="201">E737-F737</f>
        <v>0</v>
      </c>
      <c r="I737" s="19">
        <f t="shared" ref="I737:I749" si="202">IF(ISERROR(F737/C737),0,F737/C737*100-100)</f>
        <v>48.324657798342002</v>
      </c>
      <c r="J737" s="19">
        <f t="shared" ref="J737:J749" si="203">IF(ISERROR(F737/E737),0,F737/E737*100)</f>
        <v>100</v>
      </c>
      <c r="K737" s="19">
        <f t="shared" ref="K737:K749" si="204">IF(ISERROR(F737/D737),0,F737/D737*100)</f>
        <v>100</v>
      </c>
    </row>
    <row r="738" spans="1:11" x14ac:dyDescent="0.2">
      <c r="A738" s="22" t="s">
        <v>90</v>
      </c>
      <c r="B738" s="17" t="s">
        <v>91</v>
      </c>
      <c r="C738" s="18">
        <v>25935</v>
      </c>
      <c r="D738" s="18">
        <v>38468</v>
      </c>
      <c r="E738" s="18">
        <v>38468</v>
      </c>
      <c r="F738" s="18">
        <v>38468</v>
      </c>
      <c r="G738" s="18">
        <f t="shared" si="200"/>
        <v>12533</v>
      </c>
      <c r="H738" s="18">
        <f t="shared" si="201"/>
        <v>0</v>
      </c>
      <c r="I738" s="19">
        <f t="shared" si="202"/>
        <v>48.324657798342002</v>
      </c>
      <c r="J738" s="19">
        <f t="shared" si="203"/>
        <v>100</v>
      </c>
      <c r="K738" s="19">
        <f t="shared" si="204"/>
        <v>100</v>
      </c>
    </row>
    <row r="739" spans="1:11" x14ac:dyDescent="0.2">
      <c r="A739" s="23" t="s">
        <v>92</v>
      </c>
      <c r="B739" s="17" t="s">
        <v>93</v>
      </c>
      <c r="C739" s="18">
        <v>25935</v>
      </c>
      <c r="D739" s="18">
        <v>38468</v>
      </c>
      <c r="E739" s="18">
        <v>38468</v>
      </c>
      <c r="F739" s="18">
        <v>38468</v>
      </c>
      <c r="G739" s="18">
        <f t="shared" si="200"/>
        <v>12533</v>
      </c>
      <c r="H739" s="18">
        <f t="shared" si="201"/>
        <v>0</v>
      </c>
      <c r="I739" s="19">
        <f t="shared" si="202"/>
        <v>48.324657798342002</v>
      </c>
      <c r="J739" s="19">
        <f t="shared" si="203"/>
        <v>100</v>
      </c>
      <c r="K739" s="19">
        <f t="shared" si="204"/>
        <v>100</v>
      </c>
    </row>
    <row r="740" spans="1:11" x14ac:dyDescent="0.2">
      <c r="A740" s="24" t="s">
        <v>94</v>
      </c>
      <c r="B740" s="17" t="s">
        <v>95</v>
      </c>
      <c r="C740" s="18">
        <v>25935</v>
      </c>
      <c r="D740" s="18">
        <v>38468</v>
      </c>
      <c r="E740" s="18">
        <v>38468</v>
      </c>
      <c r="F740" s="18">
        <v>38468</v>
      </c>
      <c r="G740" s="18">
        <f t="shared" si="200"/>
        <v>12533</v>
      </c>
      <c r="H740" s="18">
        <f t="shared" si="201"/>
        <v>0</v>
      </c>
      <c r="I740" s="19">
        <f t="shared" si="202"/>
        <v>48.324657798342002</v>
      </c>
      <c r="J740" s="19">
        <f t="shared" si="203"/>
        <v>100</v>
      </c>
      <c r="K740" s="19">
        <f t="shared" si="204"/>
        <v>100</v>
      </c>
    </row>
    <row r="741" spans="1:11" ht="25.5" x14ac:dyDescent="0.2">
      <c r="A741" s="25" t="s">
        <v>96</v>
      </c>
      <c r="B741" s="17" t="s">
        <v>97</v>
      </c>
      <c r="C741" s="18">
        <v>25935</v>
      </c>
      <c r="D741" s="18">
        <v>38468</v>
      </c>
      <c r="E741" s="18">
        <v>38468</v>
      </c>
      <c r="F741" s="18">
        <v>38468</v>
      </c>
      <c r="G741" s="18">
        <f t="shared" si="200"/>
        <v>12533</v>
      </c>
      <c r="H741" s="18">
        <f t="shared" si="201"/>
        <v>0</v>
      </c>
      <c r="I741" s="19">
        <f t="shared" si="202"/>
        <v>48.324657798342002</v>
      </c>
      <c r="J741" s="19">
        <f t="shared" si="203"/>
        <v>100</v>
      </c>
      <c r="K741" s="19">
        <f t="shared" si="204"/>
        <v>100</v>
      </c>
    </row>
    <row r="742" spans="1:11" ht="25.5" x14ac:dyDescent="0.2">
      <c r="A742" s="26" t="s">
        <v>100</v>
      </c>
      <c r="B742" s="17" t="s">
        <v>101</v>
      </c>
      <c r="C742" s="18">
        <v>25935</v>
      </c>
      <c r="D742" s="18">
        <v>38468</v>
      </c>
      <c r="E742" s="18">
        <v>38468</v>
      </c>
      <c r="F742" s="18">
        <v>38468</v>
      </c>
      <c r="G742" s="18">
        <f t="shared" si="200"/>
        <v>12533</v>
      </c>
      <c r="H742" s="18">
        <f t="shared" si="201"/>
        <v>0</v>
      </c>
      <c r="I742" s="19">
        <f t="shared" si="202"/>
        <v>48.324657798342002</v>
      </c>
      <c r="J742" s="19">
        <f t="shared" si="203"/>
        <v>100</v>
      </c>
      <c r="K742" s="19">
        <f t="shared" si="204"/>
        <v>100</v>
      </c>
    </row>
    <row r="743" spans="1:11" x14ac:dyDescent="0.2">
      <c r="A743" s="16" t="s">
        <v>33</v>
      </c>
      <c r="B743" s="17" t="s">
        <v>34</v>
      </c>
      <c r="C743" s="18">
        <v>0</v>
      </c>
      <c r="D743" s="18">
        <v>38468</v>
      </c>
      <c r="E743" s="18">
        <v>38468</v>
      </c>
      <c r="F743" s="18">
        <v>705</v>
      </c>
      <c r="G743" s="18">
        <f t="shared" si="200"/>
        <v>705</v>
      </c>
      <c r="H743" s="18">
        <f t="shared" si="201"/>
        <v>37763</v>
      </c>
      <c r="I743" s="19">
        <f t="shared" si="202"/>
        <v>0</v>
      </c>
      <c r="J743" s="19">
        <f t="shared" si="203"/>
        <v>1.8326921077259022</v>
      </c>
      <c r="K743" s="19">
        <f t="shared" si="204"/>
        <v>1.8326921077259022</v>
      </c>
    </row>
    <row r="744" spans="1:11" x14ac:dyDescent="0.2">
      <c r="A744" s="22" t="s">
        <v>35</v>
      </c>
      <c r="B744" s="17" t="s">
        <v>36</v>
      </c>
      <c r="C744" s="18">
        <v>0</v>
      </c>
      <c r="D744" s="18">
        <v>38468</v>
      </c>
      <c r="E744" s="18">
        <v>38468</v>
      </c>
      <c r="F744" s="18">
        <v>705</v>
      </c>
      <c r="G744" s="18">
        <f t="shared" si="200"/>
        <v>705</v>
      </c>
      <c r="H744" s="18">
        <f t="shared" si="201"/>
        <v>37763</v>
      </c>
      <c r="I744" s="19">
        <f t="shared" si="202"/>
        <v>0</v>
      </c>
      <c r="J744" s="19">
        <f t="shared" si="203"/>
        <v>1.8326921077259022</v>
      </c>
      <c r="K744" s="19">
        <f t="shared" si="204"/>
        <v>1.8326921077259022</v>
      </c>
    </row>
    <row r="745" spans="1:11" x14ac:dyDescent="0.2">
      <c r="A745" s="23" t="s">
        <v>37</v>
      </c>
      <c r="B745" s="17" t="s">
        <v>38</v>
      </c>
      <c r="C745" s="18">
        <v>0</v>
      </c>
      <c r="D745" s="18">
        <v>38468</v>
      </c>
      <c r="E745" s="18">
        <v>38468</v>
      </c>
      <c r="F745" s="18">
        <v>705</v>
      </c>
      <c r="G745" s="18">
        <f t="shared" si="200"/>
        <v>705</v>
      </c>
      <c r="H745" s="18">
        <f t="shared" si="201"/>
        <v>37763</v>
      </c>
      <c r="I745" s="19">
        <f t="shared" si="202"/>
        <v>0</v>
      </c>
      <c r="J745" s="19">
        <f t="shared" si="203"/>
        <v>1.8326921077259022</v>
      </c>
      <c r="K745" s="19">
        <f t="shared" si="204"/>
        <v>1.8326921077259022</v>
      </c>
    </row>
    <row r="746" spans="1:11" x14ac:dyDescent="0.2">
      <c r="A746" s="24" t="s">
        <v>41</v>
      </c>
      <c r="B746" s="17" t="s">
        <v>42</v>
      </c>
      <c r="C746" s="18">
        <v>0</v>
      </c>
      <c r="D746" s="18">
        <v>38468</v>
      </c>
      <c r="E746" s="18">
        <v>38468</v>
      </c>
      <c r="F746" s="18">
        <v>705</v>
      </c>
      <c r="G746" s="18">
        <f t="shared" si="200"/>
        <v>705</v>
      </c>
      <c r="H746" s="18">
        <f t="shared" si="201"/>
        <v>37763</v>
      </c>
      <c r="I746" s="19">
        <f t="shared" si="202"/>
        <v>0</v>
      </c>
      <c r="J746" s="19">
        <f t="shared" si="203"/>
        <v>1.8326921077259022</v>
      </c>
      <c r="K746" s="19">
        <f t="shared" si="204"/>
        <v>1.8326921077259022</v>
      </c>
    </row>
    <row r="747" spans="1:11" x14ac:dyDescent="0.2">
      <c r="A747" s="16"/>
      <c r="B747" s="17" t="s">
        <v>63</v>
      </c>
      <c r="C747" s="18">
        <v>25935</v>
      </c>
      <c r="D747" s="18">
        <v>0</v>
      </c>
      <c r="E747" s="18">
        <v>0</v>
      </c>
      <c r="F747" s="18">
        <v>37763</v>
      </c>
      <c r="G747" s="18">
        <f t="shared" si="200"/>
        <v>11828</v>
      </c>
      <c r="H747" s="18">
        <f t="shared" si="201"/>
        <v>-37763</v>
      </c>
      <c r="I747" s="19">
        <f t="shared" si="202"/>
        <v>45.606323501060359</v>
      </c>
      <c r="J747" s="19">
        <f t="shared" si="203"/>
        <v>0</v>
      </c>
      <c r="K747" s="19">
        <f t="shared" si="204"/>
        <v>0</v>
      </c>
    </row>
    <row r="748" spans="1:11" x14ac:dyDescent="0.2">
      <c r="A748" s="16" t="s">
        <v>64</v>
      </c>
      <c r="B748" s="17" t="s">
        <v>65</v>
      </c>
      <c r="C748" s="18">
        <v>-25935</v>
      </c>
      <c r="D748" s="18">
        <v>0</v>
      </c>
      <c r="E748" s="18">
        <v>0</v>
      </c>
      <c r="F748" s="18">
        <v>-37763</v>
      </c>
      <c r="G748" s="18">
        <f t="shared" si="200"/>
        <v>-11828</v>
      </c>
      <c r="H748" s="18">
        <f t="shared" si="201"/>
        <v>37763</v>
      </c>
      <c r="I748" s="19">
        <f t="shared" si="202"/>
        <v>45.606323501060359</v>
      </c>
      <c r="J748" s="19">
        <f t="shared" si="203"/>
        <v>0</v>
      </c>
      <c r="K748" s="19">
        <f t="shared" si="204"/>
        <v>0</v>
      </c>
    </row>
    <row r="749" spans="1:11" x14ac:dyDescent="0.2">
      <c r="A749" s="22" t="s">
        <v>66</v>
      </c>
      <c r="B749" s="17" t="s">
        <v>67</v>
      </c>
      <c r="C749" s="18">
        <v>-25935</v>
      </c>
      <c r="D749" s="18">
        <v>0</v>
      </c>
      <c r="E749" s="18">
        <v>0</v>
      </c>
      <c r="F749" s="18">
        <v>-37763</v>
      </c>
      <c r="G749" s="18">
        <f t="shared" si="200"/>
        <v>-11828</v>
      </c>
      <c r="H749" s="18">
        <f t="shared" si="201"/>
        <v>37763</v>
      </c>
      <c r="I749" s="19">
        <f t="shared" si="202"/>
        <v>45.606323501060359</v>
      </c>
      <c r="J749" s="19">
        <f t="shared" si="203"/>
        <v>0</v>
      </c>
      <c r="K749" s="19">
        <f t="shared" si="204"/>
        <v>0</v>
      </c>
    </row>
    <row r="750" spans="1:11" ht="25.5" x14ac:dyDescent="0.2">
      <c r="A750" s="39" t="s">
        <v>536</v>
      </c>
      <c r="B750" s="28" t="s">
        <v>756</v>
      </c>
      <c r="C750" s="29"/>
      <c r="D750" s="29"/>
      <c r="E750" s="29"/>
      <c r="F750" s="29"/>
      <c r="G750" s="29"/>
      <c r="H750" s="29"/>
      <c r="I750" s="30"/>
      <c r="J750" s="30"/>
      <c r="K750" s="30"/>
    </row>
    <row r="751" spans="1:11" x14ac:dyDescent="0.2">
      <c r="A751" s="16" t="s">
        <v>25</v>
      </c>
      <c r="B751" s="17" t="s">
        <v>26</v>
      </c>
      <c r="C751" s="18">
        <v>771849.15</v>
      </c>
      <c r="D751" s="18">
        <v>451551</v>
      </c>
      <c r="E751" s="18">
        <v>283926</v>
      </c>
      <c r="F751" s="18">
        <v>347940.83</v>
      </c>
      <c r="G751" s="18">
        <f t="shared" ref="G751:G765" si="205">F751-C751</f>
        <v>-423908.32</v>
      </c>
      <c r="H751" s="18">
        <f t="shared" ref="H751:H765" si="206">E751-F751</f>
        <v>-64014.830000000016</v>
      </c>
      <c r="I751" s="19">
        <f t="shared" ref="I751:I765" si="207">IF(ISERROR(F751/C751),0,F751/C751*100-100)</f>
        <v>-54.92113582038666</v>
      </c>
      <c r="J751" s="19">
        <f t="shared" ref="J751:J765" si="208">IF(ISERROR(F751/E751),0,F751/E751*100)</f>
        <v>122.54630784077543</v>
      </c>
      <c r="K751" s="19">
        <f t="shared" ref="K751:K765" si="209">IF(ISERROR(F751/D751),0,F751/D751*100)</f>
        <v>77.054602913070738</v>
      </c>
    </row>
    <row r="752" spans="1:11" x14ac:dyDescent="0.2">
      <c r="A752" s="22" t="s">
        <v>88</v>
      </c>
      <c r="B752" s="17" t="s">
        <v>89</v>
      </c>
      <c r="C752" s="18">
        <v>184711.15</v>
      </c>
      <c r="D752" s="18">
        <v>188546</v>
      </c>
      <c r="E752" s="18">
        <v>107726</v>
      </c>
      <c r="F752" s="18">
        <v>84935.83</v>
      </c>
      <c r="G752" s="18">
        <f t="shared" si="205"/>
        <v>-99775.319999999992</v>
      </c>
      <c r="H752" s="18">
        <f t="shared" si="206"/>
        <v>22790.17</v>
      </c>
      <c r="I752" s="19">
        <f t="shared" si="207"/>
        <v>-54.016944835219746</v>
      </c>
      <c r="J752" s="19">
        <f t="shared" si="208"/>
        <v>78.844317991942532</v>
      </c>
      <c r="K752" s="19">
        <f t="shared" si="209"/>
        <v>45.047802658237245</v>
      </c>
    </row>
    <row r="753" spans="1:11" x14ac:dyDescent="0.2">
      <c r="A753" s="22" t="s">
        <v>29</v>
      </c>
      <c r="B753" s="17" t="s">
        <v>30</v>
      </c>
      <c r="C753" s="18">
        <v>587138</v>
      </c>
      <c r="D753" s="18">
        <v>263005</v>
      </c>
      <c r="E753" s="18">
        <v>176200</v>
      </c>
      <c r="F753" s="18">
        <v>263005</v>
      </c>
      <c r="G753" s="18">
        <f t="shared" si="205"/>
        <v>-324133</v>
      </c>
      <c r="H753" s="18">
        <f t="shared" si="206"/>
        <v>-86805</v>
      </c>
      <c r="I753" s="19">
        <f t="shared" si="207"/>
        <v>-55.20559050853462</v>
      </c>
      <c r="J753" s="19">
        <f t="shared" si="208"/>
        <v>149.26503972758229</v>
      </c>
      <c r="K753" s="19">
        <f t="shared" si="209"/>
        <v>100</v>
      </c>
    </row>
    <row r="754" spans="1:11" x14ac:dyDescent="0.2">
      <c r="A754" s="23" t="s">
        <v>31</v>
      </c>
      <c r="B754" s="17" t="s">
        <v>32</v>
      </c>
      <c r="C754" s="18">
        <v>587138</v>
      </c>
      <c r="D754" s="18">
        <v>263005</v>
      </c>
      <c r="E754" s="18">
        <v>176200</v>
      </c>
      <c r="F754" s="18">
        <v>263005</v>
      </c>
      <c r="G754" s="18">
        <f t="shared" si="205"/>
        <v>-324133</v>
      </c>
      <c r="H754" s="18">
        <f t="shared" si="206"/>
        <v>-86805</v>
      </c>
      <c r="I754" s="19">
        <f t="shared" si="207"/>
        <v>-55.20559050853462</v>
      </c>
      <c r="J754" s="19">
        <f t="shared" si="208"/>
        <v>149.26503972758229</v>
      </c>
      <c r="K754" s="19">
        <f t="shared" si="209"/>
        <v>100</v>
      </c>
    </row>
    <row r="755" spans="1:11" x14ac:dyDescent="0.2">
      <c r="A755" s="16" t="s">
        <v>33</v>
      </c>
      <c r="B755" s="17" t="s">
        <v>34</v>
      </c>
      <c r="C755" s="18">
        <v>52536.93</v>
      </c>
      <c r="D755" s="18">
        <v>570302</v>
      </c>
      <c r="E755" s="18">
        <v>283926</v>
      </c>
      <c r="F755" s="18">
        <v>182467.65</v>
      </c>
      <c r="G755" s="18">
        <f t="shared" si="205"/>
        <v>129930.72</v>
      </c>
      <c r="H755" s="18">
        <f t="shared" si="206"/>
        <v>101458.35</v>
      </c>
      <c r="I755" s="19">
        <f t="shared" si="207"/>
        <v>247.31311860057292</v>
      </c>
      <c r="J755" s="19">
        <f t="shared" si="208"/>
        <v>64.265917880010988</v>
      </c>
      <c r="K755" s="19">
        <f t="shared" si="209"/>
        <v>31.994916728329905</v>
      </c>
    </row>
    <row r="756" spans="1:11" x14ac:dyDescent="0.2">
      <c r="A756" s="22" t="s">
        <v>35</v>
      </c>
      <c r="B756" s="17" t="s">
        <v>36</v>
      </c>
      <c r="C756" s="18">
        <v>40539.78</v>
      </c>
      <c r="D756" s="18">
        <v>357536</v>
      </c>
      <c r="E756" s="18">
        <v>188950</v>
      </c>
      <c r="F756" s="18">
        <v>57916.9</v>
      </c>
      <c r="G756" s="18">
        <f t="shared" si="205"/>
        <v>17377.120000000003</v>
      </c>
      <c r="H756" s="18">
        <f t="shared" si="206"/>
        <v>131033.1</v>
      </c>
      <c r="I756" s="19">
        <f t="shared" si="207"/>
        <v>42.864366802187874</v>
      </c>
      <c r="J756" s="19">
        <f t="shared" si="208"/>
        <v>30.651971421010849</v>
      </c>
      <c r="K756" s="19">
        <f t="shared" si="209"/>
        <v>16.198900250604133</v>
      </c>
    </row>
    <row r="757" spans="1:11" x14ac:dyDescent="0.2">
      <c r="A757" s="23" t="s">
        <v>37</v>
      </c>
      <c r="B757" s="17" t="s">
        <v>38</v>
      </c>
      <c r="C757" s="18">
        <v>40539.78</v>
      </c>
      <c r="D757" s="18">
        <v>357536</v>
      </c>
      <c r="E757" s="18">
        <v>188950</v>
      </c>
      <c r="F757" s="18">
        <v>57916.9</v>
      </c>
      <c r="G757" s="18">
        <f t="shared" si="205"/>
        <v>17377.120000000003</v>
      </c>
      <c r="H757" s="18">
        <f t="shared" si="206"/>
        <v>131033.1</v>
      </c>
      <c r="I757" s="19">
        <f t="shared" si="207"/>
        <v>42.864366802187874</v>
      </c>
      <c r="J757" s="19">
        <f t="shared" si="208"/>
        <v>30.651971421010849</v>
      </c>
      <c r="K757" s="19">
        <f t="shared" si="209"/>
        <v>16.198900250604133</v>
      </c>
    </row>
    <row r="758" spans="1:11" x14ac:dyDescent="0.2">
      <c r="A758" s="24" t="s">
        <v>39</v>
      </c>
      <c r="B758" s="17" t="s">
        <v>40</v>
      </c>
      <c r="C758" s="18">
        <v>15866.8</v>
      </c>
      <c r="D758" s="18">
        <v>150581</v>
      </c>
      <c r="E758" s="18">
        <v>61290</v>
      </c>
      <c r="F758" s="18">
        <v>37615.26</v>
      </c>
      <c r="G758" s="18">
        <f t="shared" si="205"/>
        <v>21748.460000000003</v>
      </c>
      <c r="H758" s="18">
        <f t="shared" si="206"/>
        <v>23674.739999999998</v>
      </c>
      <c r="I758" s="19">
        <f t="shared" si="207"/>
        <v>137.06897421030081</v>
      </c>
      <c r="J758" s="19">
        <f t="shared" si="208"/>
        <v>61.372589329417529</v>
      </c>
      <c r="K758" s="19">
        <f t="shared" si="209"/>
        <v>24.980083808714248</v>
      </c>
    </row>
    <row r="759" spans="1:11" x14ac:dyDescent="0.2">
      <c r="A759" s="24" t="s">
        <v>41</v>
      </c>
      <c r="B759" s="17" t="s">
        <v>42</v>
      </c>
      <c r="C759" s="18">
        <v>24672.98</v>
      </c>
      <c r="D759" s="18">
        <v>206955</v>
      </c>
      <c r="E759" s="18">
        <v>127660</v>
      </c>
      <c r="F759" s="18">
        <v>20301.64</v>
      </c>
      <c r="G759" s="18">
        <f t="shared" si="205"/>
        <v>-4371.34</v>
      </c>
      <c r="H759" s="18">
        <f t="shared" si="206"/>
        <v>107358.36</v>
      </c>
      <c r="I759" s="19">
        <f t="shared" si="207"/>
        <v>-17.717114025140063</v>
      </c>
      <c r="J759" s="19">
        <f t="shared" si="208"/>
        <v>15.902898323672254</v>
      </c>
      <c r="K759" s="19">
        <f t="shared" si="209"/>
        <v>9.8096880964460862</v>
      </c>
    </row>
    <row r="760" spans="1:11" x14ac:dyDescent="0.2">
      <c r="A760" s="22" t="s">
        <v>59</v>
      </c>
      <c r="B760" s="17" t="s">
        <v>60</v>
      </c>
      <c r="C760" s="18">
        <v>11997.15</v>
      </c>
      <c r="D760" s="18">
        <v>212766</v>
      </c>
      <c r="E760" s="18">
        <v>94976</v>
      </c>
      <c r="F760" s="18">
        <v>124550.75</v>
      </c>
      <c r="G760" s="18">
        <f t="shared" si="205"/>
        <v>112553.60000000001</v>
      </c>
      <c r="H760" s="18">
        <f t="shared" si="206"/>
        <v>-29574.75</v>
      </c>
      <c r="I760" s="19">
        <f t="shared" si="207"/>
        <v>938.16948191862252</v>
      </c>
      <c r="J760" s="19">
        <f t="shared" si="208"/>
        <v>131.13918253032344</v>
      </c>
      <c r="K760" s="19">
        <f t="shared" si="209"/>
        <v>58.538840792231838</v>
      </c>
    </row>
    <row r="761" spans="1:11" x14ac:dyDescent="0.2">
      <c r="A761" s="23" t="s">
        <v>61</v>
      </c>
      <c r="B761" s="17" t="s">
        <v>62</v>
      </c>
      <c r="C761" s="18">
        <v>11997.15</v>
      </c>
      <c r="D761" s="18">
        <v>212766</v>
      </c>
      <c r="E761" s="18">
        <v>94976</v>
      </c>
      <c r="F761" s="18">
        <v>124550.75</v>
      </c>
      <c r="G761" s="18">
        <f t="shared" si="205"/>
        <v>112553.60000000001</v>
      </c>
      <c r="H761" s="18">
        <f t="shared" si="206"/>
        <v>-29574.75</v>
      </c>
      <c r="I761" s="19">
        <f t="shared" si="207"/>
        <v>938.16948191862252</v>
      </c>
      <c r="J761" s="19">
        <f t="shared" si="208"/>
        <v>131.13918253032344</v>
      </c>
      <c r="K761" s="19">
        <f t="shared" si="209"/>
        <v>58.538840792231838</v>
      </c>
    </row>
    <row r="762" spans="1:11" x14ac:dyDescent="0.2">
      <c r="A762" s="16"/>
      <c r="B762" s="17" t="s">
        <v>63</v>
      </c>
      <c r="C762" s="18">
        <v>719312.22</v>
      </c>
      <c r="D762" s="18">
        <v>-118751</v>
      </c>
      <c r="E762" s="18">
        <v>0</v>
      </c>
      <c r="F762" s="18">
        <v>165473.18</v>
      </c>
      <c r="G762" s="18">
        <f t="shared" si="205"/>
        <v>-553839.04</v>
      </c>
      <c r="H762" s="18">
        <f t="shared" si="206"/>
        <v>-165473.18</v>
      </c>
      <c r="I762" s="19">
        <f t="shared" si="207"/>
        <v>-76.995638973017861</v>
      </c>
      <c r="J762" s="19">
        <f t="shared" si="208"/>
        <v>0</v>
      </c>
      <c r="K762" s="19">
        <f t="shared" si="209"/>
        <v>-139.34466236073803</v>
      </c>
    </row>
    <row r="763" spans="1:11" x14ac:dyDescent="0.2">
      <c r="A763" s="16" t="s">
        <v>64</v>
      </c>
      <c r="B763" s="17" t="s">
        <v>65</v>
      </c>
      <c r="C763" s="18">
        <v>-719312.22</v>
      </c>
      <c r="D763" s="18">
        <v>118751</v>
      </c>
      <c r="E763" s="18">
        <v>0</v>
      </c>
      <c r="F763" s="18">
        <v>-165473.18</v>
      </c>
      <c r="G763" s="18">
        <f t="shared" si="205"/>
        <v>553839.04</v>
      </c>
      <c r="H763" s="18">
        <f t="shared" si="206"/>
        <v>165473.18</v>
      </c>
      <c r="I763" s="19">
        <f t="shared" si="207"/>
        <v>-76.995638973017861</v>
      </c>
      <c r="J763" s="19">
        <f t="shared" si="208"/>
        <v>0</v>
      </c>
      <c r="K763" s="19">
        <f t="shared" si="209"/>
        <v>-139.34466236073803</v>
      </c>
    </row>
    <row r="764" spans="1:11" x14ac:dyDescent="0.2">
      <c r="A764" s="22" t="s">
        <v>66</v>
      </c>
      <c r="B764" s="17" t="s">
        <v>67</v>
      </c>
      <c r="C764" s="18">
        <v>-719312.22</v>
      </c>
      <c r="D764" s="18">
        <v>118751</v>
      </c>
      <c r="E764" s="18">
        <v>0</v>
      </c>
      <c r="F764" s="18">
        <v>-165473.18</v>
      </c>
      <c r="G764" s="18">
        <f t="shared" si="205"/>
        <v>553839.04</v>
      </c>
      <c r="H764" s="18">
        <f t="shared" si="206"/>
        <v>165473.18</v>
      </c>
      <c r="I764" s="19">
        <f t="shared" si="207"/>
        <v>-76.995638973017861</v>
      </c>
      <c r="J764" s="19">
        <f t="shared" si="208"/>
        <v>0</v>
      </c>
      <c r="K764" s="19">
        <f t="shared" si="209"/>
        <v>-139.34466236073803</v>
      </c>
    </row>
    <row r="765" spans="1:11" ht="25.5" x14ac:dyDescent="0.2">
      <c r="A765" s="23" t="s">
        <v>102</v>
      </c>
      <c r="B765" s="17" t="s">
        <v>103</v>
      </c>
      <c r="C765" s="18">
        <v>-26749.99</v>
      </c>
      <c r="D765" s="18">
        <v>118751</v>
      </c>
      <c r="E765" s="18">
        <v>0</v>
      </c>
      <c r="F765" s="18">
        <v>-118750.37</v>
      </c>
      <c r="G765" s="18">
        <f t="shared" si="205"/>
        <v>-92000.37999999999</v>
      </c>
      <c r="H765" s="18">
        <f t="shared" si="206"/>
        <v>118750.37</v>
      </c>
      <c r="I765" s="19">
        <f t="shared" si="207"/>
        <v>343.92678277636736</v>
      </c>
      <c r="J765" s="19">
        <f t="shared" si="208"/>
        <v>0</v>
      </c>
      <c r="K765" s="19">
        <f t="shared" si="209"/>
        <v>-99.999469478151752</v>
      </c>
    </row>
    <row r="766" spans="1:11" ht="25.5" x14ac:dyDescent="0.2">
      <c r="A766" s="39" t="s">
        <v>220</v>
      </c>
      <c r="B766" s="28" t="s">
        <v>757</v>
      </c>
      <c r="C766" s="29"/>
      <c r="D766" s="29"/>
      <c r="E766" s="29"/>
      <c r="F766" s="29"/>
      <c r="G766" s="29"/>
      <c r="H766" s="29"/>
      <c r="I766" s="30"/>
      <c r="J766" s="30"/>
      <c r="K766" s="30"/>
    </row>
    <row r="767" spans="1:11" x14ac:dyDescent="0.2">
      <c r="A767" s="16" t="s">
        <v>25</v>
      </c>
      <c r="B767" s="17" t="s">
        <v>26</v>
      </c>
      <c r="C767" s="18">
        <v>0</v>
      </c>
      <c r="D767" s="18">
        <v>52406</v>
      </c>
      <c r="E767" s="18">
        <v>0</v>
      </c>
      <c r="F767" s="18">
        <v>52405.95</v>
      </c>
      <c r="G767" s="18">
        <f t="shared" ref="G767:G778" si="210">F767-C767</f>
        <v>52405.95</v>
      </c>
      <c r="H767" s="18">
        <f t="shared" ref="H767:H778" si="211">E767-F767</f>
        <v>-52405.95</v>
      </c>
      <c r="I767" s="19">
        <f t="shared" ref="I767:I778" si="212">IF(ISERROR(F767/C767),0,F767/C767*100-100)</f>
        <v>0</v>
      </c>
      <c r="J767" s="19">
        <f t="shared" ref="J767:J778" si="213">IF(ISERROR(F767/E767),0,F767/E767*100)</f>
        <v>0</v>
      </c>
      <c r="K767" s="19">
        <f t="shared" ref="K767:K778" si="214">IF(ISERROR(F767/D767),0,F767/D767*100)</f>
        <v>99.999904591077353</v>
      </c>
    </row>
    <row r="768" spans="1:11" x14ac:dyDescent="0.2">
      <c r="A768" s="22" t="s">
        <v>88</v>
      </c>
      <c r="B768" s="17" t="s">
        <v>89</v>
      </c>
      <c r="C768" s="18">
        <v>0</v>
      </c>
      <c r="D768" s="18">
        <v>33238</v>
      </c>
      <c r="E768" s="18">
        <v>0</v>
      </c>
      <c r="F768" s="18">
        <v>33237.949999999997</v>
      </c>
      <c r="G768" s="18">
        <f t="shared" si="210"/>
        <v>33237.949999999997</v>
      </c>
      <c r="H768" s="18">
        <f t="shared" si="211"/>
        <v>-33237.949999999997</v>
      </c>
      <c r="I768" s="19">
        <f t="shared" si="212"/>
        <v>0</v>
      </c>
      <c r="J768" s="19">
        <f t="shared" si="213"/>
        <v>0</v>
      </c>
      <c r="K768" s="19">
        <f t="shared" si="214"/>
        <v>99.999849569769523</v>
      </c>
    </row>
    <row r="769" spans="1:11" x14ac:dyDescent="0.2">
      <c r="A769" s="22" t="s">
        <v>29</v>
      </c>
      <c r="B769" s="17" t="s">
        <v>30</v>
      </c>
      <c r="C769" s="18">
        <v>0</v>
      </c>
      <c r="D769" s="18">
        <v>19168</v>
      </c>
      <c r="E769" s="18">
        <v>0</v>
      </c>
      <c r="F769" s="18">
        <v>19168</v>
      </c>
      <c r="G769" s="18">
        <f t="shared" si="210"/>
        <v>19168</v>
      </c>
      <c r="H769" s="18">
        <f t="shared" si="211"/>
        <v>-19168</v>
      </c>
      <c r="I769" s="19">
        <f t="shared" si="212"/>
        <v>0</v>
      </c>
      <c r="J769" s="19">
        <f t="shared" si="213"/>
        <v>0</v>
      </c>
      <c r="K769" s="19">
        <f t="shared" si="214"/>
        <v>100</v>
      </c>
    </row>
    <row r="770" spans="1:11" x14ac:dyDescent="0.2">
      <c r="A770" s="23" t="s">
        <v>31</v>
      </c>
      <c r="B770" s="17" t="s">
        <v>32</v>
      </c>
      <c r="C770" s="18">
        <v>0</v>
      </c>
      <c r="D770" s="18">
        <v>19168</v>
      </c>
      <c r="E770" s="18">
        <v>0</v>
      </c>
      <c r="F770" s="18">
        <v>19168</v>
      </c>
      <c r="G770" s="18">
        <f t="shared" si="210"/>
        <v>19168</v>
      </c>
      <c r="H770" s="18">
        <f t="shared" si="211"/>
        <v>-19168</v>
      </c>
      <c r="I770" s="19">
        <f t="shared" si="212"/>
        <v>0</v>
      </c>
      <c r="J770" s="19">
        <f t="shared" si="213"/>
        <v>0</v>
      </c>
      <c r="K770" s="19">
        <f t="shared" si="214"/>
        <v>100</v>
      </c>
    </row>
    <row r="771" spans="1:11" x14ac:dyDescent="0.2">
      <c r="A771" s="16" t="s">
        <v>33</v>
      </c>
      <c r="B771" s="17" t="s">
        <v>34</v>
      </c>
      <c r="C771" s="18">
        <v>0</v>
      </c>
      <c r="D771" s="18">
        <v>52406</v>
      </c>
      <c r="E771" s="18">
        <v>0</v>
      </c>
      <c r="F771" s="18">
        <v>0</v>
      </c>
      <c r="G771" s="18">
        <f t="shared" si="210"/>
        <v>0</v>
      </c>
      <c r="H771" s="18">
        <f t="shared" si="211"/>
        <v>0</v>
      </c>
      <c r="I771" s="19">
        <f t="shared" si="212"/>
        <v>0</v>
      </c>
      <c r="J771" s="19">
        <f t="shared" si="213"/>
        <v>0</v>
      </c>
      <c r="K771" s="19">
        <f t="shared" si="214"/>
        <v>0</v>
      </c>
    </row>
    <row r="772" spans="1:11" x14ac:dyDescent="0.2">
      <c r="A772" s="22" t="s">
        <v>35</v>
      </c>
      <c r="B772" s="17" t="s">
        <v>36</v>
      </c>
      <c r="C772" s="18">
        <v>0</v>
      </c>
      <c r="D772" s="18">
        <v>52406</v>
      </c>
      <c r="E772" s="18">
        <v>0</v>
      </c>
      <c r="F772" s="18">
        <v>0</v>
      </c>
      <c r="G772" s="18">
        <f t="shared" si="210"/>
        <v>0</v>
      </c>
      <c r="H772" s="18">
        <f t="shared" si="211"/>
        <v>0</v>
      </c>
      <c r="I772" s="19">
        <f t="shared" si="212"/>
        <v>0</v>
      </c>
      <c r="J772" s="19">
        <f t="shared" si="213"/>
        <v>0</v>
      </c>
      <c r="K772" s="19">
        <f t="shared" si="214"/>
        <v>0</v>
      </c>
    </row>
    <row r="773" spans="1:11" x14ac:dyDescent="0.2">
      <c r="A773" s="23" t="s">
        <v>37</v>
      </c>
      <c r="B773" s="17" t="s">
        <v>38</v>
      </c>
      <c r="C773" s="18">
        <v>0</v>
      </c>
      <c r="D773" s="18">
        <v>52406</v>
      </c>
      <c r="E773" s="18">
        <v>0</v>
      </c>
      <c r="F773" s="18">
        <v>0</v>
      </c>
      <c r="G773" s="18">
        <f t="shared" si="210"/>
        <v>0</v>
      </c>
      <c r="H773" s="18">
        <f t="shared" si="211"/>
        <v>0</v>
      </c>
      <c r="I773" s="19">
        <f t="shared" si="212"/>
        <v>0</v>
      </c>
      <c r="J773" s="19">
        <f t="shared" si="213"/>
        <v>0</v>
      </c>
      <c r="K773" s="19">
        <f t="shared" si="214"/>
        <v>0</v>
      </c>
    </row>
    <row r="774" spans="1:11" x14ac:dyDescent="0.2">
      <c r="A774" s="24" t="s">
        <v>39</v>
      </c>
      <c r="B774" s="17" t="s">
        <v>40</v>
      </c>
      <c r="C774" s="18">
        <v>0</v>
      </c>
      <c r="D774" s="18">
        <v>44900</v>
      </c>
      <c r="E774" s="18">
        <v>0</v>
      </c>
      <c r="F774" s="18">
        <v>0</v>
      </c>
      <c r="G774" s="18">
        <f t="shared" si="210"/>
        <v>0</v>
      </c>
      <c r="H774" s="18">
        <f t="shared" si="211"/>
        <v>0</v>
      </c>
      <c r="I774" s="19">
        <f t="shared" si="212"/>
        <v>0</v>
      </c>
      <c r="J774" s="19">
        <f t="shared" si="213"/>
        <v>0</v>
      </c>
      <c r="K774" s="19">
        <f t="shared" si="214"/>
        <v>0</v>
      </c>
    </row>
    <row r="775" spans="1:11" x14ac:dyDescent="0.2">
      <c r="A775" s="24" t="s">
        <v>41</v>
      </c>
      <c r="B775" s="17" t="s">
        <v>42</v>
      </c>
      <c r="C775" s="18">
        <v>0</v>
      </c>
      <c r="D775" s="18">
        <v>7506</v>
      </c>
      <c r="E775" s="18">
        <v>0</v>
      </c>
      <c r="F775" s="18">
        <v>0</v>
      </c>
      <c r="G775" s="18">
        <f t="shared" si="210"/>
        <v>0</v>
      </c>
      <c r="H775" s="18">
        <f t="shared" si="211"/>
        <v>0</v>
      </c>
      <c r="I775" s="19">
        <f t="shared" si="212"/>
        <v>0</v>
      </c>
      <c r="J775" s="19">
        <f t="shared" si="213"/>
        <v>0</v>
      </c>
      <c r="K775" s="19">
        <f t="shared" si="214"/>
        <v>0</v>
      </c>
    </row>
    <row r="776" spans="1:11" x14ac:dyDescent="0.2">
      <c r="A776" s="16"/>
      <c r="B776" s="17" t="s">
        <v>63</v>
      </c>
      <c r="C776" s="18">
        <v>0</v>
      </c>
      <c r="D776" s="18">
        <v>0</v>
      </c>
      <c r="E776" s="18">
        <v>0</v>
      </c>
      <c r="F776" s="18">
        <v>52405.95</v>
      </c>
      <c r="G776" s="18">
        <f t="shared" si="210"/>
        <v>52405.95</v>
      </c>
      <c r="H776" s="18">
        <f t="shared" si="211"/>
        <v>-52405.95</v>
      </c>
      <c r="I776" s="19">
        <f t="shared" si="212"/>
        <v>0</v>
      </c>
      <c r="J776" s="19">
        <f t="shared" si="213"/>
        <v>0</v>
      </c>
      <c r="K776" s="19">
        <f t="shared" si="214"/>
        <v>0</v>
      </c>
    </row>
    <row r="777" spans="1:11" x14ac:dyDescent="0.2">
      <c r="A777" s="16" t="s">
        <v>64</v>
      </c>
      <c r="B777" s="17" t="s">
        <v>65</v>
      </c>
      <c r="C777" s="18">
        <v>0</v>
      </c>
      <c r="D777" s="18">
        <v>0</v>
      </c>
      <c r="E777" s="18">
        <v>0</v>
      </c>
      <c r="F777" s="18">
        <v>-52405.95</v>
      </c>
      <c r="G777" s="18">
        <f t="shared" si="210"/>
        <v>-52405.95</v>
      </c>
      <c r="H777" s="18">
        <f t="shared" si="211"/>
        <v>52405.95</v>
      </c>
      <c r="I777" s="19">
        <f t="shared" si="212"/>
        <v>0</v>
      </c>
      <c r="J777" s="19">
        <f t="shared" si="213"/>
        <v>0</v>
      </c>
      <c r="K777" s="19">
        <f t="shared" si="214"/>
        <v>0</v>
      </c>
    </row>
    <row r="778" spans="1:11" x14ac:dyDescent="0.2">
      <c r="A778" s="22" t="s">
        <v>66</v>
      </c>
      <c r="B778" s="17" t="s">
        <v>67</v>
      </c>
      <c r="C778" s="18">
        <v>0</v>
      </c>
      <c r="D778" s="18">
        <v>0</v>
      </c>
      <c r="E778" s="18">
        <v>0</v>
      </c>
      <c r="F778" s="18">
        <v>-52405.95</v>
      </c>
      <c r="G778" s="18">
        <f t="shared" si="210"/>
        <v>-52405.95</v>
      </c>
      <c r="H778" s="18">
        <f t="shared" si="211"/>
        <v>52405.95</v>
      </c>
      <c r="I778" s="19">
        <f t="shared" si="212"/>
        <v>0</v>
      </c>
      <c r="J778" s="19">
        <f t="shared" si="213"/>
        <v>0</v>
      </c>
      <c r="K778" s="19">
        <f t="shared" si="214"/>
        <v>0</v>
      </c>
    </row>
    <row r="779" spans="1:11" ht="25.5" x14ac:dyDescent="0.2">
      <c r="A779" s="39" t="s">
        <v>414</v>
      </c>
      <c r="B779" s="28" t="s">
        <v>712</v>
      </c>
      <c r="C779" s="29"/>
      <c r="D779" s="29"/>
      <c r="E779" s="29"/>
      <c r="F779" s="29"/>
      <c r="G779" s="29"/>
      <c r="H779" s="29"/>
      <c r="I779" s="30"/>
      <c r="J779" s="30"/>
      <c r="K779" s="30"/>
    </row>
    <row r="780" spans="1:11" x14ac:dyDescent="0.2">
      <c r="A780" s="16" t="s">
        <v>25</v>
      </c>
      <c r="B780" s="17" t="s">
        <v>26</v>
      </c>
      <c r="C780" s="18">
        <v>0</v>
      </c>
      <c r="D780" s="18">
        <v>249142</v>
      </c>
      <c r="E780" s="18">
        <v>113362</v>
      </c>
      <c r="F780" s="18">
        <v>0</v>
      </c>
      <c r="G780" s="18">
        <f t="shared" ref="G780:G785" si="215">F780-C780</f>
        <v>0</v>
      </c>
      <c r="H780" s="18">
        <f t="shared" ref="H780:H785" si="216">E780-F780</f>
        <v>113362</v>
      </c>
      <c r="I780" s="19">
        <f t="shared" ref="I780:I785" si="217">IF(ISERROR(F780/C780),0,F780/C780*100-100)</f>
        <v>0</v>
      </c>
      <c r="J780" s="19">
        <f t="shared" ref="J780:J785" si="218">IF(ISERROR(F780/E780),0,F780/E780*100)</f>
        <v>0</v>
      </c>
      <c r="K780" s="19">
        <f t="shared" ref="K780:K785" si="219">IF(ISERROR(F780/D780),0,F780/D780*100)</f>
        <v>0</v>
      </c>
    </row>
    <row r="781" spans="1:11" x14ac:dyDescent="0.2">
      <c r="A781" s="22" t="s">
        <v>88</v>
      </c>
      <c r="B781" s="17" t="s">
        <v>89</v>
      </c>
      <c r="C781" s="18">
        <v>0</v>
      </c>
      <c r="D781" s="18">
        <v>249142</v>
      </c>
      <c r="E781" s="18">
        <v>113362</v>
      </c>
      <c r="F781" s="18">
        <v>0</v>
      </c>
      <c r="G781" s="18">
        <f t="shared" si="215"/>
        <v>0</v>
      </c>
      <c r="H781" s="18">
        <f t="shared" si="216"/>
        <v>113362</v>
      </c>
      <c r="I781" s="19">
        <f t="shared" si="217"/>
        <v>0</v>
      </c>
      <c r="J781" s="19">
        <f t="shared" si="218"/>
        <v>0</v>
      </c>
      <c r="K781" s="19">
        <f t="shared" si="219"/>
        <v>0</v>
      </c>
    </row>
    <row r="782" spans="1:11" x14ac:dyDescent="0.2">
      <c r="A782" s="16" t="s">
        <v>33</v>
      </c>
      <c r="B782" s="17" t="s">
        <v>34</v>
      </c>
      <c r="C782" s="18">
        <v>0</v>
      </c>
      <c r="D782" s="18">
        <v>249142</v>
      </c>
      <c r="E782" s="18">
        <v>113362</v>
      </c>
      <c r="F782" s="18">
        <v>0</v>
      </c>
      <c r="G782" s="18">
        <f t="shared" si="215"/>
        <v>0</v>
      </c>
      <c r="H782" s="18">
        <f t="shared" si="216"/>
        <v>113362</v>
      </c>
      <c r="I782" s="19">
        <f t="shared" si="217"/>
        <v>0</v>
      </c>
      <c r="J782" s="19">
        <f t="shared" si="218"/>
        <v>0</v>
      </c>
      <c r="K782" s="19">
        <f t="shared" si="219"/>
        <v>0</v>
      </c>
    </row>
    <row r="783" spans="1:11" x14ac:dyDescent="0.2">
      <c r="A783" s="22" t="s">
        <v>35</v>
      </c>
      <c r="B783" s="17" t="s">
        <v>36</v>
      </c>
      <c r="C783" s="18">
        <v>0</v>
      </c>
      <c r="D783" s="18">
        <v>249142</v>
      </c>
      <c r="E783" s="18">
        <v>113362</v>
      </c>
      <c r="F783" s="18">
        <v>0</v>
      </c>
      <c r="G783" s="18">
        <f t="shared" si="215"/>
        <v>0</v>
      </c>
      <c r="H783" s="18">
        <f t="shared" si="216"/>
        <v>113362</v>
      </c>
      <c r="I783" s="19">
        <f t="shared" si="217"/>
        <v>0</v>
      </c>
      <c r="J783" s="19">
        <f t="shared" si="218"/>
        <v>0</v>
      </c>
      <c r="K783" s="19">
        <f t="shared" si="219"/>
        <v>0</v>
      </c>
    </row>
    <row r="784" spans="1:11" ht="25.5" x14ac:dyDescent="0.2">
      <c r="A784" s="23" t="s">
        <v>51</v>
      </c>
      <c r="B784" s="17" t="s">
        <v>52</v>
      </c>
      <c r="C784" s="18">
        <v>0</v>
      </c>
      <c r="D784" s="18">
        <v>249142</v>
      </c>
      <c r="E784" s="18">
        <v>113362</v>
      </c>
      <c r="F784" s="18">
        <v>0</v>
      </c>
      <c r="G784" s="18">
        <f t="shared" si="215"/>
        <v>0</v>
      </c>
      <c r="H784" s="18">
        <f t="shared" si="216"/>
        <v>113362</v>
      </c>
      <c r="I784" s="19">
        <f t="shared" si="217"/>
        <v>0</v>
      </c>
      <c r="J784" s="19">
        <f t="shared" si="218"/>
        <v>0</v>
      </c>
      <c r="K784" s="19">
        <f t="shared" si="219"/>
        <v>0</v>
      </c>
    </row>
    <row r="785" spans="1:11" x14ac:dyDescent="0.2">
      <c r="A785" s="24" t="s">
        <v>182</v>
      </c>
      <c r="B785" s="17" t="s">
        <v>183</v>
      </c>
      <c r="C785" s="18">
        <v>0</v>
      </c>
      <c r="D785" s="18">
        <v>249142</v>
      </c>
      <c r="E785" s="18">
        <v>113362</v>
      </c>
      <c r="F785" s="18">
        <v>0</v>
      </c>
      <c r="G785" s="18">
        <f t="shared" si="215"/>
        <v>0</v>
      </c>
      <c r="H785" s="18">
        <f t="shared" si="216"/>
        <v>113362</v>
      </c>
      <c r="I785" s="19">
        <f t="shared" si="217"/>
        <v>0</v>
      </c>
      <c r="J785" s="19">
        <f t="shared" si="218"/>
        <v>0</v>
      </c>
      <c r="K785" s="19">
        <f t="shared" si="219"/>
        <v>0</v>
      </c>
    </row>
    <row r="786" spans="1:11" ht="25.5" x14ac:dyDescent="0.2">
      <c r="A786" s="39" t="s">
        <v>354</v>
      </c>
      <c r="B786" s="28" t="s">
        <v>355</v>
      </c>
      <c r="C786" s="29"/>
      <c r="D786" s="29"/>
      <c r="E786" s="29"/>
      <c r="F786" s="29"/>
      <c r="G786" s="29"/>
      <c r="H786" s="29"/>
      <c r="I786" s="30"/>
      <c r="J786" s="30"/>
      <c r="K786" s="30"/>
    </row>
    <row r="787" spans="1:11" x14ac:dyDescent="0.2">
      <c r="A787" s="16" t="s">
        <v>25</v>
      </c>
      <c r="B787" s="17" t="s">
        <v>26</v>
      </c>
      <c r="C787" s="18">
        <v>0</v>
      </c>
      <c r="D787" s="18">
        <v>171007</v>
      </c>
      <c r="E787" s="18">
        <v>0</v>
      </c>
      <c r="F787" s="18">
        <v>171007</v>
      </c>
      <c r="G787" s="18">
        <f t="shared" ref="G787:G796" si="220">F787-C787</f>
        <v>171007</v>
      </c>
      <c r="H787" s="18">
        <f t="shared" ref="H787:H796" si="221">E787-F787</f>
        <v>-171007</v>
      </c>
      <c r="I787" s="19">
        <f t="shared" ref="I787:I796" si="222">IF(ISERROR(F787/C787),0,F787/C787*100-100)</f>
        <v>0</v>
      </c>
      <c r="J787" s="19">
        <f t="shared" ref="J787:J796" si="223">IF(ISERROR(F787/E787),0,F787/E787*100)</f>
        <v>0</v>
      </c>
      <c r="K787" s="19">
        <f t="shared" ref="K787:K796" si="224">IF(ISERROR(F787/D787),0,F787/D787*100)</f>
        <v>100</v>
      </c>
    </row>
    <row r="788" spans="1:11" x14ac:dyDescent="0.2">
      <c r="A788" s="22" t="s">
        <v>29</v>
      </c>
      <c r="B788" s="17" t="s">
        <v>30</v>
      </c>
      <c r="C788" s="18">
        <v>0</v>
      </c>
      <c r="D788" s="18">
        <v>171007</v>
      </c>
      <c r="E788" s="18">
        <v>0</v>
      </c>
      <c r="F788" s="18">
        <v>171007</v>
      </c>
      <c r="G788" s="18">
        <f t="shared" si="220"/>
        <v>171007</v>
      </c>
      <c r="H788" s="18">
        <f t="shared" si="221"/>
        <v>-171007</v>
      </c>
      <c r="I788" s="19">
        <f t="shared" si="222"/>
        <v>0</v>
      </c>
      <c r="J788" s="19">
        <f t="shared" si="223"/>
        <v>0</v>
      </c>
      <c r="K788" s="19">
        <f t="shared" si="224"/>
        <v>100</v>
      </c>
    </row>
    <row r="789" spans="1:11" x14ac:dyDescent="0.2">
      <c r="A789" s="23" t="s">
        <v>31</v>
      </c>
      <c r="B789" s="17" t="s">
        <v>32</v>
      </c>
      <c r="C789" s="18">
        <v>0</v>
      </c>
      <c r="D789" s="18">
        <v>171007</v>
      </c>
      <c r="E789" s="18">
        <v>0</v>
      </c>
      <c r="F789" s="18">
        <v>171007</v>
      </c>
      <c r="G789" s="18">
        <f t="shared" si="220"/>
        <v>171007</v>
      </c>
      <c r="H789" s="18">
        <f t="shared" si="221"/>
        <v>-171007</v>
      </c>
      <c r="I789" s="19">
        <f t="shared" si="222"/>
        <v>0</v>
      </c>
      <c r="J789" s="19">
        <f t="shared" si="223"/>
        <v>0</v>
      </c>
      <c r="K789" s="19">
        <f t="shared" si="224"/>
        <v>100</v>
      </c>
    </row>
    <row r="790" spans="1:11" x14ac:dyDescent="0.2">
      <c r="A790" s="16" t="s">
        <v>33</v>
      </c>
      <c r="B790" s="17" t="s">
        <v>34</v>
      </c>
      <c r="C790" s="18">
        <v>0</v>
      </c>
      <c r="D790" s="18">
        <v>171007</v>
      </c>
      <c r="E790" s="18">
        <v>0</v>
      </c>
      <c r="F790" s="18">
        <v>22844.07</v>
      </c>
      <c r="G790" s="18">
        <f t="shared" si="220"/>
        <v>22844.07</v>
      </c>
      <c r="H790" s="18">
        <f t="shared" si="221"/>
        <v>-22844.07</v>
      </c>
      <c r="I790" s="19">
        <f t="shared" si="222"/>
        <v>0</v>
      </c>
      <c r="J790" s="19">
        <f t="shared" si="223"/>
        <v>0</v>
      </c>
      <c r="K790" s="19">
        <f t="shared" si="224"/>
        <v>13.358558421585082</v>
      </c>
    </row>
    <row r="791" spans="1:11" x14ac:dyDescent="0.2">
      <c r="A791" s="22" t="s">
        <v>35</v>
      </c>
      <c r="B791" s="17" t="s">
        <v>36</v>
      </c>
      <c r="C791" s="18">
        <v>0</v>
      </c>
      <c r="D791" s="18">
        <v>171007</v>
      </c>
      <c r="E791" s="18">
        <v>0</v>
      </c>
      <c r="F791" s="18">
        <v>22844.07</v>
      </c>
      <c r="G791" s="18">
        <f t="shared" si="220"/>
        <v>22844.07</v>
      </c>
      <c r="H791" s="18">
        <f t="shared" si="221"/>
        <v>-22844.07</v>
      </c>
      <c r="I791" s="19">
        <f t="shared" si="222"/>
        <v>0</v>
      </c>
      <c r="J791" s="19">
        <f t="shared" si="223"/>
        <v>0</v>
      </c>
      <c r="K791" s="19">
        <f t="shared" si="224"/>
        <v>13.358558421585082</v>
      </c>
    </row>
    <row r="792" spans="1:11" x14ac:dyDescent="0.2">
      <c r="A792" s="23" t="s">
        <v>37</v>
      </c>
      <c r="B792" s="17" t="s">
        <v>38</v>
      </c>
      <c r="C792" s="18">
        <v>0</v>
      </c>
      <c r="D792" s="18">
        <v>171007</v>
      </c>
      <c r="E792" s="18">
        <v>0</v>
      </c>
      <c r="F792" s="18">
        <v>22844.07</v>
      </c>
      <c r="G792" s="18">
        <f t="shared" si="220"/>
        <v>22844.07</v>
      </c>
      <c r="H792" s="18">
        <f t="shared" si="221"/>
        <v>-22844.07</v>
      </c>
      <c r="I792" s="19">
        <f t="shared" si="222"/>
        <v>0</v>
      </c>
      <c r="J792" s="19">
        <f t="shared" si="223"/>
        <v>0</v>
      </c>
      <c r="K792" s="19">
        <f t="shared" si="224"/>
        <v>13.358558421585082</v>
      </c>
    </row>
    <row r="793" spans="1:11" x14ac:dyDescent="0.2">
      <c r="A793" s="24" t="s">
        <v>39</v>
      </c>
      <c r="B793" s="17" t="s">
        <v>40</v>
      </c>
      <c r="C793" s="18">
        <v>0</v>
      </c>
      <c r="D793" s="18">
        <v>171007</v>
      </c>
      <c r="E793" s="18">
        <v>0</v>
      </c>
      <c r="F793" s="18">
        <v>22844.07</v>
      </c>
      <c r="G793" s="18">
        <f t="shared" si="220"/>
        <v>22844.07</v>
      </c>
      <c r="H793" s="18">
        <f t="shared" si="221"/>
        <v>-22844.07</v>
      </c>
      <c r="I793" s="19">
        <f t="shared" si="222"/>
        <v>0</v>
      </c>
      <c r="J793" s="19">
        <f t="shared" si="223"/>
        <v>0</v>
      </c>
      <c r="K793" s="19">
        <f t="shared" si="224"/>
        <v>13.358558421585082</v>
      </c>
    </row>
    <row r="794" spans="1:11" x14ac:dyDescent="0.2">
      <c r="A794" s="16"/>
      <c r="B794" s="17" t="s">
        <v>63</v>
      </c>
      <c r="C794" s="18">
        <v>0</v>
      </c>
      <c r="D794" s="18">
        <v>0</v>
      </c>
      <c r="E794" s="18">
        <v>0</v>
      </c>
      <c r="F794" s="18">
        <v>148162.93</v>
      </c>
      <c r="G794" s="18">
        <f t="shared" si="220"/>
        <v>148162.93</v>
      </c>
      <c r="H794" s="18">
        <f t="shared" si="221"/>
        <v>-148162.93</v>
      </c>
      <c r="I794" s="19">
        <f t="shared" si="222"/>
        <v>0</v>
      </c>
      <c r="J794" s="19">
        <f t="shared" si="223"/>
        <v>0</v>
      </c>
      <c r="K794" s="19">
        <f t="shared" si="224"/>
        <v>0</v>
      </c>
    </row>
    <row r="795" spans="1:11" x14ac:dyDescent="0.2">
      <c r="A795" s="16" t="s">
        <v>64</v>
      </c>
      <c r="B795" s="17" t="s">
        <v>65</v>
      </c>
      <c r="C795" s="18">
        <v>0</v>
      </c>
      <c r="D795" s="18">
        <v>0</v>
      </c>
      <c r="E795" s="18">
        <v>0</v>
      </c>
      <c r="F795" s="18">
        <v>-148162.93</v>
      </c>
      <c r="G795" s="18">
        <f t="shared" si="220"/>
        <v>-148162.93</v>
      </c>
      <c r="H795" s="18">
        <f t="shared" si="221"/>
        <v>148162.93</v>
      </c>
      <c r="I795" s="19">
        <f t="shared" si="222"/>
        <v>0</v>
      </c>
      <c r="J795" s="19">
        <f t="shared" si="223"/>
        <v>0</v>
      </c>
      <c r="K795" s="19">
        <f t="shared" si="224"/>
        <v>0</v>
      </c>
    </row>
    <row r="796" spans="1:11" x14ac:dyDescent="0.2">
      <c r="A796" s="22" t="s">
        <v>66</v>
      </c>
      <c r="B796" s="17" t="s">
        <v>67</v>
      </c>
      <c r="C796" s="18">
        <v>0</v>
      </c>
      <c r="D796" s="18">
        <v>0</v>
      </c>
      <c r="E796" s="18">
        <v>0</v>
      </c>
      <c r="F796" s="18">
        <v>-148162.93</v>
      </c>
      <c r="G796" s="18">
        <f t="shared" si="220"/>
        <v>-148162.93</v>
      </c>
      <c r="H796" s="18">
        <f t="shared" si="221"/>
        <v>148162.93</v>
      </c>
      <c r="I796" s="19">
        <f t="shared" si="222"/>
        <v>0</v>
      </c>
      <c r="J796" s="19">
        <f t="shared" si="223"/>
        <v>0</v>
      </c>
      <c r="K796" s="19">
        <f t="shared" si="224"/>
        <v>0</v>
      </c>
    </row>
    <row r="797" spans="1:11" ht="38.25" x14ac:dyDescent="0.2">
      <c r="A797" s="27" t="s">
        <v>126</v>
      </c>
      <c r="B797" s="28" t="s">
        <v>127</v>
      </c>
      <c r="C797" s="29"/>
      <c r="D797" s="29"/>
      <c r="E797" s="29"/>
      <c r="F797" s="29"/>
      <c r="G797" s="29"/>
      <c r="H797" s="29"/>
      <c r="I797" s="30"/>
      <c r="J797" s="30"/>
      <c r="K797" s="30"/>
    </row>
    <row r="798" spans="1:11" x14ac:dyDescent="0.2">
      <c r="A798" s="16" t="s">
        <v>25</v>
      </c>
      <c r="B798" s="17" t="s">
        <v>26</v>
      </c>
      <c r="C798" s="18">
        <v>2938753</v>
      </c>
      <c r="D798" s="18">
        <v>5833174</v>
      </c>
      <c r="E798" s="18">
        <v>97397</v>
      </c>
      <c r="F798" s="18">
        <v>6354844</v>
      </c>
      <c r="G798" s="18">
        <f t="shared" ref="G798:G812" si="225">F798-C798</f>
        <v>3416091</v>
      </c>
      <c r="H798" s="18">
        <f t="shared" ref="H798:H812" si="226">E798-F798</f>
        <v>-6257447</v>
      </c>
      <c r="I798" s="19">
        <f t="shared" ref="I798:I812" si="227">IF(ISERROR(F798/C798),0,F798/C798*100-100)</f>
        <v>116.24287580480566</v>
      </c>
      <c r="J798" s="19">
        <f t="shared" ref="J798:J812" si="228">IF(ISERROR(F798/E798),0,F798/E798*100)</f>
        <v>6524.6814583611413</v>
      </c>
      <c r="K798" s="19">
        <f t="shared" ref="K798:K812" si="229">IF(ISERROR(F798/D798),0,F798/D798*100)</f>
        <v>108.94315856170242</v>
      </c>
    </row>
    <row r="799" spans="1:11" x14ac:dyDescent="0.2">
      <c r="A799" s="22" t="s">
        <v>29</v>
      </c>
      <c r="B799" s="17" t="s">
        <v>30</v>
      </c>
      <c r="C799" s="18">
        <v>2938753</v>
      </c>
      <c r="D799" s="18">
        <v>5833174</v>
      </c>
      <c r="E799" s="18">
        <v>97397</v>
      </c>
      <c r="F799" s="18">
        <v>6354844</v>
      </c>
      <c r="G799" s="18">
        <f t="shared" si="225"/>
        <v>3416091</v>
      </c>
      <c r="H799" s="18">
        <f t="shared" si="226"/>
        <v>-6257447</v>
      </c>
      <c r="I799" s="19">
        <f t="shared" si="227"/>
        <v>116.24287580480566</v>
      </c>
      <c r="J799" s="19">
        <f t="shared" si="228"/>
        <v>6524.6814583611413</v>
      </c>
      <c r="K799" s="19">
        <f t="shared" si="229"/>
        <v>108.94315856170242</v>
      </c>
    </row>
    <row r="800" spans="1:11" x14ac:dyDescent="0.2">
      <c r="A800" s="23" t="s">
        <v>31</v>
      </c>
      <c r="B800" s="17" t="s">
        <v>32</v>
      </c>
      <c r="C800" s="18">
        <v>2938753</v>
      </c>
      <c r="D800" s="18">
        <v>5833174</v>
      </c>
      <c r="E800" s="18">
        <v>97397</v>
      </c>
      <c r="F800" s="18">
        <v>6354844</v>
      </c>
      <c r="G800" s="18">
        <f t="shared" si="225"/>
        <v>3416091</v>
      </c>
      <c r="H800" s="18">
        <f t="shared" si="226"/>
        <v>-6257447</v>
      </c>
      <c r="I800" s="19">
        <f t="shared" si="227"/>
        <v>116.24287580480566</v>
      </c>
      <c r="J800" s="19">
        <f t="shared" si="228"/>
        <v>6524.6814583611413</v>
      </c>
      <c r="K800" s="19">
        <f t="shared" si="229"/>
        <v>108.94315856170242</v>
      </c>
    </row>
    <row r="801" spans="1:11" x14ac:dyDescent="0.2">
      <c r="A801" s="16" t="s">
        <v>33</v>
      </c>
      <c r="B801" s="17" t="s">
        <v>34</v>
      </c>
      <c r="C801" s="18">
        <v>45602.04</v>
      </c>
      <c r="D801" s="18">
        <v>5833174</v>
      </c>
      <c r="E801" s="18">
        <v>97397</v>
      </c>
      <c r="F801" s="18">
        <v>65667.81</v>
      </c>
      <c r="G801" s="18">
        <f t="shared" si="225"/>
        <v>20065.769999999997</v>
      </c>
      <c r="H801" s="18">
        <f t="shared" si="226"/>
        <v>31729.190000000002</v>
      </c>
      <c r="I801" s="19">
        <f t="shared" si="227"/>
        <v>44.001913072309918</v>
      </c>
      <c r="J801" s="19">
        <f t="shared" si="228"/>
        <v>67.422826165076955</v>
      </c>
      <c r="K801" s="19">
        <f t="shared" si="229"/>
        <v>1.1257646351711776</v>
      </c>
    </row>
    <row r="802" spans="1:11" x14ac:dyDescent="0.2">
      <c r="A802" s="22" t="s">
        <v>35</v>
      </c>
      <c r="B802" s="17" t="s">
        <v>36</v>
      </c>
      <c r="C802" s="18">
        <v>45602.04</v>
      </c>
      <c r="D802" s="18">
        <v>765456</v>
      </c>
      <c r="E802" s="18">
        <v>97397</v>
      </c>
      <c r="F802" s="18">
        <v>65667.81</v>
      </c>
      <c r="G802" s="18">
        <f t="shared" si="225"/>
        <v>20065.769999999997</v>
      </c>
      <c r="H802" s="18">
        <f t="shared" si="226"/>
        <v>31729.190000000002</v>
      </c>
      <c r="I802" s="19">
        <f t="shared" si="227"/>
        <v>44.001913072309918</v>
      </c>
      <c r="J802" s="19">
        <f t="shared" si="228"/>
        <v>67.422826165076955</v>
      </c>
      <c r="K802" s="19">
        <f t="shared" si="229"/>
        <v>8.5789137455320734</v>
      </c>
    </row>
    <row r="803" spans="1:11" x14ac:dyDescent="0.2">
      <c r="A803" s="23" t="s">
        <v>37</v>
      </c>
      <c r="B803" s="17" t="s">
        <v>38</v>
      </c>
      <c r="C803" s="18">
        <v>45602.04</v>
      </c>
      <c r="D803" s="18">
        <v>727002</v>
      </c>
      <c r="E803" s="18">
        <v>78170</v>
      </c>
      <c r="F803" s="18">
        <v>65667.81</v>
      </c>
      <c r="G803" s="18">
        <f t="shared" si="225"/>
        <v>20065.769999999997</v>
      </c>
      <c r="H803" s="18">
        <f t="shared" si="226"/>
        <v>12502.190000000002</v>
      </c>
      <c r="I803" s="19">
        <f t="shared" si="227"/>
        <v>44.001913072309918</v>
      </c>
      <c r="J803" s="19">
        <f t="shared" si="228"/>
        <v>84.00640910835358</v>
      </c>
      <c r="K803" s="19">
        <f t="shared" si="229"/>
        <v>9.0326862924723716</v>
      </c>
    </row>
    <row r="804" spans="1:11" x14ac:dyDescent="0.2">
      <c r="A804" s="24" t="s">
        <v>39</v>
      </c>
      <c r="B804" s="17" t="s">
        <v>40</v>
      </c>
      <c r="C804" s="18">
        <v>43471.95</v>
      </c>
      <c r="D804" s="18">
        <v>285614</v>
      </c>
      <c r="E804" s="18">
        <v>58084</v>
      </c>
      <c r="F804" s="18">
        <v>58003.9</v>
      </c>
      <c r="G804" s="18">
        <f t="shared" si="225"/>
        <v>14531.950000000004</v>
      </c>
      <c r="H804" s="18">
        <f t="shared" si="226"/>
        <v>80.099999999998545</v>
      </c>
      <c r="I804" s="19">
        <f t="shared" si="227"/>
        <v>33.428337123133446</v>
      </c>
      <c r="J804" s="19">
        <f t="shared" si="228"/>
        <v>99.862096274361264</v>
      </c>
      <c r="K804" s="19">
        <f t="shared" si="229"/>
        <v>20.308493281141683</v>
      </c>
    </row>
    <row r="805" spans="1:11" x14ac:dyDescent="0.2">
      <c r="A805" s="24" t="s">
        <v>41</v>
      </c>
      <c r="B805" s="17" t="s">
        <v>42</v>
      </c>
      <c r="C805" s="18">
        <v>2130.09</v>
      </c>
      <c r="D805" s="18">
        <v>441388</v>
      </c>
      <c r="E805" s="18">
        <v>20086</v>
      </c>
      <c r="F805" s="18">
        <v>7663.91</v>
      </c>
      <c r="G805" s="18">
        <f t="shared" si="225"/>
        <v>5533.82</v>
      </c>
      <c r="H805" s="18">
        <f t="shared" si="226"/>
        <v>12422.09</v>
      </c>
      <c r="I805" s="19">
        <f t="shared" si="227"/>
        <v>259.7927787088808</v>
      </c>
      <c r="J805" s="19">
        <f t="shared" si="228"/>
        <v>38.15548142985164</v>
      </c>
      <c r="K805" s="19">
        <f t="shared" si="229"/>
        <v>1.7363204255666218</v>
      </c>
    </row>
    <row r="806" spans="1:11" ht="25.5" x14ac:dyDescent="0.2">
      <c r="A806" s="23" t="s">
        <v>74</v>
      </c>
      <c r="B806" s="17" t="s">
        <v>75</v>
      </c>
      <c r="C806" s="18">
        <v>0</v>
      </c>
      <c r="D806" s="18">
        <v>38454</v>
      </c>
      <c r="E806" s="18">
        <v>19227</v>
      </c>
      <c r="F806" s="18">
        <v>0</v>
      </c>
      <c r="G806" s="18">
        <f t="shared" si="225"/>
        <v>0</v>
      </c>
      <c r="H806" s="18">
        <f t="shared" si="226"/>
        <v>19227</v>
      </c>
      <c r="I806" s="19">
        <f t="shared" si="227"/>
        <v>0</v>
      </c>
      <c r="J806" s="19">
        <f t="shared" si="228"/>
        <v>0</v>
      </c>
      <c r="K806" s="19">
        <f t="shared" si="229"/>
        <v>0</v>
      </c>
    </row>
    <row r="807" spans="1:11" x14ac:dyDescent="0.2">
      <c r="A807" s="24" t="s">
        <v>76</v>
      </c>
      <c r="B807" s="17" t="s">
        <v>77</v>
      </c>
      <c r="C807" s="18">
        <v>0</v>
      </c>
      <c r="D807" s="18">
        <v>38454</v>
      </c>
      <c r="E807" s="18">
        <v>19227</v>
      </c>
      <c r="F807" s="18">
        <v>0</v>
      </c>
      <c r="G807" s="18">
        <f t="shared" si="225"/>
        <v>0</v>
      </c>
      <c r="H807" s="18">
        <f t="shared" si="226"/>
        <v>19227</v>
      </c>
      <c r="I807" s="19">
        <f t="shared" si="227"/>
        <v>0</v>
      </c>
      <c r="J807" s="19">
        <f t="shared" si="228"/>
        <v>0</v>
      </c>
      <c r="K807" s="19">
        <f t="shared" si="229"/>
        <v>0</v>
      </c>
    </row>
    <row r="808" spans="1:11" x14ac:dyDescent="0.2">
      <c r="A808" s="22" t="s">
        <v>59</v>
      </c>
      <c r="B808" s="17" t="s">
        <v>60</v>
      </c>
      <c r="C808" s="18">
        <v>0</v>
      </c>
      <c r="D808" s="18">
        <v>5067718</v>
      </c>
      <c r="E808" s="18">
        <v>0</v>
      </c>
      <c r="F808" s="18">
        <v>0</v>
      </c>
      <c r="G808" s="18">
        <f t="shared" si="225"/>
        <v>0</v>
      </c>
      <c r="H808" s="18">
        <f t="shared" si="226"/>
        <v>0</v>
      </c>
      <c r="I808" s="19">
        <f t="shared" si="227"/>
        <v>0</v>
      </c>
      <c r="J808" s="19">
        <f t="shared" si="228"/>
        <v>0</v>
      </c>
      <c r="K808" s="19">
        <f t="shared" si="229"/>
        <v>0</v>
      </c>
    </row>
    <row r="809" spans="1:11" x14ac:dyDescent="0.2">
      <c r="A809" s="23" t="s">
        <v>61</v>
      </c>
      <c r="B809" s="17" t="s">
        <v>62</v>
      </c>
      <c r="C809" s="18">
        <v>0</v>
      </c>
      <c r="D809" s="18">
        <v>5067718</v>
      </c>
      <c r="E809" s="18">
        <v>0</v>
      </c>
      <c r="F809" s="18">
        <v>0</v>
      </c>
      <c r="G809" s="18">
        <f t="shared" si="225"/>
        <v>0</v>
      </c>
      <c r="H809" s="18">
        <f t="shared" si="226"/>
        <v>0</v>
      </c>
      <c r="I809" s="19">
        <f t="shared" si="227"/>
        <v>0</v>
      </c>
      <c r="J809" s="19">
        <f t="shared" si="228"/>
        <v>0</v>
      </c>
      <c r="K809" s="19">
        <f t="shared" si="229"/>
        <v>0</v>
      </c>
    </row>
    <row r="810" spans="1:11" x14ac:dyDescent="0.2">
      <c r="A810" s="16"/>
      <c r="B810" s="17" t="s">
        <v>63</v>
      </c>
      <c r="C810" s="18">
        <v>2893150.96</v>
      </c>
      <c r="D810" s="18">
        <v>0</v>
      </c>
      <c r="E810" s="18">
        <v>0</v>
      </c>
      <c r="F810" s="18">
        <v>6289176.1900000004</v>
      </c>
      <c r="G810" s="18">
        <f t="shared" si="225"/>
        <v>3396025.2300000004</v>
      </c>
      <c r="H810" s="18">
        <f t="shared" si="226"/>
        <v>-6289176.1900000004</v>
      </c>
      <c r="I810" s="19">
        <f t="shared" si="227"/>
        <v>117.38154271770185</v>
      </c>
      <c r="J810" s="19">
        <f t="shared" si="228"/>
        <v>0</v>
      </c>
      <c r="K810" s="19">
        <f t="shared" si="229"/>
        <v>0</v>
      </c>
    </row>
    <row r="811" spans="1:11" x14ac:dyDescent="0.2">
      <c r="A811" s="16" t="s">
        <v>64</v>
      </c>
      <c r="B811" s="17" t="s">
        <v>65</v>
      </c>
      <c r="C811" s="18">
        <v>-2893150.96</v>
      </c>
      <c r="D811" s="18">
        <v>0</v>
      </c>
      <c r="E811" s="18">
        <v>0</v>
      </c>
      <c r="F811" s="18">
        <v>-6289176.1900000004</v>
      </c>
      <c r="G811" s="18">
        <f t="shared" si="225"/>
        <v>-3396025.2300000004</v>
      </c>
      <c r="H811" s="18">
        <f t="shared" si="226"/>
        <v>6289176.1900000004</v>
      </c>
      <c r="I811" s="19">
        <f t="shared" si="227"/>
        <v>117.38154271770185</v>
      </c>
      <c r="J811" s="19">
        <f t="shared" si="228"/>
        <v>0</v>
      </c>
      <c r="K811" s="19">
        <f t="shared" si="229"/>
        <v>0</v>
      </c>
    </row>
    <row r="812" spans="1:11" x14ac:dyDescent="0.2">
      <c r="A812" s="22" t="s">
        <v>66</v>
      </c>
      <c r="B812" s="17" t="s">
        <v>67</v>
      </c>
      <c r="C812" s="18">
        <v>-2893150.96</v>
      </c>
      <c r="D812" s="18">
        <v>0</v>
      </c>
      <c r="E812" s="18">
        <v>0</v>
      </c>
      <c r="F812" s="18">
        <v>-6289176.1900000004</v>
      </c>
      <c r="G812" s="18">
        <f t="shared" si="225"/>
        <v>-3396025.2300000004</v>
      </c>
      <c r="H812" s="18">
        <f t="shared" si="226"/>
        <v>6289176.1900000004</v>
      </c>
      <c r="I812" s="19">
        <f t="shared" si="227"/>
        <v>117.38154271770185</v>
      </c>
      <c r="J812" s="19">
        <f t="shared" si="228"/>
        <v>0</v>
      </c>
      <c r="K812" s="19">
        <f t="shared" si="229"/>
        <v>0</v>
      </c>
    </row>
    <row r="813" spans="1:11" ht="25.5" x14ac:dyDescent="0.2">
      <c r="A813" s="39" t="s">
        <v>128</v>
      </c>
      <c r="B813" s="28" t="s">
        <v>129</v>
      </c>
      <c r="C813" s="29"/>
      <c r="D813" s="29"/>
      <c r="E813" s="29"/>
      <c r="F813" s="29"/>
      <c r="G813" s="29"/>
      <c r="H813" s="29"/>
      <c r="I813" s="30"/>
      <c r="J813" s="30"/>
      <c r="K813" s="30"/>
    </row>
    <row r="814" spans="1:11" x14ac:dyDescent="0.2">
      <c r="A814" s="16" t="s">
        <v>25</v>
      </c>
      <c r="B814" s="17" t="s">
        <v>26</v>
      </c>
      <c r="C814" s="18">
        <v>2938753</v>
      </c>
      <c r="D814" s="18">
        <v>5833174</v>
      </c>
      <c r="E814" s="18">
        <v>97397</v>
      </c>
      <c r="F814" s="18">
        <v>6354844</v>
      </c>
      <c r="G814" s="18">
        <f t="shared" ref="G814:G828" si="230">F814-C814</f>
        <v>3416091</v>
      </c>
      <c r="H814" s="18">
        <f t="shared" ref="H814:H828" si="231">E814-F814</f>
        <v>-6257447</v>
      </c>
      <c r="I814" s="19">
        <f t="shared" ref="I814:I828" si="232">IF(ISERROR(F814/C814),0,F814/C814*100-100)</f>
        <v>116.24287580480566</v>
      </c>
      <c r="J814" s="19">
        <f t="shared" ref="J814:J828" si="233">IF(ISERROR(F814/E814),0,F814/E814*100)</f>
        <v>6524.6814583611413</v>
      </c>
      <c r="K814" s="19">
        <f t="shared" ref="K814:K828" si="234">IF(ISERROR(F814/D814),0,F814/D814*100)</f>
        <v>108.94315856170242</v>
      </c>
    </row>
    <row r="815" spans="1:11" x14ac:dyDescent="0.2">
      <c r="A815" s="22" t="s">
        <v>29</v>
      </c>
      <c r="B815" s="17" t="s">
        <v>30</v>
      </c>
      <c r="C815" s="18">
        <v>2938753</v>
      </c>
      <c r="D815" s="18">
        <v>5833174</v>
      </c>
      <c r="E815" s="18">
        <v>97397</v>
      </c>
      <c r="F815" s="18">
        <v>6354844</v>
      </c>
      <c r="G815" s="18">
        <f t="shared" si="230"/>
        <v>3416091</v>
      </c>
      <c r="H815" s="18">
        <f t="shared" si="231"/>
        <v>-6257447</v>
      </c>
      <c r="I815" s="19">
        <f t="shared" si="232"/>
        <v>116.24287580480566</v>
      </c>
      <c r="J815" s="19">
        <f t="shared" si="233"/>
        <v>6524.6814583611413</v>
      </c>
      <c r="K815" s="19">
        <f t="shared" si="234"/>
        <v>108.94315856170242</v>
      </c>
    </row>
    <row r="816" spans="1:11" x14ac:dyDescent="0.2">
      <c r="A816" s="23" t="s">
        <v>31</v>
      </c>
      <c r="B816" s="17" t="s">
        <v>32</v>
      </c>
      <c r="C816" s="18">
        <v>2938753</v>
      </c>
      <c r="D816" s="18">
        <v>5833174</v>
      </c>
      <c r="E816" s="18">
        <v>97397</v>
      </c>
      <c r="F816" s="18">
        <v>6354844</v>
      </c>
      <c r="G816" s="18">
        <f t="shared" si="230"/>
        <v>3416091</v>
      </c>
      <c r="H816" s="18">
        <f t="shared" si="231"/>
        <v>-6257447</v>
      </c>
      <c r="I816" s="19">
        <f t="shared" si="232"/>
        <v>116.24287580480566</v>
      </c>
      <c r="J816" s="19">
        <f t="shared" si="233"/>
        <v>6524.6814583611413</v>
      </c>
      <c r="K816" s="19">
        <f t="shared" si="234"/>
        <v>108.94315856170242</v>
      </c>
    </row>
    <row r="817" spans="1:11" x14ac:dyDescent="0.2">
      <c r="A817" s="16" t="s">
        <v>33</v>
      </c>
      <c r="B817" s="17" t="s">
        <v>34</v>
      </c>
      <c r="C817" s="18">
        <v>45602.04</v>
      </c>
      <c r="D817" s="18">
        <v>5833174</v>
      </c>
      <c r="E817" s="18">
        <v>97397</v>
      </c>
      <c r="F817" s="18">
        <v>65667.81</v>
      </c>
      <c r="G817" s="18">
        <f t="shared" si="230"/>
        <v>20065.769999999997</v>
      </c>
      <c r="H817" s="18">
        <f t="shared" si="231"/>
        <v>31729.190000000002</v>
      </c>
      <c r="I817" s="19">
        <f t="shared" si="232"/>
        <v>44.001913072309918</v>
      </c>
      <c r="J817" s="19">
        <f t="shared" si="233"/>
        <v>67.422826165076955</v>
      </c>
      <c r="K817" s="19">
        <f t="shared" si="234"/>
        <v>1.1257646351711776</v>
      </c>
    </row>
    <row r="818" spans="1:11" x14ac:dyDescent="0.2">
      <c r="A818" s="22" t="s">
        <v>35</v>
      </c>
      <c r="B818" s="17" t="s">
        <v>36</v>
      </c>
      <c r="C818" s="18">
        <v>45602.04</v>
      </c>
      <c r="D818" s="18">
        <v>765456</v>
      </c>
      <c r="E818" s="18">
        <v>97397</v>
      </c>
      <c r="F818" s="18">
        <v>65667.81</v>
      </c>
      <c r="G818" s="18">
        <f t="shared" si="230"/>
        <v>20065.769999999997</v>
      </c>
      <c r="H818" s="18">
        <f t="shared" si="231"/>
        <v>31729.190000000002</v>
      </c>
      <c r="I818" s="19">
        <f t="shared" si="232"/>
        <v>44.001913072309918</v>
      </c>
      <c r="J818" s="19">
        <f t="shared" si="233"/>
        <v>67.422826165076955</v>
      </c>
      <c r="K818" s="19">
        <f t="shared" si="234"/>
        <v>8.5789137455320734</v>
      </c>
    </row>
    <row r="819" spans="1:11" x14ac:dyDescent="0.2">
      <c r="A819" s="23" t="s">
        <v>37</v>
      </c>
      <c r="B819" s="17" t="s">
        <v>38</v>
      </c>
      <c r="C819" s="18">
        <v>45602.04</v>
      </c>
      <c r="D819" s="18">
        <v>727002</v>
      </c>
      <c r="E819" s="18">
        <v>78170</v>
      </c>
      <c r="F819" s="18">
        <v>65667.81</v>
      </c>
      <c r="G819" s="18">
        <f t="shared" si="230"/>
        <v>20065.769999999997</v>
      </c>
      <c r="H819" s="18">
        <f t="shared" si="231"/>
        <v>12502.190000000002</v>
      </c>
      <c r="I819" s="19">
        <f t="shared" si="232"/>
        <v>44.001913072309918</v>
      </c>
      <c r="J819" s="19">
        <f t="shared" si="233"/>
        <v>84.00640910835358</v>
      </c>
      <c r="K819" s="19">
        <f t="shared" si="234"/>
        <v>9.0326862924723716</v>
      </c>
    </row>
    <row r="820" spans="1:11" x14ac:dyDescent="0.2">
      <c r="A820" s="24" t="s">
        <v>39</v>
      </c>
      <c r="B820" s="17" t="s">
        <v>40</v>
      </c>
      <c r="C820" s="18">
        <v>43471.95</v>
      </c>
      <c r="D820" s="18">
        <v>285614</v>
      </c>
      <c r="E820" s="18">
        <v>58084</v>
      </c>
      <c r="F820" s="18">
        <v>58003.9</v>
      </c>
      <c r="G820" s="18">
        <f t="shared" si="230"/>
        <v>14531.950000000004</v>
      </c>
      <c r="H820" s="18">
        <f t="shared" si="231"/>
        <v>80.099999999998545</v>
      </c>
      <c r="I820" s="19">
        <f t="shared" si="232"/>
        <v>33.428337123133446</v>
      </c>
      <c r="J820" s="19">
        <f t="shared" si="233"/>
        <v>99.862096274361264</v>
      </c>
      <c r="K820" s="19">
        <f t="shared" si="234"/>
        <v>20.308493281141683</v>
      </c>
    </row>
    <row r="821" spans="1:11" x14ac:dyDescent="0.2">
      <c r="A821" s="24" t="s">
        <v>41</v>
      </c>
      <c r="B821" s="17" t="s">
        <v>42</v>
      </c>
      <c r="C821" s="18">
        <v>2130.09</v>
      </c>
      <c r="D821" s="18">
        <v>441388</v>
      </c>
      <c r="E821" s="18">
        <v>20086</v>
      </c>
      <c r="F821" s="18">
        <v>7663.91</v>
      </c>
      <c r="G821" s="18">
        <f t="shared" si="230"/>
        <v>5533.82</v>
      </c>
      <c r="H821" s="18">
        <f t="shared" si="231"/>
        <v>12422.09</v>
      </c>
      <c r="I821" s="19">
        <f t="shared" si="232"/>
        <v>259.7927787088808</v>
      </c>
      <c r="J821" s="19">
        <f t="shared" si="233"/>
        <v>38.15548142985164</v>
      </c>
      <c r="K821" s="19">
        <f t="shared" si="234"/>
        <v>1.7363204255666218</v>
      </c>
    </row>
    <row r="822" spans="1:11" ht="25.5" x14ac:dyDescent="0.2">
      <c r="A822" s="23" t="s">
        <v>74</v>
      </c>
      <c r="B822" s="17" t="s">
        <v>75</v>
      </c>
      <c r="C822" s="18">
        <v>0</v>
      </c>
      <c r="D822" s="18">
        <v>38454</v>
      </c>
      <c r="E822" s="18">
        <v>19227</v>
      </c>
      <c r="F822" s="18">
        <v>0</v>
      </c>
      <c r="G822" s="18">
        <f t="shared" si="230"/>
        <v>0</v>
      </c>
      <c r="H822" s="18">
        <f t="shared" si="231"/>
        <v>19227</v>
      </c>
      <c r="I822" s="19">
        <f t="shared" si="232"/>
        <v>0</v>
      </c>
      <c r="J822" s="19">
        <f t="shared" si="233"/>
        <v>0</v>
      </c>
      <c r="K822" s="19">
        <f t="shared" si="234"/>
        <v>0</v>
      </c>
    </row>
    <row r="823" spans="1:11" x14ac:dyDescent="0.2">
      <c r="A823" s="24" t="s">
        <v>76</v>
      </c>
      <c r="B823" s="17" t="s">
        <v>77</v>
      </c>
      <c r="C823" s="18">
        <v>0</v>
      </c>
      <c r="D823" s="18">
        <v>38454</v>
      </c>
      <c r="E823" s="18">
        <v>19227</v>
      </c>
      <c r="F823" s="18">
        <v>0</v>
      </c>
      <c r="G823" s="18">
        <f t="shared" si="230"/>
        <v>0</v>
      </c>
      <c r="H823" s="18">
        <f t="shared" si="231"/>
        <v>19227</v>
      </c>
      <c r="I823" s="19">
        <f t="shared" si="232"/>
        <v>0</v>
      </c>
      <c r="J823" s="19">
        <f t="shared" si="233"/>
        <v>0</v>
      </c>
      <c r="K823" s="19">
        <f t="shared" si="234"/>
        <v>0</v>
      </c>
    </row>
    <row r="824" spans="1:11" x14ac:dyDescent="0.2">
      <c r="A824" s="22" t="s">
        <v>59</v>
      </c>
      <c r="B824" s="17" t="s">
        <v>60</v>
      </c>
      <c r="C824" s="18">
        <v>0</v>
      </c>
      <c r="D824" s="18">
        <v>5067718</v>
      </c>
      <c r="E824" s="18">
        <v>0</v>
      </c>
      <c r="F824" s="18">
        <v>0</v>
      </c>
      <c r="G824" s="18">
        <f t="shared" si="230"/>
        <v>0</v>
      </c>
      <c r="H824" s="18">
        <f t="shared" si="231"/>
        <v>0</v>
      </c>
      <c r="I824" s="19">
        <f t="shared" si="232"/>
        <v>0</v>
      </c>
      <c r="J824" s="19">
        <f t="shared" si="233"/>
        <v>0</v>
      </c>
      <c r="K824" s="19">
        <f t="shared" si="234"/>
        <v>0</v>
      </c>
    </row>
    <row r="825" spans="1:11" x14ac:dyDescent="0.2">
      <c r="A825" s="23" t="s">
        <v>61</v>
      </c>
      <c r="B825" s="17" t="s">
        <v>62</v>
      </c>
      <c r="C825" s="18">
        <v>0</v>
      </c>
      <c r="D825" s="18">
        <v>5067718</v>
      </c>
      <c r="E825" s="18">
        <v>0</v>
      </c>
      <c r="F825" s="18">
        <v>0</v>
      </c>
      <c r="G825" s="18">
        <f t="shared" si="230"/>
        <v>0</v>
      </c>
      <c r="H825" s="18">
        <f t="shared" si="231"/>
        <v>0</v>
      </c>
      <c r="I825" s="19">
        <f t="shared" si="232"/>
        <v>0</v>
      </c>
      <c r="J825" s="19">
        <f t="shared" si="233"/>
        <v>0</v>
      </c>
      <c r="K825" s="19">
        <f t="shared" si="234"/>
        <v>0</v>
      </c>
    </row>
    <row r="826" spans="1:11" x14ac:dyDescent="0.2">
      <c r="A826" s="16"/>
      <c r="B826" s="17" t="s">
        <v>63</v>
      </c>
      <c r="C826" s="18">
        <v>2893150.96</v>
      </c>
      <c r="D826" s="18">
        <v>0</v>
      </c>
      <c r="E826" s="18">
        <v>0</v>
      </c>
      <c r="F826" s="18">
        <v>6289176.1900000004</v>
      </c>
      <c r="G826" s="18">
        <f t="shared" si="230"/>
        <v>3396025.2300000004</v>
      </c>
      <c r="H826" s="18">
        <f t="shared" si="231"/>
        <v>-6289176.1900000004</v>
      </c>
      <c r="I826" s="19">
        <f t="shared" si="232"/>
        <v>117.38154271770185</v>
      </c>
      <c r="J826" s="19">
        <f t="shared" si="233"/>
        <v>0</v>
      </c>
      <c r="K826" s="19">
        <f t="shared" si="234"/>
        <v>0</v>
      </c>
    </row>
    <row r="827" spans="1:11" x14ac:dyDescent="0.2">
      <c r="A827" s="16" t="s">
        <v>64</v>
      </c>
      <c r="B827" s="17" t="s">
        <v>65</v>
      </c>
      <c r="C827" s="18">
        <v>-2893150.96</v>
      </c>
      <c r="D827" s="18">
        <v>0</v>
      </c>
      <c r="E827" s="18">
        <v>0</v>
      </c>
      <c r="F827" s="18">
        <v>-6289176.1900000004</v>
      </c>
      <c r="G827" s="18">
        <f t="shared" si="230"/>
        <v>-3396025.2300000004</v>
      </c>
      <c r="H827" s="18">
        <f t="shared" si="231"/>
        <v>6289176.1900000004</v>
      </c>
      <c r="I827" s="19">
        <f t="shared" si="232"/>
        <v>117.38154271770185</v>
      </c>
      <c r="J827" s="19">
        <f t="shared" si="233"/>
        <v>0</v>
      </c>
      <c r="K827" s="19">
        <f t="shared" si="234"/>
        <v>0</v>
      </c>
    </row>
    <row r="828" spans="1:11" x14ac:dyDescent="0.2">
      <c r="A828" s="22" t="s">
        <v>66</v>
      </c>
      <c r="B828" s="17" t="s">
        <v>67</v>
      </c>
      <c r="C828" s="18">
        <v>-2893150.96</v>
      </c>
      <c r="D828" s="18">
        <v>0</v>
      </c>
      <c r="E828" s="18">
        <v>0</v>
      </c>
      <c r="F828" s="18">
        <v>-6289176.1900000004</v>
      </c>
      <c r="G828" s="18">
        <f t="shared" si="230"/>
        <v>-3396025.2300000004</v>
      </c>
      <c r="H828" s="18">
        <f t="shared" si="231"/>
        <v>6289176.1900000004</v>
      </c>
      <c r="I828" s="19">
        <f t="shared" si="232"/>
        <v>117.38154271770185</v>
      </c>
      <c r="J828" s="19">
        <f t="shared" si="233"/>
        <v>0</v>
      </c>
      <c r="K828" s="19">
        <f t="shared" si="234"/>
        <v>0</v>
      </c>
    </row>
    <row r="829" spans="1:11" ht="25.5" x14ac:dyDescent="0.2">
      <c r="A829" s="27" t="s">
        <v>134</v>
      </c>
      <c r="B829" s="28" t="s">
        <v>135</v>
      </c>
      <c r="C829" s="29"/>
      <c r="D829" s="29"/>
      <c r="E829" s="29"/>
      <c r="F829" s="29"/>
      <c r="G829" s="29"/>
      <c r="H829" s="29"/>
      <c r="I829" s="30"/>
      <c r="J829" s="30"/>
      <c r="K829" s="30"/>
    </row>
    <row r="830" spans="1:11" x14ac:dyDescent="0.2">
      <c r="A830" s="16" t="s">
        <v>25</v>
      </c>
      <c r="B830" s="17" t="s">
        <v>26</v>
      </c>
      <c r="C830" s="18">
        <v>0</v>
      </c>
      <c r="D830" s="18">
        <v>103627</v>
      </c>
      <c r="E830" s="18">
        <v>0</v>
      </c>
      <c r="F830" s="18">
        <v>103627</v>
      </c>
      <c r="G830" s="18">
        <f t="shared" ref="G830:G840" si="235">F830-C830</f>
        <v>103627</v>
      </c>
      <c r="H830" s="18">
        <f t="shared" ref="H830:H840" si="236">E830-F830</f>
        <v>-103627</v>
      </c>
      <c r="I830" s="19">
        <f t="shared" ref="I830:I840" si="237">IF(ISERROR(F830/C830),0,F830/C830*100-100)</f>
        <v>0</v>
      </c>
      <c r="J830" s="19">
        <f t="shared" ref="J830:J840" si="238">IF(ISERROR(F830/E830),0,F830/E830*100)</f>
        <v>0</v>
      </c>
      <c r="K830" s="19">
        <f t="shared" ref="K830:K840" si="239">IF(ISERROR(F830/D830),0,F830/D830*100)</f>
        <v>100</v>
      </c>
    </row>
    <row r="831" spans="1:11" x14ac:dyDescent="0.2">
      <c r="A831" s="22" t="s">
        <v>29</v>
      </c>
      <c r="B831" s="17" t="s">
        <v>30</v>
      </c>
      <c r="C831" s="18">
        <v>0</v>
      </c>
      <c r="D831" s="18">
        <v>103627</v>
      </c>
      <c r="E831" s="18">
        <v>0</v>
      </c>
      <c r="F831" s="18">
        <v>103627</v>
      </c>
      <c r="G831" s="18">
        <f t="shared" si="235"/>
        <v>103627</v>
      </c>
      <c r="H831" s="18">
        <f t="shared" si="236"/>
        <v>-103627</v>
      </c>
      <c r="I831" s="19">
        <f t="shared" si="237"/>
        <v>0</v>
      </c>
      <c r="J831" s="19">
        <f t="shared" si="238"/>
        <v>0</v>
      </c>
      <c r="K831" s="19">
        <f t="shared" si="239"/>
        <v>100</v>
      </c>
    </row>
    <row r="832" spans="1:11" x14ac:dyDescent="0.2">
      <c r="A832" s="23" t="s">
        <v>31</v>
      </c>
      <c r="B832" s="17" t="s">
        <v>32</v>
      </c>
      <c r="C832" s="18">
        <v>0</v>
      </c>
      <c r="D832" s="18">
        <v>103627</v>
      </c>
      <c r="E832" s="18">
        <v>0</v>
      </c>
      <c r="F832" s="18">
        <v>103627</v>
      </c>
      <c r="G832" s="18">
        <f t="shared" si="235"/>
        <v>103627</v>
      </c>
      <c r="H832" s="18">
        <f t="shared" si="236"/>
        <v>-103627</v>
      </c>
      <c r="I832" s="19">
        <f t="shared" si="237"/>
        <v>0</v>
      </c>
      <c r="J832" s="19">
        <f t="shared" si="238"/>
        <v>0</v>
      </c>
      <c r="K832" s="19">
        <f t="shared" si="239"/>
        <v>100</v>
      </c>
    </row>
    <row r="833" spans="1:11" x14ac:dyDescent="0.2">
      <c r="A833" s="16" t="s">
        <v>33</v>
      </c>
      <c r="B833" s="17" t="s">
        <v>34</v>
      </c>
      <c r="C833" s="18">
        <v>0</v>
      </c>
      <c r="D833" s="18">
        <v>103627</v>
      </c>
      <c r="E833" s="18">
        <v>0</v>
      </c>
      <c r="F833" s="18">
        <v>15292.36</v>
      </c>
      <c r="G833" s="18">
        <f t="shared" si="235"/>
        <v>15292.36</v>
      </c>
      <c r="H833" s="18">
        <f t="shared" si="236"/>
        <v>-15292.36</v>
      </c>
      <c r="I833" s="19">
        <f t="shared" si="237"/>
        <v>0</v>
      </c>
      <c r="J833" s="19">
        <f t="shared" si="238"/>
        <v>0</v>
      </c>
      <c r="K833" s="19">
        <f t="shared" si="239"/>
        <v>14.757119283584395</v>
      </c>
    </row>
    <row r="834" spans="1:11" x14ac:dyDescent="0.2">
      <c r="A834" s="22" t="s">
        <v>35</v>
      </c>
      <c r="B834" s="17" t="s">
        <v>36</v>
      </c>
      <c r="C834" s="18">
        <v>0</v>
      </c>
      <c r="D834" s="18">
        <v>103627</v>
      </c>
      <c r="E834" s="18">
        <v>0</v>
      </c>
      <c r="F834" s="18">
        <v>15292.36</v>
      </c>
      <c r="G834" s="18">
        <f t="shared" si="235"/>
        <v>15292.36</v>
      </c>
      <c r="H834" s="18">
        <f t="shared" si="236"/>
        <v>-15292.36</v>
      </c>
      <c r="I834" s="19">
        <f t="shared" si="237"/>
        <v>0</v>
      </c>
      <c r="J834" s="19">
        <f t="shared" si="238"/>
        <v>0</v>
      </c>
      <c r="K834" s="19">
        <f t="shared" si="239"/>
        <v>14.757119283584395</v>
      </c>
    </row>
    <row r="835" spans="1:11" x14ac:dyDescent="0.2">
      <c r="A835" s="23" t="s">
        <v>37</v>
      </c>
      <c r="B835" s="17" t="s">
        <v>38</v>
      </c>
      <c r="C835" s="18">
        <v>0</v>
      </c>
      <c r="D835" s="18">
        <v>103627</v>
      </c>
      <c r="E835" s="18">
        <v>0</v>
      </c>
      <c r="F835" s="18">
        <v>15292.36</v>
      </c>
      <c r="G835" s="18">
        <f t="shared" si="235"/>
        <v>15292.36</v>
      </c>
      <c r="H835" s="18">
        <f t="shared" si="236"/>
        <v>-15292.36</v>
      </c>
      <c r="I835" s="19">
        <f t="shared" si="237"/>
        <v>0</v>
      </c>
      <c r="J835" s="19">
        <f t="shared" si="238"/>
        <v>0</v>
      </c>
      <c r="K835" s="19">
        <f t="shared" si="239"/>
        <v>14.757119283584395</v>
      </c>
    </row>
    <row r="836" spans="1:11" x14ac:dyDescent="0.2">
      <c r="A836" s="24" t="s">
        <v>39</v>
      </c>
      <c r="B836" s="17" t="s">
        <v>40</v>
      </c>
      <c r="C836" s="18">
        <v>0</v>
      </c>
      <c r="D836" s="18">
        <v>88000</v>
      </c>
      <c r="E836" s="18">
        <v>0</v>
      </c>
      <c r="F836" s="18">
        <v>11437.2</v>
      </c>
      <c r="G836" s="18">
        <f t="shared" si="235"/>
        <v>11437.2</v>
      </c>
      <c r="H836" s="18">
        <f t="shared" si="236"/>
        <v>-11437.2</v>
      </c>
      <c r="I836" s="19">
        <f t="shared" si="237"/>
        <v>0</v>
      </c>
      <c r="J836" s="19">
        <f t="shared" si="238"/>
        <v>0</v>
      </c>
      <c r="K836" s="19">
        <f t="shared" si="239"/>
        <v>12.996818181818181</v>
      </c>
    </row>
    <row r="837" spans="1:11" x14ac:dyDescent="0.2">
      <c r="A837" s="24" t="s">
        <v>41</v>
      </c>
      <c r="B837" s="17" t="s">
        <v>42</v>
      </c>
      <c r="C837" s="18">
        <v>0</v>
      </c>
      <c r="D837" s="18">
        <v>15627</v>
      </c>
      <c r="E837" s="18">
        <v>0</v>
      </c>
      <c r="F837" s="18">
        <v>3855.16</v>
      </c>
      <c r="G837" s="18">
        <f t="shared" si="235"/>
        <v>3855.16</v>
      </c>
      <c r="H837" s="18">
        <f t="shared" si="236"/>
        <v>-3855.16</v>
      </c>
      <c r="I837" s="19">
        <f t="shared" si="237"/>
        <v>0</v>
      </c>
      <c r="J837" s="19">
        <f t="shared" si="238"/>
        <v>0</v>
      </c>
      <c r="K837" s="19">
        <f t="shared" si="239"/>
        <v>24.669866257119089</v>
      </c>
    </row>
    <row r="838" spans="1:11" x14ac:dyDescent="0.2">
      <c r="A838" s="16"/>
      <c r="B838" s="17" t="s">
        <v>63</v>
      </c>
      <c r="C838" s="18">
        <v>0</v>
      </c>
      <c r="D838" s="18">
        <v>0</v>
      </c>
      <c r="E838" s="18">
        <v>0</v>
      </c>
      <c r="F838" s="18">
        <v>88334.64</v>
      </c>
      <c r="G838" s="18">
        <f t="shared" si="235"/>
        <v>88334.64</v>
      </c>
      <c r="H838" s="18">
        <f t="shared" si="236"/>
        <v>-88334.64</v>
      </c>
      <c r="I838" s="19">
        <f t="shared" si="237"/>
        <v>0</v>
      </c>
      <c r="J838" s="19">
        <f t="shared" si="238"/>
        <v>0</v>
      </c>
      <c r="K838" s="19">
        <f t="shared" si="239"/>
        <v>0</v>
      </c>
    </row>
    <row r="839" spans="1:11" x14ac:dyDescent="0.2">
      <c r="A839" s="16" t="s">
        <v>64</v>
      </c>
      <c r="B839" s="17" t="s">
        <v>65</v>
      </c>
      <c r="C839" s="18">
        <v>0</v>
      </c>
      <c r="D839" s="18">
        <v>0</v>
      </c>
      <c r="E839" s="18">
        <v>0</v>
      </c>
      <c r="F839" s="18">
        <v>-88334.64</v>
      </c>
      <c r="G839" s="18">
        <f t="shared" si="235"/>
        <v>-88334.64</v>
      </c>
      <c r="H839" s="18">
        <f t="shared" si="236"/>
        <v>88334.64</v>
      </c>
      <c r="I839" s="19">
        <f t="shared" si="237"/>
        <v>0</v>
      </c>
      <c r="J839" s="19">
        <f t="shared" si="238"/>
        <v>0</v>
      </c>
      <c r="K839" s="19">
        <f t="shared" si="239"/>
        <v>0</v>
      </c>
    </row>
    <row r="840" spans="1:11" x14ac:dyDescent="0.2">
      <c r="A840" s="22" t="s">
        <v>66</v>
      </c>
      <c r="B840" s="17" t="s">
        <v>67</v>
      </c>
      <c r="C840" s="18">
        <v>0</v>
      </c>
      <c r="D840" s="18">
        <v>0</v>
      </c>
      <c r="E840" s="18">
        <v>0</v>
      </c>
      <c r="F840" s="18">
        <v>-88334.64</v>
      </c>
      <c r="G840" s="18">
        <f t="shared" si="235"/>
        <v>-88334.64</v>
      </c>
      <c r="H840" s="18">
        <f t="shared" si="236"/>
        <v>88334.64</v>
      </c>
      <c r="I840" s="19">
        <f t="shared" si="237"/>
        <v>0</v>
      </c>
      <c r="J840" s="19">
        <f t="shared" si="238"/>
        <v>0</v>
      </c>
      <c r="K840" s="19">
        <f t="shared" si="239"/>
        <v>0</v>
      </c>
    </row>
    <row r="841" spans="1:11" ht="25.5" x14ac:dyDescent="0.2">
      <c r="A841" s="39" t="s">
        <v>136</v>
      </c>
      <c r="B841" s="28" t="s">
        <v>364</v>
      </c>
      <c r="C841" s="29"/>
      <c r="D841" s="29"/>
      <c r="E841" s="29"/>
      <c r="F841" s="29"/>
      <c r="G841" s="29"/>
      <c r="H841" s="29"/>
      <c r="I841" s="30"/>
      <c r="J841" s="30"/>
      <c r="K841" s="30"/>
    </row>
    <row r="842" spans="1:11" x14ac:dyDescent="0.2">
      <c r="A842" s="16" t="s">
        <v>25</v>
      </c>
      <c r="B842" s="17" t="s">
        <v>26</v>
      </c>
      <c r="C842" s="18">
        <v>0</v>
      </c>
      <c r="D842" s="18">
        <v>103627</v>
      </c>
      <c r="E842" s="18">
        <v>0</v>
      </c>
      <c r="F842" s="18">
        <v>103627</v>
      </c>
      <c r="G842" s="18">
        <f t="shared" ref="G842:G852" si="240">F842-C842</f>
        <v>103627</v>
      </c>
      <c r="H842" s="18">
        <f t="shared" ref="H842:H852" si="241">E842-F842</f>
        <v>-103627</v>
      </c>
      <c r="I842" s="19">
        <f t="shared" ref="I842:I852" si="242">IF(ISERROR(F842/C842),0,F842/C842*100-100)</f>
        <v>0</v>
      </c>
      <c r="J842" s="19">
        <f t="shared" ref="J842:J852" si="243">IF(ISERROR(F842/E842),0,F842/E842*100)</f>
        <v>0</v>
      </c>
      <c r="K842" s="19">
        <f t="shared" ref="K842:K852" si="244">IF(ISERROR(F842/D842),0,F842/D842*100)</f>
        <v>100</v>
      </c>
    </row>
    <row r="843" spans="1:11" x14ac:dyDescent="0.2">
      <c r="A843" s="22" t="s">
        <v>29</v>
      </c>
      <c r="B843" s="17" t="s">
        <v>30</v>
      </c>
      <c r="C843" s="18">
        <v>0</v>
      </c>
      <c r="D843" s="18">
        <v>103627</v>
      </c>
      <c r="E843" s="18">
        <v>0</v>
      </c>
      <c r="F843" s="18">
        <v>103627</v>
      </c>
      <c r="G843" s="18">
        <f t="shared" si="240"/>
        <v>103627</v>
      </c>
      <c r="H843" s="18">
        <f t="shared" si="241"/>
        <v>-103627</v>
      </c>
      <c r="I843" s="19">
        <f t="shared" si="242"/>
        <v>0</v>
      </c>
      <c r="J843" s="19">
        <f t="shared" si="243"/>
        <v>0</v>
      </c>
      <c r="K843" s="19">
        <f t="shared" si="244"/>
        <v>100</v>
      </c>
    </row>
    <row r="844" spans="1:11" x14ac:dyDescent="0.2">
      <c r="A844" s="23" t="s">
        <v>31</v>
      </c>
      <c r="B844" s="17" t="s">
        <v>32</v>
      </c>
      <c r="C844" s="18">
        <v>0</v>
      </c>
      <c r="D844" s="18">
        <v>103627</v>
      </c>
      <c r="E844" s="18">
        <v>0</v>
      </c>
      <c r="F844" s="18">
        <v>103627</v>
      </c>
      <c r="G844" s="18">
        <f t="shared" si="240"/>
        <v>103627</v>
      </c>
      <c r="H844" s="18">
        <f t="shared" si="241"/>
        <v>-103627</v>
      </c>
      <c r="I844" s="19">
        <f t="shared" si="242"/>
        <v>0</v>
      </c>
      <c r="J844" s="19">
        <f t="shared" si="243"/>
        <v>0</v>
      </c>
      <c r="K844" s="19">
        <f t="shared" si="244"/>
        <v>100</v>
      </c>
    </row>
    <row r="845" spans="1:11" x14ac:dyDescent="0.2">
      <c r="A845" s="16" t="s">
        <v>33</v>
      </c>
      <c r="B845" s="17" t="s">
        <v>34</v>
      </c>
      <c r="C845" s="18">
        <v>0</v>
      </c>
      <c r="D845" s="18">
        <v>103627</v>
      </c>
      <c r="E845" s="18">
        <v>0</v>
      </c>
      <c r="F845" s="18">
        <v>15292.36</v>
      </c>
      <c r="G845" s="18">
        <f t="shared" si="240"/>
        <v>15292.36</v>
      </c>
      <c r="H845" s="18">
        <f t="shared" si="241"/>
        <v>-15292.36</v>
      </c>
      <c r="I845" s="19">
        <f t="shared" si="242"/>
        <v>0</v>
      </c>
      <c r="J845" s="19">
        <f t="shared" si="243"/>
        <v>0</v>
      </c>
      <c r="K845" s="19">
        <f t="shared" si="244"/>
        <v>14.757119283584395</v>
      </c>
    </row>
    <row r="846" spans="1:11" x14ac:dyDescent="0.2">
      <c r="A846" s="22" t="s">
        <v>35</v>
      </c>
      <c r="B846" s="17" t="s">
        <v>36</v>
      </c>
      <c r="C846" s="18">
        <v>0</v>
      </c>
      <c r="D846" s="18">
        <v>103627</v>
      </c>
      <c r="E846" s="18">
        <v>0</v>
      </c>
      <c r="F846" s="18">
        <v>15292.36</v>
      </c>
      <c r="G846" s="18">
        <f t="shared" si="240"/>
        <v>15292.36</v>
      </c>
      <c r="H846" s="18">
        <f t="shared" si="241"/>
        <v>-15292.36</v>
      </c>
      <c r="I846" s="19">
        <f t="shared" si="242"/>
        <v>0</v>
      </c>
      <c r="J846" s="19">
        <f t="shared" si="243"/>
        <v>0</v>
      </c>
      <c r="K846" s="19">
        <f t="shared" si="244"/>
        <v>14.757119283584395</v>
      </c>
    </row>
    <row r="847" spans="1:11" x14ac:dyDescent="0.2">
      <c r="A847" s="23" t="s">
        <v>37</v>
      </c>
      <c r="B847" s="17" t="s">
        <v>38</v>
      </c>
      <c r="C847" s="18">
        <v>0</v>
      </c>
      <c r="D847" s="18">
        <v>103627</v>
      </c>
      <c r="E847" s="18">
        <v>0</v>
      </c>
      <c r="F847" s="18">
        <v>15292.36</v>
      </c>
      <c r="G847" s="18">
        <f t="shared" si="240"/>
        <v>15292.36</v>
      </c>
      <c r="H847" s="18">
        <f t="shared" si="241"/>
        <v>-15292.36</v>
      </c>
      <c r="I847" s="19">
        <f t="shared" si="242"/>
        <v>0</v>
      </c>
      <c r="J847" s="19">
        <f t="shared" si="243"/>
        <v>0</v>
      </c>
      <c r="K847" s="19">
        <f t="shared" si="244"/>
        <v>14.757119283584395</v>
      </c>
    </row>
    <row r="848" spans="1:11" x14ac:dyDescent="0.2">
      <c r="A848" s="24" t="s">
        <v>39</v>
      </c>
      <c r="B848" s="17" t="s">
        <v>40</v>
      </c>
      <c r="C848" s="18">
        <v>0</v>
      </c>
      <c r="D848" s="18">
        <v>88000</v>
      </c>
      <c r="E848" s="18">
        <v>0</v>
      </c>
      <c r="F848" s="18">
        <v>11437.2</v>
      </c>
      <c r="G848" s="18">
        <f t="shared" si="240"/>
        <v>11437.2</v>
      </c>
      <c r="H848" s="18">
        <f t="shared" si="241"/>
        <v>-11437.2</v>
      </c>
      <c r="I848" s="19">
        <f t="shared" si="242"/>
        <v>0</v>
      </c>
      <c r="J848" s="19">
        <f t="shared" si="243"/>
        <v>0</v>
      </c>
      <c r="K848" s="19">
        <f t="shared" si="244"/>
        <v>12.996818181818181</v>
      </c>
    </row>
    <row r="849" spans="1:11" x14ac:dyDescent="0.2">
      <c r="A849" s="24" t="s">
        <v>41</v>
      </c>
      <c r="B849" s="17" t="s">
        <v>42</v>
      </c>
      <c r="C849" s="18">
        <v>0</v>
      </c>
      <c r="D849" s="18">
        <v>15627</v>
      </c>
      <c r="E849" s="18">
        <v>0</v>
      </c>
      <c r="F849" s="18">
        <v>3855.16</v>
      </c>
      <c r="G849" s="18">
        <f t="shared" si="240"/>
        <v>3855.16</v>
      </c>
      <c r="H849" s="18">
        <f t="shared" si="241"/>
        <v>-3855.16</v>
      </c>
      <c r="I849" s="19">
        <f t="shared" si="242"/>
        <v>0</v>
      </c>
      <c r="J849" s="19">
        <f t="shared" si="243"/>
        <v>0</v>
      </c>
      <c r="K849" s="19">
        <f t="shared" si="244"/>
        <v>24.669866257119089</v>
      </c>
    </row>
    <row r="850" spans="1:11" x14ac:dyDescent="0.2">
      <c r="A850" s="16"/>
      <c r="B850" s="17" t="s">
        <v>63</v>
      </c>
      <c r="C850" s="18">
        <v>0</v>
      </c>
      <c r="D850" s="18">
        <v>0</v>
      </c>
      <c r="E850" s="18">
        <v>0</v>
      </c>
      <c r="F850" s="18">
        <v>88334.64</v>
      </c>
      <c r="G850" s="18">
        <f t="shared" si="240"/>
        <v>88334.64</v>
      </c>
      <c r="H850" s="18">
        <f t="shared" si="241"/>
        <v>-88334.64</v>
      </c>
      <c r="I850" s="19">
        <f t="shared" si="242"/>
        <v>0</v>
      </c>
      <c r="J850" s="19">
        <f t="shared" si="243"/>
        <v>0</v>
      </c>
      <c r="K850" s="19">
        <f t="shared" si="244"/>
        <v>0</v>
      </c>
    </row>
    <row r="851" spans="1:11" x14ac:dyDescent="0.2">
      <c r="A851" s="16" t="s">
        <v>64</v>
      </c>
      <c r="B851" s="17" t="s">
        <v>65</v>
      </c>
      <c r="C851" s="18">
        <v>0</v>
      </c>
      <c r="D851" s="18">
        <v>0</v>
      </c>
      <c r="E851" s="18">
        <v>0</v>
      </c>
      <c r="F851" s="18">
        <v>-88334.64</v>
      </c>
      <c r="G851" s="18">
        <f t="shared" si="240"/>
        <v>-88334.64</v>
      </c>
      <c r="H851" s="18">
        <f t="shared" si="241"/>
        <v>88334.64</v>
      </c>
      <c r="I851" s="19">
        <f t="shared" si="242"/>
        <v>0</v>
      </c>
      <c r="J851" s="19">
        <f t="shared" si="243"/>
        <v>0</v>
      </c>
      <c r="K851" s="19">
        <f t="shared" si="244"/>
        <v>0</v>
      </c>
    </row>
    <row r="852" spans="1:11" x14ac:dyDescent="0.2">
      <c r="A852" s="22" t="s">
        <v>66</v>
      </c>
      <c r="B852" s="17" t="s">
        <v>67</v>
      </c>
      <c r="C852" s="18">
        <v>0</v>
      </c>
      <c r="D852" s="18">
        <v>0</v>
      </c>
      <c r="E852" s="18">
        <v>0</v>
      </c>
      <c r="F852" s="18">
        <v>-88334.64</v>
      </c>
      <c r="G852" s="18">
        <f t="shared" si="240"/>
        <v>-88334.64</v>
      </c>
      <c r="H852" s="18">
        <f t="shared" si="241"/>
        <v>88334.64</v>
      </c>
      <c r="I852" s="19">
        <f t="shared" si="242"/>
        <v>0</v>
      </c>
      <c r="J852" s="19">
        <f t="shared" si="243"/>
        <v>0</v>
      </c>
      <c r="K852" s="19">
        <f t="shared" si="244"/>
        <v>0</v>
      </c>
    </row>
    <row r="857" spans="1:11" ht="15.75" x14ac:dyDescent="0.2">
      <c r="A857" s="32"/>
      <c r="E857" s="35"/>
      <c r="K857" s="37"/>
    </row>
    <row r="859" spans="1:11" ht="15.75" x14ac:dyDescent="0.2">
      <c r="A85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40"/>
  <sheetViews>
    <sheetView workbookViewId="0">
      <selection activeCell="A5" sqref="A5:K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758</v>
      </c>
      <c r="B13" s="21" t="s">
        <v>759</v>
      </c>
      <c r="C13" s="18"/>
      <c r="D13" s="18"/>
      <c r="E13" s="18"/>
      <c r="F13" s="18"/>
      <c r="G13" s="18"/>
      <c r="H13" s="18"/>
      <c r="I13" s="19"/>
      <c r="J13" s="19"/>
      <c r="K13" s="19"/>
    </row>
    <row r="14" spans="1:11" x14ac:dyDescent="0.2">
      <c r="A14" s="16" t="s">
        <v>25</v>
      </c>
      <c r="B14" s="17" t="s">
        <v>26</v>
      </c>
      <c r="C14" s="18">
        <v>94507237.450000003</v>
      </c>
      <c r="D14" s="18">
        <v>169037309</v>
      </c>
      <c r="E14" s="18">
        <v>29622726</v>
      </c>
      <c r="F14" s="18">
        <v>156712970.31</v>
      </c>
      <c r="G14" s="18">
        <f t="shared" ref="G14:G71" si="0">F14-C14</f>
        <v>62205732.859999999</v>
      </c>
      <c r="H14" s="18">
        <f t="shared" ref="H14:H71" si="1">E14-F14</f>
        <v>-127090244.31</v>
      </c>
      <c r="I14" s="19">
        <f t="shared" ref="I14:I71" si="2">IF(ISERROR(F14/C14),0,F14/C14*100-100)</f>
        <v>65.821131310615812</v>
      </c>
      <c r="J14" s="19">
        <f t="shared" ref="J14:J71" si="3">IF(ISERROR(F14/E14),0,F14/E14*100)</f>
        <v>529.02953735588017</v>
      </c>
      <c r="K14" s="19">
        <f t="shared" ref="K14:K71" si="4">IF(ISERROR(F14/D14),0,F14/D14*100)</f>
        <v>92.709101462328647</v>
      </c>
    </row>
    <row r="15" spans="1:11" ht="25.5" x14ac:dyDescent="0.2">
      <c r="A15" s="22" t="s">
        <v>27</v>
      </c>
      <c r="B15" s="17" t="s">
        <v>28</v>
      </c>
      <c r="C15" s="18">
        <v>133856.23000000001</v>
      </c>
      <c r="D15" s="18">
        <v>615928</v>
      </c>
      <c r="E15" s="18">
        <v>127586</v>
      </c>
      <c r="F15" s="18">
        <v>169010.1</v>
      </c>
      <c r="G15" s="18">
        <f t="shared" si="0"/>
        <v>35153.869999999995</v>
      </c>
      <c r="H15" s="18">
        <f t="shared" si="1"/>
        <v>-41424.100000000006</v>
      </c>
      <c r="I15" s="19">
        <f t="shared" si="2"/>
        <v>26.262408555806488</v>
      </c>
      <c r="J15" s="19">
        <f t="shared" si="3"/>
        <v>132.46759048798458</v>
      </c>
      <c r="K15" s="19">
        <f t="shared" si="4"/>
        <v>27.439911807873646</v>
      </c>
    </row>
    <row r="16" spans="1:11" x14ac:dyDescent="0.2">
      <c r="A16" s="22" t="s">
        <v>88</v>
      </c>
      <c r="B16" s="17" t="s">
        <v>89</v>
      </c>
      <c r="C16" s="18">
        <v>5233317.58</v>
      </c>
      <c r="D16" s="18">
        <v>14380134</v>
      </c>
      <c r="E16" s="18">
        <v>3644602</v>
      </c>
      <c r="F16" s="18">
        <v>3847175.13</v>
      </c>
      <c r="G16" s="18">
        <f t="shared" si="0"/>
        <v>-1386142.4500000002</v>
      </c>
      <c r="H16" s="18">
        <f t="shared" si="1"/>
        <v>-202573.12999999989</v>
      </c>
      <c r="I16" s="19">
        <f t="shared" si="2"/>
        <v>-26.4868781382077</v>
      </c>
      <c r="J16" s="19">
        <f t="shared" si="3"/>
        <v>105.55816876575275</v>
      </c>
      <c r="K16" s="19">
        <f t="shared" si="4"/>
        <v>26.753402506541313</v>
      </c>
    </row>
    <row r="17" spans="1:11" x14ac:dyDescent="0.2">
      <c r="A17" s="22" t="s">
        <v>90</v>
      </c>
      <c r="B17" s="17" t="s">
        <v>91</v>
      </c>
      <c r="C17" s="18">
        <v>556130.64</v>
      </c>
      <c r="D17" s="18">
        <v>1970126</v>
      </c>
      <c r="E17" s="18">
        <v>457777</v>
      </c>
      <c r="F17" s="18">
        <v>625664.07999999996</v>
      </c>
      <c r="G17" s="18">
        <f t="shared" si="0"/>
        <v>69533.439999999944</v>
      </c>
      <c r="H17" s="18">
        <f t="shared" si="1"/>
        <v>-167887.07999999996</v>
      </c>
      <c r="I17" s="19">
        <f t="shared" si="2"/>
        <v>12.503076615235571</v>
      </c>
      <c r="J17" s="19">
        <f t="shared" si="3"/>
        <v>136.67442444683763</v>
      </c>
      <c r="K17" s="19">
        <f t="shared" si="4"/>
        <v>31.757566774916935</v>
      </c>
    </row>
    <row r="18" spans="1:11" x14ac:dyDescent="0.2">
      <c r="A18" s="23" t="s">
        <v>92</v>
      </c>
      <c r="B18" s="17" t="s">
        <v>93</v>
      </c>
      <c r="C18" s="18">
        <v>84815.41</v>
      </c>
      <c r="D18" s="18">
        <v>196440</v>
      </c>
      <c r="E18" s="18">
        <v>109184</v>
      </c>
      <c r="F18" s="18">
        <v>196079.32</v>
      </c>
      <c r="G18" s="18">
        <f t="shared" si="0"/>
        <v>111263.91</v>
      </c>
      <c r="H18" s="18">
        <f t="shared" si="1"/>
        <v>-86895.32</v>
      </c>
      <c r="I18" s="19">
        <f t="shared" si="2"/>
        <v>131.18360213079202</v>
      </c>
      <c r="J18" s="19">
        <f t="shared" si="3"/>
        <v>179.58612983587338</v>
      </c>
      <c r="K18" s="19">
        <f t="shared" si="4"/>
        <v>99.816391773569549</v>
      </c>
    </row>
    <row r="19" spans="1:11" x14ac:dyDescent="0.2">
      <c r="A19" s="24" t="s">
        <v>94</v>
      </c>
      <c r="B19" s="17" t="s">
        <v>95</v>
      </c>
      <c r="C19" s="18">
        <v>84815.41</v>
      </c>
      <c r="D19" s="18">
        <v>196440</v>
      </c>
      <c r="E19" s="18">
        <v>109184</v>
      </c>
      <c r="F19" s="18">
        <v>196079.32</v>
      </c>
      <c r="G19" s="18">
        <f t="shared" si="0"/>
        <v>111263.91</v>
      </c>
      <c r="H19" s="18">
        <f t="shared" si="1"/>
        <v>-86895.32</v>
      </c>
      <c r="I19" s="19">
        <f t="shared" si="2"/>
        <v>131.18360213079202</v>
      </c>
      <c r="J19" s="19">
        <f t="shared" si="3"/>
        <v>179.58612983587338</v>
      </c>
      <c r="K19" s="19">
        <f t="shared" si="4"/>
        <v>99.816391773569549</v>
      </c>
    </row>
    <row r="20" spans="1:11" ht="25.5" x14ac:dyDescent="0.2">
      <c r="A20" s="25" t="s">
        <v>96</v>
      </c>
      <c r="B20" s="17" t="s">
        <v>97</v>
      </c>
      <c r="C20" s="18">
        <v>84815.41</v>
      </c>
      <c r="D20" s="18">
        <v>196440</v>
      </c>
      <c r="E20" s="18">
        <v>109184</v>
      </c>
      <c r="F20" s="18">
        <v>196079.32</v>
      </c>
      <c r="G20" s="18">
        <f t="shared" si="0"/>
        <v>111263.91</v>
      </c>
      <c r="H20" s="18">
        <f t="shared" si="1"/>
        <v>-86895.32</v>
      </c>
      <c r="I20" s="19">
        <f t="shared" si="2"/>
        <v>131.18360213079202</v>
      </c>
      <c r="J20" s="19">
        <f t="shared" si="3"/>
        <v>179.58612983587338</v>
      </c>
      <c r="K20" s="19">
        <f t="shared" si="4"/>
        <v>99.816391773569549</v>
      </c>
    </row>
    <row r="21" spans="1:11" ht="25.5" x14ac:dyDescent="0.2">
      <c r="A21" s="26" t="s">
        <v>98</v>
      </c>
      <c r="B21" s="17" t="s">
        <v>99</v>
      </c>
      <c r="C21" s="18">
        <v>39344.410000000003</v>
      </c>
      <c r="D21" s="18">
        <v>107356</v>
      </c>
      <c r="E21" s="18">
        <v>20100</v>
      </c>
      <c r="F21" s="18">
        <v>107354.36</v>
      </c>
      <c r="G21" s="18">
        <f t="shared" si="0"/>
        <v>68009.95</v>
      </c>
      <c r="H21" s="18">
        <f t="shared" si="1"/>
        <v>-87254.36</v>
      </c>
      <c r="I21" s="19">
        <f t="shared" si="2"/>
        <v>172.85797397902269</v>
      </c>
      <c r="J21" s="19">
        <f t="shared" si="3"/>
        <v>534.10129353233833</v>
      </c>
      <c r="K21" s="19">
        <f t="shared" si="4"/>
        <v>99.998472372294046</v>
      </c>
    </row>
    <row r="22" spans="1:11" ht="25.5" x14ac:dyDescent="0.2">
      <c r="A22" s="26" t="s">
        <v>100</v>
      </c>
      <c r="B22" s="17" t="s">
        <v>101</v>
      </c>
      <c r="C22" s="18">
        <v>45471</v>
      </c>
      <c r="D22" s="18">
        <v>89084</v>
      </c>
      <c r="E22" s="18">
        <v>89084</v>
      </c>
      <c r="F22" s="18">
        <v>88724.96</v>
      </c>
      <c r="G22" s="18">
        <f t="shared" si="0"/>
        <v>43253.960000000006</v>
      </c>
      <c r="H22" s="18">
        <f t="shared" si="1"/>
        <v>359.0399999999936</v>
      </c>
      <c r="I22" s="19">
        <f t="shared" si="2"/>
        <v>95.124277011721773</v>
      </c>
      <c r="J22" s="19">
        <f t="shared" si="3"/>
        <v>99.596964662565682</v>
      </c>
      <c r="K22" s="19">
        <f t="shared" si="4"/>
        <v>99.596964662565682</v>
      </c>
    </row>
    <row r="23" spans="1:11" x14ac:dyDescent="0.2">
      <c r="A23" s="23" t="s">
        <v>287</v>
      </c>
      <c r="B23" s="17" t="s">
        <v>288</v>
      </c>
      <c r="C23" s="18">
        <v>319.60000000000002</v>
      </c>
      <c r="D23" s="18">
        <v>33642</v>
      </c>
      <c r="E23" s="18">
        <v>0</v>
      </c>
      <c r="F23" s="18">
        <v>39466.120000000003</v>
      </c>
      <c r="G23" s="18">
        <f t="shared" si="0"/>
        <v>39146.520000000004</v>
      </c>
      <c r="H23" s="18">
        <f t="shared" si="1"/>
        <v>-39466.120000000003</v>
      </c>
      <c r="I23" s="19">
        <f t="shared" si="2"/>
        <v>12248.598247809763</v>
      </c>
      <c r="J23" s="19">
        <f t="shared" si="3"/>
        <v>0</v>
      </c>
      <c r="K23" s="19">
        <f t="shared" si="4"/>
        <v>117.31205041317401</v>
      </c>
    </row>
    <row r="24" spans="1:11" x14ac:dyDescent="0.2">
      <c r="A24" s="24" t="s">
        <v>289</v>
      </c>
      <c r="B24" s="17" t="s">
        <v>290</v>
      </c>
      <c r="C24" s="18">
        <v>319.60000000000002</v>
      </c>
      <c r="D24" s="18">
        <v>33642</v>
      </c>
      <c r="E24" s="18">
        <v>0</v>
      </c>
      <c r="F24" s="18">
        <v>39466.120000000003</v>
      </c>
      <c r="G24" s="18">
        <f t="shared" si="0"/>
        <v>39146.520000000004</v>
      </c>
      <c r="H24" s="18">
        <f t="shared" si="1"/>
        <v>-39466.120000000003</v>
      </c>
      <c r="I24" s="19">
        <f t="shared" si="2"/>
        <v>12248.598247809763</v>
      </c>
      <c r="J24" s="19">
        <f t="shared" si="3"/>
        <v>0</v>
      </c>
      <c r="K24" s="19">
        <f t="shared" si="4"/>
        <v>117.31205041317401</v>
      </c>
    </row>
    <row r="25" spans="1:11" ht="25.5" x14ac:dyDescent="0.2">
      <c r="A25" s="25" t="s">
        <v>424</v>
      </c>
      <c r="B25" s="17" t="s">
        <v>425</v>
      </c>
      <c r="C25" s="18">
        <v>0</v>
      </c>
      <c r="D25" s="18">
        <v>0</v>
      </c>
      <c r="E25" s="18">
        <v>0</v>
      </c>
      <c r="F25" s="18">
        <v>33641.14</v>
      </c>
      <c r="G25" s="18">
        <f t="shared" si="0"/>
        <v>33641.14</v>
      </c>
      <c r="H25" s="18">
        <f t="shared" si="1"/>
        <v>-33641.14</v>
      </c>
      <c r="I25" s="19">
        <f t="shared" si="2"/>
        <v>0</v>
      </c>
      <c r="J25" s="19">
        <f t="shared" si="3"/>
        <v>0</v>
      </c>
      <c r="K25" s="19">
        <f t="shared" si="4"/>
        <v>0</v>
      </c>
    </row>
    <row r="26" spans="1:11" ht="38.25" x14ac:dyDescent="0.2">
      <c r="A26" s="25" t="s">
        <v>426</v>
      </c>
      <c r="B26" s="17" t="s">
        <v>427</v>
      </c>
      <c r="C26" s="18">
        <v>319.60000000000002</v>
      </c>
      <c r="D26" s="18">
        <v>0</v>
      </c>
      <c r="E26" s="18">
        <v>0</v>
      </c>
      <c r="F26" s="18">
        <v>5824.98</v>
      </c>
      <c r="G26" s="18">
        <f t="shared" si="0"/>
        <v>5505.3799999999992</v>
      </c>
      <c r="H26" s="18">
        <f t="shared" si="1"/>
        <v>-5824.98</v>
      </c>
      <c r="I26" s="19">
        <f t="shared" si="2"/>
        <v>1722.5844806007508</v>
      </c>
      <c r="J26" s="19">
        <f t="shared" si="3"/>
        <v>0</v>
      </c>
      <c r="K26" s="19">
        <f t="shared" si="4"/>
        <v>0</v>
      </c>
    </row>
    <row r="27" spans="1:11" ht="51" x14ac:dyDescent="0.2">
      <c r="A27" s="25" t="s">
        <v>291</v>
      </c>
      <c r="B27" s="17" t="s">
        <v>292</v>
      </c>
      <c r="C27" s="18">
        <v>0</v>
      </c>
      <c r="D27" s="18">
        <v>33642</v>
      </c>
      <c r="E27" s="18">
        <v>0</v>
      </c>
      <c r="F27" s="18">
        <v>0</v>
      </c>
      <c r="G27" s="18">
        <f t="shared" si="0"/>
        <v>0</v>
      </c>
      <c r="H27" s="18">
        <f t="shared" si="1"/>
        <v>0</v>
      </c>
      <c r="I27" s="19">
        <f t="shared" si="2"/>
        <v>0</v>
      </c>
      <c r="J27" s="19">
        <f t="shared" si="3"/>
        <v>0</v>
      </c>
      <c r="K27" s="19">
        <f t="shared" si="4"/>
        <v>0</v>
      </c>
    </row>
    <row r="28" spans="1:11" ht="25.5" x14ac:dyDescent="0.2">
      <c r="A28" s="23" t="s">
        <v>146</v>
      </c>
      <c r="B28" s="17" t="s">
        <v>147</v>
      </c>
      <c r="C28" s="18">
        <v>470995.63</v>
      </c>
      <c r="D28" s="18">
        <v>1740044</v>
      </c>
      <c r="E28" s="18">
        <v>348593</v>
      </c>
      <c r="F28" s="18">
        <v>390118.64</v>
      </c>
      <c r="G28" s="18">
        <f t="shared" si="0"/>
        <v>-80876.989999999991</v>
      </c>
      <c r="H28" s="18">
        <f t="shared" si="1"/>
        <v>-41525.640000000014</v>
      </c>
      <c r="I28" s="19">
        <f t="shared" si="2"/>
        <v>-17.171494775864488</v>
      </c>
      <c r="J28" s="19">
        <f t="shared" si="3"/>
        <v>111.91235624352755</v>
      </c>
      <c r="K28" s="19">
        <f t="shared" si="4"/>
        <v>22.420044550597574</v>
      </c>
    </row>
    <row r="29" spans="1:11" ht="38.25" x14ac:dyDescent="0.2">
      <c r="A29" s="24" t="s">
        <v>148</v>
      </c>
      <c r="B29" s="17" t="s">
        <v>149</v>
      </c>
      <c r="C29" s="18">
        <v>470995.63</v>
      </c>
      <c r="D29" s="18">
        <v>1740044</v>
      </c>
      <c r="E29" s="18">
        <v>348593</v>
      </c>
      <c r="F29" s="18">
        <v>390118.64</v>
      </c>
      <c r="G29" s="18">
        <f t="shared" si="0"/>
        <v>-80876.989999999991</v>
      </c>
      <c r="H29" s="18">
        <f t="shared" si="1"/>
        <v>-41525.640000000014</v>
      </c>
      <c r="I29" s="19">
        <f t="shared" si="2"/>
        <v>-17.171494775864488</v>
      </c>
      <c r="J29" s="19">
        <f t="shared" si="3"/>
        <v>111.91235624352755</v>
      </c>
      <c r="K29" s="19">
        <f t="shared" si="4"/>
        <v>22.420044550597574</v>
      </c>
    </row>
    <row r="30" spans="1:11" ht="51" x14ac:dyDescent="0.2">
      <c r="A30" s="25" t="s">
        <v>150</v>
      </c>
      <c r="B30" s="17" t="s">
        <v>151</v>
      </c>
      <c r="C30" s="18">
        <v>0</v>
      </c>
      <c r="D30" s="18">
        <v>62914</v>
      </c>
      <c r="E30" s="18">
        <v>13168</v>
      </c>
      <c r="F30" s="18">
        <v>62914</v>
      </c>
      <c r="G30" s="18">
        <f t="shared" si="0"/>
        <v>62914</v>
      </c>
      <c r="H30" s="18">
        <f t="shared" si="1"/>
        <v>-49746</v>
      </c>
      <c r="I30" s="19">
        <f t="shared" si="2"/>
        <v>0</v>
      </c>
      <c r="J30" s="19">
        <f t="shared" si="3"/>
        <v>477.77946537059535</v>
      </c>
      <c r="K30" s="19">
        <f t="shared" si="4"/>
        <v>100</v>
      </c>
    </row>
    <row r="31" spans="1:11" ht="89.25" x14ac:dyDescent="0.2">
      <c r="A31" s="25" t="s">
        <v>430</v>
      </c>
      <c r="B31" s="17" t="s">
        <v>431</v>
      </c>
      <c r="C31" s="18">
        <v>470995.63</v>
      </c>
      <c r="D31" s="18">
        <v>1677130</v>
      </c>
      <c r="E31" s="18">
        <v>335425</v>
      </c>
      <c r="F31" s="18">
        <v>327204.64</v>
      </c>
      <c r="G31" s="18">
        <f t="shared" si="0"/>
        <v>-143790.99</v>
      </c>
      <c r="H31" s="18">
        <f t="shared" si="1"/>
        <v>8220.359999999986</v>
      </c>
      <c r="I31" s="19">
        <f t="shared" si="2"/>
        <v>-30.529155864991793</v>
      </c>
      <c r="J31" s="19">
        <f t="shared" si="3"/>
        <v>97.549270328687484</v>
      </c>
      <c r="K31" s="19">
        <f t="shared" si="4"/>
        <v>19.509795901331444</v>
      </c>
    </row>
    <row r="32" spans="1:11" x14ac:dyDescent="0.2">
      <c r="A32" s="22" t="s">
        <v>29</v>
      </c>
      <c r="B32" s="17" t="s">
        <v>30</v>
      </c>
      <c r="C32" s="18">
        <v>88583933</v>
      </c>
      <c r="D32" s="18">
        <v>152071121</v>
      </c>
      <c r="E32" s="18">
        <v>25392761</v>
      </c>
      <c r="F32" s="18">
        <v>152071121</v>
      </c>
      <c r="G32" s="18">
        <f t="shared" si="0"/>
        <v>63487188</v>
      </c>
      <c r="H32" s="18">
        <f t="shared" si="1"/>
        <v>-126678360</v>
      </c>
      <c r="I32" s="19">
        <f t="shared" si="2"/>
        <v>71.66896507067483</v>
      </c>
      <c r="J32" s="19">
        <f t="shared" si="3"/>
        <v>598.87588041331935</v>
      </c>
      <c r="K32" s="19">
        <f t="shared" si="4"/>
        <v>100</v>
      </c>
    </row>
    <row r="33" spans="1:11" x14ac:dyDescent="0.2">
      <c r="A33" s="23" t="s">
        <v>31</v>
      </c>
      <c r="B33" s="17" t="s">
        <v>32</v>
      </c>
      <c r="C33" s="18">
        <v>88583933</v>
      </c>
      <c r="D33" s="18">
        <v>152071121</v>
      </c>
      <c r="E33" s="18">
        <v>25392761</v>
      </c>
      <c r="F33" s="18">
        <v>152071121</v>
      </c>
      <c r="G33" s="18">
        <f t="shared" si="0"/>
        <v>63487188</v>
      </c>
      <c r="H33" s="18">
        <f t="shared" si="1"/>
        <v>-126678360</v>
      </c>
      <c r="I33" s="19">
        <f t="shared" si="2"/>
        <v>71.66896507067483</v>
      </c>
      <c r="J33" s="19">
        <f t="shared" si="3"/>
        <v>598.87588041331935</v>
      </c>
      <c r="K33" s="19">
        <f t="shared" si="4"/>
        <v>100</v>
      </c>
    </row>
    <row r="34" spans="1:11" x14ac:dyDescent="0.2">
      <c r="A34" s="16" t="s">
        <v>33</v>
      </c>
      <c r="B34" s="17" t="s">
        <v>34</v>
      </c>
      <c r="C34" s="18">
        <v>21664215.120000001</v>
      </c>
      <c r="D34" s="18">
        <v>180237359</v>
      </c>
      <c r="E34" s="18">
        <v>30043966</v>
      </c>
      <c r="F34" s="18">
        <v>24076695.469999999</v>
      </c>
      <c r="G34" s="18">
        <f t="shared" si="0"/>
        <v>2412480.3499999978</v>
      </c>
      <c r="H34" s="18">
        <f t="shared" si="1"/>
        <v>5967270.5300000012</v>
      </c>
      <c r="I34" s="19">
        <f t="shared" si="2"/>
        <v>11.135784687499893</v>
      </c>
      <c r="J34" s="19">
        <f t="shared" si="3"/>
        <v>80.13820635398136</v>
      </c>
      <c r="K34" s="19">
        <f t="shared" si="4"/>
        <v>13.358326821688504</v>
      </c>
    </row>
    <row r="35" spans="1:11" x14ac:dyDescent="0.2">
      <c r="A35" s="22" t="s">
        <v>35</v>
      </c>
      <c r="B35" s="17" t="s">
        <v>36</v>
      </c>
      <c r="C35" s="18">
        <v>17565470.879999999</v>
      </c>
      <c r="D35" s="18">
        <v>111165652</v>
      </c>
      <c r="E35" s="18">
        <v>23308726</v>
      </c>
      <c r="F35" s="18">
        <v>18223723.91</v>
      </c>
      <c r="G35" s="18">
        <f t="shared" si="0"/>
        <v>658253.03000000119</v>
      </c>
      <c r="H35" s="18">
        <f t="shared" si="1"/>
        <v>5085002.09</v>
      </c>
      <c r="I35" s="19">
        <f t="shared" si="2"/>
        <v>3.747426041105939</v>
      </c>
      <c r="J35" s="19">
        <f t="shared" si="3"/>
        <v>78.18412688020787</v>
      </c>
      <c r="K35" s="19">
        <f t="shared" si="4"/>
        <v>16.393304570372148</v>
      </c>
    </row>
    <row r="36" spans="1:11" x14ac:dyDescent="0.2">
      <c r="A36" s="23" t="s">
        <v>37</v>
      </c>
      <c r="B36" s="17" t="s">
        <v>38</v>
      </c>
      <c r="C36" s="18">
        <v>7744248.0099999998</v>
      </c>
      <c r="D36" s="18">
        <v>48109800</v>
      </c>
      <c r="E36" s="18">
        <v>9256965</v>
      </c>
      <c r="F36" s="18">
        <v>7790988.21</v>
      </c>
      <c r="G36" s="18">
        <f t="shared" si="0"/>
        <v>46740.200000000186</v>
      </c>
      <c r="H36" s="18">
        <f t="shared" si="1"/>
        <v>1465976.79</v>
      </c>
      <c r="I36" s="19">
        <f t="shared" si="2"/>
        <v>0.60354730297436276</v>
      </c>
      <c r="J36" s="19">
        <f t="shared" si="3"/>
        <v>84.163526706647374</v>
      </c>
      <c r="K36" s="19">
        <f t="shared" si="4"/>
        <v>16.19418124789544</v>
      </c>
    </row>
    <row r="37" spans="1:11" x14ac:dyDescent="0.2">
      <c r="A37" s="24" t="s">
        <v>39</v>
      </c>
      <c r="B37" s="17" t="s">
        <v>40</v>
      </c>
      <c r="C37" s="18">
        <v>5867537.3600000003</v>
      </c>
      <c r="D37" s="18">
        <v>30185134</v>
      </c>
      <c r="E37" s="18">
        <v>6117908</v>
      </c>
      <c r="F37" s="18">
        <v>5468170.71</v>
      </c>
      <c r="G37" s="18">
        <f t="shared" si="0"/>
        <v>-399366.65000000037</v>
      </c>
      <c r="H37" s="18">
        <f t="shared" si="1"/>
        <v>649737.29</v>
      </c>
      <c r="I37" s="19">
        <f t="shared" si="2"/>
        <v>-6.8063759205446388</v>
      </c>
      <c r="J37" s="19">
        <f t="shared" si="3"/>
        <v>89.379747292702021</v>
      </c>
      <c r="K37" s="19">
        <f t="shared" si="4"/>
        <v>18.115442886554685</v>
      </c>
    </row>
    <row r="38" spans="1:11" x14ac:dyDescent="0.2">
      <c r="A38" s="24" t="s">
        <v>41</v>
      </c>
      <c r="B38" s="17" t="s">
        <v>42</v>
      </c>
      <c r="C38" s="18">
        <v>1876710.65</v>
      </c>
      <c r="D38" s="18">
        <v>17924666</v>
      </c>
      <c r="E38" s="18">
        <v>3139057</v>
      </c>
      <c r="F38" s="18">
        <v>2322817.5</v>
      </c>
      <c r="G38" s="18">
        <f t="shared" si="0"/>
        <v>446106.85000000009</v>
      </c>
      <c r="H38" s="18">
        <f t="shared" si="1"/>
        <v>816239.5</v>
      </c>
      <c r="I38" s="19">
        <f t="shared" si="2"/>
        <v>23.770678234281888</v>
      </c>
      <c r="J38" s="19">
        <f t="shared" si="3"/>
        <v>73.99730237456663</v>
      </c>
      <c r="K38" s="19">
        <f t="shared" si="4"/>
        <v>12.958777028258156</v>
      </c>
    </row>
    <row r="39" spans="1:11" x14ac:dyDescent="0.2">
      <c r="A39" s="25" t="s">
        <v>43</v>
      </c>
      <c r="B39" s="17" t="s">
        <v>44</v>
      </c>
      <c r="C39" s="18">
        <v>8679.99</v>
      </c>
      <c r="D39" s="18">
        <v>0</v>
      </c>
      <c r="E39" s="18">
        <v>0</v>
      </c>
      <c r="F39" s="18">
        <v>17096.310000000001</v>
      </c>
      <c r="G39" s="18">
        <f t="shared" si="0"/>
        <v>8416.3200000000015</v>
      </c>
      <c r="H39" s="18">
        <f t="shared" si="1"/>
        <v>-17096.310000000001</v>
      </c>
      <c r="I39" s="19">
        <f t="shared" si="2"/>
        <v>96.962323689313024</v>
      </c>
      <c r="J39" s="19">
        <f t="shared" si="3"/>
        <v>0</v>
      </c>
      <c r="K39" s="19">
        <f t="shared" si="4"/>
        <v>0</v>
      </c>
    </row>
    <row r="40" spans="1:11" x14ac:dyDescent="0.2">
      <c r="A40" s="23" t="s">
        <v>45</v>
      </c>
      <c r="B40" s="17" t="s">
        <v>46</v>
      </c>
      <c r="C40" s="18">
        <v>1916031.28</v>
      </c>
      <c r="D40" s="18">
        <v>19371346</v>
      </c>
      <c r="E40" s="18">
        <v>2589667</v>
      </c>
      <c r="F40" s="18">
        <v>1250603.8</v>
      </c>
      <c r="G40" s="18">
        <f t="shared" si="0"/>
        <v>-665427.48</v>
      </c>
      <c r="H40" s="18">
        <f t="shared" si="1"/>
        <v>1339063.2</v>
      </c>
      <c r="I40" s="19">
        <f t="shared" si="2"/>
        <v>-34.729468508468187</v>
      </c>
      <c r="J40" s="19">
        <f t="shared" si="3"/>
        <v>48.292069984287558</v>
      </c>
      <c r="K40" s="19">
        <f t="shared" si="4"/>
        <v>6.4559468402453817</v>
      </c>
    </row>
    <row r="41" spans="1:11" x14ac:dyDescent="0.2">
      <c r="A41" s="24" t="s">
        <v>47</v>
      </c>
      <c r="B41" s="17" t="s">
        <v>48</v>
      </c>
      <c r="C41" s="18">
        <v>1886707.25</v>
      </c>
      <c r="D41" s="18">
        <v>18473882</v>
      </c>
      <c r="E41" s="18">
        <v>2389667</v>
      </c>
      <c r="F41" s="18">
        <v>1232305.4099999999</v>
      </c>
      <c r="G41" s="18">
        <f t="shared" si="0"/>
        <v>-654401.84000000008</v>
      </c>
      <c r="H41" s="18">
        <f t="shared" si="1"/>
        <v>1157361.5900000001</v>
      </c>
      <c r="I41" s="19">
        <f t="shared" si="2"/>
        <v>-34.684863801737137</v>
      </c>
      <c r="J41" s="19">
        <f t="shared" si="3"/>
        <v>51.568080824650465</v>
      </c>
      <c r="K41" s="19">
        <f t="shared" si="4"/>
        <v>6.6705276671140359</v>
      </c>
    </row>
    <row r="42" spans="1:11" x14ac:dyDescent="0.2">
      <c r="A42" s="24" t="s">
        <v>49</v>
      </c>
      <c r="B42" s="17" t="s">
        <v>50</v>
      </c>
      <c r="C42" s="18">
        <v>29324.03</v>
      </c>
      <c r="D42" s="18">
        <v>897464</v>
      </c>
      <c r="E42" s="18">
        <v>200000</v>
      </c>
      <c r="F42" s="18">
        <v>18298.39</v>
      </c>
      <c r="G42" s="18">
        <f t="shared" si="0"/>
        <v>-11025.64</v>
      </c>
      <c r="H42" s="18">
        <f t="shared" si="1"/>
        <v>181701.61</v>
      </c>
      <c r="I42" s="19">
        <f t="shared" si="2"/>
        <v>-37.599334061518832</v>
      </c>
      <c r="J42" s="19">
        <f t="shared" si="3"/>
        <v>9.1491950000000006</v>
      </c>
      <c r="K42" s="19">
        <f t="shared" si="4"/>
        <v>2.0388996104579125</v>
      </c>
    </row>
    <row r="43" spans="1:11" ht="25.5" x14ac:dyDescent="0.2">
      <c r="A43" s="23" t="s">
        <v>74</v>
      </c>
      <c r="B43" s="17" t="s">
        <v>75</v>
      </c>
      <c r="C43" s="18">
        <v>1530462.36</v>
      </c>
      <c r="D43" s="18">
        <v>11168446</v>
      </c>
      <c r="E43" s="18">
        <v>2956952</v>
      </c>
      <c r="F43" s="18">
        <v>2002644.91</v>
      </c>
      <c r="G43" s="18">
        <f t="shared" si="0"/>
        <v>472182.54999999981</v>
      </c>
      <c r="H43" s="18">
        <f t="shared" si="1"/>
        <v>954307.09000000008</v>
      </c>
      <c r="I43" s="19">
        <f t="shared" si="2"/>
        <v>30.852281136793181</v>
      </c>
      <c r="J43" s="19">
        <f t="shared" si="3"/>
        <v>67.726662793308776</v>
      </c>
      <c r="K43" s="19">
        <f t="shared" si="4"/>
        <v>17.931276293944563</v>
      </c>
    </row>
    <row r="44" spans="1:11" x14ac:dyDescent="0.2">
      <c r="A44" s="24" t="s">
        <v>76</v>
      </c>
      <c r="B44" s="17" t="s">
        <v>77</v>
      </c>
      <c r="C44" s="18">
        <v>1530462.36</v>
      </c>
      <c r="D44" s="18">
        <v>11168446</v>
      </c>
      <c r="E44" s="18">
        <v>2956952</v>
      </c>
      <c r="F44" s="18">
        <v>2002644.91</v>
      </c>
      <c r="G44" s="18">
        <f t="shared" si="0"/>
        <v>472182.54999999981</v>
      </c>
      <c r="H44" s="18">
        <f t="shared" si="1"/>
        <v>954307.09000000008</v>
      </c>
      <c r="I44" s="19">
        <f t="shared" si="2"/>
        <v>30.852281136793181</v>
      </c>
      <c r="J44" s="19">
        <f t="shared" si="3"/>
        <v>67.726662793308776</v>
      </c>
      <c r="K44" s="19">
        <f t="shared" si="4"/>
        <v>17.931276293944563</v>
      </c>
    </row>
    <row r="45" spans="1:11" ht="25.5" x14ac:dyDescent="0.2">
      <c r="A45" s="23" t="s">
        <v>51</v>
      </c>
      <c r="B45" s="17" t="s">
        <v>52</v>
      </c>
      <c r="C45" s="18">
        <v>6374729.2300000004</v>
      </c>
      <c r="D45" s="18">
        <v>32516060</v>
      </c>
      <c r="E45" s="18">
        <v>8505142</v>
      </c>
      <c r="F45" s="18">
        <v>7179486.9900000002</v>
      </c>
      <c r="G45" s="18">
        <f t="shared" si="0"/>
        <v>804757.75999999978</v>
      </c>
      <c r="H45" s="18">
        <f t="shared" si="1"/>
        <v>1325655.0099999998</v>
      </c>
      <c r="I45" s="19">
        <f t="shared" si="2"/>
        <v>12.624187333522244</v>
      </c>
      <c r="J45" s="19">
        <f t="shared" si="3"/>
        <v>84.413487629013133</v>
      </c>
      <c r="K45" s="19">
        <f t="shared" si="4"/>
        <v>22.07981837282869</v>
      </c>
    </row>
    <row r="46" spans="1:11" x14ac:dyDescent="0.2">
      <c r="A46" s="24" t="s">
        <v>53</v>
      </c>
      <c r="B46" s="17" t="s">
        <v>54</v>
      </c>
      <c r="C46" s="18">
        <v>256377.13</v>
      </c>
      <c r="D46" s="18">
        <v>1075871</v>
      </c>
      <c r="E46" s="18">
        <v>143599</v>
      </c>
      <c r="F46" s="18">
        <v>577385.18999999994</v>
      </c>
      <c r="G46" s="18">
        <f t="shared" si="0"/>
        <v>321008.05999999994</v>
      </c>
      <c r="H46" s="18">
        <f t="shared" si="1"/>
        <v>-433786.18999999994</v>
      </c>
      <c r="I46" s="19">
        <f t="shared" si="2"/>
        <v>125.20931956762288</v>
      </c>
      <c r="J46" s="19">
        <f t="shared" si="3"/>
        <v>402.08162313108022</v>
      </c>
      <c r="K46" s="19">
        <f t="shared" si="4"/>
        <v>53.666767670101713</v>
      </c>
    </row>
    <row r="47" spans="1:11" ht="25.5" x14ac:dyDescent="0.2">
      <c r="A47" s="25" t="s">
        <v>78</v>
      </c>
      <c r="B47" s="17" t="s">
        <v>79</v>
      </c>
      <c r="C47" s="18">
        <v>0</v>
      </c>
      <c r="D47" s="18">
        <v>2435</v>
      </c>
      <c r="E47" s="18">
        <v>2297</v>
      </c>
      <c r="F47" s="18">
        <v>2273.21</v>
      </c>
      <c r="G47" s="18">
        <f t="shared" si="0"/>
        <v>2273.21</v>
      </c>
      <c r="H47" s="18">
        <f t="shared" si="1"/>
        <v>23.789999999999964</v>
      </c>
      <c r="I47" s="19">
        <f t="shared" si="2"/>
        <v>0</v>
      </c>
      <c r="J47" s="19">
        <f t="shared" si="3"/>
        <v>98.964301262516329</v>
      </c>
      <c r="K47" s="19">
        <f t="shared" si="4"/>
        <v>93.355646817248456</v>
      </c>
    </row>
    <row r="48" spans="1:11" ht="25.5" x14ac:dyDescent="0.2">
      <c r="A48" s="25" t="s">
        <v>55</v>
      </c>
      <c r="B48" s="17" t="s">
        <v>56</v>
      </c>
      <c r="C48" s="18">
        <v>256377.13</v>
      </c>
      <c r="D48" s="18">
        <v>1073436</v>
      </c>
      <c r="E48" s="18">
        <v>141302</v>
      </c>
      <c r="F48" s="18">
        <v>575111.98</v>
      </c>
      <c r="G48" s="18">
        <f t="shared" si="0"/>
        <v>318734.84999999998</v>
      </c>
      <c r="H48" s="18">
        <f t="shared" si="1"/>
        <v>-433809.98</v>
      </c>
      <c r="I48" s="19">
        <f t="shared" si="2"/>
        <v>124.32265311652407</v>
      </c>
      <c r="J48" s="19">
        <f t="shared" si="3"/>
        <v>407.00908692021346</v>
      </c>
      <c r="K48" s="19">
        <f t="shared" si="4"/>
        <v>53.576736759341024</v>
      </c>
    </row>
    <row r="49" spans="1:11" ht="25.5" x14ac:dyDescent="0.2">
      <c r="A49" s="26" t="s">
        <v>57</v>
      </c>
      <c r="B49" s="17" t="s">
        <v>58</v>
      </c>
      <c r="C49" s="18">
        <v>145994</v>
      </c>
      <c r="D49" s="18">
        <v>184228</v>
      </c>
      <c r="E49" s="18">
        <v>141302</v>
      </c>
      <c r="F49" s="18">
        <v>141392</v>
      </c>
      <c r="G49" s="18">
        <f t="shared" si="0"/>
        <v>-4602</v>
      </c>
      <c r="H49" s="18">
        <f t="shared" si="1"/>
        <v>-90</v>
      </c>
      <c r="I49" s="19">
        <f t="shared" si="2"/>
        <v>-3.1521843363425859</v>
      </c>
      <c r="J49" s="19">
        <f t="shared" si="3"/>
        <v>100.06369336598209</v>
      </c>
      <c r="K49" s="19">
        <f t="shared" si="4"/>
        <v>76.748377011094945</v>
      </c>
    </row>
    <row r="50" spans="1:11" ht="25.5" x14ac:dyDescent="0.2">
      <c r="A50" s="26" t="s">
        <v>178</v>
      </c>
      <c r="B50" s="17" t="s">
        <v>179</v>
      </c>
      <c r="C50" s="18">
        <v>110383.13</v>
      </c>
      <c r="D50" s="18">
        <v>889208</v>
      </c>
      <c r="E50" s="18">
        <v>0</v>
      </c>
      <c r="F50" s="18">
        <v>433719.98</v>
      </c>
      <c r="G50" s="18">
        <f t="shared" si="0"/>
        <v>323336.84999999998</v>
      </c>
      <c r="H50" s="18">
        <f t="shared" si="1"/>
        <v>-433719.98</v>
      </c>
      <c r="I50" s="19">
        <f t="shared" si="2"/>
        <v>292.9223423905446</v>
      </c>
      <c r="J50" s="19">
        <f t="shared" si="3"/>
        <v>0</v>
      </c>
      <c r="K50" s="19">
        <f t="shared" si="4"/>
        <v>48.775987170605752</v>
      </c>
    </row>
    <row r="51" spans="1:11" ht="51" x14ac:dyDescent="0.2">
      <c r="A51" s="24" t="s">
        <v>152</v>
      </c>
      <c r="B51" s="17" t="s">
        <v>153</v>
      </c>
      <c r="C51" s="18">
        <v>3143062.23</v>
      </c>
      <c r="D51" s="18">
        <v>23397638</v>
      </c>
      <c r="E51" s="18">
        <v>5072120</v>
      </c>
      <c r="F51" s="18">
        <v>4925632.95</v>
      </c>
      <c r="G51" s="18">
        <f t="shared" si="0"/>
        <v>1782570.7200000002</v>
      </c>
      <c r="H51" s="18">
        <f t="shared" si="1"/>
        <v>146487.04999999981</v>
      </c>
      <c r="I51" s="19">
        <f t="shared" si="2"/>
        <v>56.714458370746286</v>
      </c>
      <c r="J51" s="19">
        <f t="shared" si="3"/>
        <v>97.111916713326977</v>
      </c>
      <c r="K51" s="19">
        <f t="shared" si="4"/>
        <v>21.05183843770897</v>
      </c>
    </row>
    <row r="52" spans="1:11" ht="38.25" x14ac:dyDescent="0.2">
      <c r="A52" s="25" t="s">
        <v>154</v>
      </c>
      <c r="B52" s="17" t="s">
        <v>155</v>
      </c>
      <c r="C52" s="18">
        <v>806828.8</v>
      </c>
      <c r="D52" s="18">
        <v>4896667</v>
      </c>
      <c r="E52" s="18">
        <v>555000</v>
      </c>
      <c r="F52" s="18">
        <v>463160.23</v>
      </c>
      <c r="G52" s="18">
        <f t="shared" si="0"/>
        <v>-343668.57000000007</v>
      </c>
      <c r="H52" s="18">
        <f t="shared" si="1"/>
        <v>91839.770000000019</v>
      </c>
      <c r="I52" s="19">
        <f t="shared" si="2"/>
        <v>-42.594980496482037</v>
      </c>
      <c r="J52" s="19">
        <f t="shared" si="3"/>
        <v>83.45229369369369</v>
      </c>
      <c r="K52" s="19">
        <f t="shared" si="4"/>
        <v>9.4586834269105893</v>
      </c>
    </row>
    <row r="53" spans="1:11" ht="63.75" x14ac:dyDescent="0.2">
      <c r="A53" s="25" t="s">
        <v>242</v>
      </c>
      <c r="B53" s="17" t="s">
        <v>243</v>
      </c>
      <c r="C53" s="18">
        <v>2336233.4300000002</v>
      </c>
      <c r="D53" s="18">
        <v>18500971</v>
      </c>
      <c r="E53" s="18">
        <v>4517120</v>
      </c>
      <c r="F53" s="18">
        <v>4462472.72</v>
      </c>
      <c r="G53" s="18">
        <f t="shared" si="0"/>
        <v>2126239.2899999996</v>
      </c>
      <c r="H53" s="18">
        <f t="shared" si="1"/>
        <v>54647.280000000261</v>
      </c>
      <c r="I53" s="19">
        <f t="shared" si="2"/>
        <v>91.011423032329418</v>
      </c>
      <c r="J53" s="19">
        <f t="shared" si="3"/>
        <v>98.790218546330394</v>
      </c>
      <c r="K53" s="19">
        <f t="shared" si="4"/>
        <v>24.120208177181617</v>
      </c>
    </row>
    <row r="54" spans="1:11" ht="25.5" x14ac:dyDescent="0.2">
      <c r="A54" s="24" t="s">
        <v>156</v>
      </c>
      <c r="B54" s="17" t="s">
        <v>157</v>
      </c>
      <c r="C54" s="18">
        <v>2862892.3</v>
      </c>
      <c r="D54" s="18">
        <v>7287578</v>
      </c>
      <c r="E54" s="18">
        <v>3207770</v>
      </c>
      <c r="F54" s="18">
        <v>1548565.44</v>
      </c>
      <c r="G54" s="18">
        <f t="shared" si="0"/>
        <v>-1314326.8599999999</v>
      </c>
      <c r="H54" s="18">
        <f t="shared" si="1"/>
        <v>1659204.56</v>
      </c>
      <c r="I54" s="19">
        <f t="shared" si="2"/>
        <v>-45.909057074902883</v>
      </c>
      <c r="J54" s="19">
        <f t="shared" si="3"/>
        <v>48.275451170127532</v>
      </c>
      <c r="K54" s="19">
        <f t="shared" si="4"/>
        <v>21.249384088925016</v>
      </c>
    </row>
    <row r="55" spans="1:11" ht="25.5" x14ac:dyDescent="0.2">
      <c r="A55" s="25" t="s">
        <v>158</v>
      </c>
      <c r="B55" s="17" t="s">
        <v>159</v>
      </c>
      <c r="C55" s="18">
        <v>1681553.02</v>
      </c>
      <c r="D55" s="18">
        <v>2534226</v>
      </c>
      <c r="E55" s="18">
        <v>1764138</v>
      </c>
      <c r="F55" s="18">
        <v>69466.83</v>
      </c>
      <c r="G55" s="18">
        <f t="shared" si="0"/>
        <v>-1612086.19</v>
      </c>
      <c r="H55" s="18">
        <f t="shared" si="1"/>
        <v>1694671.17</v>
      </c>
      <c r="I55" s="19">
        <f t="shared" si="2"/>
        <v>-95.868888511169274</v>
      </c>
      <c r="J55" s="19">
        <f t="shared" si="3"/>
        <v>3.9377208585722885</v>
      </c>
      <c r="K55" s="19">
        <f t="shared" si="4"/>
        <v>2.7411458173027978</v>
      </c>
    </row>
    <row r="56" spans="1:11" ht="38.25" x14ac:dyDescent="0.2">
      <c r="A56" s="25" t="s">
        <v>180</v>
      </c>
      <c r="B56" s="17" t="s">
        <v>181</v>
      </c>
      <c r="C56" s="18">
        <v>1181339.28</v>
      </c>
      <c r="D56" s="18">
        <v>4753352</v>
      </c>
      <c r="E56" s="18">
        <v>1443632</v>
      </c>
      <c r="F56" s="18">
        <v>1479098.61</v>
      </c>
      <c r="G56" s="18">
        <f t="shared" si="0"/>
        <v>297759.33000000007</v>
      </c>
      <c r="H56" s="18">
        <f t="shared" si="1"/>
        <v>-35466.610000000102</v>
      </c>
      <c r="I56" s="19">
        <f t="shared" si="2"/>
        <v>25.205234012027432</v>
      </c>
      <c r="J56" s="19">
        <f t="shared" si="3"/>
        <v>102.45676252673812</v>
      </c>
      <c r="K56" s="19">
        <f t="shared" si="4"/>
        <v>31.116959358364372</v>
      </c>
    </row>
    <row r="57" spans="1:11" x14ac:dyDescent="0.2">
      <c r="A57" s="24" t="s">
        <v>182</v>
      </c>
      <c r="B57" s="17" t="s">
        <v>183</v>
      </c>
      <c r="C57" s="18">
        <v>112397.57</v>
      </c>
      <c r="D57" s="18">
        <v>754973</v>
      </c>
      <c r="E57" s="18">
        <v>81653</v>
      </c>
      <c r="F57" s="18">
        <v>127903.41</v>
      </c>
      <c r="G57" s="18">
        <f t="shared" si="0"/>
        <v>15505.839999999997</v>
      </c>
      <c r="H57" s="18">
        <f t="shared" si="1"/>
        <v>-46250.41</v>
      </c>
      <c r="I57" s="19">
        <f t="shared" si="2"/>
        <v>13.795529565274407</v>
      </c>
      <c r="J57" s="19">
        <f t="shared" si="3"/>
        <v>156.6426340734572</v>
      </c>
      <c r="K57" s="19">
        <f t="shared" si="4"/>
        <v>16.941454859975124</v>
      </c>
    </row>
    <row r="58" spans="1:11" x14ac:dyDescent="0.2">
      <c r="A58" s="22" t="s">
        <v>59</v>
      </c>
      <c r="B58" s="17" t="s">
        <v>60</v>
      </c>
      <c r="C58" s="18">
        <v>4098744.24</v>
      </c>
      <c r="D58" s="18">
        <v>69071707</v>
      </c>
      <c r="E58" s="18">
        <v>6735240</v>
      </c>
      <c r="F58" s="18">
        <v>5852971.5599999996</v>
      </c>
      <c r="G58" s="18">
        <f t="shared" si="0"/>
        <v>1754227.3199999994</v>
      </c>
      <c r="H58" s="18">
        <f t="shared" si="1"/>
        <v>882268.44000000041</v>
      </c>
      <c r="I58" s="19">
        <f t="shared" si="2"/>
        <v>42.799140841244565</v>
      </c>
      <c r="J58" s="19">
        <f t="shared" si="3"/>
        <v>86.900712669481706</v>
      </c>
      <c r="K58" s="19">
        <f t="shared" si="4"/>
        <v>8.4737612753656126</v>
      </c>
    </row>
    <row r="59" spans="1:11" x14ac:dyDescent="0.2">
      <c r="A59" s="23" t="s">
        <v>61</v>
      </c>
      <c r="B59" s="17" t="s">
        <v>62</v>
      </c>
      <c r="C59" s="18">
        <v>4098744.24</v>
      </c>
      <c r="D59" s="18">
        <v>7741264</v>
      </c>
      <c r="E59" s="18">
        <v>2422913</v>
      </c>
      <c r="F59" s="18">
        <v>1447848.03</v>
      </c>
      <c r="G59" s="18">
        <f t="shared" si="0"/>
        <v>-2650896.21</v>
      </c>
      <c r="H59" s="18">
        <f t="shared" si="1"/>
        <v>975064.97</v>
      </c>
      <c r="I59" s="19">
        <f t="shared" si="2"/>
        <v>-64.675814219625465</v>
      </c>
      <c r="J59" s="19">
        <f t="shared" si="3"/>
        <v>59.756500955667825</v>
      </c>
      <c r="K59" s="19">
        <f t="shared" si="4"/>
        <v>18.702992560388072</v>
      </c>
    </row>
    <row r="60" spans="1:11" x14ac:dyDescent="0.2">
      <c r="A60" s="23" t="s">
        <v>184</v>
      </c>
      <c r="B60" s="17" t="s">
        <v>185</v>
      </c>
      <c r="C60" s="18">
        <v>0</v>
      </c>
      <c r="D60" s="18">
        <v>61330443</v>
      </c>
      <c r="E60" s="18">
        <v>4312327</v>
      </c>
      <c r="F60" s="18">
        <v>4405123.53</v>
      </c>
      <c r="G60" s="18">
        <f t="shared" si="0"/>
        <v>4405123.53</v>
      </c>
      <c r="H60" s="18">
        <f t="shared" si="1"/>
        <v>-92796.530000000261</v>
      </c>
      <c r="I60" s="19">
        <f t="shared" si="2"/>
        <v>0</v>
      </c>
      <c r="J60" s="19">
        <f t="shared" si="3"/>
        <v>102.15188991929416</v>
      </c>
      <c r="K60" s="19">
        <f t="shared" si="4"/>
        <v>7.1826051052655853</v>
      </c>
    </row>
    <row r="61" spans="1:11" ht="51" x14ac:dyDescent="0.2">
      <c r="A61" s="24" t="s">
        <v>295</v>
      </c>
      <c r="B61" s="17" t="s">
        <v>296</v>
      </c>
      <c r="C61" s="18">
        <v>0</v>
      </c>
      <c r="D61" s="18">
        <v>703604</v>
      </c>
      <c r="E61" s="18">
        <v>353271</v>
      </c>
      <c r="F61" s="18">
        <v>102604</v>
      </c>
      <c r="G61" s="18">
        <f t="shared" si="0"/>
        <v>102604</v>
      </c>
      <c r="H61" s="18">
        <f t="shared" si="1"/>
        <v>250667</v>
      </c>
      <c r="I61" s="19">
        <f t="shared" si="2"/>
        <v>0</v>
      </c>
      <c r="J61" s="19">
        <f t="shared" si="3"/>
        <v>29.043991723068125</v>
      </c>
      <c r="K61" s="19">
        <f t="shared" si="4"/>
        <v>14.582634550116257</v>
      </c>
    </row>
    <row r="62" spans="1:11" ht="38.25" x14ac:dyDescent="0.2">
      <c r="A62" s="25" t="s">
        <v>297</v>
      </c>
      <c r="B62" s="17" t="s">
        <v>298</v>
      </c>
      <c r="C62" s="18">
        <v>0</v>
      </c>
      <c r="D62" s="18">
        <v>250000</v>
      </c>
      <c r="E62" s="18">
        <v>253668</v>
      </c>
      <c r="F62" s="18">
        <v>0</v>
      </c>
      <c r="G62" s="18">
        <f t="shared" si="0"/>
        <v>0</v>
      </c>
      <c r="H62" s="18">
        <f t="shared" si="1"/>
        <v>253668</v>
      </c>
      <c r="I62" s="19">
        <f t="shared" si="2"/>
        <v>0</v>
      </c>
      <c r="J62" s="19">
        <f t="shared" si="3"/>
        <v>0</v>
      </c>
      <c r="K62" s="19">
        <f t="shared" si="4"/>
        <v>0</v>
      </c>
    </row>
    <row r="63" spans="1:11" ht="63.75" x14ac:dyDescent="0.2">
      <c r="A63" s="25" t="s">
        <v>299</v>
      </c>
      <c r="B63" s="17" t="s">
        <v>300</v>
      </c>
      <c r="C63" s="18">
        <v>0</v>
      </c>
      <c r="D63" s="18">
        <v>453604</v>
      </c>
      <c r="E63" s="18">
        <v>99603</v>
      </c>
      <c r="F63" s="18">
        <v>102604</v>
      </c>
      <c r="G63" s="18">
        <f t="shared" si="0"/>
        <v>102604</v>
      </c>
      <c r="H63" s="18">
        <f t="shared" si="1"/>
        <v>-3001</v>
      </c>
      <c r="I63" s="19">
        <f t="shared" si="2"/>
        <v>0</v>
      </c>
      <c r="J63" s="19">
        <f t="shared" si="3"/>
        <v>103.01296145698421</v>
      </c>
      <c r="K63" s="19">
        <f t="shared" si="4"/>
        <v>22.619729984744403</v>
      </c>
    </row>
    <row r="64" spans="1:11" ht="25.5" x14ac:dyDescent="0.2">
      <c r="A64" s="24" t="s">
        <v>186</v>
      </c>
      <c r="B64" s="17" t="s">
        <v>187</v>
      </c>
      <c r="C64" s="18">
        <v>0</v>
      </c>
      <c r="D64" s="18">
        <v>60626839</v>
      </c>
      <c r="E64" s="18">
        <v>3959056</v>
      </c>
      <c r="F64" s="18">
        <v>4302519.53</v>
      </c>
      <c r="G64" s="18">
        <f t="shared" si="0"/>
        <v>4302519.53</v>
      </c>
      <c r="H64" s="18">
        <f t="shared" si="1"/>
        <v>-343463.53000000026</v>
      </c>
      <c r="I64" s="19">
        <f t="shared" si="2"/>
        <v>0</v>
      </c>
      <c r="J64" s="19">
        <f t="shared" si="3"/>
        <v>108.67538953730384</v>
      </c>
      <c r="K64" s="19">
        <f t="shared" si="4"/>
        <v>7.0967241587508791</v>
      </c>
    </row>
    <row r="65" spans="1:11" ht="25.5" x14ac:dyDescent="0.2">
      <c r="A65" s="25" t="s">
        <v>188</v>
      </c>
      <c r="B65" s="17" t="s">
        <v>189</v>
      </c>
      <c r="C65" s="18">
        <v>0</v>
      </c>
      <c r="D65" s="18">
        <v>60388054</v>
      </c>
      <c r="E65" s="18">
        <v>3872910</v>
      </c>
      <c r="F65" s="18">
        <v>4216373.53</v>
      </c>
      <c r="G65" s="18">
        <f t="shared" si="0"/>
        <v>4216373.53</v>
      </c>
      <c r="H65" s="18">
        <f t="shared" si="1"/>
        <v>-343463.53000000026</v>
      </c>
      <c r="I65" s="19">
        <f t="shared" si="2"/>
        <v>0</v>
      </c>
      <c r="J65" s="19">
        <f t="shared" si="3"/>
        <v>108.86835815962674</v>
      </c>
      <c r="K65" s="19">
        <f t="shared" si="4"/>
        <v>6.9821318136861974</v>
      </c>
    </row>
    <row r="66" spans="1:11" ht="38.25" x14ac:dyDescent="0.2">
      <c r="A66" s="25" t="s">
        <v>190</v>
      </c>
      <c r="B66" s="17" t="s">
        <v>191</v>
      </c>
      <c r="C66" s="18">
        <v>0</v>
      </c>
      <c r="D66" s="18">
        <v>238785</v>
      </c>
      <c r="E66" s="18">
        <v>86146</v>
      </c>
      <c r="F66" s="18">
        <v>86146</v>
      </c>
      <c r="G66" s="18">
        <f t="shared" si="0"/>
        <v>86146</v>
      </c>
      <c r="H66" s="18">
        <f t="shared" si="1"/>
        <v>0</v>
      </c>
      <c r="I66" s="19">
        <f t="shared" si="2"/>
        <v>0</v>
      </c>
      <c r="J66" s="19">
        <f t="shared" si="3"/>
        <v>100</v>
      </c>
      <c r="K66" s="19">
        <f t="shared" si="4"/>
        <v>36.076805494482485</v>
      </c>
    </row>
    <row r="67" spans="1:11" x14ac:dyDescent="0.2">
      <c r="A67" s="16"/>
      <c r="B67" s="17" t="s">
        <v>63</v>
      </c>
      <c r="C67" s="18">
        <v>72843022.329999998</v>
      </c>
      <c r="D67" s="18">
        <v>-11200050</v>
      </c>
      <c r="E67" s="18">
        <v>-421240</v>
      </c>
      <c r="F67" s="18">
        <v>132636274.84</v>
      </c>
      <c r="G67" s="18">
        <f t="shared" si="0"/>
        <v>59793252.510000005</v>
      </c>
      <c r="H67" s="18">
        <f t="shared" si="1"/>
        <v>-133057514.84</v>
      </c>
      <c r="I67" s="19">
        <f t="shared" si="2"/>
        <v>82.085079115909338</v>
      </c>
      <c r="J67" s="19">
        <f t="shared" si="3"/>
        <v>-31487.103513436523</v>
      </c>
      <c r="K67" s="19">
        <f t="shared" si="4"/>
        <v>-1184.2471671108613</v>
      </c>
    </row>
    <row r="68" spans="1:11" x14ac:dyDescent="0.2">
      <c r="A68" s="16" t="s">
        <v>64</v>
      </c>
      <c r="B68" s="17" t="s">
        <v>65</v>
      </c>
      <c r="C68" s="18">
        <v>-72843022.329999998</v>
      </c>
      <c r="D68" s="18">
        <v>11200050</v>
      </c>
      <c r="E68" s="18">
        <v>421240</v>
      </c>
      <c r="F68" s="18">
        <v>-132636274.84</v>
      </c>
      <c r="G68" s="18">
        <f t="shared" si="0"/>
        <v>-59793252.510000005</v>
      </c>
      <c r="H68" s="18">
        <f t="shared" si="1"/>
        <v>133057514.84</v>
      </c>
      <c r="I68" s="19">
        <f t="shared" si="2"/>
        <v>82.085079115909338</v>
      </c>
      <c r="J68" s="19">
        <f t="shared" si="3"/>
        <v>-31487.103513436523</v>
      </c>
      <c r="K68" s="19">
        <f t="shared" si="4"/>
        <v>-1184.2471671108613</v>
      </c>
    </row>
    <row r="69" spans="1:11" x14ac:dyDescent="0.2">
      <c r="A69" s="22" t="s">
        <v>66</v>
      </c>
      <c r="B69" s="17" t="s">
        <v>67</v>
      </c>
      <c r="C69" s="18">
        <v>-72843022.329999998</v>
      </c>
      <c r="D69" s="18">
        <v>11200050</v>
      </c>
      <c r="E69" s="18">
        <v>421240</v>
      </c>
      <c r="F69" s="18">
        <v>-132636274.84</v>
      </c>
      <c r="G69" s="18">
        <f t="shared" si="0"/>
        <v>-59793252.510000005</v>
      </c>
      <c r="H69" s="18">
        <f t="shared" si="1"/>
        <v>133057514.84</v>
      </c>
      <c r="I69" s="19">
        <f t="shared" si="2"/>
        <v>82.085079115909338</v>
      </c>
      <c r="J69" s="19">
        <f t="shared" si="3"/>
        <v>-31487.103513436523</v>
      </c>
      <c r="K69" s="19">
        <f t="shared" si="4"/>
        <v>-1184.2471671108613</v>
      </c>
    </row>
    <row r="70" spans="1:11" ht="25.5" x14ac:dyDescent="0.2">
      <c r="A70" s="23" t="s">
        <v>80</v>
      </c>
      <c r="B70" s="17" t="s">
        <v>81</v>
      </c>
      <c r="C70" s="18">
        <v>-5521.19</v>
      </c>
      <c r="D70" s="18">
        <v>0</v>
      </c>
      <c r="E70" s="18">
        <v>0</v>
      </c>
      <c r="F70" s="18">
        <v>0</v>
      </c>
      <c r="G70" s="18">
        <f t="shared" si="0"/>
        <v>5521.19</v>
      </c>
      <c r="H70" s="18">
        <f t="shared" si="1"/>
        <v>0</v>
      </c>
      <c r="I70" s="19">
        <f t="shared" si="2"/>
        <v>-100</v>
      </c>
      <c r="J70" s="19">
        <f t="shared" si="3"/>
        <v>0</v>
      </c>
      <c r="K70" s="19">
        <f t="shared" si="4"/>
        <v>0</v>
      </c>
    </row>
    <row r="71" spans="1:11" ht="25.5" x14ac:dyDescent="0.2">
      <c r="A71" s="23" t="s">
        <v>102</v>
      </c>
      <c r="B71" s="17" t="s">
        <v>103</v>
      </c>
      <c r="C71" s="18">
        <v>-12183757.380000001</v>
      </c>
      <c r="D71" s="18">
        <v>11200050</v>
      </c>
      <c r="E71" s="18">
        <v>421240</v>
      </c>
      <c r="F71" s="18">
        <v>-11200045.060000001</v>
      </c>
      <c r="G71" s="18">
        <f t="shared" si="0"/>
        <v>983712.3200000003</v>
      </c>
      <c r="H71" s="18">
        <f t="shared" si="1"/>
        <v>11621285.060000001</v>
      </c>
      <c r="I71" s="19">
        <f t="shared" si="2"/>
        <v>-8.0739651104247514</v>
      </c>
      <c r="J71" s="19">
        <f t="shared" si="3"/>
        <v>-2658.8275235020419</v>
      </c>
      <c r="K71" s="19">
        <f t="shared" si="4"/>
        <v>-99.99995589305405</v>
      </c>
    </row>
    <row r="72" spans="1:11" x14ac:dyDescent="0.2">
      <c r="A72" s="16"/>
      <c r="B72" s="17"/>
      <c r="C72" s="18"/>
      <c r="D72" s="18"/>
      <c r="E72" s="18"/>
      <c r="F72" s="18"/>
      <c r="G72" s="18"/>
      <c r="H72" s="18"/>
      <c r="I72" s="19"/>
      <c r="J72" s="19"/>
      <c r="K72" s="19"/>
    </row>
    <row r="73" spans="1:11" x14ac:dyDescent="0.2">
      <c r="A73" s="27"/>
      <c r="B73" s="28" t="s">
        <v>68</v>
      </c>
      <c r="C73" s="29"/>
      <c r="D73" s="29"/>
      <c r="E73" s="29"/>
      <c r="F73" s="29"/>
      <c r="G73" s="29"/>
      <c r="H73" s="29"/>
      <c r="I73" s="30"/>
      <c r="J73" s="30"/>
      <c r="K73" s="30"/>
    </row>
    <row r="74" spans="1:11" x14ac:dyDescent="0.2">
      <c r="A74" s="16" t="s">
        <v>25</v>
      </c>
      <c r="B74" s="17" t="s">
        <v>26</v>
      </c>
      <c r="C74" s="18">
        <v>65204316.829999998</v>
      </c>
      <c r="D74" s="18">
        <v>117435163</v>
      </c>
      <c r="E74" s="18">
        <v>17659240</v>
      </c>
      <c r="F74" s="18">
        <v>117059511.20999999</v>
      </c>
      <c r="G74" s="18">
        <f t="shared" ref="G74:G113" si="5">F74-C74</f>
        <v>51855194.379999995</v>
      </c>
      <c r="H74" s="18">
        <f t="shared" ref="H74:H113" si="6">E74-F74</f>
        <v>-99400271.209999993</v>
      </c>
      <c r="I74" s="19">
        <f t="shared" ref="I74:I113" si="7">IF(ISERROR(F74/C74),0,F74/C74*100-100)</f>
        <v>79.52724129476934</v>
      </c>
      <c r="J74" s="19">
        <f t="shared" ref="J74:J113" si="8">IF(ISERROR(F74/E74),0,F74/E74*100)</f>
        <v>662.87966645223696</v>
      </c>
      <c r="K74" s="19">
        <f t="shared" ref="K74:K113" si="9">IF(ISERROR(F74/D74),0,F74/D74*100)</f>
        <v>99.680119837701426</v>
      </c>
    </row>
    <row r="75" spans="1:11" ht="25.5" x14ac:dyDescent="0.2">
      <c r="A75" s="22" t="s">
        <v>27</v>
      </c>
      <c r="B75" s="17" t="s">
        <v>28</v>
      </c>
      <c r="C75" s="18">
        <v>133856.23000000001</v>
      </c>
      <c r="D75" s="18">
        <v>615928</v>
      </c>
      <c r="E75" s="18">
        <v>127586</v>
      </c>
      <c r="F75" s="18">
        <v>169010.1</v>
      </c>
      <c r="G75" s="18">
        <f t="shared" si="5"/>
        <v>35153.869999999995</v>
      </c>
      <c r="H75" s="18">
        <f t="shared" si="6"/>
        <v>-41424.100000000006</v>
      </c>
      <c r="I75" s="19">
        <f t="shared" si="7"/>
        <v>26.262408555806488</v>
      </c>
      <c r="J75" s="19">
        <f t="shared" si="8"/>
        <v>132.46759048798458</v>
      </c>
      <c r="K75" s="19">
        <f t="shared" si="9"/>
        <v>27.439911807873646</v>
      </c>
    </row>
    <row r="76" spans="1:11" x14ac:dyDescent="0.2">
      <c r="A76" s="22" t="s">
        <v>90</v>
      </c>
      <c r="B76" s="17" t="s">
        <v>91</v>
      </c>
      <c r="C76" s="18">
        <v>20419.599999999999</v>
      </c>
      <c r="D76" s="18">
        <v>20100</v>
      </c>
      <c r="E76" s="18">
        <v>20100</v>
      </c>
      <c r="F76" s="18">
        <v>91366.11</v>
      </c>
      <c r="G76" s="18">
        <f t="shared" si="5"/>
        <v>70946.510000000009</v>
      </c>
      <c r="H76" s="18">
        <f t="shared" si="6"/>
        <v>-71266.11</v>
      </c>
      <c r="I76" s="19">
        <f t="shared" si="7"/>
        <v>347.44319183529558</v>
      </c>
      <c r="J76" s="19">
        <f t="shared" si="8"/>
        <v>454.55776119402981</v>
      </c>
      <c r="K76" s="19">
        <f t="shared" si="9"/>
        <v>454.55776119402981</v>
      </c>
    </row>
    <row r="77" spans="1:11" x14ac:dyDescent="0.2">
      <c r="A77" s="23" t="s">
        <v>92</v>
      </c>
      <c r="B77" s="17" t="s">
        <v>93</v>
      </c>
      <c r="C77" s="18">
        <v>20100</v>
      </c>
      <c r="D77" s="18">
        <v>20100</v>
      </c>
      <c r="E77" s="18">
        <v>20100</v>
      </c>
      <c r="F77" s="18">
        <v>85541.13</v>
      </c>
      <c r="G77" s="18">
        <f t="shared" si="5"/>
        <v>65441.130000000005</v>
      </c>
      <c r="H77" s="18">
        <f t="shared" si="6"/>
        <v>-65441.130000000005</v>
      </c>
      <c r="I77" s="19">
        <f t="shared" si="7"/>
        <v>325.57776119402985</v>
      </c>
      <c r="J77" s="19">
        <f t="shared" si="8"/>
        <v>425.57776119402985</v>
      </c>
      <c r="K77" s="19">
        <f t="shared" si="9"/>
        <v>425.57776119402985</v>
      </c>
    </row>
    <row r="78" spans="1:11" x14ac:dyDescent="0.2">
      <c r="A78" s="24" t="s">
        <v>94</v>
      </c>
      <c r="B78" s="17" t="s">
        <v>95</v>
      </c>
      <c r="C78" s="18">
        <v>20100</v>
      </c>
      <c r="D78" s="18">
        <v>20100</v>
      </c>
      <c r="E78" s="18">
        <v>20100</v>
      </c>
      <c r="F78" s="18">
        <v>85541.13</v>
      </c>
      <c r="G78" s="18">
        <f t="shared" si="5"/>
        <v>65441.130000000005</v>
      </c>
      <c r="H78" s="18">
        <f t="shared" si="6"/>
        <v>-65441.130000000005</v>
      </c>
      <c r="I78" s="19">
        <f t="shared" si="7"/>
        <v>325.57776119402985</v>
      </c>
      <c r="J78" s="19">
        <f t="shared" si="8"/>
        <v>425.57776119402985</v>
      </c>
      <c r="K78" s="19">
        <f t="shared" si="9"/>
        <v>425.57776119402985</v>
      </c>
    </row>
    <row r="79" spans="1:11" ht="25.5" x14ac:dyDescent="0.2">
      <c r="A79" s="25" t="s">
        <v>96</v>
      </c>
      <c r="B79" s="17" t="s">
        <v>97</v>
      </c>
      <c r="C79" s="18">
        <v>20100</v>
      </c>
      <c r="D79" s="18">
        <v>20100</v>
      </c>
      <c r="E79" s="18">
        <v>20100</v>
      </c>
      <c r="F79" s="18">
        <v>85541.13</v>
      </c>
      <c r="G79" s="18">
        <f t="shared" si="5"/>
        <v>65441.130000000005</v>
      </c>
      <c r="H79" s="18">
        <f t="shared" si="6"/>
        <v>-65441.130000000005</v>
      </c>
      <c r="I79" s="19">
        <f t="shared" si="7"/>
        <v>325.57776119402985</v>
      </c>
      <c r="J79" s="19">
        <f t="shared" si="8"/>
        <v>425.57776119402985</v>
      </c>
      <c r="K79" s="19">
        <f t="shared" si="9"/>
        <v>425.57776119402985</v>
      </c>
    </row>
    <row r="80" spans="1:11" ht="25.5" x14ac:dyDescent="0.2">
      <c r="A80" s="26" t="s">
        <v>98</v>
      </c>
      <c r="B80" s="17" t="s">
        <v>99</v>
      </c>
      <c r="C80" s="18">
        <v>20100</v>
      </c>
      <c r="D80" s="18">
        <v>20100</v>
      </c>
      <c r="E80" s="18">
        <v>20100</v>
      </c>
      <c r="F80" s="18">
        <v>85541.13</v>
      </c>
      <c r="G80" s="18">
        <f t="shared" si="5"/>
        <v>65441.130000000005</v>
      </c>
      <c r="H80" s="18">
        <f t="shared" si="6"/>
        <v>-65441.130000000005</v>
      </c>
      <c r="I80" s="19">
        <f t="shared" si="7"/>
        <v>325.57776119402985</v>
      </c>
      <c r="J80" s="19">
        <f t="shared" si="8"/>
        <v>425.57776119402985</v>
      </c>
      <c r="K80" s="19">
        <f t="shared" si="9"/>
        <v>425.57776119402985</v>
      </c>
    </row>
    <row r="81" spans="1:11" x14ac:dyDescent="0.2">
      <c r="A81" s="23" t="s">
        <v>287</v>
      </c>
      <c r="B81" s="17" t="s">
        <v>288</v>
      </c>
      <c r="C81" s="18">
        <v>319.60000000000002</v>
      </c>
      <c r="D81" s="18">
        <v>0</v>
      </c>
      <c r="E81" s="18">
        <v>0</v>
      </c>
      <c r="F81" s="18">
        <v>5824.98</v>
      </c>
      <c r="G81" s="18">
        <f t="shared" si="5"/>
        <v>5505.3799999999992</v>
      </c>
      <c r="H81" s="18">
        <f t="shared" si="6"/>
        <v>-5824.98</v>
      </c>
      <c r="I81" s="19">
        <f t="shared" si="7"/>
        <v>1722.5844806007508</v>
      </c>
      <c r="J81" s="19">
        <f t="shared" si="8"/>
        <v>0</v>
      </c>
      <c r="K81" s="19">
        <f t="shared" si="9"/>
        <v>0</v>
      </c>
    </row>
    <row r="82" spans="1:11" x14ac:dyDescent="0.2">
      <c r="A82" s="24" t="s">
        <v>289</v>
      </c>
      <c r="B82" s="17" t="s">
        <v>290</v>
      </c>
      <c r="C82" s="18">
        <v>319.60000000000002</v>
      </c>
      <c r="D82" s="18">
        <v>0</v>
      </c>
      <c r="E82" s="18">
        <v>0</v>
      </c>
      <c r="F82" s="18">
        <v>5824.98</v>
      </c>
      <c r="G82" s="18">
        <f t="shared" si="5"/>
        <v>5505.3799999999992</v>
      </c>
      <c r="H82" s="18">
        <f t="shared" si="6"/>
        <v>-5824.98</v>
      </c>
      <c r="I82" s="19">
        <f t="shared" si="7"/>
        <v>1722.5844806007508</v>
      </c>
      <c r="J82" s="19">
        <f t="shared" si="8"/>
        <v>0</v>
      </c>
      <c r="K82" s="19">
        <f t="shared" si="9"/>
        <v>0</v>
      </c>
    </row>
    <row r="83" spans="1:11" ht="38.25" x14ac:dyDescent="0.2">
      <c r="A83" s="25" t="s">
        <v>426</v>
      </c>
      <c r="B83" s="17" t="s">
        <v>427</v>
      </c>
      <c r="C83" s="18">
        <v>319.60000000000002</v>
      </c>
      <c r="D83" s="18">
        <v>0</v>
      </c>
      <c r="E83" s="18">
        <v>0</v>
      </c>
      <c r="F83" s="18">
        <v>5824.98</v>
      </c>
      <c r="G83" s="18">
        <f t="shared" si="5"/>
        <v>5505.3799999999992</v>
      </c>
      <c r="H83" s="18">
        <f t="shared" si="6"/>
        <v>-5824.98</v>
      </c>
      <c r="I83" s="19">
        <f t="shared" si="7"/>
        <v>1722.5844806007508</v>
      </c>
      <c r="J83" s="19">
        <f t="shared" si="8"/>
        <v>0</v>
      </c>
      <c r="K83" s="19">
        <f t="shared" si="9"/>
        <v>0</v>
      </c>
    </row>
    <row r="84" spans="1:11" x14ac:dyDescent="0.2">
      <c r="A84" s="22" t="s">
        <v>29</v>
      </c>
      <c r="B84" s="17" t="s">
        <v>30</v>
      </c>
      <c r="C84" s="18">
        <v>65050041</v>
      </c>
      <c r="D84" s="18">
        <v>116799135</v>
      </c>
      <c r="E84" s="18">
        <v>17511554</v>
      </c>
      <c r="F84" s="18">
        <v>116799135</v>
      </c>
      <c r="G84" s="18">
        <f t="shared" si="5"/>
        <v>51749094</v>
      </c>
      <c r="H84" s="18">
        <f t="shared" si="6"/>
        <v>-99287581</v>
      </c>
      <c r="I84" s="19">
        <f t="shared" si="7"/>
        <v>79.552746169675743</v>
      </c>
      <c r="J84" s="19">
        <f t="shared" si="8"/>
        <v>666.9832671617836</v>
      </c>
      <c r="K84" s="19">
        <f t="shared" si="9"/>
        <v>100</v>
      </c>
    </row>
    <row r="85" spans="1:11" x14ac:dyDescent="0.2">
      <c r="A85" s="23" t="s">
        <v>31</v>
      </c>
      <c r="B85" s="17" t="s">
        <v>32</v>
      </c>
      <c r="C85" s="18">
        <v>65050041</v>
      </c>
      <c r="D85" s="18">
        <v>116799135</v>
      </c>
      <c r="E85" s="18">
        <v>17511554</v>
      </c>
      <c r="F85" s="18">
        <v>116799135</v>
      </c>
      <c r="G85" s="18">
        <f t="shared" si="5"/>
        <v>51749094</v>
      </c>
      <c r="H85" s="18">
        <f t="shared" si="6"/>
        <v>-99287581</v>
      </c>
      <c r="I85" s="19">
        <f t="shared" si="7"/>
        <v>79.552746169675743</v>
      </c>
      <c r="J85" s="19">
        <f t="shared" si="8"/>
        <v>666.9832671617836</v>
      </c>
      <c r="K85" s="19">
        <f t="shared" si="9"/>
        <v>100</v>
      </c>
    </row>
    <row r="86" spans="1:11" x14ac:dyDescent="0.2">
      <c r="A86" s="16" t="s">
        <v>33</v>
      </c>
      <c r="B86" s="17" t="s">
        <v>34</v>
      </c>
      <c r="C86" s="18">
        <v>11828454.26</v>
      </c>
      <c r="D86" s="18">
        <v>117435163</v>
      </c>
      <c r="E86" s="18">
        <v>17659240</v>
      </c>
      <c r="F86" s="18">
        <v>14696451.75</v>
      </c>
      <c r="G86" s="18">
        <f t="shared" si="5"/>
        <v>2867997.49</v>
      </c>
      <c r="H86" s="18">
        <f t="shared" si="6"/>
        <v>2962788.25</v>
      </c>
      <c r="I86" s="19">
        <f t="shared" si="7"/>
        <v>24.246595767788847</v>
      </c>
      <c r="J86" s="19">
        <f t="shared" si="8"/>
        <v>83.222447568525041</v>
      </c>
      <c r="K86" s="19">
        <f t="shared" si="9"/>
        <v>12.514524078277987</v>
      </c>
    </row>
    <row r="87" spans="1:11" x14ac:dyDescent="0.2">
      <c r="A87" s="22" t="s">
        <v>35</v>
      </c>
      <c r="B87" s="17" t="s">
        <v>36</v>
      </c>
      <c r="C87" s="18">
        <v>11000371.83</v>
      </c>
      <c r="D87" s="18">
        <v>53685341</v>
      </c>
      <c r="E87" s="18">
        <v>12541811</v>
      </c>
      <c r="F87" s="18">
        <v>9132680.4299999997</v>
      </c>
      <c r="G87" s="18">
        <f t="shared" si="5"/>
        <v>-1867691.4000000004</v>
      </c>
      <c r="H87" s="18">
        <f t="shared" si="6"/>
        <v>3409130.5700000003</v>
      </c>
      <c r="I87" s="19">
        <f t="shared" si="7"/>
        <v>-16.978438809736133</v>
      </c>
      <c r="J87" s="19">
        <f t="shared" si="8"/>
        <v>72.817876381648546</v>
      </c>
      <c r="K87" s="19">
        <f t="shared" si="9"/>
        <v>17.011497477495766</v>
      </c>
    </row>
    <row r="88" spans="1:11" x14ac:dyDescent="0.2">
      <c r="A88" s="23" t="s">
        <v>37</v>
      </c>
      <c r="B88" s="17" t="s">
        <v>38</v>
      </c>
      <c r="C88" s="18">
        <v>6237373.4900000002</v>
      </c>
      <c r="D88" s="18">
        <v>34244268</v>
      </c>
      <c r="E88" s="18">
        <v>6928163</v>
      </c>
      <c r="F88" s="18">
        <v>5951339.3200000003</v>
      </c>
      <c r="G88" s="18">
        <f t="shared" si="5"/>
        <v>-286034.16999999993</v>
      </c>
      <c r="H88" s="18">
        <f t="shared" si="6"/>
        <v>976823.6799999997</v>
      </c>
      <c r="I88" s="19">
        <f t="shared" si="7"/>
        <v>-4.5858111664882841</v>
      </c>
      <c r="J88" s="19">
        <f t="shared" si="8"/>
        <v>85.900682763959225</v>
      </c>
      <c r="K88" s="19">
        <f t="shared" si="9"/>
        <v>17.379081719603409</v>
      </c>
    </row>
    <row r="89" spans="1:11" x14ac:dyDescent="0.2">
      <c r="A89" s="24" t="s">
        <v>39</v>
      </c>
      <c r="B89" s="17" t="s">
        <v>40</v>
      </c>
      <c r="C89" s="18">
        <v>4729961.49</v>
      </c>
      <c r="D89" s="18">
        <v>22737763</v>
      </c>
      <c r="E89" s="18">
        <v>5005174</v>
      </c>
      <c r="F89" s="18">
        <v>4198065.03</v>
      </c>
      <c r="G89" s="18">
        <f t="shared" si="5"/>
        <v>-531896.46</v>
      </c>
      <c r="H89" s="18">
        <f t="shared" si="6"/>
        <v>807108.96999999974</v>
      </c>
      <c r="I89" s="19">
        <f t="shared" si="7"/>
        <v>-11.245259842485524</v>
      </c>
      <c r="J89" s="19">
        <f t="shared" si="8"/>
        <v>83.87450725988748</v>
      </c>
      <c r="K89" s="19">
        <f t="shared" si="9"/>
        <v>18.462964144713798</v>
      </c>
    </row>
    <row r="90" spans="1:11" x14ac:dyDescent="0.2">
      <c r="A90" s="24" t="s">
        <v>41</v>
      </c>
      <c r="B90" s="17" t="s">
        <v>42</v>
      </c>
      <c r="C90" s="18">
        <v>1507412</v>
      </c>
      <c r="D90" s="18">
        <v>11506505</v>
      </c>
      <c r="E90" s="18">
        <v>1922989</v>
      </c>
      <c r="F90" s="18">
        <v>1753274.29</v>
      </c>
      <c r="G90" s="18">
        <f t="shared" si="5"/>
        <v>245862.29000000004</v>
      </c>
      <c r="H90" s="18">
        <f t="shared" si="6"/>
        <v>169714.70999999996</v>
      </c>
      <c r="I90" s="19">
        <f t="shared" si="7"/>
        <v>16.310225074498547</v>
      </c>
      <c r="J90" s="19">
        <f t="shared" si="8"/>
        <v>91.17443157501161</v>
      </c>
      <c r="K90" s="19">
        <f t="shared" si="9"/>
        <v>15.237244410878889</v>
      </c>
    </row>
    <row r="91" spans="1:11" x14ac:dyDescent="0.2">
      <c r="A91" s="25" t="s">
        <v>43</v>
      </c>
      <c r="B91" s="17" t="s">
        <v>44</v>
      </c>
      <c r="C91" s="18">
        <v>7779.09</v>
      </c>
      <c r="D91" s="18">
        <v>0</v>
      </c>
      <c r="E91" s="18">
        <v>0</v>
      </c>
      <c r="F91" s="18">
        <v>10681.42</v>
      </c>
      <c r="G91" s="18">
        <f t="shared" si="5"/>
        <v>2902.33</v>
      </c>
      <c r="H91" s="18">
        <f t="shared" si="6"/>
        <v>-10681.42</v>
      </c>
      <c r="I91" s="19">
        <f t="shared" si="7"/>
        <v>37.309376803713548</v>
      </c>
      <c r="J91" s="19">
        <f t="shared" si="8"/>
        <v>0</v>
      </c>
      <c r="K91" s="19">
        <f t="shared" si="9"/>
        <v>0</v>
      </c>
    </row>
    <row r="92" spans="1:11" x14ac:dyDescent="0.2">
      <c r="A92" s="23" t="s">
        <v>45</v>
      </c>
      <c r="B92" s="17" t="s">
        <v>46</v>
      </c>
      <c r="C92" s="18">
        <v>1266076.1100000001</v>
      </c>
      <c r="D92" s="18">
        <v>10443892</v>
      </c>
      <c r="E92" s="18">
        <v>1615154</v>
      </c>
      <c r="F92" s="18">
        <v>606811.81999999995</v>
      </c>
      <c r="G92" s="18">
        <f t="shared" si="5"/>
        <v>-659264.29000000015</v>
      </c>
      <c r="H92" s="18">
        <f t="shared" si="6"/>
        <v>1008342.18</v>
      </c>
      <c r="I92" s="19">
        <f t="shared" si="7"/>
        <v>-52.071458010529881</v>
      </c>
      <c r="J92" s="19">
        <f t="shared" si="8"/>
        <v>37.569904789264676</v>
      </c>
      <c r="K92" s="19">
        <f t="shared" si="9"/>
        <v>5.8102077271576524</v>
      </c>
    </row>
    <row r="93" spans="1:11" x14ac:dyDescent="0.2">
      <c r="A93" s="24" t="s">
        <v>47</v>
      </c>
      <c r="B93" s="17" t="s">
        <v>48</v>
      </c>
      <c r="C93" s="18">
        <v>1236752.08</v>
      </c>
      <c r="D93" s="18">
        <v>9546428</v>
      </c>
      <c r="E93" s="18">
        <v>1415154</v>
      </c>
      <c r="F93" s="18">
        <v>588513.43000000005</v>
      </c>
      <c r="G93" s="18">
        <f t="shared" si="5"/>
        <v>-648238.65</v>
      </c>
      <c r="H93" s="18">
        <f t="shared" si="6"/>
        <v>826640.57</v>
      </c>
      <c r="I93" s="19">
        <f t="shared" si="7"/>
        <v>-52.414599537200694</v>
      </c>
      <c r="J93" s="19">
        <f t="shared" si="8"/>
        <v>41.586529098599875</v>
      </c>
      <c r="K93" s="19">
        <f t="shared" si="9"/>
        <v>6.1647501033894567</v>
      </c>
    </row>
    <row r="94" spans="1:11" x14ac:dyDescent="0.2">
      <c r="A94" s="24" t="s">
        <v>49</v>
      </c>
      <c r="B94" s="17" t="s">
        <v>50</v>
      </c>
      <c r="C94" s="18">
        <v>29324.03</v>
      </c>
      <c r="D94" s="18">
        <v>897464</v>
      </c>
      <c r="E94" s="18">
        <v>200000</v>
      </c>
      <c r="F94" s="18">
        <v>18298.39</v>
      </c>
      <c r="G94" s="18">
        <f t="shared" si="5"/>
        <v>-11025.64</v>
      </c>
      <c r="H94" s="18">
        <f t="shared" si="6"/>
        <v>181701.61</v>
      </c>
      <c r="I94" s="19">
        <f t="shared" si="7"/>
        <v>-37.599334061518832</v>
      </c>
      <c r="J94" s="19">
        <f t="shared" si="8"/>
        <v>9.1491950000000006</v>
      </c>
      <c r="K94" s="19">
        <f t="shared" si="9"/>
        <v>2.0388996104579125</v>
      </c>
    </row>
    <row r="95" spans="1:11" ht="25.5" x14ac:dyDescent="0.2">
      <c r="A95" s="23" t="s">
        <v>74</v>
      </c>
      <c r="B95" s="17" t="s">
        <v>75</v>
      </c>
      <c r="C95" s="18">
        <v>499029.93</v>
      </c>
      <c r="D95" s="18">
        <v>1569211</v>
      </c>
      <c r="E95" s="18">
        <v>653427</v>
      </c>
      <c r="F95" s="18">
        <v>888690.64</v>
      </c>
      <c r="G95" s="18">
        <f t="shared" si="5"/>
        <v>389660.71</v>
      </c>
      <c r="H95" s="18">
        <f t="shared" si="6"/>
        <v>-235263.64</v>
      </c>
      <c r="I95" s="19">
        <f t="shared" si="7"/>
        <v>78.083635183965811</v>
      </c>
      <c r="J95" s="19">
        <f t="shared" si="8"/>
        <v>136.00457893536694</v>
      </c>
      <c r="K95" s="19">
        <f t="shared" si="9"/>
        <v>56.632960130919294</v>
      </c>
    </row>
    <row r="96" spans="1:11" x14ac:dyDescent="0.2">
      <c r="A96" s="24" t="s">
        <v>76</v>
      </c>
      <c r="B96" s="17" t="s">
        <v>77</v>
      </c>
      <c r="C96" s="18">
        <v>499029.93</v>
      </c>
      <c r="D96" s="18">
        <v>1569211</v>
      </c>
      <c r="E96" s="18">
        <v>653427</v>
      </c>
      <c r="F96" s="18">
        <v>888690.64</v>
      </c>
      <c r="G96" s="18">
        <f t="shared" si="5"/>
        <v>389660.71</v>
      </c>
      <c r="H96" s="18">
        <f t="shared" si="6"/>
        <v>-235263.64</v>
      </c>
      <c r="I96" s="19">
        <f t="shared" si="7"/>
        <v>78.083635183965811</v>
      </c>
      <c r="J96" s="19">
        <f t="shared" si="8"/>
        <v>136.00457893536694</v>
      </c>
      <c r="K96" s="19">
        <f t="shared" si="9"/>
        <v>56.632960130919294</v>
      </c>
    </row>
    <row r="97" spans="1:11" ht="25.5" x14ac:dyDescent="0.2">
      <c r="A97" s="23" t="s">
        <v>51</v>
      </c>
      <c r="B97" s="17" t="s">
        <v>52</v>
      </c>
      <c r="C97" s="18">
        <v>2997892.3</v>
      </c>
      <c r="D97" s="18">
        <v>7427970</v>
      </c>
      <c r="E97" s="18">
        <v>3345067</v>
      </c>
      <c r="F97" s="18">
        <v>1685838.65</v>
      </c>
      <c r="G97" s="18">
        <f t="shared" si="5"/>
        <v>-1312053.6499999999</v>
      </c>
      <c r="H97" s="18">
        <f t="shared" si="6"/>
        <v>1659228.35</v>
      </c>
      <c r="I97" s="19">
        <f t="shared" si="7"/>
        <v>-43.765870108142316</v>
      </c>
      <c r="J97" s="19">
        <f t="shared" si="8"/>
        <v>50.397754364860248</v>
      </c>
      <c r="K97" s="19">
        <f t="shared" si="9"/>
        <v>22.695819315371494</v>
      </c>
    </row>
    <row r="98" spans="1:11" x14ac:dyDescent="0.2">
      <c r="A98" s="24" t="s">
        <v>53</v>
      </c>
      <c r="B98" s="17" t="s">
        <v>54</v>
      </c>
      <c r="C98" s="18">
        <v>135000</v>
      </c>
      <c r="D98" s="18">
        <v>140392</v>
      </c>
      <c r="E98" s="18">
        <v>137297</v>
      </c>
      <c r="F98" s="18">
        <v>137273.21</v>
      </c>
      <c r="G98" s="18">
        <f t="shared" si="5"/>
        <v>2273.2099999999919</v>
      </c>
      <c r="H98" s="18">
        <f t="shared" si="6"/>
        <v>23.790000000008149</v>
      </c>
      <c r="I98" s="19">
        <f t="shared" si="7"/>
        <v>1.6838592592592505</v>
      </c>
      <c r="J98" s="19">
        <f t="shared" si="8"/>
        <v>99.982672600275308</v>
      </c>
      <c r="K98" s="19">
        <f t="shared" si="9"/>
        <v>97.778513020684926</v>
      </c>
    </row>
    <row r="99" spans="1:11" ht="25.5" x14ac:dyDescent="0.2">
      <c r="A99" s="25" t="s">
        <v>78</v>
      </c>
      <c r="B99" s="17" t="s">
        <v>79</v>
      </c>
      <c r="C99" s="18">
        <v>0</v>
      </c>
      <c r="D99" s="18">
        <v>2435</v>
      </c>
      <c r="E99" s="18">
        <v>2297</v>
      </c>
      <c r="F99" s="18">
        <v>2273.21</v>
      </c>
      <c r="G99" s="18">
        <f t="shared" si="5"/>
        <v>2273.21</v>
      </c>
      <c r="H99" s="18">
        <f t="shared" si="6"/>
        <v>23.789999999999964</v>
      </c>
      <c r="I99" s="19">
        <f t="shared" si="7"/>
        <v>0</v>
      </c>
      <c r="J99" s="19">
        <f t="shared" si="8"/>
        <v>98.964301262516329</v>
      </c>
      <c r="K99" s="19">
        <f t="shared" si="9"/>
        <v>93.355646817248456</v>
      </c>
    </row>
    <row r="100" spans="1:11" ht="25.5" x14ac:dyDescent="0.2">
      <c r="A100" s="25" t="s">
        <v>55</v>
      </c>
      <c r="B100" s="17" t="s">
        <v>56</v>
      </c>
      <c r="C100" s="18">
        <v>135000</v>
      </c>
      <c r="D100" s="18">
        <v>137957</v>
      </c>
      <c r="E100" s="18">
        <v>135000</v>
      </c>
      <c r="F100" s="18">
        <v>135000</v>
      </c>
      <c r="G100" s="18">
        <f t="shared" si="5"/>
        <v>0</v>
      </c>
      <c r="H100" s="18">
        <f t="shared" si="6"/>
        <v>0</v>
      </c>
      <c r="I100" s="19">
        <f t="shared" si="7"/>
        <v>0</v>
      </c>
      <c r="J100" s="19">
        <f t="shared" si="8"/>
        <v>100</v>
      </c>
      <c r="K100" s="19">
        <f t="shared" si="9"/>
        <v>97.856578499097552</v>
      </c>
    </row>
    <row r="101" spans="1:11" ht="25.5" x14ac:dyDescent="0.2">
      <c r="A101" s="26" t="s">
        <v>57</v>
      </c>
      <c r="B101" s="17" t="s">
        <v>58</v>
      </c>
      <c r="C101" s="18">
        <v>135000</v>
      </c>
      <c r="D101" s="18">
        <v>137957</v>
      </c>
      <c r="E101" s="18">
        <v>135000</v>
      </c>
      <c r="F101" s="18">
        <v>135000</v>
      </c>
      <c r="G101" s="18">
        <f t="shared" si="5"/>
        <v>0</v>
      </c>
      <c r="H101" s="18">
        <f t="shared" si="6"/>
        <v>0</v>
      </c>
      <c r="I101" s="19">
        <f t="shared" si="7"/>
        <v>0</v>
      </c>
      <c r="J101" s="19">
        <f t="shared" si="8"/>
        <v>100</v>
      </c>
      <c r="K101" s="19">
        <f t="shared" si="9"/>
        <v>97.856578499097552</v>
      </c>
    </row>
    <row r="102" spans="1:11" ht="25.5" x14ac:dyDescent="0.2">
      <c r="A102" s="24" t="s">
        <v>156</v>
      </c>
      <c r="B102" s="17" t="s">
        <v>157</v>
      </c>
      <c r="C102" s="18">
        <v>2862892.3</v>
      </c>
      <c r="D102" s="18">
        <v>7287578</v>
      </c>
      <c r="E102" s="18">
        <v>3207770</v>
      </c>
      <c r="F102" s="18">
        <v>1548565.44</v>
      </c>
      <c r="G102" s="18">
        <f t="shared" si="5"/>
        <v>-1314326.8599999999</v>
      </c>
      <c r="H102" s="18">
        <f t="shared" si="6"/>
        <v>1659204.56</v>
      </c>
      <c r="I102" s="19">
        <f t="shared" si="7"/>
        <v>-45.909057074902883</v>
      </c>
      <c r="J102" s="19">
        <f t="shared" si="8"/>
        <v>48.275451170127532</v>
      </c>
      <c r="K102" s="19">
        <f t="shared" si="9"/>
        <v>21.249384088925016</v>
      </c>
    </row>
    <row r="103" spans="1:11" ht="25.5" x14ac:dyDescent="0.2">
      <c r="A103" s="25" t="s">
        <v>158</v>
      </c>
      <c r="B103" s="17" t="s">
        <v>159</v>
      </c>
      <c r="C103" s="18">
        <v>1681553.02</v>
      </c>
      <c r="D103" s="18">
        <v>2534226</v>
      </c>
      <c r="E103" s="18">
        <v>1764138</v>
      </c>
      <c r="F103" s="18">
        <v>69466.83</v>
      </c>
      <c r="G103" s="18">
        <f t="shared" si="5"/>
        <v>-1612086.19</v>
      </c>
      <c r="H103" s="18">
        <f t="shared" si="6"/>
        <v>1694671.17</v>
      </c>
      <c r="I103" s="19">
        <f t="shared" si="7"/>
        <v>-95.868888511169274</v>
      </c>
      <c r="J103" s="19">
        <f t="shared" si="8"/>
        <v>3.9377208585722885</v>
      </c>
      <c r="K103" s="19">
        <f t="shared" si="9"/>
        <v>2.7411458173027978</v>
      </c>
    </row>
    <row r="104" spans="1:11" ht="38.25" x14ac:dyDescent="0.2">
      <c r="A104" s="25" t="s">
        <v>180</v>
      </c>
      <c r="B104" s="17" t="s">
        <v>181</v>
      </c>
      <c r="C104" s="18">
        <v>1181339.28</v>
      </c>
      <c r="D104" s="18">
        <v>4753352</v>
      </c>
      <c r="E104" s="18">
        <v>1443632</v>
      </c>
      <c r="F104" s="18">
        <v>1479098.61</v>
      </c>
      <c r="G104" s="18">
        <f t="shared" si="5"/>
        <v>297759.33000000007</v>
      </c>
      <c r="H104" s="18">
        <f t="shared" si="6"/>
        <v>-35466.610000000102</v>
      </c>
      <c r="I104" s="19">
        <f t="shared" si="7"/>
        <v>25.205234012027432</v>
      </c>
      <c r="J104" s="19">
        <f t="shared" si="8"/>
        <v>102.45676252673812</v>
      </c>
      <c r="K104" s="19">
        <f t="shared" si="9"/>
        <v>31.116959358364372</v>
      </c>
    </row>
    <row r="105" spans="1:11" x14ac:dyDescent="0.2">
      <c r="A105" s="22" t="s">
        <v>59</v>
      </c>
      <c r="B105" s="17" t="s">
        <v>60</v>
      </c>
      <c r="C105" s="18">
        <v>828082.43</v>
      </c>
      <c r="D105" s="18">
        <v>63749822</v>
      </c>
      <c r="E105" s="18">
        <v>5117429</v>
      </c>
      <c r="F105" s="18">
        <v>5563771.3200000003</v>
      </c>
      <c r="G105" s="18">
        <f t="shared" si="5"/>
        <v>4735688.8900000006</v>
      </c>
      <c r="H105" s="18">
        <f t="shared" si="6"/>
        <v>-446342.3200000003</v>
      </c>
      <c r="I105" s="19">
        <f t="shared" si="7"/>
        <v>571.88616959304397</v>
      </c>
      <c r="J105" s="19">
        <f t="shared" si="8"/>
        <v>108.72200317776759</v>
      </c>
      <c r="K105" s="19">
        <f t="shared" si="9"/>
        <v>8.7275087921029808</v>
      </c>
    </row>
    <row r="106" spans="1:11" x14ac:dyDescent="0.2">
      <c r="A106" s="23" t="s">
        <v>61</v>
      </c>
      <c r="B106" s="17" t="s">
        <v>62</v>
      </c>
      <c r="C106" s="18">
        <v>828082.43</v>
      </c>
      <c r="D106" s="18">
        <v>3122983</v>
      </c>
      <c r="E106" s="18">
        <v>1158373</v>
      </c>
      <c r="F106" s="18">
        <v>1261251.79</v>
      </c>
      <c r="G106" s="18">
        <f t="shared" si="5"/>
        <v>433169.36</v>
      </c>
      <c r="H106" s="18">
        <f t="shared" si="6"/>
        <v>-102878.79000000004</v>
      </c>
      <c r="I106" s="19">
        <f t="shared" si="7"/>
        <v>52.309932478581857</v>
      </c>
      <c r="J106" s="19">
        <f t="shared" si="8"/>
        <v>108.88131802105194</v>
      </c>
      <c r="K106" s="19">
        <f t="shared" si="9"/>
        <v>40.38612409993906</v>
      </c>
    </row>
    <row r="107" spans="1:11" x14ac:dyDescent="0.2">
      <c r="A107" s="23" t="s">
        <v>184</v>
      </c>
      <c r="B107" s="17" t="s">
        <v>185</v>
      </c>
      <c r="C107" s="18">
        <v>0</v>
      </c>
      <c r="D107" s="18">
        <v>60626839</v>
      </c>
      <c r="E107" s="18">
        <v>3959056</v>
      </c>
      <c r="F107" s="18">
        <v>4302519.53</v>
      </c>
      <c r="G107" s="18">
        <f t="shared" si="5"/>
        <v>4302519.53</v>
      </c>
      <c r="H107" s="18">
        <f t="shared" si="6"/>
        <v>-343463.53000000026</v>
      </c>
      <c r="I107" s="19">
        <f t="shared" si="7"/>
        <v>0</v>
      </c>
      <c r="J107" s="19">
        <f t="shared" si="8"/>
        <v>108.67538953730384</v>
      </c>
      <c r="K107" s="19">
        <f t="shared" si="9"/>
        <v>7.0967241587508791</v>
      </c>
    </row>
    <row r="108" spans="1:11" ht="25.5" x14ac:dyDescent="0.2">
      <c r="A108" s="24" t="s">
        <v>186</v>
      </c>
      <c r="B108" s="17" t="s">
        <v>187</v>
      </c>
      <c r="C108" s="18">
        <v>0</v>
      </c>
      <c r="D108" s="18">
        <v>60626839</v>
      </c>
      <c r="E108" s="18">
        <v>3959056</v>
      </c>
      <c r="F108" s="18">
        <v>4302519.53</v>
      </c>
      <c r="G108" s="18">
        <f t="shared" si="5"/>
        <v>4302519.53</v>
      </c>
      <c r="H108" s="18">
        <f t="shared" si="6"/>
        <v>-343463.53000000026</v>
      </c>
      <c r="I108" s="19">
        <f t="shared" si="7"/>
        <v>0</v>
      </c>
      <c r="J108" s="19">
        <f t="shared" si="8"/>
        <v>108.67538953730384</v>
      </c>
      <c r="K108" s="19">
        <f t="shared" si="9"/>
        <v>7.0967241587508791</v>
      </c>
    </row>
    <row r="109" spans="1:11" ht="25.5" x14ac:dyDescent="0.2">
      <c r="A109" s="25" t="s">
        <v>188</v>
      </c>
      <c r="B109" s="17" t="s">
        <v>189</v>
      </c>
      <c r="C109" s="18">
        <v>0</v>
      </c>
      <c r="D109" s="18">
        <v>60388054</v>
      </c>
      <c r="E109" s="18">
        <v>3872910</v>
      </c>
      <c r="F109" s="18">
        <v>4216373.53</v>
      </c>
      <c r="G109" s="18">
        <f t="shared" si="5"/>
        <v>4216373.53</v>
      </c>
      <c r="H109" s="18">
        <f t="shared" si="6"/>
        <v>-343463.53000000026</v>
      </c>
      <c r="I109" s="19">
        <f t="shared" si="7"/>
        <v>0</v>
      </c>
      <c r="J109" s="19">
        <f t="shared" si="8"/>
        <v>108.86835815962674</v>
      </c>
      <c r="K109" s="19">
        <f t="shared" si="9"/>
        <v>6.9821318136861974</v>
      </c>
    </row>
    <row r="110" spans="1:11" ht="38.25" x14ac:dyDescent="0.2">
      <c r="A110" s="25" t="s">
        <v>190</v>
      </c>
      <c r="B110" s="17" t="s">
        <v>191</v>
      </c>
      <c r="C110" s="18">
        <v>0</v>
      </c>
      <c r="D110" s="18">
        <v>238785</v>
      </c>
      <c r="E110" s="18">
        <v>86146</v>
      </c>
      <c r="F110" s="18">
        <v>86146</v>
      </c>
      <c r="G110" s="18">
        <f t="shared" si="5"/>
        <v>86146</v>
      </c>
      <c r="H110" s="18">
        <f t="shared" si="6"/>
        <v>0</v>
      </c>
      <c r="I110" s="19">
        <f t="shared" si="7"/>
        <v>0</v>
      </c>
      <c r="J110" s="19">
        <f t="shared" si="8"/>
        <v>100</v>
      </c>
      <c r="K110" s="19">
        <f t="shared" si="9"/>
        <v>36.076805494482485</v>
      </c>
    </row>
    <row r="111" spans="1:11" x14ac:dyDescent="0.2">
      <c r="A111" s="16"/>
      <c r="B111" s="17" t="s">
        <v>63</v>
      </c>
      <c r="C111" s="18">
        <v>53375862.57</v>
      </c>
      <c r="D111" s="18">
        <v>0</v>
      </c>
      <c r="E111" s="18">
        <v>0</v>
      </c>
      <c r="F111" s="18">
        <v>102363059.45999999</v>
      </c>
      <c r="G111" s="18">
        <f t="shared" si="5"/>
        <v>48987196.889999993</v>
      </c>
      <c r="H111" s="18">
        <f t="shared" si="6"/>
        <v>-102363059.45999999</v>
      </c>
      <c r="I111" s="19">
        <f t="shared" si="7"/>
        <v>91.77780841622095</v>
      </c>
      <c r="J111" s="19">
        <f t="shared" si="8"/>
        <v>0</v>
      </c>
      <c r="K111" s="19">
        <f t="shared" si="9"/>
        <v>0</v>
      </c>
    </row>
    <row r="112" spans="1:11" x14ac:dyDescent="0.2">
      <c r="A112" s="16" t="s">
        <v>64</v>
      </c>
      <c r="B112" s="17" t="s">
        <v>65</v>
      </c>
      <c r="C112" s="18">
        <v>-53375862.57</v>
      </c>
      <c r="D112" s="18">
        <v>0</v>
      </c>
      <c r="E112" s="18">
        <v>0</v>
      </c>
      <c r="F112" s="18">
        <v>-102363059.45999999</v>
      </c>
      <c r="G112" s="18">
        <f t="shared" si="5"/>
        <v>-48987196.889999993</v>
      </c>
      <c r="H112" s="18">
        <f t="shared" si="6"/>
        <v>102363059.45999999</v>
      </c>
      <c r="I112" s="19">
        <f t="shared" si="7"/>
        <v>91.77780841622095</v>
      </c>
      <c r="J112" s="19">
        <f t="shared" si="8"/>
        <v>0</v>
      </c>
      <c r="K112" s="19">
        <f t="shared" si="9"/>
        <v>0</v>
      </c>
    </row>
    <row r="113" spans="1:11" x14ac:dyDescent="0.2">
      <c r="A113" s="22" t="s">
        <v>66</v>
      </c>
      <c r="B113" s="17" t="s">
        <v>67</v>
      </c>
      <c r="C113" s="18">
        <v>-53375862.57</v>
      </c>
      <c r="D113" s="18">
        <v>0</v>
      </c>
      <c r="E113" s="18">
        <v>0</v>
      </c>
      <c r="F113" s="18">
        <v>-102363059.45999999</v>
      </c>
      <c r="G113" s="18">
        <f t="shared" si="5"/>
        <v>-48987196.889999993</v>
      </c>
      <c r="H113" s="18">
        <f t="shared" si="6"/>
        <v>102363059.45999999</v>
      </c>
      <c r="I113" s="19">
        <f t="shared" si="7"/>
        <v>91.77780841622095</v>
      </c>
      <c r="J113" s="19">
        <f t="shared" si="8"/>
        <v>0</v>
      </c>
      <c r="K113" s="19">
        <f t="shared" si="9"/>
        <v>0</v>
      </c>
    </row>
    <row r="114" spans="1:11" ht="25.5" x14ac:dyDescent="0.2">
      <c r="A114" s="27" t="s">
        <v>509</v>
      </c>
      <c r="B114" s="28" t="s">
        <v>760</v>
      </c>
      <c r="C114" s="29"/>
      <c r="D114" s="29"/>
      <c r="E114" s="29"/>
      <c r="F114" s="29"/>
      <c r="G114" s="29"/>
      <c r="H114" s="29"/>
      <c r="I114" s="30"/>
      <c r="J114" s="30"/>
      <c r="K114" s="30"/>
    </row>
    <row r="115" spans="1:11" x14ac:dyDescent="0.2">
      <c r="A115" s="16" t="s">
        <v>25</v>
      </c>
      <c r="B115" s="17" t="s">
        <v>26</v>
      </c>
      <c r="C115" s="18">
        <v>6033600</v>
      </c>
      <c r="D115" s="18">
        <v>6971615</v>
      </c>
      <c r="E115" s="18">
        <v>1384831</v>
      </c>
      <c r="F115" s="18">
        <v>6971615</v>
      </c>
      <c r="G115" s="18">
        <f t="shared" ref="G115:G135" si="10">F115-C115</f>
        <v>938015</v>
      </c>
      <c r="H115" s="18">
        <f t="shared" ref="H115:H135" si="11">E115-F115</f>
        <v>-5586784</v>
      </c>
      <c r="I115" s="19">
        <f t="shared" ref="I115:I135" si="12">IF(ISERROR(F115/C115),0,F115/C115*100-100)</f>
        <v>15.546522805621848</v>
      </c>
      <c r="J115" s="19">
        <f t="shared" ref="J115:J135" si="13">IF(ISERROR(F115/E115),0,F115/E115*100)</f>
        <v>503.42713298590223</v>
      </c>
      <c r="K115" s="19">
        <f t="shared" ref="K115:K135" si="14">IF(ISERROR(F115/D115),0,F115/D115*100)</f>
        <v>100</v>
      </c>
    </row>
    <row r="116" spans="1:11" x14ac:dyDescent="0.2">
      <c r="A116" s="22" t="s">
        <v>29</v>
      </c>
      <c r="B116" s="17" t="s">
        <v>30</v>
      </c>
      <c r="C116" s="18">
        <v>6033600</v>
      </c>
      <c r="D116" s="18">
        <v>6971615</v>
      </c>
      <c r="E116" s="18">
        <v>1384831</v>
      </c>
      <c r="F116" s="18">
        <v>6971615</v>
      </c>
      <c r="G116" s="18">
        <f t="shared" si="10"/>
        <v>938015</v>
      </c>
      <c r="H116" s="18">
        <f t="shared" si="11"/>
        <v>-5586784</v>
      </c>
      <c r="I116" s="19">
        <f t="shared" si="12"/>
        <v>15.546522805621848</v>
      </c>
      <c r="J116" s="19">
        <f t="shared" si="13"/>
        <v>503.42713298590223</v>
      </c>
      <c r="K116" s="19">
        <f t="shared" si="14"/>
        <v>100</v>
      </c>
    </row>
    <row r="117" spans="1:11" x14ac:dyDescent="0.2">
      <c r="A117" s="23" t="s">
        <v>31</v>
      </c>
      <c r="B117" s="17" t="s">
        <v>32</v>
      </c>
      <c r="C117" s="18">
        <v>6033600</v>
      </c>
      <c r="D117" s="18">
        <v>6971615</v>
      </c>
      <c r="E117" s="18">
        <v>1384831</v>
      </c>
      <c r="F117" s="18">
        <v>6971615</v>
      </c>
      <c r="G117" s="18">
        <f t="shared" si="10"/>
        <v>938015</v>
      </c>
      <c r="H117" s="18">
        <f t="shared" si="11"/>
        <v>-5586784</v>
      </c>
      <c r="I117" s="19">
        <f t="shared" si="12"/>
        <v>15.546522805621848</v>
      </c>
      <c r="J117" s="19">
        <f t="shared" si="13"/>
        <v>503.42713298590223</v>
      </c>
      <c r="K117" s="19">
        <f t="shared" si="14"/>
        <v>100</v>
      </c>
    </row>
    <row r="118" spans="1:11" x14ac:dyDescent="0.2">
      <c r="A118" s="16" t="s">
        <v>33</v>
      </c>
      <c r="B118" s="17" t="s">
        <v>34</v>
      </c>
      <c r="C118" s="18">
        <v>877203.28</v>
      </c>
      <c r="D118" s="18">
        <v>6971615</v>
      </c>
      <c r="E118" s="18">
        <v>1384831</v>
      </c>
      <c r="F118" s="18">
        <v>1541283.8</v>
      </c>
      <c r="G118" s="18">
        <f t="shared" si="10"/>
        <v>664080.52</v>
      </c>
      <c r="H118" s="18">
        <f t="shared" si="11"/>
        <v>-156452.80000000005</v>
      </c>
      <c r="I118" s="19">
        <f t="shared" si="12"/>
        <v>75.704290572192122</v>
      </c>
      <c r="J118" s="19">
        <f t="shared" si="13"/>
        <v>111.29760960001617</v>
      </c>
      <c r="K118" s="19">
        <f t="shared" si="14"/>
        <v>22.10798789089759</v>
      </c>
    </row>
    <row r="119" spans="1:11" x14ac:dyDescent="0.2">
      <c r="A119" s="22" t="s">
        <v>35</v>
      </c>
      <c r="B119" s="17" t="s">
        <v>36</v>
      </c>
      <c r="C119" s="18">
        <v>877203.28</v>
      </c>
      <c r="D119" s="18">
        <v>6926615</v>
      </c>
      <c r="E119" s="18">
        <v>1369831</v>
      </c>
      <c r="F119" s="18">
        <v>1541283.8</v>
      </c>
      <c r="G119" s="18">
        <f t="shared" si="10"/>
        <v>664080.52</v>
      </c>
      <c r="H119" s="18">
        <f t="shared" si="11"/>
        <v>-171452.80000000005</v>
      </c>
      <c r="I119" s="19">
        <f t="shared" si="12"/>
        <v>75.704290572192122</v>
      </c>
      <c r="J119" s="19">
        <f t="shared" si="13"/>
        <v>112.51634690702723</v>
      </c>
      <c r="K119" s="19">
        <f t="shared" si="14"/>
        <v>22.251616410035783</v>
      </c>
    </row>
    <row r="120" spans="1:11" x14ac:dyDescent="0.2">
      <c r="A120" s="23" t="s">
        <v>37</v>
      </c>
      <c r="B120" s="17" t="s">
        <v>38</v>
      </c>
      <c r="C120" s="18">
        <v>8331.34</v>
      </c>
      <c r="D120" s="18">
        <v>1266759</v>
      </c>
      <c r="E120" s="18">
        <v>225759</v>
      </c>
      <c r="F120" s="18">
        <v>11539.29</v>
      </c>
      <c r="G120" s="18">
        <f t="shared" si="10"/>
        <v>3207.9500000000007</v>
      </c>
      <c r="H120" s="18">
        <f t="shared" si="11"/>
        <v>214219.71</v>
      </c>
      <c r="I120" s="19">
        <f t="shared" si="12"/>
        <v>38.504610302784414</v>
      </c>
      <c r="J120" s="19">
        <f t="shared" si="13"/>
        <v>5.111331109723201</v>
      </c>
      <c r="K120" s="19">
        <f t="shared" si="14"/>
        <v>0.91093017693183953</v>
      </c>
    </row>
    <row r="121" spans="1:11" x14ac:dyDescent="0.2">
      <c r="A121" s="24" t="s">
        <v>39</v>
      </c>
      <c r="B121" s="17" t="s">
        <v>40</v>
      </c>
      <c r="C121" s="18">
        <v>8331.34</v>
      </c>
      <c r="D121" s="18">
        <v>154810</v>
      </c>
      <c r="E121" s="18">
        <v>13810</v>
      </c>
      <c r="F121" s="18">
        <v>11539.29</v>
      </c>
      <c r="G121" s="18">
        <f t="shared" si="10"/>
        <v>3207.9500000000007</v>
      </c>
      <c r="H121" s="18">
        <f t="shared" si="11"/>
        <v>2270.7099999999991</v>
      </c>
      <c r="I121" s="19">
        <f t="shared" si="12"/>
        <v>38.504610302784414</v>
      </c>
      <c r="J121" s="19">
        <f t="shared" si="13"/>
        <v>83.557494569152794</v>
      </c>
      <c r="K121" s="19">
        <f t="shared" si="14"/>
        <v>7.4538401912021195</v>
      </c>
    </row>
    <row r="122" spans="1:11" x14ac:dyDescent="0.2">
      <c r="A122" s="24" t="s">
        <v>41</v>
      </c>
      <c r="B122" s="17" t="s">
        <v>42</v>
      </c>
      <c r="C122" s="18">
        <v>0</v>
      </c>
      <c r="D122" s="18">
        <v>1111949</v>
      </c>
      <c r="E122" s="18">
        <v>211949</v>
      </c>
      <c r="F122" s="18">
        <v>0</v>
      </c>
      <c r="G122" s="18">
        <f t="shared" si="10"/>
        <v>0</v>
      </c>
      <c r="H122" s="18">
        <f t="shared" si="11"/>
        <v>211949</v>
      </c>
      <c r="I122" s="19">
        <f t="shared" si="12"/>
        <v>0</v>
      </c>
      <c r="J122" s="19">
        <f t="shared" si="13"/>
        <v>0</v>
      </c>
      <c r="K122" s="19">
        <f t="shared" si="14"/>
        <v>0</v>
      </c>
    </row>
    <row r="123" spans="1:11" x14ac:dyDescent="0.2">
      <c r="A123" s="23" t="s">
        <v>45</v>
      </c>
      <c r="B123" s="17" t="s">
        <v>46</v>
      </c>
      <c r="C123" s="18">
        <v>305970.08</v>
      </c>
      <c r="D123" s="18">
        <v>3260645</v>
      </c>
      <c r="E123" s="18">
        <v>350645</v>
      </c>
      <c r="F123" s="18">
        <v>443004.43</v>
      </c>
      <c r="G123" s="18">
        <f t="shared" si="10"/>
        <v>137034.34999999998</v>
      </c>
      <c r="H123" s="18">
        <f t="shared" si="11"/>
        <v>-92359.43</v>
      </c>
      <c r="I123" s="19">
        <f t="shared" si="12"/>
        <v>44.786846478583783</v>
      </c>
      <c r="J123" s="19">
        <f t="shared" si="13"/>
        <v>126.33986795762095</v>
      </c>
      <c r="K123" s="19">
        <f t="shared" si="14"/>
        <v>13.58640483707978</v>
      </c>
    </row>
    <row r="124" spans="1:11" x14ac:dyDescent="0.2">
      <c r="A124" s="24" t="s">
        <v>47</v>
      </c>
      <c r="B124" s="17" t="s">
        <v>48</v>
      </c>
      <c r="C124" s="18">
        <v>305970.08</v>
      </c>
      <c r="D124" s="18">
        <v>3260645</v>
      </c>
      <c r="E124" s="18">
        <v>350645</v>
      </c>
      <c r="F124" s="18">
        <v>443004.43</v>
      </c>
      <c r="G124" s="18">
        <f t="shared" si="10"/>
        <v>137034.34999999998</v>
      </c>
      <c r="H124" s="18">
        <f t="shared" si="11"/>
        <v>-92359.43</v>
      </c>
      <c r="I124" s="19">
        <f t="shared" si="12"/>
        <v>44.786846478583783</v>
      </c>
      <c r="J124" s="19">
        <f t="shared" si="13"/>
        <v>126.33986795762095</v>
      </c>
      <c r="K124" s="19">
        <f t="shared" si="14"/>
        <v>13.58640483707978</v>
      </c>
    </row>
    <row r="125" spans="1:11" ht="25.5" x14ac:dyDescent="0.2">
      <c r="A125" s="23" t="s">
        <v>74</v>
      </c>
      <c r="B125" s="17" t="s">
        <v>75</v>
      </c>
      <c r="C125" s="18">
        <v>499029.93</v>
      </c>
      <c r="D125" s="18">
        <v>1569211</v>
      </c>
      <c r="E125" s="18">
        <v>653427</v>
      </c>
      <c r="F125" s="18">
        <v>888690.64</v>
      </c>
      <c r="G125" s="18">
        <f t="shared" si="10"/>
        <v>389660.71</v>
      </c>
      <c r="H125" s="18">
        <f t="shared" si="11"/>
        <v>-235263.64</v>
      </c>
      <c r="I125" s="19">
        <f t="shared" si="12"/>
        <v>78.083635183965811</v>
      </c>
      <c r="J125" s="19">
        <f t="shared" si="13"/>
        <v>136.00457893536694</v>
      </c>
      <c r="K125" s="19">
        <f t="shared" si="14"/>
        <v>56.632960130919294</v>
      </c>
    </row>
    <row r="126" spans="1:11" x14ac:dyDescent="0.2">
      <c r="A126" s="24" t="s">
        <v>76</v>
      </c>
      <c r="B126" s="17" t="s">
        <v>77</v>
      </c>
      <c r="C126" s="18">
        <v>499029.93</v>
      </c>
      <c r="D126" s="18">
        <v>1569211</v>
      </c>
      <c r="E126" s="18">
        <v>653427</v>
      </c>
      <c r="F126" s="18">
        <v>888690.64</v>
      </c>
      <c r="G126" s="18">
        <f t="shared" si="10"/>
        <v>389660.71</v>
      </c>
      <c r="H126" s="18">
        <f t="shared" si="11"/>
        <v>-235263.64</v>
      </c>
      <c r="I126" s="19">
        <f t="shared" si="12"/>
        <v>78.083635183965811</v>
      </c>
      <c r="J126" s="19">
        <f t="shared" si="13"/>
        <v>136.00457893536694</v>
      </c>
      <c r="K126" s="19">
        <f t="shared" si="14"/>
        <v>56.632960130919294</v>
      </c>
    </row>
    <row r="127" spans="1:11" ht="25.5" x14ac:dyDescent="0.2">
      <c r="A127" s="23" t="s">
        <v>51</v>
      </c>
      <c r="B127" s="17" t="s">
        <v>52</v>
      </c>
      <c r="C127" s="18">
        <v>63871.93</v>
      </c>
      <c r="D127" s="18">
        <v>830000</v>
      </c>
      <c r="E127" s="18">
        <v>140000</v>
      </c>
      <c r="F127" s="18">
        <v>198049.44</v>
      </c>
      <c r="G127" s="18">
        <f t="shared" si="10"/>
        <v>134177.51</v>
      </c>
      <c r="H127" s="18">
        <f t="shared" si="11"/>
        <v>-58049.440000000002</v>
      </c>
      <c r="I127" s="19">
        <f t="shared" si="12"/>
        <v>210.07273461127602</v>
      </c>
      <c r="J127" s="19">
        <f t="shared" si="13"/>
        <v>141.46388571428571</v>
      </c>
      <c r="K127" s="19">
        <f t="shared" si="14"/>
        <v>23.861378313253013</v>
      </c>
    </row>
    <row r="128" spans="1:11" ht="25.5" x14ac:dyDescent="0.2">
      <c r="A128" s="24" t="s">
        <v>156</v>
      </c>
      <c r="B128" s="17" t="s">
        <v>157</v>
      </c>
      <c r="C128" s="18">
        <v>63871.93</v>
      </c>
      <c r="D128" s="18">
        <v>830000</v>
      </c>
      <c r="E128" s="18">
        <v>140000</v>
      </c>
      <c r="F128" s="18">
        <v>198049.44</v>
      </c>
      <c r="G128" s="18">
        <f t="shared" si="10"/>
        <v>134177.51</v>
      </c>
      <c r="H128" s="18">
        <f t="shared" si="11"/>
        <v>-58049.440000000002</v>
      </c>
      <c r="I128" s="19">
        <f t="shared" si="12"/>
        <v>210.07273461127602</v>
      </c>
      <c r="J128" s="19">
        <f t="shared" si="13"/>
        <v>141.46388571428571</v>
      </c>
      <c r="K128" s="19">
        <f t="shared" si="14"/>
        <v>23.861378313253013</v>
      </c>
    </row>
    <row r="129" spans="1:11" ht="25.5" x14ac:dyDescent="0.2">
      <c r="A129" s="25" t="s">
        <v>158</v>
      </c>
      <c r="B129" s="17" t="s">
        <v>159</v>
      </c>
      <c r="C129" s="18">
        <v>2757</v>
      </c>
      <c r="D129" s="18">
        <v>480000</v>
      </c>
      <c r="E129" s="18">
        <v>90000</v>
      </c>
      <c r="F129" s="18">
        <v>43624.83</v>
      </c>
      <c r="G129" s="18">
        <f t="shared" si="10"/>
        <v>40867.83</v>
      </c>
      <c r="H129" s="18">
        <f t="shared" si="11"/>
        <v>46375.17</v>
      </c>
      <c r="I129" s="19">
        <f t="shared" si="12"/>
        <v>1482.3297062023939</v>
      </c>
      <c r="J129" s="19">
        <f t="shared" si="13"/>
        <v>48.472033333333336</v>
      </c>
      <c r="K129" s="19">
        <f t="shared" si="14"/>
        <v>9.08850625</v>
      </c>
    </row>
    <row r="130" spans="1:11" ht="38.25" x14ac:dyDescent="0.2">
      <c r="A130" s="25" t="s">
        <v>180</v>
      </c>
      <c r="B130" s="17" t="s">
        <v>181</v>
      </c>
      <c r="C130" s="18">
        <v>61114.93</v>
      </c>
      <c r="D130" s="18">
        <v>350000</v>
      </c>
      <c r="E130" s="18">
        <v>50000</v>
      </c>
      <c r="F130" s="18">
        <v>154424.60999999999</v>
      </c>
      <c r="G130" s="18">
        <f t="shared" si="10"/>
        <v>93309.68</v>
      </c>
      <c r="H130" s="18">
        <f t="shared" si="11"/>
        <v>-104424.60999999999</v>
      </c>
      <c r="I130" s="19">
        <f t="shared" si="12"/>
        <v>152.67902622157953</v>
      </c>
      <c r="J130" s="19">
        <f t="shared" si="13"/>
        <v>308.84921999999995</v>
      </c>
      <c r="K130" s="19">
        <f t="shared" si="14"/>
        <v>44.121317142857144</v>
      </c>
    </row>
    <row r="131" spans="1:11" x14ac:dyDescent="0.2">
      <c r="A131" s="22" t="s">
        <v>59</v>
      </c>
      <c r="B131" s="17" t="s">
        <v>60</v>
      </c>
      <c r="C131" s="18">
        <v>0</v>
      </c>
      <c r="D131" s="18">
        <v>45000</v>
      </c>
      <c r="E131" s="18">
        <v>15000</v>
      </c>
      <c r="F131" s="18">
        <v>0</v>
      </c>
      <c r="G131" s="18">
        <f t="shared" si="10"/>
        <v>0</v>
      </c>
      <c r="H131" s="18">
        <f t="shared" si="11"/>
        <v>15000</v>
      </c>
      <c r="I131" s="19">
        <f t="shared" si="12"/>
        <v>0</v>
      </c>
      <c r="J131" s="19">
        <f t="shared" si="13"/>
        <v>0</v>
      </c>
      <c r="K131" s="19">
        <f t="shared" si="14"/>
        <v>0</v>
      </c>
    </row>
    <row r="132" spans="1:11" x14ac:dyDescent="0.2">
      <c r="A132" s="23" t="s">
        <v>61</v>
      </c>
      <c r="B132" s="17" t="s">
        <v>62</v>
      </c>
      <c r="C132" s="18">
        <v>0</v>
      </c>
      <c r="D132" s="18">
        <v>45000</v>
      </c>
      <c r="E132" s="18">
        <v>15000</v>
      </c>
      <c r="F132" s="18">
        <v>0</v>
      </c>
      <c r="G132" s="18">
        <f t="shared" si="10"/>
        <v>0</v>
      </c>
      <c r="H132" s="18">
        <f t="shared" si="11"/>
        <v>15000</v>
      </c>
      <c r="I132" s="19">
        <f t="shared" si="12"/>
        <v>0</v>
      </c>
      <c r="J132" s="19">
        <f t="shared" si="13"/>
        <v>0</v>
      </c>
      <c r="K132" s="19">
        <f t="shared" si="14"/>
        <v>0</v>
      </c>
    </row>
    <row r="133" spans="1:11" x14ac:dyDescent="0.2">
      <c r="A133" s="16"/>
      <c r="B133" s="17" t="s">
        <v>63</v>
      </c>
      <c r="C133" s="18">
        <v>5156396.72</v>
      </c>
      <c r="D133" s="18">
        <v>0</v>
      </c>
      <c r="E133" s="18">
        <v>0</v>
      </c>
      <c r="F133" s="18">
        <v>5430331.2000000002</v>
      </c>
      <c r="G133" s="18">
        <f t="shared" si="10"/>
        <v>273934.48000000045</v>
      </c>
      <c r="H133" s="18">
        <f t="shared" si="11"/>
        <v>-5430331.2000000002</v>
      </c>
      <c r="I133" s="19">
        <f t="shared" si="12"/>
        <v>5.3125175364707076</v>
      </c>
      <c r="J133" s="19">
        <f t="shared" si="13"/>
        <v>0</v>
      </c>
      <c r="K133" s="19">
        <f t="shared" si="14"/>
        <v>0</v>
      </c>
    </row>
    <row r="134" spans="1:11" x14ac:dyDescent="0.2">
      <c r="A134" s="16" t="s">
        <v>64</v>
      </c>
      <c r="B134" s="17" t="s">
        <v>65</v>
      </c>
      <c r="C134" s="18">
        <v>-5156396.72</v>
      </c>
      <c r="D134" s="18">
        <v>0</v>
      </c>
      <c r="E134" s="18">
        <v>0</v>
      </c>
      <c r="F134" s="18">
        <v>-5430331.2000000002</v>
      </c>
      <c r="G134" s="18">
        <f t="shared" si="10"/>
        <v>-273934.48000000045</v>
      </c>
      <c r="H134" s="18">
        <f t="shared" si="11"/>
        <v>5430331.2000000002</v>
      </c>
      <c r="I134" s="19">
        <f t="shared" si="12"/>
        <v>5.3125175364707076</v>
      </c>
      <c r="J134" s="19">
        <f t="shared" si="13"/>
        <v>0</v>
      </c>
      <c r="K134" s="19">
        <f t="shared" si="14"/>
        <v>0</v>
      </c>
    </row>
    <row r="135" spans="1:11" x14ac:dyDescent="0.2">
      <c r="A135" s="22" t="s">
        <v>66</v>
      </c>
      <c r="B135" s="17" t="s">
        <v>67</v>
      </c>
      <c r="C135" s="18">
        <v>-5156396.72</v>
      </c>
      <c r="D135" s="18">
        <v>0</v>
      </c>
      <c r="E135" s="18">
        <v>0</v>
      </c>
      <c r="F135" s="18">
        <v>-5430331.2000000002</v>
      </c>
      <c r="G135" s="18">
        <f t="shared" si="10"/>
        <v>-273934.48000000045</v>
      </c>
      <c r="H135" s="18">
        <f t="shared" si="11"/>
        <v>5430331.2000000002</v>
      </c>
      <c r="I135" s="19">
        <f t="shared" si="12"/>
        <v>5.3125175364707076</v>
      </c>
      <c r="J135" s="19">
        <f t="shared" si="13"/>
        <v>0</v>
      </c>
      <c r="K135" s="19">
        <f t="shared" si="14"/>
        <v>0</v>
      </c>
    </row>
    <row r="136" spans="1:11" x14ac:dyDescent="0.2">
      <c r="A136" s="39" t="s">
        <v>560</v>
      </c>
      <c r="B136" s="28" t="s">
        <v>761</v>
      </c>
      <c r="C136" s="29"/>
      <c r="D136" s="29"/>
      <c r="E136" s="29"/>
      <c r="F136" s="29"/>
      <c r="G136" s="29"/>
      <c r="H136" s="29"/>
      <c r="I136" s="30"/>
      <c r="J136" s="30"/>
      <c r="K136" s="30"/>
    </row>
    <row r="137" spans="1:11" x14ac:dyDescent="0.2">
      <c r="A137" s="16" t="s">
        <v>25</v>
      </c>
      <c r="B137" s="17" t="s">
        <v>26</v>
      </c>
      <c r="C137" s="18">
        <v>3490645</v>
      </c>
      <c r="D137" s="18">
        <v>4090645</v>
      </c>
      <c r="E137" s="18">
        <v>490645</v>
      </c>
      <c r="F137" s="18">
        <v>4090645</v>
      </c>
      <c r="G137" s="18">
        <f t="shared" ref="G137:G150" si="15">F137-C137</f>
        <v>600000</v>
      </c>
      <c r="H137" s="18">
        <f t="shared" ref="H137:H150" si="16">E137-F137</f>
        <v>-3600000</v>
      </c>
      <c r="I137" s="19">
        <f t="shared" ref="I137:I150" si="17">IF(ISERROR(F137/C137),0,F137/C137*100-100)</f>
        <v>17.188800350651533</v>
      </c>
      <c r="J137" s="19">
        <f t="shared" ref="J137:J150" si="18">IF(ISERROR(F137/E137),0,F137/E137*100)</f>
        <v>833.72805185011566</v>
      </c>
      <c r="K137" s="19">
        <f t="shared" ref="K137:K150" si="19">IF(ISERROR(F137/D137),0,F137/D137*100)</f>
        <v>100</v>
      </c>
    </row>
    <row r="138" spans="1:11" x14ac:dyDescent="0.2">
      <c r="A138" s="22" t="s">
        <v>29</v>
      </c>
      <c r="B138" s="17" t="s">
        <v>30</v>
      </c>
      <c r="C138" s="18">
        <v>3490645</v>
      </c>
      <c r="D138" s="18">
        <v>4090645</v>
      </c>
      <c r="E138" s="18">
        <v>490645</v>
      </c>
      <c r="F138" s="18">
        <v>4090645</v>
      </c>
      <c r="G138" s="18">
        <f t="shared" si="15"/>
        <v>600000</v>
      </c>
      <c r="H138" s="18">
        <f t="shared" si="16"/>
        <v>-3600000</v>
      </c>
      <c r="I138" s="19">
        <f t="shared" si="17"/>
        <v>17.188800350651533</v>
      </c>
      <c r="J138" s="19">
        <f t="shared" si="18"/>
        <v>833.72805185011566</v>
      </c>
      <c r="K138" s="19">
        <f t="shared" si="19"/>
        <v>100</v>
      </c>
    </row>
    <row r="139" spans="1:11" x14ac:dyDescent="0.2">
      <c r="A139" s="23" t="s">
        <v>31</v>
      </c>
      <c r="B139" s="17" t="s">
        <v>32</v>
      </c>
      <c r="C139" s="18">
        <v>3490645</v>
      </c>
      <c r="D139" s="18">
        <v>4090645</v>
      </c>
      <c r="E139" s="18">
        <v>490645</v>
      </c>
      <c r="F139" s="18">
        <v>4090645</v>
      </c>
      <c r="G139" s="18">
        <f t="shared" si="15"/>
        <v>600000</v>
      </c>
      <c r="H139" s="18">
        <f t="shared" si="16"/>
        <v>-3600000</v>
      </c>
      <c r="I139" s="19">
        <f t="shared" si="17"/>
        <v>17.188800350651533</v>
      </c>
      <c r="J139" s="19">
        <f t="shared" si="18"/>
        <v>833.72805185011566</v>
      </c>
      <c r="K139" s="19">
        <f t="shared" si="19"/>
        <v>100</v>
      </c>
    </row>
    <row r="140" spans="1:11" x14ac:dyDescent="0.2">
      <c r="A140" s="16" t="s">
        <v>33</v>
      </c>
      <c r="B140" s="17" t="s">
        <v>34</v>
      </c>
      <c r="C140" s="18">
        <v>369842.01</v>
      </c>
      <c r="D140" s="18">
        <v>4090645</v>
      </c>
      <c r="E140" s="18">
        <v>490645</v>
      </c>
      <c r="F140" s="18">
        <v>641053.87</v>
      </c>
      <c r="G140" s="18">
        <f t="shared" si="15"/>
        <v>271211.86</v>
      </c>
      <c r="H140" s="18">
        <f t="shared" si="16"/>
        <v>-150408.87</v>
      </c>
      <c r="I140" s="19">
        <f t="shared" si="17"/>
        <v>73.33181538787332</v>
      </c>
      <c r="J140" s="19">
        <f t="shared" si="18"/>
        <v>130.65533532391035</v>
      </c>
      <c r="K140" s="19">
        <f t="shared" si="19"/>
        <v>15.671217375255003</v>
      </c>
    </row>
    <row r="141" spans="1:11" x14ac:dyDescent="0.2">
      <c r="A141" s="22" t="s">
        <v>35</v>
      </c>
      <c r="B141" s="17" t="s">
        <v>36</v>
      </c>
      <c r="C141" s="18">
        <v>369842.01</v>
      </c>
      <c r="D141" s="18">
        <v>4090645</v>
      </c>
      <c r="E141" s="18">
        <v>490645</v>
      </c>
      <c r="F141" s="18">
        <v>641053.87</v>
      </c>
      <c r="G141" s="18">
        <f t="shared" si="15"/>
        <v>271211.86</v>
      </c>
      <c r="H141" s="18">
        <f t="shared" si="16"/>
        <v>-150408.87</v>
      </c>
      <c r="I141" s="19">
        <f t="shared" si="17"/>
        <v>73.33181538787332</v>
      </c>
      <c r="J141" s="19">
        <f t="shared" si="18"/>
        <v>130.65533532391035</v>
      </c>
      <c r="K141" s="19">
        <f t="shared" si="19"/>
        <v>15.671217375255003</v>
      </c>
    </row>
    <row r="142" spans="1:11" x14ac:dyDescent="0.2">
      <c r="A142" s="23" t="s">
        <v>45</v>
      </c>
      <c r="B142" s="17" t="s">
        <v>46</v>
      </c>
      <c r="C142" s="18">
        <v>305970.08</v>
      </c>
      <c r="D142" s="18">
        <v>3260645</v>
      </c>
      <c r="E142" s="18">
        <v>350645</v>
      </c>
      <c r="F142" s="18">
        <v>443004.43</v>
      </c>
      <c r="G142" s="18">
        <f t="shared" si="15"/>
        <v>137034.34999999998</v>
      </c>
      <c r="H142" s="18">
        <f t="shared" si="16"/>
        <v>-92359.43</v>
      </c>
      <c r="I142" s="19">
        <f t="shared" si="17"/>
        <v>44.786846478583783</v>
      </c>
      <c r="J142" s="19">
        <f t="shared" si="18"/>
        <v>126.33986795762095</v>
      </c>
      <c r="K142" s="19">
        <f t="shared" si="19"/>
        <v>13.58640483707978</v>
      </c>
    </row>
    <row r="143" spans="1:11" x14ac:dyDescent="0.2">
      <c r="A143" s="24" t="s">
        <v>47</v>
      </c>
      <c r="B143" s="17" t="s">
        <v>48</v>
      </c>
      <c r="C143" s="18">
        <v>305970.08</v>
      </c>
      <c r="D143" s="18">
        <v>3260645</v>
      </c>
      <c r="E143" s="18">
        <v>350645</v>
      </c>
      <c r="F143" s="18">
        <v>443004.43</v>
      </c>
      <c r="G143" s="18">
        <f t="shared" si="15"/>
        <v>137034.34999999998</v>
      </c>
      <c r="H143" s="18">
        <f t="shared" si="16"/>
        <v>-92359.43</v>
      </c>
      <c r="I143" s="19">
        <f t="shared" si="17"/>
        <v>44.786846478583783</v>
      </c>
      <c r="J143" s="19">
        <f t="shared" si="18"/>
        <v>126.33986795762095</v>
      </c>
      <c r="K143" s="19">
        <f t="shared" si="19"/>
        <v>13.58640483707978</v>
      </c>
    </row>
    <row r="144" spans="1:11" ht="25.5" x14ac:dyDescent="0.2">
      <c r="A144" s="23" t="s">
        <v>51</v>
      </c>
      <c r="B144" s="17" t="s">
        <v>52</v>
      </c>
      <c r="C144" s="18">
        <v>63871.93</v>
      </c>
      <c r="D144" s="18">
        <v>830000</v>
      </c>
      <c r="E144" s="18">
        <v>140000</v>
      </c>
      <c r="F144" s="18">
        <v>198049.44</v>
      </c>
      <c r="G144" s="18">
        <f t="shared" si="15"/>
        <v>134177.51</v>
      </c>
      <c r="H144" s="18">
        <f t="shared" si="16"/>
        <v>-58049.440000000002</v>
      </c>
      <c r="I144" s="19">
        <f t="shared" si="17"/>
        <v>210.07273461127602</v>
      </c>
      <c r="J144" s="19">
        <f t="shared" si="18"/>
        <v>141.46388571428571</v>
      </c>
      <c r="K144" s="19">
        <f t="shared" si="19"/>
        <v>23.861378313253013</v>
      </c>
    </row>
    <row r="145" spans="1:11" ht="25.5" x14ac:dyDescent="0.2">
      <c r="A145" s="24" t="s">
        <v>156</v>
      </c>
      <c r="B145" s="17" t="s">
        <v>157</v>
      </c>
      <c r="C145" s="18">
        <v>63871.93</v>
      </c>
      <c r="D145" s="18">
        <v>830000</v>
      </c>
      <c r="E145" s="18">
        <v>140000</v>
      </c>
      <c r="F145" s="18">
        <v>198049.44</v>
      </c>
      <c r="G145" s="18">
        <f t="shared" si="15"/>
        <v>134177.51</v>
      </c>
      <c r="H145" s="18">
        <f t="shared" si="16"/>
        <v>-58049.440000000002</v>
      </c>
      <c r="I145" s="19">
        <f t="shared" si="17"/>
        <v>210.07273461127602</v>
      </c>
      <c r="J145" s="19">
        <f t="shared" si="18"/>
        <v>141.46388571428571</v>
      </c>
      <c r="K145" s="19">
        <f t="shared" si="19"/>
        <v>23.861378313253013</v>
      </c>
    </row>
    <row r="146" spans="1:11" ht="25.5" x14ac:dyDescent="0.2">
      <c r="A146" s="25" t="s">
        <v>158</v>
      </c>
      <c r="B146" s="17" t="s">
        <v>159</v>
      </c>
      <c r="C146" s="18">
        <v>2757</v>
      </c>
      <c r="D146" s="18">
        <v>480000</v>
      </c>
      <c r="E146" s="18">
        <v>90000</v>
      </c>
      <c r="F146" s="18">
        <v>43624.83</v>
      </c>
      <c r="G146" s="18">
        <f t="shared" si="15"/>
        <v>40867.83</v>
      </c>
      <c r="H146" s="18">
        <f t="shared" si="16"/>
        <v>46375.17</v>
      </c>
      <c r="I146" s="19">
        <f t="shared" si="17"/>
        <v>1482.3297062023939</v>
      </c>
      <c r="J146" s="19">
        <f t="shared" si="18"/>
        <v>48.472033333333336</v>
      </c>
      <c r="K146" s="19">
        <f t="shared" si="19"/>
        <v>9.08850625</v>
      </c>
    </row>
    <row r="147" spans="1:11" ht="38.25" x14ac:dyDescent="0.2">
      <c r="A147" s="25" t="s">
        <v>180</v>
      </c>
      <c r="B147" s="17" t="s">
        <v>181</v>
      </c>
      <c r="C147" s="18">
        <v>61114.93</v>
      </c>
      <c r="D147" s="18">
        <v>350000</v>
      </c>
      <c r="E147" s="18">
        <v>50000</v>
      </c>
      <c r="F147" s="18">
        <v>154424.60999999999</v>
      </c>
      <c r="G147" s="18">
        <f t="shared" si="15"/>
        <v>93309.68</v>
      </c>
      <c r="H147" s="18">
        <f t="shared" si="16"/>
        <v>-104424.60999999999</v>
      </c>
      <c r="I147" s="19">
        <f t="shared" si="17"/>
        <v>152.67902622157953</v>
      </c>
      <c r="J147" s="19">
        <f t="shared" si="18"/>
        <v>308.84921999999995</v>
      </c>
      <c r="K147" s="19">
        <f t="shared" si="19"/>
        <v>44.121317142857144</v>
      </c>
    </row>
    <row r="148" spans="1:11" x14ac:dyDescent="0.2">
      <c r="A148" s="16"/>
      <c r="B148" s="17" t="s">
        <v>63</v>
      </c>
      <c r="C148" s="18">
        <v>3120802.99</v>
      </c>
      <c r="D148" s="18">
        <v>0</v>
      </c>
      <c r="E148" s="18">
        <v>0</v>
      </c>
      <c r="F148" s="18">
        <v>3449591.13</v>
      </c>
      <c r="G148" s="18">
        <f t="shared" si="15"/>
        <v>328788.13999999966</v>
      </c>
      <c r="H148" s="18">
        <f t="shared" si="16"/>
        <v>-3449591.13</v>
      </c>
      <c r="I148" s="19">
        <f t="shared" si="17"/>
        <v>10.535369936953302</v>
      </c>
      <c r="J148" s="19">
        <f t="shared" si="18"/>
        <v>0</v>
      </c>
      <c r="K148" s="19">
        <f t="shared" si="19"/>
        <v>0</v>
      </c>
    </row>
    <row r="149" spans="1:11" x14ac:dyDescent="0.2">
      <c r="A149" s="16" t="s">
        <v>64</v>
      </c>
      <c r="B149" s="17" t="s">
        <v>65</v>
      </c>
      <c r="C149" s="18">
        <v>-3120802.99</v>
      </c>
      <c r="D149" s="18">
        <v>0</v>
      </c>
      <c r="E149" s="18">
        <v>0</v>
      </c>
      <c r="F149" s="18">
        <v>-3449591.13</v>
      </c>
      <c r="G149" s="18">
        <f t="shared" si="15"/>
        <v>-328788.13999999966</v>
      </c>
      <c r="H149" s="18">
        <f t="shared" si="16"/>
        <v>3449591.13</v>
      </c>
      <c r="I149" s="19">
        <f t="shared" si="17"/>
        <v>10.535369936953302</v>
      </c>
      <c r="J149" s="19">
        <f t="shared" si="18"/>
        <v>0</v>
      </c>
      <c r="K149" s="19">
        <f t="shared" si="19"/>
        <v>0</v>
      </c>
    </row>
    <row r="150" spans="1:11" x14ac:dyDescent="0.2">
      <c r="A150" s="22" t="s">
        <v>66</v>
      </c>
      <c r="B150" s="17" t="s">
        <v>67</v>
      </c>
      <c r="C150" s="18">
        <v>-3120802.99</v>
      </c>
      <c r="D150" s="18">
        <v>0</v>
      </c>
      <c r="E150" s="18">
        <v>0</v>
      </c>
      <c r="F150" s="18">
        <v>-3449591.13</v>
      </c>
      <c r="G150" s="18">
        <f t="shared" si="15"/>
        <v>-328788.13999999966</v>
      </c>
      <c r="H150" s="18">
        <f t="shared" si="16"/>
        <v>3449591.13</v>
      </c>
      <c r="I150" s="19">
        <f t="shared" si="17"/>
        <v>10.535369936953302</v>
      </c>
      <c r="J150" s="19">
        <f t="shared" si="18"/>
        <v>0</v>
      </c>
      <c r="K150" s="19">
        <f t="shared" si="19"/>
        <v>0</v>
      </c>
    </row>
    <row r="151" spans="1:11" x14ac:dyDescent="0.2">
      <c r="A151" s="39" t="s">
        <v>762</v>
      </c>
      <c r="B151" s="28" t="s">
        <v>763</v>
      </c>
      <c r="C151" s="29"/>
      <c r="D151" s="29"/>
      <c r="E151" s="29"/>
      <c r="F151" s="29"/>
      <c r="G151" s="29"/>
      <c r="H151" s="29"/>
      <c r="I151" s="30"/>
      <c r="J151" s="30"/>
      <c r="K151" s="30"/>
    </row>
    <row r="152" spans="1:11" x14ac:dyDescent="0.2">
      <c r="A152" s="16" t="s">
        <v>25</v>
      </c>
      <c r="B152" s="17" t="s">
        <v>26</v>
      </c>
      <c r="C152" s="18">
        <v>961759</v>
      </c>
      <c r="D152" s="18">
        <v>1311759</v>
      </c>
      <c r="E152" s="18">
        <v>240759</v>
      </c>
      <c r="F152" s="18">
        <v>1311759</v>
      </c>
      <c r="G152" s="18">
        <f t="shared" ref="G152:G164" si="20">F152-C152</f>
        <v>350000</v>
      </c>
      <c r="H152" s="18">
        <f t="shared" ref="H152:H164" si="21">E152-F152</f>
        <v>-1071000</v>
      </c>
      <c r="I152" s="19">
        <f t="shared" ref="I152:I164" si="22">IF(ISERROR(F152/C152),0,F152/C152*100-100)</f>
        <v>36.391653210419662</v>
      </c>
      <c r="J152" s="19">
        <f t="shared" ref="J152:J164" si="23">IF(ISERROR(F152/E152),0,F152/E152*100)</f>
        <v>544.84318343239511</v>
      </c>
      <c r="K152" s="19">
        <f t="shared" ref="K152:K164" si="24">IF(ISERROR(F152/D152),0,F152/D152*100)</f>
        <v>100</v>
      </c>
    </row>
    <row r="153" spans="1:11" x14ac:dyDescent="0.2">
      <c r="A153" s="22" t="s">
        <v>29</v>
      </c>
      <c r="B153" s="17" t="s">
        <v>30</v>
      </c>
      <c r="C153" s="18">
        <v>961759</v>
      </c>
      <c r="D153" s="18">
        <v>1311759</v>
      </c>
      <c r="E153" s="18">
        <v>240759</v>
      </c>
      <c r="F153" s="18">
        <v>1311759</v>
      </c>
      <c r="G153" s="18">
        <f t="shared" si="20"/>
        <v>350000</v>
      </c>
      <c r="H153" s="18">
        <f t="shared" si="21"/>
        <v>-1071000</v>
      </c>
      <c r="I153" s="19">
        <f t="shared" si="22"/>
        <v>36.391653210419662</v>
      </c>
      <c r="J153" s="19">
        <f t="shared" si="23"/>
        <v>544.84318343239511</v>
      </c>
      <c r="K153" s="19">
        <f t="shared" si="24"/>
        <v>100</v>
      </c>
    </row>
    <row r="154" spans="1:11" x14ac:dyDescent="0.2">
      <c r="A154" s="23" t="s">
        <v>31</v>
      </c>
      <c r="B154" s="17" t="s">
        <v>32</v>
      </c>
      <c r="C154" s="18">
        <v>961759</v>
      </c>
      <c r="D154" s="18">
        <v>1311759</v>
      </c>
      <c r="E154" s="18">
        <v>240759</v>
      </c>
      <c r="F154" s="18">
        <v>1311759</v>
      </c>
      <c r="G154" s="18">
        <f t="shared" si="20"/>
        <v>350000</v>
      </c>
      <c r="H154" s="18">
        <f t="shared" si="21"/>
        <v>-1071000</v>
      </c>
      <c r="I154" s="19">
        <f t="shared" si="22"/>
        <v>36.391653210419662</v>
      </c>
      <c r="J154" s="19">
        <f t="shared" si="23"/>
        <v>544.84318343239511</v>
      </c>
      <c r="K154" s="19">
        <f t="shared" si="24"/>
        <v>100</v>
      </c>
    </row>
    <row r="155" spans="1:11" x14ac:dyDescent="0.2">
      <c r="A155" s="16" t="s">
        <v>33</v>
      </c>
      <c r="B155" s="17" t="s">
        <v>34</v>
      </c>
      <c r="C155" s="18">
        <v>8331.34</v>
      </c>
      <c r="D155" s="18">
        <v>1311759</v>
      </c>
      <c r="E155" s="18">
        <v>240759</v>
      </c>
      <c r="F155" s="18">
        <v>11539.29</v>
      </c>
      <c r="G155" s="18">
        <f t="shared" si="20"/>
        <v>3207.9500000000007</v>
      </c>
      <c r="H155" s="18">
        <f t="shared" si="21"/>
        <v>229219.71</v>
      </c>
      <c r="I155" s="19">
        <f t="shared" si="22"/>
        <v>38.504610302784414</v>
      </c>
      <c r="J155" s="19">
        <f t="shared" si="23"/>
        <v>4.7928800169464072</v>
      </c>
      <c r="K155" s="19">
        <f t="shared" si="24"/>
        <v>0.87968064255705514</v>
      </c>
    </row>
    <row r="156" spans="1:11" x14ac:dyDescent="0.2">
      <c r="A156" s="22" t="s">
        <v>35</v>
      </c>
      <c r="B156" s="17" t="s">
        <v>36</v>
      </c>
      <c r="C156" s="18">
        <v>8331.34</v>
      </c>
      <c r="D156" s="18">
        <v>1266759</v>
      </c>
      <c r="E156" s="18">
        <v>225759</v>
      </c>
      <c r="F156" s="18">
        <v>11539.29</v>
      </c>
      <c r="G156" s="18">
        <f t="shared" si="20"/>
        <v>3207.9500000000007</v>
      </c>
      <c r="H156" s="18">
        <f t="shared" si="21"/>
        <v>214219.71</v>
      </c>
      <c r="I156" s="19">
        <f t="shared" si="22"/>
        <v>38.504610302784414</v>
      </c>
      <c r="J156" s="19">
        <f t="shared" si="23"/>
        <v>5.111331109723201</v>
      </c>
      <c r="K156" s="19">
        <f t="shared" si="24"/>
        <v>0.91093017693183953</v>
      </c>
    </row>
    <row r="157" spans="1:11" x14ac:dyDescent="0.2">
      <c r="A157" s="23" t="s">
        <v>37</v>
      </c>
      <c r="B157" s="17" t="s">
        <v>38</v>
      </c>
      <c r="C157" s="18">
        <v>8331.34</v>
      </c>
      <c r="D157" s="18">
        <v>1266759</v>
      </c>
      <c r="E157" s="18">
        <v>225759</v>
      </c>
      <c r="F157" s="18">
        <v>11539.29</v>
      </c>
      <c r="G157" s="18">
        <f t="shared" si="20"/>
        <v>3207.9500000000007</v>
      </c>
      <c r="H157" s="18">
        <f t="shared" si="21"/>
        <v>214219.71</v>
      </c>
      <c r="I157" s="19">
        <f t="shared" si="22"/>
        <v>38.504610302784414</v>
      </c>
      <c r="J157" s="19">
        <f t="shared" si="23"/>
        <v>5.111331109723201</v>
      </c>
      <c r="K157" s="19">
        <f t="shared" si="24"/>
        <v>0.91093017693183953</v>
      </c>
    </row>
    <row r="158" spans="1:11" x14ac:dyDescent="0.2">
      <c r="A158" s="24" t="s">
        <v>39</v>
      </c>
      <c r="B158" s="17" t="s">
        <v>40</v>
      </c>
      <c r="C158" s="18">
        <v>8331.34</v>
      </c>
      <c r="D158" s="18">
        <v>154810</v>
      </c>
      <c r="E158" s="18">
        <v>13810</v>
      </c>
      <c r="F158" s="18">
        <v>11539.29</v>
      </c>
      <c r="G158" s="18">
        <f t="shared" si="20"/>
        <v>3207.9500000000007</v>
      </c>
      <c r="H158" s="18">
        <f t="shared" si="21"/>
        <v>2270.7099999999991</v>
      </c>
      <c r="I158" s="19">
        <f t="shared" si="22"/>
        <v>38.504610302784414</v>
      </c>
      <c r="J158" s="19">
        <f t="shared" si="23"/>
        <v>83.557494569152794</v>
      </c>
      <c r="K158" s="19">
        <f t="shared" si="24"/>
        <v>7.4538401912021195</v>
      </c>
    </row>
    <row r="159" spans="1:11" x14ac:dyDescent="0.2">
      <c r="A159" s="24" t="s">
        <v>41</v>
      </c>
      <c r="B159" s="17" t="s">
        <v>42</v>
      </c>
      <c r="C159" s="18">
        <v>0</v>
      </c>
      <c r="D159" s="18">
        <v>1111949</v>
      </c>
      <c r="E159" s="18">
        <v>211949</v>
      </c>
      <c r="F159" s="18">
        <v>0</v>
      </c>
      <c r="G159" s="18">
        <f t="shared" si="20"/>
        <v>0</v>
      </c>
      <c r="H159" s="18">
        <f t="shared" si="21"/>
        <v>211949</v>
      </c>
      <c r="I159" s="19">
        <f t="shared" si="22"/>
        <v>0</v>
      </c>
      <c r="J159" s="19">
        <f t="shared" si="23"/>
        <v>0</v>
      </c>
      <c r="K159" s="19">
        <f t="shared" si="24"/>
        <v>0</v>
      </c>
    </row>
    <row r="160" spans="1:11" x14ac:dyDescent="0.2">
      <c r="A160" s="22" t="s">
        <v>59</v>
      </c>
      <c r="B160" s="17" t="s">
        <v>60</v>
      </c>
      <c r="C160" s="18">
        <v>0</v>
      </c>
      <c r="D160" s="18">
        <v>45000</v>
      </c>
      <c r="E160" s="18">
        <v>15000</v>
      </c>
      <c r="F160" s="18">
        <v>0</v>
      </c>
      <c r="G160" s="18">
        <f t="shared" si="20"/>
        <v>0</v>
      </c>
      <c r="H160" s="18">
        <f t="shared" si="21"/>
        <v>15000</v>
      </c>
      <c r="I160" s="19">
        <f t="shared" si="22"/>
        <v>0</v>
      </c>
      <c r="J160" s="19">
        <f t="shared" si="23"/>
        <v>0</v>
      </c>
      <c r="K160" s="19">
        <f t="shared" si="24"/>
        <v>0</v>
      </c>
    </row>
    <row r="161" spans="1:11" x14ac:dyDescent="0.2">
      <c r="A161" s="23" t="s">
        <v>61</v>
      </c>
      <c r="B161" s="17" t="s">
        <v>62</v>
      </c>
      <c r="C161" s="18">
        <v>0</v>
      </c>
      <c r="D161" s="18">
        <v>45000</v>
      </c>
      <c r="E161" s="18">
        <v>15000</v>
      </c>
      <c r="F161" s="18">
        <v>0</v>
      </c>
      <c r="G161" s="18">
        <f t="shared" si="20"/>
        <v>0</v>
      </c>
      <c r="H161" s="18">
        <f t="shared" si="21"/>
        <v>15000</v>
      </c>
      <c r="I161" s="19">
        <f t="shared" si="22"/>
        <v>0</v>
      </c>
      <c r="J161" s="19">
        <f t="shared" si="23"/>
        <v>0</v>
      </c>
      <c r="K161" s="19">
        <f t="shared" si="24"/>
        <v>0</v>
      </c>
    </row>
    <row r="162" spans="1:11" x14ac:dyDescent="0.2">
      <c r="A162" s="16"/>
      <c r="B162" s="17" t="s">
        <v>63</v>
      </c>
      <c r="C162" s="18">
        <v>953427.66</v>
      </c>
      <c r="D162" s="18">
        <v>0</v>
      </c>
      <c r="E162" s="18">
        <v>0</v>
      </c>
      <c r="F162" s="18">
        <v>1300219.71</v>
      </c>
      <c r="G162" s="18">
        <f t="shared" si="20"/>
        <v>346792.04999999993</v>
      </c>
      <c r="H162" s="18">
        <f t="shared" si="21"/>
        <v>-1300219.71</v>
      </c>
      <c r="I162" s="19">
        <f t="shared" si="22"/>
        <v>36.373189550636681</v>
      </c>
      <c r="J162" s="19">
        <f t="shared" si="23"/>
        <v>0</v>
      </c>
      <c r="K162" s="19">
        <f t="shared" si="24"/>
        <v>0</v>
      </c>
    </row>
    <row r="163" spans="1:11" x14ac:dyDescent="0.2">
      <c r="A163" s="16" t="s">
        <v>64</v>
      </c>
      <c r="B163" s="17" t="s">
        <v>65</v>
      </c>
      <c r="C163" s="18">
        <v>-953427.66</v>
      </c>
      <c r="D163" s="18">
        <v>0</v>
      </c>
      <c r="E163" s="18">
        <v>0</v>
      </c>
      <c r="F163" s="18">
        <v>-1300219.71</v>
      </c>
      <c r="G163" s="18">
        <f t="shared" si="20"/>
        <v>-346792.04999999993</v>
      </c>
      <c r="H163" s="18">
        <f t="shared" si="21"/>
        <v>1300219.71</v>
      </c>
      <c r="I163" s="19">
        <f t="shared" si="22"/>
        <v>36.373189550636681</v>
      </c>
      <c r="J163" s="19">
        <f t="shared" si="23"/>
        <v>0</v>
      </c>
      <c r="K163" s="19">
        <f t="shared" si="24"/>
        <v>0</v>
      </c>
    </row>
    <row r="164" spans="1:11" x14ac:dyDescent="0.2">
      <c r="A164" s="22" t="s">
        <v>66</v>
      </c>
      <c r="B164" s="17" t="s">
        <v>67</v>
      </c>
      <c r="C164" s="18">
        <v>-953427.66</v>
      </c>
      <c r="D164" s="18">
        <v>0</v>
      </c>
      <c r="E164" s="18">
        <v>0</v>
      </c>
      <c r="F164" s="18">
        <v>-1300219.71</v>
      </c>
      <c r="G164" s="18">
        <f t="shared" si="20"/>
        <v>-346792.04999999993</v>
      </c>
      <c r="H164" s="18">
        <f t="shared" si="21"/>
        <v>1300219.71</v>
      </c>
      <c r="I164" s="19">
        <f t="shared" si="22"/>
        <v>36.373189550636681</v>
      </c>
      <c r="J164" s="19">
        <f t="shared" si="23"/>
        <v>0</v>
      </c>
      <c r="K164" s="19">
        <f t="shared" si="24"/>
        <v>0</v>
      </c>
    </row>
    <row r="165" spans="1:11" x14ac:dyDescent="0.2">
      <c r="A165" s="39" t="s">
        <v>764</v>
      </c>
      <c r="B165" s="28" t="s">
        <v>85</v>
      </c>
      <c r="C165" s="29"/>
      <c r="D165" s="29"/>
      <c r="E165" s="29"/>
      <c r="F165" s="29"/>
      <c r="G165" s="29"/>
      <c r="H165" s="29"/>
      <c r="I165" s="30"/>
      <c r="J165" s="30"/>
      <c r="K165" s="30"/>
    </row>
    <row r="166" spans="1:11" x14ac:dyDescent="0.2">
      <c r="A166" s="16" t="s">
        <v>25</v>
      </c>
      <c r="B166" s="17" t="s">
        <v>26</v>
      </c>
      <c r="C166" s="18">
        <v>1581196</v>
      </c>
      <c r="D166" s="18">
        <v>1569211</v>
      </c>
      <c r="E166" s="18">
        <v>653427</v>
      </c>
      <c r="F166" s="18">
        <v>1569211</v>
      </c>
      <c r="G166" s="18">
        <f t="shared" ref="G166:G175" si="25">F166-C166</f>
        <v>-11985</v>
      </c>
      <c r="H166" s="18">
        <f t="shared" ref="H166:H175" si="26">E166-F166</f>
        <v>-915784</v>
      </c>
      <c r="I166" s="19">
        <f t="shared" ref="I166:I175" si="27">IF(ISERROR(F166/C166),0,F166/C166*100-100)</f>
        <v>-0.75797054887566162</v>
      </c>
      <c r="J166" s="19">
        <f t="shared" ref="J166:J175" si="28">IF(ISERROR(F166/E166),0,F166/E166*100)</f>
        <v>240.1509273415393</v>
      </c>
      <c r="K166" s="19">
        <f t="shared" ref="K166:K175" si="29">IF(ISERROR(F166/D166),0,F166/D166*100)</f>
        <v>100</v>
      </c>
    </row>
    <row r="167" spans="1:11" x14ac:dyDescent="0.2">
      <c r="A167" s="22" t="s">
        <v>29</v>
      </c>
      <c r="B167" s="17" t="s">
        <v>30</v>
      </c>
      <c r="C167" s="18">
        <v>1581196</v>
      </c>
      <c r="D167" s="18">
        <v>1569211</v>
      </c>
      <c r="E167" s="18">
        <v>653427</v>
      </c>
      <c r="F167" s="18">
        <v>1569211</v>
      </c>
      <c r="G167" s="18">
        <f t="shared" si="25"/>
        <v>-11985</v>
      </c>
      <c r="H167" s="18">
        <f t="shared" si="26"/>
        <v>-915784</v>
      </c>
      <c r="I167" s="19">
        <f t="shared" si="27"/>
        <v>-0.75797054887566162</v>
      </c>
      <c r="J167" s="19">
        <f t="shared" si="28"/>
        <v>240.1509273415393</v>
      </c>
      <c r="K167" s="19">
        <f t="shared" si="29"/>
        <v>100</v>
      </c>
    </row>
    <row r="168" spans="1:11" x14ac:dyDescent="0.2">
      <c r="A168" s="23" t="s">
        <v>31</v>
      </c>
      <c r="B168" s="17" t="s">
        <v>32</v>
      </c>
      <c r="C168" s="18">
        <v>1581196</v>
      </c>
      <c r="D168" s="18">
        <v>1569211</v>
      </c>
      <c r="E168" s="18">
        <v>653427</v>
      </c>
      <c r="F168" s="18">
        <v>1569211</v>
      </c>
      <c r="G168" s="18">
        <f t="shared" si="25"/>
        <v>-11985</v>
      </c>
      <c r="H168" s="18">
        <f t="shared" si="26"/>
        <v>-915784</v>
      </c>
      <c r="I168" s="19">
        <f t="shared" si="27"/>
        <v>-0.75797054887566162</v>
      </c>
      <c r="J168" s="19">
        <f t="shared" si="28"/>
        <v>240.1509273415393</v>
      </c>
      <c r="K168" s="19">
        <f t="shared" si="29"/>
        <v>100</v>
      </c>
    </row>
    <row r="169" spans="1:11" x14ac:dyDescent="0.2">
      <c r="A169" s="16" t="s">
        <v>33</v>
      </c>
      <c r="B169" s="17" t="s">
        <v>34</v>
      </c>
      <c r="C169" s="18">
        <v>499029.93</v>
      </c>
      <c r="D169" s="18">
        <v>1569211</v>
      </c>
      <c r="E169" s="18">
        <v>653427</v>
      </c>
      <c r="F169" s="18">
        <v>888690.64</v>
      </c>
      <c r="G169" s="18">
        <f t="shared" si="25"/>
        <v>389660.71</v>
      </c>
      <c r="H169" s="18">
        <f t="shared" si="26"/>
        <v>-235263.64</v>
      </c>
      <c r="I169" s="19">
        <f t="shared" si="27"/>
        <v>78.083635183965811</v>
      </c>
      <c r="J169" s="19">
        <f t="shared" si="28"/>
        <v>136.00457893536694</v>
      </c>
      <c r="K169" s="19">
        <f t="shared" si="29"/>
        <v>56.632960130919294</v>
      </c>
    </row>
    <row r="170" spans="1:11" x14ac:dyDescent="0.2">
      <c r="A170" s="22" t="s">
        <v>35</v>
      </c>
      <c r="B170" s="17" t="s">
        <v>36</v>
      </c>
      <c r="C170" s="18">
        <v>499029.93</v>
      </c>
      <c r="D170" s="18">
        <v>1569211</v>
      </c>
      <c r="E170" s="18">
        <v>653427</v>
      </c>
      <c r="F170" s="18">
        <v>888690.64</v>
      </c>
      <c r="G170" s="18">
        <f t="shared" si="25"/>
        <v>389660.71</v>
      </c>
      <c r="H170" s="18">
        <f t="shared" si="26"/>
        <v>-235263.64</v>
      </c>
      <c r="I170" s="19">
        <f t="shared" si="27"/>
        <v>78.083635183965811</v>
      </c>
      <c r="J170" s="19">
        <f t="shared" si="28"/>
        <v>136.00457893536694</v>
      </c>
      <c r="K170" s="19">
        <f t="shared" si="29"/>
        <v>56.632960130919294</v>
      </c>
    </row>
    <row r="171" spans="1:11" ht="25.5" x14ac:dyDescent="0.2">
      <c r="A171" s="23" t="s">
        <v>74</v>
      </c>
      <c r="B171" s="17" t="s">
        <v>75</v>
      </c>
      <c r="C171" s="18">
        <v>499029.93</v>
      </c>
      <c r="D171" s="18">
        <v>1569211</v>
      </c>
      <c r="E171" s="18">
        <v>653427</v>
      </c>
      <c r="F171" s="18">
        <v>888690.64</v>
      </c>
      <c r="G171" s="18">
        <f t="shared" si="25"/>
        <v>389660.71</v>
      </c>
      <c r="H171" s="18">
        <f t="shared" si="26"/>
        <v>-235263.64</v>
      </c>
      <c r="I171" s="19">
        <f t="shared" si="27"/>
        <v>78.083635183965811</v>
      </c>
      <c r="J171" s="19">
        <f t="shared" si="28"/>
        <v>136.00457893536694</v>
      </c>
      <c r="K171" s="19">
        <f t="shared" si="29"/>
        <v>56.632960130919294</v>
      </c>
    </row>
    <row r="172" spans="1:11" x14ac:dyDescent="0.2">
      <c r="A172" s="24" t="s">
        <v>76</v>
      </c>
      <c r="B172" s="17" t="s">
        <v>77</v>
      </c>
      <c r="C172" s="18">
        <v>499029.93</v>
      </c>
      <c r="D172" s="18">
        <v>1569211</v>
      </c>
      <c r="E172" s="18">
        <v>653427</v>
      </c>
      <c r="F172" s="18">
        <v>888690.64</v>
      </c>
      <c r="G172" s="18">
        <f t="shared" si="25"/>
        <v>389660.71</v>
      </c>
      <c r="H172" s="18">
        <f t="shared" si="26"/>
        <v>-235263.64</v>
      </c>
      <c r="I172" s="19">
        <f t="shared" si="27"/>
        <v>78.083635183965811</v>
      </c>
      <c r="J172" s="19">
        <f t="shared" si="28"/>
        <v>136.00457893536694</v>
      </c>
      <c r="K172" s="19">
        <f t="shared" si="29"/>
        <v>56.632960130919294</v>
      </c>
    </row>
    <row r="173" spans="1:11" x14ac:dyDescent="0.2">
      <c r="A173" s="16"/>
      <c r="B173" s="17" t="s">
        <v>63</v>
      </c>
      <c r="C173" s="18">
        <v>1082166.07</v>
      </c>
      <c r="D173" s="18">
        <v>0</v>
      </c>
      <c r="E173" s="18">
        <v>0</v>
      </c>
      <c r="F173" s="18">
        <v>680520.36</v>
      </c>
      <c r="G173" s="18">
        <f t="shared" si="25"/>
        <v>-401645.71000000008</v>
      </c>
      <c r="H173" s="18">
        <f t="shared" si="26"/>
        <v>-680520.36</v>
      </c>
      <c r="I173" s="19">
        <f t="shared" si="27"/>
        <v>-37.114979034594938</v>
      </c>
      <c r="J173" s="19">
        <f t="shared" si="28"/>
        <v>0</v>
      </c>
      <c r="K173" s="19">
        <f t="shared" si="29"/>
        <v>0</v>
      </c>
    </row>
    <row r="174" spans="1:11" x14ac:dyDescent="0.2">
      <c r="A174" s="16" t="s">
        <v>64</v>
      </c>
      <c r="B174" s="17" t="s">
        <v>65</v>
      </c>
      <c r="C174" s="18">
        <v>-1082166.07</v>
      </c>
      <c r="D174" s="18">
        <v>0</v>
      </c>
      <c r="E174" s="18">
        <v>0</v>
      </c>
      <c r="F174" s="18">
        <v>-680520.36</v>
      </c>
      <c r="G174" s="18">
        <f t="shared" si="25"/>
        <v>401645.71000000008</v>
      </c>
      <c r="H174" s="18">
        <f t="shared" si="26"/>
        <v>680520.36</v>
      </c>
      <c r="I174" s="19">
        <f t="shared" si="27"/>
        <v>-37.114979034594938</v>
      </c>
      <c r="J174" s="19">
        <f t="shared" si="28"/>
        <v>0</v>
      </c>
      <c r="K174" s="19">
        <f t="shared" si="29"/>
        <v>0</v>
      </c>
    </row>
    <row r="175" spans="1:11" x14ac:dyDescent="0.2">
      <c r="A175" s="22" t="s">
        <v>66</v>
      </c>
      <c r="B175" s="17" t="s">
        <v>67</v>
      </c>
      <c r="C175" s="18">
        <v>-1082166.07</v>
      </c>
      <c r="D175" s="18">
        <v>0</v>
      </c>
      <c r="E175" s="18">
        <v>0</v>
      </c>
      <c r="F175" s="18">
        <v>-680520.36</v>
      </c>
      <c r="G175" s="18">
        <f t="shared" si="25"/>
        <v>401645.71000000008</v>
      </c>
      <c r="H175" s="18">
        <f t="shared" si="26"/>
        <v>680520.36</v>
      </c>
      <c r="I175" s="19">
        <f t="shared" si="27"/>
        <v>-37.114979034594938</v>
      </c>
      <c r="J175" s="19">
        <f t="shared" si="28"/>
        <v>0</v>
      </c>
      <c r="K175" s="19">
        <f t="shared" si="29"/>
        <v>0</v>
      </c>
    </row>
    <row r="176" spans="1:11" x14ac:dyDescent="0.2">
      <c r="A176" s="27" t="s">
        <v>627</v>
      </c>
      <c r="B176" s="28" t="s">
        <v>765</v>
      </c>
      <c r="C176" s="29"/>
      <c r="D176" s="29"/>
      <c r="E176" s="29"/>
      <c r="F176" s="29"/>
      <c r="G176" s="29"/>
      <c r="H176" s="29"/>
      <c r="I176" s="30"/>
      <c r="J176" s="30"/>
      <c r="K176" s="30"/>
    </row>
    <row r="177" spans="1:11" x14ac:dyDescent="0.2">
      <c r="A177" s="16" t="s">
        <v>25</v>
      </c>
      <c r="B177" s="17" t="s">
        <v>26</v>
      </c>
      <c r="C177" s="18">
        <v>9240164.6199999992</v>
      </c>
      <c r="D177" s="18">
        <v>9700281</v>
      </c>
      <c r="E177" s="18">
        <v>2118455</v>
      </c>
      <c r="F177" s="18">
        <v>9641788.6699999999</v>
      </c>
      <c r="G177" s="18">
        <f t="shared" ref="G177:G191" si="30">F177-C177</f>
        <v>401624.05000000075</v>
      </c>
      <c r="H177" s="18">
        <f t="shared" ref="H177:H191" si="31">E177-F177</f>
        <v>-7523333.6699999999</v>
      </c>
      <c r="I177" s="19">
        <f t="shared" ref="I177:I191" si="32">IF(ISERROR(F177/C177),0,F177/C177*100-100)</f>
        <v>4.3465031903295426</v>
      </c>
      <c r="J177" s="19">
        <f t="shared" ref="J177:J191" si="33">IF(ISERROR(F177/E177),0,F177/E177*100)</f>
        <v>455.13304129660537</v>
      </c>
      <c r="K177" s="19">
        <f t="shared" ref="K177:K191" si="34">IF(ISERROR(F177/D177),0,F177/D177*100)</f>
        <v>99.397003756901469</v>
      </c>
    </row>
    <row r="178" spans="1:11" ht="25.5" x14ac:dyDescent="0.2">
      <c r="A178" s="22" t="s">
        <v>27</v>
      </c>
      <c r="B178" s="17" t="s">
        <v>28</v>
      </c>
      <c r="C178" s="18">
        <v>13819.62</v>
      </c>
      <c r="D178" s="18">
        <v>69717</v>
      </c>
      <c r="E178" s="18">
        <v>16517</v>
      </c>
      <c r="F178" s="18">
        <v>11224.67</v>
      </c>
      <c r="G178" s="18">
        <f t="shared" si="30"/>
        <v>-2594.9500000000007</v>
      </c>
      <c r="H178" s="18">
        <f t="shared" si="31"/>
        <v>5292.33</v>
      </c>
      <c r="I178" s="19">
        <f t="shared" si="32"/>
        <v>-18.777289100568623</v>
      </c>
      <c r="J178" s="19">
        <f t="shared" si="33"/>
        <v>67.958285402918207</v>
      </c>
      <c r="K178" s="19">
        <f t="shared" si="34"/>
        <v>16.100334208299266</v>
      </c>
    </row>
    <row r="179" spans="1:11" x14ac:dyDescent="0.2">
      <c r="A179" s="22" t="s">
        <v>29</v>
      </c>
      <c r="B179" s="17" t="s">
        <v>30</v>
      </c>
      <c r="C179" s="18">
        <v>9226345</v>
      </c>
      <c r="D179" s="18">
        <v>9630564</v>
      </c>
      <c r="E179" s="18">
        <v>2101938</v>
      </c>
      <c r="F179" s="18">
        <v>9630564</v>
      </c>
      <c r="G179" s="18">
        <f t="shared" si="30"/>
        <v>404219</v>
      </c>
      <c r="H179" s="18">
        <f t="shared" si="31"/>
        <v>-7528626</v>
      </c>
      <c r="I179" s="19">
        <f t="shared" si="32"/>
        <v>4.381139010084695</v>
      </c>
      <c r="J179" s="19">
        <f t="shared" si="33"/>
        <v>458.17545522275157</v>
      </c>
      <c r="K179" s="19">
        <f t="shared" si="34"/>
        <v>100</v>
      </c>
    </row>
    <row r="180" spans="1:11" x14ac:dyDescent="0.2">
      <c r="A180" s="23" t="s">
        <v>31</v>
      </c>
      <c r="B180" s="17" t="s">
        <v>32</v>
      </c>
      <c r="C180" s="18">
        <v>9226345</v>
      </c>
      <c r="D180" s="18">
        <v>9630564</v>
      </c>
      <c r="E180" s="18">
        <v>2101938</v>
      </c>
      <c r="F180" s="18">
        <v>9630564</v>
      </c>
      <c r="G180" s="18">
        <f t="shared" si="30"/>
        <v>404219</v>
      </c>
      <c r="H180" s="18">
        <f t="shared" si="31"/>
        <v>-7528626</v>
      </c>
      <c r="I180" s="19">
        <f t="shared" si="32"/>
        <v>4.381139010084695</v>
      </c>
      <c r="J180" s="19">
        <f t="shared" si="33"/>
        <v>458.17545522275157</v>
      </c>
      <c r="K180" s="19">
        <f t="shared" si="34"/>
        <v>100</v>
      </c>
    </row>
    <row r="181" spans="1:11" x14ac:dyDescent="0.2">
      <c r="A181" s="16" t="s">
        <v>33</v>
      </c>
      <c r="B181" s="17" t="s">
        <v>34</v>
      </c>
      <c r="C181" s="18">
        <v>1830959.96</v>
      </c>
      <c r="D181" s="18">
        <v>9700281</v>
      </c>
      <c r="E181" s="18">
        <v>2118455</v>
      </c>
      <c r="F181" s="18">
        <v>1305729.47</v>
      </c>
      <c r="G181" s="18">
        <f t="shared" si="30"/>
        <v>-525230.49</v>
      </c>
      <c r="H181" s="18">
        <f t="shared" si="31"/>
        <v>812725.53</v>
      </c>
      <c r="I181" s="19">
        <f t="shared" si="32"/>
        <v>-28.686071868005243</v>
      </c>
      <c r="J181" s="19">
        <f t="shared" si="33"/>
        <v>61.635931374515863</v>
      </c>
      <c r="K181" s="19">
        <f t="shared" si="34"/>
        <v>13.460738611592799</v>
      </c>
    </row>
    <row r="182" spans="1:11" x14ac:dyDescent="0.2">
      <c r="A182" s="22" t="s">
        <v>35</v>
      </c>
      <c r="B182" s="17" t="s">
        <v>36</v>
      </c>
      <c r="C182" s="18">
        <v>1826302.52</v>
      </c>
      <c r="D182" s="18">
        <v>8986253</v>
      </c>
      <c r="E182" s="18">
        <v>1968387</v>
      </c>
      <c r="F182" s="18">
        <v>1303288.29</v>
      </c>
      <c r="G182" s="18">
        <f t="shared" si="30"/>
        <v>-523014.23</v>
      </c>
      <c r="H182" s="18">
        <f t="shared" si="31"/>
        <v>665098.71</v>
      </c>
      <c r="I182" s="19">
        <f t="shared" si="32"/>
        <v>-28.63787484671488</v>
      </c>
      <c r="J182" s="19">
        <f t="shared" si="33"/>
        <v>66.210978328956656</v>
      </c>
      <c r="K182" s="19">
        <f t="shared" si="34"/>
        <v>14.503133731044517</v>
      </c>
    </row>
    <row r="183" spans="1:11" x14ac:dyDescent="0.2">
      <c r="A183" s="23" t="s">
        <v>37</v>
      </c>
      <c r="B183" s="17" t="s">
        <v>38</v>
      </c>
      <c r="C183" s="18">
        <v>1826302.52</v>
      </c>
      <c r="D183" s="18">
        <v>8986253</v>
      </c>
      <c r="E183" s="18">
        <v>1968387</v>
      </c>
      <c r="F183" s="18">
        <v>1303288.29</v>
      </c>
      <c r="G183" s="18">
        <f t="shared" si="30"/>
        <v>-523014.23</v>
      </c>
      <c r="H183" s="18">
        <f t="shared" si="31"/>
        <v>665098.71</v>
      </c>
      <c r="I183" s="19">
        <f t="shared" si="32"/>
        <v>-28.63787484671488</v>
      </c>
      <c r="J183" s="19">
        <f t="shared" si="33"/>
        <v>66.210978328956656</v>
      </c>
      <c r="K183" s="19">
        <f t="shared" si="34"/>
        <v>14.503133731044517</v>
      </c>
    </row>
    <row r="184" spans="1:11" x14ac:dyDescent="0.2">
      <c r="A184" s="24" t="s">
        <v>39</v>
      </c>
      <c r="B184" s="17" t="s">
        <v>40</v>
      </c>
      <c r="C184" s="18">
        <v>1559738.71</v>
      </c>
      <c r="D184" s="18">
        <v>7206608</v>
      </c>
      <c r="E184" s="18">
        <v>1625239</v>
      </c>
      <c r="F184" s="18">
        <v>1093144.3799999999</v>
      </c>
      <c r="G184" s="18">
        <f t="shared" si="30"/>
        <v>-466594.33000000007</v>
      </c>
      <c r="H184" s="18">
        <f t="shared" si="31"/>
        <v>532094.62000000011</v>
      </c>
      <c r="I184" s="19">
        <f t="shared" si="32"/>
        <v>-29.91490350329255</v>
      </c>
      <c r="J184" s="19">
        <f t="shared" si="33"/>
        <v>67.260530912684231</v>
      </c>
      <c r="K184" s="19">
        <f t="shared" si="34"/>
        <v>15.168639393179149</v>
      </c>
    </row>
    <row r="185" spans="1:11" x14ac:dyDescent="0.2">
      <c r="A185" s="24" t="s">
        <v>41</v>
      </c>
      <c r="B185" s="17" t="s">
        <v>42</v>
      </c>
      <c r="C185" s="18">
        <v>266563.81</v>
      </c>
      <c r="D185" s="18">
        <v>1779645</v>
      </c>
      <c r="E185" s="18">
        <v>343148</v>
      </c>
      <c r="F185" s="18">
        <v>210143.91</v>
      </c>
      <c r="G185" s="18">
        <f t="shared" si="30"/>
        <v>-56419.899999999994</v>
      </c>
      <c r="H185" s="18">
        <f t="shared" si="31"/>
        <v>133004.09</v>
      </c>
      <c r="I185" s="19">
        <f t="shared" si="32"/>
        <v>-21.165626346652232</v>
      </c>
      <c r="J185" s="19">
        <f t="shared" si="33"/>
        <v>61.240021798174546</v>
      </c>
      <c r="K185" s="19">
        <f t="shared" si="34"/>
        <v>11.808192645162379</v>
      </c>
    </row>
    <row r="186" spans="1:11" x14ac:dyDescent="0.2">
      <c r="A186" s="25" t="s">
        <v>43</v>
      </c>
      <c r="B186" s="17" t="s">
        <v>44</v>
      </c>
      <c r="C186" s="18">
        <v>367.5</v>
      </c>
      <c r="D186" s="18">
        <v>0</v>
      </c>
      <c r="E186" s="18">
        <v>0</v>
      </c>
      <c r="F186" s="18">
        <v>4102.04</v>
      </c>
      <c r="G186" s="18">
        <f t="shared" si="30"/>
        <v>3734.54</v>
      </c>
      <c r="H186" s="18">
        <f t="shared" si="31"/>
        <v>-4102.04</v>
      </c>
      <c r="I186" s="19">
        <f t="shared" si="32"/>
        <v>1016.2013605442176</v>
      </c>
      <c r="J186" s="19">
        <f t="shared" si="33"/>
        <v>0</v>
      </c>
      <c r="K186" s="19">
        <f t="shared" si="34"/>
        <v>0</v>
      </c>
    </row>
    <row r="187" spans="1:11" x14ac:dyDescent="0.2">
      <c r="A187" s="22" t="s">
        <v>59</v>
      </c>
      <c r="B187" s="17" t="s">
        <v>60</v>
      </c>
      <c r="C187" s="18">
        <v>4657.4399999999996</v>
      </c>
      <c r="D187" s="18">
        <v>714028</v>
      </c>
      <c r="E187" s="18">
        <v>150068</v>
      </c>
      <c r="F187" s="18">
        <v>2441.1799999999998</v>
      </c>
      <c r="G187" s="18">
        <f t="shared" si="30"/>
        <v>-2216.2599999999998</v>
      </c>
      <c r="H187" s="18">
        <f t="shared" si="31"/>
        <v>147626.82</v>
      </c>
      <c r="I187" s="19">
        <f t="shared" si="32"/>
        <v>-47.585368786286033</v>
      </c>
      <c r="J187" s="19">
        <f t="shared" si="33"/>
        <v>1.6267158887970785</v>
      </c>
      <c r="K187" s="19">
        <f t="shared" si="34"/>
        <v>0.34188855339006313</v>
      </c>
    </row>
    <row r="188" spans="1:11" x14ac:dyDescent="0.2">
      <c r="A188" s="23" t="s">
        <v>61</v>
      </c>
      <c r="B188" s="17" t="s">
        <v>62</v>
      </c>
      <c r="C188" s="18">
        <v>4657.4399999999996</v>
      </c>
      <c r="D188" s="18">
        <v>714028</v>
      </c>
      <c r="E188" s="18">
        <v>150068</v>
      </c>
      <c r="F188" s="18">
        <v>2441.1799999999998</v>
      </c>
      <c r="G188" s="18">
        <f t="shared" si="30"/>
        <v>-2216.2599999999998</v>
      </c>
      <c r="H188" s="18">
        <f t="shared" si="31"/>
        <v>147626.82</v>
      </c>
      <c r="I188" s="19">
        <f t="shared" si="32"/>
        <v>-47.585368786286033</v>
      </c>
      <c r="J188" s="19">
        <f t="shared" si="33"/>
        <v>1.6267158887970785</v>
      </c>
      <c r="K188" s="19">
        <f t="shared" si="34"/>
        <v>0.34188855339006313</v>
      </c>
    </row>
    <row r="189" spans="1:11" x14ac:dyDescent="0.2">
      <c r="A189" s="16"/>
      <c r="B189" s="17" t="s">
        <v>63</v>
      </c>
      <c r="C189" s="18">
        <v>7409204.6600000001</v>
      </c>
      <c r="D189" s="18">
        <v>0</v>
      </c>
      <c r="E189" s="18">
        <v>0</v>
      </c>
      <c r="F189" s="18">
        <v>8336059.2000000002</v>
      </c>
      <c r="G189" s="18">
        <f t="shared" si="30"/>
        <v>926854.54</v>
      </c>
      <c r="H189" s="18">
        <f t="shared" si="31"/>
        <v>-8336059.2000000002</v>
      </c>
      <c r="I189" s="19">
        <f t="shared" si="32"/>
        <v>12.509501121001549</v>
      </c>
      <c r="J189" s="19">
        <f t="shared" si="33"/>
        <v>0</v>
      </c>
      <c r="K189" s="19">
        <f t="shared" si="34"/>
        <v>0</v>
      </c>
    </row>
    <row r="190" spans="1:11" x14ac:dyDescent="0.2">
      <c r="A190" s="16" t="s">
        <v>64</v>
      </c>
      <c r="B190" s="17" t="s">
        <v>65</v>
      </c>
      <c r="C190" s="18">
        <v>-7409204.6600000001</v>
      </c>
      <c r="D190" s="18">
        <v>0</v>
      </c>
      <c r="E190" s="18">
        <v>0</v>
      </c>
      <c r="F190" s="18">
        <v>-8336059.2000000002</v>
      </c>
      <c r="G190" s="18">
        <f t="shared" si="30"/>
        <v>-926854.54</v>
      </c>
      <c r="H190" s="18">
        <f t="shared" si="31"/>
        <v>8336059.2000000002</v>
      </c>
      <c r="I190" s="19">
        <f t="shared" si="32"/>
        <v>12.509501121001549</v>
      </c>
      <c r="J190" s="19">
        <f t="shared" si="33"/>
        <v>0</v>
      </c>
      <c r="K190" s="19">
        <f t="shared" si="34"/>
        <v>0</v>
      </c>
    </row>
    <row r="191" spans="1:11" x14ac:dyDescent="0.2">
      <c r="A191" s="22" t="s">
        <v>66</v>
      </c>
      <c r="B191" s="17" t="s">
        <v>67</v>
      </c>
      <c r="C191" s="18">
        <v>-7409204.6600000001</v>
      </c>
      <c r="D191" s="18">
        <v>0</v>
      </c>
      <c r="E191" s="18">
        <v>0</v>
      </c>
      <c r="F191" s="18">
        <v>-8336059.2000000002</v>
      </c>
      <c r="G191" s="18">
        <f t="shared" si="30"/>
        <v>-926854.54</v>
      </c>
      <c r="H191" s="18">
        <f t="shared" si="31"/>
        <v>8336059.2000000002</v>
      </c>
      <c r="I191" s="19">
        <f t="shared" si="32"/>
        <v>12.509501121001549</v>
      </c>
      <c r="J191" s="19">
        <f t="shared" si="33"/>
        <v>0</v>
      </c>
      <c r="K191" s="19">
        <f t="shared" si="34"/>
        <v>0</v>
      </c>
    </row>
    <row r="192" spans="1:11" x14ac:dyDescent="0.2">
      <c r="A192" s="39" t="s">
        <v>766</v>
      </c>
      <c r="B192" s="28" t="s">
        <v>767</v>
      </c>
      <c r="C192" s="29"/>
      <c r="D192" s="29"/>
      <c r="E192" s="29"/>
      <c r="F192" s="29"/>
      <c r="G192" s="29"/>
      <c r="H192" s="29"/>
      <c r="I192" s="30"/>
      <c r="J192" s="30"/>
      <c r="K192" s="30"/>
    </row>
    <row r="193" spans="1:11" x14ac:dyDescent="0.2">
      <c r="A193" s="16" t="s">
        <v>25</v>
      </c>
      <c r="B193" s="17" t="s">
        <v>26</v>
      </c>
      <c r="C193" s="18">
        <v>8734996.6600000001</v>
      </c>
      <c r="D193" s="18">
        <v>9158047</v>
      </c>
      <c r="E193" s="18">
        <v>2003332</v>
      </c>
      <c r="F193" s="18">
        <v>9122651.1899999995</v>
      </c>
      <c r="G193" s="18">
        <f t="shared" ref="G193:G207" si="35">F193-C193</f>
        <v>387654.52999999933</v>
      </c>
      <c r="H193" s="18">
        <f t="shared" ref="H193:H207" si="36">E193-F193</f>
        <v>-7119319.1899999995</v>
      </c>
      <c r="I193" s="19">
        <f t="shared" ref="I193:I207" si="37">IF(ISERROR(F193/C193),0,F193/C193*100-100)</f>
        <v>4.4379470890375785</v>
      </c>
      <c r="J193" s="19">
        <f t="shared" ref="J193:J207" si="38">IF(ISERROR(F193/E193),0,F193/E193*100)</f>
        <v>455.37390657165162</v>
      </c>
      <c r="K193" s="19">
        <f t="shared" ref="K193:K207" si="39">IF(ISERROR(F193/D193),0,F193/D193*100)</f>
        <v>99.613500454845877</v>
      </c>
    </row>
    <row r="194" spans="1:11" ht="25.5" x14ac:dyDescent="0.2">
      <c r="A194" s="22" t="s">
        <v>27</v>
      </c>
      <c r="B194" s="17" t="s">
        <v>28</v>
      </c>
      <c r="C194" s="18">
        <v>10371.66</v>
      </c>
      <c r="D194" s="18">
        <v>45670</v>
      </c>
      <c r="E194" s="18">
        <v>11417</v>
      </c>
      <c r="F194" s="18">
        <v>10274.19</v>
      </c>
      <c r="G194" s="18">
        <f t="shared" si="35"/>
        <v>-97.469999999999345</v>
      </c>
      <c r="H194" s="18">
        <f t="shared" si="36"/>
        <v>1142.8099999999995</v>
      </c>
      <c r="I194" s="19">
        <f t="shared" si="37"/>
        <v>-0.93977241830140201</v>
      </c>
      <c r="J194" s="19">
        <f t="shared" si="38"/>
        <v>89.990277656126835</v>
      </c>
      <c r="K194" s="19">
        <f t="shared" si="39"/>
        <v>22.496584190934971</v>
      </c>
    </row>
    <row r="195" spans="1:11" x14ac:dyDescent="0.2">
      <c r="A195" s="22" t="s">
        <v>29</v>
      </c>
      <c r="B195" s="17" t="s">
        <v>30</v>
      </c>
      <c r="C195" s="18">
        <v>8724625</v>
      </c>
      <c r="D195" s="18">
        <v>9112377</v>
      </c>
      <c r="E195" s="18">
        <v>1991915</v>
      </c>
      <c r="F195" s="18">
        <v>9112377</v>
      </c>
      <c r="G195" s="18">
        <f t="shared" si="35"/>
        <v>387752</v>
      </c>
      <c r="H195" s="18">
        <f t="shared" si="36"/>
        <v>-7120462</v>
      </c>
      <c r="I195" s="19">
        <f t="shared" si="37"/>
        <v>4.4443400146138003</v>
      </c>
      <c r="J195" s="19">
        <f t="shared" si="38"/>
        <v>457.46816505724394</v>
      </c>
      <c r="K195" s="19">
        <f t="shared" si="39"/>
        <v>100</v>
      </c>
    </row>
    <row r="196" spans="1:11" x14ac:dyDescent="0.2">
      <c r="A196" s="23" t="s">
        <v>31</v>
      </c>
      <c r="B196" s="17" t="s">
        <v>32</v>
      </c>
      <c r="C196" s="18">
        <v>8724625</v>
      </c>
      <c r="D196" s="18">
        <v>9112377</v>
      </c>
      <c r="E196" s="18">
        <v>1991915</v>
      </c>
      <c r="F196" s="18">
        <v>9112377</v>
      </c>
      <c r="G196" s="18">
        <f t="shared" si="35"/>
        <v>387752</v>
      </c>
      <c r="H196" s="18">
        <f t="shared" si="36"/>
        <v>-7120462</v>
      </c>
      <c r="I196" s="19">
        <f t="shared" si="37"/>
        <v>4.4443400146138003</v>
      </c>
      <c r="J196" s="19">
        <f t="shared" si="38"/>
        <v>457.46816505724394</v>
      </c>
      <c r="K196" s="19">
        <f t="shared" si="39"/>
        <v>100</v>
      </c>
    </row>
    <row r="197" spans="1:11" x14ac:dyDescent="0.2">
      <c r="A197" s="16" t="s">
        <v>33</v>
      </c>
      <c r="B197" s="17" t="s">
        <v>34</v>
      </c>
      <c r="C197" s="18">
        <v>1716692.91</v>
      </c>
      <c r="D197" s="18">
        <v>9158047</v>
      </c>
      <c r="E197" s="18">
        <v>2003332</v>
      </c>
      <c r="F197" s="18">
        <v>1200393.95</v>
      </c>
      <c r="G197" s="18">
        <f t="shared" si="35"/>
        <v>-516298.95999999996</v>
      </c>
      <c r="H197" s="18">
        <f t="shared" si="36"/>
        <v>802938.05</v>
      </c>
      <c r="I197" s="19">
        <f t="shared" si="37"/>
        <v>-30.075207801726165</v>
      </c>
      <c r="J197" s="19">
        <f t="shared" si="38"/>
        <v>59.919870994922455</v>
      </c>
      <c r="K197" s="19">
        <f t="shared" si="39"/>
        <v>13.107532097181855</v>
      </c>
    </row>
    <row r="198" spans="1:11" x14ac:dyDescent="0.2">
      <c r="A198" s="22" t="s">
        <v>35</v>
      </c>
      <c r="B198" s="17" t="s">
        <v>36</v>
      </c>
      <c r="C198" s="18">
        <v>1712035.47</v>
      </c>
      <c r="D198" s="18">
        <v>8445529</v>
      </c>
      <c r="E198" s="18">
        <v>1853264</v>
      </c>
      <c r="F198" s="18">
        <v>1197952.77</v>
      </c>
      <c r="G198" s="18">
        <f t="shared" si="35"/>
        <v>-514082.69999999995</v>
      </c>
      <c r="H198" s="18">
        <f t="shared" si="36"/>
        <v>655311.23</v>
      </c>
      <c r="I198" s="19">
        <f t="shared" si="37"/>
        <v>-30.027572968450229</v>
      </c>
      <c r="J198" s="19">
        <f t="shared" si="38"/>
        <v>64.640157581434693</v>
      </c>
      <c r="K198" s="19">
        <f t="shared" si="39"/>
        <v>14.18446103257712</v>
      </c>
    </row>
    <row r="199" spans="1:11" x14ac:dyDescent="0.2">
      <c r="A199" s="23" t="s">
        <v>37</v>
      </c>
      <c r="B199" s="17" t="s">
        <v>38</v>
      </c>
      <c r="C199" s="18">
        <v>1712035.47</v>
      </c>
      <c r="D199" s="18">
        <v>8445529</v>
      </c>
      <c r="E199" s="18">
        <v>1853264</v>
      </c>
      <c r="F199" s="18">
        <v>1197952.77</v>
      </c>
      <c r="G199" s="18">
        <f t="shared" si="35"/>
        <v>-514082.69999999995</v>
      </c>
      <c r="H199" s="18">
        <f t="shared" si="36"/>
        <v>655311.23</v>
      </c>
      <c r="I199" s="19">
        <f t="shared" si="37"/>
        <v>-30.027572968450229</v>
      </c>
      <c r="J199" s="19">
        <f t="shared" si="38"/>
        <v>64.640157581434693</v>
      </c>
      <c r="K199" s="19">
        <f t="shared" si="39"/>
        <v>14.18446103257712</v>
      </c>
    </row>
    <row r="200" spans="1:11" x14ac:dyDescent="0.2">
      <c r="A200" s="24" t="s">
        <v>39</v>
      </c>
      <c r="B200" s="17" t="s">
        <v>40</v>
      </c>
      <c r="C200" s="18">
        <v>1459420.55</v>
      </c>
      <c r="D200" s="18">
        <v>6735702</v>
      </c>
      <c r="E200" s="18">
        <v>1526116</v>
      </c>
      <c r="F200" s="18">
        <v>998115.93</v>
      </c>
      <c r="G200" s="18">
        <f t="shared" si="35"/>
        <v>-461304.62</v>
      </c>
      <c r="H200" s="18">
        <f t="shared" si="36"/>
        <v>528000.06999999995</v>
      </c>
      <c r="I200" s="19">
        <f t="shared" si="37"/>
        <v>-31.608751843325763</v>
      </c>
      <c r="J200" s="19">
        <f t="shared" si="38"/>
        <v>65.402363254169416</v>
      </c>
      <c r="K200" s="19">
        <f t="shared" si="39"/>
        <v>14.818291100170406</v>
      </c>
    </row>
    <row r="201" spans="1:11" x14ac:dyDescent="0.2">
      <c r="A201" s="24" t="s">
        <v>41</v>
      </c>
      <c r="B201" s="17" t="s">
        <v>42</v>
      </c>
      <c r="C201" s="18">
        <v>252614.92</v>
      </c>
      <c r="D201" s="18">
        <v>1709827</v>
      </c>
      <c r="E201" s="18">
        <v>327148</v>
      </c>
      <c r="F201" s="18">
        <v>199836.84</v>
      </c>
      <c r="G201" s="18">
        <f t="shared" si="35"/>
        <v>-52778.080000000016</v>
      </c>
      <c r="H201" s="18">
        <f t="shared" si="36"/>
        <v>127311.16</v>
      </c>
      <c r="I201" s="19">
        <f t="shared" si="37"/>
        <v>-20.892701032860614</v>
      </c>
      <c r="J201" s="19">
        <f t="shared" si="38"/>
        <v>61.084536662305744</v>
      </c>
      <c r="K201" s="19">
        <f t="shared" si="39"/>
        <v>11.687547336660376</v>
      </c>
    </row>
    <row r="202" spans="1:11" x14ac:dyDescent="0.2">
      <c r="A202" s="25" t="s">
        <v>43</v>
      </c>
      <c r="B202" s="17" t="s">
        <v>44</v>
      </c>
      <c r="C202" s="18">
        <v>367.5</v>
      </c>
      <c r="D202" s="18">
        <v>0</v>
      </c>
      <c r="E202" s="18">
        <v>0</v>
      </c>
      <c r="F202" s="18">
        <v>3966.04</v>
      </c>
      <c r="G202" s="18">
        <f t="shared" si="35"/>
        <v>3598.54</v>
      </c>
      <c r="H202" s="18">
        <f t="shared" si="36"/>
        <v>-3966.04</v>
      </c>
      <c r="I202" s="19">
        <f t="shared" si="37"/>
        <v>979.19455782312934</v>
      </c>
      <c r="J202" s="19">
        <f t="shared" si="38"/>
        <v>0</v>
      </c>
      <c r="K202" s="19">
        <f t="shared" si="39"/>
        <v>0</v>
      </c>
    </row>
    <row r="203" spans="1:11" x14ac:dyDescent="0.2">
      <c r="A203" s="22" t="s">
        <v>59</v>
      </c>
      <c r="B203" s="17" t="s">
        <v>60</v>
      </c>
      <c r="C203" s="18">
        <v>4657.4399999999996</v>
      </c>
      <c r="D203" s="18">
        <v>712518</v>
      </c>
      <c r="E203" s="18">
        <v>150068</v>
      </c>
      <c r="F203" s="18">
        <v>2441.1799999999998</v>
      </c>
      <c r="G203" s="18">
        <f t="shared" si="35"/>
        <v>-2216.2599999999998</v>
      </c>
      <c r="H203" s="18">
        <f t="shared" si="36"/>
        <v>147626.82</v>
      </c>
      <c r="I203" s="19">
        <f t="shared" si="37"/>
        <v>-47.585368786286033</v>
      </c>
      <c r="J203" s="19">
        <f t="shared" si="38"/>
        <v>1.6267158887970785</v>
      </c>
      <c r="K203" s="19">
        <f t="shared" si="39"/>
        <v>0.34261309889715064</v>
      </c>
    </row>
    <row r="204" spans="1:11" x14ac:dyDescent="0.2">
      <c r="A204" s="23" t="s">
        <v>61</v>
      </c>
      <c r="B204" s="17" t="s">
        <v>62</v>
      </c>
      <c r="C204" s="18">
        <v>4657.4399999999996</v>
      </c>
      <c r="D204" s="18">
        <v>712518</v>
      </c>
      <c r="E204" s="18">
        <v>150068</v>
      </c>
      <c r="F204" s="18">
        <v>2441.1799999999998</v>
      </c>
      <c r="G204" s="18">
        <f t="shared" si="35"/>
        <v>-2216.2599999999998</v>
      </c>
      <c r="H204" s="18">
        <f t="shared" si="36"/>
        <v>147626.82</v>
      </c>
      <c r="I204" s="19">
        <f t="shared" si="37"/>
        <v>-47.585368786286033</v>
      </c>
      <c r="J204" s="19">
        <f t="shared" si="38"/>
        <v>1.6267158887970785</v>
      </c>
      <c r="K204" s="19">
        <f t="shared" si="39"/>
        <v>0.34261309889715064</v>
      </c>
    </row>
    <row r="205" spans="1:11" x14ac:dyDescent="0.2">
      <c r="A205" s="16"/>
      <c r="B205" s="17" t="s">
        <v>63</v>
      </c>
      <c r="C205" s="18">
        <v>7018303.75</v>
      </c>
      <c r="D205" s="18">
        <v>0</v>
      </c>
      <c r="E205" s="18">
        <v>0</v>
      </c>
      <c r="F205" s="18">
        <v>7922257.2400000002</v>
      </c>
      <c r="G205" s="18">
        <f t="shared" si="35"/>
        <v>903953.49000000022</v>
      </c>
      <c r="H205" s="18">
        <f t="shared" si="36"/>
        <v>-7922257.2400000002</v>
      </c>
      <c r="I205" s="19">
        <f t="shared" si="37"/>
        <v>12.879942535972461</v>
      </c>
      <c r="J205" s="19">
        <f t="shared" si="38"/>
        <v>0</v>
      </c>
      <c r="K205" s="19">
        <f t="shared" si="39"/>
        <v>0</v>
      </c>
    </row>
    <row r="206" spans="1:11" x14ac:dyDescent="0.2">
      <c r="A206" s="16" t="s">
        <v>64</v>
      </c>
      <c r="B206" s="17" t="s">
        <v>65</v>
      </c>
      <c r="C206" s="18">
        <v>-7018303.75</v>
      </c>
      <c r="D206" s="18">
        <v>0</v>
      </c>
      <c r="E206" s="18">
        <v>0</v>
      </c>
      <c r="F206" s="18">
        <v>-7922257.2400000002</v>
      </c>
      <c r="G206" s="18">
        <f t="shared" si="35"/>
        <v>-903953.49000000022</v>
      </c>
      <c r="H206" s="18">
        <f t="shared" si="36"/>
        <v>7922257.2400000002</v>
      </c>
      <c r="I206" s="19">
        <f t="shared" si="37"/>
        <v>12.879942535972461</v>
      </c>
      <c r="J206" s="19">
        <f t="shared" si="38"/>
        <v>0</v>
      </c>
      <c r="K206" s="19">
        <f t="shared" si="39"/>
        <v>0</v>
      </c>
    </row>
    <row r="207" spans="1:11" x14ac:dyDescent="0.2">
      <c r="A207" s="22" t="s">
        <v>66</v>
      </c>
      <c r="B207" s="17" t="s">
        <v>67</v>
      </c>
      <c r="C207" s="18">
        <v>-7018303.75</v>
      </c>
      <c r="D207" s="18">
        <v>0</v>
      </c>
      <c r="E207" s="18">
        <v>0</v>
      </c>
      <c r="F207" s="18">
        <v>-7922257.2400000002</v>
      </c>
      <c r="G207" s="18">
        <f t="shared" si="35"/>
        <v>-903953.49000000022</v>
      </c>
      <c r="H207" s="18">
        <f t="shared" si="36"/>
        <v>7922257.2400000002</v>
      </c>
      <c r="I207" s="19">
        <f t="shared" si="37"/>
        <v>12.879942535972461</v>
      </c>
      <c r="J207" s="19">
        <f t="shared" si="38"/>
        <v>0</v>
      </c>
      <c r="K207" s="19">
        <f t="shared" si="39"/>
        <v>0</v>
      </c>
    </row>
    <row r="208" spans="1:11" x14ac:dyDescent="0.2">
      <c r="A208" s="39" t="s">
        <v>768</v>
      </c>
      <c r="B208" s="28" t="s">
        <v>769</v>
      </c>
      <c r="C208" s="29"/>
      <c r="D208" s="29"/>
      <c r="E208" s="29"/>
      <c r="F208" s="29"/>
      <c r="G208" s="29"/>
      <c r="H208" s="29"/>
      <c r="I208" s="30"/>
      <c r="J208" s="30"/>
      <c r="K208" s="30"/>
    </row>
    <row r="209" spans="1:11" x14ac:dyDescent="0.2">
      <c r="A209" s="16" t="s">
        <v>25</v>
      </c>
      <c r="B209" s="17" t="s">
        <v>26</v>
      </c>
      <c r="C209" s="18">
        <v>505167.96</v>
      </c>
      <c r="D209" s="18">
        <v>542234</v>
      </c>
      <c r="E209" s="18">
        <v>115123</v>
      </c>
      <c r="F209" s="18">
        <v>519137.48</v>
      </c>
      <c r="G209" s="18">
        <f t="shared" ref="G209:G223" si="40">F209-C209</f>
        <v>13969.51999999996</v>
      </c>
      <c r="H209" s="18">
        <f t="shared" ref="H209:H223" si="41">E209-F209</f>
        <v>-404014.48</v>
      </c>
      <c r="I209" s="19">
        <f t="shared" ref="I209:I223" si="42">IF(ISERROR(F209/C209),0,F209/C209*100-100)</f>
        <v>2.765321854537234</v>
      </c>
      <c r="J209" s="19">
        <f t="shared" ref="J209:J223" si="43">IF(ISERROR(F209/E209),0,F209/E209*100)</f>
        <v>450.94158421861835</v>
      </c>
      <c r="K209" s="19">
        <f t="shared" ref="K209:K223" si="44">IF(ISERROR(F209/D209),0,F209/D209*100)</f>
        <v>95.740488423817013</v>
      </c>
    </row>
    <row r="210" spans="1:11" ht="25.5" x14ac:dyDescent="0.2">
      <c r="A210" s="22" t="s">
        <v>27</v>
      </c>
      <c r="B210" s="17" t="s">
        <v>28</v>
      </c>
      <c r="C210" s="18">
        <v>3447.96</v>
      </c>
      <c r="D210" s="18">
        <v>24047</v>
      </c>
      <c r="E210" s="18">
        <v>5100</v>
      </c>
      <c r="F210" s="18">
        <v>950.48</v>
      </c>
      <c r="G210" s="18">
        <f t="shared" si="40"/>
        <v>-2497.48</v>
      </c>
      <c r="H210" s="18">
        <f t="shared" si="41"/>
        <v>4149.5200000000004</v>
      </c>
      <c r="I210" s="19">
        <f t="shared" si="42"/>
        <v>-72.43355491363009</v>
      </c>
      <c r="J210" s="19">
        <f t="shared" si="43"/>
        <v>18.636862745098039</v>
      </c>
      <c r="K210" s="19">
        <f t="shared" si="44"/>
        <v>3.9525928390235792</v>
      </c>
    </row>
    <row r="211" spans="1:11" x14ac:dyDescent="0.2">
      <c r="A211" s="22" t="s">
        <v>29</v>
      </c>
      <c r="B211" s="17" t="s">
        <v>30</v>
      </c>
      <c r="C211" s="18">
        <v>501720</v>
      </c>
      <c r="D211" s="18">
        <v>518187</v>
      </c>
      <c r="E211" s="18">
        <v>110023</v>
      </c>
      <c r="F211" s="18">
        <v>518187</v>
      </c>
      <c r="G211" s="18">
        <f t="shared" si="40"/>
        <v>16467</v>
      </c>
      <c r="H211" s="18">
        <f t="shared" si="41"/>
        <v>-408164</v>
      </c>
      <c r="I211" s="19">
        <f t="shared" si="42"/>
        <v>3.2821095431715008</v>
      </c>
      <c r="J211" s="19">
        <f t="shared" si="43"/>
        <v>470.98061314452434</v>
      </c>
      <c r="K211" s="19">
        <f t="shared" si="44"/>
        <v>100</v>
      </c>
    </row>
    <row r="212" spans="1:11" x14ac:dyDescent="0.2">
      <c r="A212" s="23" t="s">
        <v>31</v>
      </c>
      <c r="B212" s="17" t="s">
        <v>32</v>
      </c>
      <c r="C212" s="18">
        <v>501720</v>
      </c>
      <c r="D212" s="18">
        <v>518187</v>
      </c>
      <c r="E212" s="18">
        <v>110023</v>
      </c>
      <c r="F212" s="18">
        <v>518187</v>
      </c>
      <c r="G212" s="18">
        <f t="shared" si="40"/>
        <v>16467</v>
      </c>
      <c r="H212" s="18">
        <f t="shared" si="41"/>
        <v>-408164</v>
      </c>
      <c r="I212" s="19">
        <f t="shared" si="42"/>
        <v>3.2821095431715008</v>
      </c>
      <c r="J212" s="19">
        <f t="shared" si="43"/>
        <v>470.98061314452434</v>
      </c>
      <c r="K212" s="19">
        <f t="shared" si="44"/>
        <v>100</v>
      </c>
    </row>
    <row r="213" spans="1:11" x14ac:dyDescent="0.2">
      <c r="A213" s="16" t="s">
        <v>33</v>
      </c>
      <c r="B213" s="17" t="s">
        <v>34</v>
      </c>
      <c r="C213" s="18">
        <v>114267.05</v>
      </c>
      <c r="D213" s="18">
        <v>542234</v>
      </c>
      <c r="E213" s="18">
        <v>115123</v>
      </c>
      <c r="F213" s="18">
        <v>105335.52</v>
      </c>
      <c r="G213" s="18">
        <f t="shared" si="40"/>
        <v>-8931.5299999999988</v>
      </c>
      <c r="H213" s="18">
        <f t="shared" si="41"/>
        <v>9787.4799999999959</v>
      </c>
      <c r="I213" s="19">
        <f t="shared" si="42"/>
        <v>-7.8163652601515423</v>
      </c>
      <c r="J213" s="19">
        <f t="shared" si="43"/>
        <v>91.4982410117874</v>
      </c>
      <c r="K213" s="19">
        <f t="shared" si="44"/>
        <v>19.426210824109148</v>
      </c>
    </row>
    <row r="214" spans="1:11" x14ac:dyDescent="0.2">
      <c r="A214" s="22" t="s">
        <v>35</v>
      </c>
      <c r="B214" s="17" t="s">
        <v>36</v>
      </c>
      <c r="C214" s="18">
        <v>114267.05</v>
      </c>
      <c r="D214" s="18">
        <v>540724</v>
      </c>
      <c r="E214" s="18">
        <v>115123</v>
      </c>
      <c r="F214" s="18">
        <v>105335.52</v>
      </c>
      <c r="G214" s="18">
        <f t="shared" si="40"/>
        <v>-8931.5299999999988</v>
      </c>
      <c r="H214" s="18">
        <f t="shared" si="41"/>
        <v>9787.4799999999959</v>
      </c>
      <c r="I214" s="19">
        <f t="shared" si="42"/>
        <v>-7.8163652601515423</v>
      </c>
      <c r="J214" s="19">
        <f t="shared" si="43"/>
        <v>91.4982410117874</v>
      </c>
      <c r="K214" s="19">
        <f t="shared" si="44"/>
        <v>19.480459532034828</v>
      </c>
    </row>
    <row r="215" spans="1:11" x14ac:dyDescent="0.2">
      <c r="A215" s="23" t="s">
        <v>37</v>
      </c>
      <c r="B215" s="17" t="s">
        <v>38</v>
      </c>
      <c r="C215" s="18">
        <v>114267.05</v>
      </c>
      <c r="D215" s="18">
        <v>540724</v>
      </c>
      <c r="E215" s="18">
        <v>115123</v>
      </c>
      <c r="F215" s="18">
        <v>105335.52</v>
      </c>
      <c r="G215" s="18">
        <f t="shared" si="40"/>
        <v>-8931.5299999999988</v>
      </c>
      <c r="H215" s="18">
        <f t="shared" si="41"/>
        <v>9787.4799999999959</v>
      </c>
      <c r="I215" s="19">
        <f t="shared" si="42"/>
        <v>-7.8163652601515423</v>
      </c>
      <c r="J215" s="19">
        <f t="shared" si="43"/>
        <v>91.4982410117874</v>
      </c>
      <c r="K215" s="19">
        <f t="shared" si="44"/>
        <v>19.480459532034828</v>
      </c>
    </row>
    <row r="216" spans="1:11" x14ac:dyDescent="0.2">
      <c r="A216" s="24" t="s">
        <v>39</v>
      </c>
      <c r="B216" s="17" t="s">
        <v>40</v>
      </c>
      <c r="C216" s="18">
        <v>100318.16</v>
      </c>
      <c r="D216" s="18">
        <v>470906</v>
      </c>
      <c r="E216" s="18">
        <v>99123</v>
      </c>
      <c r="F216" s="18">
        <v>95028.45</v>
      </c>
      <c r="G216" s="18">
        <f t="shared" si="40"/>
        <v>-5289.7100000000064</v>
      </c>
      <c r="H216" s="18">
        <f t="shared" si="41"/>
        <v>4094.5500000000029</v>
      </c>
      <c r="I216" s="19">
        <f t="shared" si="42"/>
        <v>-5.2729336343489592</v>
      </c>
      <c r="J216" s="19">
        <f t="shared" si="43"/>
        <v>95.869223086468324</v>
      </c>
      <c r="K216" s="19">
        <f t="shared" si="44"/>
        <v>20.179919134604358</v>
      </c>
    </row>
    <row r="217" spans="1:11" x14ac:dyDescent="0.2">
      <c r="A217" s="24" t="s">
        <v>41</v>
      </c>
      <c r="B217" s="17" t="s">
        <v>42</v>
      </c>
      <c r="C217" s="18">
        <v>13948.89</v>
      </c>
      <c r="D217" s="18">
        <v>69818</v>
      </c>
      <c r="E217" s="18">
        <v>16000</v>
      </c>
      <c r="F217" s="18">
        <v>10307.07</v>
      </c>
      <c r="G217" s="18">
        <f t="shared" si="40"/>
        <v>-3641.8199999999997</v>
      </c>
      <c r="H217" s="18">
        <f t="shared" si="41"/>
        <v>5692.93</v>
      </c>
      <c r="I217" s="19">
        <f t="shared" si="42"/>
        <v>-26.108313994877008</v>
      </c>
      <c r="J217" s="19">
        <f t="shared" si="43"/>
        <v>64.419187499999992</v>
      </c>
      <c r="K217" s="19">
        <f t="shared" si="44"/>
        <v>14.762768913460711</v>
      </c>
    </row>
    <row r="218" spans="1:11" x14ac:dyDescent="0.2">
      <c r="A218" s="25" t="s">
        <v>43</v>
      </c>
      <c r="B218" s="17" t="s">
        <v>44</v>
      </c>
      <c r="C218" s="18">
        <v>0</v>
      </c>
      <c r="D218" s="18">
        <v>0</v>
      </c>
      <c r="E218" s="18">
        <v>0</v>
      </c>
      <c r="F218" s="18">
        <v>136</v>
      </c>
      <c r="G218" s="18">
        <f t="shared" si="40"/>
        <v>136</v>
      </c>
      <c r="H218" s="18">
        <f t="shared" si="41"/>
        <v>-136</v>
      </c>
      <c r="I218" s="19">
        <f t="shared" si="42"/>
        <v>0</v>
      </c>
      <c r="J218" s="19">
        <f t="shared" si="43"/>
        <v>0</v>
      </c>
      <c r="K218" s="19">
        <f t="shared" si="44"/>
        <v>0</v>
      </c>
    </row>
    <row r="219" spans="1:11" x14ac:dyDescent="0.2">
      <c r="A219" s="22" t="s">
        <v>59</v>
      </c>
      <c r="B219" s="17" t="s">
        <v>60</v>
      </c>
      <c r="C219" s="18">
        <v>0</v>
      </c>
      <c r="D219" s="18">
        <v>1510</v>
      </c>
      <c r="E219" s="18">
        <v>0</v>
      </c>
      <c r="F219" s="18">
        <v>0</v>
      </c>
      <c r="G219" s="18">
        <f t="shared" si="40"/>
        <v>0</v>
      </c>
      <c r="H219" s="18">
        <f t="shared" si="41"/>
        <v>0</v>
      </c>
      <c r="I219" s="19">
        <f t="shared" si="42"/>
        <v>0</v>
      </c>
      <c r="J219" s="19">
        <f t="shared" si="43"/>
        <v>0</v>
      </c>
      <c r="K219" s="19">
        <f t="shared" si="44"/>
        <v>0</v>
      </c>
    </row>
    <row r="220" spans="1:11" x14ac:dyDescent="0.2">
      <c r="A220" s="23" t="s">
        <v>61</v>
      </c>
      <c r="B220" s="17" t="s">
        <v>62</v>
      </c>
      <c r="C220" s="18">
        <v>0</v>
      </c>
      <c r="D220" s="18">
        <v>1510</v>
      </c>
      <c r="E220" s="18">
        <v>0</v>
      </c>
      <c r="F220" s="18">
        <v>0</v>
      </c>
      <c r="G220" s="18">
        <f t="shared" si="40"/>
        <v>0</v>
      </c>
      <c r="H220" s="18">
        <f t="shared" si="41"/>
        <v>0</v>
      </c>
      <c r="I220" s="19">
        <f t="shared" si="42"/>
        <v>0</v>
      </c>
      <c r="J220" s="19">
        <f t="shared" si="43"/>
        <v>0</v>
      </c>
      <c r="K220" s="19">
        <f t="shared" si="44"/>
        <v>0</v>
      </c>
    </row>
    <row r="221" spans="1:11" x14ac:dyDescent="0.2">
      <c r="A221" s="16"/>
      <c r="B221" s="17" t="s">
        <v>63</v>
      </c>
      <c r="C221" s="18">
        <v>390900.91</v>
      </c>
      <c r="D221" s="18">
        <v>0</v>
      </c>
      <c r="E221" s="18">
        <v>0</v>
      </c>
      <c r="F221" s="18">
        <v>413801.96</v>
      </c>
      <c r="G221" s="18">
        <f t="shared" si="40"/>
        <v>22901.050000000047</v>
      </c>
      <c r="H221" s="18">
        <f t="shared" si="41"/>
        <v>-413801.96</v>
      </c>
      <c r="I221" s="19">
        <f t="shared" si="42"/>
        <v>5.8585307463213638</v>
      </c>
      <c r="J221" s="19">
        <f t="shared" si="43"/>
        <v>0</v>
      </c>
      <c r="K221" s="19">
        <f t="shared" si="44"/>
        <v>0</v>
      </c>
    </row>
    <row r="222" spans="1:11" x14ac:dyDescent="0.2">
      <c r="A222" s="16" t="s">
        <v>64</v>
      </c>
      <c r="B222" s="17" t="s">
        <v>65</v>
      </c>
      <c r="C222" s="18">
        <v>-390900.91</v>
      </c>
      <c r="D222" s="18">
        <v>0</v>
      </c>
      <c r="E222" s="18">
        <v>0</v>
      </c>
      <c r="F222" s="18">
        <v>-413801.96</v>
      </c>
      <c r="G222" s="18">
        <f t="shared" si="40"/>
        <v>-22901.050000000047</v>
      </c>
      <c r="H222" s="18">
        <f t="shared" si="41"/>
        <v>413801.96</v>
      </c>
      <c r="I222" s="19">
        <f t="shared" si="42"/>
        <v>5.8585307463213638</v>
      </c>
      <c r="J222" s="19">
        <f t="shared" si="43"/>
        <v>0</v>
      </c>
      <c r="K222" s="19">
        <f t="shared" si="44"/>
        <v>0</v>
      </c>
    </row>
    <row r="223" spans="1:11" x14ac:dyDescent="0.2">
      <c r="A223" s="22" t="s">
        <v>66</v>
      </c>
      <c r="B223" s="17" t="s">
        <v>67</v>
      </c>
      <c r="C223" s="18">
        <v>-390900.91</v>
      </c>
      <c r="D223" s="18">
        <v>0</v>
      </c>
      <c r="E223" s="18">
        <v>0</v>
      </c>
      <c r="F223" s="18">
        <v>-413801.96</v>
      </c>
      <c r="G223" s="18">
        <f t="shared" si="40"/>
        <v>-22901.050000000047</v>
      </c>
      <c r="H223" s="18">
        <f t="shared" si="41"/>
        <v>413801.96</v>
      </c>
      <c r="I223" s="19">
        <f t="shared" si="42"/>
        <v>5.8585307463213638</v>
      </c>
      <c r="J223" s="19">
        <f t="shared" si="43"/>
        <v>0</v>
      </c>
      <c r="K223" s="19">
        <f t="shared" si="44"/>
        <v>0</v>
      </c>
    </row>
    <row r="224" spans="1:11" x14ac:dyDescent="0.2">
      <c r="A224" s="27" t="s">
        <v>246</v>
      </c>
      <c r="B224" s="28" t="s">
        <v>770</v>
      </c>
      <c r="C224" s="29"/>
      <c r="D224" s="29"/>
      <c r="E224" s="29"/>
      <c r="F224" s="29"/>
      <c r="G224" s="29"/>
      <c r="H224" s="29"/>
      <c r="I224" s="30"/>
      <c r="J224" s="30"/>
      <c r="K224" s="30"/>
    </row>
    <row r="225" spans="1:11" x14ac:dyDescent="0.2">
      <c r="A225" s="16" t="s">
        <v>25</v>
      </c>
      <c r="B225" s="17" t="s">
        <v>26</v>
      </c>
      <c r="C225" s="18">
        <v>8755820.6099999994</v>
      </c>
      <c r="D225" s="18">
        <v>9689328</v>
      </c>
      <c r="E225" s="18">
        <v>2050535</v>
      </c>
      <c r="F225" s="18">
        <v>9366343.5600000005</v>
      </c>
      <c r="G225" s="18">
        <f t="shared" ref="G225:G253" si="45">F225-C225</f>
        <v>610522.95000000112</v>
      </c>
      <c r="H225" s="18">
        <f t="shared" ref="H225:H253" si="46">E225-F225</f>
        <v>-7315808.5600000005</v>
      </c>
      <c r="I225" s="19">
        <f t="shared" ref="I225:I253" si="47">IF(ISERROR(F225/C225),0,F225/C225*100-100)</f>
        <v>6.9727667707436041</v>
      </c>
      <c r="J225" s="19">
        <f t="shared" ref="J225:J253" si="48">IF(ISERROR(F225/E225),0,F225/E225*100)</f>
        <v>456.77560051401224</v>
      </c>
      <c r="K225" s="19">
        <f t="shared" ref="K225:K253" si="49">IF(ISERROR(F225/D225),0,F225/D225*100)</f>
        <v>96.666596073535757</v>
      </c>
    </row>
    <row r="226" spans="1:11" ht="25.5" x14ac:dyDescent="0.2">
      <c r="A226" s="22" t="s">
        <v>27</v>
      </c>
      <c r="B226" s="17" t="s">
        <v>28</v>
      </c>
      <c r="C226" s="18">
        <v>120036.61</v>
      </c>
      <c r="D226" s="18">
        <v>546211</v>
      </c>
      <c r="E226" s="18">
        <v>111069</v>
      </c>
      <c r="F226" s="18">
        <v>157785.43</v>
      </c>
      <c r="G226" s="18">
        <f t="shared" si="45"/>
        <v>37748.819999999992</v>
      </c>
      <c r="H226" s="18">
        <f t="shared" si="46"/>
        <v>-46716.429999999993</v>
      </c>
      <c r="I226" s="19">
        <f t="shared" si="47"/>
        <v>31.447755813830469</v>
      </c>
      <c r="J226" s="19">
        <f t="shared" si="48"/>
        <v>142.06072801591802</v>
      </c>
      <c r="K226" s="19">
        <f t="shared" si="49"/>
        <v>28.887267008536995</v>
      </c>
    </row>
    <row r="227" spans="1:11" x14ac:dyDescent="0.2">
      <c r="A227" s="22" t="s">
        <v>90</v>
      </c>
      <c r="B227" s="17" t="s">
        <v>91</v>
      </c>
      <c r="C227" s="18">
        <v>0</v>
      </c>
      <c r="D227" s="18">
        <v>0</v>
      </c>
      <c r="E227" s="18">
        <v>0</v>
      </c>
      <c r="F227" s="18">
        <v>65441.13</v>
      </c>
      <c r="G227" s="18">
        <f t="shared" si="45"/>
        <v>65441.13</v>
      </c>
      <c r="H227" s="18">
        <f t="shared" si="46"/>
        <v>-65441.13</v>
      </c>
      <c r="I227" s="19">
        <f t="shared" si="47"/>
        <v>0</v>
      </c>
      <c r="J227" s="19">
        <f t="shared" si="48"/>
        <v>0</v>
      </c>
      <c r="K227" s="19">
        <f t="shared" si="49"/>
        <v>0</v>
      </c>
    </row>
    <row r="228" spans="1:11" x14ac:dyDescent="0.2">
      <c r="A228" s="23" t="s">
        <v>92</v>
      </c>
      <c r="B228" s="17" t="s">
        <v>93</v>
      </c>
      <c r="C228" s="18">
        <v>0</v>
      </c>
      <c r="D228" s="18">
        <v>0</v>
      </c>
      <c r="E228" s="18">
        <v>0</v>
      </c>
      <c r="F228" s="18">
        <v>65441.13</v>
      </c>
      <c r="G228" s="18">
        <f t="shared" si="45"/>
        <v>65441.13</v>
      </c>
      <c r="H228" s="18">
        <f t="shared" si="46"/>
        <v>-65441.13</v>
      </c>
      <c r="I228" s="19">
        <f t="shared" si="47"/>
        <v>0</v>
      </c>
      <c r="J228" s="19">
        <f t="shared" si="48"/>
        <v>0</v>
      </c>
      <c r="K228" s="19">
        <f t="shared" si="49"/>
        <v>0</v>
      </c>
    </row>
    <row r="229" spans="1:11" x14ac:dyDescent="0.2">
      <c r="A229" s="24" t="s">
        <v>94</v>
      </c>
      <c r="B229" s="17" t="s">
        <v>95</v>
      </c>
      <c r="C229" s="18">
        <v>0</v>
      </c>
      <c r="D229" s="18">
        <v>0</v>
      </c>
      <c r="E229" s="18">
        <v>0</v>
      </c>
      <c r="F229" s="18">
        <v>65441.13</v>
      </c>
      <c r="G229" s="18">
        <f t="shared" si="45"/>
        <v>65441.13</v>
      </c>
      <c r="H229" s="18">
        <f t="shared" si="46"/>
        <v>-65441.13</v>
      </c>
      <c r="I229" s="19">
        <f t="shared" si="47"/>
        <v>0</v>
      </c>
      <c r="J229" s="19">
        <f t="shared" si="48"/>
        <v>0</v>
      </c>
      <c r="K229" s="19">
        <f t="shared" si="49"/>
        <v>0</v>
      </c>
    </row>
    <row r="230" spans="1:11" ht="25.5" x14ac:dyDescent="0.2">
      <c r="A230" s="25" t="s">
        <v>96</v>
      </c>
      <c r="B230" s="17" t="s">
        <v>97</v>
      </c>
      <c r="C230" s="18">
        <v>0</v>
      </c>
      <c r="D230" s="18">
        <v>0</v>
      </c>
      <c r="E230" s="18">
        <v>0</v>
      </c>
      <c r="F230" s="18">
        <v>65441.13</v>
      </c>
      <c r="G230" s="18">
        <f t="shared" si="45"/>
        <v>65441.13</v>
      </c>
      <c r="H230" s="18">
        <f t="shared" si="46"/>
        <v>-65441.13</v>
      </c>
      <c r="I230" s="19">
        <f t="shared" si="47"/>
        <v>0</v>
      </c>
      <c r="J230" s="19">
        <f t="shared" si="48"/>
        <v>0</v>
      </c>
      <c r="K230" s="19">
        <f t="shared" si="49"/>
        <v>0</v>
      </c>
    </row>
    <row r="231" spans="1:11" ht="25.5" x14ac:dyDescent="0.2">
      <c r="A231" s="26" t="s">
        <v>98</v>
      </c>
      <c r="B231" s="17" t="s">
        <v>99</v>
      </c>
      <c r="C231" s="18">
        <v>0</v>
      </c>
      <c r="D231" s="18">
        <v>0</v>
      </c>
      <c r="E231" s="18">
        <v>0</v>
      </c>
      <c r="F231" s="18">
        <v>65441.13</v>
      </c>
      <c r="G231" s="18">
        <f t="shared" si="45"/>
        <v>65441.13</v>
      </c>
      <c r="H231" s="18">
        <f t="shared" si="46"/>
        <v>-65441.13</v>
      </c>
      <c r="I231" s="19">
        <f t="shared" si="47"/>
        <v>0</v>
      </c>
      <c r="J231" s="19">
        <f t="shared" si="48"/>
        <v>0</v>
      </c>
      <c r="K231" s="19">
        <f t="shared" si="49"/>
        <v>0</v>
      </c>
    </row>
    <row r="232" spans="1:11" x14ac:dyDescent="0.2">
      <c r="A232" s="22" t="s">
        <v>29</v>
      </c>
      <c r="B232" s="17" t="s">
        <v>30</v>
      </c>
      <c r="C232" s="18">
        <v>8635784</v>
      </c>
      <c r="D232" s="18">
        <v>9143117</v>
      </c>
      <c r="E232" s="18">
        <v>1939466</v>
      </c>
      <c r="F232" s="18">
        <v>9143117</v>
      </c>
      <c r="G232" s="18">
        <f t="shared" si="45"/>
        <v>507333</v>
      </c>
      <c r="H232" s="18">
        <f t="shared" si="46"/>
        <v>-7203651</v>
      </c>
      <c r="I232" s="19">
        <f t="shared" si="47"/>
        <v>5.8747763955189214</v>
      </c>
      <c r="J232" s="19">
        <f t="shared" si="48"/>
        <v>471.42445394763303</v>
      </c>
      <c r="K232" s="19">
        <f t="shared" si="49"/>
        <v>100</v>
      </c>
    </row>
    <row r="233" spans="1:11" x14ac:dyDescent="0.2">
      <c r="A233" s="23" t="s">
        <v>31</v>
      </c>
      <c r="B233" s="17" t="s">
        <v>32</v>
      </c>
      <c r="C233" s="18">
        <v>8635784</v>
      </c>
      <c r="D233" s="18">
        <v>9143117</v>
      </c>
      <c r="E233" s="18">
        <v>1939466</v>
      </c>
      <c r="F233" s="18">
        <v>9143117</v>
      </c>
      <c r="G233" s="18">
        <f t="shared" si="45"/>
        <v>507333</v>
      </c>
      <c r="H233" s="18">
        <f t="shared" si="46"/>
        <v>-7203651</v>
      </c>
      <c r="I233" s="19">
        <f t="shared" si="47"/>
        <v>5.8747763955189214</v>
      </c>
      <c r="J233" s="19">
        <f t="shared" si="48"/>
        <v>471.42445394763303</v>
      </c>
      <c r="K233" s="19">
        <f t="shared" si="49"/>
        <v>100</v>
      </c>
    </row>
    <row r="234" spans="1:11" x14ac:dyDescent="0.2">
      <c r="A234" s="16" t="s">
        <v>33</v>
      </c>
      <c r="B234" s="17" t="s">
        <v>34</v>
      </c>
      <c r="C234" s="18">
        <v>1796234.16</v>
      </c>
      <c r="D234" s="18">
        <v>9689328</v>
      </c>
      <c r="E234" s="18">
        <v>2050535</v>
      </c>
      <c r="F234" s="18">
        <v>1958342.91</v>
      </c>
      <c r="G234" s="18">
        <f t="shared" si="45"/>
        <v>162108.75</v>
      </c>
      <c r="H234" s="18">
        <f t="shared" si="46"/>
        <v>92192.090000000084</v>
      </c>
      <c r="I234" s="19">
        <f t="shared" si="47"/>
        <v>9.0249230089244179</v>
      </c>
      <c r="J234" s="19">
        <f t="shared" si="48"/>
        <v>95.503998224853518</v>
      </c>
      <c r="K234" s="19">
        <f t="shared" si="49"/>
        <v>20.211338804920217</v>
      </c>
    </row>
    <row r="235" spans="1:11" x14ac:dyDescent="0.2">
      <c r="A235" s="22" t="s">
        <v>35</v>
      </c>
      <c r="B235" s="17" t="s">
        <v>36</v>
      </c>
      <c r="C235" s="18">
        <v>1759029.95</v>
      </c>
      <c r="D235" s="18">
        <v>9160975</v>
      </c>
      <c r="E235" s="18">
        <v>1989530</v>
      </c>
      <c r="F235" s="18">
        <v>1935498.75</v>
      </c>
      <c r="G235" s="18">
        <f t="shared" si="45"/>
        <v>176468.80000000005</v>
      </c>
      <c r="H235" s="18">
        <f t="shared" si="46"/>
        <v>54031.25</v>
      </c>
      <c r="I235" s="19">
        <f t="shared" si="47"/>
        <v>10.032165739986397</v>
      </c>
      <c r="J235" s="19">
        <f t="shared" si="48"/>
        <v>97.284220393761345</v>
      </c>
      <c r="K235" s="19">
        <f t="shared" si="49"/>
        <v>21.127650168240823</v>
      </c>
    </row>
    <row r="236" spans="1:11" x14ac:dyDescent="0.2">
      <c r="A236" s="23" t="s">
        <v>37</v>
      </c>
      <c r="B236" s="17" t="s">
        <v>38</v>
      </c>
      <c r="C236" s="18">
        <v>1430267.92</v>
      </c>
      <c r="D236" s="18">
        <v>6896067</v>
      </c>
      <c r="E236" s="18">
        <v>1481610</v>
      </c>
      <c r="F236" s="18">
        <v>1609280.36</v>
      </c>
      <c r="G236" s="18">
        <f t="shared" si="45"/>
        <v>179012.44000000018</v>
      </c>
      <c r="H236" s="18">
        <f t="shared" si="46"/>
        <v>-127670.3600000001</v>
      </c>
      <c r="I236" s="19">
        <f t="shared" si="47"/>
        <v>12.516007490400824</v>
      </c>
      <c r="J236" s="19">
        <f t="shared" si="48"/>
        <v>108.61700177509601</v>
      </c>
      <c r="K236" s="19">
        <f t="shared" si="49"/>
        <v>23.336205405196907</v>
      </c>
    </row>
    <row r="237" spans="1:11" x14ac:dyDescent="0.2">
      <c r="A237" s="24" t="s">
        <v>39</v>
      </c>
      <c r="B237" s="17" t="s">
        <v>40</v>
      </c>
      <c r="C237" s="18">
        <v>861725.37</v>
      </c>
      <c r="D237" s="18">
        <v>4035303</v>
      </c>
      <c r="E237" s="18">
        <v>840977</v>
      </c>
      <c r="F237" s="18">
        <v>819357.08</v>
      </c>
      <c r="G237" s="18">
        <f t="shared" si="45"/>
        <v>-42368.290000000037</v>
      </c>
      <c r="H237" s="18">
        <f t="shared" si="46"/>
        <v>21619.920000000042</v>
      </c>
      <c r="I237" s="19">
        <f t="shared" si="47"/>
        <v>-4.9166812855933557</v>
      </c>
      <c r="J237" s="19">
        <f t="shared" si="48"/>
        <v>97.4291900967565</v>
      </c>
      <c r="K237" s="19">
        <f t="shared" si="49"/>
        <v>20.304722594561049</v>
      </c>
    </row>
    <row r="238" spans="1:11" x14ac:dyDescent="0.2">
      <c r="A238" s="24" t="s">
        <v>41</v>
      </c>
      <c r="B238" s="17" t="s">
        <v>42</v>
      </c>
      <c r="C238" s="18">
        <v>568542.55000000005</v>
      </c>
      <c r="D238" s="18">
        <v>2860764</v>
      </c>
      <c r="E238" s="18">
        <v>640633</v>
      </c>
      <c r="F238" s="18">
        <v>789923.28</v>
      </c>
      <c r="G238" s="18">
        <f t="shared" si="45"/>
        <v>221380.72999999998</v>
      </c>
      <c r="H238" s="18">
        <f t="shared" si="46"/>
        <v>-149290.28000000003</v>
      </c>
      <c r="I238" s="19">
        <f t="shared" si="47"/>
        <v>38.938287028824845</v>
      </c>
      <c r="J238" s="19">
        <f t="shared" si="48"/>
        <v>123.30355757508589</v>
      </c>
      <c r="K238" s="19">
        <f t="shared" si="49"/>
        <v>27.612318946966614</v>
      </c>
    </row>
    <row r="239" spans="1:11" x14ac:dyDescent="0.2">
      <c r="A239" s="25" t="s">
        <v>43</v>
      </c>
      <c r="B239" s="17" t="s">
        <v>44</v>
      </c>
      <c r="C239" s="18">
        <v>916.52</v>
      </c>
      <c r="D239" s="18">
        <v>0</v>
      </c>
      <c r="E239" s="18">
        <v>0</v>
      </c>
      <c r="F239" s="18">
        <v>274.60000000000002</v>
      </c>
      <c r="G239" s="18">
        <f t="shared" si="45"/>
        <v>-641.91999999999996</v>
      </c>
      <c r="H239" s="18">
        <f t="shared" si="46"/>
        <v>-274.60000000000002</v>
      </c>
      <c r="I239" s="19">
        <f t="shared" si="47"/>
        <v>-70.038842578448907</v>
      </c>
      <c r="J239" s="19">
        <f t="shared" si="48"/>
        <v>0</v>
      </c>
      <c r="K239" s="19">
        <f t="shared" si="49"/>
        <v>0</v>
      </c>
    </row>
    <row r="240" spans="1:11" x14ac:dyDescent="0.2">
      <c r="A240" s="23" t="s">
        <v>45</v>
      </c>
      <c r="B240" s="17" t="s">
        <v>46</v>
      </c>
      <c r="C240" s="18">
        <v>75524.03</v>
      </c>
      <c r="D240" s="18">
        <v>998647</v>
      </c>
      <c r="E240" s="18">
        <v>246200</v>
      </c>
      <c r="F240" s="18">
        <v>64498.39</v>
      </c>
      <c r="G240" s="18">
        <f t="shared" si="45"/>
        <v>-11025.64</v>
      </c>
      <c r="H240" s="18">
        <f t="shared" si="46"/>
        <v>181701.61</v>
      </c>
      <c r="I240" s="19">
        <f t="shared" si="47"/>
        <v>-14.598850193772762</v>
      </c>
      <c r="J240" s="19">
        <f t="shared" si="48"/>
        <v>26.197558895207145</v>
      </c>
      <c r="K240" s="19">
        <f t="shared" si="49"/>
        <v>6.458577455297017</v>
      </c>
    </row>
    <row r="241" spans="1:11" x14ac:dyDescent="0.2">
      <c r="A241" s="24" t="s">
        <v>47</v>
      </c>
      <c r="B241" s="17" t="s">
        <v>48</v>
      </c>
      <c r="C241" s="18">
        <v>46200</v>
      </c>
      <c r="D241" s="18">
        <v>101183</v>
      </c>
      <c r="E241" s="18">
        <v>46200</v>
      </c>
      <c r="F241" s="18">
        <v>46200</v>
      </c>
      <c r="G241" s="18">
        <f t="shared" si="45"/>
        <v>0</v>
      </c>
      <c r="H241" s="18">
        <f t="shared" si="46"/>
        <v>0</v>
      </c>
      <c r="I241" s="19">
        <f t="shared" si="47"/>
        <v>0</v>
      </c>
      <c r="J241" s="19">
        <f t="shared" si="48"/>
        <v>100</v>
      </c>
      <c r="K241" s="19">
        <f t="shared" si="49"/>
        <v>45.659844044948258</v>
      </c>
    </row>
    <row r="242" spans="1:11" x14ac:dyDescent="0.2">
      <c r="A242" s="24" t="s">
        <v>49</v>
      </c>
      <c r="B242" s="17" t="s">
        <v>50</v>
      </c>
      <c r="C242" s="18">
        <v>29324.03</v>
      </c>
      <c r="D242" s="18">
        <v>897464</v>
      </c>
      <c r="E242" s="18">
        <v>200000</v>
      </c>
      <c r="F242" s="18">
        <v>18298.39</v>
      </c>
      <c r="G242" s="18">
        <f t="shared" si="45"/>
        <v>-11025.64</v>
      </c>
      <c r="H242" s="18">
        <f t="shared" si="46"/>
        <v>181701.61</v>
      </c>
      <c r="I242" s="19">
        <f t="shared" si="47"/>
        <v>-37.599334061518832</v>
      </c>
      <c r="J242" s="19">
        <f t="shared" si="48"/>
        <v>9.1491950000000006</v>
      </c>
      <c r="K242" s="19">
        <f t="shared" si="49"/>
        <v>2.0388996104579125</v>
      </c>
    </row>
    <row r="243" spans="1:11" ht="25.5" x14ac:dyDescent="0.2">
      <c r="A243" s="23" t="s">
        <v>51</v>
      </c>
      <c r="B243" s="17" t="s">
        <v>52</v>
      </c>
      <c r="C243" s="18">
        <v>253238</v>
      </c>
      <c r="D243" s="18">
        <v>1266261</v>
      </c>
      <c r="E243" s="18">
        <v>261720</v>
      </c>
      <c r="F243" s="18">
        <v>261720</v>
      </c>
      <c r="G243" s="18">
        <f t="shared" si="45"/>
        <v>8482</v>
      </c>
      <c r="H243" s="18">
        <f t="shared" si="46"/>
        <v>0</v>
      </c>
      <c r="I243" s="19">
        <f t="shared" si="47"/>
        <v>3.349418333741383</v>
      </c>
      <c r="J243" s="19">
        <f t="shared" si="48"/>
        <v>100</v>
      </c>
      <c r="K243" s="19">
        <f t="shared" si="49"/>
        <v>20.668724694198115</v>
      </c>
    </row>
    <row r="244" spans="1:11" ht="25.5" x14ac:dyDescent="0.2">
      <c r="A244" s="24" t="s">
        <v>156</v>
      </c>
      <c r="B244" s="17" t="s">
        <v>157</v>
      </c>
      <c r="C244" s="18">
        <v>253238</v>
      </c>
      <c r="D244" s="18">
        <v>1266261</v>
      </c>
      <c r="E244" s="18">
        <v>261720</v>
      </c>
      <c r="F244" s="18">
        <v>261720</v>
      </c>
      <c r="G244" s="18">
        <f t="shared" si="45"/>
        <v>8482</v>
      </c>
      <c r="H244" s="18">
        <f t="shared" si="46"/>
        <v>0</v>
      </c>
      <c r="I244" s="19">
        <f t="shared" si="47"/>
        <v>3.349418333741383</v>
      </c>
      <c r="J244" s="19">
        <f t="shared" si="48"/>
        <v>100</v>
      </c>
      <c r="K244" s="19">
        <f t="shared" si="49"/>
        <v>20.668724694198115</v>
      </c>
    </row>
    <row r="245" spans="1:11" ht="38.25" x14ac:dyDescent="0.2">
      <c r="A245" s="25" t="s">
        <v>180</v>
      </c>
      <c r="B245" s="17" t="s">
        <v>181</v>
      </c>
      <c r="C245" s="18">
        <v>253238</v>
      </c>
      <c r="D245" s="18">
        <v>1266261</v>
      </c>
      <c r="E245" s="18">
        <v>261720</v>
      </c>
      <c r="F245" s="18">
        <v>261720</v>
      </c>
      <c r="G245" s="18">
        <f t="shared" si="45"/>
        <v>8482</v>
      </c>
      <c r="H245" s="18">
        <f t="shared" si="46"/>
        <v>0</v>
      </c>
      <c r="I245" s="19">
        <f t="shared" si="47"/>
        <v>3.349418333741383</v>
      </c>
      <c r="J245" s="19">
        <f t="shared" si="48"/>
        <v>100</v>
      </c>
      <c r="K245" s="19">
        <f t="shared" si="49"/>
        <v>20.668724694198115</v>
      </c>
    </row>
    <row r="246" spans="1:11" x14ac:dyDescent="0.2">
      <c r="A246" s="22" t="s">
        <v>59</v>
      </c>
      <c r="B246" s="17" t="s">
        <v>60</v>
      </c>
      <c r="C246" s="18">
        <v>37204.21</v>
      </c>
      <c r="D246" s="18">
        <v>528353</v>
      </c>
      <c r="E246" s="18">
        <v>61005</v>
      </c>
      <c r="F246" s="18">
        <v>22844.16</v>
      </c>
      <c r="G246" s="18">
        <f t="shared" si="45"/>
        <v>-14360.05</v>
      </c>
      <c r="H246" s="18">
        <f t="shared" si="46"/>
        <v>38160.839999999997</v>
      </c>
      <c r="I246" s="19">
        <f t="shared" si="47"/>
        <v>-38.597916741143003</v>
      </c>
      <c r="J246" s="19">
        <f t="shared" si="48"/>
        <v>37.446373248094417</v>
      </c>
      <c r="K246" s="19">
        <f t="shared" si="49"/>
        <v>4.3236548292524128</v>
      </c>
    </row>
    <row r="247" spans="1:11" x14ac:dyDescent="0.2">
      <c r="A247" s="23" t="s">
        <v>61</v>
      </c>
      <c r="B247" s="17" t="s">
        <v>62</v>
      </c>
      <c r="C247" s="18">
        <v>37204.21</v>
      </c>
      <c r="D247" s="18">
        <v>375714</v>
      </c>
      <c r="E247" s="18">
        <v>61005</v>
      </c>
      <c r="F247" s="18">
        <v>22844.16</v>
      </c>
      <c r="G247" s="18">
        <f t="shared" si="45"/>
        <v>-14360.05</v>
      </c>
      <c r="H247" s="18">
        <f t="shared" si="46"/>
        <v>38160.839999999997</v>
      </c>
      <c r="I247" s="19">
        <f t="shared" si="47"/>
        <v>-38.597916741143003</v>
      </c>
      <c r="J247" s="19">
        <f t="shared" si="48"/>
        <v>37.446373248094417</v>
      </c>
      <c r="K247" s="19">
        <f t="shared" si="49"/>
        <v>6.0801993005317874</v>
      </c>
    </row>
    <row r="248" spans="1:11" x14ac:dyDescent="0.2">
      <c r="A248" s="23" t="s">
        <v>184</v>
      </c>
      <c r="B248" s="17" t="s">
        <v>185</v>
      </c>
      <c r="C248" s="18">
        <v>0</v>
      </c>
      <c r="D248" s="18">
        <v>152639</v>
      </c>
      <c r="E248" s="18">
        <v>0</v>
      </c>
      <c r="F248" s="18">
        <v>0</v>
      </c>
      <c r="G248" s="18">
        <f t="shared" si="45"/>
        <v>0</v>
      </c>
      <c r="H248" s="18">
        <f t="shared" si="46"/>
        <v>0</v>
      </c>
      <c r="I248" s="19">
        <f t="shared" si="47"/>
        <v>0</v>
      </c>
      <c r="J248" s="19">
        <f t="shared" si="48"/>
        <v>0</v>
      </c>
      <c r="K248" s="19">
        <f t="shared" si="49"/>
        <v>0</v>
      </c>
    </row>
    <row r="249" spans="1:11" ht="25.5" x14ac:dyDescent="0.2">
      <c r="A249" s="24" t="s">
        <v>186</v>
      </c>
      <c r="B249" s="17" t="s">
        <v>187</v>
      </c>
      <c r="C249" s="18">
        <v>0</v>
      </c>
      <c r="D249" s="18">
        <v>152639</v>
      </c>
      <c r="E249" s="18">
        <v>0</v>
      </c>
      <c r="F249" s="18">
        <v>0</v>
      </c>
      <c r="G249" s="18">
        <f t="shared" si="45"/>
        <v>0</v>
      </c>
      <c r="H249" s="18">
        <f t="shared" si="46"/>
        <v>0</v>
      </c>
      <c r="I249" s="19">
        <f t="shared" si="47"/>
        <v>0</v>
      </c>
      <c r="J249" s="19">
        <f t="shared" si="48"/>
        <v>0</v>
      </c>
      <c r="K249" s="19">
        <f t="shared" si="49"/>
        <v>0</v>
      </c>
    </row>
    <row r="250" spans="1:11" ht="38.25" x14ac:dyDescent="0.2">
      <c r="A250" s="25" t="s">
        <v>190</v>
      </c>
      <c r="B250" s="17" t="s">
        <v>191</v>
      </c>
      <c r="C250" s="18">
        <v>0</v>
      </c>
      <c r="D250" s="18">
        <v>152639</v>
      </c>
      <c r="E250" s="18">
        <v>0</v>
      </c>
      <c r="F250" s="18">
        <v>0</v>
      </c>
      <c r="G250" s="18">
        <f t="shared" si="45"/>
        <v>0</v>
      </c>
      <c r="H250" s="18">
        <f t="shared" si="46"/>
        <v>0</v>
      </c>
      <c r="I250" s="19">
        <f t="shared" si="47"/>
        <v>0</v>
      </c>
      <c r="J250" s="19">
        <f t="shared" si="48"/>
        <v>0</v>
      </c>
      <c r="K250" s="19">
        <f t="shared" si="49"/>
        <v>0</v>
      </c>
    </row>
    <row r="251" spans="1:11" x14ac:dyDescent="0.2">
      <c r="A251" s="16"/>
      <c r="B251" s="17" t="s">
        <v>63</v>
      </c>
      <c r="C251" s="18">
        <v>6959586.4500000002</v>
      </c>
      <c r="D251" s="18">
        <v>0</v>
      </c>
      <c r="E251" s="18">
        <v>0</v>
      </c>
      <c r="F251" s="18">
        <v>7408000.6500000004</v>
      </c>
      <c r="G251" s="18">
        <f t="shared" si="45"/>
        <v>448414.20000000019</v>
      </c>
      <c r="H251" s="18">
        <f t="shared" si="46"/>
        <v>-7408000.6500000004</v>
      </c>
      <c r="I251" s="19">
        <f t="shared" si="47"/>
        <v>6.4431155963297329</v>
      </c>
      <c r="J251" s="19">
        <f t="shared" si="48"/>
        <v>0</v>
      </c>
      <c r="K251" s="19">
        <f t="shared" si="49"/>
        <v>0</v>
      </c>
    </row>
    <row r="252" spans="1:11" x14ac:dyDescent="0.2">
      <c r="A252" s="16" t="s">
        <v>64</v>
      </c>
      <c r="B252" s="17" t="s">
        <v>65</v>
      </c>
      <c r="C252" s="18">
        <v>-6959586.4500000002</v>
      </c>
      <c r="D252" s="18">
        <v>0</v>
      </c>
      <c r="E252" s="18">
        <v>0</v>
      </c>
      <c r="F252" s="18">
        <v>-7408000.6500000004</v>
      </c>
      <c r="G252" s="18">
        <f t="shared" si="45"/>
        <v>-448414.20000000019</v>
      </c>
      <c r="H252" s="18">
        <f t="shared" si="46"/>
        <v>7408000.6500000004</v>
      </c>
      <c r="I252" s="19">
        <f t="shared" si="47"/>
        <v>6.4431155963297329</v>
      </c>
      <c r="J252" s="19">
        <f t="shared" si="48"/>
        <v>0</v>
      </c>
      <c r="K252" s="19">
        <f t="shared" si="49"/>
        <v>0</v>
      </c>
    </row>
    <row r="253" spans="1:11" x14ac:dyDescent="0.2">
      <c r="A253" s="22" t="s">
        <v>66</v>
      </c>
      <c r="B253" s="17" t="s">
        <v>67</v>
      </c>
      <c r="C253" s="18">
        <v>-6959586.4500000002</v>
      </c>
      <c r="D253" s="18">
        <v>0</v>
      </c>
      <c r="E253" s="18">
        <v>0</v>
      </c>
      <c r="F253" s="18">
        <v>-7408000.6500000004</v>
      </c>
      <c r="G253" s="18">
        <f t="shared" si="45"/>
        <v>-448414.20000000019</v>
      </c>
      <c r="H253" s="18">
        <f t="shared" si="46"/>
        <v>7408000.6500000004</v>
      </c>
      <c r="I253" s="19">
        <f t="shared" si="47"/>
        <v>6.4431155963297329</v>
      </c>
      <c r="J253" s="19">
        <f t="shared" si="48"/>
        <v>0</v>
      </c>
      <c r="K253" s="19">
        <f t="shared" si="49"/>
        <v>0</v>
      </c>
    </row>
    <row r="254" spans="1:11" ht="25.5" x14ac:dyDescent="0.2">
      <c r="A254" s="39" t="s">
        <v>771</v>
      </c>
      <c r="B254" s="28" t="s">
        <v>772</v>
      </c>
      <c r="C254" s="29"/>
      <c r="D254" s="29"/>
      <c r="E254" s="29"/>
      <c r="F254" s="29"/>
      <c r="G254" s="29"/>
      <c r="H254" s="29"/>
      <c r="I254" s="30"/>
      <c r="J254" s="30"/>
      <c r="K254" s="30"/>
    </row>
    <row r="255" spans="1:11" x14ac:dyDescent="0.2">
      <c r="A255" s="16" t="s">
        <v>25</v>
      </c>
      <c r="B255" s="17" t="s">
        <v>26</v>
      </c>
      <c r="C255" s="18">
        <v>1334650</v>
      </c>
      <c r="D255" s="18">
        <v>1418900</v>
      </c>
      <c r="E255" s="18">
        <v>261720</v>
      </c>
      <c r="F255" s="18">
        <v>1418900</v>
      </c>
      <c r="G255" s="18">
        <f t="shared" ref="G255:G269" si="50">F255-C255</f>
        <v>84250</v>
      </c>
      <c r="H255" s="18">
        <f t="shared" ref="H255:H269" si="51">E255-F255</f>
        <v>-1157180</v>
      </c>
      <c r="I255" s="19">
        <f t="shared" ref="I255:I269" si="52">IF(ISERROR(F255/C255),0,F255/C255*100-100)</f>
        <v>6.3125163900648005</v>
      </c>
      <c r="J255" s="19">
        <f t="shared" ref="J255:J269" si="53">IF(ISERROR(F255/E255),0,F255/E255*100)</f>
        <v>542.14427632584443</v>
      </c>
      <c r="K255" s="19">
        <f t="shared" ref="K255:K269" si="54">IF(ISERROR(F255/D255),0,F255/D255*100)</f>
        <v>100</v>
      </c>
    </row>
    <row r="256" spans="1:11" x14ac:dyDescent="0.2">
      <c r="A256" s="22" t="s">
        <v>29</v>
      </c>
      <c r="B256" s="17" t="s">
        <v>30</v>
      </c>
      <c r="C256" s="18">
        <v>1334650</v>
      </c>
      <c r="D256" s="18">
        <v>1418900</v>
      </c>
      <c r="E256" s="18">
        <v>261720</v>
      </c>
      <c r="F256" s="18">
        <v>1418900</v>
      </c>
      <c r="G256" s="18">
        <f t="shared" si="50"/>
        <v>84250</v>
      </c>
      <c r="H256" s="18">
        <f t="shared" si="51"/>
        <v>-1157180</v>
      </c>
      <c r="I256" s="19">
        <f t="shared" si="52"/>
        <v>6.3125163900648005</v>
      </c>
      <c r="J256" s="19">
        <f t="shared" si="53"/>
        <v>542.14427632584443</v>
      </c>
      <c r="K256" s="19">
        <f t="shared" si="54"/>
        <v>100</v>
      </c>
    </row>
    <row r="257" spans="1:11" x14ac:dyDescent="0.2">
      <c r="A257" s="23" t="s">
        <v>31</v>
      </c>
      <c r="B257" s="17" t="s">
        <v>32</v>
      </c>
      <c r="C257" s="18">
        <v>1334650</v>
      </c>
      <c r="D257" s="18">
        <v>1418900</v>
      </c>
      <c r="E257" s="18">
        <v>261720</v>
      </c>
      <c r="F257" s="18">
        <v>1418900</v>
      </c>
      <c r="G257" s="18">
        <f t="shared" si="50"/>
        <v>84250</v>
      </c>
      <c r="H257" s="18">
        <f t="shared" si="51"/>
        <v>-1157180</v>
      </c>
      <c r="I257" s="19">
        <f t="shared" si="52"/>
        <v>6.3125163900648005</v>
      </c>
      <c r="J257" s="19">
        <f t="shared" si="53"/>
        <v>542.14427632584443</v>
      </c>
      <c r="K257" s="19">
        <f t="shared" si="54"/>
        <v>100</v>
      </c>
    </row>
    <row r="258" spans="1:11" x14ac:dyDescent="0.2">
      <c r="A258" s="16" t="s">
        <v>33</v>
      </c>
      <c r="B258" s="17" t="s">
        <v>34</v>
      </c>
      <c r="C258" s="18">
        <v>253238</v>
      </c>
      <c r="D258" s="18">
        <v>1418900</v>
      </c>
      <c r="E258" s="18">
        <v>261720</v>
      </c>
      <c r="F258" s="18">
        <v>261720</v>
      </c>
      <c r="G258" s="18">
        <f t="shared" si="50"/>
        <v>8482</v>
      </c>
      <c r="H258" s="18">
        <f t="shared" si="51"/>
        <v>0</v>
      </c>
      <c r="I258" s="19">
        <f t="shared" si="52"/>
        <v>3.349418333741383</v>
      </c>
      <c r="J258" s="19">
        <f t="shared" si="53"/>
        <v>100</v>
      </c>
      <c r="K258" s="19">
        <f t="shared" si="54"/>
        <v>18.445274508422017</v>
      </c>
    </row>
    <row r="259" spans="1:11" x14ac:dyDescent="0.2">
      <c r="A259" s="22" t="s">
        <v>35</v>
      </c>
      <c r="B259" s="17" t="s">
        <v>36</v>
      </c>
      <c r="C259" s="18">
        <v>253238</v>
      </c>
      <c r="D259" s="18">
        <v>1266261</v>
      </c>
      <c r="E259" s="18">
        <v>261720</v>
      </c>
      <c r="F259" s="18">
        <v>261720</v>
      </c>
      <c r="G259" s="18">
        <f t="shared" si="50"/>
        <v>8482</v>
      </c>
      <c r="H259" s="18">
        <f t="shared" si="51"/>
        <v>0</v>
      </c>
      <c r="I259" s="19">
        <f t="shared" si="52"/>
        <v>3.349418333741383</v>
      </c>
      <c r="J259" s="19">
        <f t="shared" si="53"/>
        <v>100</v>
      </c>
      <c r="K259" s="19">
        <f t="shared" si="54"/>
        <v>20.668724694198115</v>
      </c>
    </row>
    <row r="260" spans="1:11" ht="25.5" x14ac:dyDescent="0.2">
      <c r="A260" s="23" t="s">
        <v>51</v>
      </c>
      <c r="B260" s="17" t="s">
        <v>52</v>
      </c>
      <c r="C260" s="18">
        <v>253238</v>
      </c>
      <c r="D260" s="18">
        <v>1266261</v>
      </c>
      <c r="E260" s="18">
        <v>261720</v>
      </c>
      <c r="F260" s="18">
        <v>261720</v>
      </c>
      <c r="G260" s="18">
        <f t="shared" si="50"/>
        <v>8482</v>
      </c>
      <c r="H260" s="18">
        <f t="shared" si="51"/>
        <v>0</v>
      </c>
      <c r="I260" s="19">
        <f t="shared" si="52"/>
        <v>3.349418333741383</v>
      </c>
      <c r="J260" s="19">
        <f t="shared" si="53"/>
        <v>100</v>
      </c>
      <c r="K260" s="19">
        <f t="shared" si="54"/>
        <v>20.668724694198115</v>
      </c>
    </row>
    <row r="261" spans="1:11" ht="25.5" x14ac:dyDescent="0.2">
      <c r="A261" s="24" t="s">
        <v>156</v>
      </c>
      <c r="B261" s="17" t="s">
        <v>157</v>
      </c>
      <c r="C261" s="18">
        <v>253238</v>
      </c>
      <c r="D261" s="18">
        <v>1266261</v>
      </c>
      <c r="E261" s="18">
        <v>261720</v>
      </c>
      <c r="F261" s="18">
        <v>261720</v>
      </c>
      <c r="G261" s="18">
        <f t="shared" si="50"/>
        <v>8482</v>
      </c>
      <c r="H261" s="18">
        <f t="shared" si="51"/>
        <v>0</v>
      </c>
      <c r="I261" s="19">
        <f t="shared" si="52"/>
        <v>3.349418333741383</v>
      </c>
      <c r="J261" s="19">
        <f t="shared" si="53"/>
        <v>100</v>
      </c>
      <c r="K261" s="19">
        <f t="shared" si="54"/>
        <v>20.668724694198115</v>
      </c>
    </row>
    <row r="262" spans="1:11" ht="38.25" x14ac:dyDescent="0.2">
      <c r="A262" s="25" t="s">
        <v>180</v>
      </c>
      <c r="B262" s="17" t="s">
        <v>181</v>
      </c>
      <c r="C262" s="18">
        <v>253238</v>
      </c>
      <c r="D262" s="18">
        <v>1266261</v>
      </c>
      <c r="E262" s="18">
        <v>261720</v>
      </c>
      <c r="F262" s="18">
        <v>261720</v>
      </c>
      <c r="G262" s="18">
        <f t="shared" si="50"/>
        <v>8482</v>
      </c>
      <c r="H262" s="18">
        <f t="shared" si="51"/>
        <v>0</v>
      </c>
      <c r="I262" s="19">
        <f t="shared" si="52"/>
        <v>3.349418333741383</v>
      </c>
      <c r="J262" s="19">
        <f t="shared" si="53"/>
        <v>100</v>
      </c>
      <c r="K262" s="19">
        <f t="shared" si="54"/>
        <v>20.668724694198115</v>
      </c>
    </row>
    <row r="263" spans="1:11" x14ac:dyDescent="0.2">
      <c r="A263" s="22" t="s">
        <v>59</v>
      </c>
      <c r="B263" s="17" t="s">
        <v>60</v>
      </c>
      <c r="C263" s="18">
        <v>0</v>
      </c>
      <c r="D263" s="18">
        <v>152639</v>
      </c>
      <c r="E263" s="18">
        <v>0</v>
      </c>
      <c r="F263" s="18">
        <v>0</v>
      </c>
      <c r="G263" s="18">
        <f t="shared" si="50"/>
        <v>0</v>
      </c>
      <c r="H263" s="18">
        <f t="shared" si="51"/>
        <v>0</v>
      </c>
      <c r="I263" s="19">
        <f t="shared" si="52"/>
        <v>0</v>
      </c>
      <c r="J263" s="19">
        <f t="shared" si="53"/>
        <v>0</v>
      </c>
      <c r="K263" s="19">
        <f t="shared" si="54"/>
        <v>0</v>
      </c>
    </row>
    <row r="264" spans="1:11" x14ac:dyDescent="0.2">
      <c r="A264" s="23" t="s">
        <v>184</v>
      </c>
      <c r="B264" s="17" t="s">
        <v>185</v>
      </c>
      <c r="C264" s="18">
        <v>0</v>
      </c>
      <c r="D264" s="18">
        <v>152639</v>
      </c>
      <c r="E264" s="18">
        <v>0</v>
      </c>
      <c r="F264" s="18">
        <v>0</v>
      </c>
      <c r="G264" s="18">
        <f t="shared" si="50"/>
        <v>0</v>
      </c>
      <c r="H264" s="18">
        <f t="shared" si="51"/>
        <v>0</v>
      </c>
      <c r="I264" s="19">
        <f t="shared" si="52"/>
        <v>0</v>
      </c>
      <c r="J264" s="19">
        <f t="shared" si="53"/>
        <v>0</v>
      </c>
      <c r="K264" s="19">
        <f t="shared" si="54"/>
        <v>0</v>
      </c>
    </row>
    <row r="265" spans="1:11" ht="25.5" x14ac:dyDescent="0.2">
      <c r="A265" s="24" t="s">
        <v>186</v>
      </c>
      <c r="B265" s="17" t="s">
        <v>187</v>
      </c>
      <c r="C265" s="18">
        <v>0</v>
      </c>
      <c r="D265" s="18">
        <v>152639</v>
      </c>
      <c r="E265" s="18">
        <v>0</v>
      </c>
      <c r="F265" s="18">
        <v>0</v>
      </c>
      <c r="G265" s="18">
        <f t="shared" si="50"/>
        <v>0</v>
      </c>
      <c r="H265" s="18">
        <f t="shared" si="51"/>
        <v>0</v>
      </c>
      <c r="I265" s="19">
        <f t="shared" si="52"/>
        <v>0</v>
      </c>
      <c r="J265" s="19">
        <f t="shared" si="53"/>
        <v>0</v>
      </c>
      <c r="K265" s="19">
        <f t="shared" si="54"/>
        <v>0</v>
      </c>
    </row>
    <row r="266" spans="1:11" ht="38.25" x14ac:dyDescent="0.2">
      <c r="A266" s="25" t="s">
        <v>190</v>
      </c>
      <c r="B266" s="17" t="s">
        <v>191</v>
      </c>
      <c r="C266" s="18">
        <v>0</v>
      </c>
      <c r="D266" s="18">
        <v>152639</v>
      </c>
      <c r="E266" s="18">
        <v>0</v>
      </c>
      <c r="F266" s="18">
        <v>0</v>
      </c>
      <c r="G266" s="18">
        <f t="shared" si="50"/>
        <v>0</v>
      </c>
      <c r="H266" s="18">
        <f t="shared" si="51"/>
        <v>0</v>
      </c>
      <c r="I266" s="19">
        <f t="shared" si="52"/>
        <v>0</v>
      </c>
      <c r="J266" s="19">
        <f t="shared" si="53"/>
        <v>0</v>
      </c>
      <c r="K266" s="19">
        <f t="shared" si="54"/>
        <v>0</v>
      </c>
    </row>
    <row r="267" spans="1:11" x14ac:dyDescent="0.2">
      <c r="A267" s="16"/>
      <c r="B267" s="17" t="s">
        <v>63</v>
      </c>
      <c r="C267" s="18">
        <v>1081412</v>
      </c>
      <c r="D267" s="18">
        <v>0</v>
      </c>
      <c r="E267" s="18">
        <v>0</v>
      </c>
      <c r="F267" s="18">
        <v>1157180</v>
      </c>
      <c r="G267" s="18">
        <f t="shared" si="50"/>
        <v>75768</v>
      </c>
      <c r="H267" s="18">
        <f t="shared" si="51"/>
        <v>-1157180</v>
      </c>
      <c r="I267" s="19">
        <f t="shared" si="52"/>
        <v>7.0063953423857015</v>
      </c>
      <c r="J267" s="19">
        <f t="shared" si="53"/>
        <v>0</v>
      </c>
      <c r="K267" s="19">
        <f t="shared" si="54"/>
        <v>0</v>
      </c>
    </row>
    <row r="268" spans="1:11" x14ac:dyDescent="0.2">
      <c r="A268" s="16" t="s">
        <v>64</v>
      </c>
      <c r="B268" s="17" t="s">
        <v>65</v>
      </c>
      <c r="C268" s="18">
        <v>-1081412</v>
      </c>
      <c r="D268" s="18">
        <v>0</v>
      </c>
      <c r="E268" s="18">
        <v>0</v>
      </c>
      <c r="F268" s="18">
        <v>-1157180</v>
      </c>
      <c r="G268" s="18">
        <f t="shared" si="50"/>
        <v>-75768</v>
      </c>
      <c r="H268" s="18">
        <f t="shared" si="51"/>
        <v>1157180</v>
      </c>
      <c r="I268" s="19">
        <f t="shared" si="52"/>
        <v>7.0063953423857015</v>
      </c>
      <c r="J268" s="19">
        <f t="shared" si="53"/>
        <v>0</v>
      </c>
      <c r="K268" s="19">
        <f t="shared" si="54"/>
        <v>0</v>
      </c>
    </row>
    <row r="269" spans="1:11" x14ac:dyDescent="0.2">
      <c r="A269" s="22" t="s">
        <v>66</v>
      </c>
      <c r="B269" s="17" t="s">
        <v>67</v>
      </c>
      <c r="C269" s="18">
        <v>-1081412</v>
      </c>
      <c r="D269" s="18">
        <v>0</v>
      </c>
      <c r="E269" s="18">
        <v>0</v>
      </c>
      <c r="F269" s="18">
        <v>-1157180</v>
      </c>
      <c r="G269" s="18">
        <f t="shared" si="50"/>
        <v>-75768</v>
      </c>
      <c r="H269" s="18">
        <f t="shared" si="51"/>
        <v>1157180</v>
      </c>
      <c r="I269" s="19">
        <f t="shared" si="52"/>
        <v>7.0063953423857015</v>
      </c>
      <c r="J269" s="19">
        <f t="shared" si="53"/>
        <v>0</v>
      </c>
      <c r="K269" s="19">
        <f t="shared" si="54"/>
        <v>0</v>
      </c>
    </row>
    <row r="270" spans="1:11" x14ac:dyDescent="0.2">
      <c r="A270" s="39" t="s">
        <v>773</v>
      </c>
      <c r="B270" s="28" t="s">
        <v>774</v>
      </c>
      <c r="C270" s="29"/>
      <c r="D270" s="29"/>
      <c r="E270" s="29"/>
      <c r="F270" s="29"/>
      <c r="G270" s="29"/>
      <c r="H270" s="29"/>
      <c r="I270" s="30"/>
      <c r="J270" s="30"/>
      <c r="K270" s="30"/>
    </row>
    <row r="271" spans="1:11" x14ac:dyDescent="0.2">
      <c r="A271" s="16" t="s">
        <v>25</v>
      </c>
      <c r="B271" s="17" t="s">
        <v>26</v>
      </c>
      <c r="C271" s="18">
        <v>1080849.7</v>
      </c>
      <c r="D271" s="18">
        <v>1269975</v>
      </c>
      <c r="E271" s="18">
        <v>264532</v>
      </c>
      <c r="F271" s="18">
        <v>1126409.03</v>
      </c>
      <c r="G271" s="18">
        <f t="shared" ref="G271:G285" si="55">F271-C271</f>
        <v>45559.330000000075</v>
      </c>
      <c r="H271" s="18">
        <f t="shared" ref="H271:H285" si="56">E271-F271</f>
        <v>-861877.03</v>
      </c>
      <c r="I271" s="19">
        <f t="shared" ref="I271:I285" si="57">IF(ISERROR(F271/C271),0,F271/C271*100-100)</f>
        <v>4.2151401809150713</v>
      </c>
      <c r="J271" s="19">
        <f t="shared" ref="J271:J285" si="58">IF(ISERROR(F271/E271),0,F271/E271*100)</f>
        <v>425.81201140126711</v>
      </c>
      <c r="K271" s="19">
        <f t="shared" ref="K271:K285" si="59">IF(ISERROR(F271/D271),0,F271/D271*100)</f>
        <v>88.695370381306731</v>
      </c>
    </row>
    <row r="272" spans="1:11" ht="25.5" x14ac:dyDescent="0.2">
      <c r="A272" s="22" t="s">
        <v>27</v>
      </c>
      <c r="B272" s="17" t="s">
        <v>28</v>
      </c>
      <c r="C272" s="18">
        <v>20883.7</v>
      </c>
      <c r="D272" s="18">
        <v>180735</v>
      </c>
      <c r="E272" s="18">
        <v>43569</v>
      </c>
      <c r="F272" s="18">
        <v>37169.03</v>
      </c>
      <c r="G272" s="18">
        <f t="shared" si="55"/>
        <v>16285.329999999998</v>
      </c>
      <c r="H272" s="18">
        <f t="shared" si="56"/>
        <v>6399.9700000000012</v>
      </c>
      <c r="I272" s="19">
        <f t="shared" si="57"/>
        <v>77.981056996604991</v>
      </c>
      <c r="J272" s="19">
        <f t="shared" si="58"/>
        <v>85.310725515848418</v>
      </c>
      <c r="K272" s="19">
        <f t="shared" si="59"/>
        <v>20.565485379146264</v>
      </c>
    </row>
    <row r="273" spans="1:11" x14ac:dyDescent="0.2">
      <c r="A273" s="22" t="s">
        <v>29</v>
      </c>
      <c r="B273" s="17" t="s">
        <v>30</v>
      </c>
      <c r="C273" s="18">
        <v>1059966</v>
      </c>
      <c r="D273" s="18">
        <v>1089240</v>
      </c>
      <c r="E273" s="18">
        <v>220963</v>
      </c>
      <c r="F273" s="18">
        <v>1089240</v>
      </c>
      <c r="G273" s="18">
        <f t="shared" si="55"/>
        <v>29274</v>
      </c>
      <c r="H273" s="18">
        <f t="shared" si="56"/>
        <v>-868277</v>
      </c>
      <c r="I273" s="19">
        <f t="shared" si="57"/>
        <v>2.7617866988186393</v>
      </c>
      <c r="J273" s="19">
        <f t="shared" si="58"/>
        <v>492.95130859012596</v>
      </c>
      <c r="K273" s="19">
        <f t="shared" si="59"/>
        <v>100</v>
      </c>
    </row>
    <row r="274" spans="1:11" x14ac:dyDescent="0.2">
      <c r="A274" s="23" t="s">
        <v>31</v>
      </c>
      <c r="B274" s="17" t="s">
        <v>32</v>
      </c>
      <c r="C274" s="18">
        <v>1059966</v>
      </c>
      <c r="D274" s="18">
        <v>1089240</v>
      </c>
      <c r="E274" s="18">
        <v>220963</v>
      </c>
      <c r="F274" s="18">
        <v>1089240</v>
      </c>
      <c r="G274" s="18">
        <f t="shared" si="55"/>
        <v>29274</v>
      </c>
      <c r="H274" s="18">
        <f t="shared" si="56"/>
        <v>-868277</v>
      </c>
      <c r="I274" s="19">
        <f t="shared" si="57"/>
        <v>2.7617866988186393</v>
      </c>
      <c r="J274" s="19">
        <f t="shared" si="58"/>
        <v>492.95130859012596</v>
      </c>
      <c r="K274" s="19">
        <f t="shared" si="59"/>
        <v>100</v>
      </c>
    </row>
    <row r="275" spans="1:11" x14ac:dyDescent="0.2">
      <c r="A275" s="16" t="s">
        <v>33</v>
      </c>
      <c r="B275" s="17" t="s">
        <v>34</v>
      </c>
      <c r="C275" s="18">
        <v>254742.37</v>
      </c>
      <c r="D275" s="18">
        <v>1269975</v>
      </c>
      <c r="E275" s="18">
        <v>264532</v>
      </c>
      <c r="F275" s="18">
        <v>269895</v>
      </c>
      <c r="G275" s="18">
        <f t="shared" si="55"/>
        <v>15152.630000000005</v>
      </c>
      <c r="H275" s="18">
        <f t="shared" si="56"/>
        <v>-5363</v>
      </c>
      <c r="I275" s="19">
        <f t="shared" si="57"/>
        <v>5.9482174088276025</v>
      </c>
      <c r="J275" s="19">
        <f t="shared" si="58"/>
        <v>102.02735396851799</v>
      </c>
      <c r="K275" s="19">
        <f t="shared" si="59"/>
        <v>21.251993149471446</v>
      </c>
    </row>
    <row r="276" spans="1:11" x14ac:dyDescent="0.2">
      <c r="A276" s="22" t="s">
        <v>35</v>
      </c>
      <c r="B276" s="17" t="s">
        <v>36</v>
      </c>
      <c r="C276" s="18">
        <v>245826.16</v>
      </c>
      <c r="D276" s="18">
        <v>1239643</v>
      </c>
      <c r="E276" s="18">
        <v>257527</v>
      </c>
      <c r="F276" s="18">
        <v>258604.32</v>
      </c>
      <c r="G276" s="18">
        <f t="shared" si="55"/>
        <v>12778.160000000003</v>
      </c>
      <c r="H276" s="18">
        <f t="shared" si="56"/>
        <v>-1077.320000000007</v>
      </c>
      <c r="I276" s="19">
        <f t="shared" si="57"/>
        <v>5.1980472704776304</v>
      </c>
      <c r="J276" s="19">
        <f t="shared" si="58"/>
        <v>100.41833283500372</v>
      </c>
      <c r="K276" s="19">
        <f t="shared" si="59"/>
        <v>20.861193101562307</v>
      </c>
    </row>
    <row r="277" spans="1:11" x14ac:dyDescent="0.2">
      <c r="A277" s="23" t="s">
        <v>37</v>
      </c>
      <c r="B277" s="17" t="s">
        <v>38</v>
      </c>
      <c r="C277" s="18">
        <v>245826.16</v>
      </c>
      <c r="D277" s="18">
        <v>1239643</v>
      </c>
      <c r="E277" s="18">
        <v>257527</v>
      </c>
      <c r="F277" s="18">
        <v>258604.32</v>
      </c>
      <c r="G277" s="18">
        <f t="shared" si="55"/>
        <v>12778.160000000003</v>
      </c>
      <c r="H277" s="18">
        <f t="shared" si="56"/>
        <v>-1077.320000000007</v>
      </c>
      <c r="I277" s="19">
        <f t="shared" si="57"/>
        <v>5.1980472704776304</v>
      </c>
      <c r="J277" s="19">
        <f t="shared" si="58"/>
        <v>100.41833283500372</v>
      </c>
      <c r="K277" s="19">
        <f t="shared" si="59"/>
        <v>20.861193101562307</v>
      </c>
    </row>
    <row r="278" spans="1:11" x14ac:dyDescent="0.2">
      <c r="A278" s="24" t="s">
        <v>39</v>
      </c>
      <c r="B278" s="17" t="s">
        <v>40</v>
      </c>
      <c r="C278" s="18">
        <v>201976.44</v>
      </c>
      <c r="D278" s="18">
        <v>1049835</v>
      </c>
      <c r="E278" s="18">
        <v>211977</v>
      </c>
      <c r="F278" s="18">
        <v>204031.82</v>
      </c>
      <c r="G278" s="18">
        <f t="shared" si="55"/>
        <v>2055.3800000000047</v>
      </c>
      <c r="H278" s="18">
        <f t="shared" si="56"/>
        <v>7945.179999999993</v>
      </c>
      <c r="I278" s="19">
        <f t="shared" si="57"/>
        <v>1.0176335418130975</v>
      </c>
      <c r="J278" s="19">
        <f t="shared" si="58"/>
        <v>96.251866947829242</v>
      </c>
      <c r="K278" s="19">
        <f t="shared" si="59"/>
        <v>19.434655922121095</v>
      </c>
    </row>
    <row r="279" spans="1:11" x14ac:dyDescent="0.2">
      <c r="A279" s="24" t="s">
        <v>41</v>
      </c>
      <c r="B279" s="17" t="s">
        <v>42</v>
      </c>
      <c r="C279" s="18">
        <v>43849.72</v>
      </c>
      <c r="D279" s="18">
        <v>189808</v>
      </c>
      <c r="E279" s="18">
        <v>45550</v>
      </c>
      <c r="F279" s="18">
        <v>54572.5</v>
      </c>
      <c r="G279" s="18">
        <f t="shared" si="55"/>
        <v>10722.779999999999</v>
      </c>
      <c r="H279" s="18">
        <f t="shared" si="56"/>
        <v>-9022.5</v>
      </c>
      <c r="I279" s="19">
        <f t="shared" si="57"/>
        <v>24.453474275320346</v>
      </c>
      <c r="J279" s="19">
        <f t="shared" si="58"/>
        <v>119.80790340285401</v>
      </c>
      <c r="K279" s="19">
        <f t="shared" si="59"/>
        <v>28.751422490095251</v>
      </c>
    </row>
    <row r="280" spans="1:11" x14ac:dyDescent="0.2">
      <c r="A280" s="25" t="s">
        <v>43</v>
      </c>
      <c r="B280" s="17" t="s">
        <v>44</v>
      </c>
      <c r="C280" s="18">
        <v>14.52</v>
      </c>
      <c r="D280" s="18">
        <v>0</v>
      </c>
      <c r="E280" s="18">
        <v>0</v>
      </c>
      <c r="F280" s="18">
        <v>128.6</v>
      </c>
      <c r="G280" s="18">
        <f t="shared" si="55"/>
        <v>114.08</v>
      </c>
      <c r="H280" s="18">
        <f t="shared" si="56"/>
        <v>-128.6</v>
      </c>
      <c r="I280" s="19">
        <f t="shared" si="57"/>
        <v>785.67493112947648</v>
      </c>
      <c r="J280" s="19">
        <f t="shared" si="58"/>
        <v>0</v>
      </c>
      <c r="K280" s="19">
        <f t="shared" si="59"/>
        <v>0</v>
      </c>
    </row>
    <row r="281" spans="1:11" x14ac:dyDescent="0.2">
      <c r="A281" s="22" t="s">
        <v>59</v>
      </c>
      <c r="B281" s="17" t="s">
        <v>60</v>
      </c>
      <c r="C281" s="18">
        <v>8916.2099999999991</v>
      </c>
      <c r="D281" s="18">
        <v>30332</v>
      </c>
      <c r="E281" s="18">
        <v>7005</v>
      </c>
      <c r="F281" s="18">
        <v>11290.68</v>
      </c>
      <c r="G281" s="18">
        <f t="shared" si="55"/>
        <v>2374.4700000000012</v>
      </c>
      <c r="H281" s="18">
        <f t="shared" si="56"/>
        <v>-4285.68</v>
      </c>
      <c r="I281" s="19">
        <f t="shared" si="57"/>
        <v>26.630933995498097</v>
      </c>
      <c r="J281" s="19">
        <f t="shared" si="58"/>
        <v>161.18029978586722</v>
      </c>
      <c r="K281" s="19">
        <f t="shared" si="59"/>
        <v>37.223658182777264</v>
      </c>
    </row>
    <row r="282" spans="1:11" x14ac:dyDescent="0.2">
      <c r="A282" s="23" t="s">
        <v>61</v>
      </c>
      <c r="B282" s="17" t="s">
        <v>62</v>
      </c>
      <c r="C282" s="18">
        <v>8916.2099999999991</v>
      </c>
      <c r="D282" s="18">
        <v>30332</v>
      </c>
      <c r="E282" s="18">
        <v>7005</v>
      </c>
      <c r="F282" s="18">
        <v>11290.68</v>
      </c>
      <c r="G282" s="18">
        <f t="shared" si="55"/>
        <v>2374.4700000000012</v>
      </c>
      <c r="H282" s="18">
        <f t="shared" si="56"/>
        <v>-4285.68</v>
      </c>
      <c r="I282" s="19">
        <f t="shared" si="57"/>
        <v>26.630933995498097</v>
      </c>
      <c r="J282" s="19">
        <f t="shared" si="58"/>
        <v>161.18029978586722</v>
      </c>
      <c r="K282" s="19">
        <f t="shared" si="59"/>
        <v>37.223658182777264</v>
      </c>
    </row>
    <row r="283" spans="1:11" x14ac:dyDescent="0.2">
      <c r="A283" s="16"/>
      <c r="B283" s="17" t="s">
        <v>63</v>
      </c>
      <c r="C283" s="18">
        <v>826107.33</v>
      </c>
      <c r="D283" s="18">
        <v>0</v>
      </c>
      <c r="E283" s="18">
        <v>0</v>
      </c>
      <c r="F283" s="18">
        <v>856514.03</v>
      </c>
      <c r="G283" s="18">
        <f t="shared" si="55"/>
        <v>30406.70000000007</v>
      </c>
      <c r="H283" s="18">
        <f t="shared" si="56"/>
        <v>-856514.03</v>
      </c>
      <c r="I283" s="19">
        <f t="shared" si="57"/>
        <v>3.6807202763834681</v>
      </c>
      <c r="J283" s="19">
        <f t="shared" si="58"/>
        <v>0</v>
      </c>
      <c r="K283" s="19">
        <f t="shared" si="59"/>
        <v>0</v>
      </c>
    </row>
    <row r="284" spans="1:11" x14ac:dyDescent="0.2">
      <c r="A284" s="16" t="s">
        <v>64</v>
      </c>
      <c r="B284" s="17" t="s">
        <v>65</v>
      </c>
      <c r="C284" s="18">
        <v>-826107.33</v>
      </c>
      <c r="D284" s="18">
        <v>0</v>
      </c>
      <c r="E284" s="18">
        <v>0</v>
      </c>
      <c r="F284" s="18">
        <v>-856514.03</v>
      </c>
      <c r="G284" s="18">
        <f t="shared" si="55"/>
        <v>-30406.70000000007</v>
      </c>
      <c r="H284" s="18">
        <f t="shared" si="56"/>
        <v>856514.03</v>
      </c>
      <c r="I284" s="19">
        <f t="shared" si="57"/>
        <v>3.6807202763834681</v>
      </c>
      <c r="J284" s="19">
        <f t="shared" si="58"/>
        <v>0</v>
      </c>
      <c r="K284" s="19">
        <f t="shared" si="59"/>
        <v>0</v>
      </c>
    </row>
    <row r="285" spans="1:11" x14ac:dyDescent="0.2">
      <c r="A285" s="22" t="s">
        <v>66</v>
      </c>
      <c r="B285" s="17" t="s">
        <v>67</v>
      </c>
      <c r="C285" s="18">
        <v>-826107.33</v>
      </c>
      <c r="D285" s="18">
        <v>0</v>
      </c>
      <c r="E285" s="18">
        <v>0</v>
      </c>
      <c r="F285" s="18">
        <v>-856514.03</v>
      </c>
      <c r="G285" s="18">
        <f t="shared" si="55"/>
        <v>-30406.70000000007</v>
      </c>
      <c r="H285" s="18">
        <f t="shared" si="56"/>
        <v>856514.03</v>
      </c>
      <c r="I285" s="19">
        <f t="shared" si="57"/>
        <v>3.6807202763834681</v>
      </c>
      <c r="J285" s="19">
        <f t="shared" si="58"/>
        <v>0</v>
      </c>
      <c r="K285" s="19">
        <f t="shared" si="59"/>
        <v>0</v>
      </c>
    </row>
    <row r="286" spans="1:11" x14ac:dyDescent="0.2">
      <c r="A286" s="39" t="s">
        <v>775</v>
      </c>
      <c r="B286" s="28" t="s">
        <v>776</v>
      </c>
      <c r="C286" s="29"/>
      <c r="D286" s="29"/>
      <c r="E286" s="29"/>
      <c r="F286" s="29"/>
      <c r="G286" s="29"/>
      <c r="H286" s="29"/>
      <c r="I286" s="30"/>
      <c r="J286" s="30"/>
      <c r="K286" s="30"/>
    </row>
    <row r="287" spans="1:11" x14ac:dyDescent="0.2">
      <c r="A287" s="16" t="s">
        <v>25</v>
      </c>
      <c r="B287" s="17" t="s">
        <v>26</v>
      </c>
      <c r="C287" s="18">
        <v>6239113.9299999997</v>
      </c>
      <c r="D287" s="18">
        <v>6899270</v>
      </c>
      <c r="E287" s="18">
        <v>1478083</v>
      </c>
      <c r="F287" s="18">
        <v>6719851.5300000003</v>
      </c>
      <c r="G287" s="18">
        <f t="shared" ref="G287:G308" si="60">F287-C287</f>
        <v>480737.60000000056</v>
      </c>
      <c r="H287" s="18">
        <f t="shared" ref="H287:H308" si="61">E287-F287</f>
        <v>-5241768.53</v>
      </c>
      <c r="I287" s="19">
        <f t="shared" ref="I287:I308" si="62">IF(ISERROR(F287/C287),0,F287/C287*100-100)</f>
        <v>7.7052223343515749</v>
      </c>
      <c r="J287" s="19">
        <f t="shared" ref="J287:J308" si="63">IF(ISERROR(F287/E287),0,F287/E287*100)</f>
        <v>454.63289476977945</v>
      </c>
      <c r="K287" s="19">
        <f t="shared" ref="K287:K308" si="64">IF(ISERROR(F287/D287),0,F287/D287*100)</f>
        <v>97.399457188948986</v>
      </c>
    </row>
    <row r="288" spans="1:11" ht="25.5" x14ac:dyDescent="0.2">
      <c r="A288" s="22" t="s">
        <v>27</v>
      </c>
      <c r="B288" s="17" t="s">
        <v>28</v>
      </c>
      <c r="C288" s="18">
        <v>99128.93</v>
      </c>
      <c r="D288" s="18">
        <v>365476</v>
      </c>
      <c r="E288" s="18">
        <v>67500</v>
      </c>
      <c r="F288" s="18">
        <v>120616.4</v>
      </c>
      <c r="G288" s="18">
        <f t="shared" si="60"/>
        <v>21487.47</v>
      </c>
      <c r="H288" s="18">
        <f t="shared" si="61"/>
        <v>-53116.399999999994</v>
      </c>
      <c r="I288" s="19">
        <f t="shared" si="62"/>
        <v>21.676285621160247</v>
      </c>
      <c r="J288" s="19">
        <f t="shared" si="63"/>
        <v>178.69096296296297</v>
      </c>
      <c r="K288" s="19">
        <f t="shared" si="64"/>
        <v>33.002550099048911</v>
      </c>
    </row>
    <row r="289" spans="1:11" x14ac:dyDescent="0.2">
      <c r="A289" s="22" t="s">
        <v>90</v>
      </c>
      <c r="B289" s="17" t="s">
        <v>91</v>
      </c>
      <c r="C289" s="18">
        <v>0</v>
      </c>
      <c r="D289" s="18">
        <v>0</v>
      </c>
      <c r="E289" s="18">
        <v>0</v>
      </c>
      <c r="F289" s="18">
        <v>65441.13</v>
      </c>
      <c r="G289" s="18">
        <f t="shared" si="60"/>
        <v>65441.13</v>
      </c>
      <c r="H289" s="18">
        <f t="shared" si="61"/>
        <v>-65441.13</v>
      </c>
      <c r="I289" s="19">
        <f t="shared" si="62"/>
        <v>0</v>
      </c>
      <c r="J289" s="19">
        <f t="shared" si="63"/>
        <v>0</v>
      </c>
      <c r="K289" s="19">
        <f t="shared" si="64"/>
        <v>0</v>
      </c>
    </row>
    <row r="290" spans="1:11" x14ac:dyDescent="0.2">
      <c r="A290" s="23" t="s">
        <v>92</v>
      </c>
      <c r="B290" s="17" t="s">
        <v>93</v>
      </c>
      <c r="C290" s="18">
        <v>0</v>
      </c>
      <c r="D290" s="18">
        <v>0</v>
      </c>
      <c r="E290" s="18">
        <v>0</v>
      </c>
      <c r="F290" s="18">
        <v>65441.13</v>
      </c>
      <c r="G290" s="18">
        <f t="shared" si="60"/>
        <v>65441.13</v>
      </c>
      <c r="H290" s="18">
        <f t="shared" si="61"/>
        <v>-65441.13</v>
      </c>
      <c r="I290" s="19">
        <f t="shared" si="62"/>
        <v>0</v>
      </c>
      <c r="J290" s="19">
        <f t="shared" si="63"/>
        <v>0</v>
      </c>
      <c r="K290" s="19">
        <f t="shared" si="64"/>
        <v>0</v>
      </c>
    </row>
    <row r="291" spans="1:11" x14ac:dyDescent="0.2">
      <c r="A291" s="24" t="s">
        <v>94</v>
      </c>
      <c r="B291" s="17" t="s">
        <v>95</v>
      </c>
      <c r="C291" s="18">
        <v>0</v>
      </c>
      <c r="D291" s="18">
        <v>0</v>
      </c>
      <c r="E291" s="18">
        <v>0</v>
      </c>
      <c r="F291" s="18">
        <v>65441.13</v>
      </c>
      <c r="G291" s="18">
        <f t="shared" si="60"/>
        <v>65441.13</v>
      </c>
      <c r="H291" s="18">
        <f t="shared" si="61"/>
        <v>-65441.13</v>
      </c>
      <c r="I291" s="19">
        <f t="shared" si="62"/>
        <v>0</v>
      </c>
      <c r="J291" s="19">
        <f t="shared" si="63"/>
        <v>0</v>
      </c>
      <c r="K291" s="19">
        <f t="shared" si="64"/>
        <v>0</v>
      </c>
    </row>
    <row r="292" spans="1:11" ht="25.5" x14ac:dyDescent="0.2">
      <c r="A292" s="25" t="s">
        <v>96</v>
      </c>
      <c r="B292" s="17" t="s">
        <v>97</v>
      </c>
      <c r="C292" s="18">
        <v>0</v>
      </c>
      <c r="D292" s="18">
        <v>0</v>
      </c>
      <c r="E292" s="18">
        <v>0</v>
      </c>
      <c r="F292" s="18">
        <v>65441.13</v>
      </c>
      <c r="G292" s="18">
        <f t="shared" si="60"/>
        <v>65441.13</v>
      </c>
      <c r="H292" s="18">
        <f t="shared" si="61"/>
        <v>-65441.13</v>
      </c>
      <c r="I292" s="19">
        <f t="shared" si="62"/>
        <v>0</v>
      </c>
      <c r="J292" s="19">
        <f t="shared" si="63"/>
        <v>0</v>
      </c>
      <c r="K292" s="19">
        <f t="shared" si="64"/>
        <v>0</v>
      </c>
    </row>
    <row r="293" spans="1:11" ht="25.5" x14ac:dyDescent="0.2">
      <c r="A293" s="26" t="s">
        <v>98</v>
      </c>
      <c r="B293" s="17" t="s">
        <v>99</v>
      </c>
      <c r="C293" s="18">
        <v>0</v>
      </c>
      <c r="D293" s="18">
        <v>0</v>
      </c>
      <c r="E293" s="18">
        <v>0</v>
      </c>
      <c r="F293" s="18">
        <v>65441.13</v>
      </c>
      <c r="G293" s="18">
        <f t="shared" si="60"/>
        <v>65441.13</v>
      </c>
      <c r="H293" s="18">
        <f t="shared" si="61"/>
        <v>-65441.13</v>
      </c>
      <c r="I293" s="19">
        <f t="shared" si="62"/>
        <v>0</v>
      </c>
      <c r="J293" s="19">
        <f t="shared" si="63"/>
        <v>0</v>
      </c>
      <c r="K293" s="19">
        <f t="shared" si="64"/>
        <v>0</v>
      </c>
    </row>
    <row r="294" spans="1:11" x14ac:dyDescent="0.2">
      <c r="A294" s="22" t="s">
        <v>29</v>
      </c>
      <c r="B294" s="17" t="s">
        <v>30</v>
      </c>
      <c r="C294" s="18">
        <v>6139985</v>
      </c>
      <c r="D294" s="18">
        <v>6533794</v>
      </c>
      <c r="E294" s="18">
        <v>1410583</v>
      </c>
      <c r="F294" s="18">
        <v>6533794</v>
      </c>
      <c r="G294" s="18">
        <f t="shared" si="60"/>
        <v>393809</v>
      </c>
      <c r="H294" s="18">
        <f t="shared" si="61"/>
        <v>-5123211</v>
      </c>
      <c r="I294" s="19">
        <f t="shared" si="62"/>
        <v>6.4138430305611394</v>
      </c>
      <c r="J294" s="19">
        <f t="shared" si="63"/>
        <v>463.1981244634311</v>
      </c>
      <c r="K294" s="19">
        <f t="shared" si="64"/>
        <v>100</v>
      </c>
    </row>
    <row r="295" spans="1:11" x14ac:dyDescent="0.2">
      <c r="A295" s="23" t="s">
        <v>31</v>
      </c>
      <c r="B295" s="17" t="s">
        <v>32</v>
      </c>
      <c r="C295" s="18">
        <v>6139985</v>
      </c>
      <c r="D295" s="18">
        <v>6533794</v>
      </c>
      <c r="E295" s="18">
        <v>1410583</v>
      </c>
      <c r="F295" s="18">
        <v>6533794</v>
      </c>
      <c r="G295" s="18">
        <f t="shared" si="60"/>
        <v>393809</v>
      </c>
      <c r="H295" s="18">
        <f t="shared" si="61"/>
        <v>-5123211</v>
      </c>
      <c r="I295" s="19">
        <f t="shared" si="62"/>
        <v>6.4138430305611394</v>
      </c>
      <c r="J295" s="19">
        <f t="shared" si="63"/>
        <v>463.1981244634311</v>
      </c>
      <c r="K295" s="19">
        <f t="shared" si="64"/>
        <v>100</v>
      </c>
    </row>
    <row r="296" spans="1:11" x14ac:dyDescent="0.2">
      <c r="A296" s="16" t="s">
        <v>33</v>
      </c>
      <c r="B296" s="17" t="s">
        <v>34</v>
      </c>
      <c r="C296" s="18">
        <v>1242053.79</v>
      </c>
      <c r="D296" s="18">
        <v>6899270</v>
      </c>
      <c r="E296" s="18">
        <v>1478083</v>
      </c>
      <c r="F296" s="18">
        <v>1380527.91</v>
      </c>
      <c r="G296" s="18">
        <f t="shared" si="60"/>
        <v>138474.11999999988</v>
      </c>
      <c r="H296" s="18">
        <f t="shared" si="61"/>
        <v>97555.090000000084</v>
      </c>
      <c r="I296" s="19">
        <f t="shared" si="62"/>
        <v>11.148802178688229</v>
      </c>
      <c r="J296" s="19">
        <f t="shared" si="63"/>
        <v>93.399890939818661</v>
      </c>
      <c r="K296" s="19">
        <f t="shared" si="64"/>
        <v>20.009767845003889</v>
      </c>
    </row>
    <row r="297" spans="1:11" x14ac:dyDescent="0.2">
      <c r="A297" s="22" t="s">
        <v>35</v>
      </c>
      <c r="B297" s="17" t="s">
        <v>36</v>
      </c>
      <c r="C297" s="18">
        <v>1213765.79</v>
      </c>
      <c r="D297" s="18">
        <v>6553888</v>
      </c>
      <c r="E297" s="18">
        <v>1424083</v>
      </c>
      <c r="F297" s="18">
        <v>1368974.43</v>
      </c>
      <c r="G297" s="18">
        <f t="shared" si="60"/>
        <v>155208.6399999999</v>
      </c>
      <c r="H297" s="18">
        <f t="shared" si="61"/>
        <v>55108.570000000065</v>
      </c>
      <c r="I297" s="19">
        <f t="shared" si="62"/>
        <v>12.787363202912474</v>
      </c>
      <c r="J297" s="19">
        <f t="shared" si="63"/>
        <v>96.13024170641738</v>
      </c>
      <c r="K297" s="19">
        <f t="shared" si="64"/>
        <v>20.887974130775504</v>
      </c>
    </row>
    <row r="298" spans="1:11" x14ac:dyDescent="0.2">
      <c r="A298" s="23" t="s">
        <v>37</v>
      </c>
      <c r="B298" s="17" t="s">
        <v>38</v>
      </c>
      <c r="C298" s="18">
        <v>1184441.76</v>
      </c>
      <c r="D298" s="18">
        <v>5656424</v>
      </c>
      <c r="E298" s="18">
        <v>1224083</v>
      </c>
      <c r="F298" s="18">
        <v>1350676.04</v>
      </c>
      <c r="G298" s="18">
        <f t="shared" si="60"/>
        <v>166234.28000000003</v>
      </c>
      <c r="H298" s="18">
        <f t="shared" si="61"/>
        <v>-126593.04000000004</v>
      </c>
      <c r="I298" s="19">
        <f t="shared" si="62"/>
        <v>14.03482092694874</v>
      </c>
      <c r="J298" s="19">
        <f t="shared" si="63"/>
        <v>110.34186734069505</v>
      </c>
      <c r="K298" s="19">
        <f t="shared" si="64"/>
        <v>23.878620838890438</v>
      </c>
    </row>
    <row r="299" spans="1:11" x14ac:dyDescent="0.2">
      <c r="A299" s="24" t="s">
        <v>39</v>
      </c>
      <c r="B299" s="17" t="s">
        <v>40</v>
      </c>
      <c r="C299" s="18">
        <v>659748.93000000005</v>
      </c>
      <c r="D299" s="18">
        <v>2985468</v>
      </c>
      <c r="E299" s="18">
        <v>629000</v>
      </c>
      <c r="F299" s="18">
        <v>615325.26</v>
      </c>
      <c r="G299" s="18">
        <f t="shared" si="60"/>
        <v>-44423.670000000042</v>
      </c>
      <c r="H299" s="18">
        <f t="shared" si="61"/>
        <v>13674.739999999991</v>
      </c>
      <c r="I299" s="19">
        <f t="shared" si="62"/>
        <v>-6.7334205452974345</v>
      </c>
      <c r="J299" s="19">
        <f t="shared" si="63"/>
        <v>97.825955484896667</v>
      </c>
      <c r="K299" s="19">
        <f t="shared" si="64"/>
        <v>20.610680134571865</v>
      </c>
    </row>
    <row r="300" spans="1:11" x14ac:dyDescent="0.2">
      <c r="A300" s="24" t="s">
        <v>41</v>
      </c>
      <c r="B300" s="17" t="s">
        <v>42</v>
      </c>
      <c r="C300" s="18">
        <v>524692.82999999996</v>
      </c>
      <c r="D300" s="18">
        <v>2670956</v>
      </c>
      <c r="E300" s="18">
        <v>595083</v>
      </c>
      <c r="F300" s="18">
        <v>735350.78</v>
      </c>
      <c r="G300" s="18">
        <f t="shared" si="60"/>
        <v>210657.95000000007</v>
      </c>
      <c r="H300" s="18">
        <f t="shared" si="61"/>
        <v>-140267.78000000003</v>
      </c>
      <c r="I300" s="19">
        <f t="shared" si="62"/>
        <v>40.148814307220476</v>
      </c>
      <c r="J300" s="19">
        <f t="shared" si="63"/>
        <v>123.57112873330276</v>
      </c>
      <c r="K300" s="19">
        <f t="shared" si="64"/>
        <v>27.531370041288589</v>
      </c>
    </row>
    <row r="301" spans="1:11" x14ac:dyDescent="0.2">
      <c r="A301" s="25" t="s">
        <v>43</v>
      </c>
      <c r="B301" s="17" t="s">
        <v>44</v>
      </c>
      <c r="C301" s="18">
        <v>902</v>
      </c>
      <c r="D301" s="18">
        <v>0</v>
      </c>
      <c r="E301" s="18">
        <v>0</v>
      </c>
      <c r="F301" s="18">
        <v>146</v>
      </c>
      <c r="G301" s="18">
        <f t="shared" si="60"/>
        <v>-756</v>
      </c>
      <c r="H301" s="18">
        <f t="shared" si="61"/>
        <v>-146</v>
      </c>
      <c r="I301" s="19">
        <f t="shared" si="62"/>
        <v>-83.813747228381374</v>
      </c>
      <c r="J301" s="19">
        <f t="shared" si="63"/>
        <v>0</v>
      </c>
      <c r="K301" s="19">
        <f t="shared" si="64"/>
        <v>0</v>
      </c>
    </row>
    <row r="302" spans="1:11" x14ac:dyDescent="0.2">
      <c r="A302" s="23" t="s">
        <v>45</v>
      </c>
      <c r="B302" s="17" t="s">
        <v>46</v>
      </c>
      <c r="C302" s="18">
        <v>29324.03</v>
      </c>
      <c r="D302" s="18">
        <v>897464</v>
      </c>
      <c r="E302" s="18">
        <v>200000</v>
      </c>
      <c r="F302" s="18">
        <v>18298.39</v>
      </c>
      <c r="G302" s="18">
        <f t="shared" si="60"/>
        <v>-11025.64</v>
      </c>
      <c r="H302" s="18">
        <f t="shared" si="61"/>
        <v>181701.61</v>
      </c>
      <c r="I302" s="19">
        <f t="shared" si="62"/>
        <v>-37.599334061518832</v>
      </c>
      <c r="J302" s="19">
        <f t="shared" si="63"/>
        <v>9.1491950000000006</v>
      </c>
      <c r="K302" s="19">
        <f t="shared" si="64"/>
        <v>2.0388996104579125</v>
      </c>
    </row>
    <row r="303" spans="1:11" x14ac:dyDescent="0.2">
      <c r="A303" s="24" t="s">
        <v>49</v>
      </c>
      <c r="B303" s="17" t="s">
        <v>50</v>
      </c>
      <c r="C303" s="18">
        <v>29324.03</v>
      </c>
      <c r="D303" s="18">
        <v>897464</v>
      </c>
      <c r="E303" s="18">
        <v>200000</v>
      </c>
      <c r="F303" s="18">
        <v>18298.39</v>
      </c>
      <c r="G303" s="18">
        <f t="shared" si="60"/>
        <v>-11025.64</v>
      </c>
      <c r="H303" s="18">
        <f t="shared" si="61"/>
        <v>181701.61</v>
      </c>
      <c r="I303" s="19">
        <f t="shared" si="62"/>
        <v>-37.599334061518832</v>
      </c>
      <c r="J303" s="19">
        <f t="shared" si="63"/>
        <v>9.1491950000000006</v>
      </c>
      <c r="K303" s="19">
        <f t="shared" si="64"/>
        <v>2.0388996104579125</v>
      </c>
    </row>
    <row r="304" spans="1:11" x14ac:dyDescent="0.2">
      <c r="A304" s="22" t="s">
        <v>59</v>
      </c>
      <c r="B304" s="17" t="s">
        <v>60</v>
      </c>
      <c r="C304" s="18">
        <v>28288</v>
      </c>
      <c r="D304" s="18">
        <v>345382</v>
      </c>
      <c r="E304" s="18">
        <v>54000</v>
      </c>
      <c r="F304" s="18">
        <v>11553.48</v>
      </c>
      <c r="G304" s="18">
        <f t="shared" si="60"/>
        <v>-16734.52</v>
      </c>
      <c r="H304" s="18">
        <f t="shared" si="61"/>
        <v>42446.520000000004</v>
      </c>
      <c r="I304" s="19">
        <f t="shared" si="62"/>
        <v>-59.157664027149323</v>
      </c>
      <c r="J304" s="19">
        <f t="shared" si="63"/>
        <v>21.395333333333333</v>
      </c>
      <c r="K304" s="19">
        <f t="shared" si="64"/>
        <v>3.3451308985413251</v>
      </c>
    </row>
    <row r="305" spans="1:11" x14ac:dyDescent="0.2">
      <c r="A305" s="23" t="s">
        <v>61</v>
      </c>
      <c r="B305" s="17" t="s">
        <v>62</v>
      </c>
      <c r="C305" s="18">
        <v>28288</v>
      </c>
      <c r="D305" s="18">
        <v>345382</v>
      </c>
      <c r="E305" s="18">
        <v>54000</v>
      </c>
      <c r="F305" s="18">
        <v>11553.48</v>
      </c>
      <c r="G305" s="18">
        <f t="shared" si="60"/>
        <v>-16734.52</v>
      </c>
      <c r="H305" s="18">
        <f t="shared" si="61"/>
        <v>42446.520000000004</v>
      </c>
      <c r="I305" s="19">
        <f t="shared" si="62"/>
        <v>-59.157664027149323</v>
      </c>
      <c r="J305" s="19">
        <f t="shared" si="63"/>
        <v>21.395333333333333</v>
      </c>
      <c r="K305" s="19">
        <f t="shared" si="64"/>
        <v>3.3451308985413251</v>
      </c>
    </row>
    <row r="306" spans="1:11" x14ac:dyDescent="0.2">
      <c r="A306" s="16"/>
      <c r="B306" s="17" t="s">
        <v>63</v>
      </c>
      <c r="C306" s="18">
        <v>4997060.1399999997</v>
      </c>
      <c r="D306" s="18">
        <v>0</v>
      </c>
      <c r="E306" s="18">
        <v>0</v>
      </c>
      <c r="F306" s="18">
        <v>5339323.62</v>
      </c>
      <c r="G306" s="18">
        <f t="shared" si="60"/>
        <v>342263.48000000045</v>
      </c>
      <c r="H306" s="18">
        <f t="shared" si="61"/>
        <v>-5339323.62</v>
      </c>
      <c r="I306" s="19">
        <f t="shared" si="62"/>
        <v>6.849296794735011</v>
      </c>
      <c r="J306" s="19">
        <f t="shared" si="63"/>
        <v>0</v>
      </c>
      <c r="K306" s="19">
        <f t="shared" si="64"/>
        <v>0</v>
      </c>
    </row>
    <row r="307" spans="1:11" x14ac:dyDescent="0.2">
      <c r="A307" s="16" t="s">
        <v>64</v>
      </c>
      <c r="B307" s="17" t="s">
        <v>65</v>
      </c>
      <c r="C307" s="18">
        <v>-4997060.1399999997</v>
      </c>
      <c r="D307" s="18">
        <v>0</v>
      </c>
      <c r="E307" s="18">
        <v>0</v>
      </c>
      <c r="F307" s="18">
        <v>-5339323.62</v>
      </c>
      <c r="G307" s="18">
        <f t="shared" si="60"/>
        <v>-342263.48000000045</v>
      </c>
      <c r="H307" s="18">
        <f t="shared" si="61"/>
        <v>5339323.62</v>
      </c>
      <c r="I307" s="19">
        <f t="shared" si="62"/>
        <v>6.849296794735011</v>
      </c>
      <c r="J307" s="19">
        <f t="shared" si="63"/>
        <v>0</v>
      </c>
      <c r="K307" s="19">
        <f t="shared" si="64"/>
        <v>0</v>
      </c>
    </row>
    <row r="308" spans="1:11" x14ac:dyDescent="0.2">
      <c r="A308" s="22" t="s">
        <v>66</v>
      </c>
      <c r="B308" s="17" t="s">
        <v>67</v>
      </c>
      <c r="C308" s="18">
        <v>-4997060.1399999997</v>
      </c>
      <c r="D308" s="18">
        <v>0</v>
      </c>
      <c r="E308" s="18">
        <v>0</v>
      </c>
      <c r="F308" s="18">
        <v>-5339323.62</v>
      </c>
      <c r="G308" s="18">
        <f t="shared" si="60"/>
        <v>-342263.48000000045</v>
      </c>
      <c r="H308" s="18">
        <f t="shared" si="61"/>
        <v>5339323.62</v>
      </c>
      <c r="I308" s="19">
        <f t="shared" si="62"/>
        <v>6.849296794735011</v>
      </c>
      <c r="J308" s="19">
        <f t="shared" si="63"/>
        <v>0</v>
      </c>
      <c r="K308" s="19">
        <f t="shared" si="64"/>
        <v>0</v>
      </c>
    </row>
    <row r="309" spans="1:11" x14ac:dyDescent="0.2">
      <c r="A309" s="39" t="s">
        <v>777</v>
      </c>
      <c r="B309" s="28" t="s">
        <v>778</v>
      </c>
      <c r="C309" s="29"/>
      <c r="D309" s="29"/>
      <c r="E309" s="29"/>
      <c r="F309" s="29"/>
      <c r="G309" s="29"/>
      <c r="H309" s="29"/>
      <c r="I309" s="30"/>
      <c r="J309" s="30"/>
      <c r="K309" s="30"/>
    </row>
    <row r="310" spans="1:11" x14ac:dyDescent="0.2">
      <c r="A310" s="16" t="s">
        <v>25</v>
      </c>
      <c r="B310" s="17" t="s">
        <v>26</v>
      </c>
      <c r="C310" s="18">
        <v>101206.98</v>
      </c>
      <c r="D310" s="18">
        <v>101183</v>
      </c>
      <c r="E310" s="18">
        <v>46200</v>
      </c>
      <c r="F310" s="18">
        <v>101183</v>
      </c>
      <c r="G310" s="18">
        <f t="shared" ref="G310:G320" si="65">F310-C310</f>
        <v>-23.979999999995925</v>
      </c>
      <c r="H310" s="18">
        <f t="shared" ref="H310:H320" si="66">E310-F310</f>
        <v>-54983</v>
      </c>
      <c r="I310" s="19">
        <f t="shared" ref="I310:I320" si="67">IF(ISERROR(F310/C310),0,F310/C310*100-100)</f>
        <v>-2.3694017942233359E-2</v>
      </c>
      <c r="J310" s="19">
        <f t="shared" ref="J310:J320" si="68">IF(ISERROR(F310/E310),0,F310/E310*100)</f>
        <v>219.01082251082249</v>
      </c>
      <c r="K310" s="19">
        <f t="shared" ref="K310:K320" si="69">IF(ISERROR(F310/D310),0,F310/D310*100)</f>
        <v>100</v>
      </c>
    </row>
    <row r="311" spans="1:11" ht="25.5" x14ac:dyDescent="0.2">
      <c r="A311" s="22" t="s">
        <v>27</v>
      </c>
      <c r="B311" s="17" t="s">
        <v>28</v>
      </c>
      <c r="C311" s="18">
        <v>23.98</v>
      </c>
      <c r="D311" s="18">
        <v>0</v>
      </c>
      <c r="E311" s="18">
        <v>0</v>
      </c>
      <c r="F311" s="18">
        <v>0</v>
      </c>
      <c r="G311" s="18">
        <f t="shared" si="65"/>
        <v>-23.98</v>
      </c>
      <c r="H311" s="18">
        <f t="shared" si="66"/>
        <v>0</v>
      </c>
      <c r="I311" s="19">
        <f t="shared" si="67"/>
        <v>-100</v>
      </c>
      <c r="J311" s="19">
        <f t="shared" si="68"/>
        <v>0</v>
      </c>
      <c r="K311" s="19">
        <f t="shared" si="69"/>
        <v>0</v>
      </c>
    </row>
    <row r="312" spans="1:11" x14ac:dyDescent="0.2">
      <c r="A312" s="22" t="s">
        <v>29</v>
      </c>
      <c r="B312" s="17" t="s">
        <v>30</v>
      </c>
      <c r="C312" s="18">
        <v>101183</v>
      </c>
      <c r="D312" s="18">
        <v>101183</v>
      </c>
      <c r="E312" s="18">
        <v>46200</v>
      </c>
      <c r="F312" s="18">
        <v>101183</v>
      </c>
      <c r="G312" s="18">
        <f t="shared" si="65"/>
        <v>0</v>
      </c>
      <c r="H312" s="18">
        <f t="shared" si="66"/>
        <v>-54983</v>
      </c>
      <c r="I312" s="19">
        <f t="shared" si="67"/>
        <v>0</v>
      </c>
      <c r="J312" s="19">
        <f t="shared" si="68"/>
        <v>219.01082251082249</v>
      </c>
      <c r="K312" s="19">
        <f t="shared" si="69"/>
        <v>100</v>
      </c>
    </row>
    <row r="313" spans="1:11" x14ac:dyDescent="0.2">
      <c r="A313" s="23" t="s">
        <v>31</v>
      </c>
      <c r="B313" s="17" t="s">
        <v>32</v>
      </c>
      <c r="C313" s="18">
        <v>101183</v>
      </c>
      <c r="D313" s="18">
        <v>101183</v>
      </c>
      <c r="E313" s="18">
        <v>46200</v>
      </c>
      <c r="F313" s="18">
        <v>101183</v>
      </c>
      <c r="G313" s="18">
        <f t="shared" si="65"/>
        <v>0</v>
      </c>
      <c r="H313" s="18">
        <f t="shared" si="66"/>
        <v>-54983</v>
      </c>
      <c r="I313" s="19">
        <f t="shared" si="67"/>
        <v>0</v>
      </c>
      <c r="J313" s="19">
        <f t="shared" si="68"/>
        <v>219.01082251082249</v>
      </c>
      <c r="K313" s="19">
        <f t="shared" si="69"/>
        <v>100</v>
      </c>
    </row>
    <row r="314" spans="1:11" x14ac:dyDescent="0.2">
      <c r="A314" s="16" t="s">
        <v>33</v>
      </c>
      <c r="B314" s="17" t="s">
        <v>34</v>
      </c>
      <c r="C314" s="18">
        <v>46200</v>
      </c>
      <c r="D314" s="18">
        <v>101183</v>
      </c>
      <c r="E314" s="18">
        <v>46200</v>
      </c>
      <c r="F314" s="18">
        <v>46200</v>
      </c>
      <c r="G314" s="18">
        <f t="shared" si="65"/>
        <v>0</v>
      </c>
      <c r="H314" s="18">
        <f t="shared" si="66"/>
        <v>0</v>
      </c>
      <c r="I314" s="19">
        <f t="shared" si="67"/>
        <v>0</v>
      </c>
      <c r="J314" s="19">
        <f t="shared" si="68"/>
        <v>100</v>
      </c>
      <c r="K314" s="19">
        <f t="shared" si="69"/>
        <v>45.659844044948258</v>
      </c>
    </row>
    <row r="315" spans="1:11" x14ac:dyDescent="0.2">
      <c r="A315" s="22" t="s">
        <v>35</v>
      </c>
      <c r="B315" s="17" t="s">
        <v>36</v>
      </c>
      <c r="C315" s="18">
        <v>46200</v>
      </c>
      <c r="D315" s="18">
        <v>101183</v>
      </c>
      <c r="E315" s="18">
        <v>46200</v>
      </c>
      <c r="F315" s="18">
        <v>46200</v>
      </c>
      <c r="G315" s="18">
        <f t="shared" si="65"/>
        <v>0</v>
      </c>
      <c r="H315" s="18">
        <f t="shared" si="66"/>
        <v>0</v>
      </c>
      <c r="I315" s="19">
        <f t="shared" si="67"/>
        <v>0</v>
      </c>
      <c r="J315" s="19">
        <f t="shared" si="68"/>
        <v>100</v>
      </c>
      <c r="K315" s="19">
        <f t="shared" si="69"/>
        <v>45.659844044948258</v>
      </c>
    </row>
    <row r="316" spans="1:11" x14ac:dyDescent="0.2">
      <c r="A316" s="23" t="s">
        <v>45</v>
      </c>
      <c r="B316" s="17" t="s">
        <v>46</v>
      </c>
      <c r="C316" s="18">
        <v>46200</v>
      </c>
      <c r="D316" s="18">
        <v>101183</v>
      </c>
      <c r="E316" s="18">
        <v>46200</v>
      </c>
      <c r="F316" s="18">
        <v>46200</v>
      </c>
      <c r="G316" s="18">
        <f t="shared" si="65"/>
        <v>0</v>
      </c>
      <c r="H316" s="18">
        <f t="shared" si="66"/>
        <v>0</v>
      </c>
      <c r="I316" s="19">
        <f t="shared" si="67"/>
        <v>0</v>
      </c>
      <c r="J316" s="19">
        <f t="shared" si="68"/>
        <v>100</v>
      </c>
      <c r="K316" s="19">
        <f t="shared" si="69"/>
        <v>45.659844044948258</v>
      </c>
    </row>
    <row r="317" spans="1:11" x14ac:dyDescent="0.2">
      <c r="A317" s="24" t="s">
        <v>47</v>
      </c>
      <c r="B317" s="17" t="s">
        <v>48</v>
      </c>
      <c r="C317" s="18">
        <v>46200</v>
      </c>
      <c r="D317" s="18">
        <v>101183</v>
      </c>
      <c r="E317" s="18">
        <v>46200</v>
      </c>
      <c r="F317" s="18">
        <v>46200</v>
      </c>
      <c r="G317" s="18">
        <f t="shared" si="65"/>
        <v>0</v>
      </c>
      <c r="H317" s="18">
        <f t="shared" si="66"/>
        <v>0</v>
      </c>
      <c r="I317" s="19">
        <f t="shared" si="67"/>
        <v>0</v>
      </c>
      <c r="J317" s="19">
        <f t="shared" si="68"/>
        <v>100</v>
      </c>
      <c r="K317" s="19">
        <f t="shared" si="69"/>
        <v>45.659844044948258</v>
      </c>
    </row>
    <row r="318" spans="1:11" x14ac:dyDescent="0.2">
      <c r="A318" s="16"/>
      <c r="B318" s="17" t="s">
        <v>63</v>
      </c>
      <c r="C318" s="18">
        <v>55006.98</v>
      </c>
      <c r="D318" s="18">
        <v>0</v>
      </c>
      <c r="E318" s="18">
        <v>0</v>
      </c>
      <c r="F318" s="18">
        <v>54983</v>
      </c>
      <c r="G318" s="18">
        <f t="shared" si="65"/>
        <v>-23.980000000003201</v>
      </c>
      <c r="H318" s="18">
        <f t="shared" si="66"/>
        <v>-54983</v>
      </c>
      <c r="I318" s="19">
        <f t="shared" si="67"/>
        <v>-4.3594467465766229E-2</v>
      </c>
      <c r="J318" s="19">
        <f t="shared" si="68"/>
        <v>0</v>
      </c>
      <c r="K318" s="19">
        <f t="shared" si="69"/>
        <v>0</v>
      </c>
    </row>
    <row r="319" spans="1:11" x14ac:dyDescent="0.2">
      <c r="A319" s="16" t="s">
        <v>64</v>
      </c>
      <c r="B319" s="17" t="s">
        <v>65</v>
      </c>
      <c r="C319" s="18">
        <v>-55006.98</v>
      </c>
      <c r="D319" s="18">
        <v>0</v>
      </c>
      <c r="E319" s="18">
        <v>0</v>
      </c>
      <c r="F319" s="18">
        <v>-54983</v>
      </c>
      <c r="G319" s="18">
        <f t="shared" si="65"/>
        <v>23.980000000003201</v>
      </c>
      <c r="H319" s="18">
        <f t="shared" si="66"/>
        <v>54983</v>
      </c>
      <c r="I319" s="19">
        <f t="shared" si="67"/>
        <v>-4.3594467465766229E-2</v>
      </c>
      <c r="J319" s="19">
        <f t="shared" si="68"/>
        <v>0</v>
      </c>
      <c r="K319" s="19">
        <f t="shared" si="69"/>
        <v>0</v>
      </c>
    </row>
    <row r="320" spans="1:11" x14ac:dyDescent="0.2">
      <c r="A320" s="22" t="s">
        <v>66</v>
      </c>
      <c r="B320" s="17" t="s">
        <v>67</v>
      </c>
      <c r="C320" s="18">
        <v>-55006.98</v>
      </c>
      <c r="D320" s="18">
        <v>0</v>
      </c>
      <c r="E320" s="18">
        <v>0</v>
      </c>
      <c r="F320" s="18">
        <v>-54983</v>
      </c>
      <c r="G320" s="18">
        <f t="shared" si="65"/>
        <v>23.980000000003201</v>
      </c>
      <c r="H320" s="18">
        <f t="shared" si="66"/>
        <v>54983</v>
      </c>
      <c r="I320" s="19">
        <f t="shared" si="67"/>
        <v>-4.3594467465766229E-2</v>
      </c>
      <c r="J320" s="19">
        <f t="shared" si="68"/>
        <v>0</v>
      </c>
      <c r="K320" s="19">
        <f t="shared" si="69"/>
        <v>0</v>
      </c>
    </row>
    <row r="321" spans="1:11" x14ac:dyDescent="0.2">
      <c r="A321" s="27" t="s">
        <v>256</v>
      </c>
      <c r="B321" s="28" t="s">
        <v>779</v>
      </c>
      <c r="C321" s="29"/>
      <c r="D321" s="29"/>
      <c r="E321" s="29"/>
      <c r="F321" s="29"/>
      <c r="G321" s="29"/>
      <c r="H321" s="29"/>
      <c r="I321" s="30"/>
      <c r="J321" s="30"/>
      <c r="K321" s="30"/>
    </row>
    <row r="322" spans="1:11" x14ac:dyDescent="0.2">
      <c r="A322" s="16" t="s">
        <v>25</v>
      </c>
      <c r="B322" s="17" t="s">
        <v>26</v>
      </c>
      <c r="C322" s="18">
        <v>14518</v>
      </c>
      <c r="D322" s="18">
        <v>25230</v>
      </c>
      <c r="E322" s="18">
        <v>0</v>
      </c>
      <c r="F322" s="18">
        <v>25230</v>
      </c>
      <c r="G322" s="18">
        <f t="shared" ref="G322:G333" si="70">F322-C322</f>
        <v>10712</v>
      </c>
      <c r="H322" s="18">
        <f t="shared" ref="H322:H333" si="71">E322-F322</f>
        <v>-25230</v>
      </c>
      <c r="I322" s="19">
        <f t="shared" ref="I322:I333" si="72">IF(ISERROR(F322/C322),0,F322/C322*100-100)</f>
        <v>73.784267805482841</v>
      </c>
      <c r="J322" s="19">
        <f t="shared" ref="J322:J333" si="73">IF(ISERROR(F322/E322),0,F322/E322*100)</f>
        <v>0</v>
      </c>
      <c r="K322" s="19">
        <f t="shared" ref="K322:K333" si="74">IF(ISERROR(F322/D322),0,F322/D322*100)</f>
        <v>100</v>
      </c>
    </row>
    <row r="323" spans="1:11" x14ac:dyDescent="0.2">
      <c r="A323" s="22" t="s">
        <v>29</v>
      </c>
      <c r="B323" s="17" t="s">
        <v>30</v>
      </c>
      <c r="C323" s="18">
        <v>14518</v>
      </c>
      <c r="D323" s="18">
        <v>25230</v>
      </c>
      <c r="E323" s="18">
        <v>0</v>
      </c>
      <c r="F323" s="18">
        <v>25230</v>
      </c>
      <c r="G323" s="18">
        <f t="shared" si="70"/>
        <v>10712</v>
      </c>
      <c r="H323" s="18">
        <f t="shared" si="71"/>
        <v>-25230</v>
      </c>
      <c r="I323" s="19">
        <f t="shared" si="72"/>
        <v>73.784267805482841</v>
      </c>
      <c r="J323" s="19">
        <f t="shared" si="73"/>
        <v>0</v>
      </c>
      <c r="K323" s="19">
        <f t="shared" si="74"/>
        <v>100</v>
      </c>
    </row>
    <row r="324" spans="1:11" x14ac:dyDescent="0.2">
      <c r="A324" s="23" t="s">
        <v>31</v>
      </c>
      <c r="B324" s="17" t="s">
        <v>32</v>
      </c>
      <c r="C324" s="18">
        <v>14518</v>
      </c>
      <c r="D324" s="18">
        <v>25230</v>
      </c>
      <c r="E324" s="18">
        <v>0</v>
      </c>
      <c r="F324" s="18">
        <v>25230</v>
      </c>
      <c r="G324" s="18">
        <f t="shared" si="70"/>
        <v>10712</v>
      </c>
      <c r="H324" s="18">
        <f t="shared" si="71"/>
        <v>-25230</v>
      </c>
      <c r="I324" s="19">
        <f t="shared" si="72"/>
        <v>73.784267805482841</v>
      </c>
      <c r="J324" s="19">
        <f t="shared" si="73"/>
        <v>0</v>
      </c>
      <c r="K324" s="19">
        <f t="shared" si="74"/>
        <v>100</v>
      </c>
    </row>
    <row r="325" spans="1:11" x14ac:dyDescent="0.2">
      <c r="A325" s="16" t="s">
        <v>33</v>
      </c>
      <c r="B325" s="17" t="s">
        <v>34</v>
      </c>
      <c r="C325" s="18">
        <v>0</v>
      </c>
      <c r="D325" s="18">
        <v>25230</v>
      </c>
      <c r="E325" s="18">
        <v>0</v>
      </c>
      <c r="F325" s="18">
        <v>0</v>
      </c>
      <c r="G325" s="18">
        <f t="shared" si="70"/>
        <v>0</v>
      </c>
      <c r="H325" s="18">
        <f t="shared" si="71"/>
        <v>0</v>
      </c>
      <c r="I325" s="19">
        <f t="shared" si="72"/>
        <v>0</v>
      </c>
      <c r="J325" s="19">
        <f t="shared" si="73"/>
        <v>0</v>
      </c>
      <c r="K325" s="19">
        <f t="shared" si="74"/>
        <v>0</v>
      </c>
    </row>
    <row r="326" spans="1:11" x14ac:dyDescent="0.2">
      <c r="A326" s="22" t="s">
        <v>35</v>
      </c>
      <c r="B326" s="17" t="s">
        <v>36</v>
      </c>
      <c r="C326" s="18">
        <v>0</v>
      </c>
      <c r="D326" s="18">
        <v>25230</v>
      </c>
      <c r="E326" s="18">
        <v>0</v>
      </c>
      <c r="F326" s="18">
        <v>0</v>
      </c>
      <c r="G326" s="18">
        <f t="shared" si="70"/>
        <v>0</v>
      </c>
      <c r="H326" s="18">
        <f t="shared" si="71"/>
        <v>0</v>
      </c>
      <c r="I326" s="19">
        <f t="shared" si="72"/>
        <v>0</v>
      </c>
      <c r="J326" s="19">
        <f t="shared" si="73"/>
        <v>0</v>
      </c>
      <c r="K326" s="19">
        <f t="shared" si="74"/>
        <v>0</v>
      </c>
    </row>
    <row r="327" spans="1:11" x14ac:dyDescent="0.2">
      <c r="A327" s="23" t="s">
        <v>37</v>
      </c>
      <c r="B327" s="17" t="s">
        <v>38</v>
      </c>
      <c r="C327" s="18">
        <v>0</v>
      </c>
      <c r="D327" s="18">
        <v>13230</v>
      </c>
      <c r="E327" s="18">
        <v>0</v>
      </c>
      <c r="F327" s="18">
        <v>0</v>
      </c>
      <c r="G327" s="18">
        <f t="shared" si="70"/>
        <v>0</v>
      </c>
      <c r="H327" s="18">
        <f t="shared" si="71"/>
        <v>0</v>
      </c>
      <c r="I327" s="19">
        <f t="shared" si="72"/>
        <v>0</v>
      </c>
      <c r="J327" s="19">
        <f t="shared" si="73"/>
        <v>0</v>
      </c>
      <c r="K327" s="19">
        <f t="shared" si="74"/>
        <v>0</v>
      </c>
    </row>
    <row r="328" spans="1:11" x14ac:dyDescent="0.2">
      <c r="A328" s="24" t="s">
        <v>41</v>
      </c>
      <c r="B328" s="17" t="s">
        <v>42</v>
      </c>
      <c r="C328" s="18">
        <v>0</v>
      </c>
      <c r="D328" s="18">
        <v>13230</v>
      </c>
      <c r="E328" s="18">
        <v>0</v>
      </c>
      <c r="F328" s="18">
        <v>0</v>
      </c>
      <c r="G328" s="18">
        <f t="shared" si="70"/>
        <v>0</v>
      </c>
      <c r="H328" s="18">
        <f t="shared" si="71"/>
        <v>0</v>
      </c>
      <c r="I328" s="19">
        <f t="shared" si="72"/>
        <v>0</v>
      </c>
      <c r="J328" s="19">
        <f t="shared" si="73"/>
        <v>0</v>
      </c>
      <c r="K328" s="19">
        <f t="shared" si="74"/>
        <v>0</v>
      </c>
    </row>
    <row r="329" spans="1:11" x14ac:dyDescent="0.2">
      <c r="A329" s="23" t="s">
        <v>45</v>
      </c>
      <c r="B329" s="17" t="s">
        <v>46</v>
      </c>
      <c r="C329" s="18">
        <v>0</v>
      </c>
      <c r="D329" s="18">
        <v>12000</v>
      </c>
      <c r="E329" s="18">
        <v>0</v>
      </c>
      <c r="F329" s="18">
        <v>0</v>
      </c>
      <c r="G329" s="18">
        <f t="shared" si="70"/>
        <v>0</v>
      </c>
      <c r="H329" s="18">
        <f t="shared" si="71"/>
        <v>0</v>
      </c>
      <c r="I329" s="19">
        <f t="shared" si="72"/>
        <v>0</v>
      </c>
      <c r="J329" s="19">
        <f t="shared" si="73"/>
        <v>0</v>
      </c>
      <c r="K329" s="19">
        <f t="shared" si="74"/>
        <v>0</v>
      </c>
    </row>
    <row r="330" spans="1:11" x14ac:dyDescent="0.2">
      <c r="A330" s="24" t="s">
        <v>47</v>
      </c>
      <c r="B330" s="17" t="s">
        <v>48</v>
      </c>
      <c r="C330" s="18">
        <v>0</v>
      </c>
      <c r="D330" s="18">
        <v>12000</v>
      </c>
      <c r="E330" s="18">
        <v>0</v>
      </c>
      <c r="F330" s="18">
        <v>0</v>
      </c>
      <c r="G330" s="18">
        <f t="shared" si="70"/>
        <v>0</v>
      </c>
      <c r="H330" s="18">
        <f t="shared" si="71"/>
        <v>0</v>
      </c>
      <c r="I330" s="19">
        <f t="shared" si="72"/>
        <v>0</v>
      </c>
      <c r="J330" s="19">
        <f t="shared" si="73"/>
        <v>0</v>
      </c>
      <c r="K330" s="19">
        <f t="shared" si="74"/>
        <v>0</v>
      </c>
    </row>
    <row r="331" spans="1:11" x14ac:dyDescent="0.2">
      <c r="A331" s="16"/>
      <c r="B331" s="17" t="s">
        <v>63</v>
      </c>
      <c r="C331" s="18">
        <v>14518</v>
      </c>
      <c r="D331" s="18">
        <v>0</v>
      </c>
      <c r="E331" s="18">
        <v>0</v>
      </c>
      <c r="F331" s="18">
        <v>25230</v>
      </c>
      <c r="G331" s="18">
        <f t="shared" si="70"/>
        <v>10712</v>
      </c>
      <c r="H331" s="18">
        <f t="shared" si="71"/>
        <v>-25230</v>
      </c>
      <c r="I331" s="19">
        <f t="shared" si="72"/>
        <v>73.784267805482841</v>
      </c>
      <c r="J331" s="19">
        <f t="shared" si="73"/>
        <v>0</v>
      </c>
      <c r="K331" s="19">
        <f t="shared" si="74"/>
        <v>0</v>
      </c>
    </row>
    <row r="332" spans="1:11" x14ac:dyDescent="0.2">
      <c r="A332" s="16" t="s">
        <v>64</v>
      </c>
      <c r="B332" s="17" t="s">
        <v>65</v>
      </c>
      <c r="C332" s="18">
        <v>-14518</v>
      </c>
      <c r="D332" s="18">
        <v>0</v>
      </c>
      <c r="E332" s="18">
        <v>0</v>
      </c>
      <c r="F332" s="18">
        <v>-25230</v>
      </c>
      <c r="G332" s="18">
        <f t="shared" si="70"/>
        <v>-10712</v>
      </c>
      <c r="H332" s="18">
        <f t="shared" si="71"/>
        <v>25230</v>
      </c>
      <c r="I332" s="19">
        <f t="shared" si="72"/>
        <v>73.784267805482841</v>
      </c>
      <c r="J332" s="19">
        <f t="shared" si="73"/>
        <v>0</v>
      </c>
      <c r="K332" s="19">
        <f t="shared" si="74"/>
        <v>0</v>
      </c>
    </row>
    <row r="333" spans="1:11" x14ac:dyDescent="0.2">
      <c r="A333" s="22" t="s">
        <v>66</v>
      </c>
      <c r="B333" s="17" t="s">
        <v>67</v>
      </c>
      <c r="C333" s="18">
        <v>-14518</v>
      </c>
      <c r="D333" s="18">
        <v>0</v>
      </c>
      <c r="E333" s="18">
        <v>0</v>
      </c>
      <c r="F333" s="18">
        <v>-25230</v>
      </c>
      <c r="G333" s="18">
        <f t="shared" si="70"/>
        <v>-10712</v>
      </c>
      <c r="H333" s="18">
        <f t="shared" si="71"/>
        <v>25230</v>
      </c>
      <c r="I333" s="19">
        <f t="shared" si="72"/>
        <v>73.784267805482841</v>
      </c>
      <c r="J333" s="19">
        <f t="shared" si="73"/>
        <v>0</v>
      </c>
      <c r="K333" s="19">
        <f t="shared" si="74"/>
        <v>0</v>
      </c>
    </row>
    <row r="334" spans="1:11" x14ac:dyDescent="0.2">
      <c r="A334" s="39" t="s">
        <v>780</v>
      </c>
      <c r="B334" s="28" t="s">
        <v>781</v>
      </c>
      <c r="C334" s="29"/>
      <c r="D334" s="29"/>
      <c r="E334" s="29"/>
      <c r="F334" s="29"/>
      <c r="G334" s="29"/>
      <c r="H334" s="29"/>
      <c r="I334" s="30"/>
      <c r="J334" s="30"/>
      <c r="K334" s="30"/>
    </row>
    <row r="335" spans="1:11" x14ac:dyDescent="0.2">
      <c r="A335" s="16" t="s">
        <v>25</v>
      </c>
      <c r="B335" s="17" t="s">
        <v>26</v>
      </c>
      <c r="C335" s="18">
        <v>14518</v>
      </c>
      <c r="D335" s="18">
        <v>25230</v>
      </c>
      <c r="E335" s="18">
        <v>0</v>
      </c>
      <c r="F335" s="18">
        <v>25230</v>
      </c>
      <c r="G335" s="18">
        <f t="shared" ref="G335:G346" si="75">F335-C335</f>
        <v>10712</v>
      </c>
      <c r="H335" s="18">
        <f t="shared" ref="H335:H346" si="76">E335-F335</f>
        <v>-25230</v>
      </c>
      <c r="I335" s="19">
        <f t="shared" ref="I335:I346" si="77">IF(ISERROR(F335/C335),0,F335/C335*100-100)</f>
        <v>73.784267805482841</v>
      </c>
      <c r="J335" s="19">
        <f t="shared" ref="J335:J346" si="78">IF(ISERROR(F335/E335),0,F335/E335*100)</f>
        <v>0</v>
      </c>
      <c r="K335" s="19">
        <f t="shared" ref="K335:K346" si="79">IF(ISERROR(F335/D335),0,F335/D335*100)</f>
        <v>100</v>
      </c>
    </row>
    <row r="336" spans="1:11" x14ac:dyDescent="0.2">
      <c r="A336" s="22" t="s">
        <v>29</v>
      </c>
      <c r="B336" s="17" t="s">
        <v>30</v>
      </c>
      <c r="C336" s="18">
        <v>14518</v>
      </c>
      <c r="D336" s="18">
        <v>25230</v>
      </c>
      <c r="E336" s="18">
        <v>0</v>
      </c>
      <c r="F336" s="18">
        <v>25230</v>
      </c>
      <c r="G336" s="18">
        <f t="shared" si="75"/>
        <v>10712</v>
      </c>
      <c r="H336" s="18">
        <f t="shared" si="76"/>
        <v>-25230</v>
      </c>
      <c r="I336" s="19">
        <f t="shared" si="77"/>
        <v>73.784267805482841</v>
      </c>
      <c r="J336" s="19">
        <f t="shared" si="78"/>
        <v>0</v>
      </c>
      <c r="K336" s="19">
        <f t="shared" si="79"/>
        <v>100</v>
      </c>
    </row>
    <row r="337" spans="1:11" x14ac:dyDescent="0.2">
      <c r="A337" s="23" t="s">
        <v>31</v>
      </c>
      <c r="B337" s="17" t="s">
        <v>32</v>
      </c>
      <c r="C337" s="18">
        <v>14518</v>
      </c>
      <c r="D337" s="18">
        <v>25230</v>
      </c>
      <c r="E337" s="18">
        <v>0</v>
      </c>
      <c r="F337" s="18">
        <v>25230</v>
      </c>
      <c r="G337" s="18">
        <f t="shared" si="75"/>
        <v>10712</v>
      </c>
      <c r="H337" s="18">
        <f t="shared" si="76"/>
        <v>-25230</v>
      </c>
      <c r="I337" s="19">
        <f t="shared" si="77"/>
        <v>73.784267805482841</v>
      </c>
      <c r="J337" s="19">
        <f t="shared" si="78"/>
        <v>0</v>
      </c>
      <c r="K337" s="19">
        <f t="shared" si="79"/>
        <v>100</v>
      </c>
    </row>
    <row r="338" spans="1:11" x14ac:dyDescent="0.2">
      <c r="A338" s="16" t="s">
        <v>33</v>
      </c>
      <c r="B338" s="17" t="s">
        <v>34</v>
      </c>
      <c r="C338" s="18">
        <v>0</v>
      </c>
      <c r="D338" s="18">
        <v>25230</v>
      </c>
      <c r="E338" s="18">
        <v>0</v>
      </c>
      <c r="F338" s="18">
        <v>0</v>
      </c>
      <c r="G338" s="18">
        <f t="shared" si="75"/>
        <v>0</v>
      </c>
      <c r="H338" s="18">
        <f t="shared" si="76"/>
        <v>0</v>
      </c>
      <c r="I338" s="19">
        <f t="shared" si="77"/>
        <v>0</v>
      </c>
      <c r="J338" s="19">
        <f t="shared" si="78"/>
        <v>0</v>
      </c>
      <c r="K338" s="19">
        <f t="shared" si="79"/>
        <v>0</v>
      </c>
    </row>
    <row r="339" spans="1:11" x14ac:dyDescent="0.2">
      <c r="A339" s="22" t="s">
        <v>35</v>
      </c>
      <c r="B339" s="17" t="s">
        <v>36</v>
      </c>
      <c r="C339" s="18">
        <v>0</v>
      </c>
      <c r="D339" s="18">
        <v>25230</v>
      </c>
      <c r="E339" s="18">
        <v>0</v>
      </c>
      <c r="F339" s="18">
        <v>0</v>
      </c>
      <c r="G339" s="18">
        <f t="shared" si="75"/>
        <v>0</v>
      </c>
      <c r="H339" s="18">
        <f t="shared" si="76"/>
        <v>0</v>
      </c>
      <c r="I339" s="19">
        <f t="shared" si="77"/>
        <v>0</v>
      </c>
      <c r="J339" s="19">
        <f t="shared" si="78"/>
        <v>0</v>
      </c>
      <c r="K339" s="19">
        <f t="shared" si="79"/>
        <v>0</v>
      </c>
    </row>
    <row r="340" spans="1:11" x14ac:dyDescent="0.2">
      <c r="A340" s="23" t="s">
        <v>37</v>
      </c>
      <c r="B340" s="17" t="s">
        <v>38</v>
      </c>
      <c r="C340" s="18">
        <v>0</v>
      </c>
      <c r="D340" s="18">
        <v>13230</v>
      </c>
      <c r="E340" s="18">
        <v>0</v>
      </c>
      <c r="F340" s="18">
        <v>0</v>
      </c>
      <c r="G340" s="18">
        <f t="shared" si="75"/>
        <v>0</v>
      </c>
      <c r="H340" s="18">
        <f t="shared" si="76"/>
        <v>0</v>
      </c>
      <c r="I340" s="19">
        <f t="shared" si="77"/>
        <v>0</v>
      </c>
      <c r="J340" s="19">
        <f t="shared" si="78"/>
        <v>0</v>
      </c>
      <c r="K340" s="19">
        <f t="shared" si="79"/>
        <v>0</v>
      </c>
    </row>
    <row r="341" spans="1:11" x14ac:dyDescent="0.2">
      <c r="A341" s="24" t="s">
        <v>41</v>
      </c>
      <c r="B341" s="17" t="s">
        <v>42</v>
      </c>
      <c r="C341" s="18">
        <v>0</v>
      </c>
      <c r="D341" s="18">
        <v>13230</v>
      </c>
      <c r="E341" s="18">
        <v>0</v>
      </c>
      <c r="F341" s="18">
        <v>0</v>
      </c>
      <c r="G341" s="18">
        <f t="shared" si="75"/>
        <v>0</v>
      </c>
      <c r="H341" s="18">
        <f t="shared" si="76"/>
        <v>0</v>
      </c>
      <c r="I341" s="19">
        <f t="shared" si="77"/>
        <v>0</v>
      </c>
      <c r="J341" s="19">
        <f t="shared" si="78"/>
        <v>0</v>
      </c>
      <c r="K341" s="19">
        <f t="shared" si="79"/>
        <v>0</v>
      </c>
    </row>
    <row r="342" spans="1:11" x14ac:dyDescent="0.2">
      <c r="A342" s="23" t="s">
        <v>45</v>
      </c>
      <c r="B342" s="17" t="s">
        <v>46</v>
      </c>
      <c r="C342" s="18">
        <v>0</v>
      </c>
      <c r="D342" s="18">
        <v>12000</v>
      </c>
      <c r="E342" s="18">
        <v>0</v>
      </c>
      <c r="F342" s="18">
        <v>0</v>
      </c>
      <c r="G342" s="18">
        <f t="shared" si="75"/>
        <v>0</v>
      </c>
      <c r="H342" s="18">
        <f t="shared" si="76"/>
        <v>0</v>
      </c>
      <c r="I342" s="19">
        <f t="shared" si="77"/>
        <v>0</v>
      </c>
      <c r="J342" s="19">
        <f t="shared" si="78"/>
        <v>0</v>
      </c>
      <c r="K342" s="19">
        <f t="shared" si="79"/>
        <v>0</v>
      </c>
    </row>
    <row r="343" spans="1:11" x14ac:dyDescent="0.2">
      <c r="A343" s="24" t="s">
        <v>47</v>
      </c>
      <c r="B343" s="17" t="s">
        <v>48</v>
      </c>
      <c r="C343" s="18">
        <v>0</v>
      </c>
      <c r="D343" s="18">
        <v>12000</v>
      </c>
      <c r="E343" s="18">
        <v>0</v>
      </c>
      <c r="F343" s="18">
        <v>0</v>
      </c>
      <c r="G343" s="18">
        <f t="shared" si="75"/>
        <v>0</v>
      </c>
      <c r="H343" s="18">
        <f t="shared" si="76"/>
        <v>0</v>
      </c>
      <c r="I343" s="19">
        <f t="shared" si="77"/>
        <v>0</v>
      </c>
      <c r="J343" s="19">
        <f t="shared" si="78"/>
        <v>0</v>
      </c>
      <c r="K343" s="19">
        <f t="shared" si="79"/>
        <v>0</v>
      </c>
    </row>
    <row r="344" spans="1:11" x14ac:dyDescent="0.2">
      <c r="A344" s="16"/>
      <c r="B344" s="17" t="s">
        <v>63</v>
      </c>
      <c r="C344" s="18">
        <v>14518</v>
      </c>
      <c r="D344" s="18">
        <v>0</v>
      </c>
      <c r="E344" s="18">
        <v>0</v>
      </c>
      <c r="F344" s="18">
        <v>25230</v>
      </c>
      <c r="G344" s="18">
        <f t="shared" si="75"/>
        <v>10712</v>
      </c>
      <c r="H344" s="18">
        <f t="shared" si="76"/>
        <v>-25230</v>
      </c>
      <c r="I344" s="19">
        <f t="shared" si="77"/>
        <v>73.784267805482841</v>
      </c>
      <c r="J344" s="19">
        <f t="shared" si="78"/>
        <v>0</v>
      </c>
      <c r="K344" s="19">
        <f t="shared" si="79"/>
        <v>0</v>
      </c>
    </row>
    <row r="345" spans="1:11" x14ac:dyDescent="0.2">
      <c r="A345" s="16" t="s">
        <v>64</v>
      </c>
      <c r="B345" s="17" t="s">
        <v>65</v>
      </c>
      <c r="C345" s="18">
        <v>-14518</v>
      </c>
      <c r="D345" s="18">
        <v>0</v>
      </c>
      <c r="E345" s="18">
        <v>0</v>
      </c>
      <c r="F345" s="18">
        <v>-25230</v>
      </c>
      <c r="G345" s="18">
        <f t="shared" si="75"/>
        <v>-10712</v>
      </c>
      <c r="H345" s="18">
        <f t="shared" si="76"/>
        <v>25230</v>
      </c>
      <c r="I345" s="19">
        <f t="shared" si="77"/>
        <v>73.784267805482841</v>
      </c>
      <c r="J345" s="19">
        <f t="shared" si="78"/>
        <v>0</v>
      </c>
      <c r="K345" s="19">
        <f t="shared" si="79"/>
        <v>0</v>
      </c>
    </row>
    <row r="346" spans="1:11" x14ac:dyDescent="0.2">
      <c r="A346" s="22" t="s">
        <v>66</v>
      </c>
      <c r="B346" s="17" t="s">
        <v>67</v>
      </c>
      <c r="C346" s="18">
        <v>-14518</v>
      </c>
      <c r="D346" s="18">
        <v>0</v>
      </c>
      <c r="E346" s="18">
        <v>0</v>
      </c>
      <c r="F346" s="18">
        <v>-25230</v>
      </c>
      <c r="G346" s="18">
        <f t="shared" si="75"/>
        <v>-10712</v>
      </c>
      <c r="H346" s="18">
        <f t="shared" si="76"/>
        <v>25230</v>
      </c>
      <c r="I346" s="19">
        <f t="shared" si="77"/>
        <v>73.784267805482841</v>
      </c>
      <c r="J346" s="19">
        <f t="shared" si="78"/>
        <v>0</v>
      </c>
      <c r="K346" s="19">
        <f t="shared" si="79"/>
        <v>0</v>
      </c>
    </row>
    <row r="347" spans="1:11" x14ac:dyDescent="0.2">
      <c r="A347" s="27" t="s">
        <v>202</v>
      </c>
      <c r="B347" s="28" t="s">
        <v>782</v>
      </c>
      <c r="C347" s="29"/>
      <c r="D347" s="29"/>
      <c r="E347" s="29"/>
      <c r="F347" s="29"/>
      <c r="G347" s="29"/>
      <c r="H347" s="29"/>
      <c r="I347" s="30"/>
      <c r="J347" s="30"/>
      <c r="K347" s="30"/>
    </row>
    <row r="348" spans="1:11" x14ac:dyDescent="0.2">
      <c r="A348" s="16" t="s">
        <v>25</v>
      </c>
      <c r="B348" s="17" t="s">
        <v>26</v>
      </c>
      <c r="C348" s="18">
        <v>4278104</v>
      </c>
      <c r="D348" s="18">
        <v>5247938</v>
      </c>
      <c r="E348" s="18">
        <v>1010045</v>
      </c>
      <c r="F348" s="18">
        <v>5247938</v>
      </c>
      <c r="G348" s="18">
        <f t="shared" ref="G348:G360" si="80">F348-C348</f>
        <v>969834</v>
      </c>
      <c r="H348" s="18">
        <f t="shared" ref="H348:H360" si="81">E348-F348</f>
        <v>-4237893</v>
      </c>
      <c r="I348" s="19">
        <f t="shared" ref="I348:I360" si="82">IF(ISERROR(F348/C348),0,F348/C348*100-100)</f>
        <v>22.669715369238347</v>
      </c>
      <c r="J348" s="19">
        <f t="shared" ref="J348:J360" si="83">IF(ISERROR(F348/E348),0,F348/E348*100)</f>
        <v>519.57467241558538</v>
      </c>
      <c r="K348" s="19">
        <f t="shared" ref="K348:K360" si="84">IF(ISERROR(F348/D348),0,F348/D348*100)</f>
        <v>100</v>
      </c>
    </row>
    <row r="349" spans="1:11" x14ac:dyDescent="0.2">
      <c r="A349" s="22" t="s">
        <v>29</v>
      </c>
      <c r="B349" s="17" t="s">
        <v>30</v>
      </c>
      <c r="C349" s="18">
        <v>4278104</v>
      </c>
      <c r="D349" s="18">
        <v>5247938</v>
      </c>
      <c r="E349" s="18">
        <v>1010045</v>
      </c>
      <c r="F349" s="18">
        <v>5247938</v>
      </c>
      <c r="G349" s="18">
        <f t="shared" si="80"/>
        <v>969834</v>
      </c>
      <c r="H349" s="18">
        <f t="shared" si="81"/>
        <v>-4237893</v>
      </c>
      <c r="I349" s="19">
        <f t="shared" si="82"/>
        <v>22.669715369238347</v>
      </c>
      <c r="J349" s="19">
        <f t="shared" si="83"/>
        <v>519.57467241558538</v>
      </c>
      <c r="K349" s="19">
        <f t="shared" si="84"/>
        <v>100</v>
      </c>
    </row>
    <row r="350" spans="1:11" x14ac:dyDescent="0.2">
      <c r="A350" s="23" t="s">
        <v>31</v>
      </c>
      <c r="B350" s="17" t="s">
        <v>32</v>
      </c>
      <c r="C350" s="18">
        <v>4278104</v>
      </c>
      <c r="D350" s="18">
        <v>5247938</v>
      </c>
      <c r="E350" s="18">
        <v>1010045</v>
      </c>
      <c r="F350" s="18">
        <v>5247938</v>
      </c>
      <c r="G350" s="18">
        <f t="shared" si="80"/>
        <v>969834</v>
      </c>
      <c r="H350" s="18">
        <f t="shared" si="81"/>
        <v>-4237893</v>
      </c>
      <c r="I350" s="19">
        <f t="shared" si="82"/>
        <v>22.669715369238347</v>
      </c>
      <c r="J350" s="19">
        <f t="shared" si="83"/>
        <v>519.57467241558538</v>
      </c>
      <c r="K350" s="19">
        <f t="shared" si="84"/>
        <v>100</v>
      </c>
    </row>
    <row r="351" spans="1:11" x14ac:dyDescent="0.2">
      <c r="A351" s="16" t="s">
        <v>33</v>
      </c>
      <c r="B351" s="17" t="s">
        <v>34</v>
      </c>
      <c r="C351" s="18">
        <v>832036</v>
      </c>
      <c r="D351" s="18">
        <v>5247938</v>
      </c>
      <c r="E351" s="18">
        <v>1010045</v>
      </c>
      <c r="F351" s="18">
        <v>110045</v>
      </c>
      <c r="G351" s="18">
        <f t="shared" si="80"/>
        <v>-721991</v>
      </c>
      <c r="H351" s="18">
        <f t="shared" si="81"/>
        <v>900000</v>
      </c>
      <c r="I351" s="19">
        <f t="shared" si="82"/>
        <v>-86.77400977842305</v>
      </c>
      <c r="J351" s="19">
        <f t="shared" si="83"/>
        <v>10.895059131028816</v>
      </c>
      <c r="K351" s="19">
        <f t="shared" si="84"/>
        <v>2.0969188279282265</v>
      </c>
    </row>
    <row r="352" spans="1:11" x14ac:dyDescent="0.2">
      <c r="A352" s="22" t="s">
        <v>35</v>
      </c>
      <c r="B352" s="17" t="s">
        <v>36</v>
      </c>
      <c r="C352" s="18">
        <v>832036</v>
      </c>
      <c r="D352" s="18">
        <v>5247938</v>
      </c>
      <c r="E352" s="18">
        <v>1010045</v>
      </c>
      <c r="F352" s="18">
        <v>110045</v>
      </c>
      <c r="G352" s="18">
        <f t="shared" si="80"/>
        <v>-721991</v>
      </c>
      <c r="H352" s="18">
        <f t="shared" si="81"/>
        <v>900000</v>
      </c>
      <c r="I352" s="19">
        <f t="shared" si="82"/>
        <v>-86.77400977842305</v>
      </c>
      <c r="J352" s="19">
        <f t="shared" si="83"/>
        <v>10.895059131028816</v>
      </c>
      <c r="K352" s="19">
        <f t="shared" si="84"/>
        <v>2.0969188279282265</v>
      </c>
    </row>
    <row r="353" spans="1:11" x14ac:dyDescent="0.2">
      <c r="A353" s="23" t="s">
        <v>45</v>
      </c>
      <c r="B353" s="17" t="s">
        <v>46</v>
      </c>
      <c r="C353" s="18">
        <v>800000</v>
      </c>
      <c r="D353" s="18">
        <v>4760363</v>
      </c>
      <c r="E353" s="18">
        <v>900000</v>
      </c>
      <c r="F353" s="18">
        <v>0</v>
      </c>
      <c r="G353" s="18">
        <f t="shared" si="80"/>
        <v>-800000</v>
      </c>
      <c r="H353" s="18">
        <f t="shared" si="81"/>
        <v>900000</v>
      </c>
      <c r="I353" s="19">
        <f t="shared" si="82"/>
        <v>-100</v>
      </c>
      <c r="J353" s="19">
        <f t="shared" si="83"/>
        <v>0</v>
      </c>
      <c r="K353" s="19">
        <f t="shared" si="84"/>
        <v>0</v>
      </c>
    </row>
    <row r="354" spans="1:11" x14ac:dyDescent="0.2">
      <c r="A354" s="24" t="s">
        <v>47</v>
      </c>
      <c r="B354" s="17" t="s">
        <v>48</v>
      </c>
      <c r="C354" s="18">
        <v>800000</v>
      </c>
      <c r="D354" s="18">
        <v>4760363</v>
      </c>
      <c r="E354" s="18">
        <v>900000</v>
      </c>
      <c r="F354" s="18">
        <v>0</v>
      </c>
      <c r="G354" s="18">
        <f t="shared" si="80"/>
        <v>-800000</v>
      </c>
      <c r="H354" s="18">
        <f t="shared" si="81"/>
        <v>900000</v>
      </c>
      <c r="I354" s="19">
        <f t="shared" si="82"/>
        <v>-100</v>
      </c>
      <c r="J354" s="19">
        <f t="shared" si="83"/>
        <v>0</v>
      </c>
      <c r="K354" s="19">
        <f t="shared" si="84"/>
        <v>0</v>
      </c>
    </row>
    <row r="355" spans="1:11" ht="25.5" x14ac:dyDescent="0.2">
      <c r="A355" s="23" t="s">
        <v>51</v>
      </c>
      <c r="B355" s="17" t="s">
        <v>52</v>
      </c>
      <c r="C355" s="18">
        <v>32036</v>
      </c>
      <c r="D355" s="18">
        <v>487575</v>
      </c>
      <c r="E355" s="18">
        <v>110045</v>
      </c>
      <c r="F355" s="18">
        <v>110045</v>
      </c>
      <c r="G355" s="18">
        <f t="shared" si="80"/>
        <v>78009</v>
      </c>
      <c r="H355" s="18">
        <f t="shared" si="81"/>
        <v>0</v>
      </c>
      <c r="I355" s="19">
        <f t="shared" si="82"/>
        <v>243.50418279435632</v>
      </c>
      <c r="J355" s="19">
        <f t="shared" si="83"/>
        <v>100</v>
      </c>
      <c r="K355" s="19">
        <f t="shared" si="84"/>
        <v>22.569861047018406</v>
      </c>
    </row>
    <row r="356" spans="1:11" ht="25.5" x14ac:dyDescent="0.2">
      <c r="A356" s="24" t="s">
        <v>156</v>
      </c>
      <c r="B356" s="17" t="s">
        <v>157</v>
      </c>
      <c r="C356" s="18">
        <v>32036</v>
      </c>
      <c r="D356" s="18">
        <v>487575</v>
      </c>
      <c r="E356" s="18">
        <v>110045</v>
      </c>
      <c r="F356" s="18">
        <v>110045</v>
      </c>
      <c r="G356" s="18">
        <f t="shared" si="80"/>
        <v>78009</v>
      </c>
      <c r="H356" s="18">
        <f t="shared" si="81"/>
        <v>0</v>
      </c>
      <c r="I356" s="19">
        <f t="shared" si="82"/>
        <v>243.50418279435632</v>
      </c>
      <c r="J356" s="19">
        <f t="shared" si="83"/>
        <v>100</v>
      </c>
      <c r="K356" s="19">
        <f t="shared" si="84"/>
        <v>22.569861047018406</v>
      </c>
    </row>
    <row r="357" spans="1:11" ht="38.25" x14ac:dyDescent="0.2">
      <c r="A357" s="25" t="s">
        <v>180</v>
      </c>
      <c r="B357" s="17" t="s">
        <v>181</v>
      </c>
      <c r="C357" s="18">
        <v>32036</v>
      </c>
      <c r="D357" s="18">
        <v>487575</v>
      </c>
      <c r="E357" s="18">
        <v>110045</v>
      </c>
      <c r="F357" s="18">
        <v>110045</v>
      </c>
      <c r="G357" s="18">
        <f t="shared" si="80"/>
        <v>78009</v>
      </c>
      <c r="H357" s="18">
        <f t="shared" si="81"/>
        <v>0</v>
      </c>
      <c r="I357" s="19">
        <f t="shared" si="82"/>
        <v>243.50418279435632</v>
      </c>
      <c r="J357" s="19">
        <f t="shared" si="83"/>
        <v>100</v>
      </c>
      <c r="K357" s="19">
        <f t="shared" si="84"/>
        <v>22.569861047018406</v>
      </c>
    </row>
    <row r="358" spans="1:11" x14ac:dyDescent="0.2">
      <c r="A358" s="16"/>
      <c r="B358" s="17" t="s">
        <v>63</v>
      </c>
      <c r="C358" s="18">
        <v>3446068</v>
      </c>
      <c r="D358" s="18">
        <v>0</v>
      </c>
      <c r="E358" s="18">
        <v>0</v>
      </c>
      <c r="F358" s="18">
        <v>5137893</v>
      </c>
      <c r="G358" s="18">
        <f t="shared" si="80"/>
        <v>1691825</v>
      </c>
      <c r="H358" s="18">
        <f t="shared" si="81"/>
        <v>-5137893</v>
      </c>
      <c r="I358" s="19">
        <f t="shared" si="82"/>
        <v>49.094359136267769</v>
      </c>
      <c r="J358" s="19">
        <f t="shared" si="83"/>
        <v>0</v>
      </c>
      <c r="K358" s="19">
        <f t="shared" si="84"/>
        <v>0</v>
      </c>
    </row>
    <row r="359" spans="1:11" x14ac:dyDescent="0.2">
      <c r="A359" s="16" t="s">
        <v>64</v>
      </c>
      <c r="B359" s="17" t="s">
        <v>65</v>
      </c>
      <c r="C359" s="18">
        <v>-3446068</v>
      </c>
      <c r="D359" s="18">
        <v>0</v>
      </c>
      <c r="E359" s="18">
        <v>0</v>
      </c>
      <c r="F359" s="18">
        <v>-5137893</v>
      </c>
      <c r="G359" s="18">
        <f t="shared" si="80"/>
        <v>-1691825</v>
      </c>
      <c r="H359" s="18">
        <f t="shared" si="81"/>
        <v>5137893</v>
      </c>
      <c r="I359" s="19">
        <f t="shared" si="82"/>
        <v>49.094359136267769</v>
      </c>
      <c r="J359" s="19">
        <f t="shared" si="83"/>
        <v>0</v>
      </c>
      <c r="K359" s="19">
        <f t="shared" si="84"/>
        <v>0</v>
      </c>
    </row>
    <row r="360" spans="1:11" x14ac:dyDescent="0.2">
      <c r="A360" s="22" t="s">
        <v>66</v>
      </c>
      <c r="B360" s="17" t="s">
        <v>67</v>
      </c>
      <c r="C360" s="18">
        <v>-3446068</v>
      </c>
      <c r="D360" s="18">
        <v>0</v>
      </c>
      <c r="E360" s="18">
        <v>0</v>
      </c>
      <c r="F360" s="18">
        <v>-5137893</v>
      </c>
      <c r="G360" s="18">
        <f t="shared" si="80"/>
        <v>-1691825</v>
      </c>
      <c r="H360" s="18">
        <f t="shared" si="81"/>
        <v>5137893</v>
      </c>
      <c r="I360" s="19">
        <f t="shared" si="82"/>
        <v>49.094359136267769</v>
      </c>
      <c r="J360" s="19">
        <f t="shared" si="83"/>
        <v>0</v>
      </c>
      <c r="K360" s="19">
        <f t="shared" si="84"/>
        <v>0</v>
      </c>
    </row>
    <row r="361" spans="1:11" x14ac:dyDescent="0.2">
      <c r="A361" s="27" t="s">
        <v>204</v>
      </c>
      <c r="B361" s="28" t="s">
        <v>783</v>
      </c>
      <c r="C361" s="29"/>
      <c r="D361" s="29"/>
      <c r="E361" s="29"/>
      <c r="F361" s="29"/>
      <c r="G361" s="29"/>
      <c r="H361" s="29"/>
      <c r="I361" s="30"/>
      <c r="J361" s="30"/>
      <c r="K361" s="30"/>
    </row>
    <row r="362" spans="1:11" x14ac:dyDescent="0.2">
      <c r="A362" s="16" t="s">
        <v>25</v>
      </c>
      <c r="B362" s="17" t="s">
        <v>26</v>
      </c>
      <c r="C362" s="18">
        <v>12132802.6</v>
      </c>
      <c r="D362" s="18">
        <v>62837131</v>
      </c>
      <c r="E362" s="18">
        <v>5793764</v>
      </c>
      <c r="F362" s="18">
        <v>62842955.979999997</v>
      </c>
      <c r="G362" s="18">
        <f t="shared" ref="G362:G391" si="85">F362-C362</f>
        <v>50710153.379999995</v>
      </c>
      <c r="H362" s="18">
        <f t="shared" ref="H362:H391" si="86">E362-F362</f>
        <v>-57049191.979999997</v>
      </c>
      <c r="I362" s="19">
        <f t="shared" ref="I362:I391" si="87">IF(ISERROR(F362/C362),0,F362/C362*100-100)</f>
        <v>417.95910682664532</v>
      </c>
      <c r="J362" s="19">
        <f t="shared" ref="J362:J391" si="88">IF(ISERROR(F362/E362),0,F362/E362*100)</f>
        <v>1084.6654433974181</v>
      </c>
      <c r="K362" s="19">
        <f t="shared" ref="K362:K391" si="89">IF(ISERROR(F362/D362),0,F362/D362*100)</f>
        <v>100.0092699649193</v>
      </c>
    </row>
    <row r="363" spans="1:11" x14ac:dyDescent="0.2">
      <c r="A363" s="22" t="s">
        <v>90</v>
      </c>
      <c r="B363" s="17" t="s">
        <v>91</v>
      </c>
      <c r="C363" s="18">
        <v>319.60000000000002</v>
      </c>
      <c r="D363" s="18">
        <v>0</v>
      </c>
      <c r="E363" s="18">
        <v>0</v>
      </c>
      <c r="F363" s="18">
        <v>5824.98</v>
      </c>
      <c r="G363" s="18">
        <f t="shared" si="85"/>
        <v>5505.3799999999992</v>
      </c>
      <c r="H363" s="18">
        <f t="shared" si="86"/>
        <v>-5824.98</v>
      </c>
      <c r="I363" s="19">
        <f t="shared" si="87"/>
        <v>1722.5844806007508</v>
      </c>
      <c r="J363" s="19">
        <f t="shared" si="88"/>
        <v>0</v>
      </c>
      <c r="K363" s="19">
        <f t="shared" si="89"/>
        <v>0</v>
      </c>
    </row>
    <row r="364" spans="1:11" x14ac:dyDescent="0.2">
      <c r="A364" s="23" t="s">
        <v>287</v>
      </c>
      <c r="B364" s="17" t="s">
        <v>288</v>
      </c>
      <c r="C364" s="18">
        <v>319.60000000000002</v>
      </c>
      <c r="D364" s="18">
        <v>0</v>
      </c>
      <c r="E364" s="18">
        <v>0</v>
      </c>
      <c r="F364" s="18">
        <v>5824.98</v>
      </c>
      <c r="G364" s="18">
        <f t="shared" si="85"/>
        <v>5505.3799999999992</v>
      </c>
      <c r="H364" s="18">
        <f t="shared" si="86"/>
        <v>-5824.98</v>
      </c>
      <c r="I364" s="19">
        <f t="shared" si="87"/>
        <v>1722.5844806007508</v>
      </c>
      <c r="J364" s="19">
        <f t="shared" si="88"/>
        <v>0</v>
      </c>
      <c r="K364" s="19">
        <f t="shared" si="89"/>
        <v>0</v>
      </c>
    </row>
    <row r="365" spans="1:11" x14ac:dyDescent="0.2">
      <c r="A365" s="24" t="s">
        <v>289</v>
      </c>
      <c r="B365" s="17" t="s">
        <v>290</v>
      </c>
      <c r="C365" s="18">
        <v>319.60000000000002</v>
      </c>
      <c r="D365" s="18">
        <v>0</v>
      </c>
      <c r="E365" s="18">
        <v>0</v>
      </c>
      <c r="F365" s="18">
        <v>5824.98</v>
      </c>
      <c r="G365" s="18">
        <f t="shared" si="85"/>
        <v>5505.3799999999992</v>
      </c>
      <c r="H365" s="18">
        <f t="shared" si="86"/>
        <v>-5824.98</v>
      </c>
      <c r="I365" s="19">
        <f t="shared" si="87"/>
        <v>1722.5844806007508</v>
      </c>
      <c r="J365" s="19">
        <f t="shared" si="88"/>
        <v>0</v>
      </c>
      <c r="K365" s="19">
        <f t="shared" si="89"/>
        <v>0</v>
      </c>
    </row>
    <row r="366" spans="1:11" ht="38.25" x14ac:dyDescent="0.2">
      <c r="A366" s="25" t="s">
        <v>426</v>
      </c>
      <c r="B366" s="17" t="s">
        <v>427</v>
      </c>
      <c r="C366" s="18">
        <v>319.60000000000002</v>
      </c>
      <c r="D366" s="18">
        <v>0</v>
      </c>
      <c r="E366" s="18">
        <v>0</v>
      </c>
      <c r="F366" s="18">
        <v>5824.98</v>
      </c>
      <c r="G366" s="18">
        <f t="shared" si="85"/>
        <v>5505.3799999999992</v>
      </c>
      <c r="H366" s="18">
        <f t="shared" si="86"/>
        <v>-5824.98</v>
      </c>
      <c r="I366" s="19">
        <f t="shared" si="87"/>
        <v>1722.5844806007508</v>
      </c>
      <c r="J366" s="19">
        <f t="shared" si="88"/>
        <v>0</v>
      </c>
      <c r="K366" s="19">
        <f t="shared" si="89"/>
        <v>0</v>
      </c>
    </row>
    <row r="367" spans="1:11" x14ac:dyDescent="0.2">
      <c r="A367" s="22" t="s">
        <v>29</v>
      </c>
      <c r="B367" s="17" t="s">
        <v>30</v>
      </c>
      <c r="C367" s="18">
        <v>12132483</v>
      </c>
      <c r="D367" s="18">
        <v>62837131</v>
      </c>
      <c r="E367" s="18">
        <v>5793764</v>
      </c>
      <c r="F367" s="18">
        <v>62837131</v>
      </c>
      <c r="G367" s="18">
        <f t="shared" si="85"/>
        <v>50704648</v>
      </c>
      <c r="H367" s="18">
        <f t="shared" si="86"/>
        <v>-57043367</v>
      </c>
      <c r="I367" s="19">
        <f t="shared" si="87"/>
        <v>417.92473972557809</v>
      </c>
      <c r="J367" s="19">
        <f t="shared" si="88"/>
        <v>1084.5649046112337</v>
      </c>
      <c r="K367" s="19">
        <f t="shared" si="89"/>
        <v>100</v>
      </c>
    </row>
    <row r="368" spans="1:11" x14ac:dyDescent="0.2">
      <c r="A368" s="23" t="s">
        <v>31</v>
      </c>
      <c r="B368" s="17" t="s">
        <v>32</v>
      </c>
      <c r="C368" s="18">
        <v>12132483</v>
      </c>
      <c r="D368" s="18">
        <v>62837131</v>
      </c>
      <c r="E368" s="18">
        <v>5793764</v>
      </c>
      <c r="F368" s="18">
        <v>62837131</v>
      </c>
      <c r="G368" s="18">
        <f t="shared" si="85"/>
        <v>50704648</v>
      </c>
      <c r="H368" s="18">
        <f t="shared" si="86"/>
        <v>-57043367</v>
      </c>
      <c r="I368" s="19">
        <f t="shared" si="87"/>
        <v>417.92473972557809</v>
      </c>
      <c r="J368" s="19">
        <f t="shared" si="88"/>
        <v>1084.5649046112337</v>
      </c>
      <c r="K368" s="19">
        <f t="shared" si="89"/>
        <v>100</v>
      </c>
    </row>
    <row r="369" spans="1:11" x14ac:dyDescent="0.2">
      <c r="A369" s="16" t="s">
        <v>33</v>
      </c>
      <c r="B369" s="17" t="s">
        <v>34</v>
      </c>
      <c r="C369" s="18">
        <v>249339.33</v>
      </c>
      <c r="D369" s="18">
        <v>62837131</v>
      </c>
      <c r="E369" s="18">
        <v>5793764</v>
      </c>
      <c r="F369" s="18">
        <v>4464903.2699999996</v>
      </c>
      <c r="G369" s="18">
        <f t="shared" si="85"/>
        <v>4215563.9399999995</v>
      </c>
      <c r="H369" s="18">
        <f t="shared" si="86"/>
        <v>1328860.7300000004</v>
      </c>
      <c r="I369" s="19">
        <f t="shared" si="87"/>
        <v>1690.6935379989993</v>
      </c>
      <c r="J369" s="19">
        <f t="shared" si="88"/>
        <v>77.063947892941442</v>
      </c>
      <c r="K369" s="19">
        <f t="shared" si="89"/>
        <v>7.1055173890736665</v>
      </c>
    </row>
    <row r="370" spans="1:11" x14ac:dyDescent="0.2">
      <c r="A370" s="22" t="s">
        <v>35</v>
      </c>
      <c r="B370" s="17" t="s">
        <v>36</v>
      </c>
      <c r="C370" s="18">
        <v>243095.73</v>
      </c>
      <c r="D370" s="18">
        <v>3012251</v>
      </c>
      <c r="E370" s="18">
        <v>1943764</v>
      </c>
      <c r="F370" s="18">
        <v>248529.74</v>
      </c>
      <c r="G370" s="18">
        <f t="shared" si="85"/>
        <v>5434.0099999999802</v>
      </c>
      <c r="H370" s="18">
        <f t="shared" si="86"/>
        <v>1695234.26</v>
      </c>
      <c r="I370" s="19">
        <f t="shared" si="87"/>
        <v>2.2353374944101176</v>
      </c>
      <c r="J370" s="19">
        <f t="shared" si="88"/>
        <v>12.786003856435247</v>
      </c>
      <c r="K370" s="19">
        <f t="shared" si="89"/>
        <v>8.2506318364571865</v>
      </c>
    </row>
    <row r="371" spans="1:11" x14ac:dyDescent="0.2">
      <c r="A371" s="23" t="s">
        <v>37</v>
      </c>
      <c r="B371" s="17" t="s">
        <v>38</v>
      </c>
      <c r="C371" s="18">
        <v>53982.73</v>
      </c>
      <c r="D371" s="18">
        <v>950712</v>
      </c>
      <c r="E371" s="18">
        <v>73428</v>
      </c>
      <c r="F371" s="18">
        <v>42385.74</v>
      </c>
      <c r="G371" s="18">
        <f t="shared" si="85"/>
        <v>-11596.990000000005</v>
      </c>
      <c r="H371" s="18">
        <f t="shared" si="86"/>
        <v>31042.260000000002</v>
      </c>
      <c r="I371" s="19">
        <f t="shared" si="87"/>
        <v>-21.482777918048996</v>
      </c>
      <c r="J371" s="19">
        <f t="shared" si="88"/>
        <v>57.724219643732631</v>
      </c>
      <c r="K371" s="19">
        <f t="shared" si="89"/>
        <v>4.4583154519980814</v>
      </c>
    </row>
    <row r="372" spans="1:11" x14ac:dyDescent="0.2">
      <c r="A372" s="24" t="s">
        <v>39</v>
      </c>
      <c r="B372" s="17" t="s">
        <v>40</v>
      </c>
      <c r="C372" s="18">
        <v>16202.24</v>
      </c>
      <c r="D372" s="18">
        <v>72094</v>
      </c>
      <c r="E372" s="18">
        <v>18023</v>
      </c>
      <c r="F372" s="18">
        <v>14773.54</v>
      </c>
      <c r="G372" s="18">
        <f t="shared" si="85"/>
        <v>-1428.6999999999989</v>
      </c>
      <c r="H372" s="18">
        <f t="shared" si="86"/>
        <v>3249.4599999999991</v>
      </c>
      <c r="I372" s="19">
        <f t="shared" si="87"/>
        <v>-8.8179165349976216</v>
      </c>
      <c r="J372" s="19">
        <f t="shared" si="88"/>
        <v>81.970482161682298</v>
      </c>
      <c r="K372" s="19">
        <f t="shared" si="89"/>
        <v>20.492052043165867</v>
      </c>
    </row>
    <row r="373" spans="1:11" x14ac:dyDescent="0.2">
      <c r="A373" s="24" t="s">
        <v>41</v>
      </c>
      <c r="B373" s="17" t="s">
        <v>42</v>
      </c>
      <c r="C373" s="18">
        <v>37780.49</v>
      </c>
      <c r="D373" s="18">
        <v>878618</v>
      </c>
      <c r="E373" s="18">
        <v>55405</v>
      </c>
      <c r="F373" s="18">
        <v>27612.2</v>
      </c>
      <c r="G373" s="18">
        <f t="shared" si="85"/>
        <v>-10168.289999999997</v>
      </c>
      <c r="H373" s="18">
        <f t="shared" si="86"/>
        <v>27792.799999999999</v>
      </c>
      <c r="I373" s="19">
        <f t="shared" si="87"/>
        <v>-26.91412948852701</v>
      </c>
      <c r="J373" s="19">
        <f t="shared" si="88"/>
        <v>49.837018319646241</v>
      </c>
      <c r="K373" s="19">
        <f t="shared" si="89"/>
        <v>3.1426854446414709</v>
      </c>
    </row>
    <row r="374" spans="1:11" x14ac:dyDescent="0.2">
      <c r="A374" s="23" t="s">
        <v>45</v>
      </c>
      <c r="B374" s="17" t="s">
        <v>46</v>
      </c>
      <c r="C374" s="18">
        <v>35582</v>
      </c>
      <c r="D374" s="18">
        <v>117237</v>
      </c>
      <c r="E374" s="18">
        <v>29309</v>
      </c>
      <c r="F374" s="18">
        <v>29309</v>
      </c>
      <c r="G374" s="18">
        <f t="shared" si="85"/>
        <v>-6273</v>
      </c>
      <c r="H374" s="18">
        <f t="shared" si="86"/>
        <v>0</v>
      </c>
      <c r="I374" s="19">
        <f t="shared" si="87"/>
        <v>-17.629700410319828</v>
      </c>
      <c r="J374" s="19">
        <f t="shared" si="88"/>
        <v>100</v>
      </c>
      <c r="K374" s="19">
        <f t="shared" si="89"/>
        <v>24.999786756740619</v>
      </c>
    </row>
    <row r="375" spans="1:11" x14ac:dyDescent="0.2">
      <c r="A375" s="24" t="s">
        <v>47</v>
      </c>
      <c r="B375" s="17" t="s">
        <v>48</v>
      </c>
      <c r="C375" s="18">
        <v>35582</v>
      </c>
      <c r="D375" s="18">
        <v>117237</v>
      </c>
      <c r="E375" s="18">
        <v>29309</v>
      </c>
      <c r="F375" s="18">
        <v>29309</v>
      </c>
      <c r="G375" s="18">
        <f t="shared" si="85"/>
        <v>-6273</v>
      </c>
      <c r="H375" s="18">
        <f t="shared" si="86"/>
        <v>0</v>
      </c>
      <c r="I375" s="19">
        <f t="shared" si="87"/>
        <v>-17.629700410319828</v>
      </c>
      <c r="J375" s="19">
        <f t="shared" si="88"/>
        <v>100</v>
      </c>
      <c r="K375" s="19">
        <f t="shared" si="89"/>
        <v>24.999786756740619</v>
      </c>
    </row>
    <row r="376" spans="1:11" ht="25.5" x14ac:dyDescent="0.2">
      <c r="A376" s="23" t="s">
        <v>51</v>
      </c>
      <c r="B376" s="17" t="s">
        <v>52</v>
      </c>
      <c r="C376" s="18">
        <v>153531</v>
      </c>
      <c r="D376" s="18">
        <v>1944302</v>
      </c>
      <c r="E376" s="18">
        <v>1841027</v>
      </c>
      <c r="F376" s="18">
        <v>176835</v>
      </c>
      <c r="G376" s="18">
        <f t="shared" si="85"/>
        <v>23304</v>
      </c>
      <c r="H376" s="18">
        <f t="shared" si="86"/>
        <v>1664192</v>
      </c>
      <c r="I376" s="19">
        <f t="shared" si="87"/>
        <v>15.178693553744836</v>
      </c>
      <c r="J376" s="19">
        <f t="shared" si="88"/>
        <v>9.6052366423740665</v>
      </c>
      <c r="K376" s="19">
        <f t="shared" si="89"/>
        <v>9.0950377050478792</v>
      </c>
    </row>
    <row r="377" spans="1:11" x14ac:dyDescent="0.2">
      <c r="A377" s="24" t="s">
        <v>53</v>
      </c>
      <c r="B377" s="17" t="s">
        <v>54</v>
      </c>
      <c r="C377" s="18">
        <v>135000</v>
      </c>
      <c r="D377" s="18">
        <v>137250</v>
      </c>
      <c r="E377" s="18">
        <v>137250</v>
      </c>
      <c r="F377" s="18">
        <v>137250</v>
      </c>
      <c r="G377" s="18">
        <f t="shared" si="85"/>
        <v>2250</v>
      </c>
      <c r="H377" s="18">
        <f t="shared" si="86"/>
        <v>0</v>
      </c>
      <c r="I377" s="19">
        <f t="shared" si="87"/>
        <v>1.6666666666666572</v>
      </c>
      <c r="J377" s="19">
        <f t="shared" si="88"/>
        <v>100</v>
      </c>
      <c r="K377" s="19">
        <f t="shared" si="89"/>
        <v>100</v>
      </c>
    </row>
    <row r="378" spans="1:11" ht="25.5" x14ac:dyDescent="0.2">
      <c r="A378" s="25" t="s">
        <v>78</v>
      </c>
      <c r="B378" s="17" t="s">
        <v>79</v>
      </c>
      <c r="C378" s="18">
        <v>0</v>
      </c>
      <c r="D378" s="18">
        <v>2250</v>
      </c>
      <c r="E378" s="18">
        <v>2250</v>
      </c>
      <c r="F378" s="18">
        <v>2250</v>
      </c>
      <c r="G378" s="18">
        <f t="shared" si="85"/>
        <v>2250</v>
      </c>
      <c r="H378" s="18">
        <f t="shared" si="86"/>
        <v>0</v>
      </c>
      <c r="I378" s="19">
        <f t="shared" si="87"/>
        <v>0</v>
      </c>
      <c r="J378" s="19">
        <f t="shared" si="88"/>
        <v>100</v>
      </c>
      <c r="K378" s="19">
        <f t="shared" si="89"/>
        <v>100</v>
      </c>
    </row>
    <row r="379" spans="1:11" ht="25.5" x14ac:dyDescent="0.2">
      <c r="A379" s="25" t="s">
        <v>55</v>
      </c>
      <c r="B379" s="17" t="s">
        <v>56</v>
      </c>
      <c r="C379" s="18">
        <v>135000</v>
      </c>
      <c r="D379" s="18">
        <v>135000</v>
      </c>
      <c r="E379" s="18">
        <v>135000</v>
      </c>
      <c r="F379" s="18">
        <v>135000</v>
      </c>
      <c r="G379" s="18">
        <f t="shared" si="85"/>
        <v>0</v>
      </c>
      <c r="H379" s="18">
        <f t="shared" si="86"/>
        <v>0</v>
      </c>
      <c r="I379" s="19">
        <f t="shared" si="87"/>
        <v>0</v>
      </c>
      <c r="J379" s="19">
        <f t="shared" si="88"/>
        <v>100</v>
      </c>
      <c r="K379" s="19">
        <f t="shared" si="89"/>
        <v>100</v>
      </c>
    </row>
    <row r="380" spans="1:11" ht="25.5" x14ac:dyDescent="0.2">
      <c r="A380" s="26" t="s">
        <v>57</v>
      </c>
      <c r="B380" s="17" t="s">
        <v>58</v>
      </c>
      <c r="C380" s="18">
        <v>135000</v>
      </c>
      <c r="D380" s="18">
        <v>135000</v>
      </c>
      <c r="E380" s="18">
        <v>135000</v>
      </c>
      <c r="F380" s="18">
        <v>135000</v>
      </c>
      <c r="G380" s="18">
        <f t="shared" si="85"/>
        <v>0</v>
      </c>
      <c r="H380" s="18">
        <f t="shared" si="86"/>
        <v>0</v>
      </c>
      <c r="I380" s="19">
        <f t="shared" si="87"/>
        <v>0</v>
      </c>
      <c r="J380" s="19">
        <f t="shared" si="88"/>
        <v>100</v>
      </c>
      <c r="K380" s="19">
        <f t="shared" si="89"/>
        <v>100</v>
      </c>
    </row>
    <row r="381" spans="1:11" ht="25.5" x14ac:dyDescent="0.2">
      <c r="A381" s="24" t="s">
        <v>156</v>
      </c>
      <c r="B381" s="17" t="s">
        <v>157</v>
      </c>
      <c r="C381" s="18">
        <v>18531</v>
      </c>
      <c r="D381" s="18">
        <v>1807052</v>
      </c>
      <c r="E381" s="18">
        <v>1703777</v>
      </c>
      <c r="F381" s="18">
        <v>39585</v>
      </c>
      <c r="G381" s="18">
        <f t="shared" si="85"/>
        <v>21054</v>
      </c>
      <c r="H381" s="18">
        <f t="shared" si="86"/>
        <v>1664192</v>
      </c>
      <c r="I381" s="19">
        <f t="shared" si="87"/>
        <v>113.6150234741784</v>
      </c>
      <c r="J381" s="19">
        <f t="shared" si="88"/>
        <v>2.3233674359966123</v>
      </c>
      <c r="K381" s="19">
        <f t="shared" si="89"/>
        <v>2.1905844436131332</v>
      </c>
    </row>
    <row r="382" spans="1:11" ht="25.5" x14ac:dyDescent="0.2">
      <c r="A382" s="25" t="s">
        <v>158</v>
      </c>
      <c r="B382" s="17" t="s">
        <v>159</v>
      </c>
      <c r="C382" s="18">
        <v>0</v>
      </c>
      <c r="D382" s="18">
        <v>1735446</v>
      </c>
      <c r="E382" s="18">
        <v>1674138</v>
      </c>
      <c r="F382" s="18">
        <v>9946</v>
      </c>
      <c r="G382" s="18">
        <f t="shared" si="85"/>
        <v>9946</v>
      </c>
      <c r="H382" s="18">
        <f t="shared" si="86"/>
        <v>1664192</v>
      </c>
      <c r="I382" s="19">
        <f t="shared" si="87"/>
        <v>0</v>
      </c>
      <c r="J382" s="19">
        <f t="shared" si="88"/>
        <v>0.59409678294143009</v>
      </c>
      <c r="K382" s="19">
        <f t="shared" si="89"/>
        <v>0.57310916041179039</v>
      </c>
    </row>
    <row r="383" spans="1:11" ht="38.25" x14ac:dyDescent="0.2">
      <c r="A383" s="25" t="s">
        <v>180</v>
      </c>
      <c r="B383" s="17" t="s">
        <v>181</v>
      </c>
      <c r="C383" s="18">
        <v>18531</v>
      </c>
      <c r="D383" s="18">
        <v>71606</v>
      </c>
      <c r="E383" s="18">
        <v>29639</v>
      </c>
      <c r="F383" s="18">
        <v>29639</v>
      </c>
      <c r="G383" s="18">
        <f t="shared" si="85"/>
        <v>11108</v>
      </c>
      <c r="H383" s="18">
        <f t="shared" si="86"/>
        <v>0</v>
      </c>
      <c r="I383" s="19">
        <f t="shared" si="87"/>
        <v>59.942798553774765</v>
      </c>
      <c r="J383" s="19">
        <f t="shared" si="88"/>
        <v>100</v>
      </c>
      <c r="K383" s="19">
        <f t="shared" si="89"/>
        <v>41.391782811496242</v>
      </c>
    </row>
    <row r="384" spans="1:11" x14ac:dyDescent="0.2">
      <c r="A384" s="22" t="s">
        <v>59</v>
      </c>
      <c r="B384" s="17" t="s">
        <v>60</v>
      </c>
      <c r="C384" s="18">
        <v>6243.6</v>
      </c>
      <c r="D384" s="18">
        <v>59824880</v>
      </c>
      <c r="E384" s="18">
        <v>3850000</v>
      </c>
      <c r="F384" s="18">
        <v>4216373.53</v>
      </c>
      <c r="G384" s="18">
        <f t="shared" si="85"/>
        <v>4210129.9300000006</v>
      </c>
      <c r="H384" s="18">
        <f t="shared" si="86"/>
        <v>-366373.53000000026</v>
      </c>
      <c r="I384" s="19">
        <f t="shared" si="87"/>
        <v>67431.128355435969</v>
      </c>
      <c r="J384" s="19">
        <f t="shared" si="88"/>
        <v>109.51619558441558</v>
      </c>
      <c r="K384" s="19">
        <f t="shared" si="89"/>
        <v>7.0478595694634079</v>
      </c>
    </row>
    <row r="385" spans="1:11" x14ac:dyDescent="0.2">
      <c r="A385" s="23" t="s">
        <v>61</v>
      </c>
      <c r="B385" s="17" t="s">
        <v>62</v>
      </c>
      <c r="C385" s="18">
        <v>6243.6</v>
      </c>
      <c r="D385" s="18">
        <v>16875</v>
      </c>
      <c r="E385" s="18">
        <v>0</v>
      </c>
      <c r="F385" s="18">
        <v>0</v>
      </c>
      <c r="G385" s="18">
        <f t="shared" si="85"/>
        <v>-6243.6</v>
      </c>
      <c r="H385" s="18">
        <f t="shared" si="86"/>
        <v>0</v>
      </c>
      <c r="I385" s="19">
        <f t="shared" si="87"/>
        <v>-100</v>
      </c>
      <c r="J385" s="19">
        <f t="shared" si="88"/>
        <v>0</v>
      </c>
      <c r="K385" s="19">
        <f t="shared" si="89"/>
        <v>0</v>
      </c>
    </row>
    <row r="386" spans="1:11" x14ac:dyDescent="0.2">
      <c r="A386" s="23" t="s">
        <v>184</v>
      </c>
      <c r="B386" s="17" t="s">
        <v>185</v>
      </c>
      <c r="C386" s="18">
        <v>0</v>
      </c>
      <c r="D386" s="18">
        <v>59808005</v>
      </c>
      <c r="E386" s="18">
        <v>3850000</v>
      </c>
      <c r="F386" s="18">
        <v>4216373.53</v>
      </c>
      <c r="G386" s="18">
        <f t="shared" si="85"/>
        <v>4216373.53</v>
      </c>
      <c r="H386" s="18">
        <f t="shared" si="86"/>
        <v>-366373.53000000026</v>
      </c>
      <c r="I386" s="19">
        <f t="shared" si="87"/>
        <v>0</v>
      </c>
      <c r="J386" s="19">
        <f t="shared" si="88"/>
        <v>109.51619558441558</v>
      </c>
      <c r="K386" s="19">
        <f t="shared" si="89"/>
        <v>7.0498481432376829</v>
      </c>
    </row>
    <row r="387" spans="1:11" ht="25.5" x14ac:dyDescent="0.2">
      <c r="A387" s="24" t="s">
        <v>186</v>
      </c>
      <c r="B387" s="17" t="s">
        <v>187</v>
      </c>
      <c r="C387" s="18">
        <v>0</v>
      </c>
      <c r="D387" s="18">
        <v>59808005</v>
      </c>
      <c r="E387" s="18">
        <v>3850000</v>
      </c>
      <c r="F387" s="18">
        <v>4216373.53</v>
      </c>
      <c r="G387" s="18">
        <f t="shared" si="85"/>
        <v>4216373.53</v>
      </c>
      <c r="H387" s="18">
        <f t="shared" si="86"/>
        <v>-366373.53000000026</v>
      </c>
      <c r="I387" s="19">
        <f t="shared" si="87"/>
        <v>0</v>
      </c>
      <c r="J387" s="19">
        <f t="shared" si="88"/>
        <v>109.51619558441558</v>
      </c>
      <c r="K387" s="19">
        <f t="shared" si="89"/>
        <v>7.0498481432376829</v>
      </c>
    </row>
    <row r="388" spans="1:11" ht="25.5" x14ac:dyDescent="0.2">
      <c r="A388" s="25" t="s">
        <v>188</v>
      </c>
      <c r="B388" s="17" t="s">
        <v>189</v>
      </c>
      <c r="C388" s="18">
        <v>0</v>
      </c>
      <c r="D388" s="18">
        <v>59808005</v>
      </c>
      <c r="E388" s="18">
        <v>3850000</v>
      </c>
      <c r="F388" s="18">
        <v>4216373.53</v>
      </c>
      <c r="G388" s="18">
        <f t="shared" si="85"/>
        <v>4216373.53</v>
      </c>
      <c r="H388" s="18">
        <f t="shared" si="86"/>
        <v>-366373.53000000026</v>
      </c>
      <c r="I388" s="19">
        <f t="shared" si="87"/>
        <v>0</v>
      </c>
      <c r="J388" s="19">
        <f t="shared" si="88"/>
        <v>109.51619558441558</v>
      </c>
      <c r="K388" s="19">
        <f t="shared" si="89"/>
        <v>7.0498481432376829</v>
      </c>
    </row>
    <row r="389" spans="1:11" x14ac:dyDescent="0.2">
      <c r="A389" s="16"/>
      <c r="B389" s="17" t="s">
        <v>63</v>
      </c>
      <c r="C389" s="18">
        <v>11883463.27</v>
      </c>
      <c r="D389" s="18">
        <v>0</v>
      </c>
      <c r="E389" s="18">
        <v>0</v>
      </c>
      <c r="F389" s="18">
        <v>58378052.710000001</v>
      </c>
      <c r="G389" s="18">
        <f t="shared" si="85"/>
        <v>46494589.439999998</v>
      </c>
      <c r="H389" s="18">
        <f t="shared" si="86"/>
        <v>-58378052.710000001</v>
      </c>
      <c r="I389" s="19">
        <f t="shared" si="87"/>
        <v>391.25453904819449</v>
      </c>
      <c r="J389" s="19">
        <f t="shared" si="88"/>
        <v>0</v>
      </c>
      <c r="K389" s="19">
        <f t="shared" si="89"/>
        <v>0</v>
      </c>
    </row>
    <row r="390" spans="1:11" x14ac:dyDescent="0.2">
      <c r="A390" s="16" t="s">
        <v>64</v>
      </c>
      <c r="B390" s="17" t="s">
        <v>65</v>
      </c>
      <c r="C390" s="18">
        <v>-11883463.27</v>
      </c>
      <c r="D390" s="18">
        <v>0</v>
      </c>
      <c r="E390" s="18">
        <v>0</v>
      </c>
      <c r="F390" s="18">
        <v>-58378052.710000001</v>
      </c>
      <c r="G390" s="18">
        <f t="shared" si="85"/>
        <v>-46494589.439999998</v>
      </c>
      <c r="H390" s="18">
        <f t="shared" si="86"/>
        <v>58378052.710000001</v>
      </c>
      <c r="I390" s="19">
        <f t="shared" si="87"/>
        <v>391.25453904819449</v>
      </c>
      <c r="J390" s="19">
        <f t="shared" si="88"/>
        <v>0</v>
      </c>
      <c r="K390" s="19">
        <f t="shared" si="89"/>
        <v>0</v>
      </c>
    </row>
    <row r="391" spans="1:11" x14ac:dyDescent="0.2">
      <c r="A391" s="22" t="s">
        <v>66</v>
      </c>
      <c r="B391" s="17" t="s">
        <v>67</v>
      </c>
      <c r="C391" s="18">
        <v>-11883463.27</v>
      </c>
      <c r="D391" s="18">
        <v>0</v>
      </c>
      <c r="E391" s="18">
        <v>0</v>
      </c>
      <c r="F391" s="18">
        <v>-58378052.710000001</v>
      </c>
      <c r="G391" s="18">
        <f t="shared" si="85"/>
        <v>-46494589.439999998</v>
      </c>
      <c r="H391" s="18">
        <f t="shared" si="86"/>
        <v>58378052.710000001</v>
      </c>
      <c r="I391" s="19">
        <f t="shared" si="87"/>
        <v>391.25453904819449</v>
      </c>
      <c r="J391" s="19">
        <f t="shared" si="88"/>
        <v>0</v>
      </c>
      <c r="K391" s="19">
        <f t="shared" si="89"/>
        <v>0</v>
      </c>
    </row>
    <row r="392" spans="1:11" x14ac:dyDescent="0.2">
      <c r="A392" s="27" t="s">
        <v>206</v>
      </c>
      <c r="B392" s="28" t="s">
        <v>784</v>
      </c>
      <c r="C392" s="29"/>
      <c r="D392" s="29"/>
      <c r="E392" s="29"/>
      <c r="F392" s="29"/>
      <c r="G392" s="29"/>
      <c r="H392" s="29"/>
      <c r="I392" s="30"/>
      <c r="J392" s="30"/>
      <c r="K392" s="30"/>
    </row>
    <row r="393" spans="1:11" x14ac:dyDescent="0.2">
      <c r="A393" s="16" t="s">
        <v>25</v>
      </c>
      <c r="B393" s="17" t="s">
        <v>26</v>
      </c>
      <c r="C393" s="18">
        <v>1661056</v>
      </c>
      <c r="D393" s="18">
        <v>2561056</v>
      </c>
      <c r="E393" s="18">
        <v>975374</v>
      </c>
      <c r="F393" s="18">
        <v>2561056</v>
      </c>
      <c r="G393" s="18">
        <f t="shared" ref="G393:G407" si="90">F393-C393</f>
        <v>900000</v>
      </c>
      <c r="H393" s="18">
        <f t="shared" ref="H393:H407" si="91">E393-F393</f>
        <v>-1585682</v>
      </c>
      <c r="I393" s="19">
        <f t="shared" ref="I393:I407" si="92">IF(ISERROR(F393/C393),0,F393/C393*100-100)</f>
        <v>54.182399630114816</v>
      </c>
      <c r="J393" s="19">
        <f t="shared" ref="J393:J407" si="93">IF(ISERROR(F393/E393),0,F393/E393*100)</f>
        <v>262.571690448997</v>
      </c>
      <c r="K393" s="19">
        <f t="shared" ref="K393:K407" si="94">IF(ISERROR(F393/D393),0,F393/D393*100)</f>
        <v>100</v>
      </c>
    </row>
    <row r="394" spans="1:11" x14ac:dyDescent="0.2">
      <c r="A394" s="22" t="s">
        <v>29</v>
      </c>
      <c r="B394" s="17" t="s">
        <v>30</v>
      </c>
      <c r="C394" s="18">
        <v>1661056</v>
      </c>
      <c r="D394" s="18">
        <v>2561056</v>
      </c>
      <c r="E394" s="18">
        <v>975374</v>
      </c>
      <c r="F394" s="18">
        <v>2561056</v>
      </c>
      <c r="G394" s="18">
        <f t="shared" si="90"/>
        <v>900000</v>
      </c>
      <c r="H394" s="18">
        <f t="shared" si="91"/>
        <v>-1585682</v>
      </c>
      <c r="I394" s="19">
        <f t="shared" si="92"/>
        <v>54.182399630114816</v>
      </c>
      <c r="J394" s="19">
        <f t="shared" si="93"/>
        <v>262.571690448997</v>
      </c>
      <c r="K394" s="19">
        <f t="shared" si="94"/>
        <v>100</v>
      </c>
    </row>
    <row r="395" spans="1:11" x14ac:dyDescent="0.2">
      <c r="A395" s="23" t="s">
        <v>31</v>
      </c>
      <c r="B395" s="17" t="s">
        <v>32</v>
      </c>
      <c r="C395" s="18">
        <v>1661056</v>
      </c>
      <c r="D395" s="18">
        <v>2561056</v>
      </c>
      <c r="E395" s="18">
        <v>975374</v>
      </c>
      <c r="F395" s="18">
        <v>2561056</v>
      </c>
      <c r="G395" s="18">
        <f t="shared" si="90"/>
        <v>900000</v>
      </c>
      <c r="H395" s="18">
        <f t="shared" si="91"/>
        <v>-1585682</v>
      </c>
      <c r="I395" s="19">
        <f t="shared" si="92"/>
        <v>54.182399630114816</v>
      </c>
      <c r="J395" s="19">
        <f t="shared" si="93"/>
        <v>262.571690448997</v>
      </c>
      <c r="K395" s="19">
        <f t="shared" si="94"/>
        <v>100</v>
      </c>
    </row>
    <row r="396" spans="1:11" x14ac:dyDescent="0.2">
      <c r="A396" s="16" t="s">
        <v>33</v>
      </c>
      <c r="B396" s="17" t="s">
        <v>34</v>
      </c>
      <c r="C396" s="18">
        <v>727563</v>
      </c>
      <c r="D396" s="18">
        <v>2561056</v>
      </c>
      <c r="E396" s="18">
        <v>975374</v>
      </c>
      <c r="F396" s="18">
        <v>975374</v>
      </c>
      <c r="G396" s="18">
        <f t="shared" si="90"/>
        <v>247811</v>
      </c>
      <c r="H396" s="18">
        <f t="shared" si="91"/>
        <v>0</v>
      </c>
      <c r="I396" s="19">
        <f t="shared" si="92"/>
        <v>34.060418135611627</v>
      </c>
      <c r="J396" s="19">
        <f t="shared" si="93"/>
        <v>100</v>
      </c>
      <c r="K396" s="19">
        <f t="shared" si="94"/>
        <v>38.08483687978709</v>
      </c>
    </row>
    <row r="397" spans="1:11" x14ac:dyDescent="0.2">
      <c r="A397" s="22" t="s">
        <v>35</v>
      </c>
      <c r="B397" s="17" t="s">
        <v>36</v>
      </c>
      <c r="C397" s="18">
        <v>727563</v>
      </c>
      <c r="D397" s="18">
        <v>2474910</v>
      </c>
      <c r="E397" s="18">
        <v>889228</v>
      </c>
      <c r="F397" s="18">
        <v>889228</v>
      </c>
      <c r="G397" s="18">
        <f t="shared" si="90"/>
        <v>161665</v>
      </c>
      <c r="H397" s="18">
        <f t="shared" si="91"/>
        <v>0</v>
      </c>
      <c r="I397" s="19">
        <f t="shared" si="92"/>
        <v>22.2200689149943</v>
      </c>
      <c r="J397" s="19">
        <f t="shared" si="93"/>
        <v>100</v>
      </c>
      <c r="K397" s="19">
        <f t="shared" si="94"/>
        <v>35.929710575334049</v>
      </c>
    </row>
    <row r="398" spans="1:11" ht="25.5" x14ac:dyDescent="0.2">
      <c r="A398" s="23" t="s">
        <v>51</v>
      </c>
      <c r="B398" s="17" t="s">
        <v>52</v>
      </c>
      <c r="C398" s="18">
        <v>727563</v>
      </c>
      <c r="D398" s="18">
        <v>2474910</v>
      </c>
      <c r="E398" s="18">
        <v>889228</v>
      </c>
      <c r="F398" s="18">
        <v>889228</v>
      </c>
      <c r="G398" s="18">
        <f t="shared" si="90"/>
        <v>161665</v>
      </c>
      <c r="H398" s="18">
        <f t="shared" si="91"/>
        <v>0</v>
      </c>
      <c r="I398" s="19">
        <f t="shared" si="92"/>
        <v>22.2200689149943</v>
      </c>
      <c r="J398" s="19">
        <f t="shared" si="93"/>
        <v>100</v>
      </c>
      <c r="K398" s="19">
        <f t="shared" si="94"/>
        <v>35.929710575334049</v>
      </c>
    </row>
    <row r="399" spans="1:11" ht="25.5" x14ac:dyDescent="0.2">
      <c r="A399" s="24" t="s">
        <v>156</v>
      </c>
      <c r="B399" s="17" t="s">
        <v>157</v>
      </c>
      <c r="C399" s="18">
        <v>727563</v>
      </c>
      <c r="D399" s="18">
        <v>2474910</v>
      </c>
      <c r="E399" s="18">
        <v>889228</v>
      </c>
      <c r="F399" s="18">
        <v>889228</v>
      </c>
      <c r="G399" s="18">
        <f t="shared" si="90"/>
        <v>161665</v>
      </c>
      <c r="H399" s="18">
        <f t="shared" si="91"/>
        <v>0</v>
      </c>
      <c r="I399" s="19">
        <f t="shared" si="92"/>
        <v>22.2200689149943</v>
      </c>
      <c r="J399" s="19">
        <f t="shared" si="93"/>
        <v>100</v>
      </c>
      <c r="K399" s="19">
        <f t="shared" si="94"/>
        <v>35.929710575334049</v>
      </c>
    </row>
    <row r="400" spans="1:11" ht="38.25" x14ac:dyDescent="0.2">
      <c r="A400" s="25" t="s">
        <v>180</v>
      </c>
      <c r="B400" s="17" t="s">
        <v>181</v>
      </c>
      <c r="C400" s="18">
        <v>727563</v>
      </c>
      <c r="D400" s="18">
        <v>2474910</v>
      </c>
      <c r="E400" s="18">
        <v>889228</v>
      </c>
      <c r="F400" s="18">
        <v>889228</v>
      </c>
      <c r="G400" s="18">
        <f t="shared" si="90"/>
        <v>161665</v>
      </c>
      <c r="H400" s="18">
        <f t="shared" si="91"/>
        <v>0</v>
      </c>
      <c r="I400" s="19">
        <f t="shared" si="92"/>
        <v>22.2200689149943</v>
      </c>
      <c r="J400" s="19">
        <f t="shared" si="93"/>
        <v>100</v>
      </c>
      <c r="K400" s="19">
        <f t="shared" si="94"/>
        <v>35.929710575334049</v>
      </c>
    </row>
    <row r="401" spans="1:11" x14ac:dyDescent="0.2">
      <c r="A401" s="22" t="s">
        <v>59</v>
      </c>
      <c r="B401" s="17" t="s">
        <v>60</v>
      </c>
      <c r="C401" s="18">
        <v>0</v>
      </c>
      <c r="D401" s="18">
        <v>86146</v>
      </c>
      <c r="E401" s="18">
        <v>86146</v>
      </c>
      <c r="F401" s="18">
        <v>86146</v>
      </c>
      <c r="G401" s="18">
        <f t="shared" si="90"/>
        <v>86146</v>
      </c>
      <c r="H401" s="18">
        <f t="shared" si="91"/>
        <v>0</v>
      </c>
      <c r="I401" s="19">
        <f t="shared" si="92"/>
        <v>0</v>
      </c>
      <c r="J401" s="19">
        <f t="shared" si="93"/>
        <v>100</v>
      </c>
      <c r="K401" s="19">
        <f t="shared" si="94"/>
        <v>100</v>
      </c>
    </row>
    <row r="402" spans="1:11" x14ac:dyDescent="0.2">
      <c r="A402" s="23" t="s">
        <v>184</v>
      </c>
      <c r="B402" s="17" t="s">
        <v>185</v>
      </c>
      <c r="C402" s="18">
        <v>0</v>
      </c>
      <c r="D402" s="18">
        <v>86146</v>
      </c>
      <c r="E402" s="18">
        <v>86146</v>
      </c>
      <c r="F402" s="18">
        <v>86146</v>
      </c>
      <c r="G402" s="18">
        <f t="shared" si="90"/>
        <v>86146</v>
      </c>
      <c r="H402" s="18">
        <f t="shared" si="91"/>
        <v>0</v>
      </c>
      <c r="I402" s="19">
        <f t="shared" si="92"/>
        <v>0</v>
      </c>
      <c r="J402" s="19">
        <f t="shared" si="93"/>
        <v>100</v>
      </c>
      <c r="K402" s="19">
        <f t="shared" si="94"/>
        <v>100</v>
      </c>
    </row>
    <row r="403" spans="1:11" ht="25.5" x14ac:dyDescent="0.2">
      <c r="A403" s="24" t="s">
        <v>186</v>
      </c>
      <c r="B403" s="17" t="s">
        <v>187</v>
      </c>
      <c r="C403" s="18">
        <v>0</v>
      </c>
      <c r="D403" s="18">
        <v>86146</v>
      </c>
      <c r="E403" s="18">
        <v>86146</v>
      </c>
      <c r="F403" s="18">
        <v>86146</v>
      </c>
      <c r="G403" s="18">
        <f t="shared" si="90"/>
        <v>86146</v>
      </c>
      <c r="H403" s="18">
        <f t="shared" si="91"/>
        <v>0</v>
      </c>
      <c r="I403" s="19">
        <f t="shared" si="92"/>
        <v>0</v>
      </c>
      <c r="J403" s="19">
        <f t="shared" si="93"/>
        <v>100</v>
      </c>
      <c r="K403" s="19">
        <f t="shared" si="94"/>
        <v>100</v>
      </c>
    </row>
    <row r="404" spans="1:11" ht="38.25" x14ac:dyDescent="0.2">
      <c r="A404" s="25" t="s">
        <v>190</v>
      </c>
      <c r="B404" s="17" t="s">
        <v>191</v>
      </c>
      <c r="C404" s="18">
        <v>0</v>
      </c>
      <c r="D404" s="18">
        <v>86146</v>
      </c>
      <c r="E404" s="18">
        <v>86146</v>
      </c>
      <c r="F404" s="18">
        <v>86146</v>
      </c>
      <c r="G404" s="18">
        <f t="shared" si="90"/>
        <v>86146</v>
      </c>
      <c r="H404" s="18">
        <f t="shared" si="91"/>
        <v>0</v>
      </c>
      <c r="I404" s="19">
        <f t="shared" si="92"/>
        <v>0</v>
      </c>
      <c r="J404" s="19">
        <f t="shared" si="93"/>
        <v>100</v>
      </c>
      <c r="K404" s="19">
        <f t="shared" si="94"/>
        <v>100</v>
      </c>
    </row>
    <row r="405" spans="1:11" x14ac:dyDescent="0.2">
      <c r="A405" s="16"/>
      <c r="B405" s="17" t="s">
        <v>63</v>
      </c>
      <c r="C405" s="18">
        <v>933493</v>
      </c>
      <c r="D405" s="18">
        <v>0</v>
      </c>
      <c r="E405" s="18">
        <v>0</v>
      </c>
      <c r="F405" s="18">
        <v>1585682</v>
      </c>
      <c r="G405" s="18">
        <f t="shared" si="90"/>
        <v>652189</v>
      </c>
      <c r="H405" s="18">
        <f t="shared" si="91"/>
        <v>-1585682</v>
      </c>
      <c r="I405" s="19">
        <f t="shared" si="92"/>
        <v>69.865440876364374</v>
      </c>
      <c r="J405" s="19">
        <f t="shared" si="93"/>
        <v>0</v>
      </c>
      <c r="K405" s="19">
        <f t="shared" si="94"/>
        <v>0</v>
      </c>
    </row>
    <row r="406" spans="1:11" x14ac:dyDescent="0.2">
      <c r="A406" s="16" t="s">
        <v>64</v>
      </c>
      <c r="B406" s="17" t="s">
        <v>65</v>
      </c>
      <c r="C406" s="18">
        <v>-933493</v>
      </c>
      <c r="D406" s="18">
        <v>0</v>
      </c>
      <c r="E406" s="18">
        <v>0</v>
      </c>
      <c r="F406" s="18">
        <v>-1585682</v>
      </c>
      <c r="G406" s="18">
        <f t="shared" si="90"/>
        <v>-652189</v>
      </c>
      <c r="H406" s="18">
        <f t="shared" si="91"/>
        <v>1585682</v>
      </c>
      <c r="I406" s="19">
        <f t="shared" si="92"/>
        <v>69.865440876364374</v>
      </c>
      <c r="J406" s="19">
        <f t="shared" si="93"/>
        <v>0</v>
      </c>
      <c r="K406" s="19">
        <f t="shared" si="94"/>
        <v>0</v>
      </c>
    </row>
    <row r="407" spans="1:11" x14ac:dyDescent="0.2">
      <c r="A407" s="22" t="s">
        <v>66</v>
      </c>
      <c r="B407" s="17" t="s">
        <v>67</v>
      </c>
      <c r="C407" s="18">
        <v>-933493</v>
      </c>
      <c r="D407" s="18">
        <v>0</v>
      </c>
      <c r="E407" s="18">
        <v>0</v>
      </c>
      <c r="F407" s="18">
        <v>-1585682</v>
      </c>
      <c r="G407" s="18">
        <f t="shared" si="90"/>
        <v>-652189</v>
      </c>
      <c r="H407" s="18">
        <f t="shared" si="91"/>
        <v>1585682</v>
      </c>
      <c r="I407" s="19">
        <f t="shared" si="92"/>
        <v>69.865440876364374</v>
      </c>
      <c r="J407" s="19">
        <f t="shared" si="93"/>
        <v>0</v>
      </c>
      <c r="K407" s="19">
        <f t="shared" si="94"/>
        <v>0</v>
      </c>
    </row>
    <row r="408" spans="1:11" x14ac:dyDescent="0.2">
      <c r="A408" s="27" t="s">
        <v>317</v>
      </c>
      <c r="B408" s="28" t="s">
        <v>785</v>
      </c>
      <c r="C408" s="29"/>
      <c r="D408" s="29"/>
      <c r="E408" s="29"/>
      <c r="F408" s="29"/>
      <c r="G408" s="29"/>
      <c r="H408" s="29"/>
      <c r="I408" s="30"/>
      <c r="J408" s="30"/>
      <c r="K408" s="30"/>
    </row>
    <row r="409" spans="1:11" x14ac:dyDescent="0.2">
      <c r="A409" s="16" t="s">
        <v>25</v>
      </c>
      <c r="B409" s="17" t="s">
        <v>26</v>
      </c>
      <c r="C409" s="18">
        <v>6915997</v>
      </c>
      <c r="D409" s="18">
        <v>8128770</v>
      </c>
      <c r="E409" s="18">
        <v>1958507</v>
      </c>
      <c r="F409" s="18">
        <v>8128770</v>
      </c>
      <c r="G409" s="18">
        <f t="shared" ref="G409:G431" si="95">F409-C409</f>
        <v>1212773</v>
      </c>
      <c r="H409" s="18">
        <f t="shared" ref="H409:H431" si="96">E409-F409</f>
        <v>-6170263</v>
      </c>
      <c r="I409" s="19">
        <f t="shared" ref="I409:I431" si="97">IF(ISERROR(F409/C409),0,F409/C409*100-100)</f>
        <v>17.535765269996489</v>
      </c>
      <c r="J409" s="19">
        <f t="shared" ref="J409:J431" si="98">IF(ISERROR(F409/E409),0,F409/E409*100)</f>
        <v>415.04932073257839</v>
      </c>
      <c r="K409" s="19">
        <f t="shared" ref="K409:K431" si="99">IF(ISERROR(F409/D409),0,F409/D409*100)</f>
        <v>100</v>
      </c>
    </row>
    <row r="410" spans="1:11" x14ac:dyDescent="0.2">
      <c r="A410" s="22" t="s">
        <v>90</v>
      </c>
      <c r="B410" s="17" t="s">
        <v>91</v>
      </c>
      <c r="C410" s="18">
        <v>20100</v>
      </c>
      <c r="D410" s="18">
        <v>20100</v>
      </c>
      <c r="E410" s="18">
        <v>20100</v>
      </c>
      <c r="F410" s="18">
        <v>20100</v>
      </c>
      <c r="G410" s="18">
        <f t="shared" si="95"/>
        <v>0</v>
      </c>
      <c r="H410" s="18">
        <f t="shared" si="96"/>
        <v>0</v>
      </c>
      <c r="I410" s="19">
        <f t="shared" si="97"/>
        <v>0</v>
      </c>
      <c r="J410" s="19">
        <f t="shared" si="98"/>
        <v>100</v>
      </c>
      <c r="K410" s="19">
        <f t="shared" si="99"/>
        <v>100</v>
      </c>
    </row>
    <row r="411" spans="1:11" x14ac:dyDescent="0.2">
      <c r="A411" s="23" t="s">
        <v>92</v>
      </c>
      <c r="B411" s="17" t="s">
        <v>93</v>
      </c>
      <c r="C411" s="18">
        <v>20100</v>
      </c>
      <c r="D411" s="18">
        <v>20100</v>
      </c>
      <c r="E411" s="18">
        <v>20100</v>
      </c>
      <c r="F411" s="18">
        <v>20100</v>
      </c>
      <c r="G411" s="18">
        <f t="shared" si="95"/>
        <v>0</v>
      </c>
      <c r="H411" s="18">
        <f t="shared" si="96"/>
        <v>0</v>
      </c>
      <c r="I411" s="19">
        <f t="shared" si="97"/>
        <v>0</v>
      </c>
      <c r="J411" s="19">
        <f t="shared" si="98"/>
        <v>100</v>
      </c>
      <c r="K411" s="19">
        <f t="shared" si="99"/>
        <v>100</v>
      </c>
    </row>
    <row r="412" spans="1:11" x14ac:dyDescent="0.2">
      <c r="A412" s="24" t="s">
        <v>94</v>
      </c>
      <c r="B412" s="17" t="s">
        <v>95</v>
      </c>
      <c r="C412" s="18">
        <v>20100</v>
      </c>
      <c r="D412" s="18">
        <v>20100</v>
      </c>
      <c r="E412" s="18">
        <v>20100</v>
      </c>
      <c r="F412" s="18">
        <v>20100</v>
      </c>
      <c r="G412" s="18">
        <f t="shared" si="95"/>
        <v>0</v>
      </c>
      <c r="H412" s="18">
        <f t="shared" si="96"/>
        <v>0</v>
      </c>
      <c r="I412" s="19">
        <f t="shared" si="97"/>
        <v>0</v>
      </c>
      <c r="J412" s="19">
        <f t="shared" si="98"/>
        <v>100</v>
      </c>
      <c r="K412" s="19">
        <f t="shared" si="99"/>
        <v>100</v>
      </c>
    </row>
    <row r="413" spans="1:11" ht="25.5" x14ac:dyDescent="0.2">
      <c r="A413" s="25" t="s">
        <v>96</v>
      </c>
      <c r="B413" s="17" t="s">
        <v>97</v>
      </c>
      <c r="C413" s="18">
        <v>20100</v>
      </c>
      <c r="D413" s="18">
        <v>20100</v>
      </c>
      <c r="E413" s="18">
        <v>20100</v>
      </c>
      <c r="F413" s="18">
        <v>20100</v>
      </c>
      <c r="G413" s="18">
        <f t="shared" si="95"/>
        <v>0</v>
      </c>
      <c r="H413" s="18">
        <f t="shared" si="96"/>
        <v>0</v>
      </c>
      <c r="I413" s="19">
        <f t="shared" si="97"/>
        <v>0</v>
      </c>
      <c r="J413" s="19">
        <f t="shared" si="98"/>
        <v>100</v>
      </c>
      <c r="K413" s="19">
        <f t="shared" si="99"/>
        <v>100</v>
      </c>
    </row>
    <row r="414" spans="1:11" ht="25.5" x14ac:dyDescent="0.2">
      <c r="A414" s="26" t="s">
        <v>98</v>
      </c>
      <c r="B414" s="17" t="s">
        <v>99</v>
      </c>
      <c r="C414" s="18">
        <v>20100</v>
      </c>
      <c r="D414" s="18">
        <v>20100</v>
      </c>
      <c r="E414" s="18">
        <v>20100</v>
      </c>
      <c r="F414" s="18">
        <v>20100</v>
      </c>
      <c r="G414" s="18">
        <f t="shared" si="95"/>
        <v>0</v>
      </c>
      <c r="H414" s="18">
        <f t="shared" si="96"/>
        <v>0</v>
      </c>
      <c r="I414" s="19">
        <f t="shared" si="97"/>
        <v>0</v>
      </c>
      <c r="J414" s="19">
        <f t="shared" si="98"/>
        <v>100</v>
      </c>
      <c r="K414" s="19">
        <f t="shared" si="99"/>
        <v>100</v>
      </c>
    </row>
    <row r="415" spans="1:11" x14ac:dyDescent="0.2">
      <c r="A415" s="22" t="s">
        <v>29</v>
      </c>
      <c r="B415" s="17" t="s">
        <v>30</v>
      </c>
      <c r="C415" s="18">
        <v>6895897</v>
      </c>
      <c r="D415" s="18">
        <v>8108670</v>
      </c>
      <c r="E415" s="18">
        <v>1938407</v>
      </c>
      <c r="F415" s="18">
        <v>8108670</v>
      </c>
      <c r="G415" s="18">
        <f t="shared" si="95"/>
        <v>1212773</v>
      </c>
      <c r="H415" s="18">
        <f t="shared" si="96"/>
        <v>-6170263</v>
      </c>
      <c r="I415" s="19">
        <f t="shared" si="97"/>
        <v>17.586878110273403</v>
      </c>
      <c r="J415" s="19">
        <f t="shared" si="98"/>
        <v>418.31617405426209</v>
      </c>
      <c r="K415" s="19">
        <f t="shared" si="99"/>
        <v>100</v>
      </c>
    </row>
    <row r="416" spans="1:11" x14ac:dyDescent="0.2">
      <c r="A416" s="23" t="s">
        <v>31</v>
      </c>
      <c r="B416" s="17" t="s">
        <v>32</v>
      </c>
      <c r="C416" s="18">
        <v>6895897</v>
      </c>
      <c r="D416" s="18">
        <v>8108670</v>
      </c>
      <c r="E416" s="18">
        <v>1938407</v>
      </c>
      <c r="F416" s="18">
        <v>8108670</v>
      </c>
      <c r="G416" s="18">
        <f t="shared" si="95"/>
        <v>1212773</v>
      </c>
      <c r="H416" s="18">
        <f t="shared" si="96"/>
        <v>-6170263</v>
      </c>
      <c r="I416" s="19">
        <f t="shared" si="97"/>
        <v>17.586878110273403</v>
      </c>
      <c r="J416" s="19">
        <f t="shared" si="98"/>
        <v>418.31617405426209</v>
      </c>
      <c r="K416" s="19">
        <f t="shared" si="99"/>
        <v>100</v>
      </c>
    </row>
    <row r="417" spans="1:11" x14ac:dyDescent="0.2">
      <c r="A417" s="16" t="s">
        <v>33</v>
      </c>
      <c r="B417" s="17" t="s">
        <v>34</v>
      </c>
      <c r="C417" s="18">
        <v>1710974.04</v>
      </c>
      <c r="D417" s="18">
        <v>8128770</v>
      </c>
      <c r="E417" s="18">
        <v>1958507</v>
      </c>
      <c r="F417" s="18">
        <v>2217604.0699999998</v>
      </c>
      <c r="G417" s="18">
        <f t="shared" si="95"/>
        <v>506630.0299999998</v>
      </c>
      <c r="H417" s="18">
        <f t="shared" si="96"/>
        <v>-259097.06999999983</v>
      </c>
      <c r="I417" s="19">
        <f t="shared" si="97"/>
        <v>29.610620509473051</v>
      </c>
      <c r="J417" s="19">
        <f t="shared" si="98"/>
        <v>113.22931549389406</v>
      </c>
      <c r="K417" s="19">
        <f t="shared" si="99"/>
        <v>27.280930202232316</v>
      </c>
    </row>
    <row r="418" spans="1:11" x14ac:dyDescent="0.2">
      <c r="A418" s="22" t="s">
        <v>35</v>
      </c>
      <c r="B418" s="17" t="s">
        <v>36</v>
      </c>
      <c r="C418" s="18">
        <v>932978.22</v>
      </c>
      <c r="D418" s="18">
        <v>6350873</v>
      </c>
      <c r="E418" s="18">
        <v>1058507</v>
      </c>
      <c r="F418" s="18">
        <v>989617.57</v>
      </c>
      <c r="G418" s="18">
        <f t="shared" si="95"/>
        <v>56639.349999999977</v>
      </c>
      <c r="H418" s="18">
        <f t="shared" si="96"/>
        <v>68889.430000000051</v>
      </c>
      <c r="I418" s="19">
        <f t="shared" si="97"/>
        <v>6.0708115994390539</v>
      </c>
      <c r="J418" s="19">
        <f t="shared" si="98"/>
        <v>93.491830474432376</v>
      </c>
      <c r="K418" s="19">
        <f t="shared" si="99"/>
        <v>15.582386390028583</v>
      </c>
    </row>
    <row r="419" spans="1:11" x14ac:dyDescent="0.2">
      <c r="A419" s="23" t="s">
        <v>37</v>
      </c>
      <c r="B419" s="17" t="s">
        <v>38</v>
      </c>
      <c r="C419" s="18">
        <v>932978.22</v>
      </c>
      <c r="D419" s="18">
        <v>6347916</v>
      </c>
      <c r="E419" s="18">
        <v>1058507</v>
      </c>
      <c r="F419" s="18">
        <v>989617.57</v>
      </c>
      <c r="G419" s="18">
        <f t="shared" si="95"/>
        <v>56639.349999999977</v>
      </c>
      <c r="H419" s="18">
        <f t="shared" si="96"/>
        <v>68889.430000000051</v>
      </c>
      <c r="I419" s="19">
        <f t="shared" si="97"/>
        <v>6.0708115994390539</v>
      </c>
      <c r="J419" s="19">
        <f t="shared" si="98"/>
        <v>93.491830474432376</v>
      </c>
      <c r="K419" s="19">
        <f t="shared" si="99"/>
        <v>15.589645011055598</v>
      </c>
    </row>
    <row r="420" spans="1:11" x14ac:dyDescent="0.2">
      <c r="A420" s="24" t="s">
        <v>39</v>
      </c>
      <c r="B420" s="17" t="s">
        <v>40</v>
      </c>
      <c r="C420" s="18">
        <v>535723.34</v>
      </c>
      <c r="D420" s="18">
        <v>3007555</v>
      </c>
      <c r="E420" s="18">
        <v>657607</v>
      </c>
      <c r="F420" s="18">
        <v>513353.15</v>
      </c>
      <c r="G420" s="18">
        <f t="shared" si="95"/>
        <v>-22370.189999999944</v>
      </c>
      <c r="H420" s="18">
        <f t="shared" si="96"/>
        <v>144253.84999999998</v>
      </c>
      <c r="I420" s="19">
        <f t="shared" si="97"/>
        <v>-4.1756982251323791</v>
      </c>
      <c r="J420" s="19">
        <f t="shared" si="98"/>
        <v>78.063820792661886</v>
      </c>
      <c r="K420" s="19">
        <f t="shared" si="99"/>
        <v>17.068786771979234</v>
      </c>
    </row>
    <row r="421" spans="1:11" x14ac:dyDescent="0.2">
      <c r="A421" s="24" t="s">
        <v>41</v>
      </c>
      <c r="B421" s="17" t="s">
        <v>42</v>
      </c>
      <c r="C421" s="18">
        <v>397254.88</v>
      </c>
      <c r="D421" s="18">
        <v>3340361</v>
      </c>
      <c r="E421" s="18">
        <v>400900</v>
      </c>
      <c r="F421" s="18">
        <v>476264.42</v>
      </c>
      <c r="G421" s="18">
        <f t="shared" si="95"/>
        <v>79009.539999999979</v>
      </c>
      <c r="H421" s="18">
        <f t="shared" si="96"/>
        <v>-75364.419999999984</v>
      </c>
      <c r="I421" s="19">
        <f t="shared" si="97"/>
        <v>19.888878394646767</v>
      </c>
      <c r="J421" s="19">
        <f t="shared" si="98"/>
        <v>118.79880768271389</v>
      </c>
      <c r="K421" s="19">
        <f t="shared" si="99"/>
        <v>14.257872726929813</v>
      </c>
    </row>
    <row r="422" spans="1:11" x14ac:dyDescent="0.2">
      <c r="A422" s="25" t="s">
        <v>43</v>
      </c>
      <c r="B422" s="17" t="s">
        <v>44</v>
      </c>
      <c r="C422" s="18">
        <v>1374.57</v>
      </c>
      <c r="D422" s="18">
        <v>0</v>
      </c>
      <c r="E422" s="18">
        <v>0</v>
      </c>
      <c r="F422" s="18">
        <v>4280.68</v>
      </c>
      <c r="G422" s="18">
        <f t="shared" si="95"/>
        <v>2906.1100000000006</v>
      </c>
      <c r="H422" s="18">
        <f t="shared" si="96"/>
        <v>-4280.68</v>
      </c>
      <c r="I422" s="19">
        <f t="shared" si="97"/>
        <v>211.41957121136068</v>
      </c>
      <c r="J422" s="19">
        <f t="shared" si="98"/>
        <v>0</v>
      </c>
      <c r="K422" s="19">
        <f t="shared" si="99"/>
        <v>0</v>
      </c>
    </row>
    <row r="423" spans="1:11" ht="25.5" x14ac:dyDescent="0.2">
      <c r="A423" s="23" t="s">
        <v>51</v>
      </c>
      <c r="B423" s="17" t="s">
        <v>52</v>
      </c>
      <c r="C423" s="18">
        <v>0</v>
      </c>
      <c r="D423" s="18">
        <v>2957</v>
      </c>
      <c r="E423" s="18">
        <v>0</v>
      </c>
      <c r="F423" s="18">
        <v>0</v>
      </c>
      <c r="G423" s="18">
        <f t="shared" si="95"/>
        <v>0</v>
      </c>
      <c r="H423" s="18">
        <f t="shared" si="96"/>
        <v>0</v>
      </c>
      <c r="I423" s="19">
        <f t="shared" si="97"/>
        <v>0</v>
      </c>
      <c r="J423" s="19">
        <f t="shared" si="98"/>
        <v>0</v>
      </c>
      <c r="K423" s="19">
        <f t="shared" si="99"/>
        <v>0</v>
      </c>
    </row>
    <row r="424" spans="1:11" x14ac:dyDescent="0.2">
      <c r="A424" s="24" t="s">
        <v>53</v>
      </c>
      <c r="B424" s="17" t="s">
        <v>54</v>
      </c>
      <c r="C424" s="18">
        <v>0</v>
      </c>
      <c r="D424" s="18">
        <v>2957</v>
      </c>
      <c r="E424" s="18">
        <v>0</v>
      </c>
      <c r="F424" s="18">
        <v>0</v>
      </c>
      <c r="G424" s="18">
        <f t="shared" si="95"/>
        <v>0</v>
      </c>
      <c r="H424" s="18">
        <f t="shared" si="96"/>
        <v>0</v>
      </c>
      <c r="I424" s="19">
        <f t="shared" si="97"/>
        <v>0</v>
      </c>
      <c r="J424" s="19">
        <f t="shared" si="98"/>
        <v>0</v>
      </c>
      <c r="K424" s="19">
        <f t="shared" si="99"/>
        <v>0</v>
      </c>
    </row>
    <row r="425" spans="1:11" ht="25.5" x14ac:dyDescent="0.2">
      <c r="A425" s="25" t="s">
        <v>55</v>
      </c>
      <c r="B425" s="17" t="s">
        <v>56</v>
      </c>
      <c r="C425" s="18">
        <v>0</v>
      </c>
      <c r="D425" s="18">
        <v>2957</v>
      </c>
      <c r="E425" s="18">
        <v>0</v>
      </c>
      <c r="F425" s="18">
        <v>0</v>
      </c>
      <c r="G425" s="18">
        <f t="shared" si="95"/>
        <v>0</v>
      </c>
      <c r="H425" s="18">
        <f t="shared" si="96"/>
        <v>0</v>
      </c>
      <c r="I425" s="19">
        <f t="shared" si="97"/>
        <v>0</v>
      </c>
      <c r="J425" s="19">
        <f t="shared" si="98"/>
        <v>0</v>
      </c>
      <c r="K425" s="19">
        <f t="shared" si="99"/>
        <v>0</v>
      </c>
    </row>
    <row r="426" spans="1:11" ht="25.5" x14ac:dyDescent="0.2">
      <c r="A426" s="26" t="s">
        <v>57</v>
      </c>
      <c r="B426" s="17" t="s">
        <v>58</v>
      </c>
      <c r="C426" s="18">
        <v>0</v>
      </c>
      <c r="D426" s="18">
        <v>2957</v>
      </c>
      <c r="E426" s="18">
        <v>0</v>
      </c>
      <c r="F426" s="18">
        <v>0</v>
      </c>
      <c r="G426" s="18">
        <f t="shared" si="95"/>
        <v>0</v>
      </c>
      <c r="H426" s="18">
        <f t="shared" si="96"/>
        <v>0</v>
      </c>
      <c r="I426" s="19">
        <f t="shared" si="97"/>
        <v>0</v>
      </c>
      <c r="J426" s="19">
        <f t="shared" si="98"/>
        <v>0</v>
      </c>
      <c r="K426" s="19">
        <f t="shared" si="99"/>
        <v>0</v>
      </c>
    </row>
    <row r="427" spans="1:11" x14ac:dyDescent="0.2">
      <c r="A427" s="22" t="s">
        <v>59</v>
      </c>
      <c r="B427" s="17" t="s">
        <v>60</v>
      </c>
      <c r="C427" s="18">
        <v>777995.82</v>
      </c>
      <c r="D427" s="18">
        <v>1777897</v>
      </c>
      <c r="E427" s="18">
        <v>900000</v>
      </c>
      <c r="F427" s="18">
        <v>1227986.5</v>
      </c>
      <c r="G427" s="18">
        <f t="shared" si="95"/>
        <v>449990.68000000005</v>
      </c>
      <c r="H427" s="18">
        <f t="shared" si="96"/>
        <v>-327986.5</v>
      </c>
      <c r="I427" s="19">
        <f t="shared" si="97"/>
        <v>57.83972978158161</v>
      </c>
      <c r="J427" s="19">
        <f t="shared" si="98"/>
        <v>136.44294444444444</v>
      </c>
      <c r="K427" s="19">
        <f t="shared" si="99"/>
        <v>69.069608644370277</v>
      </c>
    </row>
    <row r="428" spans="1:11" x14ac:dyDescent="0.2">
      <c r="A428" s="23" t="s">
        <v>61</v>
      </c>
      <c r="B428" s="17" t="s">
        <v>62</v>
      </c>
      <c r="C428" s="18">
        <v>777995.82</v>
      </c>
      <c r="D428" s="18">
        <v>1777897</v>
      </c>
      <c r="E428" s="18">
        <v>900000</v>
      </c>
      <c r="F428" s="18">
        <v>1227986.5</v>
      </c>
      <c r="G428" s="18">
        <f t="shared" si="95"/>
        <v>449990.68000000005</v>
      </c>
      <c r="H428" s="18">
        <f t="shared" si="96"/>
        <v>-327986.5</v>
      </c>
      <c r="I428" s="19">
        <f t="shared" si="97"/>
        <v>57.83972978158161</v>
      </c>
      <c r="J428" s="19">
        <f t="shared" si="98"/>
        <v>136.44294444444444</v>
      </c>
      <c r="K428" s="19">
        <f t="shared" si="99"/>
        <v>69.069608644370277</v>
      </c>
    </row>
    <row r="429" spans="1:11" x14ac:dyDescent="0.2">
      <c r="A429" s="16"/>
      <c r="B429" s="17" t="s">
        <v>63</v>
      </c>
      <c r="C429" s="18">
        <v>5205022.96</v>
      </c>
      <c r="D429" s="18">
        <v>0</v>
      </c>
      <c r="E429" s="18">
        <v>0</v>
      </c>
      <c r="F429" s="18">
        <v>5911165.9299999997</v>
      </c>
      <c r="G429" s="18">
        <f t="shared" si="95"/>
        <v>706142.96999999974</v>
      </c>
      <c r="H429" s="18">
        <f t="shared" si="96"/>
        <v>-5911165.9299999997</v>
      </c>
      <c r="I429" s="19">
        <f t="shared" si="97"/>
        <v>13.566567821633583</v>
      </c>
      <c r="J429" s="19">
        <f t="shared" si="98"/>
        <v>0</v>
      </c>
      <c r="K429" s="19">
        <f t="shared" si="99"/>
        <v>0</v>
      </c>
    </row>
    <row r="430" spans="1:11" x14ac:dyDescent="0.2">
      <c r="A430" s="16" t="s">
        <v>64</v>
      </c>
      <c r="B430" s="17" t="s">
        <v>65</v>
      </c>
      <c r="C430" s="18">
        <v>-5205022.96</v>
      </c>
      <c r="D430" s="18">
        <v>0</v>
      </c>
      <c r="E430" s="18">
        <v>0</v>
      </c>
      <c r="F430" s="18">
        <v>-5911165.9299999997</v>
      </c>
      <c r="G430" s="18">
        <f t="shared" si="95"/>
        <v>-706142.96999999974</v>
      </c>
      <c r="H430" s="18">
        <f t="shared" si="96"/>
        <v>5911165.9299999997</v>
      </c>
      <c r="I430" s="19">
        <f t="shared" si="97"/>
        <v>13.566567821633583</v>
      </c>
      <c r="J430" s="19">
        <f t="shared" si="98"/>
        <v>0</v>
      </c>
      <c r="K430" s="19">
        <f t="shared" si="99"/>
        <v>0</v>
      </c>
    </row>
    <row r="431" spans="1:11" x14ac:dyDescent="0.2">
      <c r="A431" s="22" t="s">
        <v>66</v>
      </c>
      <c r="B431" s="17" t="s">
        <v>67</v>
      </c>
      <c r="C431" s="18">
        <v>-5205022.96</v>
      </c>
      <c r="D431" s="18">
        <v>0</v>
      </c>
      <c r="E431" s="18">
        <v>0</v>
      </c>
      <c r="F431" s="18">
        <v>-5911165.9299999997</v>
      </c>
      <c r="G431" s="18">
        <f t="shared" si="95"/>
        <v>-706142.96999999974</v>
      </c>
      <c r="H431" s="18">
        <f t="shared" si="96"/>
        <v>5911165.9299999997</v>
      </c>
      <c r="I431" s="19">
        <f t="shared" si="97"/>
        <v>13.566567821633583</v>
      </c>
      <c r="J431" s="19">
        <f t="shared" si="98"/>
        <v>0</v>
      </c>
      <c r="K431" s="19">
        <f t="shared" si="99"/>
        <v>0</v>
      </c>
    </row>
    <row r="432" spans="1:11" x14ac:dyDescent="0.2">
      <c r="A432" s="27" t="s">
        <v>208</v>
      </c>
      <c r="B432" s="28" t="s">
        <v>786</v>
      </c>
      <c r="C432" s="29"/>
      <c r="D432" s="29"/>
      <c r="E432" s="29"/>
      <c r="F432" s="29"/>
      <c r="G432" s="29"/>
      <c r="H432" s="29"/>
      <c r="I432" s="30"/>
      <c r="J432" s="30"/>
      <c r="K432" s="30"/>
    </row>
    <row r="433" spans="1:11" x14ac:dyDescent="0.2">
      <c r="A433" s="16" t="s">
        <v>25</v>
      </c>
      <c r="B433" s="17" t="s">
        <v>26</v>
      </c>
      <c r="C433" s="18">
        <v>7126610</v>
      </c>
      <c r="D433" s="18">
        <v>2560676</v>
      </c>
      <c r="E433" s="18">
        <v>345768</v>
      </c>
      <c r="F433" s="18">
        <v>2560676</v>
      </c>
      <c r="G433" s="18">
        <f t="shared" ref="G433:G453" si="100">F433-C433</f>
        <v>-4565934</v>
      </c>
      <c r="H433" s="18">
        <f t="shared" ref="H433:H453" si="101">E433-F433</f>
        <v>-2214908</v>
      </c>
      <c r="I433" s="19">
        <f t="shared" ref="I433:I453" si="102">IF(ISERROR(F433/C433),0,F433/C433*100-100)</f>
        <v>-64.06880690819338</v>
      </c>
      <c r="J433" s="19">
        <f t="shared" ref="J433:J453" si="103">IF(ISERROR(F433/E433),0,F433/E433*100)</f>
        <v>740.57634020499302</v>
      </c>
      <c r="K433" s="19">
        <f t="shared" ref="K433:K453" si="104">IF(ISERROR(F433/D433),0,F433/D433*100)</f>
        <v>100</v>
      </c>
    </row>
    <row r="434" spans="1:11" x14ac:dyDescent="0.2">
      <c r="A434" s="22" t="s">
        <v>29</v>
      </c>
      <c r="B434" s="17" t="s">
        <v>30</v>
      </c>
      <c r="C434" s="18">
        <v>7126610</v>
      </c>
      <c r="D434" s="18">
        <v>2560676</v>
      </c>
      <c r="E434" s="18">
        <v>345768</v>
      </c>
      <c r="F434" s="18">
        <v>2560676</v>
      </c>
      <c r="G434" s="18">
        <f t="shared" si="100"/>
        <v>-4565934</v>
      </c>
      <c r="H434" s="18">
        <f t="shared" si="101"/>
        <v>-2214908</v>
      </c>
      <c r="I434" s="19">
        <f t="shared" si="102"/>
        <v>-64.06880690819338</v>
      </c>
      <c r="J434" s="19">
        <f t="shared" si="103"/>
        <v>740.57634020499302</v>
      </c>
      <c r="K434" s="19">
        <f t="shared" si="104"/>
        <v>100</v>
      </c>
    </row>
    <row r="435" spans="1:11" x14ac:dyDescent="0.2">
      <c r="A435" s="23" t="s">
        <v>31</v>
      </c>
      <c r="B435" s="17" t="s">
        <v>32</v>
      </c>
      <c r="C435" s="18">
        <v>7126610</v>
      </c>
      <c r="D435" s="18">
        <v>2560676</v>
      </c>
      <c r="E435" s="18">
        <v>345768</v>
      </c>
      <c r="F435" s="18">
        <v>2560676</v>
      </c>
      <c r="G435" s="18">
        <f t="shared" si="100"/>
        <v>-4565934</v>
      </c>
      <c r="H435" s="18">
        <f t="shared" si="101"/>
        <v>-2214908</v>
      </c>
      <c r="I435" s="19">
        <f t="shared" si="102"/>
        <v>-64.06880690819338</v>
      </c>
      <c r="J435" s="19">
        <f t="shared" si="103"/>
        <v>740.57634020499302</v>
      </c>
      <c r="K435" s="19">
        <f t="shared" si="104"/>
        <v>100</v>
      </c>
    </row>
    <row r="436" spans="1:11" x14ac:dyDescent="0.2">
      <c r="A436" s="16" t="s">
        <v>33</v>
      </c>
      <c r="B436" s="17" t="s">
        <v>34</v>
      </c>
      <c r="C436" s="18">
        <v>1636659.78</v>
      </c>
      <c r="D436" s="18">
        <v>2560676</v>
      </c>
      <c r="E436" s="18">
        <v>345768</v>
      </c>
      <c r="F436" s="18">
        <v>201255.88</v>
      </c>
      <c r="G436" s="18">
        <f t="shared" si="100"/>
        <v>-1435403.9</v>
      </c>
      <c r="H436" s="18">
        <f t="shared" si="101"/>
        <v>144512.12</v>
      </c>
      <c r="I436" s="19">
        <f t="shared" si="102"/>
        <v>-87.703254979480221</v>
      </c>
      <c r="J436" s="19">
        <f t="shared" si="103"/>
        <v>58.20546724971657</v>
      </c>
      <c r="K436" s="19">
        <f t="shared" si="104"/>
        <v>7.859482417924017</v>
      </c>
    </row>
    <row r="437" spans="1:11" x14ac:dyDescent="0.2">
      <c r="A437" s="22" t="s">
        <v>35</v>
      </c>
      <c r="B437" s="17" t="s">
        <v>36</v>
      </c>
      <c r="C437" s="18">
        <v>1636659.78</v>
      </c>
      <c r="D437" s="18">
        <v>1980627</v>
      </c>
      <c r="E437" s="18">
        <v>322858</v>
      </c>
      <c r="F437" s="18">
        <v>201255.88</v>
      </c>
      <c r="G437" s="18">
        <f t="shared" si="100"/>
        <v>-1435403.9</v>
      </c>
      <c r="H437" s="18">
        <f t="shared" si="101"/>
        <v>121602.12</v>
      </c>
      <c r="I437" s="19">
        <f t="shared" si="102"/>
        <v>-87.703254979480221</v>
      </c>
      <c r="J437" s="19">
        <f t="shared" si="103"/>
        <v>62.335726542318916</v>
      </c>
      <c r="K437" s="19">
        <f t="shared" si="104"/>
        <v>10.161220663961464</v>
      </c>
    </row>
    <row r="438" spans="1:11" x14ac:dyDescent="0.2">
      <c r="A438" s="23" t="s">
        <v>37</v>
      </c>
      <c r="B438" s="17" t="s">
        <v>38</v>
      </c>
      <c r="C438" s="18">
        <v>96674.41</v>
      </c>
      <c r="D438" s="18">
        <v>582627</v>
      </c>
      <c r="E438" s="18">
        <v>130858</v>
      </c>
      <c r="F438" s="18">
        <v>97213.88</v>
      </c>
      <c r="G438" s="18">
        <f t="shared" si="100"/>
        <v>539.47000000000116</v>
      </c>
      <c r="H438" s="18">
        <f t="shared" si="101"/>
        <v>33644.119999999995</v>
      </c>
      <c r="I438" s="19">
        <f t="shared" si="102"/>
        <v>0.5580277138489862</v>
      </c>
      <c r="J438" s="19">
        <f t="shared" si="103"/>
        <v>74.289596356355744</v>
      </c>
      <c r="K438" s="19">
        <f t="shared" si="104"/>
        <v>16.685440255944197</v>
      </c>
    </row>
    <row r="439" spans="1:11" x14ac:dyDescent="0.2">
      <c r="A439" s="24" t="s">
        <v>39</v>
      </c>
      <c r="B439" s="17" t="s">
        <v>40</v>
      </c>
      <c r="C439" s="18">
        <v>88098.33</v>
      </c>
      <c r="D439" s="18">
        <v>523435</v>
      </c>
      <c r="E439" s="18">
        <v>120858</v>
      </c>
      <c r="F439" s="18">
        <v>77247.789999999994</v>
      </c>
      <c r="G439" s="18">
        <f t="shared" si="100"/>
        <v>-10850.540000000008</v>
      </c>
      <c r="H439" s="18">
        <f t="shared" si="101"/>
        <v>43610.210000000006</v>
      </c>
      <c r="I439" s="19">
        <f t="shared" si="102"/>
        <v>-12.316396916944967</v>
      </c>
      <c r="J439" s="19">
        <f t="shared" si="103"/>
        <v>63.916157805027382</v>
      </c>
      <c r="K439" s="19">
        <f t="shared" si="104"/>
        <v>14.757857231556926</v>
      </c>
    </row>
    <row r="440" spans="1:11" x14ac:dyDescent="0.2">
      <c r="A440" s="24" t="s">
        <v>41</v>
      </c>
      <c r="B440" s="17" t="s">
        <v>42</v>
      </c>
      <c r="C440" s="18">
        <v>8576.08</v>
      </c>
      <c r="D440" s="18">
        <v>59192</v>
      </c>
      <c r="E440" s="18">
        <v>10000</v>
      </c>
      <c r="F440" s="18">
        <v>19966.09</v>
      </c>
      <c r="G440" s="18">
        <f t="shared" si="100"/>
        <v>11390.01</v>
      </c>
      <c r="H440" s="18">
        <f t="shared" si="101"/>
        <v>-9966.09</v>
      </c>
      <c r="I440" s="19">
        <f t="shared" si="102"/>
        <v>132.81137769237228</v>
      </c>
      <c r="J440" s="19">
        <f t="shared" si="103"/>
        <v>199.6609</v>
      </c>
      <c r="K440" s="19">
        <f t="shared" si="104"/>
        <v>33.731061629949991</v>
      </c>
    </row>
    <row r="441" spans="1:11" x14ac:dyDescent="0.2">
      <c r="A441" s="23" t="s">
        <v>45</v>
      </c>
      <c r="B441" s="17" t="s">
        <v>46</v>
      </c>
      <c r="C441" s="18">
        <v>49000</v>
      </c>
      <c r="D441" s="18">
        <v>1295000</v>
      </c>
      <c r="E441" s="18">
        <v>89000</v>
      </c>
      <c r="F441" s="18">
        <v>70000</v>
      </c>
      <c r="G441" s="18">
        <f t="shared" si="100"/>
        <v>21000</v>
      </c>
      <c r="H441" s="18">
        <f t="shared" si="101"/>
        <v>19000</v>
      </c>
      <c r="I441" s="19">
        <f t="shared" si="102"/>
        <v>42.857142857142861</v>
      </c>
      <c r="J441" s="19">
        <f t="shared" si="103"/>
        <v>78.651685393258433</v>
      </c>
      <c r="K441" s="19">
        <f t="shared" si="104"/>
        <v>5.4054054054054053</v>
      </c>
    </row>
    <row r="442" spans="1:11" x14ac:dyDescent="0.2">
      <c r="A442" s="24" t="s">
        <v>47</v>
      </c>
      <c r="B442" s="17" t="s">
        <v>48</v>
      </c>
      <c r="C442" s="18">
        <v>49000</v>
      </c>
      <c r="D442" s="18">
        <v>1295000</v>
      </c>
      <c r="E442" s="18">
        <v>89000</v>
      </c>
      <c r="F442" s="18">
        <v>70000</v>
      </c>
      <c r="G442" s="18">
        <f t="shared" si="100"/>
        <v>21000</v>
      </c>
      <c r="H442" s="18">
        <f t="shared" si="101"/>
        <v>19000</v>
      </c>
      <c r="I442" s="19">
        <f t="shared" si="102"/>
        <v>42.857142857142861</v>
      </c>
      <c r="J442" s="19">
        <f t="shared" si="103"/>
        <v>78.651685393258433</v>
      </c>
      <c r="K442" s="19">
        <f t="shared" si="104"/>
        <v>5.4054054054054053</v>
      </c>
    </row>
    <row r="443" spans="1:11" ht="25.5" x14ac:dyDescent="0.2">
      <c r="A443" s="23" t="s">
        <v>51</v>
      </c>
      <c r="B443" s="17" t="s">
        <v>52</v>
      </c>
      <c r="C443" s="18">
        <v>1490985.37</v>
      </c>
      <c r="D443" s="18">
        <v>103000</v>
      </c>
      <c r="E443" s="18">
        <v>103000</v>
      </c>
      <c r="F443" s="18">
        <v>34042</v>
      </c>
      <c r="G443" s="18">
        <f t="shared" si="100"/>
        <v>-1456943.37</v>
      </c>
      <c r="H443" s="18">
        <f t="shared" si="101"/>
        <v>68958</v>
      </c>
      <c r="I443" s="19">
        <f t="shared" si="102"/>
        <v>-97.716811936256619</v>
      </c>
      <c r="J443" s="19">
        <f t="shared" si="103"/>
        <v>33.050485436893204</v>
      </c>
      <c r="K443" s="19">
        <f t="shared" si="104"/>
        <v>33.050485436893204</v>
      </c>
    </row>
    <row r="444" spans="1:11" ht="25.5" x14ac:dyDescent="0.2">
      <c r="A444" s="24" t="s">
        <v>156</v>
      </c>
      <c r="B444" s="17" t="s">
        <v>157</v>
      </c>
      <c r="C444" s="18">
        <v>1490985.37</v>
      </c>
      <c r="D444" s="18">
        <v>103000</v>
      </c>
      <c r="E444" s="18">
        <v>103000</v>
      </c>
      <c r="F444" s="18">
        <v>34042</v>
      </c>
      <c r="G444" s="18">
        <f t="shared" si="100"/>
        <v>-1456943.37</v>
      </c>
      <c r="H444" s="18">
        <f t="shared" si="101"/>
        <v>68958</v>
      </c>
      <c r="I444" s="19">
        <f t="shared" si="102"/>
        <v>-97.716811936256619</v>
      </c>
      <c r="J444" s="19">
        <f t="shared" si="103"/>
        <v>33.050485436893204</v>
      </c>
      <c r="K444" s="19">
        <f t="shared" si="104"/>
        <v>33.050485436893204</v>
      </c>
    </row>
    <row r="445" spans="1:11" ht="25.5" x14ac:dyDescent="0.2">
      <c r="A445" s="25" t="s">
        <v>158</v>
      </c>
      <c r="B445" s="17" t="s">
        <v>159</v>
      </c>
      <c r="C445" s="18">
        <v>1402129.02</v>
      </c>
      <c r="D445" s="18">
        <v>0</v>
      </c>
      <c r="E445" s="18">
        <v>0</v>
      </c>
      <c r="F445" s="18">
        <v>0</v>
      </c>
      <c r="G445" s="18">
        <f t="shared" si="100"/>
        <v>-1402129.02</v>
      </c>
      <c r="H445" s="18">
        <f t="shared" si="101"/>
        <v>0</v>
      </c>
      <c r="I445" s="19">
        <f t="shared" si="102"/>
        <v>-100</v>
      </c>
      <c r="J445" s="19">
        <f t="shared" si="103"/>
        <v>0</v>
      </c>
      <c r="K445" s="19">
        <f t="shared" si="104"/>
        <v>0</v>
      </c>
    </row>
    <row r="446" spans="1:11" ht="38.25" x14ac:dyDescent="0.2">
      <c r="A446" s="25" t="s">
        <v>180</v>
      </c>
      <c r="B446" s="17" t="s">
        <v>181</v>
      </c>
      <c r="C446" s="18">
        <v>88856.35</v>
      </c>
      <c r="D446" s="18">
        <v>103000</v>
      </c>
      <c r="E446" s="18">
        <v>103000</v>
      </c>
      <c r="F446" s="18">
        <v>34042</v>
      </c>
      <c r="G446" s="18">
        <f t="shared" si="100"/>
        <v>-54814.350000000006</v>
      </c>
      <c r="H446" s="18">
        <f t="shared" si="101"/>
        <v>68958</v>
      </c>
      <c r="I446" s="19">
        <f t="shared" si="102"/>
        <v>-61.688725679143921</v>
      </c>
      <c r="J446" s="19">
        <f t="shared" si="103"/>
        <v>33.050485436893204</v>
      </c>
      <c r="K446" s="19">
        <f t="shared" si="104"/>
        <v>33.050485436893204</v>
      </c>
    </row>
    <row r="447" spans="1:11" x14ac:dyDescent="0.2">
      <c r="A447" s="22" t="s">
        <v>59</v>
      </c>
      <c r="B447" s="17" t="s">
        <v>60</v>
      </c>
      <c r="C447" s="18">
        <v>0</v>
      </c>
      <c r="D447" s="18">
        <v>580049</v>
      </c>
      <c r="E447" s="18">
        <v>22910</v>
      </c>
      <c r="F447" s="18">
        <v>0</v>
      </c>
      <c r="G447" s="18">
        <f t="shared" si="100"/>
        <v>0</v>
      </c>
      <c r="H447" s="18">
        <f t="shared" si="101"/>
        <v>22910</v>
      </c>
      <c r="I447" s="19">
        <f t="shared" si="102"/>
        <v>0</v>
      </c>
      <c r="J447" s="19">
        <f t="shared" si="103"/>
        <v>0</v>
      </c>
      <c r="K447" s="19">
        <f t="shared" si="104"/>
        <v>0</v>
      </c>
    </row>
    <row r="448" spans="1:11" x14ac:dyDescent="0.2">
      <c r="A448" s="23" t="s">
        <v>184</v>
      </c>
      <c r="B448" s="17" t="s">
        <v>185</v>
      </c>
      <c r="C448" s="18">
        <v>0</v>
      </c>
      <c r="D448" s="18">
        <v>580049</v>
      </c>
      <c r="E448" s="18">
        <v>22910</v>
      </c>
      <c r="F448" s="18">
        <v>0</v>
      </c>
      <c r="G448" s="18">
        <f t="shared" si="100"/>
        <v>0</v>
      </c>
      <c r="H448" s="18">
        <f t="shared" si="101"/>
        <v>22910</v>
      </c>
      <c r="I448" s="19">
        <f t="shared" si="102"/>
        <v>0</v>
      </c>
      <c r="J448" s="19">
        <f t="shared" si="103"/>
        <v>0</v>
      </c>
      <c r="K448" s="19">
        <f t="shared" si="104"/>
        <v>0</v>
      </c>
    </row>
    <row r="449" spans="1:11" ht="25.5" x14ac:dyDescent="0.2">
      <c r="A449" s="24" t="s">
        <v>186</v>
      </c>
      <c r="B449" s="17" t="s">
        <v>187</v>
      </c>
      <c r="C449" s="18">
        <v>0</v>
      </c>
      <c r="D449" s="18">
        <v>580049</v>
      </c>
      <c r="E449" s="18">
        <v>22910</v>
      </c>
      <c r="F449" s="18">
        <v>0</v>
      </c>
      <c r="G449" s="18">
        <f t="shared" si="100"/>
        <v>0</v>
      </c>
      <c r="H449" s="18">
        <f t="shared" si="101"/>
        <v>22910</v>
      </c>
      <c r="I449" s="19">
        <f t="shared" si="102"/>
        <v>0</v>
      </c>
      <c r="J449" s="19">
        <f t="shared" si="103"/>
        <v>0</v>
      </c>
      <c r="K449" s="19">
        <f t="shared" si="104"/>
        <v>0</v>
      </c>
    </row>
    <row r="450" spans="1:11" ht="25.5" x14ac:dyDescent="0.2">
      <c r="A450" s="25" t="s">
        <v>188</v>
      </c>
      <c r="B450" s="17" t="s">
        <v>189</v>
      </c>
      <c r="C450" s="18">
        <v>0</v>
      </c>
      <c r="D450" s="18">
        <v>580049</v>
      </c>
      <c r="E450" s="18">
        <v>22910</v>
      </c>
      <c r="F450" s="18">
        <v>0</v>
      </c>
      <c r="G450" s="18">
        <f t="shared" si="100"/>
        <v>0</v>
      </c>
      <c r="H450" s="18">
        <f t="shared" si="101"/>
        <v>22910</v>
      </c>
      <c r="I450" s="19">
        <f t="shared" si="102"/>
        <v>0</v>
      </c>
      <c r="J450" s="19">
        <f t="shared" si="103"/>
        <v>0</v>
      </c>
      <c r="K450" s="19">
        <f t="shared" si="104"/>
        <v>0</v>
      </c>
    </row>
    <row r="451" spans="1:11" x14ac:dyDescent="0.2">
      <c r="A451" s="16"/>
      <c r="B451" s="17" t="s">
        <v>63</v>
      </c>
      <c r="C451" s="18">
        <v>5489950.2199999997</v>
      </c>
      <c r="D451" s="18">
        <v>0</v>
      </c>
      <c r="E451" s="18">
        <v>0</v>
      </c>
      <c r="F451" s="18">
        <v>2359420.12</v>
      </c>
      <c r="G451" s="18">
        <f t="shared" si="100"/>
        <v>-3130530.0999999996</v>
      </c>
      <c r="H451" s="18">
        <f t="shared" si="101"/>
        <v>-2359420.12</v>
      </c>
      <c r="I451" s="19">
        <f t="shared" si="102"/>
        <v>-57.022923242462475</v>
      </c>
      <c r="J451" s="19">
        <f t="shared" si="103"/>
        <v>0</v>
      </c>
      <c r="K451" s="19">
        <f t="shared" si="104"/>
        <v>0</v>
      </c>
    </row>
    <row r="452" spans="1:11" x14ac:dyDescent="0.2">
      <c r="A452" s="16" t="s">
        <v>64</v>
      </c>
      <c r="B452" s="17" t="s">
        <v>65</v>
      </c>
      <c r="C452" s="18">
        <v>-5489950.2199999997</v>
      </c>
      <c r="D452" s="18">
        <v>0</v>
      </c>
      <c r="E452" s="18">
        <v>0</v>
      </c>
      <c r="F452" s="18">
        <v>-2359420.12</v>
      </c>
      <c r="G452" s="18">
        <f t="shared" si="100"/>
        <v>3130530.0999999996</v>
      </c>
      <c r="H452" s="18">
        <f t="shared" si="101"/>
        <v>2359420.12</v>
      </c>
      <c r="I452" s="19">
        <f t="shared" si="102"/>
        <v>-57.022923242462475</v>
      </c>
      <c r="J452" s="19">
        <f t="shared" si="103"/>
        <v>0</v>
      </c>
      <c r="K452" s="19">
        <f t="shared" si="104"/>
        <v>0</v>
      </c>
    </row>
    <row r="453" spans="1:11" x14ac:dyDescent="0.2">
      <c r="A453" s="22" t="s">
        <v>66</v>
      </c>
      <c r="B453" s="17" t="s">
        <v>67</v>
      </c>
      <c r="C453" s="18">
        <v>-5489950.2199999997</v>
      </c>
      <c r="D453" s="18">
        <v>0</v>
      </c>
      <c r="E453" s="18">
        <v>0</v>
      </c>
      <c r="F453" s="18">
        <v>-2359420.12</v>
      </c>
      <c r="G453" s="18">
        <f t="shared" si="100"/>
        <v>3130530.0999999996</v>
      </c>
      <c r="H453" s="18">
        <f t="shared" si="101"/>
        <v>2359420.12</v>
      </c>
      <c r="I453" s="19">
        <f t="shared" si="102"/>
        <v>-57.022923242462475</v>
      </c>
      <c r="J453" s="19">
        <f t="shared" si="103"/>
        <v>0</v>
      </c>
      <c r="K453" s="19">
        <f t="shared" si="104"/>
        <v>0</v>
      </c>
    </row>
    <row r="454" spans="1:11" x14ac:dyDescent="0.2">
      <c r="A454" s="39" t="s">
        <v>787</v>
      </c>
      <c r="B454" s="28" t="s">
        <v>788</v>
      </c>
      <c r="C454" s="29"/>
      <c r="D454" s="29"/>
      <c r="E454" s="29"/>
      <c r="F454" s="29"/>
      <c r="G454" s="29"/>
      <c r="H454" s="29"/>
      <c r="I454" s="30"/>
      <c r="J454" s="30"/>
      <c r="K454" s="30"/>
    </row>
    <row r="455" spans="1:11" x14ac:dyDescent="0.2">
      <c r="A455" s="16" t="s">
        <v>25</v>
      </c>
      <c r="B455" s="17" t="s">
        <v>26</v>
      </c>
      <c r="C455" s="18">
        <v>980627</v>
      </c>
      <c r="D455" s="18">
        <v>980627</v>
      </c>
      <c r="E455" s="18">
        <v>322858</v>
      </c>
      <c r="F455" s="18">
        <v>980627</v>
      </c>
      <c r="G455" s="18">
        <f t="shared" ref="G455:G470" si="105">F455-C455</f>
        <v>0</v>
      </c>
      <c r="H455" s="18">
        <f t="shared" ref="H455:H470" si="106">E455-F455</f>
        <v>-657769</v>
      </c>
      <c r="I455" s="19">
        <f t="shared" ref="I455:I470" si="107">IF(ISERROR(F455/C455),0,F455/C455*100-100)</f>
        <v>0</v>
      </c>
      <c r="J455" s="19">
        <f t="shared" ref="J455:J470" si="108">IF(ISERROR(F455/E455),0,F455/E455*100)</f>
        <v>303.73322017729157</v>
      </c>
      <c r="K455" s="19">
        <f t="shared" ref="K455:K470" si="109">IF(ISERROR(F455/D455),0,F455/D455*100)</f>
        <v>100</v>
      </c>
    </row>
    <row r="456" spans="1:11" x14ac:dyDescent="0.2">
      <c r="A456" s="22" t="s">
        <v>29</v>
      </c>
      <c r="B456" s="17" t="s">
        <v>30</v>
      </c>
      <c r="C456" s="18">
        <v>980627</v>
      </c>
      <c r="D456" s="18">
        <v>980627</v>
      </c>
      <c r="E456" s="18">
        <v>322858</v>
      </c>
      <c r="F456" s="18">
        <v>980627</v>
      </c>
      <c r="G456" s="18">
        <f t="shared" si="105"/>
        <v>0</v>
      </c>
      <c r="H456" s="18">
        <f t="shared" si="106"/>
        <v>-657769</v>
      </c>
      <c r="I456" s="19">
        <f t="shared" si="107"/>
        <v>0</v>
      </c>
      <c r="J456" s="19">
        <f t="shared" si="108"/>
        <v>303.73322017729157</v>
      </c>
      <c r="K456" s="19">
        <f t="shared" si="109"/>
        <v>100</v>
      </c>
    </row>
    <row r="457" spans="1:11" x14ac:dyDescent="0.2">
      <c r="A457" s="23" t="s">
        <v>31</v>
      </c>
      <c r="B457" s="17" t="s">
        <v>32</v>
      </c>
      <c r="C457" s="18">
        <v>980627</v>
      </c>
      <c r="D457" s="18">
        <v>980627</v>
      </c>
      <c r="E457" s="18">
        <v>322858</v>
      </c>
      <c r="F457" s="18">
        <v>980627</v>
      </c>
      <c r="G457" s="18">
        <f t="shared" si="105"/>
        <v>0</v>
      </c>
      <c r="H457" s="18">
        <f t="shared" si="106"/>
        <v>-657769</v>
      </c>
      <c r="I457" s="19">
        <f t="shared" si="107"/>
        <v>0</v>
      </c>
      <c r="J457" s="19">
        <f t="shared" si="108"/>
        <v>303.73322017729157</v>
      </c>
      <c r="K457" s="19">
        <f t="shared" si="109"/>
        <v>100</v>
      </c>
    </row>
    <row r="458" spans="1:11" x14ac:dyDescent="0.2">
      <c r="A458" s="16" t="s">
        <v>33</v>
      </c>
      <c r="B458" s="17" t="s">
        <v>34</v>
      </c>
      <c r="C458" s="18">
        <v>223037.41</v>
      </c>
      <c r="D458" s="18">
        <v>980627</v>
      </c>
      <c r="E458" s="18">
        <v>322858</v>
      </c>
      <c r="F458" s="18">
        <v>201255.88</v>
      </c>
      <c r="G458" s="18">
        <f t="shared" si="105"/>
        <v>-21781.53</v>
      </c>
      <c r="H458" s="18">
        <f t="shared" si="106"/>
        <v>121602.12</v>
      </c>
      <c r="I458" s="19">
        <f t="shared" si="107"/>
        <v>-9.7658639418382762</v>
      </c>
      <c r="J458" s="19">
        <f t="shared" si="108"/>
        <v>62.335726542318916</v>
      </c>
      <c r="K458" s="19">
        <f t="shared" si="109"/>
        <v>20.523183636591689</v>
      </c>
    </row>
    <row r="459" spans="1:11" x14ac:dyDescent="0.2">
      <c r="A459" s="22" t="s">
        <v>35</v>
      </c>
      <c r="B459" s="17" t="s">
        <v>36</v>
      </c>
      <c r="C459" s="18">
        <v>223037.41</v>
      </c>
      <c r="D459" s="18">
        <v>980627</v>
      </c>
      <c r="E459" s="18">
        <v>322858</v>
      </c>
      <c r="F459" s="18">
        <v>201255.88</v>
      </c>
      <c r="G459" s="18">
        <f t="shared" si="105"/>
        <v>-21781.53</v>
      </c>
      <c r="H459" s="18">
        <f t="shared" si="106"/>
        <v>121602.12</v>
      </c>
      <c r="I459" s="19">
        <f t="shared" si="107"/>
        <v>-9.7658639418382762</v>
      </c>
      <c r="J459" s="19">
        <f t="shared" si="108"/>
        <v>62.335726542318916</v>
      </c>
      <c r="K459" s="19">
        <f t="shared" si="109"/>
        <v>20.523183636591689</v>
      </c>
    </row>
    <row r="460" spans="1:11" x14ac:dyDescent="0.2">
      <c r="A460" s="23" t="s">
        <v>37</v>
      </c>
      <c r="B460" s="17" t="s">
        <v>38</v>
      </c>
      <c r="C460" s="18">
        <v>96674.41</v>
      </c>
      <c r="D460" s="18">
        <v>582627</v>
      </c>
      <c r="E460" s="18">
        <v>130858</v>
      </c>
      <c r="F460" s="18">
        <v>97213.88</v>
      </c>
      <c r="G460" s="18">
        <f t="shared" si="105"/>
        <v>539.47000000000116</v>
      </c>
      <c r="H460" s="18">
        <f t="shared" si="106"/>
        <v>33644.119999999995</v>
      </c>
      <c r="I460" s="19">
        <f t="shared" si="107"/>
        <v>0.5580277138489862</v>
      </c>
      <c r="J460" s="19">
        <f t="shared" si="108"/>
        <v>74.289596356355744</v>
      </c>
      <c r="K460" s="19">
        <f t="shared" si="109"/>
        <v>16.685440255944197</v>
      </c>
    </row>
    <row r="461" spans="1:11" x14ac:dyDescent="0.2">
      <c r="A461" s="24" t="s">
        <v>39</v>
      </c>
      <c r="B461" s="17" t="s">
        <v>40</v>
      </c>
      <c r="C461" s="18">
        <v>88098.33</v>
      </c>
      <c r="D461" s="18">
        <v>523435</v>
      </c>
      <c r="E461" s="18">
        <v>120858</v>
      </c>
      <c r="F461" s="18">
        <v>77247.789999999994</v>
      </c>
      <c r="G461" s="18">
        <f t="shared" si="105"/>
        <v>-10850.540000000008</v>
      </c>
      <c r="H461" s="18">
        <f t="shared" si="106"/>
        <v>43610.210000000006</v>
      </c>
      <c r="I461" s="19">
        <f t="shared" si="107"/>
        <v>-12.316396916944967</v>
      </c>
      <c r="J461" s="19">
        <f t="shared" si="108"/>
        <v>63.916157805027382</v>
      </c>
      <c r="K461" s="19">
        <f t="shared" si="109"/>
        <v>14.757857231556926</v>
      </c>
    </row>
    <row r="462" spans="1:11" x14ac:dyDescent="0.2">
      <c r="A462" s="24" t="s">
        <v>41</v>
      </c>
      <c r="B462" s="17" t="s">
        <v>42</v>
      </c>
      <c r="C462" s="18">
        <v>8576.08</v>
      </c>
      <c r="D462" s="18">
        <v>59192</v>
      </c>
      <c r="E462" s="18">
        <v>10000</v>
      </c>
      <c r="F462" s="18">
        <v>19966.09</v>
      </c>
      <c r="G462" s="18">
        <f t="shared" si="105"/>
        <v>11390.01</v>
      </c>
      <c r="H462" s="18">
        <f t="shared" si="106"/>
        <v>-9966.09</v>
      </c>
      <c r="I462" s="19">
        <f t="shared" si="107"/>
        <v>132.81137769237228</v>
      </c>
      <c r="J462" s="19">
        <f t="shared" si="108"/>
        <v>199.6609</v>
      </c>
      <c r="K462" s="19">
        <f t="shared" si="109"/>
        <v>33.731061629949991</v>
      </c>
    </row>
    <row r="463" spans="1:11" x14ac:dyDescent="0.2">
      <c r="A463" s="23" t="s">
        <v>45</v>
      </c>
      <c r="B463" s="17" t="s">
        <v>46</v>
      </c>
      <c r="C463" s="18">
        <v>49000</v>
      </c>
      <c r="D463" s="18">
        <v>295000</v>
      </c>
      <c r="E463" s="18">
        <v>89000</v>
      </c>
      <c r="F463" s="18">
        <v>70000</v>
      </c>
      <c r="G463" s="18">
        <f t="shared" si="105"/>
        <v>21000</v>
      </c>
      <c r="H463" s="18">
        <f t="shared" si="106"/>
        <v>19000</v>
      </c>
      <c r="I463" s="19">
        <f t="shared" si="107"/>
        <v>42.857142857142861</v>
      </c>
      <c r="J463" s="19">
        <f t="shared" si="108"/>
        <v>78.651685393258433</v>
      </c>
      <c r="K463" s="19">
        <f t="shared" si="109"/>
        <v>23.728813559322035</v>
      </c>
    </row>
    <row r="464" spans="1:11" x14ac:dyDescent="0.2">
      <c r="A464" s="24" t="s">
        <v>47</v>
      </c>
      <c r="B464" s="17" t="s">
        <v>48</v>
      </c>
      <c r="C464" s="18">
        <v>49000</v>
      </c>
      <c r="D464" s="18">
        <v>295000</v>
      </c>
      <c r="E464" s="18">
        <v>89000</v>
      </c>
      <c r="F464" s="18">
        <v>70000</v>
      </c>
      <c r="G464" s="18">
        <f t="shared" si="105"/>
        <v>21000</v>
      </c>
      <c r="H464" s="18">
        <f t="shared" si="106"/>
        <v>19000</v>
      </c>
      <c r="I464" s="19">
        <f t="shared" si="107"/>
        <v>42.857142857142861</v>
      </c>
      <c r="J464" s="19">
        <f t="shared" si="108"/>
        <v>78.651685393258433</v>
      </c>
      <c r="K464" s="19">
        <f t="shared" si="109"/>
        <v>23.728813559322035</v>
      </c>
    </row>
    <row r="465" spans="1:11" ht="25.5" x14ac:dyDescent="0.2">
      <c r="A465" s="23" t="s">
        <v>51</v>
      </c>
      <c r="B465" s="17" t="s">
        <v>52</v>
      </c>
      <c r="C465" s="18">
        <v>77363</v>
      </c>
      <c r="D465" s="18">
        <v>103000</v>
      </c>
      <c r="E465" s="18">
        <v>103000</v>
      </c>
      <c r="F465" s="18">
        <v>34042</v>
      </c>
      <c r="G465" s="18">
        <f t="shared" si="105"/>
        <v>-43321</v>
      </c>
      <c r="H465" s="18">
        <f t="shared" si="106"/>
        <v>68958</v>
      </c>
      <c r="I465" s="19">
        <f t="shared" si="107"/>
        <v>-55.997052854723833</v>
      </c>
      <c r="J465" s="19">
        <f t="shared" si="108"/>
        <v>33.050485436893204</v>
      </c>
      <c r="K465" s="19">
        <f t="shared" si="109"/>
        <v>33.050485436893204</v>
      </c>
    </row>
    <row r="466" spans="1:11" ht="25.5" x14ac:dyDescent="0.2">
      <c r="A466" s="24" t="s">
        <v>156</v>
      </c>
      <c r="B466" s="17" t="s">
        <v>157</v>
      </c>
      <c r="C466" s="18">
        <v>77363</v>
      </c>
      <c r="D466" s="18">
        <v>103000</v>
      </c>
      <c r="E466" s="18">
        <v>103000</v>
      </c>
      <c r="F466" s="18">
        <v>34042</v>
      </c>
      <c r="G466" s="18">
        <f t="shared" si="105"/>
        <v>-43321</v>
      </c>
      <c r="H466" s="18">
        <f t="shared" si="106"/>
        <v>68958</v>
      </c>
      <c r="I466" s="19">
        <f t="shared" si="107"/>
        <v>-55.997052854723833</v>
      </c>
      <c r="J466" s="19">
        <f t="shared" si="108"/>
        <v>33.050485436893204</v>
      </c>
      <c r="K466" s="19">
        <f t="shared" si="109"/>
        <v>33.050485436893204</v>
      </c>
    </row>
    <row r="467" spans="1:11" ht="38.25" x14ac:dyDescent="0.2">
      <c r="A467" s="25" t="s">
        <v>180</v>
      </c>
      <c r="B467" s="17" t="s">
        <v>181</v>
      </c>
      <c r="C467" s="18">
        <v>77363</v>
      </c>
      <c r="D467" s="18">
        <v>103000</v>
      </c>
      <c r="E467" s="18">
        <v>103000</v>
      </c>
      <c r="F467" s="18">
        <v>34042</v>
      </c>
      <c r="G467" s="18">
        <f t="shared" si="105"/>
        <v>-43321</v>
      </c>
      <c r="H467" s="18">
        <f t="shared" si="106"/>
        <v>68958</v>
      </c>
      <c r="I467" s="19">
        <f t="shared" si="107"/>
        <v>-55.997052854723833</v>
      </c>
      <c r="J467" s="19">
        <f t="shared" si="108"/>
        <v>33.050485436893204</v>
      </c>
      <c r="K467" s="19">
        <f t="shared" si="109"/>
        <v>33.050485436893204</v>
      </c>
    </row>
    <row r="468" spans="1:11" x14ac:dyDescent="0.2">
      <c r="A468" s="16"/>
      <c r="B468" s="17" t="s">
        <v>63</v>
      </c>
      <c r="C468" s="18">
        <v>757589.59</v>
      </c>
      <c r="D468" s="18">
        <v>0</v>
      </c>
      <c r="E468" s="18">
        <v>0</v>
      </c>
      <c r="F468" s="18">
        <v>779371.12</v>
      </c>
      <c r="G468" s="18">
        <f t="shared" si="105"/>
        <v>21781.530000000028</v>
      </c>
      <c r="H468" s="18">
        <f t="shared" si="106"/>
        <v>-779371.12</v>
      </c>
      <c r="I468" s="19">
        <f t="shared" si="107"/>
        <v>2.8751094639513326</v>
      </c>
      <c r="J468" s="19">
        <f t="shared" si="108"/>
        <v>0</v>
      </c>
      <c r="K468" s="19">
        <f t="shared" si="109"/>
        <v>0</v>
      </c>
    </row>
    <row r="469" spans="1:11" x14ac:dyDescent="0.2">
      <c r="A469" s="16" t="s">
        <v>64</v>
      </c>
      <c r="B469" s="17" t="s">
        <v>65</v>
      </c>
      <c r="C469" s="18">
        <v>-757589.59</v>
      </c>
      <c r="D469" s="18">
        <v>0</v>
      </c>
      <c r="E469" s="18">
        <v>0</v>
      </c>
      <c r="F469" s="18">
        <v>-779371.12</v>
      </c>
      <c r="G469" s="18">
        <f t="shared" si="105"/>
        <v>-21781.530000000028</v>
      </c>
      <c r="H469" s="18">
        <f t="shared" si="106"/>
        <v>779371.12</v>
      </c>
      <c r="I469" s="19">
        <f t="shared" si="107"/>
        <v>2.8751094639513326</v>
      </c>
      <c r="J469" s="19">
        <f t="shared" si="108"/>
        <v>0</v>
      </c>
      <c r="K469" s="19">
        <f t="shared" si="109"/>
        <v>0</v>
      </c>
    </row>
    <row r="470" spans="1:11" x14ac:dyDescent="0.2">
      <c r="A470" s="22" t="s">
        <v>66</v>
      </c>
      <c r="B470" s="17" t="s">
        <v>67</v>
      </c>
      <c r="C470" s="18">
        <v>-757589.59</v>
      </c>
      <c r="D470" s="18">
        <v>0</v>
      </c>
      <c r="E470" s="18">
        <v>0</v>
      </c>
      <c r="F470" s="18">
        <v>-779371.12</v>
      </c>
      <c r="G470" s="18">
        <f t="shared" si="105"/>
        <v>-21781.530000000028</v>
      </c>
      <c r="H470" s="18">
        <f t="shared" si="106"/>
        <v>779371.12</v>
      </c>
      <c r="I470" s="19">
        <f t="shared" si="107"/>
        <v>2.8751094639513326</v>
      </c>
      <c r="J470" s="19">
        <f t="shared" si="108"/>
        <v>0</v>
      </c>
      <c r="K470" s="19">
        <f t="shared" si="109"/>
        <v>0</v>
      </c>
    </row>
    <row r="471" spans="1:11" x14ac:dyDescent="0.2">
      <c r="A471" s="39" t="s">
        <v>789</v>
      </c>
      <c r="B471" s="28" t="s">
        <v>790</v>
      </c>
      <c r="C471" s="29"/>
      <c r="D471" s="29"/>
      <c r="E471" s="29"/>
      <c r="F471" s="29"/>
      <c r="G471" s="29"/>
      <c r="H471" s="29"/>
      <c r="I471" s="30"/>
      <c r="J471" s="30"/>
      <c r="K471" s="30"/>
    </row>
    <row r="472" spans="1:11" x14ac:dyDescent="0.2">
      <c r="A472" s="16" t="s">
        <v>25</v>
      </c>
      <c r="B472" s="17" t="s">
        <v>26</v>
      </c>
      <c r="C472" s="18">
        <v>6145983</v>
      </c>
      <c r="D472" s="18">
        <v>1580049</v>
      </c>
      <c r="E472" s="18">
        <v>22910</v>
      </c>
      <c r="F472" s="18">
        <v>1580049</v>
      </c>
      <c r="G472" s="18">
        <f t="shared" ref="G472:G489" si="110">F472-C472</f>
        <v>-4565934</v>
      </c>
      <c r="H472" s="18">
        <f t="shared" ref="H472:H489" si="111">E472-F472</f>
        <v>-1557139</v>
      </c>
      <c r="I472" s="19">
        <f t="shared" ref="I472:I489" si="112">IF(ISERROR(F472/C472),0,F472/C472*100-100)</f>
        <v>-74.291354206479255</v>
      </c>
      <c r="J472" s="19">
        <f t="shared" ref="J472:J489" si="113">IF(ISERROR(F472/E472),0,F472/E472*100)</f>
        <v>6896.7656045395015</v>
      </c>
      <c r="K472" s="19">
        <f t="shared" ref="K472:K489" si="114">IF(ISERROR(F472/D472),0,F472/D472*100)</f>
        <v>100</v>
      </c>
    </row>
    <row r="473" spans="1:11" x14ac:dyDescent="0.2">
      <c r="A473" s="22" t="s">
        <v>29</v>
      </c>
      <c r="B473" s="17" t="s">
        <v>30</v>
      </c>
      <c r="C473" s="18">
        <v>6145983</v>
      </c>
      <c r="D473" s="18">
        <v>1580049</v>
      </c>
      <c r="E473" s="18">
        <v>22910</v>
      </c>
      <c r="F473" s="18">
        <v>1580049</v>
      </c>
      <c r="G473" s="18">
        <f t="shared" si="110"/>
        <v>-4565934</v>
      </c>
      <c r="H473" s="18">
        <f t="shared" si="111"/>
        <v>-1557139</v>
      </c>
      <c r="I473" s="19">
        <f t="shared" si="112"/>
        <v>-74.291354206479255</v>
      </c>
      <c r="J473" s="19">
        <f t="shared" si="113"/>
        <v>6896.7656045395015</v>
      </c>
      <c r="K473" s="19">
        <f t="shared" si="114"/>
        <v>100</v>
      </c>
    </row>
    <row r="474" spans="1:11" x14ac:dyDescent="0.2">
      <c r="A474" s="23" t="s">
        <v>31</v>
      </c>
      <c r="B474" s="17" t="s">
        <v>32</v>
      </c>
      <c r="C474" s="18">
        <v>6145983</v>
      </c>
      <c r="D474" s="18">
        <v>1580049</v>
      </c>
      <c r="E474" s="18">
        <v>22910</v>
      </c>
      <c r="F474" s="18">
        <v>1580049</v>
      </c>
      <c r="G474" s="18">
        <f t="shared" si="110"/>
        <v>-4565934</v>
      </c>
      <c r="H474" s="18">
        <f t="shared" si="111"/>
        <v>-1557139</v>
      </c>
      <c r="I474" s="19">
        <f t="shared" si="112"/>
        <v>-74.291354206479255</v>
      </c>
      <c r="J474" s="19">
        <f t="shared" si="113"/>
        <v>6896.7656045395015</v>
      </c>
      <c r="K474" s="19">
        <f t="shared" si="114"/>
        <v>100</v>
      </c>
    </row>
    <row r="475" spans="1:11" x14ac:dyDescent="0.2">
      <c r="A475" s="16" t="s">
        <v>33</v>
      </c>
      <c r="B475" s="17" t="s">
        <v>34</v>
      </c>
      <c r="C475" s="18">
        <v>1413622.37</v>
      </c>
      <c r="D475" s="18">
        <v>1580049</v>
      </c>
      <c r="E475" s="18">
        <v>22910</v>
      </c>
      <c r="F475" s="18">
        <v>0</v>
      </c>
      <c r="G475" s="18">
        <f t="shared" si="110"/>
        <v>-1413622.37</v>
      </c>
      <c r="H475" s="18">
        <f t="shared" si="111"/>
        <v>22910</v>
      </c>
      <c r="I475" s="19">
        <f t="shared" si="112"/>
        <v>-100</v>
      </c>
      <c r="J475" s="19">
        <f t="shared" si="113"/>
        <v>0</v>
      </c>
      <c r="K475" s="19">
        <f t="shared" si="114"/>
        <v>0</v>
      </c>
    </row>
    <row r="476" spans="1:11" x14ac:dyDescent="0.2">
      <c r="A476" s="22" t="s">
        <v>35</v>
      </c>
      <c r="B476" s="17" t="s">
        <v>36</v>
      </c>
      <c r="C476" s="18">
        <v>1413622.37</v>
      </c>
      <c r="D476" s="18">
        <v>1000000</v>
      </c>
      <c r="E476" s="18">
        <v>0</v>
      </c>
      <c r="F476" s="18">
        <v>0</v>
      </c>
      <c r="G476" s="18">
        <f t="shared" si="110"/>
        <v>-1413622.37</v>
      </c>
      <c r="H476" s="18">
        <f t="shared" si="111"/>
        <v>0</v>
      </c>
      <c r="I476" s="19">
        <f t="shared" si="112"/>
        <v>-100</v>
      </c>
      <c r="J476" s="19">
        <f t="shared" si="113"/>
        <v>0</v>
      </c>
      <c r="K476" s="19">
        <f t="shared" si="114"/>
        <v>0</v>
      </c>
    </row>
    <row r="477" spans="1:11" x14ac:dyDescent="0.2">
      <c r="A477" s="23" t="s">
        <v>45</v>
      </c>
      <c r="B477" s="17" t="s">
        <v>46</v>
      </c>
      <c r="C477" s="18">
        <v>0</v>
      </c>
      <c r="D477" s="18">
        <v>1000000</v>
      </c>
      <c r="E477" s="18">
        <v>0</v>
      </c>
      <c r="F477" s="18">
        <v>0</v>
      </c>
      <c r="G477" s="18">
        <f t="shared" si="110"/>
        <v>0</v>
      </c>
      <c r="H477" s="18">
        <f t="shared" si="111"/>
        <v>0</v>
      </c>
      <c r="I477" s="19">
        <f t="shared" si="112"/>
        <v>0</v>
      </c>
      <c r="J477" s="19">
        <f t="shared" si="113"/>
        <v>0</v>
      </c>
      <c r="K477" s="19">
        <f t="shared" si="114"/>
        <v>0</v>
      </c>
    </row>
    <row r="478" spans="1:11" x14ac:dyDescent="0.2">
      <c r="A478" s="24" t="s">
        <v>47</v>
      </c>
      <c r="B478" s="17" t="s">
        <v>48</v>
      </c>
      <c r="C478" s="18">
        <v>0</v>
      </c>
      <c r="D478" s="18">
        <v>1000000</v>
      </c>
      <c r="E478" s="18">
        <v>0</v>
      </c>
      <c r="F478" s="18">
        <v>0</v>
      </c>
      <c r="G478" s="18">
        <f t="shared" si="110"/>
        <v>0</v>
      </c>
      <c r="H478" s="18">
        <f t="shared" si="111"/>
        <v>0</v>
      </c>
      <c r="I478" s="19">
        <f t="shared" si="112"/>
        <v>0</v>
      </c>
      <c r="J478" s="19">
        <f t="shared" si="113"/>
        <v>0</v>
      </c>
      <c r="K478" s="19">
        <f t="shared" si="114"/>
        <v>0</v>
      </c>
    </row>
    <row r="479" spans="1:11" ht="25.5" x14ac:dyDescent="0.2">
      <c r="A479" s="23" t="s">
        <v>51</v>
      </c>
      <c r="B479" s="17" t="s">
        <v>52</v>
      </c>
      <c r="C479" s="18">
        <v>1413622.37</v>
      </c>
      <c r="D479" s="18">
        <v>0</v>
      </c>
      <c r="E479" s="18">
        <v>0</v>
      </c>
      <c r="F479" s="18">
        <v>0</v>
      </c>
      <c r="G479" s="18">
        <f t="shared" si="110"/>
        <v>-1413622.37</v>
      </c>
      <c r="H479" s="18">
        <f t="shared" si="111"/>
        <v>0</v>
      </c>
      <c r="I479" s="19">
        <f t="shared" si="112"/>
        <v>-100</v>
      </c>
      <c r="J479" s="19">
        <f t="shared" si="113"/>
        <v>0</v>
      </c>
      <c r="K479" s="19">
        <f t="shared" si="114"/>
        <v>0</v>
      </c>
    </row>
    <row r="480" spans="1:11" ht="25.5" x14ac:dyDescent="0.2">
      <c r="A480" s="24" t="s">
        <v>156</v>
      </c>
      <c r="B480" s="17" t="s">
        <v>157</v>
      </c>
      <c r="C480" s="18">
        <v>1413622.37</v>
      </c>
      <c r="D480" s="18">
        <v>0</v>
      </c>
      <c r="E480" s="18">
        <v>0</v>
      </c>
      <c r="F480" s="18">
        <v>0</v>
      </c>
      <c r="G480" s="18">
        <f t="shared" si="110"/>
        <v>-1413622.37</v>
      </c>
      <c r="H480" s="18">
        <f t="shared" si="111"/>
        <v>0</v>
      </c>
      <c r="I480" s="19">
        <f t="shared" si="112"/>
        <v>-100</v>
      </c>
      <c r="J480" s="19">
        <f t="shared" si="113"/>
        <v>0</v>
      </c>
      <c r="K480" s="19">
        <f t="shared" si="114"/>
        <v>0</v>
      </c>
    </row>
    <row r="481" spans="1:11" ht="25.5" x14ac:dyDescent="0.2">
      <c r="A481" s="25" t="s">
        <v>158</v>
      </c>
      <c r="B481" s="17" t="s">
        <v>159</v>
      </c>
      <c r="C481" s="18">
        <v>1402129.02</v>
      </c>
      <c r="D481" s="18">
        <v>0</v>
      </c>
      <c r="E481" s="18">
        <v>0</v>
      </c>
      <c r="F481" s="18">
        <v>0</v>
      </c>
      <c r="G481" s="18">
        <f t="shared" si="110"/>
        <v>-1402129.02</v>
      </c>
      <c r="H481" s="18">
        <f t="shared" si="111"/>
        <v>0</v>
      </c>
      <c r="I481" s="19">
        <f t="shared" si="112"/>
        <v>-100</v>
      </c>
      <c r="J481" s="19">
        <f t="shared" si="113"/>
        <v>0</v>
      </c>
      <c r="K481" s="19">
        <f t="shared" si="114"/>
        <v>0</v>
      </c>
    </row>
    <row r="482" spans="1:11" ht="38.25" x14ac:dyDescent="0.2">
      <c r="A482" s="25" t="s">
        <v>180</v>
      </c>
      <c r="B482" s="17" t="s">
        <v>181</v>
      </c>
      <c r="C482" s="18">
        <v>11493.35</v>
      </c>
      <c r="D482" s="18">
        <v>0</v>
      </c>
      <c r="E482" s="18">
        <v>0</v>
      </c>
      <c r="F482" s="18">
        <v>0</v>
      </c>
      <c r="G482" s="18">
        <f t="shared" si="110"/>
        <v>-11493.35</v>
      </c>
      <c r="H482" s="18">
        <f t="shared" si="111"/>
        <v>0</v>
      </c>
      <c r="I482" s="19">
        <f t="shared" si="112"/>
        <v>-100</v>
      </c>
      <c r="J482" s="19">
        <f t="shared" si="113"/>
        <v>0</v>
      </c>
      <c r="K482" s="19">
        <f t="shared" si="114"/>
        <v>0</v>
      </c>
    </row>
    <row r="483" spans="1:11" x14ac:dyDescent="0.2">
      <c r="A483" s="22" t="s">
        <v>59</v>
      </c>
      <c r="B483" s="17" t="s">
        <v>60</v>
      </c>
      <c r="C483" s="18">
        <v>0</v>
      </c>
      <c r="D483" s="18">
        <v>580049</v>
      </c>
      <c r="E483" s="18">
        <v>22910</v>
      </c>
      <c r="F483" s="18">
        <v>0</v>
      </c>
      <c r="G483" s="18">
        <f t="shared" si="110"/>
        <v>0</v>
      </c>
      <c r="H483" s="18">
        <f t="shared" si="111"/>
        <v>22910</v>
      </c>
      <c r="I483" s="19">
        <f t="shared" si="112"/>
        <v>0</v>
      </c>
      <c r="J483" s="19">
        <f t="shared" si="113"/>
        <v>0</v>
      </c>
      <c r="K483" s="19">
        <f t="shared" si="114"/>
        <v>0</v>
      </c>
    </row>
    <row r="484" spans="1:11" x14ac:dyDescent="0.2">
      <c r="A484" s="23" t="s">
        <v>184</v>
      </c>
      <c r="B484" s="17" t="s">
        <v>185</v>
      </c>
      <c r="C484" s="18">
        <v>0</v>
      </c>
      <c r="D484" s="18">
        <v>580049</v>
      </c>
      <c r="E484" s="18">
        <v>22910</v>
      </c>
      <c r="F484" s="18">
        <v>0</v>
      </c>
      <c r="G484" s="18">
        <f t="shared" si="110"/>
        <v>0</v>
      </c>
      <c r="H484" s="18">
        <f t="shared" si="111"/>
        <v>22910</v>
      </c>
      <c r="I484" s="19">
        <f t="shared" si="112"/>
        <v>0</v>
      </c>
      <c r="J484" s="19">
        <f t="shared" si="113"/>
        <v>0</v>
      </c>
      <c r="K484" s="19">
        <f t="shared" si="114"/>
        <v>0</v>
      </c>
    </row>
    <row r="485" spans="1:11" ht="25.5" x14ac:dyDescent="0.2">
      <c r="A485" s="24" t="s">
        <v>186</v>
      </c>
      <c r="B485" s="17" t="s">
        <v>187</v>
      </c>
      <c r="C485" s="18">
        <v>0</v>
      </c>
      <c r="D485" s="18">
        <v>580049</v>
      </c>
      <c r="E485" s="18">
        <v>22910</v>
      </c>
      <c r="F485" s="18">
        <v>0</v>
      </c>
      <c r="G485" s="18">
        <f t="shared" si="110"/>
        <v>0</v>
      </c>
      <c r="H485" s="18">
        <f t="shared" si="111"/>
        <v>22910</v>
      </c>
      <c r="I485" s="19">
        <f t="shared" si="112"/>
        <v>0</v>
      </c>
      <c r="J485" s="19">
        <f t="shared" si="113"/>
        <v>0</v>
      </c>
      <c r="K485" s="19">
        <f t="shared" si="114"/>
        <v>0</v>
      </c>
    </row>
    <row r="486" spans="1:11" ht="25.5" x14ac:dyDescent="0.2">
      <c r="A486" s="25" t="s">
        <v>188</v>
      </c>
      <c r="B486" s="17" t="s">
        <v>189</v>
      </c>
      <c r="C486" s="18">
        <v>0</v>
      </c>
      <c r="D486" s="18">
        <v>580049</v>
      </c>
      <c r="E486" s="18">
        <v>22910</v>
      </c>
      <c r="F486" s="18">
        <v>0</v>
      </c>
      <c r="G486" s="18">
        <f t="shared" si="110"/>
        <v>0</v>
      </c>
      <c r="H486" s="18">
        <f t="shared" si="111"/>
        <v>22910</v>
      </c>
      <c r="I486" s="19">
        <f t="shared" si="112"/>
        <v>0</v>
      </c>
      <c r="J486" s="19">
        <f t="shared" si="113"/>
        <v>0</v>
      </c>
      <c r="K486" s="19">
        <f t="shared" si="114"/>
        <v>0</v>
      </c>
    </row>
    <row r="487" spans="1:11" x14ac:dyDescent="0.2">
      <c r="A487" s="16"/>
      <c r="B487" s="17" t="s">
        <v>63</v>
      </c>
      <c r="C487" s="18">
        <v>4732360.63</v>
      </c>
      <c r="D487" s="18">
        <v>0</v>
      </c>
      <c r="E487" s="18">
        <v>0</v>
      </c>
      <c r="F487" s="18">
        <v>1580049</v>
      </c>
      <c r="G487" s="18">
        <f t="shared" si="110"/>
        <v>-3152311.63</v>
      </c>
      <c r="H487" s="18">
        <f t="shared" si="111"/>
        <v>-1580049</v>
      </c>
      <c r="I487" s="19">
        <f t="shared" si="112"/>
        <v>-66.611821804459566</v>
      </c>
      <c r="J487" s="19">
        <f t="shared" si="113"/>
        <v>0</v>
      </c>
      <c r="K487" s="19">
        <f t="shared" si="114"/>
        <v>0</v>
      </c>
    </row>
    <row r="488" spans="1:11" x14ac:dyDescent="0.2">
      <c r="A488" s="16" t="s">
        <v>64</v>
      </c>
      <c r="B488" s="17" t="s">
        <v>65</v>
      </c>
      <c r="C488" s="18">
        <v>-4732360.63</v>
      </c>
      <c r="D488" s="18">
        <v>0</v>
      </c>
      <c r="E488" s="18">
        <v>0</v>
      </c>
      <c r="F488" s="18">
        <v>-1580049</v>
      </c>
      <c r="G488" s="18">
        <f t="shared" si="110"/>
        <v>3152311.63</v>
      </c>
      <c r="H488" s="18">
        <f t="shared" si="111"/>
        <v>1580049</v>
      </c>
      <c r="I488" s="19">
        <f t="shared" si="112"/>
        <v>-66.611821804459566</v>
      </c>
      <c r="J488" s="19">
        <f t="shared" si="113"/>
        <v>0</v>
      </c>
      <c r="K488" s="19">
        <f t="shared" si="114"/>
        <v>0</v>
      </c>
    </row>
    <row r="489" spans="1:11" x14ac:dyDescent="0.2">
      <c r="A489" s="22" t="s">
        <v>66</v>
      </c>
      <c r="B489" s="17" t="s">
        <v>67</v>
      </c>
      <c r="C489" s="18">
        <v>-4732360.63</v>
      </c>
      <c r="D489" s="18">
        <v>0</v>
      </c>
      <c r="E489" s="18">
        <v>0</v>
      </c>
      <c r="F489" s="18">
        <v>-1580049</v>
      </c>
      <c r="G489" s="18">
        <f t="shared" si="110"/>
        <v>3152311.63</v>
      </c>
      <c r="H489" s="18">
        <f t="shared" si="111"/>
        <v>1580049</v>
      </c>
      <c r="I489" s="19">
        <f t="shared" si="112"/>
        <v>-66.611821804459566</v>
      </c>
      <c r="J489" s="19">
        <f t="shared" si="113"/>
        <v>0</v>
      </c>
      <c r="K489" s="19">
        <f t="shared" si="114"/>
        <v>0</v>
      </c>
    </row>
    <row r="490" spans="1:11" x14ac:dyDescent="0.2">
      <c r="A490" s="27" t="s">
        <v>212</v>
      </c>
      <c r="B490" s="28" t="s">
        <v>213</v>
      </c>
      <c r="C490" s="29"/>
      <c r="D490" s="29"/>
      <c r="E490" s="29"/>
      <c r="F490" s="29"/>
      <c r="G490" s="29"/>
      <c r="H490" s="29"/>
      <c r="I490" s="30"/>
      <c r="J490" s="30"/>
      <c r="K490" s="30"/>
    </row>
    <row r="491" spans="1:11" x14ac:dyDescent="0.2">
      <c r="A491" s="16" t="s">
        <v>25</v>
      </c>
      <c r="B491" s="17" t="s">
        <v>26</v>
      </c>
      <c r="C491" s="18">
        <v>8641346</v>
      </c>
      <c r="D491" s="18">
        <v>9394358</v>
      </c>
      <c r="E491" s="18">
        <v>2021961</v>
      </c>
      <c r="F491" s="18">
        <v>9394358</v>
      </c>
      <c r="G491" s="18">
        <f t="shared" ref="G491:G507" si="115">F491-C491</f>
        <v>753012</v>
      </c>
      <c r="H491" s="18">
        <f t="shared" ref="H491:H507" si="116">E491-F491</f>
        <v>-7372397</v>
      </c>
      <c r="I491" s="19">
        <f t="shared" ref="I491:I507" si="117">IF(ISERROR(F491/C491),0,F491/C491*100-100)</f>
        <v>8.7140591292143625</v>
      </c>
      <c r="J491" s="19">
        <f t="shared" ref="J491:J507" si="118">IF(ISERROR(F491/E491),0,F491/E491*100)</f>
        <v>464.61618201340184</v>
      </c>
      <c r="K491" s="19">
        <f t="shared" ref="K491:K507" si="119">IF(ISERROR(F491/D491),0,F491/D491*100)</f>
        <v>100</v>
      </c>
    </row>
    <row r="492" spans="1:11" x14ac:dyDescent="0.2">
      <c r="A492" s="22" t="s">
        <v>29</v>
      </c>
      <c r="B492" s="17" t="s">
        <v>30</v>
      </c>
      <c r="C492" s="18">
        <v>8641346</v>
      </c>
      <c r="D492" s="18">
        <v>9394358</v>
      </c>
      <c r="E492" s="18">
        <v>2021961</v>
      </c>
      <c r="F492" s="18">
        <v>9394358</v>
      </c>
      <c r="G492" s="18">
        <f t="shared" si="115"/>
        <v>753012</v>
      </c>
      <c r="H492" s="18">
        <f t="shared" si="116"/>
        <v>-7372397</v>
      </c>
      <c r="I492" s="19">
        <f t="shared" si="117"/>
        <v>8.7140591292143625</v>
      </c>
      <c r="J492" s="19">
        <f t="shared" si="118"/>
        <v>464.61618201340184</v>
      </c>
      <c r="K492" s="19">
        <f t="shared" si="119"/>
        <v>100</v>
      </c>
    </row>
    <row r="493" spans="1:11" x14ac:dyDescent="0.2">
      <c r="A493" s="23" t="s">
        <v>31</v>
      </c>
      <c r="B493" s="17" t="s">
        <v>32</v>
      </c>
      <c r="C493" s="18">
        <v>8641346</v>
      </c>
      <c r="D493" s="18">
        <v>9394358</v>
      </c>
      <c r="E493" s="18">
        <v>2021961</v>
      </c>
      <c r="F493" s="18">
        <v>9394358</v>
      </c>
      <c r="G493" s="18">
        <f t="shared" si="115"/>
        <v>753012</v>
      </c>
      <c r="H493" s="18">
        <f t="shared" si="116"/>
        <v>-7372397</v>
      </c>
      <c r="I493" s="19">
        <f t="shared" si="117"/>
        <v>8.7140591292143625</v>
      </c>
      <c r="J493" s="19">
        <f t="shared" si="118"/>
        <v>464.61618201340184</v>
      </c>
      <c r="K493" s="19">
        <f t="shared" si="119"/>
        <v>100</v>
      </c>
    </row>
    <row r="494" spans="1:11" x14ac:dyDescent="0.2">
      <c r="A494" s="16" t="s">
        <v>33</v>
      </c>
      <c r="B494" s="17" t="s">
        <v>34</v>
      </c>
      <c r="C494" s="18">
        <v>1877804.16</v>
      </c>
      <c r="D494" s="18">
        <v>9394358</v>
      </c>
      <c r="E494" s="18">
        <v>2021961</v>
      </c>
      <c r="F494" s="18">
        <v>1906017.35</v>
      </c>
      <c r="G494" s="18">
        <f t="shared" si="115"/>
        <v>28213.190000000177</v>
      </c>
      <c r="H494" s="18">
        <f t="shared" si="116"/>
        <v>115943.64999999991</v>
      </c>
      <c r="I494" s="19">
        <f t="shared" si="117"/>
        <v>1.5024564648956868</v>
      </c>
      <c r="J494" s="19">
        <f t="shared" si="118"/>
        <v>94.265782079871968</v>
      </c>
      <c r="K494" s="19">
        <f t="shared" si="119"/>
        <v>20.288958010754968</v>
      </c>
    </row>
    <row r="495" spans="1:11" x14ac:dyDescent="0.2">
      <c r="A495" s="22" t="s">
        <v>35</v>
      </c>
      <c r="B495" s="17" t="s">
        <v>36</v>
      </c>
      <c r="C495" s="18">
        <v>1875822.8</v>
      </c>
      <c r="D495" s="18">
        <v>9200889</v>
      </c>
      <c r="E495" s="18">
        <v>1989661</v>
      </c>
      <c r="F495" s="18">
        <v>1898037.4</v>
      </c>
      <c r="G495" s="18">
        <f t="shared" si="115"/>
        <v>22214.59999999986</v>
      </c>
      <c r="H495" s="18">
        <f t="shared" si="116"/>
        <v>91623.600000000093</v>
      </c>
      <c r="I495" s="19">
        <f t="shared" si="117"/>
        <v>1.1842589822450122</v>
      </c>
      <c r="J495" s="19">
        <f t="shared" si="118"/>
        <v>95.395014527600424</v>
      </c>
      <c r="K495" s="19">
        <f t="shared" si="119"/>
        <v>20.628847929803303</v>
      </c>
    </row>
    <row r="496" spans="1:11" x14ac:dyDescent="0.2">
      <c r="A496" s="23" t="s">
        <v>37</v>
      </c>
      <c r="B496" s="17" t="s">
        <v>38</v>
      </c>
      <c r="C496" s="18">
        <v>1875822.8</v>
      </c>
      <c r="D496" s="18">
        <v>9200704</v>
      </c>
      <c r="E496" s="18">
        <v>1989614</v>
      </c>
      <c r="F496" s="18">
        <v>1898014.19</v>
      </c>
      <c r="G496" s="18">
        <f t="shared" si="115"/>
        <v>22191.389999999898</v>
      </c>
      <c r="H496" s="18">
        <f t="shared" si="116"/>
        <v>91599.810000000056</v>
      </c>
      <c r="I496" s="19">
        <f t="shared" si="117"/>
        <v>1.1830216585489808</v>
      </c>
      <c r="J496" s="19">
        <f t="shared" si="118"/>
        <v>95.396101454855071</v>
      </c>
      <c r="K496" s="19">
        <f t="shared" si="119"/>
        <v>20.629010453982652</v>
      </c>
    </row>
    <row r="497" spans="1:11" x14ac:dyDescent="0.2">
      <c r="A497" s="24" t="s">
        <v>39</v>
      </c>
      <c r="B497" s="17" t="s">
        <v>40</v>
      </c>
      <c r="C497" s="18">
        <v>1660142.16</v>
      </c>
      <c r="D497" s="18">
        <v>7737958</v>
      </c>
      <c r="E497" s="18">
        <v>1728660</v>
      </c>
      <c r="F497" s="18">
        <v>1668649.8</v>
      </c>
      <c r="G497" s="18">
        <f t="shared" si="115"/>
        <v>8507.6400000001304</v>
      </c>
      <c r="H497" s="18">
        <f t="shared" si="116"/>
        <v>60010.199999999953</v>
      </c>
      <c r="I497" s="19">
        <f t="shared" si="117"/>
        <v>0.51246454701205835</v>
      </c>
      <c r="J497" s="19">
        <f t="shared" si="118"/>
        <v>96.528513415015098</v>
      </c>
      <c r="K497" s="19">
        <f t="shared" si="119"/>
        <v>21.564472177285015</v>
      </c>
    </row>
    <row r="498" spans="1:11" x14ac:dyDescent="0.2">
      <c r="A498" s="24" t="s">
        <v>41</v>
      </c>
      <c r="B498" s="17" t="s">
        <v>42</v>
      </c>
      <c r="C498" s="18">
        <v>215680.64000000001</v>
      </c>
      <c r="D498" s="18">
        <v>1462746</v>
      </c>
      <c r="E498" s="18">
        <v>260954</v>
      </c>
      <c r="F498" s="18">
        <v>229364.39</v>
      </c>
      <c r="G498" s="18">
        <f t="shared" si="115"/>
        <v>13683.75</v>
      </c>
      <c r="H498" s="18">
        <f t="shared" si="116"/>
        <v>31589.609999999986</v>
      </c>
      <c r="I498" s="19">
        <f t="shared" si="117"/>
        <v>6.3444498310094133</v>
      </c>
      <c r="J498" s="19">
        <f t="shared" si="118"/>
        <v>87.894567624945395</v>
      </c>
      <c r="K498" s="19">
        <f t="shared" si="119"/>
        <v>15.680397690371398</v>
      </c>
    </row>
    <row r="499" spans="1:11" x14ac:dyDescent="0.2">
      <c r="A499" s="25" t="s">
        <v>43</v>
      </c>
      <c r="B499" s="17" t="s">
        <v>44</v>
      </c>
      <c r="C499" s="18">
        <v>5120.5</v>
      </c>
      <c r="D499" s="18">
        <v>0</v>
      </c>
      <c r="E499" s="18">
        <v>0</v>
      </c>
      <c r="F499" s="18">
        <v>2024.1</v>
      </c>
      <c r="G499" s="18">
        <f t="shared" si="115"/>
        <v>-3096.4</v>
      </c>
      <c r="H499" s="18">
        <f t="shared" si="116"/>
        <v>-2024.1</v>
      </c>
      <c r="I499" s="19">
        <f t="shared" si="117"/>
        <v>-60.470657162386487</v>
      </c>
      <c r="J499" s="19">
        <f t="shared" si="118"/>
        <v>0</v>
      </c>
      <c r="K499" s="19">
        <f t="shared" si="119"/>
        <v>0</v>
      </c>
    </row>
    <row r="500" spans="1:11" ht="25.5" x14ac:dyDescent="0.2">
      <c r="A500" s="23" t="s">
        <v>51</v>
      </c>
      <c r="B500" s="17" t="s">
        <v>52</v>
      </c>
      <c r="C500" s="18">
        <v>0</v>
      </c>
      <c r="D500" s="18">
        <v>185</v>
      </c>
      <c r="E500" s="18">
        <v>47</v>
      </c>
      <c r="F500" s="18">
        <v>23.21</v>
      </c>
      <c r="G500" s="18">
        <f t="shared" si="115"/>
        <v>23.21</v>
      </c>
      <c r="H500" s="18">
        <f t="shared" si="116"/>
        <v>23.79</v>
      </c>
      <c r="I500" s="19">
        <f t="shared" si="117"/>
        <v>0</v>
      </c>
      <c r="J500" s="19">
        <f t="shared" si="118"/>
        <v>49.382978723404257</v>
      </c>
      <c r="K500" s="19">
        <f t="shared" si="119"/>
        <v>12.545945945945947</v>
      </c>
    </row>
    <row r="501" spans="1:11" x14ac:dyDescent="0.2">
      <c r="A501" s="24" t="s">
        <v>53</v>
      </c>
      <c r="B501" s="17" t="s">
        <v>54</v>
      </c>
      <c r="C501" s="18">
        <v>0</v>
      </c>
      <c r="D501" s="18">
        <v>185</v>
      </c>
      <c r="E501" s="18">
        <v>47</v>
      </c>
      <c r="F501" s="18">
        <v>23.21</v>
      </c>
      <c r="G501" s="18">
        <f t="shared" si="115"/>
        <v>23.21</v>
      </c>
      <c r="H501" s="18">
        <f t="shared" si="116"/>
        <v>23.79</v>
      </c>
      <c r="I501" s="19">
        <f t="shared" si="117"/>
        <v>0</v>
      </c>
      <c r="J501" s="19">
        <f t="shared" si="118"/>
        <v>49.382978723404257</v>
      </c>
      <c r="K501" s="19">
        <f t="shared" si="119"/>
        <v>12.545945945945947</v>
      </c>
    </row>
    <row r="502" spans="1:11" ht="25.5" x14ac:dyDescent="0.2">
      <c r="A502" s="25" t="s">
        <v>78</v>
      </c>
      <c r="B502" s="17" t="s">
        <v>79</v>
      </c>
      <c r="C502" s="18">
        <v>0</v>
      </c>
      <c r="D502" s="18">
        <v>185</v>
      </c>
      <c r="E502" s="18">
        <v>47</v>
      </c>
      <c r="F502" s="18">
        <v>23.21</v>
      </c>
      <c r="G502" s="18">
        <f t="shared" si="115"/>
        <v>23.21</v>
      </c>
      <c r="H502" s="18">
        <f t="shared" si="116"/>
        <v>23.79</v>
      </c>
      <c r="I502" s="19">
        <f t="shared" si="117"/>
        <v>0</v>
      </c>
      <c r="J502" s="19">
        <f t="shared" si="118"/>
        <v>49.382978723404257</v>
      </c>
      <c r="K502" s="19">
        <f t="shared" si="119"/>
        <v>12.545945945945947</v>
      </c>
    </row>
    <row r="503" spans="1:11" x14ac:dyDescent="0.2">
      <c r="A503" s="22" t="s">
        <v>59</v>
      </c>
      <c r="B503" s="17" t="s">
        <v>60</v>
      </c>
      <c r="C503" s="18">
        <v>1981.36</v>
      </c>
      <c r="D503" s="18">
        <v>193469</v>
      </c>
      <c r="E503" s="18">
        <v>32300</v>
      </c>
      <c r="F503" s="18">
        <v>7979.95</v>
      </c>
      <c r="G503" s="18">
        <f t="shared" si="115"/>
        <v>5998.59</v>
      </c>
      <c r="H503" s="18">
        <f t="shared" si="116"/>
        <v>24320.05</v>
      </c>
      <c r="I503" s="19">
        <f t="shared" si="117"/>
        <v>302.75114063067792</v>
      </c>
      <c r="J503" s="19">
        <f t="shared" si="118"/>
        <v>24.705727554179564</v>
      </c>
      <c r="K503" s="19">
        <f t="shared" si="119"/>
        <v>4.1246659671575294</v>
      </c>
    </row>
    <row r="504" spans="1:11" x14ac:dyDescent="0.2">
      <c r="A504" s="23" t="s">
        <v>61</v>
      </c>
      <c r="B504" s="17" t="s">
        <v>62</v>
      </c>
      <c r="C504" s="18">
        <v>1981.36</v>
      </c>
      <c r="D504" s="18">
        <v>193469</v>
      </c>
      <c r="E504" s="18">
        <v>32300</v>
      </c>
      <c r="F504" s="18">
        <v>7979.95</v>
      </c>
      <c r="G504" s="18">
        <f t="shared" si="115"/>
        <v>5998.59</v>
      </c>
      <c r="H504" s="18">
        <f t="shared" si="116"/>
        <v>24320.05</v>
      </c>
      <c r="I504" s="19">
        <f t="shared" si="117"/>
        <v>302.75114063067792</v>
      </c>
      <c r="J504" s="19">
        <f t="shared" si="118"/>
        <v>24.705727554179564</v>
      </c>
      <c r="K504" s="19">
        <f t="shared" si="119"/>
        <v>4.1246659671575294</v>
      </c>
    </row>
    <row r="505" spans="1:11" x14ac:dyDescent="0.2">
      <c r="A505" s="16"/>
      <c r="B505" s="17" t="s">
        <v>63</v>
      </c>
      <c r="C505" s="18">
        <v>6763541.8399999999</v>
      </c>
      <c r="D505" s="18">
        <v>0</v>
      </c>
      <c r="E505" s="18">
        <v>0</v>
      </c>
      <c r="F505" s="18">
        <v>7488340.6500000004</v>
      </c>
      <c r="G505" s="18">
        <f t="shared" si="115"/>
        <v>724798.81000000052</v>
      </c>
      <c r="H505" s="18">
        <f t="shared" si="116"/>
        <v>-7488340.6500000004</v>
      </c>
      <c r="I505" s="19">
        <f t="shared" si="117"/>
        <v>10.716261200803046</v>
      </c>
      <c r="J505" s="19">
        <f t="shared" si="118"/>
        <v>0</v>
      </c>
      <c r="K505" s="19">
        <f t="shared" si="119"/>
        <v>0</v>
      </c>
    </row>
    <row r="506" spans="1:11" x14ac:dyDescent="0.2">
      <c r="A506" s="16" t="s">
        <v>64</v>
      </c>
      <c r="B506" s="17" t="s">
        <v>65</v>
      </c>
      <c r="C506" s="18">
        <v>-6763541.8399999999</v>
      </c>
      <c r="D506" s="18">
        <v>0</v>
      </c>
      <c r="E506" s="18">
        <v>0</v>
      </c>
      <c r="F506" s="18">
        <v>-7488340.6500000004</v>
      </c>
      <c r="G506" s="18">
        <f t="shared" si="115"/>
        <v>-724798.81000000052</v>
      </c>
      <c r="H506" s="18">
        <f t="shared" si="116"/>
        <v>7488340.6500000004</v>
      </c>
      <c r="I506" s="19">
        <f t="shared" si="117"/>
        <v>10.716261200803046</v>
      </c>
      <c r="J506" s="19">
        <f t="shared" si="118"/>
        <v>0</v>
      </c>
      <c r="K506" s="19">
        <f t="shared" si="119"/>
        <v>0</v>
      </c>
    </row>
    <row r="507" spans="1:11" x14ac:dyDescent="0.2">
      <c r="A507" s="22" t="s">
        <v>66</v>
      </c>
      <c r="B507" s="17" t="s">
        <v>67</v>
      </c>
      <c r="C507" s="18">
        <v>-6763541.8399999999</v>
      </c>
      <c r="D507" s="18">
        <v>0</v>
      </c>
      <c r="E507" s="18">
        <v>0</v>
      </c>
      <c r="F507" s="18">
        <v>-7488340.6500000004</v>
      </c>
      <c r="G507" s="18">
        <f t="shared" si="115"/>
        <v>-724798.81000000052</v>
      </c>
      <c r="H507" s="18">
        <f t="shared" si="116"/>
        <v>7488340.6500000004</v>
      </c>
      <c r="I507" s="19">
        <f t="shared" si="117"/>
        <v>10.716261200803046</v>
      </c>
      <c r="J507" s="19">
        <f t="shared" si="118"/>
        <v>0</v>
      </c>
      <c r="K507" s="19">
        <f t="shared" si="119"/>
        <v>0</v>
      </c>
    </row>
    <row r="508" spans="1:11" x14ac:dyDescent="0.2">
      <c r="A508" s="27" t="s">
        <v>107</v>
      </c>
      <c r="B508" s="28" t="s">
        <v>108</v>
      </c>
      <c r="C508" s="29"/>
      <c r="D508" s="29"/>
      <c r="E508" s="29"/>
      <c r="F508" s="29"/>
      <c r="G508" s="29"/>
      <c r="H508" s="29"/>
      <c r="I508" s="30"/>
      <c r="J508" s="30"/>
      <c r="K508" s="30"/>
    </row>
    <row r="509" spans="1:11" x14ac:dyDescent="0.2">
      <c r="A509" s="16" t="s">
        <v>25</v>
      </c>
      <c r="B509" s="17" t="s">
        <v>26</v>
      </c>
      <c r="C509" s="18">
        <v>404298</v>
      </c>
      <c r="D509" s="18">
        <v>318780</v>
      </c>
      <c r="E509" s="18">
        <v>0</v>
      </c>
      <c r="F509" s="18">
        <v>318780</v>
      </c>
      <c r="G509" s="18">
        <f t="shared" ref="G509:G521" si="120">F509-C509</f>
        <v>-85518</v>
      </c>
      <c r="H509" s="18">
        <f t="shared" ref="H509:H521" si="121">E509-F509</f>
        <v>-318780</v>
      </c>
      <c r="I509" s="19">
        <f t="shared" ref="I509:I521" si="122">IF(ISERROR(F509/C509),0,F509/C509*100-100)</f>
        <v>-21.152219402519918</v>
      </c>
      <c r="J509" s="19">
        <f t="shared" ref="J509:J521" si="123">IF(ISERROR(F509/E509),0,F509/E509*100)</f>
        <v>0</v>
      </c>
      <c r="K509" s="19">
        <f t="shared" ref="K509:K521" si="124">IF(ISERROR(F509/D509),0,F509/D509*100)</f>
        <v>100</v>
      </c>
    </row>
    <row r="510" spans="1:11" x14ac:dyDescent="0.2">
      <c r="A510" s="22" t="s">
        <v>29</v>
      </c>
      <c r="B510" s="17" t="s">
        <v>30</v>
      </c>
      <c r="C510" s="18">
        <v>404298</v>
      </c>
      <c r="D510" s="18">
        <v>318780</v>
      </c>
      <c r="E510" s="18">
        <v>0</v>
      </c>
      <c r="F510" s="18">
        <v>318780</v>
      </c>
      <c r="G510" s="18">
        <f t="shared" si="120"/>
        <v>-85518</v>
      </c>
      <c r="H510" s="18">
        <f t="shared" si="121"/>
        <v>-318780</v>
      </c>
      <c r="I510" s="19">
        <f t="shared" si="122"/>
        <v>-21.152219402519918</v>
      </c>
      <c r="J510" s="19">
        <f t="shared" si="123"/>
        <v>0</v>
      </c>
      <c r="K510" s="19">
        <f t="shared" si="124"/>
        <v>100</v>
      </c>
    </row>
    <row r="511" spans="1:11" x14ac:dyDescent="0.2">
      <c r="A511" s="23" t="s">
        <v>31</v>
      </c>
      <c r="B511" s="17" t="s">
        <v>32</v>
      </c>
      <c r="C511" s="18">
        <v>404298</v>
      </c>
      <c r="D511" s="18">
        <v>318780</v>
      </c>
      <c r="E511" s="18">
        <v>0</v>
      </c>
      <c r="F511" s="18">
        <v>318780</v>
      </c>
      <c r="G511" s="18">
        <f t="shared" si="120"/>
        <v>-85518</v>
      </c>
      <c r="H511" s="18">
        <f t="shared" si="121"/>
        <v>-318780</v>
      </c>
      <c r="I511" s="19">
        <f t="shared" si="122"/>
        <v>-21.152219402519918</v>
      </c>
      <c r="J511" s="19">
        <f t="shared" si="123"/>
        <v>0</v>
      </c>
      <c r="K511" s="19">
        <f t="shared" si="124"/>
        <v>100</v>
      </c>
    </row>
    <row r="512" spans="1:11" x14ac:dyDescent="0.2">
      <c r="A512" s="16" t="s">
        <v>33</v>
      </c>
      <c r="B512" s="17" t="s">
        <v>34</v>
      </c>
      <c r="C512" s="18">
        <v>289680.55</v>
      </c>
      <c r="D512" s="18">
        <v>318780</v>
      </c>
      <c r="E512" s="18">
        <v>0</v>
      </c>
      <c r="F512" s="18">
        <v>15896</v>
      </c>
      <c r="G512" s="18">
        <f t="shared" si="120"/>
        <v>-273784.55</v>
      </c>
      <c r="H512" s="18">
        <f t="shared" si="121"/>
        <v>-15896</v>
      </c>
      <c r="I512" s="19">
        <f t="shared" si="122"/>
        <v>-94.512576008296037</v>
      </c>
      <c r="J512" s="19">
        <f t="shared" si="123"/>
        <v>0</v>
      </c>
      <c r="K512" s="19">
        <f t="shared" si="124"/>
        <v>4.9865110734675948</v>
      </c>
    </row>
    <row r="513" spans="1:11" x14ac:dyDescent="0.2">
      <c r="A513" s="22" t="s">
        <v>35</v>
      </c>
      <c r="B513" s="17" t="s">
        <v>36</v>
      </c>
      <c r="C513" s="18">
        <v>289680.55</v>
      </c>
      <c r="D513" s="18">
        <v>318780</v>
      </c>
      <c r="E513" s="18">
        <v>0</v>
      </c>
      <c r="F513" s="18">
        <v>15896</v>
      </c>
      <c r="G513" s="18">
        <f t="shared" si="120"/>
        <v>-273784.55</v>
      </c>
      <c r="H513" s="18">
        <f t="shared" si="121"/>
        <v>-15896</v>
      </c>
      <c r="I513" s="19">
        <f t="shared" si="122"/>
        <v>-94.512576008296037</v>
      </c>
      <c r="J513" s="19">
        <f t="shared" si="123"/>
        <v>0</v>
      </c>
      <c r="K513" s="19">
        <f t="shared" si="124"/>
        <v>4.9865110734675948</v>
      </c>
    </row>
    <row r="514" spans="1:11" x14ac:dyDescent="0.2">
      <c r="A514" s="23" t="s">
        <v>37</v>
      </c>
      <c r="B514" s="17" t="s">
        <v>38</v>
      </c>
      <c r="C514" s="18">
        <v>13013.55</v>
      </c>
      <c r="D514" s="18">
        <v>0</v>
      </c>
      <c r="E514" s="18">
        <v>0</v>
      </c>
      <c r="F514" s="18">
        <v>0</v>
      </c>
      <c r="G514" s="18">
        <f t="shared" si="120"/>
        <v>-13013.55</v>
      </c>
      <c r="H514" s="18">
        <f t="shared" si="121"/>
        <v>0</v>
      </c>
      <c r="I514" s="19">
        <f t="shared" si="122"/>
        <v>-100</v>
      </c>
      <c r="J514" s="19">
        <f t="shared" si="123"/>
        <v>0</v>
      </c>
      <c r="K514" s="19">
        <f t="shared" si="124"/>
        <v>0</v>
      </c>
    </row>
    <row r="515" spans="1:11" x14ac:dyDescent="0.2">
      <c r="A515" s="24" t="s">
        <v>41</v>
      </c>
      <c r="B515" s="17" t="s">
        <v>42</v>
      </c>
      <c r="C515" s="18">
        <v>13013.55</v>
      </c>
      <c r="D515" s="18">
        <v>0</v>
      </c>
      <c r="E515" s="18">
        <v>0</v>
      </c>
      <c r="F515" s="18">
        <v>0</v>
      </c>
      <c r="G515" s="18">
        <f t="shared" si="120"/>
        <v>-13013.55</v>
      </c>
      <c r="H515" s="18">
        <f t="shared" si="121"/>
        <v>0</v>
      </c>
      <c r="I515" s="19">
        <f t="shared" si="122"/>
        <v>-100</v>
      </c>
      <c r="J515" s="19">
        <f t="shared" si="123"/>
        <v>0</v>
      </c>
      <c r="K515" s="19">
        <f t="shared" si="124"/>
        <v>0</v>
      </c>
    </row>
    <row r="516" spans="1:11" ht="25.5" x14ac:dyDescent="0.2">
      <c r="A516" s="23" t="s">
        <v>51</v>
      </c>
      <c r="B516" s="17" t="s">
        <v>52</v>
      </c>
      <c r="C516" s="18">
        <v>276667</v>
      </c>
      <c r="D516" s="18">
        <v>318780</v>
      </c>
      <c r="E516" s="18">
        <v>0</v>
      </c>
      <c r="F516" s="18">
        <v>15896</v>
      </c>
      <c r="G516" s="18">
        <f t="shared" si="120"/>
        <v>-260771</v>
      </c>
      <c r="H516" s="18">
        <f t="shared" si="121"/>
        <v>-15896</v>
      </c>
      <c r="I516" s="19">
        <f t="shared" si="122"/>
        <v>-94.254464753656919</v>
      </c>
      <c r="J516" s="19">
        <f t="shared" si="123"/>
        <v>0</v>
      </c>
      <c r="K516" s="19">
        <f t="shared" si="124"/>
        <v>4.9865110734675948</v>
      </c>
    </row>
    <row r="517" spans="1:11" ht="25.5" x14ac:dyDescent="0.2">
      <c r="A517" s="24" t="s">
        <v>156</v>
      </c>
      <c r="B517" s="17" t="s">
        <v>157</v>
      </c>
      <c r="C517" s="18">
        <v>276667</v>
      </c>
      <c r="D517" s="18">
        <v>318780</v>
      </c>
      <c r="E517" s="18">
        <v>0</v>
      </c>
      <c r="F517" s="18">
        <v>15896</v>
      </c>
      <c r="G517" s="18">
        <f t="shared" si="120"/>
        <v>-260771</v>
      </c>
      <c r="H517" s="18">
        <f t="shared" si="121"/>
        <v>-15896</v>
      </c>
      <c r="I517" s="19">
        <f t="shared" si="122"/>
        <v>-94.254464753656919</v>
      </c>
      <c r="J517" s="19">
        <f t="shared" si="123"/>
        <v>0</v>
      </c>
      <c r="K517" s="19">
        <f t="shared" si="124"/>
        <v>4.9865110734675948</v>
      </c>
    </row>
    <row r="518" spans="1:11" ht="25.5" x14ac:dyDescent="0.2">
      <c r="A518" s="25" t="s">
        <v>158</v>
      </c>
      <c r="B518" s="17" t="s">
        <v>159</v>
      </c>
      <c r="C518" s="18">
        <v>276667</v>
      </c>
      <c r="D518" s="18">
        <v>318780</v>
      </c>
      <c r="E518" s="18">
        <v>0</v>
      </c>
      <c r="F518" s="18">
        <v>15896</v>
      </c>
      <c r="G518" s="18">
        <f t="shared" si="120"/>
        <v>-260771</v>
      </c>
      <c r="H518" s="18">
        <f t="shared" si="121"/>
        <v>-15896</v>
      </c>
      <c r="I518" s="19">
        <f t="shared" si="122"/>
        <v>-94.254464753656919</v>
      </c>
      <c r="J518" s="19">
        <f t="shared" si="123"/>
        <v>0</v>
      </c>
      <c r="K518" s="19">
        <f t="shared" si="124"/>
        <v>4.9865110734675948</v>
      </c>
    </row>
    <row r="519" spans="1:11" x14ac:dyDescent="0.2">
      <c r="A519" s="16"/>
      <c r="B519" s="17" t="s">
        <v>63</v>
      </c>
      <c r="C519" s="18">
        <v>114617.45</v>
      </c>
      <c r="D519" s="18">
        <v>0</v>
      </c>
      <c r="E519" s="18">
        <v>0</v>
      </c>
      <c r="F519" s="18">
        <v>302884</v>
      </c>
      <c r="G519" s="18">
        <f t="shared" si="120"/>
        <v>188266.55</v>
      </c>
      <c r="H519" s="18">
        <f t="shared" si="121"/>
        <v>-302884</v>
      </c>
      <c r="I519" s="19">
        <f t="shared" si="122"/>
        <v>164.25644611706161</v>
      </c>
      <c r="J519" s="19">
        <f t="shared" si="123"/>
        <v>0</v>
      </c>
      <c r="K519" s="19">
        <f t="shared" si="124"/>
        <v>0</v>
      </c>
    </row>
    <row r="520" spans="1:11" x14ac:dyDescent="0.2">
      <c r="A520" s="16" t="s">
        <v>64</v>
      </c>
      <c r="B520" s="17" t="s">
        <v>65</v>
      </c>
      <c r="C520" s="18">
        <v>-114617.45</v>
      </c>
      <c r="D520" s="18">
        <v>0</v>
      </c>
      <c r="E520" s="18">
        <v>0</v>
      </c>
      <c r="F520" s="18">
        <v>-302884</v>
      </c>
      <c r="G520" s="18">
        <f t="shared" si="120"/>
        <v>-188266.55</v>
      </c>
      <c r="H520" s="18">
        <f t="shared" si="121"/>
        <v>302884</v>
      </c>
      <c r="I520" s="19">
        <f t="shared" si="122"/>
        <v>164.25644611706161</v>
      </c>
      <c r="J520" s="19">
        <f t="shared" si="123"/>
        <v>0</v>
      </c>
      <c r="K520" s="19">
        <f t="shared" si="124"/>
        <v>0</v>
      </c>
    </row>
    <row r="521" spans="1:11" x14ac:dyDescent="0.2">
      <c r="A521" s="22" t="s">
        <v>66</v>
      </c>
      <c r="B521" s="17" t="s">
        <v>67</v>
      </c>
      <c r="C521" s="18">
        <v>-114617.45</v>
      </c>
      <c r="D521" s="18">
        <v>0</v>
      </c>
      <c r="E521" s="18">
        <v>0</v>
      </c>
      <c r="F521" s="18">
        <v>-302884</v>
      </c>
      <c r="G521" s="18">
        <f t="shared" si="120"/>
        <v>-188266.55</v>
      </c>
      <c r="H521" s="18">
        <f t="shared" si="121"/>
        <v>302884</v>
      </c>
      <c r="I521" s="19">
        <f t="shared" si="122"/>
        <v>164.25644611706161</v>
      </c>
      <c r="J521" s="19">
        <f t="shared" si="123"/>
        <v>0</v>
      </c>
      <c r="K521" s="19">
        <f t="shared" si="124"/>
        <v>0</v>
      </c>
    </row>
    <row r="522" spans="1:11" x14ac:dyDescent="0.2">
      <c r="A522" s="16"/>
      <c r="B522" s="17"/>
      <c r="C522" s="18"/>
      <c r="D522" s="18"/>
      <c r="E522" s="18"/>
      <c r="F522" s="18"/>
      <c r="G522" s="18"/>
      <c r="H522" s="18"/>
      <c r="I522" s="19"/>
      <c r="J522" s="19"/>
      <c r="K522" s="19"/>
    </row>
    <row r="523" spans="1:11" ht="38.25" x14ac:dyDescent="0.2">
      <c r="A523" s="27"/>
      <c r="B523" s="28" t="s">
        <v>109</v>
      </c>
      <c r="C523" s="29"/>
      <c r="D523" s="29"/>
      <c r="E523" s="29"/>
      <c r="F523" s="29"/>
      <c r="G523" s="29"/>
      <c r="H523" s="29"/>
      <c r="I523" s="30"/>
      <c r="J523" s="30"/>
      <c r="K523" s="30"/>
    </row>
    <row r="524" spans="1:11" x14ac:dyDescent="0.2">
      <c r="A524" s="16" t="s">
        <v>25</v>
      </c>
      <c r="B524" s="17" t="s">
        <v>26</v>
      </c>
      <c r="C524" s="18">
        <v>29302920.620000001</v>
      </c>
      <c r="D524" s="18">
        <v>51602146</v>
      </c>
      <c r="E524" s="18">
        <v>11963486</v>
      </c>
      <c r="F524" s="18">
        <v>39653459.100000001</v>
      </c>
      <c r="G524" s="18">
        <f t="shared" ref="G524:G571" si="125">F524-C524</f>
        <v>10350538.48</v>
      </c>
      <c r="H524" s="18">
        <f t="shared" ref="H524:H571" si="126">E524-F524</f>
        <v>-27689973.100000001</v>
      </c>
      <c r="I524" s="19">
        <f t="shared" ref="I524:I571" si="127">IF(ISERROR(F524/C524),0,F524/C524*100-100)</f>
        <v>35.322548950753713</v>
      </c>
      <c r="J524" s="19">
        <f t="shared" ref="J524:J571" si="128">IF(ISERROR(F524/E524),0,F524/E524*100)</f>
        <v>331.45405193770443</v>
      </c>
      <c r="K524" s="19">
        <f t="shared" ref="K524:K571" si="129">IF(ISERROR(F524/D524),0,F524/D524*100)</f>
        <v>76.844593052389726</v>
      </c>
    </row>
    <row r="525" spans="1:11" x14ac:dyDescent="0.2">
      <c r="A525" s="22" t="s">
        <v>88</v>
      </c>
      <c r="B525" s="17" t="s">
        <v>89</v>
      </c>
      <c r="C525" s="18">
        <v>5233317.58</v>
      </c>
      <c r="D525" s="18">
        <v>14380134</v>
      </c>
      <c r="E525" s="18">
        <v>3644602</v>
      </c>
      <c r="F525" s="18">
        <v>3847175.13</v>
      </c>
      <c r="G525" s="18">
        <f t="shared" si="125"/>
        <v>-1386142.4500000002</v>
      </c>
      <c r="H525" s="18">
        <f t="shared" si="126"/>
        <v>-202573.12999999989</v>
      </c>
      <c r="I525" s="19">
        <f t="shared" si="127"/>
        <v>-26.4868781382077</v>
      </c>
      <c r="J525" s="19">
        <f t="shared" si="128"/>
        <v>105.55816876575275</v>
      </c>
      <c r="K525" s="19">
        <f t="shared" si="129"/>
        <v>26.753402506541313</v>
      </c>
    </row>
    <row r="526" spans="1:11" x14ac:dyDescent="0.2">
      <c r="A526" s="22" t="s">
        <v>90</v>
      </c>
      <c r="B526" s="17" t="s">
        <v>91</v>
      </c>
      <c r="C526" s="18">
        <v>535711.04</v>
      </c>
      <c r="D526" s="18">
        <v>1950026</v>
      </c>
      <c r="E526" s="18">
        <v>437677</v>
      </c>
      <c r="F526" s="18">
        <v>534297.97</v>
      </c>
      <c r="G526" s="18">
        <f t="shared" si="125"/>
        <v>-1413.0700000000652</v>
      </c>
      <c r="H526" s="18">
        <f t="shared" si="126"/>
        <v>-96620.969999999972</v>
      </c>
      <c r="I526" s="19">
        <f t="shared" si="127"/>
        <v>-0.26377466478945166</v>
      </c>
      <c r="J526" s="19">
        <f t="shared" si="128"/>
        <v>122.07586187987944</v>
      </c>
      <c r="K526" s="19">
        <f t="shared" si="129"/>
        <v>27.399530570361623</v>
      </c>
    </row>
    <row r="527" spans="1:11" x14ac:dyDescent="0.2">
      <c r="A527" s="23" t="s">
        <v>92</v>
      </c>
      <c r="B527" s="17" t="s">
        <v>93</v>
      </c>
      <c r="C527" s="18">
        <v>64715.41</v>
      </c>
      <c r="D527" s="18">
        <v>176340</v>
      </c>
      <c r="E527" s="18">
        <v>89084</v>
      </c>
      <c r="F527" s="18">
        <v>110538.19</v>
      </c>
      <c r="G527" s="18">
        <f t="shared" si="125"/>
        <v>45822.78</v>
      </c>
      <c r="H527" s="18">
        <f t="shared" si="126"/>
        <v>-21454.190000000002</v>
      </c>
      <c r="I527" s="19">
        <f t="shared" si="127"/>
        <v>70.806597686702446</v>
      </c>
      <c r="J527" s="19">
        <f t="shared" si="128"/>
        <v>124.08310134255309</v>
      </c>
      <c r="K527" s="19">
        <f t="shared" si="129"/>
        <v>62.684694340478622</v>
      </c>
    </row>
    <row r="528" spans="1:11" x14ac:dyDescent="0.2">
      <c r="A528" s="24" t="s">
        <v>94</v>
      </c>
      <c r="B528" s="17" t="s">
        <v>95</v>
      </c>
      <c r="C528" s="18">
        <v>64715.41</v>
      </c>
      <c r="D528" s="18">
        <v>176340</v>
      </c>
      <c r="E528" s="18">
        <v>89084</v>
      </c>
      <c r="F528" s="18">
        <v>110538.19</v>
      </c>
      <c r="G528" s="18">
        <f t="shared" si="125"/>
        <v>45822.78</v>
      </c>
      <c r="H528" s="18">
        <f t="shared" si="126"/>
        <v>-21454.190000000002</v>
      </c>
      <c r="I528" s="19">
        <f t="shared" si="127"/>
        <v>70.806597686702446</v>
      </c>
      <c r="J528" s="19">
        <f t="shared" si="128"/>
        <v>124.08310134255309</v>
      </c>
      <c r="K528" s="19">
        <f t="shared" si="129"/>
        <v>62.684694340478622</v>
      </c>
    </row>
    <row r="529" spans="1:11" ht="25.5" x14ac:dyDescent="0.2">
      <c r="A529" s="25" t="s">
        <v>96</v>
      </c>
      <c r="B529" s="17" t="s">
        <v>97</v>
      </c>
      <c r="C529" s="18">
        <v>64715.41</v>
      </c>
      <c r="D529" s="18">
        <v>176340</v>
      </c>
      <c r="E529" s="18">
        <v>89084</v>
      </c>
      <c r="F529" s="18">
        <v>110538.19</v>
      </c>
      <c r="G529" s="18">
        <f t="shared" si="125"/>
        <v>45822.78</v>
      </c>
      <c r="H529" s="18">
        <f t="shared" si="126"/>
        <v>-21454.190000000002</v>
      </c>
      <c r="I529" s="19">
        <f t="shared" si="127"/>
        <v>70.806597686702446</v>
      </c>
      <c r="J529" s="19">
        <f t="shared" si="128"/>
        <v>124.08310134255309</v>
      </c>
      <c r="K529" s="19">
        <f t="shared" si="129"/>
        <v>62.684694340478622</v>
      </c>
    </row>
    <row r="530" spans="1:11" ht="25.5" x14ac:dyDescent="0.2">
      <c r="A530" s="26" t="s">
        <v>98</v>
      </c>
      <c r="B530" s="17" t="s">
        <v>99</v>
      </c>
      <c r="C530" s="18">
        <v>19244.41</v>
      </c>
      <c r="D530" s="18">
        <v>87256</v>
      </c>
      <c r="E530" s="18">
        <v>0</v>
      </c>
      <c r="F530" s="18">
        <v>21813.23</v>
      </c>
      <c r="G530" s="18">
        <f t="shared" si="125"/>
        <v>2568.8199999999997</v>
      </c>
      <c r="H530" s="18">
        <f t="shared" si="126"/>
        <v>-21813.23</v>
      </c>
      <c r="I530" s="19">
        <f t="shared" si="127"/>
        <v>13.348395715950772</v>
      </c>
      <c r="J530" s="19">
        <f t="shared" si="128"/>
        <v>0</v>
      </c>
      <c r="K530" s="19">
        <f t="shared" si="129"/>
        <v>24.999117539195012</v>
      </c>
    </row>
    <row r="531" spans="1:11" ht="25.5" x14ac:dyDescent="0.2">
      <c r="A531" s="26" t="s">
        <v>100</v>
      </c>
      <c r="B531" s="17" t="s">
        <v>101</v>
      </c>
      <c r="C531" s="18">
        <v>45471</v>
      </c>
      <c r="D531" s="18">
        <v>89084</v>
      </c>
      <c r="E531" s="18">
        <v>89084</v>
      </c>
      <c r="F531" s="18">
        <v>88724.96</v>
      </c>
      <c r="G531" s="18">
        <f t="shared" si="125"/>
        <v>43253.960000000006</v>
      </c>
      <c r="H531" s="18">
        <f t="shared" si="126"/>
        <v>359.0399999999936</v>
      </c>
      <c r="I531" s="19">
        <f t="shared" si="127"/>
        <v>95.124277011721773</v>
      </c>
      <c r="J531" s="19">
        <f t="shared" si="128"/>
        <v>99.596964662565682</v>
      </c>
      <c r="K531" s="19">
        <f t="shared" si="129"/>
        <v>99.596964662565682</v>
      </c>
    </row>
    <row r="532" spans="1:11" x14ac:dyDescent="0.2">
      <c r="A532" s="23" t="s">
        <v>287</v>
      </c>
      <c r="B532" s="17" t="s">
        <v>288</v>
      </c>
      <c r="C532" s="18">
        <v>0</v>
      </c>
      <c r="D532" s="18">
        <v>33642</v>
      </c>
      <c r="E532" s="18">
        <v>0</v>
      </c>
      <c r="F532" s="18">
        <v>33641.14</v>
      </c>
      <c r="G532" s="18">
        <f t="shared" si="125"/>
        <v>33641.14</v>
      </c>
      <c r="H532" s="18">
        <f t="shared" si="126"/>
        <v>-33641.14</v>
      </c>
      <c r="I532" s="19">
        <f t="shared" si="127"/>
        <v>0</v>
      </c>
      <c r="J532" s="19">
        <f t="shared" si="128"/>
        <v>0</v>
      </c>
      <c r="K532" s="19">
        <f t="shared" si="129"/>
        <v>99.997443671600976</v>
      </c>
    </row>
    <row r="533" spans="1:11" x14ac:dyDescent="0.2">
      <c r="A533" s="24" t="s">
        <v>289</v>
      </c>
      <c r="B533" s="17" t="s">
        <v>290</v>
      </c>
      <c r="C533" s="18">
        <v>0</v>
      </c>
      <c r="D533" s="18">
        <v>33642</v>
      </c>
      <c r="E533" s="18">
        <v>0</v>
      </c>
      <c r="F533" s="18">
        <v>33641.14</v>
      </c>
      <c r="G533" s="18">
        <f t="shared" si="125"/>
        <v>33641.14</v>
      </c>
      <c r="H533" s="18">
        <f t="shared" si="126"/>
        <v>-33641.14</v>
      </c>
      <c r="I533" s="19">
        <f t="shared" si="127"/>
        <v>0</v>
      </c>
      <c r="J533" s="19">
        <f t="shared" si="128"/>
        <v>0</v>
      </c>
      <c r="K533" s="19">
        <f t="shared" si="129"/>
        <v>99.997443671600976</v>
      </c>
    </row>
    <row r="534" spans="1:11" ht="25.5" x14ac:dyDescent="0.2">
      <c r="A534" s="25" t="s">
        <v>424</v>
      </c>
      <c r="B534" s="17" t="s">
        <v>425</v>
      </c>
      <c r="C534" s="18">
        <v>0</v>
      </c>
      <c r="D534" s="18">
        <v>0</v>
      </c>
      <c r="E534" s="18">
        <v>0</v>
      </c>
      <c r="F534" s="18">
        <v>33641.14</v>
      </c>
      <c r="G534" s="18">
        <f t="shared" si="125"/>
        <v>33641.14</v>
      </c>
      <c r="H534" s="18">
        <f t="shared" si="126"/>
        <v>-33641.14</v>
      </c>
      <c r="I534" s="19">
        <f t="shared" si="127"/>
        <v>0</v>
      </c>
      <c r="J534" s="19">
        <f t="shared" si="128"/>
        <v>0</v>
      </c>
      <c r="K534" s="19">
        <f t="shared" si="129"/>
        <v>0</v>
      </c>
    </row>
    <row r="535" spans="1:11" ht="51" x14ac:dyDescent="0.2">
      <c r="A535" s="25" t="s">
        <v>291</v>
      </c>
      <c r="B535" s="17" t="s">
        <v>292</v>
      </c>
      <c r="C535" s="18">
        <v>0</v>
      </c>
      <c r="D535" s="18">
        <v>33642</v>
      </c>
      <c r="E535" s="18">
        <v>0</v>
      </c>
      <c r="F535" s="18">
        <v>0</v>
      </c>
      <c r="G535" s="18">
        <f t="shared" si="125"/>
        <v>0</v>
      </c>
      <c r="H535" s="18">
        <f t="shared" si="126"/>
        <v>0</v>
      </c>
      <c r="I535" s="19">
        <f t="shared" si="127"/>
        <v>0</v>
      </c>
      <c r="J535" s="19">
        <f t="shared" si="128"/>
        <v>0</v>
      </c>
      <c r="K535" s="19">
        <f t="shared" si="129"/>
        <v>0</v>
      </c>
    </row>
    <row r="536" spans="1:11" ht="25.5" x14ac:dyDescent="0.2">
      <c r="A536" s="23" t="s">
        <v>146</v>
      </c>
      <c r="B536" s="17" t="s">
        <v>147</v>
      </c>
      <c r="C536" s="18">
        <v>470995.63</v>
      </c>
      <c r="D536" s="18">
        <v>1740044</v>
      </c>
      <c r="E536" s="18">
        <v>348593</v>
      </c>
      <c r="F536" s="18">
        <v>390118.64</v>
      </c>
      <c r="G536" s="18">
        <f t="shared" si="125"/>
        <v>-80876.989999999991</v>
      </c>
      <c r="H536" s="18">
        <f t="shared" si="126"/>
        <v>-41525.640000000014</v>
      </c>
      <c r="I536" s="19">
        <f t="shared" si="127"/>
        <v>-17.171494775864488</v>
      </c>
      <c r="J536" s="19">
        <f t="shared" si="128"/>
        <v>111.91235624352755</v>
      </c>
      <c r="K536" s="19">
        <f t="shared" si="129"/>
        <v>22.420044550597574</v>
      </c>
    </row>
    <row r="537" spans="1:11" ht="38.25" x14ac:dyDescent="0.2">
      <c r="A537" s="24" t="s">
        <v>148</v>
      </c>
      <c r="B537" s="17" t="s">
        <v>149</v>
      </c>
      <c r="C537" s="18">
        <v>470995.63</v>
      </c>
      <c r="D537" s="18">
        <v>1740044</v>
      </c>
      <c r="E537" s="18">
        <v>348593</v>
      </c>
      <c r="F537" s="18">
        <v>390118.64</v>
      </c>
      <c r="G537" s="18">
        <f t="shared" si="125"/>
        <v>-80876.989999999991</v>
      </c>
      <c r="H537" s="18">
        <f t="shared" si="126"/>
        <v>-41525.640000000014</v>
      </c>
      <c r="I537" s="19">
        <f t="shared" si="127"/>
        <v>-17.171494775864488</v>
      </c>
      <c r="J537" s="19">
        <f t="shared" si="128"/>
        <v>111.91235624352755</v>
      </c>
      <c r="K537" s="19">
        <f t="shared" si="129"/>
        <v>22.420044550597574</v>
      </c>
    </row>
    <row r="538" spans="1:11" ht="51" x14ac:dyDescent="0.2">
      <c r="A538" s="25" t="s">
        <v>150</v>
      </c>
      <c r="B538" s="17" t="s">
        <v>151</v>
      </c>
      <c r="C538" s="18">
        <v>0</v>
      </c>
      <c r="D538" s="18">
        <v>62914</v>
      </c>
      <c r="E538" s="18">
        <v>13168</v>
      </c>
      <c r="F538" s="18">
        <v>62914</v>
      </c>
      <c r="G538" s="18">
        <f t="shared" si="125"/>
        <v>62914</v>
      </c>
      <c r="H538" s="18">
        <f t="shared" si="126"/>
        <v>-49746</v>
      </c>
      <c r="I538" s="19">
        <f t="shared" si="127"/>
        <v>0</v>
      </c>
      <c r="J538" s="19">
        <f t="shared" si="128"/>
        <v>477.77946537059535</v>
      </c>
      <c r="K538" s="19">
        <f t="shared" si="129"/>
        <v>100</v>
      </c>
    </row>
    <row r="539" spans="1:11" ht="89.25" x14ac:dyDescent="0.2">
      <c r="A539" s="25" t="s">
        <v>430</v>
      </c>
      <c r="B539" s="17" t="s">
        <v>431</v>
      </c>
      <c r="C539" s="18">
        <v>470995.63</v>
      </c>
      <c r="D539" s="18">
        <v>1677130</v>
      </c>
      <c r="E539" s="18">
        <v>335425</v>
      </c>
      <c r="F539" s="18">
        <v>327204.64</v>
      </c>
      <c r="G539" s="18">
        <f t="shared" si="125"/>
        <v>-143790.99</v>
      </c>
      <c r="H539" s="18">
        <f t="shared" si="126"/>
        <v>8220.359999999986</v>
      </c>
      <c r="I539" s="19">
        <f t="shared" si="127"/>
        <v>-30.529155864991793</v>
      </c>
      <c r="J539" s="19">
        <f t="shared" si="128"/>
        <v>97.549270328687484</v>
      </c>
      <c r="K539" s="19">
        <f t="shared" si="129"/>
        <v>19.509795901331444</v>
      </c>
    </row>
    <row r="540" spans="1:11" x14ac:dyDescent="0.2">
      <c r="A540" s="22" t="s">
        <v>29</v>
      </c>
      <c r="B540" s="17" t="s">
        <v>30</v>
      </c>
      <c r="C540" s="18">
        <v>23533892</v>
      </c>
      <c r="D540" s="18">
        <v>35271986</v>
      </c>
      <c r="E540" s="18">
        <v>7881207</v>
      </c>
      <c r="F540" s="18">
        <v>35271986</v>
      </c>
      <c r="G540" s="18">
        <f t="shared" si="125"/>
        <v>11738094</v>
      </c>
      <c r="H540" s="18">
        <f t="shared" si="126"/>
        <v>-27390779</v>
      </c>
      <c r="I540" s="19">
        <f t="shared" si="127"/>
        <v>49.87740234381971</v>
      </c>
      <c r="J540" s="19">
        <f t="shared" si="128"/>
        <v>447.54548383261596</v>
      </c>
      <c r="K540" s="19">
        <f t="shared" si="129"/>
        <v>100</v>
      </c>
    </row>
    <row r="541" spans="1:11" x14ac:dyDescent="0.2">
      <c r="A541" s="23" t="s">
        <v>31</v>
      </c>
      <c r="B541" s="17" t="s">
        <v>32</v>
      </c>
      <c r="C541" s="18">
        <v>23533892</v>
      </c>
      <c r="D541" s="18">
        <v>35271986</v>
      </c>
      <c r="E541" s="18">
        <v>7881207</v>
      </c>
      <c r="F541" s="18">
        <v>35271986</v>
      </c>
      <c r="G541" s="18">
        <f t="shared" si="125"/>
        <v>11738094</v>
      </c>
      <c r="H541" s="18">
        <f t="shared" si="126"/>
        <v>-27390779</v>
      </c>
      <c r="I541" s="19">
        <f t="shared" si="127"/>
        <v>49.87740234381971</v>
      </c>
      <c r="J541" s="19">
        <f t="shared" si="128"/>
        <v>447.54548383261596</v>
      </c>
      <c r="K541" s="19">
        <f t="shared" si="129"/>
        <v>100</v>
      </c>
    </row>
    <row r="542" spans="1:11" x14ac:dyDescent="0.2">
      <c r="A542" s="16" t="s">
        <v>33</v>
      </c>
      <c r="B542" s="17" t="s">
        <v>34</v>
      </c>
      <c r="C542" s="18">
        <v>9835760.8599999994</v>
      </c>
      <c r="D542" s="18">
        <v>62802196</v>
      </c>
      <c r="E542" s="18">
        <v>12384726</v>
      </c>
      <c r="F542" s="18">
        <v>9380243.7200000007</v>
      </c>
      <c r="G542" s="18">
        <f t="shared" si="125"/>
        <v>-455517.13999999873</v>
      </c>
      <c r="H542" s="18">
        <f t="shared" si="126"/>
        <v>3004482.2799999993</v>
      </c>
      <c r="I542" s="19">
        <f t="shared" si="127"/>
        <v>-4.6312343954242721</v>
      </c>
      <c r="J542" s="19">
        <f t="shared" si="128"/>
        <v>75.740421871263038</v>
      </c>
      <c r="K542" s="19">
        <f t="shared" si="129"/>
        <v>14.936171531326709</v>
      </c>
    </row>
    <row r="543" spans="1:11" x14ac:dyDescent="0.2">
      <c r="A543" s="22" t="s">
        <v>35</v>
      </c>
      <c r="B543" s="17" t="s">
        <v>36</v>
      </c>
      <c r="C543" s="18">
        <v>6565099.0499999998</v>
      </c>
      <c r="D543" s="18">
        <v>57480311</v>
      </c>
      <c r="E543" s="18">
        <v>10766915</v>
      </c>
      <c r="F543" s="18">
        <v>9091043.4800000004</v>
      </c>
      <c r="G543" s="18">
        <f t="shared" si="125"/>
        <v>2525944.4300000006</v>
      </c>
      <c r="H543" s="18">
        <f t="shared" si="126"/>
        <v>1675871.5199999996</v>
      </c>
      <c r="I543" s="19">
        <f t="shared" si="127"/>
        <v>38.475343795460333</v>
      </c>
      <c r="J543" s="19">
        <f t="shared" si="128"/>
        <v>84.434988852424311</v>
      </c>
      <c r="K543" s="19">
        <f t="shared" si="129"/>
        <v>15.815926048138468</v>
      </c>
    </row>
    <row r="544" spans="1:11" x14ac:dyDescent="0.2">
      <c r="A544" s="23" t="s">
        <v>37</v>
      </c>
      <c r="B544" s="17" t="s">
        <v>38</v>
      </c>
      <c r="C544" s="18">
        <v>1506874.52</v>
      </c>
      <c r="D544" s="18">
        <v>13865532</v>
      </c>
      <c r="E544" s="18">
        <v>2328802</v>
      </c>
      <c r="F544" s="18">
        <v>1839648.89</v>
      </c>
      <c r="G544" s="18">
        <f t="shared" si="125"/>
        <v>332774.36999999988</v>
      </c>
      <c r="H544" s="18">
        <f t="shared" si="126"/>
        <v>489153.1100000001</v>
      </c>
      <c r="I544" s="19">
        <f t="shared" si="127"/>
        <v>22.083747888974841</v>
      </c>
      <c r="J544" s="19">
        <f t="shared" si="128"/>
        <v>78.995504555561183</v>
      </c>
      <c r="K544" s="19">
        <f t="shared" si="129"/>
        <v>13.26778438793405</v>
      </c>
    </row>
    <row r="545" spans="1:11" x14ac:dyDescent="0.2">
      <c r="A545" s="24" t="s">
        <v>39</v>
      </c>
      <c r="B545" s="17" t="s">
        <v>40</v>
      </c>
      <c r="C545" s="18">
        <v>1137575.8700000001</v>
      </c>
      <c r="D545" s="18">
        <v>7447371</v>
      </c>
      <c r="E545" s="18">
        <v>1112734</v>
      </c>
      <c r="F545" s="18">
        <v>1270105.68</v>
      </c>
      <c r="G545" s="18">
        <f t="shared" si="125"/>
        <v>132529.80999999982</v>
      </c>
      <c r="H545" s="18">
        <f t="shared" si="126"/>
        <v>-157371.67999999993</v>
      </c>
      <c r="I545" s="19">
        <f t="shared" si="127"/>
        <v>11.650195252471377</v>
      </c>
      <c r="J545" s="19">
        <f t="shared" si="128"/>
        <v>114.14279423474073</v>
      </c>
      <c r="K545" s="19">
        <f t="shared" si="129"/>
        <v>17.054416652534162</v>
      </c>
    </row>
    <row r="546" spans="1:11" x14ac:dyDescent="0.2">
      <c r="A546" s="24" t="s">
        <v>41</v>
      </c>
      <c r="B546" s="17" t="s">
        <v>42</v>
      </c>
      <c r="C546" s="18">
        <v>369298.65</v>
      </c>
      <c r="D546" s="18">
        <v>6418161</v>
      </c>
      <c r="E546" s="18">
        <v>1216068</v>
      </c>
      <c r="F546" s="18">
        <v>569543.21</v>
      </c>
      <c r="G546" s="18">
        <f t="shared" si="125"/>
        <v>200244.55999999994</v>
      </c>
      <c r="H546" s="18">
        <f t="shared" si="126"/>
        <v>646524.79</v>
      </c>
      <c r="I546" s="19">
        <f t="shared" si="127"/>
        <v>54.222933119305992</v>
      </c>
      <c r="J546" s="19">
        <f t="shared" si="128"/>
        <v>46.834815980685285</v>
      </c>
      <c r="K546" s="19">
        <f t="shared" si="129"/>
        <v>8.8739314890978882</v>
      </c>
    </row>
    <row r="547" spans="1:11" x14ac:dyDescent="0.2">
      <c r="A547" s="25" t="s">
        <v>43</v>
      </c>
      <c r="B547" s="17" t="s">
        <v>44</v>
      </c>
      <c r="C547" s="18">
        <v>900.9</v>
      </c>
      <c r="D547" s="18">
        <v>0</v>
      </c>
      <c r="E547" s="18">
        <v>0</v>
      </c>
      <c r="F547" s="18">
        <v>6414.89</v>
      </c>
      <c r="G547" s="18">
        <f t="shared" si="125"/>
        <v>5513.9900000000007</v>
      </c>
      <c r="H547" s="18">
        <f t="shared" si="126"/>
        <v>-6414.89</v>
      </c>
      <c r="I547" s="19">
        <f t="shared" si="127"/>
        <v>612.05350205350214</v>
      </c>
      <c r="J547" s="19">
        <f t="shared" si="128"/>
        <v>0</v>
      </c>
      <c r="K547" s="19">
        <f t="shared" si="129"/>
        <v>0</v>
      </c>
    </row>
    <row r="548" spans="1:11" x14ac:dyDescent="0.2">
      <c r="A548" s="23" t="s">
        <v>45</v>
      </c>
      <c r="B548" s="17" t="s">
        <v>46</v>
      </c>
      <c r="C548" s="18">
        <v>649955.17000000004</v>
      </c>
      <c r="D548" s="18">
        <v>8927454</v>
      </c>
      <c r="E548" s="18">
        <v>974513</v>
      </c>
      <c r="F548" s="18">
        <v>643791.98</v>
      </c>
      <c r="G548" s="18">
        <f t="shared" si="125"/>
        <v>-6163.1900000000605</v>
      </c>
      <c r="H548" s="18">
        <f t="shared" si="126"/>
        <v>330721.02</v>
      </c>
      <c r="I548" s="19">
        <f t="shared" si="127"/>
        <v>-0.94824847689110925</v>
      </c>
      <c r="J548" s="19">
        <f t="shared" si="128"/>
        <v>66.062944260363892</v>
      </c>
      <c r="K548" s="19">
        <f t="shared" si="129"/>
        <v>7.2113726937153633</v>
      </c>
    </row>
    <row r="549" spans="1:11" x14ac:dyDescent="0.2">
      <c r="A549" s="24" t="s">
        <v>47</v>
      </c>
      <c r="B549" s="17" t="s">
        <v>48</v>
      </c>
      <c r="C549" s="18">
        <v>649955.17000000004</v>
      </c>
      <c r="D549" s="18">
        <v>8927454</v>
      </c>
      <c r="E549" s="18">
        <v>974513</v>
      </c>
      <c r="F549" s="18">
        <v>643791.98</v>
      </c>
      <c r="G549" s="18">
        <f t="shared" si="125"/>
        <v>-6163.1900000000605</v>
      </c>
      <c r="H549" s="18">
        <f t="shared" si="126"/>
        <v>330721.02</v>
      </c>
      <c r="I549" s="19">
        <f t="shared" si="127"/>
        <v>-0.94824847689110925</v>
      </c>
      <c r="J549" s="19">
        <f t="shared" si="128"/>
        <v>66.062944260363892</v>
      </c>
      <c r="K549" s="19">
        <f t="shared" si="129"/>
        <v>7.2113726937153633</v>
      </c>
    </row>
    <row r="550" spans="1:11" ht="25.5" x14ac:dyDescent="0.2">
      <c r="A550" s="23" t="s">
        <v>74</v>
      </c>
      <c r="B550" s="17" t="s">
        <v>75</v>
      </c>
      <c r="C550" s="18">
        <v>1031432.43</v>
      </c>
      <c r="D550" s="18">
        <v>9599235</v>
      </c>
      <c r="E550" s="18">
        <v>2303525</v>
      </c>
      <c r="F550" s="18">
        <v>1113954.27</v>
      </c>
      <c r="G550" s="18">
        <f t="shared" si="125"/>
        <v>82521.839999999967</v>
      </c>
      <c r="H550" s="18">
        <f t="shared" si="126"/>
        <v>1189570.73</v>
      </c>
      <c r="I550" s="19">
        <f t="shared" si="127"/>
        <v>8.0007024793664812</v>
      </c>
      <c r="J550" s="19">
        <f t="shared" si="128"/>
        <v>48.358679415244026</v>
      </c>
      <c r="K550" s="19">
        <f t="shared" si="129"/>
        <v>11.604615055262217</v>
      </c>
    </row>
    <row r="551" spans="1:11" x14ac:dyDescent="0.2">
      <c r="A551" s="24" t="s">
        <v>76</v>
      </c>
      <c r="B551" s="17" t="s">
        <v>77</v>
      </c>
      <c r="C551" s="18">
        <v>1031432.43</v>
      </c>
      <c r="D551" s="18">
        <v>9599235</v>
      </c>
      <c r="E551" s="18">
        <v>2303525</v>
      </c>
      <c r="F551" s="18">
        <v>1113954.27</v>
      </c>
      <c r="G551" s="18">
        <f t="shared" si="125"/>
        <v>82521.839999999967</v>
      </c>
      <c r="H551" s="18">
        <f t="shared" si="126"/>
        <v>1189570.73</v>
      </c>
      <c r="I551" s="19">
        <f t="shared" si="127"/>
        <v>8.0007024793664812</v>
      </c>
      <c r="J551" s="19">
        <f t="shared" si="128"/>
        <v>48.358679415244026</v>
      </c>
      <c r="K551" s="19">
        <f t="shared" si="129"/>
        <v>11.604615055262217</v>
      </c>
    </row>
    <row r="552" spans="1:11" ht="25.5" x14ac:dyDescent="0.2">
      <c r="A552" s="23" t="s">
        <v>51</v>
      </c>
      <c r="B552" s="17" t="s">
        <v>52</v>
      </c>
      <c r="C552" s="18">
        <v>3376836.93</v>
      </c>
      <c r="D552" s="18">
        <v>25088090</v>
      </c>
      <c r="E552" s="18">
        <v>5160075</v>
      </c>
      <c r="F552" s="18">
        <v>5493648.3399999999</v>
      </c>
      <c r="G552" s="18">
        <f t="shared" si="125"/>
        <v>2116811.4099999997</v>
      </c>
      <c r="H552" s="18">
        <f t="shared" si="126"/>
        <v>-333573.33999999985</v>
      </c>
      <c r="I552" s="19">
        <f t="shared" si="127"/>
        <v>62.686219497131589</v>
      </c>
      <c r="J552" s="19">
        <f t="shared" si="128"/>
        <v>106.46450565156513</v>
      </c>
      <c r="K552" s="19">
        <f t="shared" si="129"/>
        <v>21.897435556074615</v>
      </c>
    </row>
    <row r="553" spans="1:11" x14ac:dyDescent="0.2">
      <c r="A553" s="24" t="s">
        <v>53</v>
      </c>
      <c r="B553" s="17" t="s">
        <v>54</v>
      </c>
      <c r="C553" s="18">
        <v>121377.13</v>
      </c>
      <c r="D553" s="18">
        <v>935479</v>
      </c>
      <c r="E553" s="18">
        <v>6302</v>
      </c>
      <c r="F553" s="18">
        <v>440111.98</v>
      </c>
      <c r="G553" s="18">
        <f t="shared" si="125"/>
        <v>318734.84999999998</v>
      </c>
      <c r="H553" s="18">
        <f t="shared" si="126"/>
        <v>-433809.98</v>
      </c>
      <c r="I553" s="19">
        <f t="shared" si="127"/>
        <v>262.59876963642159</v>
      </c>
      <c r="J553" s="19">
        <f t="shared" si="128"/>
        <v>6983.6874008251343</v>
      </c>
      <c r="K553" s="19">
        <f t="shared" si="129"/>
        <v>47.046698001772356</v>
      </c>
    </row>
    <row r="554" spans="1:11" ht="25.5" x14ac:dyDescent="0.2">
      <c r="A554" s="25" t="s">
        <v>55</v>
      </c>
      <c r="B554" s="17" t="s">
        <v>56</v>
      </c>
      <c r="C554" s="18">
        <v>121377.13</v>
      </c>
      <c r="D554" s="18">
        <v>935479</v>
      </c>
      <c r="E554" s="18">
        <v>6302</v>
      </c>
      <c r="F554" s="18">
        <v>440111.98</v>
      </c>
      <c r="G554" s="18">
        <f t="shared" si="125"/>
        <v>318734.84999999998</v>
      </c>
      <c r="H554" s="18">
        <f t="shared" si="126"/>
        <v>-433809.98</v>
      </c>
      <c r="I554" s="19">
        <f t="shared" si="127"/>
        <v>262.59876963642159</v>
      </c>
      <c r="J554" s="19">
        <f t="shared" si="128"/>
        <v>6983.6874008251343</v>
      </c>
      <c r="K554" s="19">
        <f t="shared" si="129"/>
        <v>47.046698001772356</v>
      </c>
    </row>
    <row r="555" spans="1:11" ht="25.5" x14ac:dyDescent="0.2">
      <c r="A555" s="26" t="s">
        <v>57</v>
      </c>
      <c r="B555" s="17" t="s">
        <v>58</v>
      </c>
      <c r="C555" s="18">
        <v>10994</v>
      </c>
      <c r="D555" s="18">
        <v>46271</v>
      </c>
      <c r="E555" s="18">
        <v>6302</v>
      </c>
      <c r="F555" s="18">
        <v>6392</v>
      </c>
      <c r="G555" s="18">
        <f t="shared" si="125"/>
        <v>-4602</v>
      </c>
      <c r="H555" s="18">
        <f t="shared" si="126"/>
        <v>-90</v>
      </c>
      <c r="I555" s="19">
        <f t="shared" si="127"/>
        <v>-41.859195925050031</v>
      </c>
      <c r="J555" s="19">
        <f t="shared" si="128"/>
        <v>101.42811805775945</v>
      </c>
      <c r="K555" s="19">
        <f t="shared" si="129"/>
        <v>13.814268116098635</v>
      </c>
    </row>
    <row r="556" spans="1:11" ht="25.5" x14ac:dyDescent="0.2">
      <c r="A556" s="26" t="s">
        <v>178</v>
      </c>
      <c r="B556" s="17" t="s">
        <v>179</v>
      </c>
      <c r="C556" s="18">
        <v>110383.13</v>
      </c>
      <c r="D556" s="18">
        <v>889208</v>
      </c>
      <c r="E556" s="18">
        <v>0</v>
      </c>
      <c r="F556" s="18">
        <v>433719.98</v>
      </c>
      <c r="G556" s="18">
        <f t="shared" si="125"/>
        <v>323336.84999999998</v>
      </c>
      <c r="H556" s="18">
        <f t="shared" si="126"/>
        <v>-433719.98</v>
      </c>
      <c r="I556" s="19">
        <f t="shared" si="127"/>
        <v>292.9223423905446</v>
      </c>
      <c r="J556" s="19">
        <f t="shared" si="128"/>
        <v>0</v>
      </c>
      <c r="K556" s="19">
        <f t="shared" si="129"/>
        <v>48.775987170605752</v>
      </c>
    </row>
    <row r="557" spans="1:11" ht="51" x14ac:dyDescent="0.2">
      <c r="A557" s="24" t="s">
        <v>152</v>
      </c>
      <c r="B557" s="17" t="s">
        <v>153</v>
      </c>
      <c r="C557" s="18">
        <v>3143062.23</v>
      </c>
      <c r="D557" s="18">
        <v>23397638</v>
      </c>
      <c r="E557" s="18">
        <v>5072120</v>
      </c>
      <c r="F557" s="18">
        <v>4925632.95</v>
      </c>
      <c r="G557" s="18">
        <f t="shared" si="125"/>
        <v>1782570.7200000002</v>
      </c>
      <c r="H557" s="18">
        <f t="shared" si="126"/>
        <v>146487.04999999981</v>
      </c>
      <c r="I557" s="19">
        <f t="shared" si="127"/>
        <v>56.714458370746286</v>
      </c>
      <c r="J557" s="19">
        <f t="shared" si="128"/>
        <v>97.111916713326977</v>
      </c>
      <c r="K557" s="19">
        <f t="shared" si="129"/>
        <v>21.05183843770897</v>
      </c>
    </row>
    <row r="558" spans="1:11" ht="38.25" x14ac:dyDescent="0.2">
      <c r="A558" s="25" t="s">
        <v>154</v>
      </c>
      <c r="B558" s="17" t="s">
        <v>155</v>
      </c>
      <c r="C558" s="18">
        <v>806828.8</v>
      </c>
      <c r="D558" s="18">
        <v>4896667</v>
      </c>
      <c r="E558" s="18">
        <v>555000</v>
      </c>
      <c r="F558" s="18">
        <v>463160.23</v>
      </c>
      <c r="G558" s="18">
        <f t="shared" si="125"/>
        <v>-343668.57000000007</v>
      </c>
      <c r="H558" s="18">
        <f t="shared" si="126"/>
        <v>91839.770000000019</v>
      </c>
      <c r="I558" s="19">
        <f t="shared" si="127"/>
        <v>-42.594980496482037</v>
      </c>
      <c r="J558" s="19">
        <f t="shared" si="128"/>
        <v>83.45229369369369</v>
      </c>
      <c r="K558" s="19">
        <f t="shared" si="129"/>
        <v>9.4586834269105893</v>
      </c>
    </row>
    <row r="559" spans="1:11" ht="63.75" x14ac:dyDescent="0.2">
      <c r="A559" s="25" t="s">
        <v>242</v>
      </c>
      <c r="B559" s="17" t="s">
        <v>243</v>
      </c>
      <c r="C559" s="18">
        <v>2336233.4300000002</v>
      </c>
      <c r="D559" s="18">
        <v>18500971</v>
      </c>
      <c r="E559" s="18">
        <v>4517120</v>
      </c>
      <c r="F559" s="18">
        <v>4462472.72</v>
      </c>
      <c r="G559" s="18">
        <f t="shared" si="125"/>
        <v>2126239.2899999996</v>
      </c>
      <c r="H559" s="18">
        <f t="shared" si="126"/>
        <v>54647.280000000261</v>
      </c>
      <c r="I559" s="19">
        <f t="shared" si="127"/>
        <v>91.011423032329418</v>
      </c>
      <c r="J559" s="19">
        <f t="shared" si="128"/>
        <v>98.790218546330394</v>
      </c>
      <c r="K559" s="19">
        <f t="shared" si="129"/>
        <v>24.120208177181617</v>
      </c>
    </row>
    <row r="560" spans="1:11" x14ac:dyDescent="0.2">
      <c r="A560" s="24" t="s">
        <v>182</v>
      </c>
      <c r="B560" s="17" t="s">
        <v>183</v>
      </c>
      <c r="C560" s="18">
        <v>112397.57</v>
      </c>
      <c r="D560" s="18">
        <v>754973</v>
      </c>
      <c r="E560" s="18">
        <v>81653</v>
      </c>
      <c r="F560" s="18">
        <v>127903.41</v>
      </c>
      <c r="G560" s="18">
        <f t="shared" si="125"/>
        <v>15505.839999999997</v>
      </c>
      <c r="H560" s="18">
        <f t="shared" si="126"/>
        <v>-46250.41</v>
      </c>
      <c r="I560" s="19">
        <f t="shared" si="127"/>
        <v>13.795529565274407</v>
      </c>
      <c r="J560" s="19">
        <f t="shared" si="128"/>
        <v>156.6426340734572</v>
      </c>
      <c r="K560" s="19">
        <f t="shared" si="129"/>
        <v>16.941454859975124</v>
      </c>
    </row>
    <row r="561" spans="1:11" x14ac:dyDescent="0.2">
      <c r="A561" s="22" t="s">
        <v>59</v>
      </c>
      <c r="B561" s="17" t="s">
        <v>60</v>
      </c>
      <c r="C561" s="18">
        <v>3270661.81</v>
      </c>
      <c r="D561" s="18">
        <v>5321885</v>
      </c>
      <c r="E561" s="18">
        <v>1617811</v>
      </c>
      <c r="F561" s="18">
        <v>289200.24</v>
      </c>
      <c r="G561" s="18">
        <f t="shared" si="125"/>
        <v>-2981461.5700000003</v>
      </c>
      <c r="H561" s="18">
        <f t="shared" si="126"/>
        <v>1328610.76</v>
      </c>
      <c r="I561" s="19">
        <f t="shared" si="127"/>
        <v>-91.157745532852871</v>
      </c>
      <c r="J561" s="19">
        <f t="shared" si="128"/>
        <v>17.876021364671153</v>
      </c>
      <c r="K561" s="19">
        <f t="shared" si="129"/>
        <v>5.4341692840036941</v>
      </c>
    </row>
    <row r="562" spans="1:11" x14ac:dyDescent="0.2">
      <c r="A562" s="23" t="s">
        <v>61</v>
      </c>
      <c r="B562" s="17" t="s">
        <v>62</v>
      </c>
      <c r="C562" s="18">
        <v>3270661.81</v>
      </c>
      <c r="D562" s="18">
        <v>4618281</v>
      </c>
      <c r="E562" s="18">
        <v>1264540</v>
      </c>
      <c r="F562" s="18">
        <v>186596.24</v>
      </c>
      <c r="G562" s="18">
        <f t="shared" si="125"/>
        <v>-3084065.5700000003</v>
      </c>
      <c r="H562" s="18">
        <f t="shared" si="126"/>
        <v>1077943.76</v>
      </c>
      <c r="I562" s="19">
        <f t="shared" si="127"/>
        <v>-94.294847622903575</v>
      </c>
      <c r="J562" s="19">
        <f t="shared" si="128"/>
        <v>14.75605674790833</v>
      </c>
      <c r="K562" s="19">
        <f t="shared" si="129"/>
        <v>4.0403829909873386</v>
      </c>
    </row>
    <row r="563" spans="1:11" x14ac:dyDescent="0.2">
      <c r="A563" s="23" t="s">
        <v>184</v>
      </c>
      <c r="B563" s="17" t="s">
        <v>185</v>
      </c>
      <c r="C563" s="18">
        <v>0</v>
      </c>
      <c r="D563" s="18">
        <v>703604</v>
      </c>
      <c r="E563" s="18">
        <v>353271</v>
      </c>
      <c r="F563" s="18">
        <v>102604</v>
      </c>
      <c r="G563" s="18">
        <f t="shared" si="125"/>
        <v>102604</v>
      </c>
      <c r="H563" s="18">
        <f t="shared" si="126"/>
        <v>250667</v>
      </c>
      <c r="I563" s="19">
        <f t="shared" si="127"/>
        <v>0</v>
      </c>
      <c r="J563" s="19">
        <f t="shared" si="128"/>
        <v>29.043991723068125</v>
      </c>
      <c r="K563" s="19">
        <f t="shared" si="129"/>
        <v>14.582634550116257</v>
      </c>
    </row>
    <row r="564" spans="1:11" ht="51" x14ac:dyDescent="0.2">
      <c r="A564" s="24" t="s">
        <v>295</v>
      </c>
      <c r="B564" s="17" t="s">
        <v>296</v>
      </c>
      <c r="C564" s="18">
        <v>0</v>
      </c>
      <c r="D564" s="18">
        <v>703604</v>
      </c>
      <c r="E564" s="18">
        <v>353271</v>
      </c>
      <c r="F564" s="18">
        <v>102604</v>
      </c>
      <c r="G564" s="18">
        <f t="shared" si="125"/>
        <v>102604</v>
      </c>
      <c r="H564" s="18">
        <f t="shared" si="126"/>
        <v>250667</v>
      </c>
      <c r="I564" s="19">
        <f t="shared" si="127"/>
        <v>0</v>
      </c>
      <c r="J564" s="19">
        <f t="shared" si="128"/>
        <v>29.043991723068125</v>
      </c>
      <c r="K564" s="19">
        <f t="shared" si="129"/>
        <v>14.582634550116257</v>
      </c>
    </row>
    <row r="565" spans="1:11" ht="38.25" x14ac:dyDescent="0.2">
      <c r="A565" s="25" t="s">
        <v>297</v>
      </c>
      <c r="B565" s="17" t="s">
        <v>298</v>
      </c>
      <c r="C565" s="18">
        <v>0</v>
      </c>
      <c r="D565" s="18">
        <v>250000</v>
      </c>
      <c r="E565" s="18">
        <v>253668</v>
      </c>
      <c r="F565" s="18">
        <v>0</v>
      </c>
      <c r="G565" s="18">
        <f t="shared" si="125"/>
        <v>0</v>
      </c>
      <c r="H565" s="18">
        <f t="shared" si="126"/>
        <v>253668</v>
      </c>
      <c r="I565" s="19">
        <f t="shared" si="127"/>
        <v>0</v>
      </c>
      <c r="J565" s="19">
        <f t="shared" si="128"/>
        <v>0</v>
      </c>
      <c r="K565" s="19">
        <f t="shared" si="129"/>
        <v>0</v>
      </c>
    </row>
    <row r="566" spans="1:11" ht="63.75" x14ac:dyDescent="0.2">
      <c r="A566" s="25" t="s">
        <v>299</v>
      </c>
      <c r="B566" s="17" t="s">
        <v>300</v>
      </c>
      <c r="C566" s="18">
        <v>0</v>
      </c>
      <c r="D566" s="18">
        <v>453604</v>
      </c>
      <c r="E566" s="18">
        <v>99603</v>
      </c>
      <c r="F566" s="18">
        <v>102604</v>
      </c>
      <c r="G566" s="18">
        <f t="shared" si="125"/>
        <v>102604</v>
      </c>
      <c r="H566" s="18">
        <f t="shared" si="126"/>
        <v>-3001</v>
      </c>
      <c r="I566" s="19">
        <f t="shared" si="127"/>
        <v>0</v>
      </c>
      <c r="J566" s="19">
        <f t="shared" si="128"/>
        <v>103.01296145698421</v>
      </c>
      <c r="K566" s="19">
        <f t="shared" si="129"/>
        <v>22.619729984744403</v>
      </c>
    </row>
    <row r="567" spans="1:11" x14ac:dyDescent="0.2">
      <c r="A567" s="16"/>
      <c r="B567" s="17" t="s">
        <v>63</v>
      </c>
      <c r="C567" s="18">
        <v>19467159.760000002</v>
      </c>
      <c r="D567" s="18">
        <v>-11200050</v>
      </c>
      <c r="E567" s="18">
        <v>-421240</v>
      </c>
      <c r="F567" s="18">
        <v>30273215.379999999</v>
      </c>
      <c r="G567" s="18">
        <f t="shared" si="125"/>
        <v>10806055.619999997</v>
      </c>
      <c r="H567" s="18">
        <f t="shared" si="126"/>
        <v>-30694455.379999999</v>
      </c>
      <c r="I567" s="19">
        <f t="shared" si="127"/>
        <v>55.509153637315165</v>
      </c>
      <c r="J567" s="19">
        <f t="shared" si="128"/>
        <v>-7186.6905754439276</v>
      </c>
      <c r="K567" s="19">
        <f t="shared" si="129"/>
        <v>-270.29535921714631</v>
      </c>
    </row>
    <row r="568" spans="1:11" x14ac:dyDescent="0.2">
      <c r="A568" s="16" t="s">
        <v>64</v>
      </c>
      <c r="B568" s="17" t="s">
        <v>65</v>
      </c>
      <c r="C568" s="18">
        <v>-19467159.760000002</v>
      </c>
      <c r="D568" s="18">
        <v>11200050</v>
      </c>
      <c r="E568" s="18">
        <v>421240</v>
      </c>
      <c r="F568" s="18">
        <v>-30273215.379999999</v>
      </c>
      <c r="G568" s="18">
        <f t="shared" si="125"/>
        <v>-10806055.619999997</v>
      </c>
      <c r="H568" s="18">
        <f t="shared" si="126"/>
        <v>30694455.379999999</v>
      </c>
      <c r="I568" s="19">
        <f t="shared" si="127"/>
        <v>55.509153637315165</v>
      </c>
      <c r="J568" s="19">
        <f t="shared" si="128"/>
        <v>-7186.6905754439276</v>
      </c>
      <c r="K568" s="19">
        <f t="shared" si="129"/>
        <v>-270.29535921714631</v>
      </c>
    </row>
    <row r="569" spans="1:11" x14ac:dyDescent="0.2">
      <c r="A569" s="22" t="s">
        <v>66</v>
      </c>
      <c r="B569" s="17" t="s">
        <v>67</v>
      </c>
      <c r="C569" s="18">
        <v>-19467159.760000002</v>
      </c>
      <c r="D569" s="18">
        <v>11200050</v>
      </c>
      <c r="E569" s="18">
        <v>421240</v>
      </c>
      <c r="F569" s="18">
        <v>-30273215.379999999</v>
      </c>
      <c r="G569" s="18">
        <f t="shared" si="125"/>
        <v>-10806055.619999997</v>
      </c>
      <c r="H569" s="18">
        <f t="shared" si="126"/>
        <v>30694455.379999999</v>
      </c>
      <c r="I569" s="19">
        <f t="shared" si="127"/>
        <v>55.509153637315165</v>
      </c>
      <c r="J569" s="19">
        <f t="shared" si="128"/>
        <v>-7186.6905754439276</v>
      </c>
      <c r="K569" s="19">
        <f t="shared" si="129"/>
        <v>-270.29535921714631</v>
      </c>
    </row>
    <row r="570" spans="1:11" ht="25.5" x14ac:dyDescent="0.2">
      <c r="A570" s="23" t="s">
        <v>80</v>
      </c>
      <c r="B570" s="17" t="s">
        <v>81</v>
      </c>
      <c r="C570" s="18">
        <v>-5521.19</v>
      </c>
      <c r="D570" s="18">
        <v>0</v>
      </c>
      <c r="E570" s="18">
        <v>0</v>
      </c>
      <c r="F570" s="18">
        <v>0</v>
      </c>
      <c r="G570" s="18">
        <f t="shared" si="125"/>
        <v>5521.19</v>
      </c>
      <c r="H570" s="18">
        <f t="shared" si="126"/>
        <v>0</v>
      </c>
      <c r="I570" s="19">
        <f t="shared" si="127"/>
        <v>-100</v>
      </c>
      <c r="J570" s="19">
        <f t="shared" si="128"/>
        <v>0</v>
      </c>
      <c r="K570" s="19">
        <f t="shared" si="129"/>
        <v>0</v>
      </c>
    </row>
    <row r="571" spans="1:11" ht="25.5" x14ac:dyDescent="0.2">
      <c r="A571" s="23" t="s">
        <v>102</v>
      </c>
      <c r="B571" s="17" t="s">
        <v>103</v>
      </c>
      <c r="C571" s="18">
        <v>-12183757.380000001</v>
      </c>
      <c r="D571" s="18">
        <v>11200050</v>
      </c>
      <c r="E571" s="18">
        <v>421240</v>
      </c>
      <c r="F571" s="18">
        <v>-11200045.060000001</v>
      </c>
      <c r="G571" s="18">
        <f t="shared" si="125"/>
        <v>983712.3200000003</v>
      </c>
      <c r="H571" s="18">
        <f t="shared" si="126"/>
        <v>11621285.060000001</v>
      </c>
      <c r="I571" s="19">
        <f t="shared" si="127"/>
        <v>-8.0739651104247514</v>
      </c>
      <c r="J571" s="19">
        <f t="shared" si="128"/>
        <v>-2658.8275235020419</v>
      </c>
      <c r="K571" s="19">
        <f t="shared" si="129"/>
        <v>-99.99995589305405</v>
      </c>
    </row>
    <row r="572" spans="1:11" x14ac:dyDescent="0.2">
      <c r="A572" s="27" t="s">
        <v>341</v>
      </c>
      <c r="B572" s="28" t="s">
        <v>342</v>
      </c>
      <c r="C572" s="29"/>
      <c r="D572" s="29"/>
      <c r="E572" s="29"/>
      <c r="F572" s="29"/>
      <c r="G572" s="29"/>
      <c r="H572" s="29"/>
      <c r="I572" s="30"/>
      <c r="J572" s="30"/>
      <c r="K572" s="30"/>
    </row>
    <row r="573" spans="1:11" x14ac:dyDescent="0.2">
      <c r="A573" s="16" t="s">
        <v>25</v>
      </c>
      <c r="B573" s="17" t="s">
        <v>26</v>
      </c>
      <c r="C573" s="18">
        <v>3975871</v>
      </c>
      <c r="D573" s="18">
        <v>2949968</v>
      </c>
      <c r="E573" s="18">
        <v>796418</v>
      </c>
      <c r="F573" s="18">
        <v>2949968</v>
      </c>
      <c r="G573" s="18">
        <f t="shared" ref="G573:G594" si="130">F573-C573</f>
        <v>-1025903</v>
      </c>
      <c r="H573" s="18">
        <f t="shared" ref="H573:H594" si="131">E573-F573</f>
        <v>-2153550</v>
      </c>
      <c r="I573" s="19">
        <f t="shared" ref="I573:I594" si="132">IF(ISERROR(F573/C573),0,F573/C573*100-100)</f>
        <v>-25.803226513133851</v>
      </c>
      <c r="J573" s="19">
        <f t="shared" ref="J573:J594" si="133">IF(ISERROR(F573/E573),0,F573/E573*100)</f>
        <v>370.40448608645204</v>
      </c>
      <c r="K573" s="19">
        <f t="shared" ref="K573:K594" si="134">IF(ISERROR(F573/D573),0,F573/D573*100)</f>
        <v>100</v>
      </c>
    </row>
    <row r="574" spans="1:11" x14ac:dyDescent="0.2">
      <c r="A574" s="22" t="s">
        <v>29</v>
      </c>
      <c r="B574" s="17" t="s">
        <v>30</v>
      </c>
      <c r="C574" s="18">
        <v>3975871</v>
      </c>
      <c r="D574" s="18">
        <v>2949968</v>
      </c>
      <c r="E574" s="18">
        <v>796418</v>
      </c>
      <c r="F574" s="18">
        <v>2949968</v>
      </c>
      <c r="G574" s="18">
        <f t="shared" si="130"/>
        <v>-1025903</v>
      </c>
      <c r="H574" s="18">
        <f t="shared" si="131"/>
        <v>-2153550</v>
      </c>
      <c r="I574" s="19">
        <f t="shared" si="132"/>
        <v>-25.803226513133851</v>
      </c>
      <c r="J574" s="19">
        <f t="shared" si="133"/>
        <v>370.40448608645204</v>
      </c>
      <c r="K574" s="19">
        <f t="shared" si="134"/>
        <v>100</v>
      </c>
    </row>
    <row r="575" spans="1:11" x14ac:dyDescent="0.2">
      <c r="A575" s="23" t="s">
        <v>31</v>
      </c>
      <c r="B575" s="17" t="s">
        <v>32</v>
      </c>
      <c r="C575" s="18">
        <v>3975871</v>
      </c>
      <c r="D575" s="18">
        <v>2949968</v>
      </c>
      <c r="E575" s="18">
        <v>796418</v>
      </c>
      <c r="F575" s="18">
        <v>2949968</v>
      </c>
      <c r="G575" s="18">
        <f t="shared" si="130"/>
        <v>-1025903</v>
      </c>
      <c r="H575" s="18">
        <f t="shared" si="131"/>
        <v>-2153550</v>
      </c>
      <c r="I575" s="19">
        <f t="shared" si="132"/>
        <v>-25.803226513133851</v>
      </c>
      <c r="J575" s="19">
        <f t="shared" si="133"/>
        <v>370.40448608645204</v>
      </c>
      <c r="K575" s="19">
        <f t="shared" si="134"/>
        <v>100</v>
      </c>
    </row>
    <row r="576" spans="1:11" x14ac:dyDescent="0.2">
      <c r="A576" s="16" t="s">
        <v>33</v>
      </c>
      <c r="B576" s="17" t="s">
        <v>34</v>
      </c>
      <c r="C576" s="18">
        <v>831301.48</v>
      </c>
      <c r="D576" s="18">
        <v>2949968</v>
      </c>
      <c r="E576" s="18">
        <v>796418</v>
      </c>
      <c r="F576" s="18">
        <v>348672.72</v>
      </c>
      <c r="G576" s="18">
        <f t="shared" si="130"/>
        <v>-482628.76</v>
      </c>
      <c r="H576" s="18">
        <f t="shared" si="131"/>
        <v>447745.28000000003</v>
      </c>
      <c r="I576" s="19">
        <f t="shared" si="132"/>
        <v>-58.057007188294676</v>
      </c>
      <c r="J576" s="19">
        <f t="shared" si="133"/>
        <v>43.780115467003505</v>
      </c>
      <c r="K576" s="19">
        <f t="shared" si="134"/>
        <v>11.819542449274024</v>
      </c>
    </row>
    <row r="577" spans="1:11" x14ac:dyDescent="0.2">
      <c r="A577" s="22" t="s">
        <v>35</v>
      </c>
      <c r="B577" s="17" t="s">
        <v>36</v>
      </c>
      <c r="C577" s="18">
        <v>743344.27</v>
      </c>
      <c r="D577" s="18">
        <v>2370123</v>
      </c>
      <c r="E577" s="18">
        <v>412434</v>
      </c>
      <c r="F577" s="18">
        <v>284497.77</v>
      </c>
      <c r="G577" s="18">
        <f t="shared" si="130"/>
        <v>-458846.5</v>
      </c>
      <c r="H577" s="18">
        <f t="shared" si="131"/>
        <v>127936.22999999998</v>
      </c>
      <c r="I577" s="19">
        <f t="shared" si="132"/>
        <v>-61.727320505208169</v>
      </c>
      <c r="J577" s="19">
        <f t="shared" si="133"/>
        <v>68.980193194547496</v>
      </c>
      <c r="K577" s="19">
        <f t="shared" si="134"/>
        <v>12.003502349878046</v>
      </c>
    </row>
    <row r="578" spans="1:11" x14ac:dyDescent="0.2">
      <c r="A578" s="23" t="s">
        <v>37</v>
      </c>
      <c r="B578" s="17" t="s">
        <v>38</v>
      </c>
      <c r="C578" s="18">
        <v>289403.71999999997</v>
      </c>
      <c r="D578" s="18">
        <v>1646761</v>
      </c>
      <c r="E578" s="18">
        <v>335434</v>
      </c>
      <c r="F578" s="18">
        <v>265753.05</v>
      </c>
      <c r="G578" s="18">
        <f t="shared" si="130"/>
        <v>-23650.669999999984</v>
      </c>
      <c r="H578" s="18">
        <f t="shared" si="131"/>
        <v>69680.950000000012</v>
      </c>
      <c r="I578" s="19">
        <f t="shared" si="132"/>
        <v>-8.1722066323128075</v>
      </c>
      <c r="J578" s="19">
        <f t="shared" si="133"/>
        <v>79.226628785394439</v>
      </c>
      <c r="K578" s="19">
        <f t="shared" si="134"/>
        <v>16.137924689739432</v>
      </c>
    </row>
    <row r="579" spans="1:11" x14ac:dyDescent="0.2">
      <c r="A579" s="24" t="s">
        <v>39</v>
      </c>
      <c r="B579" s="17" t="s">
        <v>40</v>
      </c>
      <c r="C579" s="18">
        <v>82249.240000000005</v>
      </c>
      <c r="D579" s="18">
        <v>251684</v>
      </c>
      <c r="E579" s="18">
        <v>65434</v>
      </c>
      <c r="F579" s="18">
        <v>71709.05</v>
      </c>
      <c r="G579" s="18">
        <f t="shared" si="130"/>
        <v>-10540.190000000002</v>
      </c>
      <c r="H579" s="18">
        <f t="shared" si="131"/>
        <v>-6275.0500000000029</v>
      </c>
      <c r="I579" s="19">
        <f t="shared" si="132"/>
        <v>-12.814939080288156</v>
      </c>
      <c r="J579" s="19">
        <f t="shared" si="133"/>
        <v>109.58989210502186</v>
      </c>
      <c r="K579" s="19">
        <f t="shared" si="134"/>
        <v>28.491699909410212</v>
      </c>
    </row>
    <row r="580" spans="1:11" x14ac:dyDescent="0.2">
      <c r="A580" s="24" t="s">
        <v>41</v>
      </c>
      <c r="B580" s="17" t="s">
        <v>42</v>
      </c>
      <c r="C580" s="18">
        <v>207154.48</v>
      </c>
      <c r="D580" s="18">
        <v>1395077</v>
      </c>
      <c r="E580" s="18">
        <v>270000</v>
      </c>
      <c r="F580" s="18">
        <v>194044</v>
      </c>
      <c r="G580" s="18">
        <f t="shared" si="130"/>
        <v>-13110.48000000001</v>
      </c>
      <c r="H580" s="18">
        <f t="shared" si="131"/>
        <v>75956</v>
      </c>
      <c r="I580" s="19">
        <f t="shared" si="132"/>
        <v>-6.3288421278651583</v>
      </c>
      <c r="J580" s="19">
        <f t="shared" si="133"/>
        <v>71.868148148148151</v>
      </c>
      <c r="K580" s="19">
        <f t="shared" si="134"/>
        <v>13.909196409947263</v>
      </c>
    </row>
    <row r="581" spans="1:11" x14ac:dyDescent="0.2">
      <c r="A581" s="23" t="s">
        <v>45</v>
      </c>
      <c r="B581" s="17" t="s">
        <v>46</v>
      </c>
      <c r="C581" s="18">
        <v>0</v>
      </c>
      <c r="D581" s="18">
        <v>723362</v>
      </c>
      <c r="E581" s="18">
        <v>77000</v>
      </c>
      <c r="F581" s="18">
        <v>18744.72</v>
      </c>
      <c r="G581" s="18">
        <f t="shared" si="130"/>
        <v>18744.72</v>
      </c>
      <c r="H581" s="18">
        <f t="shared" si="131"/>
        <v>58255.28</v>
      </c>
      <c r="I581" s="19">
        <f t="shared" si="132"/>
        <v>0</v>
      </c>
      <c r="J581" s="19">
        <f t="shared" si="133"/>
        <v>24.343792207792209</v>
      </c>
      <c r="K581" s="19">
        <f t="shared" si="134"/>
        <v>2.5913332467008221</v>
      </c>
    </row>
    <row r="582" spans="1:11" x14ac:dyDescent="0.2">
      <c r="A582" s="24" t="s">
        <v>47</v>
      </c>
      <c r="B582" s="17" t="s">
        <v>48</v>
      </c>
      <c r="C582" s="18">
        <v>0</v>
      </c>
      <c r="D582" s="18">
        <v>723362</v>
      </c>
      <c r="E582" s="18">
        <v>77000</v>
      </c>
      <c r="F582" s="18">
        <v>18744.72</v>
      </c>
      <c r="G582" s="18">
        <f t="shared" si="130"/>
        <v>18744.72</v>
      </c>
      <c r="H582" s="18">
        <f t="shared" si="131"/>
        <v>58255.28</v>
      </c>
      <c r="I582" s="19">
        <f t="shared" si="132"/>
        <v>0</v>
      </c>
      <c r="J582" s="19">
        <f t="shared" si="133"/>
        <v>24.343792207792209</v>
      </c>
      <c r="K582" s="19">
        <f t="shared" si="134"/>
        <v>2.5913332467008221</v>
      </c>
    </row>
    <row r="583" spans="1:11" ht="25.5" x14ac:dyDescent="0.2">
      <c r="A583" s="23" t="s">
        <v>51</v>
      </c>
      <c r="B583" s="17" t="s">
        <v>52</v>
      </c>
      <c r="C583" s="18">
        <v>453940.55</v>
      </c>
      <c r="D583" s="18">
        <v>0</v>
      </c>
      <c r="E583" s="18">
        <v>0</v>
      </c>
      <c r="F583" s="18">
        <v>0</v>
      </c>
      <c r="G583" s="18">
        <f t="shared" si="130"/>
        <v>-453940.55</v>
      </c>
      <c r="H583" s="18">
        <f t="shared" si="131"/>
        <v>0</v>
      </c>
      <c r="I583" s="19">
        <f t="shared" si="132"/>
        <v>-100</v>
      </c>
      <c r="J583" s="19">
        <f t="shared" si="133"/>
        <v>0</v>
      </c>
      <c r="K583" s="19">
        <f t="shared" si="134"/>
        <v>0</v>
      </c>
    </row>
    <row r="584" spans="1:11" ht="51" x14ac:dyDescent="0.2">
      <c r="A584" s="24" t="s">
        <v>152</v>
      </c>
      <c r="B584" s="17" t="s">
        <v>153</v>
      </c>
      <c r="C584" s="18">
        <v>453940.55</v>
      </c>
      <c r="D584" s="18">
        <v>0</v>
      </c>
      <c r="E584" s="18">
        <v>0</v>
      </c>
      <c r="F584" s="18">
        <v>0</v>
      </c>
      <c r="G584" s="18">
        <f t="shared" si="130"/>
        <v>-453940.55</v>
      </c>
      <c r="H584" s="18">
        <f t="shared" si="131"/>
        <v>0</v>
      </c>
      <c r="I584" s="19">
        <f t="shared" si="132"/>
        <v>-100</v>
      </c>
      <c r="J584" s="19">
        <f t="shared" si="133"/>
        <v>0</v>
      </c>
      <c r="K584" s="19">
        <f t="shared" si="134"/>
        <v>0</v>
      </c>
    </row>
    <row r="585" spans="1:11" ht="63.75" x14ac:dyDescent="0.2">
      <c r="A585" s="25" t="s">
        <v>242</v>
      </c>
      <c r="B585" s="17" t="s">
        <v>243</v>
      </c>
      <c r="C585" s="18">
        <v>453940.55</v>
      </c>
      <c r="D585" s="18">
        <v>0</v>
      </c>
      <c r="E585" s="18">
        <v>0</v>
      </c>
      <c r="F585" s="18">
        <v>0</v>
      </c>
      <c r="G585" s="18">
        <f t="shared" si="130"/>
        <v>-453940.55</v>
      </c>
      <c r="H585" s="18">
        <f t="shared" si="131"/>
        <v>0</v>
      </c>
      <c r="I585" s="19">
        <f t="shared" si="132"/>
        <v>-100</v>
      </c>
      <c r="J585" s="19">
        <f t="shared" si="133"/>
        <v>0</v>
      </c>
      <c r="K585" s="19">
        <f t="shared" si="134"/>
        <v>0</v>
      </c>
    </row>
    <row r="586" spans="1:11" x14ac:dyDescent="0.2">
      <c r="A586" s="22" t="s">
        <v>59</v>
      </c>
      <c r="B586" s="17" t="s">
        <v>60</v>
      </c>
      <c r="C586" s="18">
        <v>87957.21</v>
      </c>
      <c r="D586" s="18">
        <v>579845</v>
      </c>
      <c r="E586" s="18">
        <v>383984</v>
      </c>
      <c r="F586" s="18">
        <v>64174.95</v>
      </c>
      <c r="G586" s="18">
        <f t="shared" si="130"/>
        <v>-23782.260000000009</v>
      </c>
      <c r="H586" s="18">
        <f t="shared" si="131"/>
        <v>319809.05</v>
      </c>
      <c r="I586" s="19">
        <f t="shared" si="132"/>
        <v>-27.038442897404323</v>
      </c>
      <c r="J586" s="19">
        <f t="shared" si="133"/>
        <v>16.71292293428893</v>
      </c>
      <c r="K586" s="19">
        <f t="shared" si="134"/>
        <v>11.067604273555864</v>
      </c>
    </row>
    <row r="587" spans="1:11" x14ac:dyDescent="0.2">
      <c r="A587" s="23" t="s">
        <v>61</v>
      </c>
      <c r="B587" s="17" t="s">
        <v>62</v>
      </c>
      <c r="C587" s="18">
        <v>87957.21</v>
      </c>
      <c r="D587" s="18">
        <v>229845</v>
      </c>
      <c r="E587" s="18">
        <v>130316</v>
      </c>
      <c r="F587" s="18">
        <v>64174.95</v>
      </c>
      <c r="G587" s="18">
        <f t="shared" si="130"/>
        <v>-23782.260000000009</v>
      </c>
      <c r="H587" s="18">
        <f t="shared" si="131"/>
        <v>66141.05</v>
      </c>
      <c r="I587" s="19">
        <f t="shared" si="132"/>
        <v>-27.038442897404323</v>
      </c>
      <c r="J587" s="19">
        <f t="shared" si="133"/>
        <v>49.245641364068874</v>
      </c>
      <c r="K587" s="19">
        <f t="shared" si="134"/>
        <v>27.920968478757423</v>
      </c>
    </row>
    <row r="588" spans="1:11" x14ac:dyDescent="0.2">
      <c r="A588" s="23" t="s">
        <v>184</v>
      </c>
      <c r="B588" s="17" t="s">
        <v>185</v>
      </c>
      <c r="C588" s="18">
        <v>0</v>
      </c>
      <c r="D588" s="18">
        <v>350000</v>
      </c>
      <c r="E588" s="18">
        <v>253668</v>
      </c>
      <c r="F588" s="18">
        <v>0</v>
      </c>
      <c r="G588" s="18">
        <f t="shared" si="130"/>
        <v>0</v>
      </c>
      <c r="H588" s="18">
        <f t="shared" si="131"/>
        <v>253668</v>
      </c>
      <c r="I588" s="19">
        <f t="shared" si="132"/>
        <v>0</v>
      </c>
      <c r="J588" s="19">
        <f t="shared" si="133"/>
        <v>0</v>
      </c>
      <c r="K588" s="19">
        <f t="shared" si="134"/>
        <v>0</v>
      </c>
    </row>
    <row r="589" spans="1:11" ht="51" x14ac:dyDescent="0.2">
      <c r="A589" s="24" t="s">
        <v>295</v>
      </c>
      <c r="B589" s="17" t="s">
        <v>296</v>
      </c>
      <c r="C589" s="18">
        <v>0</v>
      </c>
      <c r="D589" s="18">
        <v>350000</v>
      </c>
      <c r="E589" s="18">
        <v>253668</v>
      </c>
      <c r="F589" s="18">
        <v>0</v>
      </c>
      <c r="G589" s="18">
        <f t="shared" si="130"/>
        <v>0</v>
      </c>
      <c r="H589" s="18">
        <f t="shared" si="131"/>
        <v>253668</v>
      </c>
      <c r="I589" s="19">
        <f t="shared" si="132"/>
        <v>0</v>
      </c>
      <c r="J589" s="19">
        <f t="shared" si="133"/>
        <v>0</v>
      </c>
      <c r="K589" s="19">
        <f t="shared" si="134"/>
        <v>0</v>
      </c>
    </row>
    <row r="590" spans="1:11" ht="38.25" x14ac:dyDescent="0.2">
      <c r="A590" s="25" t="s">
        <v>297</v>
      </c>
      <c r="B590" s="17" t="s">
        <v>298</v>
      </c>
      <c r="C590" s="18">
        <v>0</v>
      </c>
      <c r="D590" s="18">
        <v>0</v>
      </c>
      <c r="E590" s="18">
        <v>253668</v>
      </c>
      <c r="F590" s="18">
        <v>0</v>
      </c>
      <c r="G590" s="18">
        <f t="shared" si="130"/>
        <v>0</v>
      </c>
      <c r="H590" s="18">
        <f t="shared" si="131"/>
        <v>253668</v>
      </c>
      <c r="I590" s="19">
        <f t="shared" si="132"/>
        <v>0</v>
      </c>
      <c r="J590" s="19">
        <f t="shared" si="133"/>
        <v>0</v>
      </c>
      <c r="K590" s="19">
        <f t="shared" si="134"/>
        <v>0</v>
      </c>
    </row>
    <row r="591" spans="1:11" ht="63.75" x14ac:dyDescent="0.2">
      <c r="A591" s="25" t="s">
        <v>299</v>
      </c>
      <c r="B591" s="17" t="s">
        <v>300</v>
      </c>
      <c r="C591" s="18">
        <v>0</v>
      </c>
      <c r="D591" s="18">
        <v>350000</v>
      </c>
      <c r="E591" s="18">
        <v>0</v>
      </c>
      <c r="F591" s="18">
        <v>0</v>
      </c>
      <c r="G591" s="18">
        <f t="shared" si="130"/>
        <v>0</v>
      </c>
      <c r="H591" s="18">
        <f t="shared" si="131"/>
        <v>0</v>
      </c>
      <c r="I591" s="19">
        <f t="shared" si="132"/>
        <v>0</v>
      </c>
      <c r="J591" s="19">
        <f t="shared" si="133"/>
        <v>0</v>
      </c>
      <c r="K591" s="19">
        <f t="shared" si="134"/>
        <v>0</v>
      </c>
    </row>
    <row r="592" spans="1:11" x14ac:dyDescent="0.2">
      <c r="A592" s="16"/>
      <c r="B592" s="17" t="s">
        <v>63</v>
      </c>
      <c r="C592" s="18">
        <v>3144569.52</v>
      </c>
      <c r="D592" s="18">
        <v>0</v>
      </c>
      <c r="E592" s="18">
        <v>0</v>
      </c>
      <c r="F592" s="18">
        <v>2601295.2799999998</v>
      </c>
      <c r="G592" s="18">
        <f t="shared" si="130"/>
        <v>-543274.24000000022</v>
      </c>
      <c r="H592" s="18">
        <f t="shared" si="131"/>
        <v>-2601295.2799999998</v>
      </c>
      <c r="I592" s="19">
        <f t="shared" si="132"/>
        <v>-17.276585444992804</v>
      </c>
      <c r="J592" s="19">
        <f t="shared" si="133"/>
        <v>0</v>
      </c>
      <c r="K592" s="19">
        <f t="shared" si="134"/>
        <v>0</v>
      </c>
    </row>
    <row r="593" spans="1:11" x14ac:dyDescent="0.2">
      <c r="A593" s="16" t="s">
        <v>64</v>
      </c>
      <c r="B593" s="17" t="s">
        <v>65</v>
      </c>
      <c r="C593" s="18">
        <v>-3144569.52</v>
      </c>
      <c r="D593" s="18">
        <v>0</v>
      </c>
      <c r="E593" s="18">
        <v>0</v>
      </c>
      <c r="F593" s="18">
        <v>-2601295.2799999998</v>
      </c>
      <c r="G593" s="18">
        <f t="shared" si="130"/>
        <v>543274.24000000022</v>
      </c>
      <c r="H593" s="18">
        <f t="shared" si="131"/>
        <v>2601295.2799999998</v>
      </c>
      <c r="I593" s="19">
        <f t="shared" si="132"/>
        <v>-17.276585444992804</v>
      </c>
      <c r="J593" s="19">
        <f t="shared" si="133"/>
        <v>0</v>
      </c>
      <c r="K593" s="19">
        <f t="shared" si="134"/>
        <v>0</v>
      </c>
    </row>
    <row r="594" spans="1:11" x14ac:dyDescent="0.2">
      <c r="A594" s="22" t="s">
        <v>66</v>
      </c>
      <c r="B594" s="17" t="s">
        <v>67</v>
      </c>
      <c r="C594" s="18">
        <v>-3144569.52</v>
      </c>
      <c r="D594" s="18">
        <v>0</v>
      </c>
      <c r="E594" s="18">
        <v>0</v>
      </c>
      <c r="F594" s="18">
        <v>-2601295.2799999998</v>
      </c>
      <c r="G594" s="18">
        <f t="shared" si="130"/>
        <v>543274.24000000022</v>
      </c>
      <c r="H594" s="18">
        <f t="shared" si="131"/>
        <v>2601295.2799999998</v>
      </c>
      <c r="I594" s="19">
        <f t="shared" si="132"/>
        <v>-17.276585444992804</v>
      </c>
      <c r="J594" s="19">
        <f t="shared" si="133"/>
        <v>0</v>
      </c>
      <c r="K594" s="19">
        <f t="shared" si="134"/>
        <v>0</v>
      </c>
    </row>
    <row r="595" spans="1:11" x14ac:dyDescent="0.2">
      <c r="A595" s="39" t="s">
        <v>791</v>
      </c>
      <c r="B595" s="28" t="s">
        <v>792</v>
      </c>
      <c r="C595" s="29"/>
      <c r="D595" s="29"/>
      <c r="E595" s="29"/>
      <c r="F595" s="29"/>
      <c r="G595" s="29"/>
      <c r="H595" s="29"/>
      <c r="I595" s="30"/>
      <c r="J595" s="30"/>
      <c r="K595" s="30"/>
    </row>
    <row r="596" spans="1:11" x14ac:dyDescent="0.2">
      <c r="A596" s="16" t="s">
        <v>25</v>
      </c>
      <c r="B596" s="17" t="s">
        <v>26</v>
      </c>
      <c r="C596" s="18">
        <v>3975871</v>
      </c>
      <c r="D596" s="18">
        <v>2949968</v>
      </c>
      <c r="E596" s="18">
        <v>796418</v>
      </c>
      <c r="F596" s="18">
        <v>2949968</v>
      </c>
      <c r="G596" s="18">
        <f t="shared" ref="G596:G617" si="135">F596-C596</f>
        <v>-1025903</v>
      </c>
      <c r="H596" s="18">
        <f t="shared" ref="H596:H617" si="136">E596-F596</f>
        <v>-2153550</v>
      </c>
      <c r="I596" s="19">
        <f t="shared" ref="I596:I617" si="137">IF(ISERROR(F596/C596),0,F596/C596*100-100)</f>
        <v>-25.803226513133851</v>
      </c>
      <c r="J596" s="19">
        <f t="shared" ref="J596:J617" si="138">IF(ISERROR(F596/E596),0,F596/E596*100)</f>
        <v>370.40448608645204</v>
      </c>
      <c r="K596" s="19">
        <f t="shared" ref="K596:K617" si="139">IF(ISERROR(F596/D596),0,F596/D596*100)</f>
        <v>100</v>
      </c>
    </row>
    <row r="597" spans="1:11" x14ac:dyDescent="0.2">
      <c r="A597" s="22" t="s">
        <v>29</v>
      </c>
      <c r="B597" s="17" t="s">
        <v>30</v>
      </c>
      <c r="C597" s="18">
        <v>3975871</v>
      </c>
      <c r="D597" s="18">
        <v>2949968</v>
      </c>
      <c r="E597" s="18">
        <v>796418</v>
      </c>
      <c r="F597" s="18">
        <v>2949968</v>
      </c>
      <c r="G597" s="18">
        <f t="shared" si="135"/>
        <v>-1025903</v>
      </c>
      <c r="H597" s="18">
        <f t="shared" si="136"/>
        <v>-2153550</v>
      </c>
      <c r="I597" s="19">
        <f t="shared" si="137"/>
        <v>-25.803226513133851</v>
      </c>
      <c r="J597" s="19">
        <f t="shared" si="138"/>
        <v>370.40448608645204</v>
      </c>
      <c r="K597" s="19">
        <f t="shared" si="139"/>
        <v>100</v>
      </c>
    </row>
    <row r="598" spans="1:11" x14ac:dyDescent="0.2">
      <c r="A598" s="23" t="s">
        <v>31</v>
      </c>
      <c r="B598" s="17" t="s">
        <v>32</v>
      </c>
      <c r="C598" s="18">
        <v>3975871</v>
      </c>
      <c r="D598" s="18">
        <v>2949968</v>
      </c>
      <c r="E598" s="18">
        <v>796418</v>
      </c>
      <c r="F598" s="18">
        <v>2949968</v>
      </c>
      <c r="G598" s="18">
        <f t="shared" si="135"/>
        <v>-1025903</v>
      </c>
      <c r="H598" s="18">
        <f t="shared" si="136"/>
        <v>-2153550</v>
      </c>
      <c r="I598" s="19">
        <f t="shared" si="137"/>
        <v>-25.803226513133851</v>
      </c>
      <c r="J598" s="19">
        <f t="shared" si="138"/>
        <v>370.40448608645204</v>
      </c>
      <c r="K598" s="19">
        <f t="shared" si="139"/>
        <v>100</v>
      </c>
    </row>
    <row r="599" spans="1:11" x14ac:dyDescent="0.2">
      <c r="A599" s="16" t="s">
        <v>33</v>
      </c>
      <c r="B599" s="17" t="s">
        <v>34</v>
      </c>
      <c r="C599" s="18">
        <v>831301.48</v>
      </c>
      <c r="D599" s="18">
        <v>2949968</v>
      </c>
      <c r="E599" s="18">
        <v>796418</v>
      </c>
      <c r="F599" s="18">
        <v>348672.72</v>
      </c>
      <c r="G599" s="18">
        <f t="shared" si="135"/>
        <v>-482628.76</v>
      </c>
      <c r="H599" s="18">
        <f t="shared" si="136"/>
        <v>447745.28000000003</v>
      </c>
      <c r="I599" s="19">
        <f t="shared" si="137"/>
        <v>-58.057007188294676</v>
      </c>
      <c r="J599" s="19">
        <f t="shared" si="138"/>
        <v>43.780115467003505</v>
      </c>
      <c r="K599" s="19">
        <f t="shared" si="139"/>
        <v>11.819542449274024</v>
      </c>
    </row>
    <row r="600" spans="1:11" x14ac:dyDescent="0.2">
      <c r="A600" s="22" t="s">
        <v>35</v>
      </c>
      <c r="B600" s="17" t="s">
        <v>36</v>
      </c>
      <c r="C600" s="18">
        <v>743344.27</v>
      </c>
      <c r="D600" s="18">
        <v>2370123</v>
      </c>
      <c r="E600" s="18">
        <v>412434</v>
      </c>
      <c r="F600" s="18">
        <v>284497.77</v>
      </c>
      <c r="G600" s="18">
        <f t="shared" si="135"/>
        <v>-458846.5</v>
      </c>
      <c r="H600" s="18">
        <f t="shared" si="136"/>
        <v>127936.22999999998</v>
      </c>
      <c r="I600" s="19">
        <f t="shared" si="137"/>
        <v>-61.727320505208169</v>
      </c>
      <c r="J600" s="19">
        <f t="shared" si="138"/>
        <v>68.980193194547496</v>
      </c>
      <c r="K600" s="19">
        <f t="shared" si="139"/>
        <v>12.003502349878046</v>
      </c>
    </row>
    <row r="601" spans="1:11" x14ac:dyDescent="0.2">
      <c r="A601" s="23" t="s">
        <v>37</v>
      </c>
      <c r="B601" s="17" t="s">
        <v>38</v>
      </c>
      <c r="C601" s="18">
        <v>289403.71999999997</v>
      </c>
      <c r="D601" s="18">
        <v>1646761</v>
      </c>
      <c r="E601" s="18">
        <v>335434</v>
      </c>
      <c r="F601" s="18">
        <v>265753.05</v>
      </c>
      <c r="G601" s="18">
        <f t="shared" si="135"/>
        <v>-23650.669999999984</v>
      </c>
      <c r="H601" s="18">
        <f t="shared" si="136"/>
        <v>69680.950000000012</v>
      </c>
      <c r="I601" s="19">
        <f t="shared" si="137"/>
        <v>-8.1722066323128075</v>
      </c>
      <c r="J601" s="19">
        <f t="shared" si="138"/>
        <v>79.226628785394439</v>
      </c>
      <c r="K601" s="19">
        <f t="shared" si="139"/>
        <v>16.137924689739432</v>
      </c>
    </row>
    <row r="602" spans="1:11" x14ac:dyDescent="0.2">
      <c r="A602" s="24" t="s">
        <v>39</v>
      </c>
      <c r="B602" s="17" t="s">
        <v>40</v>
      </c>
      <c r="C602" s="18">
        <v>82249.240000000005</v>
      </c>
      <c r="D602" s="18">
        <v>251684</v>
      </c>
      <c r="E602" s="18">
        <v>65434</v>
      </c>
      <c r="F602" s="18">
        <v>71709.05</v>
      </c>
      <c r="G602" s="18">
        <f t="shared" si="135"/>
        <v>-10540.190000000002</v>
      </c>
      <c r="H602" s="18">
        <f t="shared" si="136"/>
        <v>-6275.0500000000029</v>
      </c>
      <c r="I602" s="19">
        <f t="shared" si="137"/>
        <v>-12.814939080288156</v>
      </c>
      <c r="J602" s="19">
        <f t="shared" si="138"/>
        <v>109.58989210502186</v>
      </c>
      <c r="K602" s="19">
        <f t="shared" si="139"/>
        <v>28.491699909410212</v>
      </c>
    </row>
    <row r="603" spans="1:11" x14ac:dyDescent="0.2">
      <c r="A603" s="24" t="s">
        <v>41</v>
      </c>
      <c r="B603" s="17" t="s">
        <v>42</v>
      </c>
      <c r="C603" s="18">
        <v>207154.48</v>
      </c>
      <c r="D603" s="18">
        <v>1395077</v>
      </c>
      <c r="E603" s="18">
        <v>270000</v>
      </c>
      <c r="F603" s="18">
        <v>194044</v>
      </c>
      <c r="G603" s="18">
        <f t="shared" si="135"/>
        <v>-13110.48000000001</v>
      </c>
      <c r="H603" s="18">
        <f t="shared" si="136"/>
        <v>75956</v>
      </c>
      <c r="I603" s="19">
        <f t="shared" si="137"/>
        <v>-6.3288421278651583</v>
      </c>
      <c r="J603" s="19">
        <f t="shared" si="138"/>
        <v>71.868148148148151</v>
      </c>
      <c r="K603" s="19">
        <f t="shared" si="139"/>
        <v>13.909196409947263</v>
      </c>
    </row>
    <row r="604" spans="1:11" x14ac:dyDescent="0.2">
      <c r="A604" s="23" t="s">
        <v>45</v>
      </c>
      <c r="B604" s="17" t="s">
        <v>46</v>
      </c>
      <c r="C604" s="18">
        <v>0</v>
      </c>
      <c r="D604" s="18">
        <v>723362</v>
      </c>
      <c r="E604" s="18">
        <v>77000</v>
      </c>
      <c r="F604" s="18">
        <v>18744.72</v>
      </c>
      <c r="G604" s="18">
        <f t="shared" si="135"/>
        <v>18744.72</v>
      </c>
      <c r="H604" s="18">
        <f t="shared" si="136"/>
        <v>58255.28</v>
      </c>
      <c r="I604" s="19">
        <f t="shared" si="137"/>
        <v>0</v>
      </c>
      <c r="J604" s="19">
        <f t="shared" si="138"/>
        <v>24.343792207792209</v>
      </c>
      <c r="K604" s="19">
        <f t="shared" si="139"/>
        <v>2.5913332467008221</v>
      </c>
    </row>
    <row r="605" spans="1:11" x14ac:dyDescent="0.2">
      <c r="A605" s="24" t="s">
        <v>47</v>
      </c>
      <c r="B605" s="17" t="s">
        <v>48</v>
      </c>
      <c r="C605" s="18">
        <v>0</v>
      </c>
      <c r="D605" s="18">
        <v>723362</v>
      </c>
      <c r="E605" s="18">
        <v>77000</v>
      </c>
      <c r="F605" s="18">
        <v>18744.72</v>
      </c>
      <c r="G605" s="18">
        <f t="shared" si="135"/>
        <v>18744.72</v>
      </c>
      <c r="H605" s="18">
        <f t="shared" si="136"/>
        <v>58255.28</v>
      </c>
      <c r="I605" s="19">
        <f t="shared" si="137"/>
        <v>0</v>
      </c>
      <c r="J605" s="19">
        <f t="shared" si="138"/>
        <v>24.343792207792209</v>
      </c>
      <c r="K605" s="19">
        <f t="shared" si="139"/>
        <v>2.5913332467008221</v>
      </c>
    </row>
    <row r="606" spans="1:11" ht="25.5" x14ac:dyDescent="0.2">
      <c r="A606" s="23" t="s">
        <v>51</v>
      </c>
      <c r="B606" s="17" t="s">
        <v>52</v>
      </c>
      <c r="C606" s="18">
        <v>453940.55</v>
      </c>
      <c r="D606" s="18">
        <v>0</v>
      </c>
      <c r="E606" s="18">
        <v>0</v>
      </c>
      <c r="F606" s="18">
        <v>0</v>
      </c>
      <c r="G606" s="18">
        <f t="shared" si="135"/>
        <v>-453940.55</v>
      </c>
      <c r="H606" s="18">
        <f t="shared" si="136"/>
        <v>0</v>
      </c>
      <c r="I606" s="19">
        <f t="shared" si="137"/>
        <v>-100</v>
      </c>
      <c r="J606" s="19">
        <f t="shared" si="138"/>
        <v>0</v>
      </c>
      <c r="K606" s="19">
        <f t="shared" si="139"/>
        <v>0</v>
      </c>
    </row>
    <row r="607" spans="1:11" ht="51" x14ac:dyDescent="0.2">
      <c r="A607" s="24" t="s">
        <v>152</v>
      </c>
      <c r="B607" s="17" t="s">
        <v>153</v>
      </c>
      <c r="C607" s="18">
        <v>453940.55</v>
      </c>
      <c r="D607" s="18">
        <v>0</v>
      </c>
      <c r="E607" s="18">
        <v>0</v>
      </c>
      <c r="F607" s="18">
        <v>0</v>
      </c>
      <c r="G607" s="18">
        <f t="shared" si="135"/>
        <v>-453940.55</v>
      </c>
      <c r="H607" s="18">
        <f t="shared" si="136"/>
        <v>0</v>
      </c>
      <c r="I607" s="19">
        <f t="shared" si="137"/>
        <v>-100</v>
      </c>
      <c r="J607" s="19">
        <f t="shared" si="138"/>
        <v>0</v>
      </c>
      <c r="K607" s="19">
        <f t="shared" si="139"/>
        <v>0</v>
      </c>
    </row>
    <row r="608" spans="1:11" ht="63.75" x14ac:dyDescent="0.2">
      <c r="A608" s="25" t="s">
        <v>242</v>
      </c>
      <c r="B608" s="17" t="s">
        <v>243</v>
      </c>
      <c r="C608" s="18">
        <v>453940.55</v>
      </c>
      <c r="D608" s="18">
        <v>0</v>
      </c>
      <c r="E608" s="18">
        <v>0</v>
      </c>
      <c r="F608" s="18">
        <v>0</v>
      </c>
      <c r="G608" s="18">
        <f t="shared" si="135"/>
        <v>-453940.55</v>
      </c>
      <c r="H608" s="18">
        <f t="shared" si="136"/>
        <v>0</v>
      </c>
      <c r="I608" s="19">
        <f t="shared" si="137"/>
        <v>-100</v>
      </c>
      <c r="J608" s="19">
        <f t="shared" si="138"/>
        <v>0</v>
      </c>
      <c r="K608" s="19">
        <f t="shared" si="139"/>
        <v>0</v>
      </c>
    </row>
    <row r="609" spans="1:11" x14ac:dyDescent="0.2">
      <c r="A609" s="22" t="s">
        <v>59</v>
      </c>
      <c r="B609" s="17" t="s">
        <v>60</v>
      </c>
      <c r="C609" s="18">
        <v>87957.21</v>
      </c>
      <c r="D609" s="18">
        <v>579845</v>
      </c>
      <c r="E609" s="18">
        <v>383984</v>
      </c>
      <c r="F609" s="18">
        <v>64174.95</v>
      </c>
      <c r="G609" s="18">
        <f t="shared" si="135"/>
        <v>-23782.260000000009</v>
      </c>
      <c r="H609" s="18">
        <f t="shared" si="136"/>
        <v>319809.05</v>
      </c>
      <c r="I609" s="19">
        <f t="shared" si="137"/>
        <v>-27.038442897404323</v>
      </c>
      <c r="J609" s="19">
        <f t="shared" si="138"/>
        <v>16.71292293428893</v>
      </c>
      <c r="K609" s="19">
        <f t="shared" si="139"/>
        <v>11.067604273555864</v>
      </c>
    </row>
    <row r="610" spans="1:11" x14ac:dyDescent="0.2">
      <c r="A610" s="23" t="s">
        <v>61</v>
      </c>
      <c r="B610" s="17" t="s">
        <v>62</v>
      </c>
      <c r="C610" s="18">
        <v>87957.21</v>
      </c>
      <c r="D610" s="18">
        <v>229845</v>
      </c>
      <c r="E610" s="18">
        <v>130316</v>
      </c>
      <c r="F610" s="18">
        <v>64174.95</v>
      </c>
      <c r="G610" s="18">
        <f t="shared" si="135"/>
        <v>-23782.260000000009</v>
      </c>
      <c r="H610" s="18">
        <f t="shared" si="136"/>
        <v>66141.05</v>
      </c>
      <c r="I610" s="19">
        <f t="shared" si="137"/>
        <v>-27.038442897404323</v>
      </c>
      <c r="J610" s="19">
        <f t="shared" si="138"/>
        <v>49.245641364068874</v>
      </c>
      <c r="K610" s="19">
        <f t="shared" si="139"/>
        <v>27.920968478757423</v>
      </c>
    </row>
    <row r="611" spans="1:11" x14ac:dyDescent="0.2">
      <c r="A611" s="23" t="s">
        <v>184</v>
      </c>
      <c r="B611" s="17" t="s">
        <v>185</v>
      </c>
      <c r="C611" s="18">
        <v>0</v>
      </c>
      <c r="D611" s="18">
        <v>350000</v>
      </c>
      <c r="E611" s="18">
        <v>253668</v>
      </c>
      <c r="F611" s="18">
        <v>0</v>
      </c>
      <c r="G611" s="18">
        <f t="shared" si="135"/>
        <v>0</v>
      </c>
      <c r="H611" s="18">
        <f t="shared" si="136"/>
        <v>253668</v>
      </c>
      <c r="I611" s="19">
        <f t="shared" si="137"/>
        <v>0</v>
      </c>
      <c r="J611" s="19">
        <f t="shared" si="138"/>
        <v>0</v>
      </c>
      <c r="K611" s="19">
        <f t="shared" si="139"/>
        <v>0</v>
      </c>
    </row>
    <row r="612" spans="1:11" ht="51" x14ac:dyDescent="0.2">
      <c r="A612" s="24" t="s">
        <v>295</v>
      </c>
      <c r="B612" s="17" t="s">
        <v>296</v>
      </c>
      <c r="C612" s="18">
        <v>0</v>
      </c>
      <c r="D612" s="18">
        <v>350000</v>
      </c>
      <c r="E612" s="18">
        <v>253668</v>
      </c>
      <c r="F612" s="18">
        <v>0</v>
      </c>
      <c r="G612" s="18">
        <f t="shared" si="135"/>
        <v>0</v>
      </c>
      <c r="H612" s="18">
        <f t="shared" si="136"/>
        <v>253668</v>
      </c>
      <c r="I612" s="19">
        <f t="shared" si="137"/>
        <v>0</v>
      </c>
      <c r="J612" s="19">
        <f t="shared" si="138"/>
        <v>0</v>
      </c>
      <c r="K612" s="19">
        <f t="shared" si="139"/>
        <v>0</v>
      </c>
    </row>
    <row r="613" spans="1:11" ht="38.25" x14ac:dyDescent="0.2">
      <c r="A613" s="25" t="s">
        <v>297</v>
      </c>
      <c r="B613" s="17" t="s">
        <v>298</v>
      </c>
      <c r="C613" s="18">
        <v>0</v>
      </c>
      <c r="D613" s="18">
        <v>0</v>
      </c>
      <c r="E613" s="18">
        <v>253668</v>
      </c>
      <c r="F613" s="18">
        <v>0</v>
      </c>
      <c r="G613" s="18">
        <f t="shared" si="135"/>
        <v>0</v>
      </c>
      <c r="H613" s="18">
        <f t="shared" si="136"/>
        <v>253668</v>
      </c>
      <c r="I613" s="19">
        <f t="shared" si="137"/>
        <v>0</v>
      </c>
      <c r="J613" s="19">
        <f t="shared" si="138"/>
        <v>0</v>
      </c>
      <c r="K613" s="19">
        <f t="shared" si="139"/>
        <v>0</v>
      </c>
    </row>
    <row r="614" spans="1:11" ht="63.75" x14ac:dyDescent="0.2">
      <c r="A614" s="25" t="s">
        <v>299</v>
      </c>
      <c r="B614" s="17" t="s">
        <v>300</v>
      </c>
      <c r="C614" s="18">
        <v>0</v>
      </c>
      <c r="D614" s="18">
        <v>350000</v>
      </c>
      <c r="E614" s="18">
        <v>0</v>
      </c>
      <c r="F614" s="18">
        <v>0</v>
      </c>
      <c r="G614" s="18">
        <f t="shared" si="135"/>
        <v>0</v>
      </c>
      <c r="H614" s="18">
        <f t="shared" si="136"/>
        <v>0</v>
      </c>
      <c r="I614" s="19">
        <f t="shared" si="137"/>
        <v>0</v>
      </c>
      <c r="J614" s="19">
        <f t="shared" si="138"/>
        <v>0</v>
      </c>
      <c r="K614" s="19">
        <f t="shared" si="139"/>
        <v>0</v>
      </c>
    </row>
    <row r="615" spans="1:11" x14ac:dyDescent="0.2">
      <c r="A615" s="16"/>
      <c r="B615" s="17" t="s">
        <v>63</v>
      </c>
      <c r="C615" s="18">
        <v>3144569.52</v>
      </c>
      <c r="D615" s="18">
        <v>0</v>
      </c>
      <c r="E615" s="18">
        <v>0</v>
      </c>
      <c r="F615" s="18">
        <v>2601295.2799999998</v>
      </c>
      <c r="G615" s="18">
        <f t="shared" si="135"/>
        <v>-543274.24000000022</v>
      </c>
      <c r="H615" s="18">
        <f t="shared" si="136"/>
        <v>-2601295.2799999998</v>
      </c>
      <c r="I615" s="19">
        <f t="shared" si="137"/>
        <v>-17.276585444992804</v>
      </c>
      <c r="J615" s="19">
        <f t="shared" si="138"/>
        <v>0</v>
      </c>
      <c r="K615" s="19">
        <f t="shared" si="139"/>
        <v>0</v>
      </c>
    </row>
    <row r="616" spans="1:11" x14ac:dyDescent="0.2">
      <c r="A616" s="16" t="s">
        <v>64</v>
      </c>
      <c r="B616" s="17" t="s">
        <v>65</v>
      </c>
      <c r="C616" s="18">
        <v>-3144569.52</v>
      </c>
      <c r="D616" s="18">
        <v>0</v>
      </c>
      <c r="E616" s="18">
        <v>0</v>
      </c>
      <c r="F616" s="18">
        <v>-2601295.2799999998</v>
      </c>
      <c r="G616" s="18">
        <f t="shared" si="135"/>
        <v>543274.24000000022</v>
      </c>
      <c r="H616" s="18">
        <f t="shared" si="136"/>
        <v>2601295.2799999998</v>
      </c>
      <c r="I616" s="19">
        <f t="shared" si="137"/>
        <v>-17.276585444992804</v>
      </c>
      <c r="J616" s="19">
        <f t="shared" si="138"/>
        <v>0</v>
      </c>
      <c r="K616" s="19">
        <f t="shared" si="139"/>
        <v>0</v>
      </c>
    </row>
    <row r="617" spans="1:11" x14ac:dyDescent="0.2">
      <c r="A617" s="22" t="s">
        <v>66</v>
      </c>
      <c r="B617" s="17" t="s">
        <v>67</v>
      </c>
      <c r="C617" s="18">
        <v>-3144569.52</v>
      </c>
      <c r="D617" s="18">
        <v>0</v>
      </c>
      <c r="E617" s="18">
        <v>0</v>
      </c>
      <c r="F617" s="18">
        <v>-2601295.2799999998</v>
      </c>
      <c r="G617" s="18">
        <f t="shared" si="135"/>
        <v>543274.24000000022</v>
      </c>
      <c r="H617" s="18">
        <f t="shared" si="136"/>
        <v>2601295.2799999998</v>
      </c>
      <c r="I617" s="19">
        <f t="shared" si="137"/>
        <v>-17.276585444992804</v>
      </c>
      <c r="J617" s="19">
        <f t="shared" si="138"/>
        <v>0</v>
      </c>
      <c r="K617" s="19">
        <f t="shared" si="139"/>
        <v>0</v>
      </c>
    </row>
    <row r="618" spans="1:11" ht="25.5" x14ac:dyDescent="0.2">
      <c r="A618" s="27" t="s">
        <v>110</v>
      </c>
      <c r="B618" s="28" t="s">
        <v>111</v>
      </c>
      <c r="C618" s="29"/>
      <c r="D618" s="29"/>
      <c r="E618" s="29"/>
      <c r="F618" s="29"/>
      <c r="G618" s="29"/>
      <c r="H618" s="29"/>
      <c r="I618" s="30"/>
      <c r="J618" s="30"/>
      <c r="K618" s="30"/>
    </row>
    <row r="619" spans="1:11" x14ac:dyDescent="0.2">
      <c r="A619" s="16" t="s">
        <v>25</v>
      </c>
      <c r="B619" s="17" t="s">
        <v>26</v>
      </c>
      <c r="C619" s="18">
        <v>6728518</v>
      </c>
      <c r="D619" s="18">
        <v>7068227</v>
      </c>
      <c r="E619" s="18">
        <v>1574799</v>
      </c>
      <c r="F619" s="18">
        <v>7068227</v>
      </c>
      <c r="G619" s="18">
        <f t="shared" ref="G619:G632" si="140">F619-C619</f>
        <v>339709</v>
      </c>
      <c r="H619" s="18">
        <f t="shared" ref="H619:H632" si="141">E619-F619</f>
        <v>-5493428</v>
      </c>
      <c r="I619" s="19">
        <f t="shared" ref="I619:I632" si="142">IF(ISERROR(F619/C619),0,F619/C619*100-100)</f>
        <v>5.0487938057087689</v>
      </c>
      <c r="J619" s="19">
        <f t="shared" ref="J619:J632" si="143">IF(ISERROR(F619/E619),0,F619/E619*100)</f>
        <v>448.83359717652854</v>
      </c>
      <c r="K619" s="19">
        <f t="shared" ref="K619:K632" si="144">IF(ISERROR(F619/D619),0,F619/D619*100)</f>
        <v>100</v>
      </c>
    </row>
    <row r="620" spans="1:11" x14ac:dyDescent="0.2">
      <c r="A620" s="22" t="s">
        <v>29</v>
      </c>
      <c r="B620" s="17" t="s">
        <v>30</v>
      </c>
      <c r="C620" s="18">
        <v>6728518</v>
      </c>
      <c r="D620" s="18">
        <v>7068227</v>
      </c>
      <c r="E620" s="18">
        <v>1574799</v>
      </c>
      <c r="F620" s="18">
        <v>7068227</v>
      </c>
      <c r="G620" s="18">
        <f t="shared" si="140"/>
        <v>339709</v>
      </c>
      <c r="H620" s="18">
        <f t="shared" si="141"/>
        <v>-5493428</v>
      </c>
      <c r="I620" s="19">
        <f t="shared" si="142"/>
        <v>5.0487938057087689</v>
      </c>
      <c r="J620" s="19">
        <f t="shared" si="143"/>
        <v>448.83359717652854</v>
      </c>
      <c r="K620" s="19">
        <f t="shared" si="144"/>
        <v>100</v>
      </c>
    </row>
    <row r="621" spans="1:11" x14ac:dyDescent="0.2">
      <c r="A621" s="23" t="s">
        <v>31</v>
      </c>
      <c r="B621" s="17" t="s">
        <v>32</v>
      </c>
      <c r="C621" s="18">
        <v>6728518</v>
      </c>
      <c r="D621" s="18">
        <v>7068227</v>
      </c>
      <c r="E621" s="18">
        <v>1574799</v>
      </c>
      <c r="F621" s="18">
        <v>7068227</v>
      </c>
      <c r="G621" s="18">
        <f t="shared" si="140"/>
        <v>339709</v>
      </c>
      <c r="H621" s="18">
        <f t="shared" si="141"/>
        <v>-5493428</v>
      </c>
      <c r="I621" s="19">
        <f t="shared" si="142"/>
        <v>5.0487938057087689</v>
      </c>
      <c r="J621" s="19">
        <f t="shared" si="143"/>
        <v>448.83359717652854</v>
      </c>
      <c r="K621" s="19">
        <f t="shared" si="144"/>
        <v>100</v>
      </c>
    </row>
    <row r="622" spans="1:11" x14ac:dyDescent="0.2">
      <c r="A622" s="16" t="s">
        <v>33</v>
      </c>
      <c r="B622" s="17" t="s">
        <v>34</v>
      </c>
      <c r="C622" s="18">
        <v>3520580.46</v>
      </c>
      <c r="D622" s="18">
        <v>7068227</v>
      </c>
      <c r="E622" s="18">
        <v>1574799</v>
      </c>
      <c r="F622" s="18">
        <v>565490.84</v>
      </c>
      <c r="G622" s="18">
        <f t="shared" si="140"/>
        <v>-2955089.62</v>
      </c>
      <c r="H622" s="18">
        <f t="shared" si="141"/>
        <v>1009308.16</v>
      </c>
      <c r="I622" s="19">
        <f t="shared" si="142"/>
        <v>-83.937568067965699</v>
      </c>
      <c r="J622" s="19">
        <f t="shared" si="143"/>
        <v>35.908762959590398</v>
      </c>
      <c r="K622" s="19">
        <f t="shared" si="144"/>
        <v>8.0004623507422732</v>
      </c>
    </row>
    <row r="623" spans="1:11" x14ac:dyDescent="0.2">
      <c r="A623" s="22" t="s">
        <v>35</v>
      </c>
      <c r="B623" s="17" t="s">
        <v>36</v>
      </c>
      <c r="C623" s="18">
        <v>395117.1</v>
      </c>
      <c r="D623" s="18">
        <v>3171150</v>
      </c>
      <c r="E623" s="18">
        <v>604075</v>
      </c>
      <c r="F623" s="18">
        <v>460633.8</v>
      </c>
      <c r="G623" s="18">
        <f t="shared" si="140"/>
        <v>65516.700000000012</v>
      </c>
      <c r="H623" s="18">
        <f t="shared" si="141"/>
        <v>143441.20000000001</v>
      </c>
      <c r="I623" s="19">
        <f t="shared" si="142"/>
        <v>16.581590622121894</v>
      </c>
      <c r="J623" s="19">
        <f t="shared" si="143"/>
        <v>76.254405496006285</v>
      </c>
      <c r="K623" s="19">
        <f t="shared" si="144"/>
        <v>14.5257651009886</v>
      </c>
    </row>
    <row r="624" spans="1:11" x14ac:dyDescent="0.2">
      <c r="A624" s="23" t="s">
        <v>37</v>
      </c>
      <c r="B624" s="17" t="s">
        <v>38</v>
      </c>
      <c r="C624" s="18">
        <v>395117.1</v>
      </c>
      <c r="D624" s="18">
        <v>3171150</v>
      </c>
      <c r="E624" s="18">
        <v>604075</v>
      </c>
      <c r="F624" s="18">
        <v>460633.8</v>
      </c>
      <c r="G624" s="18">
        <f t="shared" si="140"/>
        <v>65516.700000000012</v>
      </c>
      <c r="H624" s="18">
        <f t="shared" si="141"/>
        <v>143441.20000000001</v>
      </c>
      <c r="I624" s="19">
        <f t="shared" si="142"/>
        <v>16.581590622121894</v>
      </c>
      <c r="J624" s="19">
        <f t="shared" si="143"/>
        <v>76.254405496006285</v>
      </c>
      <c r="K624" s="19">
        <f t="shared" si="144"/>
        <v>14.5257651009886</v>
      </c>
    </row>
    <row r="625" spans="1:11" x14ac:dyDescent="0.2">
      <c r="A625" s="24" t="s">
        <v>39</v>
      </c>
      <c r="B625" s="17" t="s">
        <v>40</v>
      </c>
      <c r="C625" s="18">
        <v>335339.88</v>
      </c>
      <c r="D625" s="18">
        <v>1896226</v>
      </c>
      <c r="E625" s="18">
        <v>253391</v>
      </c>
      <c r="F625" s="18">
        <v>296348.31</v>
      </c>
      <c r="G625" s="18">
        <f t="shared" si="140"/>
        <v>-38991.570000000007</v>
      </c>
      <c r="H625" s="18">
        <f t="shared" si="141"/>
        <v>-42957.31</v>
      </c>
      <c r="I625" s="19">
        <f t="shared" si="142"/>
        <v>-11.627477769718297</v>
      </c>
      <c r="J625" s="19">
        <f t="shared" si="143"/>
        <v>116.95297386252865</v>
      </c>
      <c r="K625" s="19">
        <f t="shared" si="144"/>
        <v>15.628322256946165</v>
      </c>
    </row>
    <row r="626" spans="1:11" x14ac:dyDescent="0.2">
      <c r="A626" s="24" t="s">
        <v>41</v>
      </c>
      <c r="B626" s="17" t="s">
        <v>42</v>
      </c>
      <c r="C626" s="18">
        <v>59777.22</v>
      </c>
      <c r="D626" s="18">
        <v>1274924</v>
      </c>
      <c r="E626" s="18">
        <v>350684</v>
      </c>
      <c r="F626" s="18">
        <v>164285.49</v>
      </c>
      <c r="G626" s="18">
        <f t="shared" si="140"/>
        <v>104508.26999999999</v>
      </c>
      <c r="H626" s="18">
        <f t="shared" si="141"/>
        <v>186398.51</v>
      </c>
      <c r="I626" s="19">
        <f t="shared" si="142"/>
        <v>174.82959227612122</v>
      </c>
      <c r="J626" s="19">
        <f t="shared" si="143"/>
        <v>46.847158695577782</v>
      </c>
      <c r="K626" s="19">
        <f t="shared" si="144"/>
        <v>12.885904571566616</v>
      </c>
    </row>
    <row r="627" spans="1:11" x14ac:dyDescent="0.2">
      <c r="A627" s="25" t="s">
        <v>43</v>
      </c>
      <c r="B627" s="17" t="s">
        <v>44</v>
      </c>
      <c r="C627" s="18">
        <v>54</v>
      </c>
      <c r="D627" s="18">
        <v>0</v>
      </c>
      <c r="E627" s="18">
        <v>0</v>
      </c>
      <c r="F627" s="18">
        <v>1700</v>
      </c>
      <c r="G627" s="18">
        <f t="shared" si="140"/>
        <v>1646</v>
      </c>
      <c r="H627" s="18">
        <f t="shared" si="141"/>
        <v>-1700</v>
      </c>
      <c r="I627" s="19">
        <f t="shared" si="142"/>
        <v>3048.1481481481483</v>
      </c>
      <c r="J627" s="19">
        <f t="shared" si="143"/>
        <v>0</v>
      </c>
      <c r="K627" s="19">
        <f t="shared" si="144"/>
        <v>0</v>
      </c>
    </row>
    <row r="628" spans="1:11" x14ac:dyDescent="0.2">
      <c r="A628" s="22" t="s">
        <v>59</v>
      </c>
      <c r="B628" s="17" t="s">
        <v>60</v>
      </c>
      <c r="C628" s="18">
        <v>3125463.36</v>
      </c>
      <c r="D628" s="18">
        <v>3897077</v>
      </c>
      <c r="E628" s="18">
        <v>970724</v>
      </c>
      <c r="F628" s="18">
        <v>104857.04</v>
      </c>
      <c r="G628" s="18">
        <f t="shared" si="140"/>
        <v>-3020606.32</v>
      </c>
      <c r="H628" s="18">
        <f t="shared" si="141"/>
        <v>865866.96</v>
      </c>
      <c r="I628" s="19">
        <f t="shared" si="142"/>
        <v>-96.645072172594595</v>
      </c>
      <c r="J628" s="19">
        <f t="shared" si="143"/>
        <v>10.801941643556766</v>
      </c>
      <c r="K628" s="19">
        <f t="shared" si="144"/>
        <v>2.6906586654561866</v>
      </c>
    </row>
    <row r="629" spans="1:11" x14ac:dyDescent="0.2">
      <c r="A629" s="23" t="s">
        <v>61</v>
      </c>
      <c r="B629" s="17" t="s">
        <v>62</v>
      </c>
      <c r="C629" s="18">
        <v>3125463.36</v>
      </c>
      <c r="D629" s="18">
        <v>3897077</v>
      </c>
      <c r="E629" s="18">
        <v>970724</v>
      </c>
      <c r="F629" s="18">
        <v>104857.04</v>
      </c>
      <c r="G629" s="18">
        <f t="shared" si="140"/>
        <v>-3020606.32</v>
      </c>
      <c r="H629" s="18">
        <f t="shared" si="141"/>
        <v>865866.96</v>
      </c>
      <c r="I629" s="19">
        <f t="shared" si="142"/>
        <v>-96.645072172594595</v>
      </c>
      <c r="J629" s="19">
        <f t="shared" si="143"/>
        <v>10.801941643556766</v>
      </c>
      <c r="K629" s="19">
        <f t="shared" si="144"/>
        <v>2.6906586654561866</v>
      </c>
    </row>
    <row r="630" spans="1:11" x14ac:dyDescent="0.2">
      <c r="A630" s="16"/>
      <c r="B630" s="17" t="s">
        <v>63</v>
      </c>
      <c r="C630" s="18">
        <v>3207937.54</v>
      </c>
      <c r="D630" s="18">
        <v>0</v>
      </c>
      <c r="E630" s="18">
        <v>0</v>
      </c>
      <c r="F630" s="18">
        <v>6502736.1600000001</v>
      </c>
      <c r="G630" s="18">
        <f t="shared" si="140"/>
        <v>3294798.62</v>
      </c>
      <c r="H630" s="18">
        <f t="shared" si="141"/>
        <v>-6502736.1600000001</v>
      </c>
      <c r="I630" s="19">
        <f t="shared" si="142"/>
        <v>102.70769236984583</v>
      </c>
      <c r="J630" s="19">
        <f t="shared" si="143"/>
        <v>0</v>
      </c>
      <c r="K630" s="19">
        <f t="shared" si="144"/>
        <v>0</v>
      </c>
    </row>
    <row r="631" spans="1:11" x14ac:dyDescent="0.2">
      <c r="A631" s="16" t="s">
        <v>64</v>
      </c>
      <c r="B631" s="17" t="s">
        <v>65</v>
      </c>
      <c r="C631" s="18">
        <v>-3207937.54</v>
      </c>
      <c r="D631" s="18">
        <v>0</v>
      </c>
      <c r="E631" s="18">
        <v>0</v>
      </c>
      <c r="F631" s="18">
        <v>-6502736.1600000001</v>
      </c>
      <c r="G631" s="18">
        <f t="shared" si="140"/>
        <v>-3294798.62</v>
      </c>
      <c r="H631" s="18">
        <f t="shared" si="141"/>
        <v>6502736.1600000001</v>
      </c>
      <c r="I631" s="19">
        <f t="shared" si="142"/>
        <v>102.70769236984583</v>
      </c>
      <c r="J631" s="19">
        <f t="shared" si="143"/>
        <v>0</v>
      </c>
      <c r="K631" s="19">
        <f t="shared" si="144"/>
        <v>0</v>
      </c>
    </row>
    <row r="632" spans="1:11" x14ac:dyDescent="0.2">
      <c r="A632" s="22" t="s">
        <v>66</v>
      </c>
      <c r="B632" s="17" t="s">
        <v>67</v>
      </c>
      <c r="C632" s="18">
        <v>-3207937.54</v>
      </c>
      <c r="D632" s="18">
        <v>0</v>
      </c>
      <c r="E632" s="18">
        <v>0</v>
      </c>
      <c r="F632" s="18">
        <v>-6502736.1600000001</v>
      </c>
      <c r="G632" s="18">
        <f t="shared" si="140"/>
        <v>-3294798.62</v>
      </c>
      <c r="H632" s="18">
        <f t="shared" si="141"/>
        <v>6502736.1600000001</v>
      </c>
      <c r="I632" s="19">
        <f t="shared" si="142"/>
        <v>102.70769236984583</v>
      </c>
      <c r="J632" s="19">
        <f t="shared" si="143"/>
        <v>0</v>
      </c>
      <c r="K632" s="19">
        <f t="shared" si="144"/>
        <v>0</v>
      </c>
    </row>
    <row r="633" spans="1:11" ht="25.5" x14ac:dyDescent="0.2">
      <c r="A633" s="39" t="s">
        <v>279</v>
      </c>
      <c r="B633" s="28" t="s">
        <v>280</v>
      </c>
      <c r="C633" s="29"/>
      <c r="D633" s="29"/>
      <c r="E633" s="29"/>
      <c r="F633" s="29"/>
      <c r="G633" s="29"/>
      <c r="H633" s="29"/>
      <c r="I633" s="30"/>
      <c r="J633" s="30"/>
      <c r="K633" s="30"/>
    </row>
    <row r="634" spans="1:11" x14ac:dyDescent="0.2">
      <c r="A634" s="16" t="s">
        <v>25</v>
      </c>
      <c r="B634" s="17" t="s">
        <v>26</v>
      </c>
      <c r="C634" s="18">
        <v>5701991</v>
      </c>
      <c r="D634" s="18">
        <v>6165243</v>
      </c>
      <c r="E634" s="18">
        <v>1574799</v>
      </c>
      <c r="F634" s="18">
        <v>6165243</v>
      </c>
      <c r="G634" s="18">
        <f t="shared" ref="G634:G647" si="145">F634-C634</f>
        <v>463252</v>
      </c>
      <c r="H634" s="18">
        <f t="shared" ref="H634:H647" si="146">E634-F634</f>
        <v>-4590444</v>
      </c>
      <c r="I634" s="19">
        <f t="shared" ref="I634:I647" si="147">IF(ISERROR(F634/C634),0,F634/C634*100-100)</f>
        <v>8.1243902349196873</v>
      </c>
      <c r="J634" s="19">
        <f t="shared" ref="J634:J647" si="148">IF(ISERROR(F634/E634),0,F634/E634*100)</f>
        <v>391.4939620865901</v>
      </c>
      <c r="K634" s="19">
        <f t="shared" ref="K634:K647" si="149">IF(ISERROR(F634/D634),0,F634/D634*100)</f>
        <v>100</v>
      </c>
    </row>
    <row r="635" spans="1:11" x14ac:dyDescent="0.2">
      <c r="A635" s="22" t="s">
        <v>29</v>
      </c>
      <c r="B635" s="17" t="s">
        <v>30</v>
      </c>
      <c r="C635" s="18">
        <v>5701991</v>
      </c>
      <c r="D635" s="18">
        <v>6165243</v>
      </c>
      <c r="E635" s="18">
        <v>1574799</v>
      </c>
      <c r="F635" s="18">
        <v>6165243</v>
      </c>
      <c r="G635" s="18">
        <f t="shared" si="145"/>
        <v>463252</v>
      </c>
      <c r="H635" s="18">
        <f t="shared" si="146"/>
        <v>-4590444</v>
      </c>
      <c r="I635" s="19">
        <f t="shared" si="147"/>
        <v>8.1243902349196873</v>
      </c>
      <c r="J635" s="19">
        <f t="shared" si="148"/>
        <v>391.4939620865901</v>
      </c>
      <c r="K635" s="19">
        <f t="shared" si="149"/>
        <v>100</v>
      </c>
    </row>
    <row r="636" spans="1:11" x14ac:dyDescent="0.2">
      <c r="A636" s="23" t="s">
        <v>31</v>
      </c>
      <c r="B636" s="17" t="s">
        <v>32</v>
      </c>
      <c r="C636" s="18">
        <v>5701991</v>
      </c>
      <c r="D636" s="18">
        <v>6165243</v>
      </c>
      <c r="E636" s="18">
        <v>1574799</v>
      </c>
      <c r="F636" s="18">
        <v>6165243</v>
      </c>
      <c r="G636" s="18">
        <f t="shared" si="145"/>
        <v>463252</v>
      </c>
      <c r="H636" s="18">
        <f t="shared" si="146"/>
        <v>-4590444</v>
      </c>
      <c r="I636" s="19">
        <f t="shared" si="147"/>
        <v>8.1243902349196873</v>
      </c>
      <c r="J636" s="19">
        <f t="shared" si="148"/>
        <v>391.4939620865901</v>
      </c>
      <c r="K636" s="19">
        <f t="shared" si="149"/>
        <v>100</v>
      </c>
    </row>
    <row r="637" spans="1:11" x14ac:dyDescent="0.2">
      <c r="A637" s="16" t="s">
        <v>33</v>
      </c>
      <c r="B637" s="17" t="s">
        <v>34</v>
      </c>
      <c r="C637" s="18">
        <v>3295550.69</v>
      </c>
      <c r="D637" s="18">
        <v>6165243</v>
      </c>
      <c r="E637" s="18">
        <v>1574799</v>
      </c>
      <c r="F637" s="18">
        <v>424842.06</v>
      </c>
      <c r="G637" s="18">
        <f t="shared" si="145"/>
        <v>-2870708.63</v>
      </c>
      <c r="H637" s="18">
        <f t="shared" si="146"/>
        <v>1149956.94</v>
      </c>
      <c r="I637" s="19">
        <f t="shared" si="147"/>
        <v>-87.108617042695215</v>
      </c>
      <c r="J637" s="19">
        <f t="shared" si="148"/>
        <v>26.977541895822892</v>
      </c>
      <c r="K637" s="19">
        <f t="shared" si="149"/>
        <v>6.8909215743807666</v>
      </c>
    </row>
    <row r="638" spans="1:11" x14ac:dyDescent="0.2">
      <c r="A638" s="22" t="s">
        <v>35</v>
      </c>
      <c r="B638" s="17" t="s">
        <v>36</v>
      </c>
      <c r="C638" s="18">
        <v>170087.33</v>
      </c>
      <c r="D638" s="18">
        <v>2282166</v>
      </c>
      <c r="E638" s="18">
        <v>604075</v>
      </c>
      <c r="F638" s="18">
        <v>319985.02</v>
      </c>
      <c r="G638" s="18">
        <f t="shared" si="145"/>
        <v>149897.69000000003</v>
      </c>
      <c r="H638" s="18">
        <f t="shared" si="146"/>
        <v>284089.98</v>
      </c>
      <c r="I638" s="19">
        <f t="shared" si="147"/>
        <v>88.129838948027498</v>
      </c>
      <c r="J638" s="19">
        <f t="shared" si="148"/>
        <v>52.971074783760294</v>
      </c>
      <c r="K638" s="19">
        <f t="shared" si="149"/>
        <v>14.021110646640079</v>
      </c>
    </row>
    <row r="639" spans="1:11" x14ac:dyDescent="0.2">
      <c r="A639" s="23" t="s">
        <v>37</v>
      </c>
      <c r="B639" s="17" t="s">
        <v>38</v>
      </c>
      <c r="C639" s="18">
        <v>170087.33</v>
      </c>
      <c r="D639" s="18">
        <v>2282166</v>
      </c>
      <c r="E639" s="18">
        <v>604075</v>
      </c>
      <c r="F639" s="18">
        <v>319985.02</v>
      </c>
      <c r="G639" s="18">
        <f t="shared" si="145"/>
        <v>149897.69000000003</v>
      </c>
      <c r="H639" s="18">
        <f t="shared" si="146"/>
        <v>284089.98</v>
      </c>
      <c r="I639" s="19">
        <f t="shared" si="147"/>
        <v>88.129838948027498</v>
      </c>
      <c r="J639" s="19">
        <f t="shared" si="148"/>
        <v>52.971074783760294</v>
      </c>
      <c r="K639" s="19">
        <f t="shared" si="149"/>
        <v>14.021110646640079</v>
      </c>
    </row>
    <row r="640" spans="1:11" x14ac:dyDescent="0.2">
      <c r="A640" s="24" t="s">
        <v>39</v>
      </c>
      <c r="B640" s="17" t="s">
        <v>40</v>
      </c>
      <c r="C640" s="18">
        <v>124117.12</v>
      </c>
      <c r="D640" s="18">
        <v>1074242</v>
      </c>
      <c r="E640" s="18">
        <v>253391</v>
      </c>
      <c r="F640" s="18">
        <v>161547.72</v>
      </c>
      <c r="G640" s="18">
        <f t="shared" si="145"/>
        <v>37430.600000000006</v>
      </c>
      <c r="H640" s="18">
        <f t="shared" si="146"/>
        <v>91843.28</v>
      </c>
      <c r="I640" s="19">
        <f t="shared" si="147"/>
        <v>30.157483512347056</v>
      </c>
      <c r="J640" s="19">
        <f t="shared" si="148"/>
        <v>63.754324344589989</v>
      </c>
      <c r="K640" s="19">
        <f t="shared" si="149"/>
        <v>15.038298632896499</v>
      </c>
    </row>
    <row r="641" spans="1:11" x14ac:dyDescent="0.2">
      <c r="A641" s="24" t="s">
        <v>41</v>
      </c>
      <c r="B641" s="17" t="s">
        <v>42</v>
      </c>
      <c r="C641" s="18">
        <v>45970.21</v>
      </c>
      <c r="D641" s="18">
        <v>1207924</v>
      </c>
      <c r="E641" s="18">
        <v>350684</v>
      </c>
      <c r="F641" s="18">
        <v>158437.29999999999</v>
      </c>
      <c r="G641" s="18">
        <f t="shared" si="145"/>
        <v>112467.09</v>
      </c>
      <c r="H641" s="18">
        <f t="shared" si="146"/>
        <v>192246.7</v>
      </c>
      <c r="I641" s="19">
        <f t="shared" si="147"/>
        <v>244.65211274866914</v>
      </c>
      <c r="J641" s="19">
        <f t="shared" si="148"/>
        <v>45.179506336188702</v>
      </c>
      <c r="K641" s="19">
        <f t="shared" si="149"/>
        <v>13.116495739798198</v>
      </c>
    </row>
    <row r="642" spans="1:11" x14ac:dyDescent="0.2">
      <c r="A642" s="25" t="s">
        <v>43</v>
      </c>
      <c r="B642" s="17" t="s">
        <v>44</v>
      </c>
      <c r="C642" s="18">
        <v>0</v>
      </c>
      <c r="D642" s="18">
        <v>0</v>
      </c>
      <c r="E642" s="18">
        <v>0</v>
      </c>
      <c r="F642" s="18">
        <v>1700</v>
      </c>
      <c r="G642" s="18">
        <f t="shared" si="145"/>
        <v>1700</v>
      </c>
      <c r="H642" s="18">
        <f t="shared" si="146"/>
        <v>-1700</v>
      </c>
      <c r="I642" s="19">
        <f t="shared" si="147"/>
        <v>0</v>
      </c>
      <c r="J642" s="19">
        <f t="shared" si="148"/>
        <v>0</v>
      </c>
      <c r="K642" s="19">
        <f t="shared" si="149"/>
        <v>0</v>
      </c>
    </row>
    <row r="643" spans="1:11" x14ac:dyDescent="0.2">
      <c r="A643" s="22" t="s">
        <v>59</v>
      </c>
      <c r="B643" s="17" t="s">
        <v>60</v>
      </c>
      <c r="C643" s="18">
        <v>3125463.36</v>
      </c>
      <c r="D643" s="18">
        <v>3883077</v>
      </c>
      <c r="E643" s="18">
        <v>970724</v>
      </c>
      <c r="F643" s="18">
        <v>104857.04</v>
      </c>
      <c r="G643" s="18">
        <f t="shared" si="145"/>
        <v>-3020606.32</v>
      </c>
      <c r="H643" s="18">
        <f t="shared" si="146"/>
        <v>865866.96</v>
      </c>
      <c r="I643" s="19">
        <f t="shared" si="147"/>
        <v>-96.645072172594595</v>
      </c>
      <c r="J643" s="19">
        <f t="shared" si="148"/>
        <v>10.801941643556766</v>
      </c>
      <c r="K643" s="19">
        <f t="shared" si="149"/>
        <v>2.700359534461974</v>
      </c>
    </row>
    <row r="644" spans="1:11" x14ac:dyDescent="0.2">
      <c r="A644" s="23" t="s">
        <v>61</v>
      </c>
      <c r="B644" s="17" t="s">
        <v>62</v>
      </c>
      <c r="C644" s="18">
        <v>3125463.36</v>
      </c>
      <c r="D644" s="18">
        <v>3883077</v>
      </c>
      <c r="E644" s="18">
        <v>970724</v>
      </c>
      <c r="F644" s="18">
        <v>104857.04</v>
      </c>
      <c r="G644" s="18">
        <f t="shared" si="145"/>
        <v>-3020606.32</v>
      </c>
      <c r="H644" s="18">
        <f t="shared" si="146"/>
        <v>865866.96</v>
      </c>
      <c r="I644" s="19">
        <f t="shared" si="147"/>
        <v>-96.645072172594595</v>
      </c>
      <c r="J644" s="19">
        <f t="shared" si="148"/>
        <v>10.801941643556766</v>
      </c>
      <c r="K644" s="19">
        <f t="shared" si="149"/>
        <v>2.700359534461974</v>
      </c>
    </row>
    <row r="645" spans="1:11" x14ac:dyDescent="0.2">
      <c r="A645" s="16"/>
      <c r="B645" s="17" t="s">
        <v>63</v>
      </c>
      <c r="C645" s="18">
        <v>2406440.31</v>
      </c>
      <c r="D645" s="18">
        <v>0</v>
      </c>
      <c r="E645" s="18">
        <v>0</v>
      </c>
      <c r="F645" s="18">
        <v>5740400.9400000004</v>
      </c>
      <c r="G645" s="18">
        <f t="shared" si="145"/>
        <v>3333960.6300000004</v>
      </c>
      <c r="H645" s="18">
        <f t="shared" si="146"/>
        <v>-5740400.9400000004</v>
      </c>
      <c r="I645" s="19">
        <f t="shared" si="147"/>
        <v>138.54325063230016</v>
      </c>
      <c r="J645" s="19">
        <f t="shared" si="148"/>
        <v>0</v>
      </c>
      <c r="K645" s="19">
        <f t="shared" si="149"/>
        <v>0</v>
      </c>
    </row>
    <row r="646" spans="1:11" x14ac:dyDescent="0.2">
      <c r="A646" s="16" t="s">
        <v>64</v>
      </c>
      <c r="B646" s="17" t="s">
        <v>65</v>
      </c>
      <c r="C646" s="18">
        <v>-2406440.31</v>
      </c>
      <c r="D646" s="18">
        <v>0</v>
      </c>
      <c r="E646" s="18">
        <v>0</v>
      </c>
      <c r="F646" s="18">
        <v>-5740400.9400000004</v>
      </c>
      <c r="G646" s="18">
        <f t="shared" si="145"/>
        <v>-3333960.6300000004</v>
      </c>
      <c r="H646" s="18">
        <f t="shared" si="146"/>
        <v>5740400.9400000004</v>
      </c>
      <c r="I646" s="19">
        <f t="shared" si="147"/>
        <v>138.54325063230016</v>
      </c>
      <c r="J646" s="19">
        <f t="shared" si="148"/>
        <v>0</v>
      </c>
      <c r="K646" s="19">
        <f t="shared" si="149"/>
        <v>0</v>
      </c>
    </row>
    <row r="647" spans="1:11" x14ac:dyDescent="0.2">
      <c r="A647" s="22" t="s">
        <v>66</v>
      </c>
      <c r="B647" s="17" t="s">
        <v>67</v>
      </c>
      <c r="C647" s="18">
        <v>-2406440.31</v>
      </c>
      <c r="D647" s="18">
        <v>0</v>
      </c>
      <c r="E647" s="18">
        <v>0</v>
      </c>
      <c r="F647" s="18">
        <v>-5740400.9400000004</v>
      </c>
      <c r="G647" s="18">
        <f t="shared" si="145"/>
        <v>-3333960.6300000004</v>
      </c>
      <c r="H647" s="18">
        <f t="shared" si="146"/>
        <v>5740400.9400000004</v>
      </c>
      <c r="I647" s="19">
        <f t="shared" si="147"/>
        <v>138.54325063230016</v>
      </c>
      <c r="J647" s="19">
        <f t="shared" si="148"/>
        <v>0</v>
      </c>
      <c r="K647" s="19">
        <f t="shared" si="149"/>
        <v>0</v>
      </c>
    </row>
    <row r="648" spans="1:11" ht="25.5" x14ac:dyDescent="0.2">
      <c r="A648" s="39" t="s">
        <v>112</v>
      </c>
      <c r="B648" s="28" t="s">
        <v>113</v>
      </c>
      <c r="C648" s="29"/>
      <c r="D648" s="29"/>
      <c r="E648" s="29"/>
      <c r="F648" s="29"/>
      <c r="G648" s="29"/>
      <c r="H648" s="29"/>
      <c r="I648" s="30"/>
      <c r="J648" s="30"/>
      <c r="K648" s="30"/>
    </row>
    <row r="649" spans="1:11" x14ac:dyDescent="0.2">
      <c r="A649" s="16" t="s">
        <v>25</v>
      </c>
      <c r="B649" s="17" t="s">
        <v>26</v>
      </c>
      <c r="C649" s="18">
        <v>1026527</v>
      </c>
      <c r="D649" s="18">
        <v>902984</v>
      </c>
      <c r="E649" s="18">
        <v>0</v>
      </c>
      <c r="F649" s="18">
        <v>902984</v>
      </c>
      <c r="G649" s="18">
        <f t="shared" ref="G649:G662" si="150">F649-C649</f>
        <v>-123543</v>
      </c>
      <c r="H649" s="18">
        <f t="shared" ref="H649:H662" si="151">E649-F649</f>
        <v>-902984</v>
      </c>
      <c r="I649" s="19">
        <f t="shared" ref="I649:I662" si="152">IF(ISERROR(F649/C649),0,F649/C649*100-100)</f>
        <v>-12.035046326107349</v>
      </c>
      <c r="J649" s="19">
        <f t="shared" ref="J649:J662" si="153">IF(ISERROR(F649/E649),0,F649/E649*100)</f>
        <v>0</v>
      </c>
      <c r="K649" s="19">
        <f t="shared" ref="K649:K662" si="154">IF(ISERROR(F649/D649),0,F649/D649*100)</f>
        <v>100</v>
      </c>
    </row>
    <row r="650" spans="1:11" x14ac:dyDescent="0.2">
      <c r="A650" s="22" t="s">
        <v>29</v>
      </c>
      <c r="B650" s="17" t="s">
        <v>30</v>
      </c>
      <c r="C650" s="18">
        <v>1026527</v>
      </c>
      <c r="D650" s="18">
        <v>902984</v>
      </c>
      <c r="E650" s="18">
        <v>0</v>
      </c>
      <c r="F650" s="18">
        <v>902984</v>
      </c>
      <c r="G650" s="18">
        <f t="shared" si="150"/>
        <v>-123543</v>
      </c>
      <c r="H650" s="18">
        <f t="shared" si="151"/>
        <v>-902984</v>
      </c>
      <c r="I650" s="19">
        <f t="shared" si="152"/>
        <v>-12.035046326107349</v>
      </c>
      <c r="J650" s="19">
        <f t="shared" si="153"/>
        <v>0</v>
      </c>
      <c r="K650" s="19">
        <f t="shared" si="154"/>
        <v>100</v>
      </c>
    </row>
    <row r="651" spans="1:11" x14ac:dyDescent="0.2">
      <c r="A651" s="23" t="s">
        <v>31</v>
      </c>
      <c r="B651" s="17" t="s">
        <v>32</v>
      </c>
      <c r="C651" s="18">
        <v>1026527</v>
      </c>
      <c r="D651" s="18">
        <v>902984</v>
      </c>
      <c r="E651" s="18">
        <v>0</v>
      </c>
      <c r="F651" s="18">
        <v>902984</v>
      </c>
      <c r="G651" s="18">
        <f t="shared" si="150"/>
        <v>-123543</v>
      </c>
      <c r="H651" s="18">
        <f t="shared" si="151"/>
        <v>-902984</v>
      </c>
      <c r="I651" s="19">
        <f t="shared" si="152"/>
        <v>-12.035046326107349</v>
      </c>
      <c r="J651" s="19">
        <f t="shared" si="153"/>
        <v>0</v>
      </c>
      <c r="K651" s="19">
        <f t="shared" si="154"/>
        <v>100</v>
      </c>
    </row>
    <row r="652" spans="1:11" x14ac:dyDescent="0.2">
      <c r="A652" s="16" t="s">
        <v>33</v>
      </c>
      <c r="B652" s="17" t="s">
        <v>34</v>
      </c>
      <c r="C652" s="18">
        <v>225029.77</v>
      </c>
      <c r="D652" s="18">
        <v>902984</v>
      </c>
      <c r="E652" s="18">
        <v>0</v>
      </c>
      <c r="F652" s="18">
        <v>140648.78</v>
      </c>
      <c r="G652" s="18">
        <f t="shared" si="150"/>
        <v>-84380.989999999991</v>
      </c>
      <c r="H652" s="18">
        <f t="shared" si="151"/>
        <v>-140648.78</v>
      </c>
      <c r="I652" s="19">
        <f t="shared" si="152"/>
        <v>-37.497700859757352</v>
      </c>
      <c r="J652" s="19">
        <f t="shared" si="153"/>
        <v>0</v>
      </c>
      <c r="K652" s="19">
        <f t="shared" si="154"/>
        <v>15.575999131767562</v>
      </c>
    </row>
    <row r="653" spans="1:11" x14ac:dyDescent="0.2">
      <c r="A653" s="22" t="s">
        <v>35</v>
      </c>
      <c r="B653" s="17" t="s">
        <v>36</v>
      </c>
      <c r="C653" s="18">
        <v>225029.77</v>
      </c>
      <c r="D653" s="18">
        <v>888984</v>
      </c>
      <c r="E653" s="18">
        <v>0</v>
      </c>
      <c r="F653" s="18">
        <v>140648.78</v>
      </c>
      <c r="G653" s="18">
        <f t="shared" si="150"/>
        <v>-84380.989999999991</v>
      </c>
      <c r="H653" s="18">
        <f t="shared" si="151"/>
        <v>-140648.78</v>
      </c>
      <c r="I653" s="19">
        <f t="shared" si="152"/>
        <v>-37.497700859757352</v>
      </c>
      <c r="J653" s="19">
        <f t="shared" si="153"/>
        <v>0</v>
      </c>
      <c r="K653" s="19">
        <f t="shared" si="154"/>
        <v>15.821294871448755</v>
      </c>
    </row>
    <row r="654" spans="1:11" x14ac:dyDescent="0.2">
      <c r="A654" s="23" t="s">
        <v>37</v>
      </c>
      <c r="B654" s="17" t="s">
        <v>38</v>
      </c>
      <c r="C654" s="18">
        <v>225029.77</v>
      </c>
      <c r="D654" s="18">
        <v>888984</v>
      </c>
      <c r="E654" s="18">
        <v>0</v>
      </c>
      <c r="F654" s="18">
        <v>140648.78</v>
      </c>
      <c r="G654" s="18">
        <f t="shared" si="150"/>
        <v>-84380.989999999991</v>
      </c>
      <c r="H654" s="18">
        <f t="shared" si="151"/>
        <v>-140648.78</v>
      </c>
      <c r="I654" s="19">
        <f t="shared" si="152"/>
        <v>-37.497700859757352</v>
      </c>
      <c r="J654" s="19">
        <f t="shared" si="153"/>
        <v>0</v>
      </c>
      <c r="K654" s="19">
        <f t="shared" si="154"/>
        <v>15.821294871448755</v>
      </c>
    </row>
    <row r="655" spans="1:11" x14ac:dyDescent="0.2">
      <c r="A655" s="24" t="s">
        <v>39</v>
      </c>
      <c r="B655" s="17" t="s">
        <v>40</v>
      </c>
      <c r="C655" s="18">
        <v>211222.76</v>
      </c>
      <c r="D655" s="18">
        <v>821984</v>
      </c>
      <c r="E655" s="18">
        <v>0</v>
      </c>
      <c r="F655" s="18">
        <v>134800.59</v>
      </c>
      <c r="G655" s="18">
        <f t="shared" si="150"/>
        <v>-76422.170000000013</v>
      </c>
      <c r="H655" s="18">
        <f t="shared" si="151"/>
        <v>-134800.59</v>
      </c>
      <c r="I655" s="19">
        <f t="shared" si="152"/>
        <v>-36.180840549569574</v>
      </c>
      <c r="J655" s="19">
        <f t="shared" si="153"/>
        <v>0</v>
      </c>
      <c r="K655" s="19">
        <f t="shared" si="154"/>
        <v>16.399417750223851</v>
      </c>
    </row>
    <row r="656" spans="1:11" x14ac:dyDescent="0.2">
      <c r="A656" s="24" t="s">
        <v>41</v>
      </c>
      <c r="B656" s="17" t="s">
        <v>42</v>
      </c>
      <c r="C656" s="18">
        <v>13807.01</v>
      </c>
      <c r="D656" s="18">
        <v>67000</v>
      </c>
      <c r="E656" s="18">
        <v>0</v>
      </c>
      <c r="F656" s="18">
        <v>5848.19</v>
      </c>
      <c r="G656" s="18">
        <f t="shared" si="150"/>
        <v>-7958.8200000000006</v>
      </c>
      <c r="H656" s="18">
        <f t="shared" si="151"/>
        <v>-5848.19</v>
      </c>
      <c r="I656" s="19">
        <f t="shared" si="152"/>
        <v>-57.64332755607478</v>
      </c>
      <c r="J656" s="19">
        <f t="shared" si="153"/>
        <v>0</v>
      </c>
      <c r="K656" s="19">
        <f t="shared" si="154"/>
        <v>8.7286417910447742</v>
      </c>
    </row>
    <row r="657" spans="1:11" x14ac:dyDescent="0.2">
      <c r="A657" s="25" t="s">
        <v>43</v>
      </c>
      <c r="B657" s="17" t="s">
        <v>44</v>
      </c>
      <c r="C657" s="18">
        <v>54</v>
      </c>
      <c r="D657" s="18">
        <v>0</v>
      </c>
      <c r="E657" s="18">
        <v>0</v>
      </c>
      <c r="F657" s="18">
        <v>0</v>
      </c>
      <c r="G657" s="18">
        <f t="shared" si="150"/>
        <v>-54</v>
      </c>
      <c r="H657" s="18">
        <f t="shared" si="151"/>
        <v>0</v>
      </c>
      <c r="I657" s="19">
        <f t="shared" si="152"/>
        <v>-100</v>
      </c>
      <c r="J657" s="19">
        <f t="shared" si="153"/>
        <v>0</v>
      </c>
      <c r="K657" s="19">
        <f t="shared" si="154"/>
        <v>0</v>
      </c>
    </row>
    <row r="658" spans="1:11" x14ac:dyDescent="0.2">
      <c r="A658" s="22" t="s">
        <v>59</v>
      </c>
      <c r="B658" s="17" t="s">
        <v>60</v>
      </c>
      <c r="C658" s="18">
        <v>0</v>
      </c>
      <c r="D658" s="18">
        <v>14000</v>
      </c>
      <c r="E658" s="18">
        <v>0</v>
      </c>
      <c r="F658" s="18">
        <v>0</v>
      </c>
      <c r="G658" s="18">
        <f t="shared" si="150"/>
        <v>0</v>
      </c>
      <c r="H658" s="18">
        <f t="shared" si="151"/>
        <v>0</v>
      </c>
      <c r="I658" s="19">
        <f t="shared" si="152"/>
        <v>0</v>
      </c>
      <c r="J658" s="19">
        <f t="shared" si="153"/>
        <v>0</v>
      </c>
      <c r="K658" s="19">
        <f t="shared" si="154"/>
        <v>0</v>
      </c>
    </row>
    <row r="659" spans="1:11" x14ac:dyDescent="0.2">
      <c r="A659" s="23" t="s">
        <v>61</v>
      </c>
      <c r="B659" s="17" t="s">
        <v>62</v>
      </c>
      <c r="C659" s="18">
        <v>0</v>
      </c>
      <c r="D659" s="18">
        <v>14000</v>
      </c>
      <c r="E659" s="18">
        <v>0</v>
      </c>
      <c r="F659" s="18">
        <v>0</v>
      </c>
      <c r="G659" s="18">
        <f t="shared" si="150"/>
        <v>0</v>
      </c>
      <c r="H659" s="18">
        <f t="shared" si="151"/>
        <v>0</v>
      </c>
      <c r="I659" s="19">
        <f t="shared" si="152"/>
        <v>0</v>
      </c>
      <c r="J659" s="19">
        <f t="shared" si="153"/>
        <v>0</v>
      </c>
      <c r="K659" s="19">
        <f t="shared" si="154"/>
        <v>0</v>
      </c>
    </row>
    <row r="660" spans="1:11" x14ac:dyDescent="0.2">
      <c r="A660" s="16"/>
      <c r="B660" s="17" t="s">
        <v>63</v>
      </c>
      <c r="C660" s="18">
        <v>801497.23</v>
      </c>
      <c r="D660" s="18">
        <v>0</v>
      </c>
      <c r="E660" s="18">
        <v>0</v>
      </c>
      <c r="F660" s="18">
        <v>762335.22</v>
      </c>
      <c r="G660" s="18">
        <f t="shared" si="150"/>
        <v>-39162.010000000009</v>
      </c>
      <c r="H660" s="18">
        <f t="shared" si="151"/>
        <v>-762335.22</v>
      </c>
      <c r="I660" s="19">
        <f t="shared" si="152"/>
        <v>-4.8861067180481825</v>
      </c>
      <c r="J660" s="19">
        <f t="shared" si="153"/>
        <v>0</v>
      </c>
      <c r="K660" s="19">
        <f t="shared" si="154"/>
        <v>0</v>
      </c>
    </row>
    <row r="661" spans="1:11" x14ac:dyDescent="0.2">
      <c r="A661" s="16" t="s">
        <v>64</v>
      </c>
      <c r="B661" s="17" t="s">
        <v>65</v>
      </c>
      <c r="C661" s="18">
        <v>-801497.23</v>
      </c>
      <c r="D661" s="18">
        <v>0</v>
      </c>
      <c r="E661" s="18">
        <v>0</v>
      </c>
      <c r="F661" s="18">
        <v>-762335.22</v>
      </c>
      <c r="G661" s="18">
        <f t="shared" si="150"/>
        <v>39162.010000000009</v>
      </c>
      <c r="H661" s="18">
        <f t="shared" si="151"/>
        <v>762335.22</v>
      </c>
      <c r="I661" s="19">
        <f t="shared" si="152"/>
        <v>-4.8861067180481825</v>
      </c>
      <c r="J661" s="19">
        <f t="shared" si="153"/>
        <v>0</v>
      </c>
      <c r="K661" s="19">
        <f t="shared" si="154"/>
        <v>0</v>
      </c>
    </row>
    <row r="662" spans="1:11" x14ac:dyDescent="0.2">
      <c r="A662" s="22" t="s">
        <v>66</v>
      </c>
      <c r="B662" s="17" t="s">
        <v>67</v>
      </c>
      <c r="C662" s="18">
        <v>-801497.23</v>
      </c>
      <c r="D662" s="18">
        <v>0</v>
      </c>
      <c r="E662" s="18">
        <v>0</v>
      </c>
      <c r="F662" s="18">
        <v>-762335.22</v>
      </c>
      <c r="G662" s="18">
        <f t="shared" si="150"/>
        <v>39162.010000000009</v>
      </c>
      <c r="H662" s="18">
        <f t="shared" si="151"/>
        <v>762335.22</v>
      </c>
      <c r="I662" s="19">
        <f t="shared" si="152"/>
        <v>-4.8861067180481825</v>
      </c>
      <c r="J662" s="19">
        <f t="shared" si="153"/>
        <v>0</v>
      </c>
      <c r="K662" s="19">
        <f t="shared" si="154"/>
        <v>0</v>
      </c>
    </row>
    <row r="663" spans="1:11" ht="25.5" x14ac:dyDescent="0.2">
      <c r="A663" s="27" t="s">
        <v>114</v>
      </c>
      <c r="B663" s="28" t="s">
        <v>115</v>
      </c>
      <c r="C663" s="29"/>
      <c r="D663" s="29"/>
      <c r="E663" s="29"/>
      <c r="F663" s="29"/>
      <c r="G663" s="29"/>
      <c r="H663" s="29"/>
      <c r="I663" s="30"/>
      <c r="J663" s="30"/>
      <c r="K663" s="30"/>
    </row>
    <row r="664" spans="1:11" x14ac:dyDescent="0.2">
      <c r="A664" s="16" t="s">
        <v>25</v>
      </c>
      <c r="B664" s="17" t="s">
        <v>26</v>
      </c>
      <c r="C664" s="18">
        <v>3505325</v>
      </c>
      <c r="D664" s="18">
        <v>12154752</v>
      </c>
      <c r="E664" s="18">
        <v>2827803</v>
      </c>
      <c r="F664" s="18">
        <v>12154752</v>
      </c>
      <c r="G664" s="18">
        <f t="shared" ref="G664:G682" si="155">F664-C664</f>
        <v>8649427</v>
      </c>
      <c r="H664" s="18">
        <f t="shared" ref="H664:H682" si="156">E664-F664</f>
        <v>-9326949</v>
      </c>
      <c r="I664" s="19">
        <f t="shared" ref="I664:I682" si="157">IF(ISERROR(F664/C664),0,F664/C664*100-100)</f>
        <v>246.75107158394729</v>
      </c>
      <c r="J664" s="19">
        <f t="shared" ref="J664:J682" si="158">IF(ISERROR(F664/E664),0,F664/E664*100)</f>
        <v>429.8302250899373</v>
      </c>
      <c r="K664" s="19">
        <f t="shared" ref="K664:K682" si="159">IF(ISERROR(F664/D664),0,F664/D664*100)</f>
        <v>100</v>
      </c>
    </row>
    <row r="665" spans="1:11" x14ac:dyDescent="0.2">
      <c r="A665" s="22" t="s">
        <v>29</v>
      </c>
      <c r="B665" s="17" t="s">
        <v>30</v>
      </c>
      <c r="C665" s="18">
        <v>3505325</v>
      </c>
      <c r="D665" s="18">
        <v>12154752</v>
      </c>
      <c r="E665" s="18">
        <v>2827803</v>
      </c>
      <c r="F665" s="18">
        <v>12154752</v>
      </c>
      <c r="G665" s="18">
        <f t="shared" si="155"/>
        <v>8649427</v>
      </c>
      <c r="H665" s="18">
        <f t="shared" si="156"/>
        <v>-9326949</v>
      </c>
      <c r="I665" s="19">
        <f t="shared" si="157"/>
        <v>246.75107158394729</v>
      </c>
      <c r="J665" s="19">
        <f t="shared" si="158"/>
        <v>429.8302250899373</v>
      </c>
      <c r="K665" s="19">
        <f t="shared" si="159"/>
        <v>100</v>
      </c>
    </row>
    <row r="666" spans="1:11" x14ac:dyDescent="0.2">
      <c r="A666" s="23" t="s">
        <v>31</v>
      </c>
      <c r="B666" s="17" t="s">
        <v>32</v>
      </c>
      <c r="C666" s="18">
        <v>3505325</v>
      </c>
      <c r="D666" s="18">
        <v>12154752</v>
      </c>
      <c r="E666" s="18">
        <v>2827803</v>
      </c>
      <c r="F666" s="18">
        <v>12154752</v>
      </c>
      <c r="G666" s="18">
        <f t="shared" si="155"/>
        <v>8649427</v>
      </c>
      <c r="H666" s="18">
        <f t="shared" si="156"/>
        <v>-9326949</v>
      </c>
      <c r="I666" s="19">
        <f t="shared" si="157"/>
        <v>246.75107158394729</v>
      </c>
      <c r="J666" s="19">
        <f t="shared" si="158"/>
        <v>429.8302250899373</v>
      </c>
      <c r="K666" s="19">
        <f t="shared" si="159"/>
        <v>100</v>
      </c>
    </row>
    <row r="667" spans="1:11" x14ac:dyDescent="0.2">
      <c r="A667" s="16" t="s">
        <v>33</v>
      </c>
      <c r="B667" s="17" t="s">
        <v>34</v>
      </c>
      <c r="C667" s="18">
        <v>539218.88</v>
      </c>
      <c r="D667" s="18">
        <v>12154752</v>
      </c>
      <c r="E667" s="18">
        <v>2827803</v>
      </c>
      <c r="F667" s="18">
        <v>2880350.7</v>
      </c>
      <c r="G667" s="18">
        <f t="shared" si="155"/>
        <v>2341131.8200000003</v>
      </c>
      <c r="H667" s="18">
        <f t="shared" si="156"/>
        <v>-52547.700000000186</v>
      </c>
      <c r="I667" s="19">
        <f t="shared" si="157"/>
        <v>434.17096597211139</v>
      </c>
      <c r="J667" s="19">
        <f t="shared" si="158"/>
        <v>101.85825179476788</v>
      </c>
      <c r="K667" s="19">
        <f t="shared" si="159"/>
        <v>23.697321837582539</v>
      </c>
    </row>
    <row r="668" spans="1:11" x14ac:dyDescent="0.2">
      <c r="A668" s="22" t="s">
        <v>35</v>
      </c>
      <c r="B668" s="17" t="s">
        <v>36</v>
      </c>
      <c r="C668" s="18">
        <v>539218.88</v>
      </c>
      <c r="D668" s="18">
        <v>12140240</v>
      </c>
      <c r="E668" s="18">
        <v>2819291</v>
      </c>
      <c r="F668" s="18">
        <v>2870840.45</v>
      </c>
      <c r="G668" s="18">
        <f t="shared" si="155"/>
        <v>2331621.5700000003</v>
      </c>
      <c r="H668" s="18">
        <f t="shared" si="156"/>
        <v>-51549.450000000186</v>
      </c>
      <c r="I668" s="19">
        <f t="shared" si="157"/>
        <v>432.40725732748831</v>
      </c>
      <c r="J668" s="19">
        <f t="shared" si="158"/>
        <v>101.8284543880004</v>
      </c>
      <c r="K668" s="19">
        <f t="shared" si="159"/>
        <v>23.6473121618683</v>
      </c>
    </row>
    <row r="669" spans="1:11" x14ac:dyDescent="0.2">
      <c r="A669" s="23" t="s">
        <v>37</v>
      </c>
      <c r="B669" s="17" t="s">
        <v>38</v>
      </c>
      <c r="C669" s="18">
        <v>52895.88</v>
      </c>
      <c r="D669" s="18">
        <v>211121</v>
      </c>
      <c r="E669" s="18">
        <v>0</v>
      </c>
      <c r="F669" s="18">
        <v>51549.45</v>
      </c>
      <c r="G669" s="18">
        <f t="shared" si="155"/>
        <v>-1346.4300000000003</v>
      </c>
      <c r="H669" s="18">
        <f t="shared" si="156"/>
        <v>-51549.45</v>
      </c>
      <c r="I669" s="19">
        <f t="shared" si="157"/>
        <v>-2.5454345404594818</v>
      </c>
      <c r="J669" s="19">
        <f t="shared" si="158"/>
        <v>0</v>
      </c>
      <c r="K669" s="19">
        <f t="shared" si="159"/>
        <v>24.417016781845479</v>
      </c>
    </row>
    <row r="670" spans="1:11" x14ac:dyDescent="0.2">
      <c r="A670" s="24" t="s">
        <v>39</v>
      </c>
      <c r="B670" s="17" t="s">
        <v>40</v>
      </c>
      <c r="C670" s="18">
        <v>31036.49</v>
      </c>
      <c r="D670" s="18">
        <v>182121</v>
      </c>
      <c r="E670" s="18">
        <v>0</v>
      </c>
      <c r="F670" s="18">
        <v>44267.43</v>
      </c>
      <c r="G670" s="18">
        <f t="shared" si="155"/>
        <v>13230.939999999999</v>
      </c>
      <c r="H670" s="18">
        <f t="shared" si="156"/>
        <v>-44267.43</v>
      </c>
      <c r="I670" s="19">
        <f t="shared" si="157"/>
        <v>42.630271657652003</v>
      </c>
      <c r="J670" s="19">
        <f t="shared" si="158"/>
        <v>0</v>
      </c>
      <c r="K670" s="19">
        <f t="shared" si="159"/>
        <v>24.306603851285686</v>
      </c>
    </row>
    <row r="671" spans="1:11" x14ac:dyDescent="0.2">
      <c r="A671" s="24" t="s">
        <v>41</v>
      </c>
      <c r="B671" s="17" t="s">
        <v>42</v>
      </c>
      <c r="C671" s="18">
        <v>21859.39</v>
      </c>
      <c r="D671" s="18">
        <v>29000</v>
      </c>
      <c r="E671" s="18">
        <v>0</v>
      </c>
      <c r="F671" s="18">
        <v>7282.02</v>
      </c>
      <c r="G671" s="18">
        <f t="shared" si="155"/>
        <v>-14577.369999999999</v>
      </c>
      <c r="H671" s="18">
        <f t="shared" si="156"/>
        <v>-7282.02</v>
      </c>
      <c r="I671" s="19">
        <f t="shared" si="157"/>
        <v>-66.686993552885042</v>
      </c>
      <c r="J671" s="19">
        <f t="shared" si="158"/>
        <v>0</v>
      </c>
      <c r="K671" s="19">
        <f t="shared" si="159"/>
        <v>25.110413793103447</v>
      </c>
    </row>
    <row r="672" spans="1:11" ht="25.5" x14ac:dyDescent="0.2">
      <c r="A672" s="23" t="s">
        <v>51</v>
      </c>
      <c r="B672" s="17" t="s">
        <v>52</v>
      </c>
      <c r="C672" s="18">
        <v>486323</v>
      </c>
      <c r="D672" s="18">
        <v>11929119</v>
      </c>
      <c r="E672" s="18">
        <v>2819291</v>
      </c>
      <c r="F672" s="18">
        <v>2819291</v>
      </c>
      <c r="G672" s="18">
        <f t="shared" si="155"/>
        <v>2332968</v>
      </c>
      <c r="H672" s="18">
        <f t="shared" si="156"/>
        <v>0</v>
      </c>
      <c r="I672" s="19">
        <f t="shared" si="157"/>
        <v>479.71574447435148</v>
      </c>
      <c r="J672" s="19">
        <f t="shared" si="158"/>
        <v>100</v>
      </c>
      <c r="K672" s="19">
        <f t="shared" si="159"/>
        <v>23.63368996486664</v>
      </c>
    </row>
    <row r="673" spans="1:11" ht="51" x14ac:dyDescent="0.2">
      <c r="A673" s="24" t="s">
        <v>152</v>
      </c>
      <c r="B673" s="17" t="s">
        <v>153</v>
      </c>
      <c r="C673" s="18">
        <v>486323</v>
      </c>
      <c r="D673" s="18">
        <v>11929119</v>
      </c>
      <c r="E673" s="18">
        <v>2819291</v>
      </c>
      <c r="F673" s="18">
        <v>2819291</v>
      </c>
      <c r="G673" s="18">
        <f t="shared" si="155"/>
        <v>2332968</v>
      </c>
      <c r="H673" s="18">
        <f t="shared" si="156"/>
        <v>0</v>
      </c>
      <c r="I673" s="19">
        <f t="shared" si="157"/>
        <v>479.71574447435148</v>
      </c>
      <c r="J673" s="19">
        <f t="shared" si="158"/>
        <v>100</v>
      </c>
      <c r="K673" s="19">
        <f t="shared" si="159"/>
        <v>23.63368996486664</v>
      </c>
    </row>
    <row r="674" spans="1:11" ht="63.75" x14ac:dyDescent="0.2">
      <c r="A674" s="25" t="s">
        <v>242</v>
      </c>
      <c r="B674" s="17" t="s">
        <v>243</v>
      </c>
      <c r="C674" s="18">
        <v>486323</v>
      </c>
      <c r="D674" s="18">
        <v>11929119</v>
      </c>
      <c r="E674" s="18">
        <v>2819291</v>
      </c>
      <c r="F674" s="18">
        <v>2819291</v>
      </c>
      <c r="G674" s="18">
        <f t="shared" si="155"/>
        <v>2332968</v>
      </c>
      <c r="H674" s="18">
        <f t="shared" si="156"/>
        <v>0</v>
      </c>
      <c r="I674" s="19">
        <f t="shared" si="157"/>
        <v>479.71574447435148</v>
      </c>
      <c r="J674" s="19">
        <f t="shared" si="158"/>
        <v>100</v>
      </c>
      <c r="K674" s="19">
        <f t="shared" si="159"/>
        <v>23.63368996486664</v>
      </c>
    </row>
    <row r="675" spans="1:11" x14ac:dyDescent="0.2">
      <c r="A675" s="22" t="s">
        <v>59</v>
      </c>
      <c r="B675" s="17" t="s">
        <v>60</v>
      </c>
      <c r="C675" s="18">
        <v>0</v>
      </c>
      <c r="D675" s="18">
        <v>14512</v>
      </c>
      <c r="E675" s="18">
        <v>8512</v>
      </c>
      <c r="F675" s="18">
        <v>9510.25</v>
      </c>
      <c r="G675" s="18">
        <f t="shared" si="155"/>
        <v>9510.25</v>
      </c>
      <c r="H675" s="18">
        <f t="shared" si="156"/>
        <v>-998.25</v>
      </c>
      <c r="I675" s="19">
        <f t="shared" si="157"/>
        <v>0</v>
      </c>
      <c r="J675" s="19">
        <f t="shared" si="158"/>
        <v>111.72756109022556</v>
      </c>
      <c r="K675" s="19">
        <f t="shared" si="159"/>
        <v>65.533696251378174</v>
      </c>
    </row>
    <row r="676" spans="1:11" x14ac:dyDescent="0.2">
      <c r="A676" s="23" t="s">
        <v>61</v>
      </c>
      <c r="B676" s="17" t="s">
        <v>62</v>
      </c>
      <c r="C676" s="18">
        <v>0</v>
      </c>
      <c r="D676" s="18">
        <v>5000</v>
      </c>
      <c r="E676" s="18">
        <v>0</v>
      </c>
      <c r="F676" s="18">
        <v>998.25</v>
      </c>
      <c r="G676" s="18">
        <f t="shared" si="155"/>
        <v>998.25</v>
      </c>
      <c r="H676" s="18">
        <f t="shared" si="156"/>
        <v>-998.25</v>
      </c>
      <c r="I676" s="19">
        <f t="shared" si="157"/>
        <v>0</v>
      </c>
      <c r="J676" s="19">
        <f t="shared" si="158"/>
        <v>0</v>
      </c>
      <c r="K676" s="19">
        <f t="shared" si="159"/>
        <v>19.965</v>
      </c>
    </row>
    <row r="677" spans="1:11" x14ac:dyDescent="0.2">
      <c r="A677" s="23" t="s">
        <v>184</v>
      </c>
      <c r="B677" s="17" t="s">
        <v>185</v>
      </c>
      <c r="C677" s="18">
        <v>0</v>
      </c>
      <c r="D677" s="18">
        <v>9512</v>
      </c>
      <c r="E677" s="18">
        <v>8512</v>
      </c>
      <c r="F677" s="18">
        <v>8512</v>
      </c>
      <c r="G677" s="18">
        <f t="shared" si="155"/>
        <v>8512</v>
      </c>
      <c r="H677" s="18">
        <f t="shared" si="156"/>
        <v>0</v>
      </c>
      <c r="I677" s="19">
        <f t="shared" si="157"/>
        <v>0</v>
      </c>
      <c r="J677" s="19">
        <f t="shared" si="158"/>
        <v>100</v>
      </c>
      <c r="K677" s="19">
        <f t="shared" si="159"/>
        <v>89.486963835155592</v>
      </c>
    </row>
    <row r="678" spans="1:11" ht="51" x14ac:dyDescent="0.2">
      <c r="A678" s="24" t="s">
        <v>295</v>
      </c>
      <c r="B678" s="17" t="s">
        <v>296</v>
      </c>
      <c r="C678" s="18">
        <v>0</v>
      </c>
      <c r="D678" s="18">
        <v>9512</v>
      </c>
      <c r="E678" s="18">
        <v>8512</v>
      </c>
      <c r="F678" s="18">
        <v>8512</v>
      </c>
      <c r="G678" s="18">
        <f t="shared" si="155"/>
        <v>8512</v>
      </c>
      <c r="H678" s="18">
        <f t="shared" si="156"/>
        <v>0</v>
      </c>
      <c r="I678" s="19">
        <f t="shared" si="157"/>
        <v>0</v>
      </c>
      <c r="J678" s="19">
        <f t="shared" si="158"/>
        <v>100</v>
      </c>
      <c r="K678" s="19">
        <f t="shared" si="159"/>
        <v>89.486963835155592</v>
      </c>
    </row>
    <row r="679" spans="1:11" ht="63.75" x14ac:dyDescent="0.2">
      <c r="A679" s="25" t="s">
        <v>299</v>
      </c>
      <c r="B679" s="17" t="s">
        <v>300</v>
      </c>
      <c r="C679" s="18">
        <v>0</v>
      </c>
      <c r="D679" s="18">
        <v>9512</v>
      </c>
      <c r="E679" s="18">
        <v>8512</v>
      </c>
      <c r="F679" s="18">
        <v>8512</v>
      </c>
      <c r="G679" s="18">
        <f t="shared" si="155"/>
        <v>8512</v>
      </c>
      <c r="H679" s="18">
        <f t="shared" si="156"/>
        <v>0</v>
      </c>
      <c r="I679" s="19">
        <f t="shared" si="157"/>
        <v>0</v>
      </c>
      <c r="J679" s="19">
        <f t="shared" si="158"/>
        <v>100</v>
      </c>
      <c r="K679" s="19">
        <f t="shared" si="159"/>
        <v>89.486963835155592</v>
      </c>
    </row>
    <row r="680" spans="1:11" x14ac:dyDescent="0.2">
      <c r="A680" s="16"/>
      <c r="B680" s="17" t="s">
        <v>63</v>
      </c>
      <c r="C680" s="18">
        <v>2966106.12</v>
      </c>
      <c r="D680" s="18">
        <v>0</v>
      </c>
      <c r="E680" s="18">
        <v>0</v>
      </c>
      <c r="F680" s="18">
        <v>9274401.3000000007</v>
      </c>
      <c r="G680" s="18">
        <f t="shared" si="155"/>
        <v>6308295.1800000006</v>
      </c>
      <c r="H680" s="18">
        <f t="shared" si="156"/>
        <v>-9274401.3000000007</v>
      </c>
      <c r="I680" s="19">
        <f t="shared" si="157"/>
        <v>212.67934877528927</v>
      </c>
      <c r="J680" s="19">
        <f t="shared" si="158"/>
        <v>0</v>
      </c>
      <c r="K680" s="19">
        <f t="shared" si="159"/>
        <v>0</v>
      </c>
    </row>
    <row r="681" spans="1:11" x14ac:dyDescent="0.2">
      <c r="A681" s="16" t="s">
        <v>64</v>
      </c>
      <c r="B681" s="17" t="s">
        <v>65</v>
      </c>
      <c r="C681" s="18">
        <v>-2966106.12</v>
      </c>
      <c r="D681" s="18">
        <v>0</v>
      </c>
      <c r="E681" s="18">
        <v>0</v>
      </c>
      <c r="F681" s="18">
        <v>-9274401.3000000007</v>
      </c>
      <c r="G681" s="18">
        <f t="shared" si="155"/>
        <v>-6308295.1800000006</v>
      </c>
      <c r="H681" s="18">
        <f t="shared" si="156"/>
        <v>9274401.3000000007</v>
      </c>
      <c r="I681" s="19">
        <f t="shared" si="157"/>
        <v>212.67934877528927</v>
      </c>
      <c r="J681" s="19">
        <f t="shared" si="158"/>
        <v>0</v>
      </c>
      <c r="K681" s="19">
        <f t="shared" si="159"/>
        <v>0</v>
      </c>
    </row>
    <row r="682" spans="1:11" x14ac:dyDescent="0.2">
      <c r="A682" s="22" t="s">
        <v>66</v>
      </c>
      <c r="B682" s="17" t="s">
        <v>67</v>
      </c>
      <c r="C682" s="18">
        <v>-2966106.12</v>
      </c>
      <c r="D682" s="18">
        <v>0</v>
      </c>
      <c r="E682" s="18">
        <v>0</v>
      </c>
      <c r="F682" s="18">
        <v>-9274401.3000000007</v>
      </c>
      <c r="G682" s="18">
        <f t="shared" si="155"/>
        <v>-6308295.1800000006</v>
      </c>
      <c r="H682" s="18">
        <f t="shared" si="156"/>
        <v>9274401.3000000007</v>
      </c>
      <c r="I682" s="19">
        <f t="shared" si="157"/>
        <v>212.67934877528927</v>
      </c>
      <c r="J682" s="19">
        <f t="shared" si="158"/>
        <v>0</v>
      </c>
      <c r="K682" s="19">
        <f t="shared" si="159"/>
        <v>0</v>
      </c>
    </row>
    <row r="683" spans="1:11" x14ac:dyDescent="0.2">
      <c r="A683" s="39" t="s">
        <v>165</v>
      </c>
      <c r="B683" s="28" t="s">
        <v>117</v>
      </c>
      <c r="C683" s="29"/>
      <c r="D683" s="29"/>
      <c r="E683" s="29"/>
      <c r="F683" s="29"/>
      <c r="G683" s="29"/>
      <c r="H683" s="29"/>
      <c r="I683" s="30"/>
      <c r="J683" s="30"/>
      <c r="K683" s="30"/>
    </row>
    <row r="684" spans="1:11" x14ac:dyDescent="0.2">
      <c r="A684" s="16" t="s">
        <v>25</v>
      </c>
      <c r="B684" s="17" t="s">
        <v>26</v>
      </c>
      <c r="C684" s="18">
        <v>3204435</v>
      </c>
      <c r="D684" s="18">
        <v>11938631</v>
      </c>
      <c r="E684" s="18">
        <v>2827803</v>
      </c>
      <c r="F684" s="18">
        <v>11938631</v>
      </c>
      <c r="G684" s="18">
        <f t="shared" ref="G684:G701" si="160">F684-C684</f>
        <v>8734196</v>
      </c>
      <c r="H684" s="18">
        <f t="shared" ref="H684:H701" si="161">E684-F684</f>
        <v>-9110828</v>
      </c>
      <c r="I684" s="19">
        <f t="shared" ref="I684:I701" si="162">IF(ISERROR(F684/C684),0,F684/C684*100-100)</f>
        <v>272.56586574544343</v>
      </c>
      <c r="J684" s="19">
        <f t="shared" ref="J684:J701" si="163">IF(ISERROR(F684/E684),0,F684/E684*100)</f>
        <v>422.18750740415788</v>
      </c>
      <c r="K684" s="19">
        <f t="shared" ref="K684:K701" si="164">IF(ISERROR(F684/D684),0,F684/D684*100)</f>
        <v>100</v>
      </c>
    </row>
    <row r="685" spans="1:11" x14ac:dyDescent="0.2">
      <c r="A685" s="22" t="s">
        <v>29</v>
      </c>
      <c r="B685" s="17" t="s">
        <v>30</v>
      </c>
      <c r="C685" s="18">
        <v>3204435</v>
      </c>
      <c r="D685" s="18">
        <v>11938631</v>
      </c>
      <c r="E685" s="18">
        <v>2827803</v>
      </c>
      <c r="F685" s="18">
        <v>11938631</v>
      </c>
      <c r="G685" s="18">
        <f t="shared" si="160"/>
        <v>8734196</v>
      </c>
      <c r="H685" s="18">
        <f t="shared" si="161"/>
        <v>-9110828</v>
      </c>
      <c r="I685" s="19">
        <f t="shared" si="162"/>
        <v>272.56586574544343</v>
      </c>
      <c r="J685" s="19">
        <f t="shared" si="163"/>
        <v>422.18750740415788</v>
      </c>
      <c r="K685" s="19">
        <f t="shared" si="164"/>
        <v>100</v>
      </c>
    </row>
    <row r="686" spans="1:11" x14ac:dyDescent="0.2">
      <c r="A686" s="23" t="s">
        <v>31</v>
      </c>
      <c r="B686" s="17" t="s">
        <v>32</v>
      </c>
      <c r="C686" s="18">
        <v>3204435</v>
      </c>
      <c r="D686" s="18">
        <v>11938631</v>
      </c>
      <c r="E686" s="18">
        <v>2827803</v>
      </c>
      <c r="F686" s="18">
        <v>11938631</v>
      </c>
      <c r="G686" s="18">
        <f t="shared" si="160"/>
        <v>8734196</v>
      </c>
      <c r="H686" s="18">
        <f t="shared" si="161"/>
        <v>-9110828</v>
      </c>
      <c r="I686" s="19">
        <f t="shared" si="162"/>
        <v>272.56586574544343</v>
      </c>
      <c r="J686" s="19">
        <f t="shared" si="163"/>
        <v>422.18750740415788</v>
      </c>
      <c r="K686" s="19">
        <f t="shared" si="164"/>
        <v>100</v>
      </c>
    </row>
    <row r="687" spans="1:11" x14ac:dyDescent="0.2">
      <c r="A687" s="16" t="s">
        <v>33</v>
      </c>
      <c r="B687" s="17" t="s">
        <v>34</v>
      </c>
      <c r="C687" s="18">
        <v>508015.37</v>
      </c>
      <c r="D687" s="18">
        <v>11938631</v>
      </c>
      <c r="E687" s="18">
        <v>2827803</v>
      </c>
      <c r="F687" s="18">
        <v>2827803</v>
      </c>
      <c r="G687" s="18">
        <f t="shared" si="160"/>
        <v>2319787.63</v>
      </c>
      <c r="H687" s="18">
        <f t="shared" si="161"/>
        <v>0</v>
      </c>
      <c r="I687" s="19">
        <f t="shared" si="162"/>
        <v>456.63729229294768</v>
      </c>
      <c r="J687" s="19">
        <f t="shared" si="163"/>
        <v>100</v>
      </c>
      <c r="K687" s="19">
        <f t="shared" si="164"/>
        <v>23.686157985785808</v>
      </c>
    </row>
    <row r="688" spans="1:11" x14ac:dyDescent="0.2">
      <c r="A688" s="22" t="s">
        <v>35</v>
      </c>
      <c r="B688" s="17" t="s">
        <v>36</v>
      </c>
      <c r="C688" s="18">
        <v>508015.37</v>
      </c>
      <c r="D688" s="18">
        <v>11929119</v>
      </c>
      <c r="E688" s="18">
        <v>2819291</v>
      </c>
      <c r="F688" s="18">
        <v>2819291</v>
      </c>
      <c r="G688" s="18">
        <f t="shared" si="160"/>
        <v>2311275.63</v>
      </c>
      <c r="H688" s="18">
        <f t="shared" si="161"/>
        <v>0</v>
      </c>
      <c r="I688" s="19">
        <f t="shared" si="162"/>
        <v>454.96175243674224</v>
      </c>
      <c r="J688" s="19">
        <f t="shared" si="163"/>
        <v>100</v>
      </c>
      <c r="K688" s="19">
        <f t="shared" si="164"/>
        <v>23.63368996486664</v>
      </c>
    </row>
    <row r="689" spans="1:11" x14ac:dyDescent="0.2">
      <c r="A689" s="23" t="s">
        <v>37</v>
      </c>
      <c r="B689" s="17" t="s">
        <v>38</v>
      </c>
      <c r="C689" s="18">
        <v>21692.37</v>
      </c>
      <c r="D689" s="18">
        <v>0</v>
      </c>
      <c r="E689" s="18">
        <v>0</v>
      </c>
      <c r="F689" s="18">
        <v>0</v>
      </c>
      <c r="G689" s="18">
        <f t="shared" si="160"/>
        <v>-21692.37</v>
      </c>
      <c r="H689" s="18">
        <f t="shared" si="161"/>
        <v>0</v>
      </c>
      <c r="I689" s="19">
        <f t="shared" si="162"/>
        <v>-100</v>
      </c>
      <c r="J689" s="19">
        <f t="shared" si="163"/>
        <v>0</v>
      </c>
      <c r="K689" s="19">
        <f t="shared" si="164"/>
        <v>0</v>
      </c>
    </row>
    <row r="690" spans="1:11" x14ac:dyDescent="0.2">
      <c r="A690" s="24" t="s">
        <v>39</v>
      </c>
      <c r="B690" s="17" t="s">
        <v>40</v>
      </c>
      <c r="C690" s="18">
        <v>6274.58</v>
      </c>
      <c r="D690" s="18">
        <v>0</v>
      </c>
      <c r="E690" s="18">
        <v>0</v>
      </c>
      <c r="F690" s="18">
        <v>0</v>
      </c>
      <c r="G690" s="18">
        <f t="shared" si="160"/>
        <v>-6274.58</v>
      </c>
      <c r="H690" s="18">
        <f t="shared" si="161"/>
        <v>0</v>
      </c>
      <c r="I690" s="19">
        <f t="shared" si="162"/>
        <v>-100</v>
      </c>
      <c r="J690" s="19">
        <f t="shared" si="163"/>
        <v>0</v>
      </c>
      <c r="K690" s="19">
        <f t="shared" si="164"/>
        <v>0</v>
      </c>
    </row>
    <row r="691" spans="1:11" x14ac:dyDescent="0.2">
      <c r="A691" s="24" t="s">
        <v>41</v>
      </c>
      <c r="B691" s="17" t="s">
        <v>42</v>
      </c>
      <c r="C691" s="18">
        <v>15417.79</v>
      </c>
      <c r="D691" s="18">
        <v>0</v>
      </c>
      <c r="E691" s="18">
        <v>0</v>
      </c>
      <c r="F691" s="18">
        <v>0</v>
      </c>
      <c r="G691" s="18">
        <f t="shared" si="160"/>
        <v>-15417.79</v>
      </c>
      <c r="H691" s="18">
        <f t="shared" si="161"/>
        <v>0</v>
      </c>
      <c r="I691" s="19">
        <f t="shared" si="162"/>
        <v>-100</v>
      </c>
      <c r="J691" s="19">
        <f t="shared" si="163"/>
        <v>0</v>
      </c>
      <c r="K691" s="19">
        <f t="shared" si="164"/>
        <v>0</v>
      </c>
    </row>
    <row r="692" spans="1:11" ht="25.5" x14ac:dyDescent="0.2">
      <c r="A692" s="23" t="s">
        <v>51</v>
      </c>
      <c r="B692" s="17" t="s">
        <v>52</v>
      </c>
      <c r="C692" s="18">
        <v>486323</v>
      </c>
      <c r="D692" s="18">
        <v>11929119</v>
      </c>
      <c r="E692" s="18">
        <v>2819291</v>
      </c>
      <c r="F692" s="18">
        <v>2819291</v>
      </c>
      <c r="G692" s="18">
        <f t="shared" si="160"/>
        <v>2332968</v>
      </c>
      <c r="H692" s="18">
        <f t="shared" si="161"/>
        <v>0</v>
      </c>
      <c r="I692" s="19">
        <f t="shared" si="162"/>
        <v>479.71574447435148</v>
      </c>
      <c r="J692" s="19">
        <f t="shared" si="163"/>
        <v>100</v>
      </c>
      <c r="K692" s="19">
        <f t="shared" si="164"/>
        <v>23.63368996486664</v>
      </c>
    </row>
    <row r="693" spans="1:11" ht="51" x14ac:dyDescent="0.2">
      <c r="A693" s="24" t="s">
        <v>152</v>
      </c>
      <c r="B693" s="17" t="s">
        <v>153</v>
      </c>
      <c r="C693" s="18">
        <v>486323</v>
      </c>
      <c r="D693" s="18">
        <v>11929119</v>
      </c>
      <c r="E693" s="18">
        <v>2819291</v>
      </c>
      <c r="F693" s="18">
        <v>2819291</v>
      </c>
      <c r="G693" s="18">
        <f t="shared" si="160"/>
        <v>2332968</v>
      </c>
      <c r="H693" s="18">
        <f t="shared" si="161"/>
        <v>0</v>
      </c>
      <c r="I693" s="19">
        <f t="shared" si="162"/>
        <v>479.71574447435148</v>
      </c>
      <c r="J693" s="19">
        <f t="shared" si="163"/>
        <v>100</v>
      </c>
      <c r="K693" s="19">
        <f t="shared" si="164"/>
        <v>23.63368996486664</v>
      </c>
    </row>
    <row r="694" spans="1:11" ht="63.75" x14ac:dyDescent="0.2">
      <c r="A694" s="25" t="s">
        <v>242</v>
      </c>
      <c r="B694" s="17" t="s">
        <v>243</v>
      </c>
      <c r="C694" s="18">
        <v>486323</v>
      </c>
      <c r="D694" s="18">
        <v>11929119</v>
      </c>
      <c r="E694" s="18">
        <v>2819291</v>
      </c>
      <c r="F694" s="18">
        <v>2819291</v>
      </c>
      <c r="G694" s="18">
        <f t="shared" si="160"/>
        <v>2332968</v>
      </c>
      <c r="H694" s="18">
        <f t="shared" si="161"/>
        <v>0</v>
      </c>
      <c r="I694" s="19">
        <f t="shared" si="162"/>
        <v>479.71574447435148</v>
      </c>
      <c r="J694" s="19">
        <f t="shared" si="163"/>
        <v>100</v>
      </c>
      <c r="K694" s="19">
        <f t="shared" si="164"/>
        <v>23.63368996486664</v>
      </c>
    </row>
    <row r="695" spans="1:11" x14ac:dyDescent="0.2">
      <c r="A695" s="22" t="s">
        <v>59</v>
      </c>
      <c r="B695" s="17" t="s">
        <v>60</v>
      </c>
      <c r="C695" s="18">
        <v>0</v>
      </c>
      <c r="D695" s="18">
        <v>9512</v>
      </c>
      <c r="E695" s="18">
        <v>8512</v>
      </c>
      <c r="F695" s="18">
        <v>8512</v>
      </c>
      <c r="G695" s="18">
        <f t="shared" si="160"/>
        <v>8512</v>
      </c>
      <c r="H695" s="18">
        <f t="shared" si="161"/>
        <v>0</v>
      </c>
      <c r="I695" s="19">
        <f t="shared" si="162"/>
        <v>0</v>
      </c>
      <c r="J695" s="19">
        <f t="shared" si="163"/>
        <v>100</v>
      </c>
      <c r="K695" s="19">
        <f t="shared" si="164"/>
        <v>89.486963835155592</v>
      </c>
    </row>
    <row r="696" spans="1:11" x14ac:dyDescent="0.2">
      <c r="A696" s="23" t="s">
        <v>184</v>
      </c>
      <c r="B696" s="17" t="s">
        <v>185</v>
      </c>
      <c r="C696" s="18">
        <v>0</v>
      </c>
      <c r="D696" s="18">
        <v>9512</v>
      </c>
      <c r="E696" s="18">
        <v>8512</v>
      </c>
      <c r="F696" s="18">
        <v>8512</v>
      </c>
      <c r="G696" s="18">
        <f t="shared" si="160"/>
        <v>8512</v>
      </c>
      <c r="H696" s="18">
        <f t="shared" si="161"/>
        <v>0</v>
      </c>
      <c r="I696" s="19">
        <f t="shared" si="162"/>
        <v>0</v>
      </c>
      <c r="J696" s="19">
        <f t="shared" si="163"/>
        <v>100</v>
      </c>
      <c r="K696" s="19">
        <f t="shared" si="164"/>
        <v>89.486963835155592</v>
      </c>
    </row>
    <row r="697" spans="1:11" ht="51" x14ac:dyDescent="0.2">
      <c r="A697" s="24" t="s">
        <v>295</v>
      </c>
      <c r="B697" s="17" t="s">
        <v>296</v>
      </c>
      <c r="C697" s="18">
        <v>0</v>
      </c>
      <c r="D697" s="18">
        <v>9512</v>
      </c>
      <c r="E697" s="18">
        <v>8512</v>
      </c>
      <c r="F697" s="18">
        <v>8512</v>
      </c>
      <c r="G697" s="18">
        <f t="shared" si="160"/>
        <v>8512</v>
      </c>
      <c r="H697" s="18">
        <f t="shared" si="161"/>
        <v>0</v>
      </c>
      <c r="I697" s="19">
        <f t="shared" si="162"/>
        <v>0</v>
      </c>
      <c r="J697" s="19">
        <f t="shared" si="163"/>
        <v>100</v>
      </c>
      <c r="K697" s="19">
        <f t="shared" si="164"/>
        <v>89.486963835155592</v>
      </c>
    </row>
    <row r="698" spans="1:11" ht="63.75" x14ac:dyDescent="0.2">
      <c r="A698" s="25" t="s">
        <v>299</v>
      </c>
      <c r="B698" s="17" t="s">
        <v>300</v>
      </c>
      <c r="C698" s="18">
        <v>0</v>
      </c>
      <c r="D698" s="18">
        <v>9512</v>
      </c>
      <c r="E698" s="18">
        <v>8512</v>
      </c>
      <c r="F698" s="18">
        <v>8512</v>
      </c>
      <c r="G698" s="18">
        <f t="shared" si="160"/>
        <v>8512</v>
      </c>
      <c r="H698" s="18">
        <f t="shared" si="161"/>
        <v>0</v>
      </c>
      <c r="I698" s="19">
        <f t="shared" si="162"/>
        <v>0</v>
      </c>
      <c r="J698" s="19">
        <f t="shared" si="163"/>
        <v>100</v>
      </c>
      <c r="K698" s="19">
        <f t="shared" si="164"/>
        <v>89.486963835155592</v>
      </c>
    </row>
    <row r="699" spans="1:11" x14ac:dyDescent="0.2">
      <c r="A699" s="16"/>
      <c r="B699" s="17" t="s">
        <v>63</v>
      </c>
      <c r="C699" s="18">
        <v>2696419.63</v>
      </c>
      <c r="D699" s="18">
        <v>0</v>
      </c>
      <c r="E699" s="18">
        <v>0</v>
      </c>
      <c r="F699" s="18">
        <v>9110828</v>
      </c>
      <c r="G699" s="18">
        <f t="shared" si="160"/>
        <v>6414408.3700000001</v>
      </c>
      <c r="H699" s="18">
        <f t="shared" si="161"/>
        <v>-9110828</v>
      </c>
      <c r="I699" s="19">
        <f t="shared" si="162"/>
        <v>237.88613235989533</v>
      </c>
      <c r="J699" s="19">
        <f t="shared" si="163"/>
        <v>0</v>
      </c>
      <c r="K699" s="19">
        <f t="shared" si="164"/>
        <v>0</v>
      </c>
    </row>
    <row r="700" spans="1:11" x14ac:dyDescent="0.2">
      <c r="A700" s="16" t="s">
        <v>64</v>
      </c>
      <c r="B700" s="17" t="s">
        <v>65</v>
      </c>
      <c r="C700" s="18">
        <v>-2696419.63</v>
      </c>
      <c r="D700" s="18">
        <v>0</v>
      </c>
      <c r="E700" s="18">
        <v>0</v>
      </c>
      <c r="F700" s="18">
        <v>-9110828</v>
      </c>
      <c r="G700" s="18">
        <f t="shared" si="160"/>
        <v>-6414408.3700000001</v>
      </c>
      <c r="H700" s="18">
        <f t="shared" si="161"/>
        <v>9110828</v>
      </c>
      <c r="I700" s="19">
        <f t="shared" si="162"/>
        <v>237.88613235989533</v>
      </c>
      <c r="J700" s="19">
        <f t="shared" si="163"/>
        <v>0</v>
      </c>
      <c r="K700" s="19">
        <f t="shared" si="164"/>
        <v>0</v>
      </c>
    </row>
    <row r="701" spans="1:11" x14ac:dyDescent="0.2">
      <c r="A701" s="22" t="s">
        <v>66</v>
      </c>
      <c r="B701" s="17" t="s">
        <v>67</v>
      </c>
      <c r="C701" s="18">
        <v>-2696419.63</v>
      </c>
      <c r="D701" s="18">
        <v>0</v>
      </c>
      <c r="E701" s="18">
        <v>0</v>
      </c>
      <c r="F701" s="18">
        <v>-9110828</v>
      </c>
      <c r="G701" s="18">
        <f t="shared" si="160"/>
        <v>-6414408.3700000001</v>
      </c>
      <c r="H701" s="18">
        <f t="shared" si="161"/>
        <v>9110828</v>
      </c>
      <c r="I701" s="19">
        <f t="shared" si="162"/>
        <v>237.88613235989533</v>
      </c>
      <c r="J701" s="19">
        <f t="shared" si="163"/>
        <v>0</v>
      </c>
      <c r="K701" s="19">
        <f t="shared" si="164"/>
        <v>0</v>
      </c>
    </row>
    <row r="702" spans="1:11" ht="25.5" x14ac:dyDescent="0.2">
      <c r="A702" s="39" t="s">
        <v>118</v>
      </c>
      <c r="B702" s="28" t="s">
        <v>119</v>
      </c>
      <c r="C702" s="29"/>
      <c r="D702" s="29"/>
      <c r="E702" s="29"/>
      <c r="F702" s="29"/>
      <c r="G702" s="29"/>
      <c r="H702" s="29"/>
      <c r="I702" s="30"/>
      <c r="J702" s="30"/>
      <c r="K702" s="30"/>
    </row>
    <row r="703" spans="1:11" x14ac:dyDescent="0.2">
      <c r="A703" s="16" t="s">
        <v>25</v>
      </c>
      <c r="B703" s="17" t="s">
        <v>26</v>
      </c>
      <c r="C703" s="18">
        <v>300890</v>
      </c>
      <c r="D703" s="18">
        <v>216121</v>
      </c>
      <c r="E703" s="18">
        <v>0</v>
      </c>
      <c r="F703" s="18">
        <v>216121</v>
      </c>
      <c r="G703" s="18">
        <f t="shared" ref="G703:G715" si="165">F703-C703</f>
        <v>-84769</v>
      </c>
      <c r="H703" s="18">
        <f t="shared" ref="H703:H715" si="166">E703-F703</f>
        <v>-216121</v>
      </c>
      <c r="I703" s="19">
        <f t="shared" ref="I703:I715" si="167">IF(ISERROR(F703/C703),0,F703/C703*100-100)</f>
        <v>-28.172754162650804</v>
      </c>
      <c r="J703" s="19">
        <f t="shared" ref="J703:J715" si="168">IF(ISERROR(F703/E703),0,F703/E703*100)</f>
        <v>0</v>
      </c>
      <c r="K703" s="19">
        <f t="shared" ref="K703:K715" si="169">IF(ISERROR(F703/D703),0,F703/D703*100)</f>
        <v>100</v>
      </c>
    </row>
    <row r="704" spans="1:11" x14ac:dyDescent="0.2">
      <c r="A704" s="22" t="s">
        <v>29</v>
      </c>
      <c r="B704" s="17" t="s">
        <v>30</v>
      </c>
      <c r="C704" s="18">
        <v>300890</v>
      </c>
      <c r="D704" s="18">
        <v>216121</v>
      </c>
      <c r="E704" s="18">
        <v>0</v>
      </c>
      <c r="F704" s="18">
        <v>216121</v>
      </c>
      <c r="G704" s="18">
        <f t="shared" si="165"/>
        <v>-84769</v>
      </c>
      <c r="H704" s="18">
        <f t="shared" si="166"/>
        <v>-216121</v>
      </c>
      <c r="I704" s="19">
        <f t="shared" si="167"/>
        <v>-28.172754162650804</v>
      </c>
      <c r="J704" s="19">
        <f t="shared" si="168"/>
        <v>0</v>
      </c>
      <c r="K704" s="19">
        <f t="shared" si="169"/>
        <v>100</v>
      </c>
    </row>
    <row r="705" spans="1:11" x14ac:dyDescent="0.2">
      <c r="A705" s="23" t="s">
        <v>31</v>
      </c>
      <c r="B705" s="17" t="s">
        <v>32</v>
      </c>
      <c r="C705" s="18">
        <v>300890</v>
      </c>
      <c r="D705" s="18">
        <v>216121</v>
      </c>
      <c r="E705" s="18">
        <v>0</v>
      </c>
      <c r="F705" s="18">
        <v>216121</v>
      </c>
      <c r="G705" s="18">
        <f t="shared" si="165"/>
        <v>-84769</v>
      </c>
      <c r="H705" s="18">
        <f t="shared" si="166"/>
        <v>-216121</v>
      </c>
      <c r="I705" s="19">
        <f t="shared" si="167"/>
        <v>-28.172754162650804</v>
      </c>
      <c r="J705" s="19">
        <f t="shared" si="168"/>
        <v>0</v>
      </c>
      <c r="K705" s="19">
        <f t="shared" si="169"/>
        <v>100</v>
      </c>
    </row>
    <row r="706" spans="1:11" x14ac:dyDescent="0.2">
      <c r="A706" s="16" t="s">
        <v>33</v>
      </c>
      <c r="B706" s="17" t="s">
        <v>34</v>
      </c>
      <c r="C706" s="18">
        <v>31203.51</v>
      </c>
      <c r="D706" s="18">
        <v>216121</v>
      </c>
      <c r="E706" s="18">
        <v>0</v>
      </c>
      <c r="F706" s="18">
        <v>52547.7</v>
      </c>
      <c r="G706" s="18">
        <f t="shared" si="165"/>
        <v>21344.19</v>
      </c>
      <c r="H706" s="18">
        <f t="shared" si="166"/>
        <v>-52547.7</v>
      </c>
      <c r="I706" s="19">
        <f t="shared" si="167"/>
        <v>68.403170027987244</v>
      </c>
      <c r="J706" s="19">
        <f t="shared" si="168"/>
        <v>0</v>
      </c>
      <c r="K706" s="19">
        <f t="shared" si="169"/>
        <v>24.314018535912751</v>
      </c>
    </row>
    <row r="707" spans="1:11" x14ac:dyDescent="0.2">
      <c r="A707" s="22" t="s">
        <v>35</v>
      </c>
      <c r="B707" s="17" t="s">
        <v>36</v>
      </c>
      <c r="C707" s="18">
        <v>31203.51</v>
      </c>
      <c r="D707" s="18">
        <v>211121</v>
      </c>
      <c r="E707" s="18">
        <v>0</v>
      </c>
      <c r="F707" s="18">
        <v>51549.45</v>
      </c>
      <c r="G707" s="18">
        <f t="shared" si="165"/>
        <v>20345.939999999999</v>
      </c>
      <c r="H707" s="18">
        <f t="shared" si="166"/>
        <v>-51549.45</v>
      </c>
      <c r="I707" s="19">
        <f t="shared" si="167"/>
        <v>65.204010702642108</v>
      </c>
      <c r="J707" s="19">
        <f t="shared" si="168"/>
        <v>0</v>
      </c>
      <c r="K707" s="19">
        <f t="shared" si="169"/>
        <v>24.417016781845479</v>
      </c>
    </row>
    <row r="708" spans="1:11" x14ac:dyDescent="0.2">
      <c r="A708" s="23" t="s">
        <v>37</v>
      </c>
      <c r="B708" s="17" t="s">
        <v>38</v>
      </c>
      <c r="C708" s="18">
        <v>31203.51</v>
      </c>
      <c r="D708" s="18">
        <v>211121</v>
      </c>
      <c r="E708" s="18">
        <v>0</v>
      </c>
      <c r="F708" s="18">
        <v>51549.45</v>
      </c>
      <c r="G708" s="18">
        <f t="shared" si="165"/>
        <v>20345.939999999999</v>
      </c>
      <c r="H708" s="18">
        <f t="shared" si="166"/>
        <v>-51549.45</v>
      </c>
      <c r="I708" s="19">
        <f t="shared" si="167"/>
        <v>65.204010702642108</v>
      </c>
      <c r="J708" s="19">
        <f t="shared" si="168"/>
        <v>0</v>
      </c>
      <c r="K708" s="19">
        <f t="shared" si="169"/>
        <v>24.417016781845479</v>
      </c>
    </row>
    <row r="709" spans="1:11" x14ac:dyDescent="0.2">
      <c r="A709" s="24" t="s">
        <v>39</v>
      </c>
      <c r="B709" s="17" t="s">
        <v>40</v>
      </c>
      <c r="C709" s="18">
        <v>24761.91</v>
      </c>
      <c r="D709" s="18">
        <v>182121</v>
      </c>
      <c r="E709" s="18">
        <v>0</v>
      </c>
      <c r="F709" s="18">
        <v>44267.43</v>
      </c>
      <c r="G709" s="18">
        <f t="shared" si="165"/>
        <v>19505.52</v>
      </c>
      <c r="H709" s="18">
        <f t="shared" si="166"/>
        <v>-44267.43</v>
      </c>
      <c r="I709" s="19">
        <f t="shared" si="167"/>
        <v>78.772275644326328</v>
      </c>
      <c r="J709" s="19">
        <f t="shared" si="168"/>
        <v>0</v>
      </c>
      <c r="K709" s="19">
        <f t="shared" si="169"/>
        <v>24.306603851285686</v>
      </c>
    </row>
    <row r="710" spans="1:11" x14ac:dyDescent="0.2">
      <c r="A710" s="24" t="s">
        <v>41</v>
      </c>
      <c r="B710" s="17" t="s">
        <v>42</v>
      </c>
      <c r="C710" s="18">
        <v>6441.6</v>
      </c>
      <c r="D710" s="18">
        <v>29000</v>
      </c>
      <c r="E710" s="18">
        <v>0</v>
      </c>
      <c r="F710" s="18">
        <v>7282.02</v>
      </c>
      <c r="G710" s="18">
        <f t="shared" si="165"/>
        <v>840.42000000000007</v>
      </c>
      <c r="H710" s="18">
        <f t="shared" si="166"/>
        <v>-7282.02</v>
      </c>
      <c r="I710" s="19">
        <f t="shared" si="167"/>
        <v>13.046758569299556</v>
      </c>
      <c r="J710" s="19">
        <f t="shared" si="168"/>
        <v>0</v>
      </c>
      <c r="K710" s="19">
        <f t="shared" si="169"/>
        <v>25.110413793103447</v>
      </c>
    </row>
    <row r="711" spans="1:11" x14ac:dyDescent="0.2">
      <c r="A711" s="22" t="s">
        <v>59</v>
      </c>
      <c r="B711" s="17" t="s">
        <v>60</v>
      </c>
      <c r="C711" s="18">
        <v>0</v>
      </c>
      <c r="D711" s="18">
        <v>5000</v>
      </c>
      <c r="E711" s="18">
        <v>0</v>
      </c>
      <c r="F711" s="18">
        <v>998.25</v>
      </c>
      <c r="G711" s="18">
        <f t="shared" si="165"/>
        <v>998.25</v>
      </c>
      <c r="H711" s="18">
        <f t="shared" si="166"/>
        <v>-998.25</v>
      </c>
      <c r="I711" s="19">
        <f t="shared" si="167"/>
        <v>0</v>
      </c>
      <c r="J711" s="19">
        <f t="shared" si="168"/>
        <v>0</v>
      </c>
      <c r="K711" s="19">
        <f t="shared" si="169"/>
        <v>19.965</v>
      </c>
    </row>
    <row r="712" spans="1:11" x14ac:dyDescent="0.2">
      <c r="A712" s="23" t="s">
        <v>61</v>
      </c>
      <c r="B712" s="17" t="s">
        <v>62</v>
      </c>
      <c r="C712" s="18">
        <v>0</v>
      </c>
      <c r="D712" s="18">
        <v>5000</v>
      </c>
      <c r="E712" s="18">
        <v>0</v>
      </c>
      <c r="F712" s="18">
        <v>998.25</v>
      </c>
      <c r="G712" s="18">
        <f t="shared" si="165"/>
        <v>998.25</v>
      </c>
      <c r="H712" s="18">
        <f t="shared" si="166"/>
        <v>-998.25</v>
      </c>
      <c r="I712" s="19">
        <f t="shared" si="167"/>
        <v>0</v>
      </c>
      <c r="J712" s="19">
        <f t="shared" si="168"/>
        <v>0</v>
      </c>
      <c r="K712" s="19">
        <f t="shared" si="169"/>
        <v>19.965</v>
      </c>
    </row>
    <row r="713" spans="1:11" x14ac:dyDescent="0.2">
      <c r="A713" s="16"/>
      <c r="B713" s="17" t="s">
        <v>63</v>
      </c>
      <c r="C713" s="18">
        <v>269686.49</v>
      </c>
      <c r="D713" s="18">
        <v>0</v>
      </c>
      <c r="E713" s="18">
        <v>0</v>
      </c>
      <c r="F713" s="18">
        <v>163573.29999999999</v>
      </c>
      <c r="G713" s="18">
        <f t="shared" si="165"/>
        <v>-106113.19</v>
      </c>
      <c r="H713" s="18">
        <f t="shared" si="166"/>
        <v>-163573.29999999999</v>
      </c>
      <c r="I713" s="19">
        <f t="shared" si="167"/>
        <v>-39.346869025585974</v>
      </c>
      <c r="J713" s="19">
        <f t="shared" si="168"/>
        <v>0</v>
      </c>
      <c r="K713" s="19">
        <f t="shared" si="169"/>
        <v>0</v>
      </c>
    </row>
    <row r="714" spans="1:11" x14ac:dyDescent="0.2">
      <c r="A714" s="16" t="s">
        <v>64</v>
      </c>
      <c r="B714" s="17" t="s">
        <v>65</v>
      </c>
      <c r="C714" s="18">
        <v>-269686.49</v>
      </c>
      <c r="D714" s="18">
        <v>0</v>
      </c>
      <c r="E714" s="18">
        <v>0</v>
      </c>
      <c r="F714" s="18">
        <v>-163573.29999999999</v>
      </c>
      <c r="G714" s="18">
        <f t="shared" si="165"/>
        <v>106113.19</v>
      </c>
      <c r="H714" s="18">
        <f t="shared" si="166"/>
        <v>163573.29999999999</v>
      </c>
      <c r="I714" s="19">
        <f t="shared" si="167"/>
        <v>-39.346869025585974</v>
      </c>
      <c r="J714" s="19">
        <f t="shared" si="168"/>
        <v>0</v>
      </c>
      <c r="K714" s="19">
        <f t="shared" si="169"/>
        <v>0</v>
      </c>
    </row>
    <row r="715" spans="1:11" x14ac:dyDescent="0.2">
      <c r="A715" s="22" t="s">
        <v>66</v>
      </c>
      <c r="B715" s="17" t="s">
        <v>67</v>
      </c>
      <c r="C715" s="18">
        <v>-269686.49</v>
      </c>
      <c r="D715" s="18">
        <v>0</v>
      </c>
      <c r="E715" s="18">
        <v>0</v>
      </c>
      <c r="F715" s="18">
        <v>-163573.29999999999</v>
      </c>
      <c r="G715" s="18">
        <f t="shared" si="165"/>
        <v>106113.19</v>
      </c>
      <c r="H715" s="18">
        <f t="shared" si="166"/>
        <v>163573.29999999999</v>
      </c>
      <c r="I715" s="19">
        <f t="shared" si="167"/>
        <v>-39.346869025585974</v>
      </c>
      <c r="J715" s="19">
        <f t="shared" si="168"/>
        <v>0</v>
      </c>
      <c r="K715" s="19">
        <f t="shared" si="169"/>
        <v>0</v>
      </c>
    </row>
    <row r="716" spans="1:11" ht="25.5" x14ac:dyDescent="0.2">
      <c r="A716" s="27" t="s">
        <v>526</v>
      </c>
      <c r="B716" s="28" t="s">
        <v>527</v>
      </c>
      <c r="C716" s="29"/>
      <c r="D716" s="29"/>
      <c r="E716" s="29"/>
      <c r="F716" s="29"/>
      <c r="G716" s="29"/>
      <c r="H716" s="29"/>
      <c r="I716" s="30"/>
      <c r="J716" s="30"/>
      <c r="K716" s="30"/>
    </row>
    <row r="717" spans="1:11" x14ac:dyDescent="0.2">
      <c r="A717" s="16" t="s">
        <v>25</v>
      </c>
      <c r="B717" s="17" t="s">
        <v>26</v>
      </c>
      <c r="C717" s="18">
        <v>17315.93</v>
      </c>
      <c r="D717" s="18">
        <v>33944</v>
      </c>
      <c r="E717" s="18">
        <v>0</v>
      </c>
      <c r="F717" s="18">
        <v>21813.23</v>
      </c>
      <c r="G717" s="18">
        <f t="shared" ref="G717:G729" si="170">F717-C717</f>
        <v>4497.2999999999993</v>
      </c>
      <c r="H717" s="18">
        <f t="shared" ref="H717:H729" si="171">E717-F717</f>
        <v>-21813.23</v>
      </c>
      <c r="I717" s="19">
        <f t="shared" ref="I717:I729" si="172">IF(ISERROR(F717/C717),0,F717/C717*100-100)</f>
        <v>25.972038464003958</v>
      </c>
      <c r="J717" s="19">
        <f t="shared" ref="J717:J729" si="173">IF(ISERROR(F717/E717),0,F717/E717*100)</f>
        <v>0</v>
      </c>
      <c r="K717" s="19">
        <f t="shared" ref="K717:K729" si="174">IF(ISERROR(F717/D717),0,F717/D717*100)</f>
        <v>64.262402781051136</v>
      </c>
    </row>
    <row r="718" spans="1:11" x14ac:dyDescent="0.2">
      <c r="A718" s="22" t="s">
        <v>90</v>
      </c>
      <c r="B718" s="17" t="s">
        <v>91</v>
      </c>
      <c r="C718" s="18">
        <v>17315.93</v>
      </c>
      <c r="D718" s="18">
        <v>33944</v>
      </c>
      <c r="E718" s="18">
        <v>0</v>
      </c>
      <c r="F718" s="18">
        <v>21813.23</v>
      </c>
      <c r="G718" s="18">
        <f t="shared" si="170"/>
        <v>4497.2999999999993</v>
      </c>
      <c r="H718" s="18">
        <f t="shared" si="171"/>
        <v>-21813.23</v>
      </c>
      <c r="I718" s="19">
        <f t="shared" si="172"/>
        <v>25.972038464003958</v>
      </c>
      <c r="J718" s="19">
        <f t="shared" si="173"/>
        <v>0</v>
      </c>
      <c r="K718" s="19">
        <f t="shared" si="174"/>
        <v>64.262402781051136</v>
      </c>
    </row>
    <row r="719" spans="1:11" x14ac:dyDescent="0.2">
      <c r="A719" s="23" t="s">
        <v>92</v>
      </c>
      <c r="B719" s="17" t="s">
        <v>93</v>
      </c>
      <c r="C719" s="18">
        <v>17315.93</v>
      </c>
      <c r="D719" s="18">
        <v>33944</v>
      </c>
      <c r="E719" s="18">
        <v>0</v>
      </c>
      <c r="F719" s="18">
        <v>21813.23</v>
      </c>
      <c r="G719" s="18">
        <f t="shared" si="170"/>
        <v>4497.2999999999993</v>
      </c>
      <c r="H719" s="18">
        <f t="shared" si="171"/>
        <v>-21813.23</v>
      </c>
      <c r="I719" s="19">
        <f t="shared" si="172"/>
        <v>25.972038464003958</v>
      </c>
      <c r="J719" s="19">
        <f t="shared" si="173"/>
        <v>0</v>
      </c>
      <c r="K719" s="19">
        <f t="shared" si="174"/>
        <v>64.262402781051136</v>
      </c>
    </row>
    <row r="720" spans="1:11" x14ac:dyDescent="0.2">
      <c r="A720" s="24" t="s">
        <v>94</v>
      </c>
      <c r="B720" s="17" t="s">
        <v>95</v>
      </c>
      <c r="C720" s="18">
        <v>17315.93</v>
      </c>
      <c r="D720" s="18">
        <v>33944</v>
      </c>
      <c r="E720" s="18">
        <v>0</v>
      </c>
      <c r="F720" s="18">
        <v>21813.23</v>
      </c>
      <c r="G720" s="18">
        <f t="shared" si="170"/>
        <v>4497.2999999999993</v>
      </c>
      <c r="H720" s="18">
        <f t="shared" si="171"/>
        <v>-21813.23</v>
      </c>
      <c r="I720" s="19">
        <f t="shared" si="172"/>
        <v>25.972038464003958</v>
      </c>
      <c r="J720" s="19">
        <f t="shared" si="173"/>
        <v>0</v>
      </c>
      <c r="K720" s="19">
        <f t="shared" si="174"/>
        <v>64.262402781051136</v>
      </c>
    </row>
    <row r="721" spans="1:11" ht="25.5" x14ac:dyDescent="0.2">
      <c r="A721" s="25" t="s">
        <v>96</v>
      </c>
      <c r="B721" s="17" t="s">
        <v>97</v>
      </c>
      <c r="C721" s="18">
        <v>17315.93</v>
      </c>
      <c r="D721" s="18">
        <v>33944</v>
      </c>
      <c r="E721" s="18">
        <v>0</v>
      </c>
      <c r="F721" s="18">
        <v>21813.23</v>
      </c>
      <c r="G721" s="18">
        <f t="shared" si="170"/>
        <v>4497.2999999999993</v>
      </c>
      <c r="H721" s="18">
        <f t="shared" si="171"/>
        <v>-21813.23</v>
      </c>
      <c r="I721" s="19">
        <f t="shared" si="172"/>
        <v>25.972038464003958</v>
      </c>
      <c r="J721" s="19">
        <f t="shared" si="173"/>
        <v>0</v>
      </c>
      <c r="K721" s="19">
        <f t="shared" si="174"/>
        <v>64.262402781051136</v>
      </c>
    </row>
    <row r="722" spans="1:11" ht="25.5" x14ac:dyDescent="0.2">
      <c r="A722" s="26" t="s">
        <v>98</v>
      </c>
      <c r="B722" s="17" t="s">
        <v>99</v>
      </c>
      <c r="C722" s="18">
        <v>17315.93</v>
      </c>
      <c r="D722" s="18">
        <v>33944</v>
      </c>
      <c r="E722" s="18">
        <v>0</v>
      </c>
      <c r="F722" s="18">
        <v>21813.23</v>
      </c>
      <c r="G722" s="18">
        <f t="shared" si="170"/>
        <v>4497.2999999999993</v>
      </c>
      <c r="H722" s="18">
        <f t="shared" si="171"/>
        <v>-21813.23</v>
      </c>
      <c r="I722" s="19">
        <f t="shared" si="172"/>
        <v>25.972038464003958</v>
      </c>
      <c r="J722" s="19">
        <f t="shared" si="173"/>
        <v>0</v>
      </c>
      <c r="K722" s="19">
        <f t="shared" si="174"/>
        <v>64.262402781051136</v>
      </c>
    </row>
    <row r="723" spans="1:11" x14ac:dyDescent="0.2">
      <c r="A723" s="16" t="s">
        <v>33</v>
      </c>
      <c r="B723" s="17" t="s">
        <v>34</v>
      </c>
      <c r="C723" s="18">
        <v>0</v>
      </c>
      <c r="D723" s="18">
        <v>33944</v>
      </c>
      <c r="E723" s="18">
        <v>0</v>
      </c>
      <c r="F723" s="18">
        <v>0</v>
      </c>
      <c r="G723" s="18">
        <f t="shared" si="170"/>
        <v>0</v>
      </c>
      <c r="H723" s="18">
        <f t="shared" si="171"/>
        <v>0</v>
      </c>
      <c r="I723" s="19">
        <f t="shared" si="172"/>
        <v>0</v>
      </c>
      <c r="J723" s="19">
        <f t="shared" si="173"/>
        <v>0</v>
      </c>
      <c r="K723" s="19">
        <f t="shared" si="174"/>
        <v>0</v>
      </c>
    </row>
    <row r="724" spans="1:11" x14ac:dyDescent="0.2">
      <c r="A724" s="22" t="s">
        <v>35</v>
      </c>
      <c r="B724" s="17" t="s">
        <v>36</v>
      </c>
      <c r="C724" s="18">
        <v>0</v>
      </c>
      <c r="D724" s="18">
        <v>33944</v>
      </c>
      <c r="E724" s="18">
        <v>0</v>
      </c>
      <c r="F724" s="18">
        <v>0</v>
      </c>
      <c r="G724" s="18">
        <f t="shared" si="170"/>
        <v>0</v>
      </c>
      <c r="H724" s="18">
        <f t="shared" si="171"/>
        <v>0</v>
      </c>
      <c r="I724" s="19">
        <f t="shared" si="172"/>
        <v>0</v>
      </c>
      <c r="J724" s="19">
        <f t="shared" si="173"/>
        <v>0</v>
      </c>
      <c r="K724" s="19">
        <f t="shared" si="174"/>
        <v>0</v>
      </c>
    </row>
    <row r="725" spans="1:11" x14ac:dyDescent="0.2">
      <c r="A725" s="23" t="s">
        <v>37</v>
      </c>
      <c r="B725" s="17" t="s">
        <v>38</v>
      </c>
      <c r="C725" s="18">
        <v>0</v>
      </c>
      <c r="D725" s="18">
        <v>33944</v>
      </c>
      <c r="E725" s="18">
        <v>0</v>
      </c>
      <c r="F725" s="18">
        <v>0</v>
      </c>
      <c r="G725" s="18">
        <f t="shared" si="170"/>
        <v>0</v>
      </c>
      <c r="H725" s="18">
        <f t="shared" si="171"/>
        <v>0</v>
      </c>
      <c r="I725" s="19">
        <f t="shared" si="172"/>
        <v>0</v>
      </c>
      <c r="J725" s="19">
        <f t="shared" si="173"/>
        <v>0</v>
      </c>
      <c r="K725" s="19">
        <f t="shared" si="174"/>
        <v>0</v>
      </c>
    </row>
    <row r="726" spans="1:11" x14ac:dyDescent="0.2">
      <c r="A726" s="24" t="s">
        <v>41</v>
      </c>
      <c r="B726" s="17" t="s">
        <v>42</v>
      </c>
      <c r="C726" s="18">
        <v>0</v>
      </c>
      <c r="D726" s="18">
        <v>33944</v>
      </c>
      <c r="E726" s="18">
        <v>0</v>
      </c>
      <c r="F726" s="18">
        <v>0</v>
      </c>
      <c r="G726" s="18">
        <f t="shared" si="170"/>
        <v>0</v>
      </c>
      <c r="H726" s="18">
        <f t="shared" si="171"/>
        <v>0</v>
      </c>
      <c r="I726" s="19">
        <f t="shared" si="172"/>
        <v>0</v>
      </c>
      <c r="J726" s="19">
        <f t="shared" si="173"/>
        <v>0</v>
      </c>
      <c r="K726" s="19">
        <f t="shared" si="174"/>
        <v>0</v>
      </c>
    </row>
    <row r="727" spans="1:11" x14ac:dyDescent="0.2">
      <c r="A727" s="16"/>
      <c r="B727" s="17" t="s">
        <v>63</v>
      </c>
      <c r="C727" s="18">
        <v>17315.93</v>
      </c>
      <c r="D727" s="18">
        <v>0</v>
      </c>
      <c r="E727" s="18">
        <v>0</v>
      </c>
      <c r="F727" s="18">
        <v>21813.23</v>
      </c>
      <c r="G727" s="18">
        <f t="shared" si="170"/>
        <v>4497.2999999999993</v>
      </c>
      <c r="H727" s="18">
        <f t="shared" si="171"/>
        <v>-21813.23</v>
      </c>
      <c r="I727" s="19">
        <f t="shared" si="172"/>
        <v>25.972038464003958</v>
      </c>
      <c r="J727" s="19">
        <f t="shared" si="173"/>
        <v>0</v>
      </c>
      <c r="K727" s="19">
        <f t="shared" si="174"/>
        <v>0</v>
      </c>
    </row>
    <row r="728" spans="1:11" x14ac:dyDescent="0.2">
      <c r="A728" s="16" t="s">
        <v>64</v>
      </c>
      <c r="B728" s="17" t="s">
        <v>65</v>
      </c>
      <c r="C728" s="18">
        <v>-17315.93</v>
      </c>
      <c r="D728" s="18">
        <v>0</v>
      </c>
      <c r="E728" s="18">
        <v>0</v>
      </c>
      <c r="F728" s="18">
        <v>-21813.23</v>
      </c>
      <c r="G728" s="18">
        <f t="shared" si="170"/>
        <v>-4497.2999999999993</v>
      </c>
      <c r="H728" s="18">
        <f t="shared" si="171"/>
        <v>21813.23</v>
      </c>
      <c r="I728" s="19">
        <f t="shared" si="172"/>
        <v>25.972038464003958</v>
      </c>
      <c r="J728" s="19">
        <f t="shared" si="173"/>
        <v>0</v>
      </c>
      <c r="K728" s="19">
        <f t="shared" si="174"/>
        <v>0</v>
      </c>
    </row>
    <row r="729" spans="1:11" x14ac:dyDescent="0.2">
      <c r="A729" s="22" t="s">
        <v>66</v>
      </c>
      <c r="B729" s="17" t="s">
        <v>67</v>
      </c>
      <c r="C729" s="18">
        <v>-17315.93</v>
      </c>
      <c r="D729" s="18">
        <v>0</v>
      </c>
      <c r="E729" s="18">
        <v>0</v>
      </c>
      <c r="F729" s="18">
        <v>-21813.23</v>
      </c>
      <c r="G729" s="18">
        <f t="shared" si="170"/>
        <v>-4497.2999999999993</v>
      </c>
      <c r="H729" s="18">
        <f t="shared" si="171"/>
        <v>21813.23</v>
      </c>
      <c r="I729" s="19">
        <f t="shared" si="172"/>
        <v>25.972038464003958</v>
      </c>
      <c r="J729" s="19">
        <f t="shared" si="173"/>
        <v>0</v>
      </c>
      <c r="K729" s="19">
        <f t="shared" si="174"/>
        <v>0</v>
      </c>
    </row>
    <row r="730" spans="1:11" ht="25.5" x14ac:dyDescent="0.2">
      <c r="A730" s="39" t="s">
        <v>528</v>
      </c>
      <c r="B730" s="28" t="s">
        <v>529</v>
      </c>
      <c r="C730" s="29"/>
      <c r="D730" s="29"/>
      <c r="E730" s="29"/>
      <c r="F730" s="29"/>
      <c r="G730" s="29"/>
      <c r="H730" s="29"/>
      <c r="I730" s="30"/>
      <c r="J730" s="30"/>
      <c r="K730" s="30"/>
    </row>
    <row r="731" spans="1:11" x14ac:dyDescent="0.2">
      <c r="A731" s="16" t="s">
        <v>25</v>
      </c>
      <c r="B731" s="17" t="s">
        <v>26</v>
      </c>
      <c r="C731" s="18">
        <v>17315.93</v>
      </c>
      <c r="D731" s="18">
        <v>33944</v>
      </c>
      <c r="E731" s="18">
        <v>0</v>
      </c>
      <c r="F731" s="18">
        <v>21813.23</v>
      </c>
      <c r="G731" s="18">
        <f t="shared" ref="G731:G743" si="175">F731-C731</f>
        <v>4497.2999999999993</v>
      </c>
      <c r="H731" s="18">
        <f t="shared" ref="H731:H743" si="176">E731-F731</f>
        <v>-21813.23</v>
      </c>
      <c r="I731" s="19">
        <f t="shared" ref="I731:I743" si="177">IF(ISERROR(F731/C731),0,F731/C731*100-100)</f>
        <v>25.972038464003958</v>
      </c>
      <c r="J731" s="19">
        <f t="shared" ref="J731:J743" si="178">IF(ISERROR(F731/E731),0,F731/E731*100)</f>
        <v>0</v>
      </c>
      <c r="K731" s="19">
        <f t="shared" ref="K731:K743" si="179">IF(ISERROR(F731/D731),0,F731/D731*100)</f>
        <v>64.262402781051136</v>
      </c>
    </row>
    <row r="732" spans="1:11" x14ac:dyDescent="0.2">
      <c r="A732" s="22" t="s">
        <v>90</v>
      </c>
      <c r="B732" s="17" t="s">
        <v>91</v>
      </c>
      <c r="C732" s="18">
        <v>17315.93</v>
      </c>
      <c r="D732" s="18">
        <v>33944</v>
      </c>
      <c r="E732" s="18">
        <v>0</v>
      </c>
      <c r="F732" s="18">
        <v>21813.23</v>
      </c>
      <c r="G732" s="18">
        <f t="shared" si="175"/>
        <v>4497.2999999999993</v>
      </c>
      <c r="H732" s="18">
        <f t="shared" si="176"/>
        <v>-21813.23</v>
      </c>
      <c r="I732" s="19">
        <f t="shared" si="177"/>
        <v>25.972038464003958</v>
      </c>
      <c r="J732" s="19">
        <f t="shared" si="178"/>
        <v>0</v>
      </c>
      <c r="K732" s="19">
        <f t="shared" si="179"/>
        <v>64.262402781051136</v>
      </c>
    </row>
    <row r="733" spans="1:11" x14ac:dyDescent="0.2">
      <c r="A733" s="23" t="s">
        <v>92</v>
      </c>
      <c r="B733" s="17" t="s">
        <v>93</v>
      </c>
      <c r="C733" s="18">
        <v>17315.93</v>
      </c>
      <c r="D733" s="18">
        <v>33944</v>
      </c>
      <c r="E733" s="18">
        <v>0</v>
      </c>
      <c r="F733" s="18">
        <v>21813.23</v>
      </c>
      <c r="G733" s="18">
        <f t="shared" si="175"/>
        <v>4497.2999999999993</v>
      </c>
      <c r="H733" s="18">
        <f t="shared" si="176"/>
        <v>-21813.23</v>
      </c>
      <c r="I733" s="19">
        <f t="shared" si="177"/>
        <v>25.972038464003958</v>
      </c>
      <c r="J733" s="19">
        <f t="shared" si="178"/>
        <v>0</v>
      </c>
      <c r="K733" s="19">
        <f t="shared" si="179"/>
        <v>64.262402781051136</v>
      </c>
    </row>
    <row r="734" spans="1:11" x14ac:dyDescent="0.2">
      <c r="A734" s="24" t="s">
        <v>94</v>
      </c>
      <c r="B734" s="17" t="s">
        <v>95</v>
      </c>
      <c r="C734" s="18">
        <v>17315.93</v>
      </c>
      <c r="D734" s="18">
        <v>33944</v>
      </c>
      <c r="E734" s="18">
        <v>0</v>
      </c>
      <c r="F734" s="18">
        <v>21813.23</v>
      </c>
      <c r="G734" s="18">
        <f t="shared" si="175"/>
        <v>4497.2999999999993</v>
      </c>
      <c r="H734" s="18">
        <f t="shared" si="176"/>
        <v>-21813.23</v>
      </c>
      <c r="I734" s="19">
        <f t="shared" si="177"/>
        <v>25.972038464003958</v>
      </c>
      <c r="J734" s="19">
        <f t="shared" si="178"/>
        <v>0</v>
      </c>
      <c r="K734" s="19">
        <f t="shared" si="179"/>
        <v>64.262402781051136</v>
      </c>
    </row>
    <row r="735" spans="1:11" ht="25.5" x14ac:dyDescent="0.2">
      <c r="A735" s="25" t="s">
        <v>96</v>
      </c>
      <c r="B735" s="17" t="s">
        <v>97</v>
      </c>
      <c r="C735" s="18">
        <v>17315.93</v>
      </c>
      <c r="D735" s="18">
        <v>33944</v>
      </c>
      <c r="E735" s="18">
        <v>0</v>
      </c>
      <c r="F735" s="18">
        <v>21813.23</v>
      </c>
      <c r="G735" s="18">
        <f t="shared" si="175"/>
        <v>4497.2999999999993</v>
      </c>
      <c r="H735" s="18">
        <f t="shared" si="176"/>
        <v>-21813.23</v>
      </c>
      <c r="I735" s="19">
        <f t="shared" si="177"/>
        <v>25.972038464003958</v>
      </c>
      <c r="J735" s="19">
        <f t="shared" si="178"/>
        <v>0</v>
      </c>
      <c r="K735" s="19">
        <f t="shared" si="179"/>
        <v>64.262402781051136</v>
      </c>
    </row>
    <row r="736" spans="1:11" ht="25.5" x14ac:dyDescent="0.2">
      <c r="A736" s="26" t="s">
        <v>98</v>
      </c>
      <c r="B736" s="17" t="s">
        <v>99</v>
      </c>
      <c r="C736" s="18">
        <v>17315.93</v>
      </c>
      <c r="D736" s="18">
        <v>33944</v>
      </c>
      <c r="E736" s="18">
        <v>0</v>
      </c>
      <c r="F736" s="18">
        <v>21813.23</v>
      </c>
      <c r="G736" s="18">
        <f t="shared" si="175"/>
        <v>4497.2999999999993</v>
      </c>
      <c r="H736" s="18">
        <f t="shared" si="176"/>
        <v>-21813.23</v>
      </c>
      <c r="I736" s="19">
        <f t="shared" si="177"/>
        <v>25.972038464003958</v>
      </c>
      <c r="J736" s="19">
        <f t="shared" si="178"/>
        <v>0</v>
      </c>
      <c r="K736" s="19">
        <f t="shared" si="179"/>
        <v>64.262402781051136</v>
      </c>
    </row>
    <row r="737" spans="1:11" x14ac:dyDescent="0.2">
      <c r="A737" s="16" t="s">
        <v>33</v>
      </c>
      <c r="B737" s="17" t="s">
        <v>34</v>
      </c>
      <c r="C737" s="18">
        <v>0</v>
      </c>
      <c r="D737" s="18">
        <v>33944</v>
      </c>
      <c r="E737" s="18">
        <v>0</v>
      </c>
      <c r="F737" s="18">
        <v>0</v>
      </c>
      <c r="G737" s="18">
        <f t="shared" si="175"/>
        <v>0</v>
      </c>
      <c r="H737" s="18">
        <f t="shared" si="176"/>
        <v>0</v>
      </c>
      <c r="I737" s="19">
        <f t="shared" si="177"/>
        <v>0</v>
      </c>
      <c r="J737" s="19">
        <f t="shared" si="178"/>
        <v>0</v>
      </c>
      <c r="K737" s="19">
        <f t="shared" si="179"/>
        <v>0</v>
      </c>
    </row>
    <row r="738" spans="1:11" x14ac:dyDescent="0.2">
      <c r="A738" s="22" t="s">
        <v>35</v>
      </c>
      <c r="B738" s="17" t="s">
        <v>36</v>
      </c>
      <c r="C738" s="18">
        <v>0</v>
      </c>
      <c r="D738" s="18">
        <v>33944</v>
      </c>
      <c r="E738" s="18">
        <v>0</v>
      </c>
      <c r="F738" s="18">
        <v>0</v>
      </c>
      <c r="G738" s="18">
        <f t="shared" si="175"/>
        <v>0</v>
      </c>
      <c r="H738" s="18">
        <f t="shared" si="176"/>
        <v>0</v>
      </c>
      <c r="I738" s="19">
        <f t="shared" si="177"/>
        <v>0</v>
      </c>
      <c r="J738" s="19">
        <f t="shared" si="178"/>
        <v>0</v>
      </c>
      <c r="K738" s="19">
        <f t="shared" si="179"/>
        <v>0</v>
      </c>
    </row>
    <row r="739" spans="1:11" x14ac:dyDescent="0.2">
      <c r="A739" s="23" t="s">
        <v>37</v>
      </c>
      <c r="B739" s="17" t="s">
        <v>38</v>
      </c>
      <c r="C739" s="18">
        <v>0</v>
      </c>
      <c r="D739" s="18">
        <v>33944</v>
      </c>
      <c r="E739" s="18">
        <v>0</v>
      </c>
      <c r="F739" s="18">
        <v>0</v>
      </c>
      <c r="G739" s="18">
        <f t="shared" si="175"/>
        <v>0</v>
      </c>
      <c r="H739" s="18">
        <f t="shared" si="176"/>
        <v>0</v>
      </c>
      <c r="I739" s="19">
        <f t="shared" si="177"/>
        <v>0</v>
      </c>
      <c r="J739" s="19">
        <f t="shared" si="178"/>
        <v>0</v>
      </c>
      <c r="K739" s="19">
        <f t="shared" si="179"/>
        <v>0</v>
      </c>
    </row>
    <row r="740" spans="1:11" x14ac:dyDescent="0.2">
      <c r="A740" s="24" t="s">
        <v>41</v>
      </c>
      <c r="B740" s="17" t="s">
        <v>42</v>
      </c>
      <c r="C740" s="18">
        <v>0</v>
      </c>
      <c r="D740" s="18">
        <v>33944</v>
      </c>
      <c r="E740" s="18">
        <v>0</v>
      </c>
      <c r="F740" s="18">
        <v>0</v>
      </c>
      <c r="G740" s="18">
        <f t="shared" si="175"/>
        <v>0</v>
      </c>
      <c r="H740" s="18">
        <f t="shared" si="176"/>
        <v>0</v>
      </c>
      <c r="I740" s="19">
        <f t="shared" si="177"/>
        <v>0</v>
      </c>
      <c r="J740" s="19">
        <f t="shared" si="178"/>
        <v>0</v>
      </c>
      <c r="K740" s="19">
        <f t="shared" si="179"/>
        <v>0</v>
      </c>
    </row>
    <row r="741" spans="1:11" x14ac:dyDescent="0.2">
      <c r="A741" s="16"/>
      <c r="B741" s="17" t="s">
        <v>63</v>
      </c>
      <c r="C741" s="18">
        <v>17315.93</v>
      </c>
      <c r="D741" s="18">
        <v>0</v>
      </c>
      <c r="E741" s="18">
        <v>0</v>
      </c>
      <c r="F741" s="18">
        <v>21813.23</v>
      </c>
      <c r="G741" s="18">
        <f t="shared" si="175"/>
        <v>4497.2999999999993</v>
      </c>
      <c r="H741" s="18">
        <f t="shared" si="176"/>
        <v>-21813.23</v>
      </c>
      <c r="I741" s="19">
        <f t="shared" si="177"/>
        <v>25.972038464003958</v>
      </c>
      <c r="J741" s="19">
        <f t="shared" si="178"/>
        <v>0</v>
      </c>
      <c r="K741" s="19">
        <f t="shared" si="179"/>
        <v>0</v>
      </c>
    </row>
    <row r="742" spans="1:11" x14ac:dyDescent="0.2">
      <c r="A742" s="16" t="s">
        <v>64</v>
      </c>
      <c r="B742" s="17" t="s">
        <v>65</v>
      </c>
      <c r="C742" s="18">
        <v>-17315.93</v>
      </c>
      <c r="D742" s="18">
        <v>0</v>
      </c>
      <c r="E742" s="18">
        <v>0</v>
      </c>
      <c r="F742" s="18">
        <v>-21813.23</v>
      </c>
      <c r="G742" s="18">
        <f t="shared" si="175"/>
        <v>-4497.2999999999993</v>
      </c>
      <c r="H742" s="18">
        <f t="shared" si="176"/>
        <v>21813.23</v>
      </c>
      <c r="I742" s="19">
        <f t="shared" si="177"/>
        <v>25.972038464003958</v>
      </c>
      <c r="J742" s="19">
        <f t="shared" si="178"/>
        <v>0</v>
      </c>
      <c r="K742" s="19">
        <f t="shared" si="179"/>
        <v>0</v>
      </c>
    </row>
    <row r="743" spans="1:11" x14ac:dyDescent="0.2">
      <c r="A743" s="22" t="s">
        <v>66</v>
      </c>
      <c r="B743" s="17" t="s">
        <v>67</v>
      </c>
      <c r="C743" s="18">
        <v>-17315.93</v>
      </c>
      <c r="D743" s="18">
        <v>0</v>
      </c>
      <c r="E743" s="18">
        <v>0</v>
      </c>
      <c r="F743" s="18">
        <v>-21813.23</v>
      </c>
      <c r="G743" s="18">
        <f t="shared" si="175"/>
        <v>-4497.2999999999993</v>
      </c>
      <c r="H743" s="18">
        <f t="shared" si="176"/>
        <v>21813.23</v>
      </c>
      <c r="I743" s="19">
        <f t="shared" si="177"/>
        <v>25.972038464003958</v>
      </c>
      <c r="J743" s="19">
        <f t="shared" si="178"/>
        <v>0</v>
      </c>
      <c r="K743" s="19">
        <f t="shared" si="179"/>
        <v>0</v>
      </c>
    </row>
    <row r="744" spans="1:11" ht="25.5" x14ac:dyDescent="0.2">
      <c r="A744" s="27" t="s">
        <v>588</v>
      </c>
      <c r="B744" s="28" t="s">
        <v>589</v>
      </c>
      <c r="C744" s="29"/>
      <c r="D744" s="29"/>
      <c r="E744" s="29"/>
      <c r="F744" s="29"/>
      <c r="G744" s="29"/>
      <c r="H744" s="29"/>
      <c r="I744" s="30"/>
      <c r="J744" s="30"/>
      <c r="K744" s="30"/>
    </row>
    <row r="745" spans="1:11" x14ac:dyDescent="0.2">
      <c r="A745" s="16" t="s">
        <v>25</v>
      </c>
      <c r="B745" s="17" t="s">
        <v>26</v>
      </c>
      <c r="C745" s="18">
        <v>1928.48</v>
      </c>
      <c r="D745" s="18">
        <v>53312</v>
      </c>
      <c r="E745" s="18">
        <v>0</v>
      </c>
      <c r="F745" s="18">
        <v>0</v>
      </c>
      <c r="G745" s="18">
        <f t="shared" ref="G745:G757" si="180">F745-C745</f>
        <v>-1928.48</v>
      </c>
      <c r="H745" s="18">
        <f t="shared" ref="H745:H757" si="181">E745-F745</f>
        <v>0</v>
      </c>
      <c r="I745" s="19">
        <f t="shared" ref="I745:I757" si="182">IF(ISERROR(F745/C745),0,F745/C745*100-100)</f>
        <v>-100</v>
      </c>
      <c r="J745" s="19">
        <f t="shared" ref="J745:J757" si="183">IF(ISERROR(F745/E745),0,F745/E745*100)</f>
        <v>0</v>
      </c>
      <c r="K745" s="19">
        <f t="shared" ref="K745:K757" si="184">IF(ISERROR(F745/D745),0,F745/D745*100)</f>
        <v>0</v>
      </c>
    </row>
    <row r="746" spans="1:11" x14ac:dyDescent="0.2">
      <c r="A746" s="22" t="s">
        <v>90</v>
      </c>
      <c r="B746" s="17" t="s">
        <v>91</v>
      </c>
      <c r="C746" s="18">
        <v>1928.48</v>
      </c>
      <c r="D746" s="18">
        <v>53312</v>
      </c>
      <c r="E746" s="18">
        <v>0</v>
      </c>
      <c r="F746" s="18">
        <v>0</v>
      </c>
      <c r="G746" s="18">
        <f t="shared" si="180"/>
        <v>-1928.48</v>
      </c>
      <c r="H746" s="18">
        <f t="shared" si="181"/>
        <v>0</v>
      </c>
      <c r="I746" s="19">
        <f t="shared" si="182"/>
        <v>-100</v>
      </c>
      <c r="J746" s="19">
        <f t="shared" si="183"/>
        <v>0</v>
      </c>
      <c r="K746" s="19">
        <f t="shared" si="184"/>
        <v>0</v>
      </c>
    </row>
    <row r="747" spans="1:11" x14ac:dyDescent="0.2">
      <c r="A747" s="23" t="s">
        <v>92</v>
      </c>
      <c r="B747" s="17" t="s">
        <v>93</v>
      </c>
      <c r="C747" s="18">
        <v>1928.48</v>
      </c>
      <c r="D747" s="18">
        <v>53312</v>
      </c>
      <c r="E747" s="18">
        <v>0</v>
      </c>
      <c r="F747" s="18">
        <v>0</v>
      </c>
      <c r="G747" s="18">
        <f t="shared" si="180"/>
        <v>-1928.48</v>
      </c>
      <c r="H747" s="18">
        <f t="shared" si="181"/>
        <v>0</v>
      </c>
      <c r="I747" s="19">
        <f t="shared" si="182"/>
        <v>-100</v>
      </c>
      <c r="J747" s="19">
        <f t="shared" si="183"/>
        <v>0</v>
      </c>
      <c r="K747" s="19">
        <f t="shared" si="184"/>
        <v>0</v>
      </c>
    </row>
    <row r="748" spans="1:11" x14ac:dyDescent="0.2">
      <c r="A748" s="24" t="s">
        <v>94</v>
      </c>
      <c r="B748" s="17" t="s">
        <v>95</v>
      </c>
      <c r="C748" s="18">
        <v>1928.48</v>
      </c>
      <c r="D748" s="18">
        <v>53312</v>
      </c>
      <c r="E748" s="18">
        <v>0</v>
      </c>
      <c r="F748" s="18">
        <v>0</v>
      </c>
      <c r="G748" s="18">
        <f t="shared" si="180"/>
        <v>-1928.48</v>
      </c>
      <c r="H748" s="18">
        <f t="shared" si="181"/>
        <v>0</v>
      </c>
      <c r="I748" s="19">
        <f t="shared" si="182"/>
        <v>-100</v>
      </c>
      <c r="J748" s="19">
        <f t="shared" si="183"/>
        <v>0</v>
      </c>
      <c r="K748" s="19">
        <f t="shared" si="184"/>
        <v>0</v>
      </c>
    </row>
    <row r="749" spans="1:11" ht="25.5" x14ac:dyDescent="0.2">
      <c r="A749" s="25" t="s">
        <v>96</v>
      </c>
      <c r="B749" s="17" t="s">
        <v>97</v>
      </c>
      <c r="C749" s="18">
        <v>1928.48</v>
      </c>
      <c r="D749" s="18">
        <v>53312</v>
      </c>
      <c r="E749" s="18">
        <v>0</v>
      </c>
      <c r="F749" s="18">
        <v>0</v>
      </c>
      <c r="G749" s="18">
        <f t="shared" si="180"/>
        <v>-1928.48</v>
      </c>
      <c r="H749" s="18">
        <f t="shared" si="181"/>
        <v>0</v>
      </c>
      <c r="I749" s="19">
        <f t="shared" si="182"/>
        <v>-100</v>
      </c>
      <c r="J749" s="19">
        <f t="shared" si="183"/>
        <v>0</v>
      </c>
      <c r="K749" s="19">
        <f t="shared" si="184"/>
        <v>0</v>
      </c>
    </row>
    <row r="750" spans="1:11" ht="25.5" x14ac:dyDescent="0.2">
      <c r="A750" s="26" t="s">
        <v>98</v>
      </c>
      <c r="B750" s="17" t="s">
        <v>99</v>
      </c>
      <c r="C750" s="18">
        <v>1928.48</v>
      </c>
      <c r="D750" s="18">
        <v>53312</v>
      </c>
      <c r="E750" s="18">
        <v>0</v>
      </c>
      <c r="F750" s="18">
        <v>0</v>
      </c>
      <c r="G750" s="18">
        <f t="shared" si="180"/>
        <v>-1928.48</v>
      </c>
      <c r="H750" s="18">
        <f t="shared" si="181"/>
        <v>0</v>
      </c>
      <c r="I750" s="19">
        <f t="shared" si="182"/>
        <v>-100</v>
      </c>
      <c r="J750" s="19">
        <f t="shared" si="183"/>
        <v>0</v>
      </c>
      <c r="K750" s="19">
        <f t="shared" si="184"/>
        <v>0</v>
      </c>
    </row>
    <row r="751" spans="1:11" x14ac:dyDescent="0.2">
      <c r="A751" s="16" t="s">
        <v>33</v>
      </c>
      <c r="B751" s="17" t="s">
        <v>34</v>
      </c>
      <c r="C751" s="18">
        <v>0</v>
      </c>
      <c r="D751" s="18">
        <v>53312</v>
      </c>
      <c r="E751" s="18">
        <v>0</v>
      </c>
      <c r="F751" s="18">
        <v>0</v>
      </c>
      <c r="G751" s="18">
        <f t="shared" si="180"/>
        <v>0</v>
      </c>
      <c r="H751" s="18">
        <f t="shared" si="181"/>
        <v>0</v>
      </c>
      <c r="I751" s="19">
        <f t="shared" si="182"/>
        <v>0</v>
      </c>
      <c r="J751" s="19">
        <f t="shared" si="183"/>
        <v>0</v>
      </c>
      <c r="K751" s="19">
        <f t="shared" si="184"/>
        <v>0</v>
      </c>
    </row>
    <row r="752" spans="1:11" x14ac:dyDescent="0.2">
      <c r="A752" s="22" t="s">
        <v>35</v>
      </c>
      <c r="B752" s="17" t="s">
        <v>36</v>
      </c>
      <c r="C752" s="18">
        <v>0</v>
      </c>
      <c r="D752" s="18">
        <v>53312</v>
      </c>
      <c r="E752" s="18">
        <v>0</v>
      </c>
      <c r="F752" s="18">
        <v>0</v>
      </c>
      <c r="G752" s="18">
        <f t="shared" si="180"/>
        <v>0</v>
      </c>
      <c r="H752" s="18">
        <f t="shared" si="181"/>
        <v>0</v>
      </c>
      <c r="I752" s="19">
        <f t="shared" si="182"/>
        <v>0</v>
      </c>
      <c r="J752" s="19">
        <f t="shared" si="183"/>
        <v>0</v>
      </c>
      <c r="K752" s="19">
        <f t="shared" si="184"/>
        <v>0</v>
      </c>
    </row>
    <row r="753" spans="1:11" x14ac:dyDescent="0.2">
      <c r="A753" s="23" t="s">
        <v>37</v>
      </c>
      <c r="B753" s="17" t="s">
        <v>38</v>
      </c>
      <c r="C753" s="18">
        <v>0</v>
      </c>
      <c r="D753" s="18">
        <v>53312</v>
      </c>
      <c r="E753" s="18">
        <v>0</v>
      </c>
      <c r="F753" s="18">
        <v>0</v>
      </c>
      <c r="G753" s="18">
        <f t="shared" si="180"/>
        <v>0</v>
      </c>
      <c r="H753" s="18">
        <f t="shared" si="181"/>
        <v>0</v>
      </c>
      <c r="I753" s="19">
        <f t="shared" si="182"/>
        <v>0</v>
      </c>
      <c r="J753" s="19">
        <f t="shared" si="183"/>
        <v>0</v>
      </c>
      <c r="K753" s="19">
        <f t="shared" si="184"/>
        <v>0</v>
      </c>
    </row>
    <row r="754" spans="1:11" x14ac:dyDescent="0.2">
      <c r="A754" s="24" t="s">
        <v>41</v>
      </c>
      <c r="B754" s="17" t="s">
        <v>42</v>
      </c>
      <c r="C754" s="18">
        <v>0</v>
      </c>
      <c r="D754" s="18">
        <v>53312</v>
      </c>
      <c r="E754" s="18">
        <v>0</v>
      </c>
      <c r="F754" s="18">
        <v>0</v>
      </c>
      <c r="G754" s="18">
        <f t="shared" si="180"/>
        <v>0</v>
      </c>
      <c r="H754" s="18">
        <f t="shared" si="181"/>
        <v>0</v>
      </c>
      <c r="I754" s="19">
        <f t="shared" si="182"/>
        <v>0</v>
      </c>
      <c r="J754" s="19">
        <f t="shared" si="183"/>
        <v>0</v>
      </c>
      <c r="K754" s="19">
        <f t="shared" si="184"/>
        <v>0</v>
      </c>
    </row>
    <row r="755" spans="1:11" x14ac:dyDescent="0.2">
      <c r="A755" s="16"/>
      <c r="B755" s="17" t="s">
        <v>63</v>
      </c>
      <c r="C755" s="18">
        <v>1928.48</v>
      </c>
      <c r="D755" s="18">
        <v>0</v>
      </c>
      <c r="E755" s="18">
        <v>0</v>
      </c>
      <c r="F755" s="18">
        <v>0</v>
      </c>
      <c r="G755" s="18">
        <f t="shared" si="180"/>
        <v>-1928.48</v>
      </c>
      <c r="H755" s="18">
        <f t="shared" si="181"/>
        <v>0</v>
      </c>
      <c r="I755" s="19">
        <f t="shared" si="182"/>
        <v>-100</v>
      </c>
      <c r="J755" s="19">
        <f t="shared" si="183"/>
        <v>0</v>
      </c>
      <c r="K755" s="19">
        <f t="shared" si="184"/>
        <v>0</v>
      </c>
    </row>
    <row r="756" spans="1:11" x14ac:dyDescent="0.2">
      <c r="A756" s="16" t="s">
        <v>64</v>
      </c>
      <c r="B756" s="17" t="s">
        <v>65</v>
      </c>
      <c r="C756" s="18">
        <v>-1928.48</v>
      </c>
      <c r="D756" s="18">
        <v>0</v>
      </c>
      <c r="E756" s="18">
        <v>0</v>
      </c>
      <c r="F756" s="18">
        <v>0</v>
      </c>
      <c r="G756" s="18">
        <f t="shared" si="180"/>
        <v>1928.48</v>
      </c>
      <c r="H756" s="18">
        <f t="shared" si="181"/>
        <v>0</v>
      </c>
      <c r="I756" s="19">
        <f t="shared" si="182"/>
        <v>-100</v>
      </c>
      <c r="J756" s="19">
        <f t="shared" si="183"/>
        <v>0</v>
      </c>
      <c r="K756" s="19">
        <f t="shared" si="184"/>
        <v>0</v>
      </c>
    </row>
    <row r="757" spans="1:11" x14ac:dyDescent="0.2">
      <c r="A757" s="22" t="s">
        <v>66</v>
      </c>
      <c r="B757" s="17" t="s">
        <v>67</v>
      </c>
      <c r="C757" s="18">
        <v>-1928.48</v>
      </c>
      <c r="D757" s="18">
        <v>0</v>
      </c>
      <c r="E757" s="18">
        <v>0</v>
      </c>
      <c r="F757" s="18">
        <v>0</v>
      </c>
      <c r="G757" s="18">
        <f t="shared" si="180"/>
        <v>1928.48</v>
      </c>
      <c r="H757" s="18">
        <f t="shared" si="181"/>
        <v>0</v>
      </c>
      <c r="I757" s="19">
        <f t="shared" si="182"/>
        <v>-100</v>
      </c>
      <c r="J757" s="19">
        <f t="shared" si="183"/>
        <v>0</v>
      </c>
      <c r="K757" s="19">
        <f t="shared" si="184"/>
        <v>0</v>
      </c>
    </row>
    <row r="758" spans="1:11" ht="25.5" x14ac:dyDescent="0.2">
      <c r="A758" s="39" t="s">
        <v>590</v>
      </c>
      <c r="B758" s="28" t="s">
        <v>793</v>
      </c>
      <c r="C758" s="29"/>
      <c r="D758" s="29"/>
      <c r="E758" s="29"/>
      <c r="F758" s="29"/>
      <c r="G758" s="29"/>
      <c r="H758" s="29"/>
      <c r="I758" s="30"/>
      <c r="J758" s="30"/>
      <c r="K758" s="30"/>
    </row>
    <row r="759" spans="1:11" x14ac:dyDescent="0.2">
      <c r="A759" s="16" t="s">
        <v>25</v>
      </c>
      <c r="B759" s="17" t="s">
        <v>26</v>
      </c>
      <c r="C759" s="18">
        <v>1928.48</v>
      </c>
      <c r="D759" s="18">
        <v>53312</v>
      </c>
      <c r="E759" s="18">
        <v>0</v>
      </c>
      <c r="F759" s="18">
        <v>0</v>
      </c>
      <c r="G759" s="18">
        <f t="shared" ref="G759:G771" si="185">F759-C759</f>
        <v>-1928.48</v>
      </c>
      <c r="H759" s="18">
        <f t="shared" ref="H759:H771" si="186">E759-F759</f>
        <v>0</v>
      </c>
      <c r="I759" s="19">
        <f t="shared" ref="I759:I771" si="187">IF(ISERROR(F759/C759),0,F759/C759*100-100)</f>
        <v>-100</v>
      </c>
      <c r="J759" s="19">
        <f t="shared" ref="J759:J771" si="188">IF(ISERROR(F759/E759),0,F759/E759*100)</f>
        <v>0</v>
      </c>
      <c r="K759" s="19">
        <f t="shared" ref="K759:K771" si="189">IF(ISERROR(F759/D759),0,F759/D759*100)</f>
        <v>0</v>
      </c>
    </row>
    <row r="760" spans="1:11" x14ac:dyDescent="0.2">
      <c r="A760" s="22" t="s">
        <v>90</v>
      </c>
      <c r="B760" s="17" t="s">
        <v>91</v>
      </c>
      <c r="C760" s="18">
        <v>1928.48</v>
      </c>
      <c r="D760" s="18">
        <v>53312</v>
      </c>
      <c r="E760" s="18">
        <v>0</v>
      </c>
      <c r="F760" s="18">
        <v>0</v>
      </c>
      <c r="G760" s="18">
        <f t="shared" si="185"/>
        <v>-1928.48</v>
      </c>
      <c r="H760" s="18">
        <f t="shared" si="186"/>
        <v>0</v>
      </c>
      <c r="I760" s="19">
        <f t="shared" si="187"/>
        <v>-100</v>
      </c>
      <c r="J760" s="19">
        <f t="shared" si="188"/>
        <v>0</v>
      </c>
      <c r="K760" s="19">
        <f t="shared" si="189"/>
        <v>0</v>
      </c>
    </row>
    <row r="761" spans="1:11" x14ac:dyDescent="0.2">
      <c r="A761" s="23" t="s">
        <v>92</v>
      </c>
      <c r="B761" s="17" t="s">
        <v>93</v>
      </c>
      <c r="C761" s="18">
        <v>1928.48</v>
      </c>
      <c r="D761" s="18">
        <v>53312</v>
      </c>
      <c r="E761" s="18">
        <v>0</v>
      </c>
      <c r="F761" s="18">
        <v>0</v>
      </c>
      <c r="G761" s="18">
        <f t="shared" si="185"/>
        <v>-1928.48</v>
      </c>
      <c r="H761" s="18">
        <f t="shared" si="186"/>
        <v>0</v>
      </c>
      <c r="I761" s="19">
        <f t="shared" si="187"/>
        <v>-100</v>
      </c>
      <c r="J761" s="19">
        <f t="shared" si="188"/>
        <v>0</v>
      </c>
      <c r="K761" s="19">
        <f t="shared" si="189"/>
        <v>0</v>
      </c>
    </row>
    <row r="762" spans="1:11" x14ac:dyDescent="0.2">
      <c r="A762" s="24" t="s">
        <v>94</v>
      </c>
      <c r="B762" s="17" t="s">
        <v>95</v>
      </c>
      <c r="C762" s="18">
        <v>1928.48</v>
      </c>
      <c r="D762" s="18">
        <v>53312</v>
      </c>
      <c r="E762" s="18">
        <v>0</v>
      </c>
      <c r="F762" s="18">
        <v>0</v>
      </c>
      <c r="G762" s="18">
        <f t="shared" si="185"/>
        <v>-1928.48</v>
      </c>
      <c r="H762" s="18">
        <f t="shared" si="186"/>
        <v>0</v>
      </c>
      <c r="I762" s="19">
        <f t="shared" si="187"/>
        <v>-100</v>
      </c>
      <c r="J762" s="19">
        <f t="shared" si="188"/>
        <v>0</v>
      </c>
      <c r="K762" s="19">
        <f t="shared" si="189"/>
        <v>0</v>
      </c>
    </row>
    <row r="763" spans="1:11" ht="25.5" x14ac:dyDescent="0.2">
      <c r="A763" s="25" t="s">
        <v>96</v>
      </c>
      <c r="B763" s="17" t="s">
        <v>97</v>
      </c>
      <c r="C763" s="18">
        <v>1928.48</v>
      </c>
      <c r="D763" s="18">
        <v>53312</v>
      </c>
      <c r="E763" s="18">
        <v>0</v>
      </c>
      <c r="F763" s="18">
        <v>0</v>
      </c>
      <c r="G763" s="18">
        <f t="shared" si="185"/>
        <v>-1928.48</v>
      </c>
      <c r="H763" s="18">
        <f t="shared" si="186"/>
        <v>0</v>
      </c>
      <c r="I763" s="19">
        <f t="shared" si="187"/>
        <v>-100</v>
      </c>
      <c r="J763" s="19">
        <f t="shared" si="188"/>
        <v>0</v>
      </c>
      <c r="K763" s="19">
        <f t="shared" si="189"/>
        <v>0</v>
      </c>
    </row>
    <row r="764" spans="1:11" ht="25.5" x14ac:dyDescent="0.2">
      <c r="A764" s="26" t="s">
        <v>98</v>
      </c>
      <c r="B764" s="17" t="s">
        <v>99</v>
      </c>
      <c r="C764" s="18">
        <v>1928.48</v>
      </c>
      <c r="D764" s="18">
        <v>53312</v>
      </c>
      <c r="E764" s="18">
        <v>0</v>
      </c>
      <c r="F764" s="18">
        <v>0</v>
      </c>
      <c r="G764" s="18">
        <f t="shared" si="185"/>
        <v>-1928.48</v>
      </c>
      <c r="H764" s="18">
        <f t="shared" si="186"/>
        <v>0</v>
      </c>
      <c r="I764" s="19">
        <f t="shared" si="187"/>
        <v>-100</v>
      </c>
      <c r="J764" s="19">
        <f t="shared" si="188"/>
        <v>0</v>
      </c>
      <c r="K764" s="19">
        <f t="shared" si="189"/>
        <v>0</v>
      </c>
    </row>
    <row r="765" spans="1:11" x14ac:dyDescent="0.2">
      <c r="A765" s="16" t="s">
        <v>33</v>
      </c>
      <c r="B765" s="17" t="s">
        <v>34</v>
      </c>
      <c r="C765" s="18">
        <v>0</v>
      </c>
      <c r="D765" s="18">
        <v>53312</v>
      </c>
      <c r="E765" s="18">
        <v>0</v>
      </c>
      <c r="F765" s="18">
        <v>0</v>
      </c>
      <c r="G765" s="18">
        <f t="shared" si="185"/>
        <v>0</v>
      </c>
      <c r="H765" s="18">
        <f t="shared" si="186"/>
        <v>0</v>
      </c>
      <c r="I765" s="19">
        <f t="shared" si="187"/>
        <v>0</v>
      </c>
      <c r="J765" s="19">
        <f t="shared" si="188"/>
        <v>0</v>
      </c>
      <c r="K765" s="19">
        <f t="shared" si="189"/>
        <v>0</v>
      </c>
    </row>
    <row r="766" spans="1:11" x14ac:dyDescent="0.2">
      <c r="A766" s="22" t="s">
        <v>35</v>
      </c>
      <c r="B766" s="17" t="s">
        <v>36</v>
      </c>
      <c r="C766" s="18">
        <v>0</v>
      </c>
      <c r="D766" s="18">
        <v>53312</v>
      </c>
      <c r="E766" s="18">
        <v>0</v>
      </c>
      <c r="F766" s="18">
        <v>0</v>
      </c>
      <c r="G766" s="18">
        <f t="shared" si="185"/>
        <v>0</v>
      </c>
      <c r="H766" s="18">
        <f t="shared" si="186"/>
        <v>0</v>
      </c>
      <c r="I766" s="19">
        <f t="shared" si="187"/>
        <v>0</v>
      </c>
      <c r="J766" s="19">
        <f t="shared" si="188"/>
        <v>0</v>
      </c>
      <c r="K766" s="19">
        <f t="shared" si="189"/>
        <v>0</v>
      </c>
    </row>
    <row r="767" spans="1:11" x14ac:dyDescent="0.2">
      <c r="A767" s="23" t="s">
        <v>37</v>
      </c>
      <c r="B767" s="17" t="s">
        <v>38</v>
      </c>
      <c r="C767" s="18">
        <v>0</v>
      </c>
      <c r="D767" s="18">
        <v>53312</v>
      </c>
      <c r="E767" s="18">
        <v>0</v>
      </c>
      <c r="F767" s="18">
        <v>0</v>
      </c>
      <c r="G767" s="18">
        <f t="shared" si="185"/>
        <v>0</v>
      </c>
      <c r="H767" s="18">
        <f t="shared" si="186"/>
        <v>0</v>
      </c>
      <c r="I767" s="19">
        <f t="shared" si="187"/>
        <v>0</v>
      </c>
      <c r="J767" s="19">
        <f t="shared" si="188"/>
        <v>0</v>
      </c>
      <c r="K767" s="19">
        <f t="shared" si="189"/>
        <v>0</v>
      </c>
    </row>
    <row r="768" spans="1:11" x14ac:dyDescent="0.2">
      <c r="A768" s="24" t="s">
        <v>41</v>
      </c>
      <c r="B768" s="17" t="s">
        <v>42</v>
      </c>
      <c r="C768" s="18">
        <v>0</v>
      </c>
      <c r="D768" s="18">
        <v>53312</v>
      </c>
      <c r="E768" s="18">
        <v>0</v>
      </c>
      <c r="F768" s="18">
        <v>0</v>
      </c>
      <c r="G768" s="18">
        <f t="shared" si="185"/>
        <v>0</v>
      </c>
      <c r="H768" s="18">
        <f t="shared" si="186"/>
        <v>0</v>
      </c>
      <c r="I768" s="19">
        <f t="shared" si="187"/>
        <v>0</v>
      </c>
      <c r="J768" s="19">
        <f t="shared" si="188"/>
        <v>0</v>
      </c>
      <c r="K768" s="19">
        <f t="shared" si="189"/>
        <v>0</v>
      </c>
    </row>
    <row r="769" spans="1:11" x14ac:dyDescent="0.2">
      <c r="A769" s="16"/>
      <c r="B769" s="17" t="s">
        <v>63</v>
      </c>
      <c r="C769" s="18">
        <v>1928.48</v>
      </c>
      <c r="D769" s="18">
        <v>0</v>
      </c>
      <c r="E769" s="18">
        <v>0</v>
      </c>
      <c r="F769" s="18">
        <v>0</v>
      </c>
      <c r="G769" s="18">
        <f t="shared" si="185"/>
        <v>-1928.48</v>
      </c>
      <c r="H769" s="18">
        <f t="shared" si="186"/>
        <v>0</v>
      </c>
      <c r="I769" s="19">
        <f t="shared" si="187"/>
        <v>-100</v>
      </c>
      <c r="J769" s="19">
        <f t="shared" si="188"/>
        <v>0</v>
      </c>
      <c r="K769" s="19">
        <f t="shared" si="189"/>
        <v>0</v>
      </c>
    </row>
    <row r="770" spans="1:11" x14ac:dyDescent="0.2">
      <c r="A770" s="16" t="s">
        <v>64</v>
      </c>
      <c r="B770" s="17" t="s">
        <v>65</v>
      </c>
      <c r="C770" s="18">
        <v>-1928.48</v>
      </c>
      <c r="D770" s="18">
        <v>0</v>
      </c>
      <c r="E770" s="18">
        <v>0</v>
      </c>
      <c r="F770" s="18">
        <v>0</v>
      </c>
      <c r="G770" s="18">
        <f t="shared" si="185"/>
        <v>1928.48</v>
      </c>
      <c r="H770" s="18">
        <f t="shared" si="186"/>
        <v>0</v>
      </c>
      <c r="I770" s="19">
        <f t="shared" si="187"/>
        <v>-100</v>
      </c>
      <c r="J770" s="19">
        <f t="shared" si="188"/>
        <v>0</v>
      </c>
      <c r="K770" s="19">
        <f t="shared" si="189"/>
        <v>0</v>
      </c>
    </row>
    <row r="771" spans="1:11" x14ac:dyDescent="0.2">
      <c r="A771" s="22" t="s">
        <v>66</v>
      </c>
      <c r="B771" s="17" t="s">
        <v>67</v>
      </c>
      <c r="C771" s="18">
        <v>-1928.48</v>
      </c>
      <c r="D771" s="18">
        <v>0</v>
      </c>
      <c r="E771" s="18">
        <v>0</v>
      </c>
      <c r="F771" s="18">
        <v>0</v>
      </c>
      <c r="G771" s="18">
        <f t="shared" si="185"/>
        <v>1928.48</v>
      </c>
      <c r="H771" s="18">
        <f t="shared" si="186"/>
        <v>0</v>
      </c>
      <c r="I771" s="19">
        <f t="shared" si="187"/>
        <v>-100</v>
      </c>
      <c r="J771" s="19">
        <f t="shared" si="188"/>
        <v>0</v>
      </c>
      <c r="K771" s="19">
        <f t="shared" si="189"/>
        <v>0</v>
      </c>
    </row>
    <row r="772" spans="1:11" ht="38.25" x14ac:dyDescent="0.2">
      <c r="A772" s="27" t="s">
        <v>598</v>
      </c>
      <c r="B772" s="28" t="s">
        <v>794</v>
      </c>
      <c r="C772" s="29"/>
      <c r="D772" s="29"/>
      <c r="E772" s="29"/>
      <c r="F772" s="29"/>
      <c r="G772" s="29"/>
      <c r="H772" s="29"/>
      <c r="I772" s="30"/>
      <c r="J772" s="30"/>
      <c r="K772" s="30"/>
    </row>
    <row r="773" spans="1:11" x14ac:dyDescent="0.2">
      <c r="A773" s="16" t="s">
        <v>25</v>
      </c>
      <c r="B773" s="17" t="s">
        <v>26</v>
      </c>
      <c r="C773" s="18">
        <v>678433</v>
      </c>
      <c r="D773" s="18">
        <v>361976</v>
      </c>
      <c r="E773" s="18">
        <v>13090</v>
      </c>
      <c r="F773" s="18">
        <v>361976</v>
      </c>
      <c r="G773" s="18">
        <f t="shared" ref="G773:G784" si="190">F773-C773</f>
        <v>-316457</v>
      </c>
      <c r="H773" s="18">
        <f t="shared" ref="H773:H784" si="191">E773-F773</f>
        <v>-348886</v>
      </c>
      <c r="I773" s="19">
        <f t="shared" ref="I773:I784" si="192">IF(ISERROR(F773/C773),0,F773/C773*100-100)</f>
        <v>-46.645284059000666</v>
      </c>
      <c r="J773" s="19">
        <f t="shared" ref="J773:J784" si="193">IF(ISERROR(F773/E773),0,F773/E773*100)</f>
        <v>2765.2864782276547</v>
      </c>
      <c r="K773" s="19">
        <f t="shared" ref="K773:K784" si="194">IF(ISERROR(F773/D773),0,F773/D773*100)</f>
        <v>100</v>
      </c>
    </row>
    <row r="774" spans="1:11" x14ac:dyDescent="0.2">
      <c r="A774" s="22" t="s">
        <v>29</v>
      </c>
      <c r="B774" s="17" t="s">
        <v>30</v>
      </c>
      <c r="C774" s="18">
        <v>678433</v>
      </c>
      <c r="D774" s="18">
        <v>361976</v>
      </c>
      <c r="E774" s="18">
        <v>13090</v>
      </c>
      <c r="F774" s="18">
        <v>361976</v>
      </c>
      <c r="G774" s="18">
        <f t="shared" si="190"/>
        <v>-316457</v>
      </c>
      <c r="H774" s="18">
        <f t="shared" si="191"/>
        <v>-348886</v>
      </c>
      <c r="I774" s="19">
        <f t="shared" si="192"/>
        <v>-46.645284059000666</v>
      </c>
      <c r="J774" s="19">
        <f t="shared" si="193"/>
        <v>2765.2864782276547</v>
      </c>
      <c r="K774" s="19">
        <f t="shared" si="194"/>
        <v>100</v>
      </c>
    </row>
    <row r="775" spans="1:11" x14ac:dyDescent="0.2">
      <c r="A775" s="23" t="s">
        <v>31</v>
      </c>
      <c r="B775" s="17" t="s">
        <v>32</v>
      </c>
      <c r="C775" s="18">
        <v>678433</v>
      </c>
      <c r="D775" s="18">
        <v>361976</v>
      </c>
      <c r="E775" s="18">
        <v>13090</v>
      </c>
      <c r="F775" s="18">
        <v>361976</v>
      </c>
      <c r="G775" s="18">
        <f t="shared" si="190"/>
        <v>-316457</v>
      </c>
      <c r="H775" s="18">
        <f t="shared" si="191"/>
        <v>-348886</v>
      </c>
      <c r="I775" s="19">
        <f t="shared" si="192"/>
        <v>-46.645284059000666</v>
      </c>
      <c r="J775" s="19">
        <f t="shared" si="193"/>
        <v>2765.2864782276547</v>
      </c>
      <c r="K775" s="19">
        <f t="shared" si="194"/>
        <v>100</v>
      </c>
    </row>
    <row r="776" spans="1:11" x14ac:dyDescent="0.2">
      <c r="A776" s="16" t="s">
        <v>33</v>
      </c>
      <c r="B776" s="17" t="s">
        <v>34</v>
      </c>
      <c r="C776" s="18">
        <v>0</v>
      </c>
      <c r="D776" s="18">
        <v>361976</v>
      </c>
      <c r="E776" s="18">
        <v>13090</v>
      </c>
      <c r="F776" s="18">
        <v>0</v>
      </c>
      <c r="G776" s="18">
        <f t="shared" si="190"/>
        <v>0</v>
      </c>
      <c r="H776" s="18">
        <f t="shared" si="191"/>
        <v>13090</v>
      </c>
      <c r="I776" s="19">
        <f t="shared" si="192"/>
        <v>0</v>
      </c>
      <c r="J776" s="19">
        <f t="shared" si="193"/>
        <v>0</v>
      </c>
      <c r="K776" s="19">
        <f t="shared" si="194"/>
        <v>0</v>
      </c>
    </row>
    <row r="777" spans="1:11" x14ac:dyDescent="0.2">
      <c r="A777" s="22" t="s">
        <v>35</v>
      </c>
      <c r="B777" s="17" t="s">
        <v>36</v>
      </c>
      <c r="C777" s="18">
        <v>0</v>
      </c>
      <c r="D777" s="18">
        <v>344473</v>
      </c>
      <c r="E777" s="18">
        <v>13090</v>
      </c>
      <c r="F777" s="18">
        <v>0</v>
      </c>
      <c r="G777" s="18">
        <f t="shared" si="190"/>
        <v>0</v>
      </c>
      <c r="H777" s="18">
        <f t="shared" si="191"/>
        <v>13090</v>
      </c>
      <c r="I777" s="19">
        <f t="shared" si="192"/>
        <v>0</v>
      </c>
      <c r="J777" s="19">
        <f t="shared" si="193"/>
        <v>0</v>
      </c>
      <c r="K777" s="19">
        <f t="shared" si="194"/>
        <v>0</v>
      </c>
    </row>
    <row r="778" spans="1:11" x14ac:dyDescent="0.2">
      <c r="A778" s="23" t="s">
        <v>37</v>
      </c>
      <c r="B778" s="17" t="s">
        <v>38</v>
      </c>
      <c r="C778" s="18">
        <v>0</v>
      </c>
      <c r="D778" s="18">
        <v>344473</v>
      </c>
      <c r="E778" s="18">
        <v>13090</v>
      </c>
      <c r="F778" s="18">
        <v>0</v>
      </c>
      <c r="G778" s="18">
        <f t="shared" si="190"/>
        <v>0</v>
      </c>
      <c r="H778" s="18">
        <f t="shared" si="191"/>
        <v>13090</v>
      </c>
      <c r="I778" s="19">
        <f t="shared" si="192"/>
        <v>0</v>
      </c>
      <c r="J778" s="19">
        <f t="shared" si="193"/>
        <v>0</v>
      </c>
      <c r="K778" s="19">
        <f t="shared" si="194"/>
        <v>0</v>
      </c>
    </row>
    <row r="779" spans="1:11" x14ac:dyDescent="0.2">
      <c r="A779" s="24" t="s">
        <v>41</v>
      </c>
      <c r="B779" s="17" t="s">
        <v>42</v>
      </c>
      <c r="C779" s="18">
        <v>0</v>
      </c>
      <c r="D779" s="18">
        <v>344473</v>
      </c>
      <c r="E779" s="18">
        <v>13090</v>
      </c>
      <c r="F779" s="18">
        <v>0</v>
      </c>
      <c r="G779" s="18">
        <f t="shared" si="190"/>
        <v>0</v>
      </c>
      <c r="H779" s="18">
        <f t="shared" si="191"/>
        <v>13090</v>
      </c>
      <c r="I779" s="19">
        <f t="shared" si="192"/>
        <v>0</v>
      </c>
      <c r="J779" s="19">
        <f t="shared" si="193"/>
        <v>0</v>
      </c>
      <c r="K779" s="19">
        <f t="shared" si="194"/>
        <v>0</v>
      </c>
    </row>
    <row r="780" spans="1:11" x14ac:dyDescent="0.2">
      <c r="A780" s="22" t="s">
        <v>59</v>
      </c>
      <c r="B780" s="17" t="s">
        <v>60</v>
      </c>
      <c r="C780" s="18">
        <v>0</v>
      </c>
      <c r="D780" s="18">
        <v>17503</v>
      </c>
      <c r="E780" s="18">
        <v>0</v>
      </c>
      <c r="F780" s="18">
        <v>0</v>
      </c>
      <c r="G780" s="18">
        <f t="shared" si="190"/>
        <v>0</v>
      </c>
      <c r="H780" s="18">
        <f t="shared" si="191"/>
        <v>0</v>
      </c>
      <c r="I780" s="19">
        <f t="shared" si="192"/>
        <v>0</v>
      </c>
      <c r="J780" s="19">
        <f t="shared" si="193"/>
        <v>0</v>
      </c>
      <c r="K780" s="19">
        <f t="shared" si="194"/>
        <v>0</v>
      </c>
    </row>
    <row r="781" spans="1:11" x14ac:dyDescent="0.2">
      <c r="A781" s="23" t="s">
        <v>61</v>
      </c>
      <c r="B781" s="17" t="s">
        <v>62</v>
      </c>
      <c r="C781" s="18">
        <v>0</v>
      </c>
      <c r="D781" s="18">
        <v>17503</v>
      </c>
      <c r="E781" s="18">
        <v>0</v>
      </c>
      <c r="F781" s="18">
        <v>0</v>
      </c>
      <c r="G781" s="18">
        <f t="shared" si="190"/>
        <v>0</v>
      </c>
      <c r="H781" s="18">
        <f t="shared" si="191"/>
        <v>0</v>
      </c>
      <c r="I781" s="19">
        <f t="shared" si="192"/>
        <v>0</v>
      </c>
      <c r="J781" s="19">
        <f t="shared" si="193"/>
        <v>0</v>
      </c>
      <c r="K781" s="19">
        <f t="shared" si="194"/>
        <v>0</v>
      </c>
    </row>
    <row r="782" spans="1:11" x14ac:dyDescent="0.2">
      <c r="A782" s="16"/>
      <c r="B782" s="17" t="s">
        <v>63</v>
      </c>
      <c r="C782" s="18">
        <v>678433</v>
      </c>
      <c r="D782" s="18">
        <v>0</v>
      </c>
      <c r="E782" s="18">
        <v>0</v>
      </c>
      <c r="F782" s="18">
        <v>361976</v>
      </c>
      <c r="G782" s="18">
        <f t="shared" si="190"/>
        <v>-316457</v>
      </c>
      <c r="H782" s="18">
        <f t="shared" si="191"/>
        <v>-361976</v>
      </c>
      <c r="I782" s="19">
        <f t="shared" si="192"/>
        <v>-46.645284059000666</v>
      </c>
      <c r="J782" s="19">
        <f t="shared" si="193"/>
        <v>0</v>
      </c>
      <c r="K782" s="19">
        <f t="shared" si="194"/>
        <v>0</v>
      </c>
    </row>
    <row r="783" spans="1:11" x14ac:dyDescent="0.2">
      <c r="A783" s="16" t="s">
        <v>64</v>
      </c>
      <c r="B783" s="17" t="s">
        <v>65</v>
      </c>
      <c r="C783" s="18">
        <v>-678433</v>
      </c>
      <c r="D783" s="18">
        <v>0</v>
      </c>
      <c r="E783" s="18">
        <v>0</v>
      </c>
      <c r="F783" s="18">
        <v>-361976</v>
      </c>
      <c r="G783" s="18">
        <f t="shared" si="190"/>
        <v>316457</v>
      </c>
      <c r="H783" s="18">
        <f t="shared" si="191"/>
        <v>361976</v>
      </c>
      <c r="I783" s="19">
        <f t="shared" si="192"/>
        <v>-46.645284059000666</v>
      </c>
      <c r="J783" s="19">
        <f t="shared" si="193"/>
        <v>0</v>
      </c>
      <c r="K783" s="19">
        <f t="shared" si="194"/>
        <v>0</v>
      </c>
    </row>
    <row r="784" spans="1:11" x14ac:dyDescent="0.2">
      <c r="A784" s="22" t="s">
        <v>66</v>
      </c>
      <c r="B784" s="17" t="s">
        <v>67</v>
      </c>
      <c r="C784" s="18">
        <v>-678433</v>
      </c>
      <c r="D784" s="18">
        <v>0</v>
      </c>
      <c r="E784" s="18">
        <v>0</v>
      </c>
      <c r="F784" s="18">
        <v>-361976</v>
      </c>
      <c r="G784" s="18">
        <f t="shared" si="190"/>
        <v>316457</v>
      </c>
      <c r="H784" s="18">
        <f t="shared" si="191"/>
        <v>361976</v>
      </c>
      <c r="I784" s="19">
        <f t="shared" si="192"/>
        <v>-46.645284059000666</v>
      </c>
      <c r="J784" s="19">
        <f t="shared" si="193"/>
        <v>0</v>
      </c>
      <c r="K784" s="19">
        <f t="shared" si="194"/>
        <v>0</v>
      </c>
    </row>
    <row r="785" spans="1:11" ht="38.25" x14ac:dyDescent="0.2">
      <c r="A785" s="39" t="s">
        <v>795</v>
      </c>
      <c r="B785" s="28" t="s">
        <v>796</v>
      </c>
      <c r="C785" s="29"/>
      <c r="D785" s="29"/>
      <c r="E785" s="29"/>
      <c r="F785" s="29"/>
      <c r="G785" s="29"/>
      <c r="H785" s="29"/>
      <c r="I785" s="30"/>
      <c r="J785" s="30"/>
      <c r="K785" s="30"/>
    </row>
    <row r="786" spans="1:11" x14ac:dyDescent="0.2">
      <c r="A786" s="16" t="s">
        <v>25</v>
      </c>
      <c r="B786" s="17" t="s">
        <v>26</v>
      </c>
      <c r="C786" s="18">
        <v>678433</v>
      </c>
      <c r="D786" s="18">
        <v>361976</v>
      </c>
      <c r="E786" s="18">
        <v>13090</v>
      </c>
      <c r="F786" s="18">
        <v>361976</v>
      </c>
      <c r="G786" s="18">
        <f t="shared" ref="G786:G797" si="195">F786-C786</f>
        <v>-316457</v>
      </c>
      <c r="H786" s="18">
        <f t="shared" ref="H786:H797" si="196">E786-F786</f>
        <v>-348886</v>
      </c>
      <c r="I786" s="19">
        <f t="shared" ref="I786:I797" si="197">IF(ISERROR(F786/C786),0,F786/C786*100-100)</f>
        <v>-46.645284059000666</v>
      </c>
      <c r="J786" s="19">
        <f t="shared" ref="J786:J797" si="198">IF(ISERROR(F786/E786),0,F786/E786*100)</f>
        <v>2765.2864782276547</v>
      </c>
      <c r="K786" s="19">
        <f t="shared" ref="K786:K797" si="199">IF(ISERROR(F786/D786),0,F786/D786*100)</f>
        <v>100</v>
      </c>
    </row>
    <row r="787" spans="1:11" x14ac:dyDescent="0.2">
      <c r="A787" s="22" t="s">
        <v>29</v>
      </c>
      <c r="B787" s="17" t="s">
        <v>30</v>
      </c>
      <c r="C787" s="18">
        <v>678433</v>
      </c>
      <c r="D787" s="18">
        <v>361976</v>
      </c>
      <c r="E787" s="18">
        <v>13090</v>
      </c>
      <c r="F787" s="18">
        <v>361976</v>
      </c>
      <c r="G787" s="18">
        <f t="shared" si="195"/>
        <v>-316457</v>
      </c>
      <c r="H787" s="18">
        <f t="shared" si="196"/>
        <v>-348886</v>
      </c>
      <c r="I787" s="19">
        <f t="shared" si="197"/>
        <v>-46.645284059000666</v>
      </c>
      <c r="J787" s="19">
        <f t="shared" si="198"/>
        <v>2765.2864782276547</v>
      </c>
      <c r="K787" s="19">
        <f t="shared" si="199"/>
        <v>100</v>
      </c>
    </row>
    <row r="788" spans="1:11" x14ac:dyDescent="0.2">
      <c r="A788" s="23" t="s">
        <v>31</v>
      </c>
      <c r="B788" s="17" t="s">
        <v>32</v>
      </c>
      <c r="C788" s="18">
        <v>678433</v>
      </c>
      <c r="D788" s="18">
        <v>361976</v>
      </c>
      <c r="E788" s="18">
        <v>13090</v>
      </c>
      <c r="F788" s="18">
        <v>361976</v>
      </c>
      <c r="G788" s="18">
        <f t="shared" si="195"/>
        <v>-316457</v>
      </c>
      <c r="H788" s="18">
        <f t="shared" si="196"/>
        <v>-348886</v>
      </c>
      <c r="I788" s="19">
        <f t="shared" si="197"/>
        <v>-46.645284059000666</v>
      </c>
      <c r="J788" s="19">
        <f t="shared" si="198"/>
        <v>2765.2864782276547</v>
      </c>
      <c r="K788" s="19">
        <f t="shared" si="199"/>
        <v>100</v>
      </c>
    </row>
    <row r="789" spans="1:11" x14ac:dyDescent="0.2">
      <c r="A789" s="16" t="s">
        <v>33</v>
      </c>
      <c r="B789" s="17" t="s">
        <v>34</v>
      </c>
      <c r="C789" s="18">
        <v>0</v>
      </c>
      <c r="D789" s="18">
        <v>361976</v>
      </c>
      <c r="E789" s="18">
        <v>13090</v>
      </c>
      <c r="F789" s="18">
        <v>0</v>
      </c>
      <c r="G789" s="18">
        <f t="shared" si="195"/>
        <v>0</v>
      </c>
      <c r="H789" s="18">
        <f t="shared" si="196"/>
        <v>13090</v>
      </c>
      <c r="I789" s="19">
        <f t="shared" si="197"/>
        <v>0</v>
      </c>
      <c r="J789" s="19">
        <f t="shared" si="198"/>
        <v>0</v>
      </c>
      <c r="K789" s="19">
        <f t="shared" si="199"/>
        <v>0</v>
      </c>
    </row>
    <row r="790" spans="1:11" x14ac:dyDescent="0.2">
      <c r="A790" s="22" t="s">
        <v>35</v>
      </c>
      <c r="B790" s="17" t="s">
        <v>36</v>
      </c>
      <c r="C790" s="18">
        <v>0</v>
      </c>
      <c r="D790" s="18">
        <v>344473</v>
      </c>
      <c r="E790" s="18">
        <v>13090</v>
      </c>
      <c r="F790" s="18">
        <v>0</v>
      </c>
      <c r="G790" s="18">
        <f t="shared" si="195"/>
        <v>0</v>
      </c>
      <c r="H790" s="18">
        <f t="shared" si="196"/>
        <v>13090</v>
      </c>
      <c r="I790" s="19">
        <f t="shared" si="197"/>
        <v>0</v>
      </c>
      <c r="J790" s="19">
        <f t="shared" si="198"/>
        <v>0</v>
      </c>
      <c r="K790" s="19">
        <f t="shared" si="199"/>
        <v>0</v>
      </c>
    </row>
    <row r="791" spans="1:11" x14ac:dyDescent="0.2">
      <c r="A791" s="23" t="s">
        <v>37</v>
      </c>
      <c r="B791" s="17" t="s">
        <v>38</v>
      </c>
      <c r="C791" s="18">
        <v>0</v>
      </c>
      <c r="D791" s="18">
        <v>344473</v>
      </c>
      <c r="E791" s="18">
        <v>13090</v>
      </c>
      <c r="F791" s="18">
        <v>0</v>
      </c>
      <c r="G791" s="18">
        <f t="shared" si="195"/>
        <v>0</v>
      </c>
      <c r="H791" s="18">
        <f t="shared" si="196"/>
        <v>13090</v>
      </c>
      <c r="I791" s="19">
        <f t="shared" si="197"/>
        <v>0</v>
      </c>
      <c r="J791" s="19">
        <f t="shared" si="198"/>
        <v>0</v>
      </c>
      <c r="K791" s="19">
        <f t="shared" si="199"/>
        <v>0</v>
      </c>
    </row>
    <row r="792" spans="1:11" x14ac:dyDescent="0.2">
      <c r="A792" s="24" t="s">
        <v>41</v>
      </c>
      <c r="B792" s="17" t="s">
        <v>42</v>
      </c>
      <c r="C792" s="18">
        <v>0</v>
      </c>
      <c r="D792" s="18">
        <v>344473</v>
      </c>
      <c r="E792" s="18">
        <v>13090</v>
      </c>
      <c r="F792" s="18">
        <v>0</v>
      </c>
      <c r="G792" s="18">
        <f t="shared" si="195"/>
        <v>0</v>
      </c>
      <c r="H792" s="18">
        <f t="shared" si="196"/>
        <v>13090</v>
      </c>
      <c r="I792" s="19">
        <f t="shared" si="197"/>
        <v>0</v>
      </c>
      <c r="J792" s="19">
        <f t="shared" si="198"/>
        <v>0</v>
      </c>
      <c r="K792" s="19">
        <f t="shared" si="199"/>
        <v>0</v>
      </c>
    </row>
    <row r="793" spans="1:11" x14ac:dyDescent="0.2">
      <c r="A793" s="22" t="s">
        <v>59</v>
      </c>
      <c r="B793" s="17" t="s">
        <v>60</v>
      </c>
      <c r="C793" s="18">
        <v>0</v>
      </c>
      <c r="D793" s="18">
        <v>17503</v>
      </c>
      <c r="E793" s="18">
        <v>0</v>
      </c>
      <c r="F793" s="18">
        <v>0</v>
      </c>
      <c r="G793" s="18">
        <f t="shared" si="195"/>
        <v>0</v>
      </c>
      <c r="H793" s="18">
        <f t="shared" si="196"/>
        <v>0</v>
      </c>
      <c r="I793" s="19">
        <f t="shared" si="197"/>
        <v>0</v>
      </c>
      <c r="J793" s="19">
        <f t="shared" si="198"/>
        <v>0</v>
      </c>
      <c r="K793" s="19">
        <f t="shared" si="199"/>
        <v>0</v>
      </c>
    </row>
    <row r="794" spans="1:11" x14ac:dyDescent="0.2">
      <c r="A794" s="23" t="s">
        <v>61</v>
      </c>
      <c r="B794" s="17" t="s">
        <v>62</v>
      </c>
      <c r="C794" s="18">
        <v>0</v>
      </c>
      <c r="D794" s="18">
        <v>17503</v>
      </c>
      <c r="E794" s="18">
        <v>0</v>
      </c>
      <c r="F794" s="18">
        <v>0</v>
      </c>
      <c r="G794" s="18">
        <f t="shared" si="195"/>
        <v>0</v>
      </c>
      <c r="H794" s="18">
        <f t="shared" si="196"/>
        <v>0</v>
      </c>
      <c r="I794" s="19">
        <f t="shared" si="197"/>
        <v>0</v>
      </c>
      <c r="J794" s="19">
        <f t="shared" si="198"/>
        <v>0</v>
      </c>
      <c r="K794" s="19">
        <f t="shared" si="199"/>
        <v>0</v>
      </c>
    </row>
    <row r="795" spans="1:11" x14ac:dyDescent="0.2">
      <c r="A795" s="16"/>
      <c r="B795" s="17" t="s">
        <v>63</v>
      </c>
      <c r="C795" s="18">
        <v>678433</v>
      </c>
      <c r="D795" s="18">
        <v>0</v>
      </c>
      <c r="E795" s="18">
        <v>0</v>
      </c>
      <c r="F795" s="18">
        <v>361976</v>
      </c>
      <c r="G795" s="18">
        <f t="shared" si="195"/>
        <v>-316457</v>
      </c>
      <c r="H795" s="18">
        <f t="shared" si="196"/>
        <v>-361976</v>
      </c>
      <c r="I795" s="19">
        <f t="shared" si="197"/>
        <v>-46.645284059000666</v>
      </c>
      <c r="J795" s="19">
        <f t="shared" si="198"/>
        <v>0</v>
      </c>
      <c r="K795" s="19">
        <f t="shared" si="199"/>
        <v>0</v>
      </c>
    </row>
    <row r="796" spans="1:11" x14ac:dyDescent="0.2">
      <c r="A796" s="16" t="s">
        <v>64</v>
      </c>
      <c r="B796" s="17" t="s">
        <v>65</v>
      </c>
      <c r="C796" s="18">
        <v>-678433</v>
      </c>
      <c r="D796" s="18">
        <v>0</v>
      </c>
      <c r="E796" s="18">
        <v>0</v>
      </c>
      <c r="F796" s="18">
        <v>-361976</v>
      </c>
      <c r="G796" s="18">
        <f t="shared" si="195"/>
        <v>316457</v>
      </c>
      <c r="H796" s="18">
        <f t="shared" si="196"/>
        <v>361976</v>
      </c>
      <c r="I796" s="19">
        <f t="shared" si="197"/>
        <v>-46.645284059000666</v>
      </c>
      <c r="J796" s="19">
        <f t="shared" si="198"/>
        <v>0</v>
      </c>
      <c r="K796" s="19">
        <f t="shared" si="199"/>
        <v>0</v>
      </c>
    </row>
    <row r="797" spans="1:11" x14ac:dyDescent="0.2">
      <c r="A797" s="22" t="s">
        <v>66</v>
      </c>
      <c r="B797" s="17" t="s">
        <v>67</v>
      </c>
      <c r="C797" s="18">
        <v>-678433</v>
      </c>
      <c r="D797" s="18">
        <v>0</v>
      </c>
      <c r="E797" s="18">
        <v>0</v>
      </c>
      <c r="F797" s="18">
        <v>-361976</v>
      </c>
      <c r="G797" s="18">
        <f t="shared" si="195"/>
        <v>316457</v>
      </c>
      <c r="H797" s="18">
        <f t="shared" si="196"/>
        <v>361976</v>
      </c>
      <c r="I797" s="19">
        <f t="shared" si="197"/>
        <v>-46.645284059000666</v>
      </c>
      <c r="J797" s="19">
        <f t="shared" si="198"/>
        <v>0</v>
      </c>
      <c r="K797" s="19">
        <f t="shared" si="199"/>
        <v>0</v>
      </c>
    </row>
    <row r="798" spans="1:11" ht="25.5" x14ac:dyDescent="0.2">
      <c r="A798" s="27" t="s">
        <v>214</v>
      </c>
      <c r="B798" s="28" t="s">
        <v>215</v>
      </c>
      <c r="C798" s="29"/>
      <c r="D798" s="29"/>
      <c r="E798" s="29"/>
      <c r="F798" s="29"/>
      <c r="G798" s="29"/>
      <c r="H798" s="29"/>
      <c r="I798" s="30"/>
      <c r="J798" s="30"/>
      <c r="K798" s="30"/>
    </row>
    <row r="799" spans="1:11" x14ac:dyDescent="0.2">
      <c r="A799" s="16" t="s">
        <v>25</v>
      </c>
      <c r="B799" s="17" t="s">
        <v>26</v>
      </c>
      <c r="C799" s="18">
        <v>7882722.5099999998</v>
      </c>
      <c r="D799" s="18">
        <v>17192111</v>
      </c>
      <c r="E799" s="18">
        <v>4772967</v>
      </c>
      <c r="F799" s="18">
        <v>5512127.54</v>
      </c>
      <c r="G799" s="18">
        <f t="shared" ref="G799:G833" si="200">F799-C799</f>
        <v>-2370594.9699999997</v>
      </c>
      <c r="H799" s="18">
        <f t="shared" ref="H799:H833" si="201">E799-F799</f>
        <v>-739160.54</v>
      </c>
      <c r="I799" s="19">
        <f t="shared" ref="I799:I833" si="202">IF(ISERROR(F799/C799),0,F799/C799*100-100)</f>
        <v>-30.073302301237547</v>
      </c>
      <c r="J799" s="19">
        <f t="shared" ref="J799:J833" si="203">IF(ISERROR(F799/E799),0,F799/E799*100)</f>
        <v>115.48639535953214</v>
      </c>
      <c r="K799" s="19">
        <f t="shared" ref="K799:K833" si="204">IF(ISERROR(F799/D799),0,F799/D799*100)</f>
        <v>32.061958767018197</v>
      </c>
    </row>
    <row r="800" spans="1:11" x14ac:dyDescent="0.2">
      <c r="A800" s="22" t="s">
        <v>88</v>
      </c>
      <c r="B800" s="17" t="s">
        <v>89</v>
      </c>
      <c r="C800" s="18">
        <v>2903009.88</v>
      </c>
      <c r="D800" s="18">
        <v>12174953</v>
      </c>
      <c r="E800" s="18">
        <v>3078324</v>
      </c>
      <c r="F800" s="18">
        <v>1844894.9</v>
      </c>
      <c r="G800" s="18">
        <f t="shared" si="200"/>
        <v>-1058114.98</v>
      </c>
      <c r="H800" s="18">
        <f t="shared" si="201"/>
        <v>1233429.1000000001</v>
      </c>
      <c r="I800" s="19">
        <f t="shared" si="202"/>
        <v>-36.448893518750268</v>
      </c>
      <c r="J800" s="19">
        <f t="shared" si="203"/>
        <v>59.931797302688082</v>
      </c>
      <c r="K800" s="19">
        <f t="shared" si="204"/>
        <v>15.153199359373296</v>
      </c>
    </row>
    <row r="801" spans="1:11" x14ac:dyDescent="0.2">
      <c r="A801" s="22" t="s">
        <v>90</v>
      </c>
      <c r="B801" s="17" t="s">
        <v>91</v>
      </c>
      <c r="C801" s="18">
        <v>470995.63</v>
      </c>
      <c r="D801" s="18">
        <v>1677130</v>
      </c>
      <c r="E801" s="18">
        <v>335425</v>
      </c>
      <c r="F801" s="18">
        <v>327204.64</v>
      </c>
      <c r="G801" s="18">
        <f t="shared" si="200"/>
        <v>-143790.99</v>
      </c>
      <c r="H801" s="18">
        <f t="shared" si="201"/>
        <v>8220.359999999986</v>
      </c>
      <c r="I801" s="19">
        <f t="shared" si="202"/>
        <v>-30.529155864991793</v>
      </c>
      <c r="J801" s="19">
        <f t="shared" si="203"/>
        <v>97.549270328687484</v>
      </c>
      <c r="K801" s="19">
        <f t="shared" si="204"/>
        <v>19.509795901331444</v>
      </c>
    </row>
    <row r="802" spans="1:11" ht="25.5" x14ac:dyDescent="0.2">
      <c r="A802" s="23" t="s">
        <v>146</v>
      </c>
      <c r="B802" s="17" t="s">
        <v>147</v>
      </c>
      <c r="C802" s="18">
        <v>470995.63</v>
      </c>
      <c r="D802" s="18">
        <v>1677130</v>
      </c>
      <c r="E802" s="18">
        <v>335425</v>
      </c>
      <c r="F802" s="18">
        <v>327204.64</v>
      </c>
      <c r="G802" s="18">
        <f t="shared" si="200"/>
        <v>-143790.99</v>
      </c>
      <c r="H802" s="18">
        <f t="shared" si="201"/>
        <v>8220.359999999986</v>
      </c>
      <c r="I802" s="19">
        <f t="shared" si="202"/>
        <v>-30.529155864991793</v>
      </c>
      <c r="J802" s="19">
        <f t="shared" si="203"/>
        <v>97.549270328687484</v>
      </c>
      <c r="K802" s="19">
        <f t="shared" si="204"/>
        <v>19.509795901331444</v>
      </c>
    </row>
    <row r="803" spans="1:11" ht="38.25" x14ac:dyDescent="0.2">
      <c r="A803" s="24" t="s">
        <v>148</v>
      </c>
      <c r="B803" s="17" t="s">
        <v>149</v>
      </c>
      <c r="C803" s="18">
        <v>470995.63</v>
      </c>
      <c r="D803" s="18">
        <v>1677130</v>
      </c>
      <c r="E803" s="18">
        <v>335425</v>
      </c>
      <c r="F803" s="18">
        <v>327204.64</v>
      </c>
      <c r="G803" s="18">
        <f t="shared" si="200"/>
        <v>-143790.99</v>
      </c>
      <c r="H803" s="18">
        <f t="shared" si="201"/>
        <v>8220.359999999986</v>
      </c>
      <c r="I803" s="19">
        <f t="shared" si="202"/>
        <v>-30.529155864991793</v>
      </c>
      <c r="J803" s="19">
        <f t="shared" si="203"/>
        <v>97.549270328687484</v>
      </c>
      <c r="K803" s="19">
        <f t="shared" si="204"/>
        <v>19.509795901331444</v>
      </c>
    </row>
    <row r="804" spans="1:11" ht="89.25" x14ac:dyDescent="0.2">
      <c r="A804" s="25" t="s">
        <v>430</v>
      </c>
      <c r="B804" s="17" t="s">
        <v>431</v>
      </c>
      <c r="C804" s="18">
        <v>470995.63</v>
      </c>
      <c r="D804" s="18">
        <v>1677130</v>
      </c>
      <c r="E804" s="18">
        <v>335425</v>
      </c>
      <c r="F804" s="18">
        <v>327204.64</v>
      </c>
      <c r="G804" s="18">
        <f t="shared" si="200"/>
        <v>-143790.99</v>
      </c>
      <c r="H804" s="18">
        <f t="shared" si="201"/>
        <v>8220.359999999986</v>
      </c>
      <c r="I804" s="19">
        <f t="shared" si="202"/>
        <v>-30.529155864991793</v>
      </c>
      <c r="J804" s="19">
        <f t="shared" si="203"/>
        <v>97.549270328687484</v>
      </c>
      <c r="K804" s="19">
        <f t="shared" si="204"/>
        <v>19.509795901331444</v>
      </c>
    </row>
    <row r="805" spans="1:11" x14ac:dyDescent="0.2">
      <c r="A805" s="22" t="s">
        <v>29</v>
      </c>
      <c r="B805" s="17" t="s">
        <v>30</v>
      </c>
      <c r="C805" s="18">
        <v>4508717</v>
      </c>
      <c r="D805" s="18">
        <v>3340028</v>
      </c>
      <c r="E805" s="18">
        <v>1359218</v>
      </c>
      <c r="F805" s="18">
        <v>3340028</v>
      </c>
      <c r="G805" s="18">
        <f t="shared" si="200"/>
        <v>-1168689</v>
      </c>
      <c r="H805" s="18">
        <f t="shared" si="201"/>
        <v>-1980810</v>
      </c>
      <c r="I805" s="19">
        <f t="shared" si="202"/>
        <v>-25.920655476935011</v>
      </c>
      <c r="J805" s="19">
        <f t="shared" si="203"/>
        <v>245.73158978177156</v>
      </c>
      <c r="K805" s="19">
        <f t="shared" si="204"/>
        <v>100</v>
      </c>
    </row>
    <row r="806" spans="1:11" x14ac:dyDescent="0.2">
      <c r="A806" s="23" t="s">
        <v>31</v>
      </c>
      <c r="B806" s="17" t="s">
        <v>32</v>
      </c>
      <c r="C806" s="18">
        <v>4508717</v>
      </c>
      <c r="D806" s="18">
        <v>3340028</v>
      </c>
      <c r="E806" s="18">
        <v>1359218</v>
      </c>
      <c r="F806" s="18">
        <v>3340028</v>
      </c>
      <c r="G806" s="18">
        <f t="shared" si="200"/>
        <v>-1168689</v>
      </c>
      <c r="H806" s="18">
        <f t="shared" si="201"/>
        <v>-1980810</v>
      </c>
      <c r="I806" s="19">
        <f t="shared" si="202"/>
        <v>-25.920655476935011</v>
      </c>
      <c r="J806" s="19">
        <f t="shared" si="203"/>
        <v>245.73158978177156</v>
      </c>
      <c r="K806" s="19">
        <f t="shared" si="204"/>
        <v>100</v>
      </c>
    </row>
    <row r="807" spans="1:11" x14ac:dyDescent="0.2">
      <c r="A807" s="16" t="s">
        <v>33</v>
      </c>
      <c r="B807" s="17" t="s">
        <v>34</v>
      </c>
      <c r="C807" s="18">
        <v>4055419.44</v>
      </c>
      <c r="D807" s="18">
        <v>26880483</v>
      </c>
      <c r="E807" s="18">
        <v>5024207</v>
      </c>
      <c r="F807" s="18">
        <v>3716632.54</v>
      </c>
      <c r="G807" s="18">
        <f t="shared" si="200"/>
        <v>-338786.89999999991</v>
      </c>
      <c r="H807" s="18">
        <f t="shared" si="201"/>
        <v>1307574.46</v>
      </c>
      <c r="I807" s="19">
        <f t="shared" si="202"/>
        <v>-8.3539299698183669</v>
      </c>
      <c r="J807" s="19">
        <f t="shared" si="203"/>
        <v>73.974510604360049</v>
      </c>
      <c r="K807" s="19">
        <f t="shared" si="204"/>
        <v>13.826509516216653</v>
      </c>
    </row>
    <row r="808" spans="1:11" x14ac:dyDescent="0.2">
      <c r="A808" s="22" t="s">
        <v>35</v>
      </c>
      <c r="B808" s="17" t="s">
        <v>36</v>
      </c>
      <c r="C808" s="18">
        <v>4053677.04</v>
      </c>
      <c r="D808" s="18">
        <v>26791726</v>
      </c>
      <c r="E808" s="18">
        <v>4984616</v>
      </c>
      <c r="F808" s="18">
        <v>3700282.54</v>
      </c>
      <c r="G808" s="18">
        <f t="shared" si="200"/>
        <v>-353394.5</v>
      </c>
      <c r="H808" s="18">
        <f t="shared" si="201"/>
        <v>1284333.46</v>
      </c>
      <c r="I808" s="19">
        <f t="shared" si="202"/>
        <v>-8.717875067817431</v>
      </c>
      <c r="J808" s="19">
        <f t="shared" si="203"/>
        <v>74.234054137771096</v>
      </c>
      <c r="K808" s="19">
        <f t="shared" si="204"/>
        <v>13.811288380599294</v>
      </c>
    </row>
    <row r="809" spans="1:11" x14ac:dyDescent="0.2">
      <c r="A809" s="23" t="s">
        <v>37</v>
      </c>
      <c r="B809" s="17" t="s">
        <v>38</v>
      </c>
      <c r="C809" s="18">
        <v>435194.65</v>
      </c>
      <c r="D809" s="18">
        <v>3530409</v>
      </c>
      <c r="E809" s="18">
        <v>685953</v>
      </c>
      <c r="F809" s="18">
        <v>442734.4</v>
      </c>
      <c r="G809" s="18">
        <f t="shared" si="200"/>
        <v>7539.75</v>
      </c>
      <c r="H809" s="18">
        <f t="shared" si="201"/>
        <v>243218.59999999998</v>
      </c>
      <c r="I809" s="19">
        <f t="shared" si="202"/>
        <v>1.7325006178269859</v>
      </c>
      <c r="J809" s="19">
        <f t="shared" si="203"/>
        <v>64.542964313881569</v>
      </c>
      <c r="K809" s="19">
        <f t="shared" si="204"/>
        <v>12.540597987372001</v>
      </c>
    </row>
    <row r="810" spans="1:11" x14ac:dyDescent="0.2">
      <c r="A810" s="24" t="s">
        <v>39</v>
      </c>
      <c r="B810" s="17" t="s">
        <v>40</v>
      </c>
      <c r="C810" s="18">
        <v>393472.43</v>
      </c>
      <c r="D810" s="18">
        <v>2166818</v>
      </c>
      <c r="E810" s="18">
        <v>450402</v>
      </c>
      <c r="F810" s="18">
        <v>379840.52</v>
      </c>
      <c r="G810" s="18">
        <f t="shared" si="200"/>
        <v>-13631.909999999974</v>
      </c>
      <c r="H810" s="18">
        <f t="shared" si="201"/>
        <v>70561.479999999981</v>
      </c>
      <c r="I810" s="19">
        <f t="shared" si="202"/>
        <v>-3.4645146548132857</v>
      </c>
      <c r="J810" s="19">
        <f t="shared" si="203"/>
        <v>84.33366636915467</v>
      </c>
      <c r="K810" s="19">
        <f t="shared" si="204"/>
        <v>17.529876528624001</v>
      </c>
    </row>
    <row r="811" spans="1:11" x14ac:dyDescent="0.2">
      <c r="A811" s="24" t="s">
        <v>41</v>
      </c>
      <c r="B811" s="17" t="s">
        <v>42</v>
      </c>
      <c r="C811" s="18">
        <v>41722.22</v>
      </c>
      <c r="D811" s="18">
        <v>1363591</v>
      </c>
      <c r="E811" s="18">
        <v>235551</v>
      </c>
      <c r="F811" s="18">
        <v>62893.88</v>
      </c>
      <c r="G811" s="18">
        <f t="shared" si="200"/>
        <v>21171.659999999996</v>
      </c>
      <c r="H811" s="18">
        <f t="shared" si="201"/>
        <v>172657.12</v>
      </c>
      <c r="I811" s="19">
        <f t="shared" si="202"/>
        <v>50.744327602893605</v>
      </c>
      <c r="J811" s="19">
        <f t="shared" si="203"/>
        <v>26.700748457871121</v>
      </c>
      <c r="K811" s="19">
        <f t="shared" si="204"/>
        <v>4.6123713048854089</v>
      </c>
    </row>
    <row r="812" spans="1:11" x14ac:dyDescent="0.2">
      <c r="A812" s="25" t="s">
        <v>43</v>
      </c>
      <c r="B812" s="17" t="s">
        <v>44</v>
      </c>
      <c r="C812" s="18">
        <v>779.9</v>
      </c>
      <c r="D812" s="18">
        <v>0</v>
      </c>
      <c r="E812" s="18">
        <v>0</v>
      </c>
      <c r="F812" s="18">
        <v>249.84</v>
      </c>
      <c r="G812" s="18">
        <f t="shared" si="200"/>
        <v>-530.05999999999995</v>
      </c>
      <c r="H812" s="18">
        <f t="shared" si="201"/>
        <v>-249.84</v>
      </c>
      <c r="I812" s="19">
        <f t="shared" si="202"/>
        <v>-67.965123733812021</v>
      </c>
      <c r="J812" s="19">
        <f t="shared" si="203"/>
        <v>0</v>
      </c>
      <c r="K812" s="19">
        <f t="shared" si="204"/>
        <v>0</v>
      </c>
    </row>
    <row r="813" spans="1:11" x14ac:dyDescent="0.2">
      <c r="A813" s="23" t="s">
        <v>45</v>
      </c>
      <c r="B813" s="17" t="s">
        <v>46</v>
      </c>
      <c r="C813" s="18">
        <v>585535.52</v>
      </c>
      <c r="D813" s="18">
        <v>4213719</v>
      </c>
      <c r="E813" s="18">
        <v>675812</v>
      </c>
      <c r="F813" s="18">
        <v>533224.19999999995</v>
      </c>
      <c r="G813" s="18">
        <f t="shared" si="200"/>
        <v>-52311.320000000065</v>
      </c>
      <c r="H813" s="18">
        <f t="shared" si="201"/>
        <v>142587.80000000005</v>
      </c>
      <c r="I813" s="19">
        <f t="shared" si="202"/>
        <v>-8.9339276975033215</v>
      </c>
      <c r="J813" s="19">
        <f t="shared" si="203"/>
        <v>78.901262481281762</v>
      </c>
      <c r="K813" s="19">
        <f t="shared" si="204"/>
        <v>12.654479332864863</v>
      </c>
    </row>
    <row r="814" spans="1:11" x14ac:dyDescent="0.2">
      <c r="A814" s="24" t="s">
        <v>47</v>
      </c>
      <c r="B814" s="17" t="s">
        <v>48</v>
      </c>
      <c r="C814" s="18">
        <v>585535.52</v>
      </c>
      <c r="D814" s="18">
        <v>4213719</v>
      </c>
      <c r="E814" s="18">
        <v>675812</v>
      </c>
      <c r="F814" s="18">
        <v>533224.19999999995</v>
      </c>
      <c r="G814" s="18">
        <f t="shared" si="200"/>
        <v>-52311.320000000065</v>
      </c>
      <c r="H814" s="18">
        <f t="shared" si="201"/>
        <v>142587.80000000005</v>
      </c>
      <c r="I814" s="19">
        <f t="shared" si="202"/>
        <v>-8.9339276975033215</v>
      </c>
      <c r="J814" s="19">
        <f t="shared" si="203"/>
        <v>78.901262481281762</v>
      </c>
      <c r="K814" s="19">
        <f t="shared" si="204"/>
        <v>12.654479332864863</v>
      </c>
    </row>
    <row r="815" spans="1:11" ht="25.5" x14ac:dyDescent="0.2">
      <c r="A815" s="23" t="s">
        <v>74</v>
      </c>
      <c r="B815" s="17" t="s">
        <v>75</v>
      </c>
      <c r="C815" s="18">
        <v>944690.49</v>
      </c>
      <c r="D815" s="18">
        <v>9402078</v>
      </c>
      <c r="E815" s="18">
        <v>2252525</v>
      </c>
      <c r="F815" s="18">
        <v>1030046.1</v>
      </c>
      <c r="G815" s="18">
        <f t="shared" si="200"/>
        <v>85355.609999999986</v>
      </c>
      <c r="H815" s="18">
        <f t="shared" si="201"/>
        <v>1222478.8999999999</v>
      </c>
      <c r="I815" s="19">
        <f t="shared" si="202"/>
        <v>9.0352989580746197</v>
      </c>
      <c r="J815" s="19">
        <f t="shared" si="203"/>
        <v>45.728509117545862</v>
      </c>
      <c r="K815" s="19">
        <f t="shared" si="204"/>
        <v>10.955515365858483</v>
      </c>
    </row>
    <row r="816" spans="1:11" x14ac:dyDescent="0.2">
      <c r="A816" s="24" t="s">
        <v>76</v>
      </c>
      <c r="B816" s="17" t="s">
        <v>77</v>
      </c>
      <c r="C816" s="18">
        <v>944690.49</v>
      </c>
      <c r="D816" s="18">
        <v>9402078</v>
      </c>
      <c r="E816" s="18">
        <v>2252525</v>
      </c>
      <c r="F816" s="18">
        <v>1030046.1</v>
      </c>
      <c r="G816" s="18">
        <f t="shared" si="200"/>
        <v>85355.609999999986</v>
      </c>
      <c r="H816" s="18">
        <f t="shared" si="201"/>
        <v>1222478.8999999999</v>
      </c>
      <c r="I816" s="19">
        <f t="shared" si="202"/>
        <v>9.0352989580746197</v>
      </c>
      <c r="J816" s="19">
        <f t="shared" si="203"/>
        <v>45.728509117545862</v>
      </c>
      <c r="K816" s="19">
        <f t="shared" si="204"/>
        <v>10.955515365858483</v>
      </c>
    </row>
    <row r="817" spans="1:11" ht="25.5" x14ac:dyDescent="0.2">
      <c r="A817" s="23" t="s">
        <v>51</v>
      </c>
      <c r="B817" s="17" t="s">
        <v>52</v>
      </c>
      <c r="C817" s="18">
        <v>2088256.38</v>
      </c>
      <c r="D817" s="18">
        <v>9645520</v>
      </c>
      <c r="E817" s="18">
        <v>1370326</v>
      </c>
      <c r="F817" s="18">
        <v>1694277.84</v>
      </c>
      <c r="G817" s="18">
        <f t="shared" si="200"/>
        <v>-393978.5399999998</v>
      </c>
      <c r="H817" s="18">
        <f t="shared" si="201"/>
        <v>-323951.84000000008</v>
      </c>
      <c r="I817" s="19">
        <f t="shared" si="202"/>
        <v>-18.86638746914781</v>
      </c>
      <c r="J817" s="19">
        <f t="shared" si="203"/>
        <v>123.64049430573456</v>
      </c>
      <c r="K817" s="19">
        <f t="shared" si="204"/>
        <v>17.565438047922768</v>
      </c>
    </row>
    <row r="818" spans="1:11" x14ac:dyDescent="0.2">
      <c r="A818" s="24" t="s">
        <v>53</v>
      </c>
      <c r="B818" s="17" t="s">
        <v>54</v>
      </c>
      <c r="C818" s="18">
        <v>110383.13</v>
      </c>
      <c r="D818" s="18">
        <v>889208</v>
      </c>
      <c r="E818" s="18">
        <v>0</v>
      </c>
      <c r="F818" s="18">
        <v>433719.98</v>
      </c>
      <c r="G818" s="18">
        <f t="shared" si="200"/>
        <v>323336.84999999998</v>
      </c>
      <c r="H818" s="18">
        <f t="shared" si="201"/>
        <v>-433719.98</v>
      </c>
      <c r="I818" s="19">
        <f t="shared" si="202"/>
        <v>292.9223423905446</v>
      </c>
      <c r="J818" s="19">
        <f t="shared" si="203"/>
        <v>0</v>
      </c>
      <c r="K818" s="19">
        <f t="shared" si="204"/>
        <v>48.775987170605752</v>
      </c>
    </row>
    <row r="819" spans="1:11" ht="25.5" x14ac:dyDescent="0.2">
      <c r="A819" s="25" t="s">
        <v>55</v>
      </c>
      <c r="B819" s="17" t="s">
        <v>56</v>
      </c>
      <c r="C819" s="18">
        <v>110383.13</v>
      </c>
      <c r="D819" s="18">
        <v>889208</v>
      </c>
      <c r="E819" s="18">
        <v>0</v>
      </c>
      <c r="F819" s="18">
        <v>433719.98</v>
      </c>
      <c r="G819" s="18">
        <f t="shared" si="200"/>
        <v>323336.84999999998</v>
      </c>
      <c r="H819" s="18">
        <f t="shared" si="201"/>
        <v>-433719.98</v>
      </c>
      <c r="I819" s="19">
        <f t="shared" si="202"/>
        <v>292.9223423905446</v>
      </c>
      <c r="J819" s="19">
        <f t="shared" si="203"/>
        <v>0</v>
      </c>
      <c r="K819" s="19">
        <f t="shared" si="204"/>
        <v>48.775987170605752</v>
      </c>
    </row>
    <row r="820" spans="1:11" ht="25.5" x14ac:dyDescent="0.2">
      <c r="A820" s="26" t="s">
        <v>178</v>
      </c>
      <c r="B820" s="17" t="s">
        <v>179</v>
      </c>
      <c r="C820" s="18">
        <v>110383.13</v>
      </c>
      <c r="D820" s="18">
        <v>889208</v>
      </c>
      <c r="E820" s="18">
        <v>0</v>
      </c>
      <c r="F820" s="18">
        <v>433719.98</v>
      </c>
      <c r="G820" s="18">
        <f t="shared" si="200"/>
        <v>323336.84999999998</v>
      </c>
      <c r="H820" s="18">
        <f t="shared" si="201"/>
        <v>-433719.98</v>
      </c>
      <c r="I820" s="19">
        <f t="shared" si="202"/>
        <v>292.9223423905446</v>
      </c>
      <c r="J820" s="19">
        <f t="shared" si="203"/>
        <v>0</v>
      </c>
      <c r="K820" s="19">
        <f t="shared" si="204"/>
        <v>48.775987170605752</v>
      </c>
    </row>
    <row r="821" spans="1:11" ht="51" x14ac:dyDescent="0.2">
      <c r="A821" s="24" t="s">
        <v>152</v>
      </c>
      <c r="B821" s="17" t="s">
        <v>153</v>
      </c>
      <c r="C821" s="18">
        <v>1865475.68</v>
      </c>
      <c r="D821" s="18">
        <v>8001339</v>
      </c>
      <c r="E821" s="18">
        <v>1288673</v>
      </c>
      <c r="F821" s="18">
        <v>1132654.45</v>
      </c>
      <c r="G821" s="18">
        <f t="shared" si="200"/>
        <v>-732821.23</v>
      </c>
      <c r="H821" s="18">
        <f t="shared" si="201"/>
        <v>156018.55000000005</v>
      </c>
      <c r="I821" s="19">
        <f t="shared" si="202"/>
        <v>-39.283344074472204</v>
      </c>
      <c r="J821" s="19">
        <f t="shared" si="203"/>
        <v>87.893084591669108</v>
      </c>
      <c r="K821" s="19">
        <f t="shared" si="204"/>
        <v>14.155811296084316</v>
      </c>
    </row>
    <row r="822" spans="1:11" ht="38.25" x14ac:dyDescent="0.2">
      <c r="A822" s="25" t="s">
        <v>154</v>
      </c>
      <c r="B822" s="17" t="s">
        <v>155</v>
      </c>
      <c r="C822" s="18">
        <v>806828.8</v>
      </c>
      <c r="D822" s="18">
        <v>4775000</v>
      </c>
      <c r="E822" s="18">
        <v>555000</v>
      </c>
      <c r="F822" s="18">
        <v>463160.23</v>
      </c>
      <c r="G822" s="18">
        <f t="shared" si="200"/>
        <v>-343668.57000000007</v>
      </c>
      <c r="H822" s="18">
        <f t="shared" si="201"/>
        <v>91839.770000000019</v>
      </c>
      <c r="I822" s="19">
        <f t="shared" si="202"/>
        <v>-42.594980496482037</v>
      </c>
      <c r="J822" s="19">
        <f t="shared" si="203"/>
        <v>83.45229369369369</v>
      </c>
      <c r="K822" s="19">
        <f t="shared" si="204"/>
        <v>9.6996906806282723</v>
      </c>
    </row>
    <row r="823" spans="1:11" ht="63.75" x14ac:dyDescent="0.2">
      <c r="A823" s="25" t="s">
        <v>242</v>
      </c>
      <c r="B823" s="17" t="s">
        <v>243</v>
      </c>
      <c r="C823" s="18">
        <v>1058646.8799999999</v>
      </c>
      <c r="D823" s="18">
        <v>3226339</v>
      </c>
      <c r="E823" s="18">
        <v>733673</v>
      </c>
      <c r="F823" s="18">
        <v>669494.22</v>
      </c>
      <c r="G823" s="18">
        <f t="shared" si="200"/>
        <v>-389152.65999999992</v>
      </c>
      <c r="H823" s="18">
        <f t="shared" si="201"/>
        <v>64178.780000000028</v>
      </c>
      <c r="I823" s="19">
        <f t="shared" si="202"/>
        <v>-36.759439559298556</v>
      </c>
      <c r="J823" s="19">
        <f t="shared" si="203"/>
        <v>91.252399911132059</v>
      </c>
      <c r="K823" s="19">
        <f t="shared" si="204"/>
        <v>20.750895054735413</v>
      </c>
    </row>
    <row r="824" spans="1:11" x14ac:dyDescent="0.2">
      <c r="A824" s="24" t="s">
        <v>182</v>
      </c>
      <c r="B824" s="17" t="s">
        <v>183</v>
      </c>
      <c r="C824" s="18">
        <v>112397.57</v>
      </c>
      <c r="D824" s="18">
        <v>754973</v>
      </c>
      <c r="E824" s="18">
        <v>81653</v>
      </c>
      <c r="F824" s="18">
        <v>127903.41</v>
      </c>
      <c r="G824" s="18">
        <f t="shared" si="200"/>
        <v>15505.839999999997</v>
      </c>
      <c r="H824" s="18">
        <f t="shared" si="201"/>
        <v>-46250.41</v>
      </c>
      <c r="I824" s="19">
        <f t="shared" si="202"/>
        <v>13.795529565274407</v>
      </c>
      <c r="J824" s="19">
        <f t="shared" si="203"/>
        <v>156.6426340734572</v>
      </c>
      <c r="K824" s="19">
        <f t="shared" si="204"/>
        <v>16.941454859975124</v>
      </c>
    </row>
    <row r="825" spans="1:11" x14ac:dyDescent="0.2">
      <c r="A825" s="22" t="s">
        <v>59</v>
      </c>
      <c r="B825" s="17" t="s">
        <v>60</v>
      </c>
      <c r="C825" s="18">
        <v>1742.4</v>
      </c>
      <c r="D825" s="18">
        <v>88757</v>
      </c>
      <c r="E825" s="18">
        <v>39591</v>
      </c>
      <c r="F825" s="18">
        <v>16350</v>
      </c>
      <c r="G825" s="18">
        <f t="shared" si="200"/>
        <v>14607.6</v>
      </c>
      <c r="H825" s="18">
        <f t="shared" si="201"/>
        <v>23241</v>
      </c>
      <c r="I825" s="19">
        <f t="shared" si="202"/>
        <v>838.36088154269964</v>
      </c>
      <c r="J825" s="19">
        <f t="shared" si="203"/>
        <v>41.297264529817383</v>
      </c>
      <c r="K825" s="19">
        <f t="shared" si="204"/>
        <v>18.421082280834188</v>
      </c>
    </row>
    <row r="826" spans="1:11" x14ac:dyDescent="0.2">
      <c r="A826" s="23" t="s">
        <v>61</v>
      </c>
      <c r="B826" s="17" t="s">
        <v>62</v>
      </c>
      <c r="C826" s="18">
        <v>1742.4</v>
      </c>
      <c r="D826" s="18">
        <v>83165</v>
      </c>
      <c r="E826" s="18">
        <v>37000</v>
      </c>
      <c r="F826" s="18">
        <v>10758</v>
      </c>
      <c r="G826" s="18">
        <f t="shared" si="200"/>
        <v>9015.6</v>
      </c>
      <c r="H826" s="18">
        <f t="shared" si="201"/>
        <v>26242</v>
      </c>
      <c r="I826" s="19">
        <f t="shared" si="202"/>
        <v>517.42424242424238</v>
      </c>
      <c r="J826" s="19">
        <f t="shared" si="203"/>
        <v>29.075675675675676</v>
      </c>
      <c r="K826" s="19">
        <f t="shared" si="204"/>
        <v>12.935730174953406</v>
      </c>
    </row>
    <row r="827" spans="1:11" x14ac:dyDescent="0.2">
      <c r="A827" s="23" t="s">
        <v>184</v>
      </c>
      <c r="B827" s="17" t="s">
        <v>185</v>
      </c>
      <c r="C827" s="18">
        <v>0</v>
      </c>
      <c r="D827" s="18">
        <v>5592</v>
      </c>
      <c r="E827" s="18">
        <v>2591</v>
      </c>
      <c r="F827" s="18">
        <v>5592</v>
      </c>
      <c r="G827" s="18">
        <f t="shared" si="200"/>
        <v>5592</v>
      </c>
      <c r="H827" s="18">
        <f t="shared" si="201"/>
        <v>-3001</v>
      </c>
      <c r="I827" s="19">
        <f t="shared" si="202"/>
        <v>0</v>
      </c>
      <c r="J827" s="19">
        <f t="shared" si="203"/>
        <v>215.82400617522191</v>
      </c>
      <c r="K827" s="19">
        <f t="shared" si="204"/>
        <v>100</v>
      </c>
    </row>
    <row r="828" spans="1:11" ht="51" x14ac:dyDescent="0.2">
      <c r="A828" s="24" t="s">
        <v>295</v>
      </c>
      <c r="B828" s="17" t="s">
        <v>296</v>
      </c>
      <c r="C828" s="18">
        <v>0</v>
      </c>
      <c r="D828" s="18">
        <v>5592</v>
      </c>
      <c r="E828" s="18">
        <v>2591</v>
      </c>
      <c r="F828" s="18">
        <v>5592</v>
      </c>
      <c r="G828" s="18">
        <f t="shared" si="200"/>
        <v>5592</v>
      </c>
      <c r="H828" s="18">
        <f t="shared" si="201"/>
        <v>-3001</v>
      </c>
      <c r="I828" s="19">
        <f t="shared" si="202"/>
        <v>0</v>
      </c>
      <c r="J828" s="19">
        <f t="shared" si="203"/>
        <v>215.82400617522191</v>
      </c>
      <c r="K828" s="19">
        <f t="shared" si="204"/>
        <v>100</v>
      </c>
    </row>
    <row r="829" spans="1:11" ht="63.75" x14ac:dyDescent="0.2">
      <c r="A829" s="25" t="s">
        <v>299</v>
      </c>
      <c r="B829" s="17" t="s">
        <v>300</v>
      </c>
      <c r="C829" s="18">
        <v>0</v>
      </c>
      <c r="D829" s="18">
        <v>5592</v>
      </c>
      <c r="E829" s="18">
        <v>2591</v>
      </c>
      <c r="F829" s="18">
        <v>5592</v>
      </c>
      <c r="G829" s="18">
        <f t="shared" si="200"/>
        <v>5592</v>
      </c>
      <c r="H829" s="18">
        <f t="shared" si="201"/>
        <v>-3001</v>
      </c>
      <c r="I829" s="19">
        <f t="shared" si="202"/>
        <v>0</v>
      </c>
      <c r="J829" s="19">
        <f t="shared" si="203"/>
        <v>215.82400617522191</v>
      </c>
      <c r="K829" s="19">
        <f t="shared" si="204"/>
        <v>100</v>
      </c>
    </row>
    <row r="830" spans="1:11" x14ac:dyDescent="0.2">
      <c r="A830" s="16"/>
      <c r="B830" s="17" t="s">
        <v>63</v>
      </c>
      <c r="C830" s="18">
        <v>3827303.07</v>
      </c>
      <c r="D830" s="18">
        <v>-9688372</v>
      </c>
      <c r="E830" s="18">
        <v>-251240</v>
      </c>
      <c r="F830" s="18">
        <v>1795495</v>
      </c>
      <c r="G830" s="18">
        <f t="shared" si="200"/>
        <v>-2031808.0699999998</v>
      </c>
      <c r="H830" s="18">
        <f t="shared" si="201"/>
        <v>-2046735</v>
      </c>
      <c r="I830" s="19">
        <f t="shared" si="202"/>
        <v>-53.087200904630741</v>
      </c>
      <c r="J830" s="19">
        <f t="shared" si="203"/>
        <v>-714.65331953510588</v>
      </c>
      <c r="K830" s="19">
        <f t="shared" si="204"/>
        <v>-18.532473773715544</v>
      </c>
    </row>
    <row r="831" spans="1:11" x14ac:dyDescent="0.2">
      <c r="A831" s="16" t="s">
        <v>64</v>
      </c>
      <c r="B831" s="17" t="s">
        <v>65</v>
      </c>
      <c r="C831" s="18">
        <v>-3827303.07</v>
      </c>
      <c r="D831" s="18">
        <v>9688372</v>
      </c>
      <c r="E831" s="18">
        <v>251240</v>
      </c>
      <c r="F831" s="18">
        <v>-1795495</v>
      </c>
      <c r="G831" s="18">
        <f t="shared" si="200"/>
        <v>2031808.0699999998</v>
      </c>
      <c r="H831" s="18">
        <f t="shared" si="201"/>
        <v>2046735</v>
      </c>
      <c r="I831" s="19">
        <f t="shared" si="202"/>
        <v>-53.087200904630741</v>
      </c>
      <c r="J831" s="19">
        <f t="shared" si="203"/>
        <v>-714.65331953510588</v>
      </c>
      <c r="K831" s="19">
        <f t="shared" si="204"/>
        <v>-18.532473773715544</v>
      </c>
    </row>
    <row r="832" spans="1:11" x14ac:dyDescent="0.2">
      <c r="A832" s="22" t="s">
        <v>66</v>
      </c>
      <c r="B832" s="17" t="s">
        <v>67</v>
      </c>
      <c r="C832" s="18">
        <v>-3827303.07</v>
      </c>
      <c r="D832" s="18">
        <v>9688372</v>
      </c>
      <c r="E832" s="18">
        <v>251240</v>
      </c>
      <c r="F832" s="18">
        <v>-1795495</v>
      </c>
      <c r="G832" s="18">
        <f t="shared" si="200"/>
        <v>2031808.0699999998</v>
      </c>
      <c r="H832" s="18">
        <f t="shared" si="201"/>
        <v>2046735</v>
      </c>
      <c r="I832" s="19">
        <f t="shared" si="202"/>
        <v>-53.087200904630741</v>
      </c>
      <c r="J832" s="19">
        <f t="shared" si="203"/>
        <v>-714.65331953510588</v>
      </c>
      <c r="K832" s="19">
        <f t="shared" si="204"/>
        <v>-18.532473773715544</v>
      </c>
    </row>
    <row r="833" spans="1:11" ht="25.5" x14ac:dyDescent="0.2">
      <c r="A833" s="23" t="s">
        <v>102</v>
      </c>
      <c r="B833" s="17" t="s">
        <v>103</v>
      </c>
      <c r="C833" s="18">
        <v>-11942520.810000001</v>
      </c>
      <c r="D833" s="18">
        <v>9688372</v>
      </c>
      <c r="E833" s="18">
        <v>251240</v>
      </c>
      <c r="F833" s="18">
        <v>-9688368.6899999995</v>
      </c>
      <c r="G833" s="18">
        <f t="shared" si="200"/>
        <v>2254152.120000001</v>
      </c>
      <c r="H833" s="18">
        <f t="shared" si="201"/>
        <v>9939608.6899999995</v>
      </c>
      <c r="I833" s="19">
        <f t="shared" si="202"/>
        <v>-18.875011028764547</v>
      </c>
      <c r="J833" s="19">
        <f t="shared" si="203"/>
        <v>-3856.2206217162866</v>
      </c>
      <c r="K833" s="19">
        <f t="shared" si="204"/>
        <v>-99.999965835333313</v>
      </c>
    </row>
    <row r="834" spans="1:11" ht="25.5" x14ac:dyDescent="0.2">
      <c r="A834" s="39" t="s">
        <v>797</v>
      </c>
      <c r="B834" s="28" t="s">
        <v>798</v>
      </c>
      <c r="C834" s="29"/>
      <c r="D834" s="29"/>
      <c r="E834" s="29"/>
      <c r="F834" s="29"/>
      <c r="G834" s="29"/>
      <c r="H834" s="29"/>
      <c r="I834" s="30"/>
      <c r="J834" s="30"/>
      <c r="K834" s="30"/>
    </row>
    <row r="835" spans="1:11" x14ac:dyDescent="0.2">
      <c r="A835" s="16" t="s">
        <v>25</v>
      </c>
      <c r="B835" s="17" t="s">
        <v>26</v>
      </c>
      <c r="C835" s="18">
        <v>7255615.6200000001</v>
      </c>
      <c r="D835" s="18">
        <v>14673523</v>
      </c>
      <c r="E835" s="18">
        <v>4355889</v>
      </c>
      <c r="F835" s="18">
        <v>4970466.75</v>
      </c>
      <c r="G835" s="18">
        <f t="shared" ref="G835:G864" si="205">F835-C835</f>
        <v>-2285148.87</v>
      </c>
      <c r="H835" s="18">
        <f t="shared" ref="H835:H864" si="206">E835-F835</f>
        <v>-614577.75</v>
      </c>
      <c r="I835" s="19">
        <f t="shared" ref="I835:I864" si="207">IF(ISERROR(F835/C835),0,F835/C835*100-100)</f>
        <v>-31.494899808377667</v>
      </c>
      <c r="J835" s="19">
        <f t="shared" ref="J835:J864" si="208">IF(ISERROR(F835/E835),0,F835/E835*100)</f>
        <v>114.10912330410623</v>
      </c>
      <c r="K835" s="19">
        <f t="shared" ref="K835:K864" si="209">IF(ISERROR(F835/D835),0,F835/D835*100)</f>
        <v>33.873710832770016</v>
      </c>
    </row>
    <row r="836" spans="1:11" x14ac:dyDescent="0.2">
      <c r="A836" s="22" t="s">
        <v>88</v>
      </c>
      <c r="B836" s="17" t="s">
        <v>89</v>
      </c>
      <c r="C836" s="18">
        <v>2746898.62</v>
      </c>
      <c r="D836" s="18">
        <v>11419980</v>
      </c>
      <c r="E836" s="18">
        <v>2996671</v>
      </c>
      <c r="F836" s="18">
        <v>1716923.75</v>
      </c>
      <c r="G836" s="18">
        <f t="shared" si="205"/>
        <v>-1029974.8700000001</v>
      </c>
      <c r="H836" s="18">
        <f t="shared" si="206"/>
        <v>1279747.25</v>
      </c>
      <c r="I836" s="19">
        <f t="shared" si="207"/>
        <v>-37.495918578895349</v>
      </c>
      <c r="J836" s="19">
        <f t="shared" si="208"/>
        <v>57.294369318487085</v>
      </c>
      <c r="K836" s="19">
        <f t="shared" si="209"/>
        <v>15.034384911357112</v>
      </c>
    </row>
    <row r="837" spans="1:11" x14ac:dyDescent="0.2">
      <c r="A837" s="22" t="s">
        <v>29</v>
      </c>
      <c r="B837" s="17" t="s">
        <v>30</v>
      </c>
      <c r="C837" s="18">
        <v>4508717</v>
      </c>
      <c r="D837" s="18">
        <v>3253543</v>
      </c>
      <c r="E837" s="18">
        <v>1359218</v>
      </c>
      <c r="F837" s="18">
        <v>3253543</v>
      </c>
      <c r="G837" s="18">
        <f t="shared" si="205"/>
        <v>-1255174</v>
      </c>
      <c r="H837" s="18">
        <f t="shared" si="206"/>
        <v>-1894325</v>
      </c>
      <c r="I837" s="19">
        <f t="shared" si="207"/>
        <v>-27.838828651254886</v>
      </c>
      <c r="J837" s="19">
        <f t="shared" si="208"/>
        <v>239.3687399666573</v>
      </c>
      <c r="K837" s="19">
        <f t="shared" si="209"/>
        <v>100</v>
      </c>
    </row>
    <row r="838" spans="1:11" x14ac:dyDescent="0.2">
      <c r="A838" s="23" t="s">
        <v>31</v>
      </c>
      <c r="B838" s="17" t="s">
        <v>32</v>
      </c>
      <c r="C838" s="18">
        <v>4508717</v>
      </c>
      <c r="D838" s="18">
        <v>3253543</v>
      </c>
      <c r="E838" s="18">
        <v>1359218</v>
      </c>
      <c r="F838" s="18">
        <v>3253543</v>
      </c>
      <c r="G838" s="18">
        <f t="shared" si="205"/>
        <v>-1255174</v>
      </c>
      <c r="H838" s="18">
        <f t="shared" si="206"/>
        <v>-1894325</v>
      </c>
      <c r="I838" s="19">
        <f t="shared" si="207"/>
        <v>-27.838828651254886</v>
      </c>
      <c r="J838" s="19">
        <f t="shared" si="208"/>
        <v>239.3687399666573</v>
      </c>
      <c r="K838" s="19">
        <f t="shared" si="209"/>
        <v>100</v>
      </c>
    </row>
    <row r="839" spans="1:11" x14ac:dyDescent="0.2">
      <c r="A839" s="16" t="s">
        <v>33</v>
      </c>
      <c r="B839" s="17" t="s">
        <v>34</v>
      </c>
      <c r="C839" s="18">
        <v>3472026.24</v>
      </c>
      <c r="D839" s="18">
        <v>24361895</v>
      </c>
      <c r="E839" s="18">
        <v>4607129</v>
      </c>
      <c r="F839" s="18">
        <v>3261524.49</v>
      </c>
      <c r="G839" s="18">
        <f t="shared" si="205"/>
        <v>-210501.75</v>
      </c>
      <c r="H839" s="18">
        <f t="shared" si="206"/>
        <v>1345604.5099999998</v>
      </c>
      <c r="I839" s="19">
        <f t="shared" si="207"/>
        <v>-6.062792601475266</v>
      </c>
      <c r="J839" s="19">
        <f t="shared" si="208"/>
        <v>70.792992555667539</v>
      </c>
      <c r="K839" s="19">
        <f t="shared" si="209"/>
        <v>13.387811128814079</v>
      </c>
    </row>
    <row r="840" spans="1:11" x14ac:dyDescent="0.2">
      <c r="A840" s="22" t="s">
        <v>35</v>
      </c>
      <c r="B840" s="17" t="s">
        <v>36</v>
      </c>
      <c r="C840" s="18">
        <v>3470283.84</v>
      </c>
      <c r="D840" s="18">
        <v>24273138</v>
      </c>
      <c r="E840" s="18">
        <v>4567538</v>
      </c>
      <c r="F840" s="18">
        <v>3245174.49</v>
      </c>
      <c r="G840" s="18">
        <f t="shared" si="205"/>
        <v>-225109.34999999963</v>
      </c>
      <c r="H840" s="18">
        <f t="shared" si="206"/>
        <v>1322363.5099999998</v>
      </c>
      <c r="I840" s="19">
        <f t="shared" si="207"/>
        <v>-6.4867705461233811</v>
      </c>
      <c r="J840" s="19">
        <f t="shared" si="208"/>
        <v>71.048658817945253</v>
      </c>
      <c r="K840" s="19">
        <f t="shared" si="209"/>
        <v>13.369406501952902</v>
      </c>
    </row>
    <row r="841" spans="1:11" x14ac:dyDescent="0.2">
      <c r="A841" s="23" t="s">
        <v>37</v>
      </c>
      <c r="B841" s="17" t="s">
        <v>38</v>
      </c>
      <c r="C841" s="18">
        <v>435194.65</v>
      </c>
      <c r="D841" s="18">
        <v>3530409</v>
      </c>
      <c r="E841" s="18">
        <v>685953</v>
      </c>
      <c r="F841" s="18">
        <v>442734.4</v>
      </c>
      <c r="G841" s="18">
        <f t="shared" si="205"/>
        <v>7539.75</v>
      </c>
      <c r="H841" s="18">
        <f t="shared" si="206"/>
        <v>243218.59999999998</v>
      </c>
      <c r="I841" s="19">
        <f t="shared" si="207"/>
        <v>1.7325006178269859</v>
      </c>
      <c r="J841" s="19">
        <f t="shared" si="208"/>
        <v>64.542964313881569</v>
      </c>
      <c r="K841" s="19">
        <f t="shared" si="209"/>
        <v>12.540597987372001</v>
      </c>
    </row>
    <row r="842" spans="1:11" x14ac:dyDescent="0.2">
      <c r="A842" s="24" t="s">
        <v>39</v>
      </c>
      <c r="B842" s="17" t="s">
        <v>40</v>
      </c>
      <c r="C842" s="18">
        <v>393472.43</v>
      </c>
      <c r="D842" s="18">
        <v>2166818</v>
      </c>
      <c r="E842" s="18">
        <v>450402</v>
      </c>
      <c r="F842" s="18">
        <v>379840.52</v>
      </c>
      <c r="G842" s="18">
        <f t="shared" si="205"/>
        <v>-13631.909999999974</v>
      </c>
      <c r="H842" s="18">
        <f t="shared" si="206"/>
        <v>70561.479999999981</v>
      </c>
      <c r="I842" s="19">
        <f t="shared" si="207"/>
        <v>-3.4645146548132857</v>
      </c>
      <c r="J842" s="19">
        <f t="shared" si="208"/>
        <v>84.33366636915467</v>
      </c>
      <c r="K842" s="19">
        <f t="shared" si="209"/>
        <v>17.529876528624001</v>
      </c>
    </row>
    <row r="843" spans="1:11" x14ac:dyDescent="0.2">
      <c r="A843" s="24" t="s">
        <v>41</v>
      </c>
      <c r="B843" s="17" t="s">
        <v>42</v>
      </c>
      <c r="C843" s="18">
        <v>41722.22</v>
      </c>
      <c r="D843" s="18">
        <v>1363591</v>
      </c>
      <c r="E843" s="18">
        <v>235551</v>
      </c>
      <c r="F843" s="18">
        <v>62893.88</v>
      </c>
      <c r="G843" s="18">
        <f t="shared" si="205"/>
        <v>21171.659999999996</v>
      </c>
      <c r="H843" s="18">
        <f t="shared" si="206"/>
        <v>172657.12</v>
      </c>
      <c r="I843" s="19">
        <f t="shared" si="207"/>
        <v>50.744327602893605</v>
      </c>
      <c r="J843" s="19">
        <f t="shared" si="208"/>
        <v>26.700748457871121</v>
      </c>
      <c r="K843" s="19">
        <f t="shared" si="209"/>
        <v>4.6123713048854089</v>
      </c>
    </row>
    <row r="844" spans="1:11" x14ac:dyDescent="0.2">
      <c r="A844" s="25" t="s">
        <v>43</v>
      </c>
      <c r="B844" s="17" t="s">
        <v>44</v>
      </c>
      <c r="C844" s="18">
        <v>779.9</v>
      </c>
      <c r="D844" s="18">
        <v>0</v>
      </c>
      <c r="E844" s="18">
        <v>0</v>
      </c>
      <c r="F844" s="18">
        <v>249.84</v>
      </c>
      <c r="G844" s="18">
        <f t="shared" si="205"/>
        <v>-530.05999999999995</v>
      </c>
      <c r="H844" s="18">
        <f t="shared" si="206"/>
        <v>-249.84</v>
      </c>
      <c r="I844" s="19">
        <f t="shared" si="207"/>
        <v>-67.965123733812021</v>
      </c>
      <c r="J844" s="19">
        <f t="shared" si="208"/>
        <v>0</v>
      </c>
      <c r="K844" s="19">
        <f t="shared" si="209"/>
        <v>0</v>
      </c>
    </row>
    <row r="845" spans="1:11" x14ac:dyDescent="0.2">
      <c r="A845" s="23" t="s">
        <v>45</v>
      </c>
      <c r="B845" s="17" t="s">
        <v>46</v>
      </c>
      <c r="C845" s="18">
        <v>114539.89</v>
      </c>
      <c r="D845" s="18">
        <v>2536589</v>
      </c>
      <c r="E845" s="18">
        <v>340387</v>
      </c>
      <c r="F845" s="18">
        <v>206019.56</v>
      </c>
      <c r="G845" s="18">
        <f t="shared" si="205"/>
        <v>91479.67</v>
      </c>
      <c r="H845" s="18">
        <f t="shared" si="206"/>
        <v>134367.44</v>
      </c>
      <c r="I845" s="19">
        <f t="shared" si="207"/>
        <v>79.867083860478658</v>
      </c>
      <c r="J845" s="19">
        <f t="shared" si="208"/>
        <v>60.525096434352662</v>
      </c>
      <c r="K845" s="19">
        <f t="shared" si="209"/>
        <v>8.1219133253357167</v>
      </c>
    </row>
    <row r="846" spans="1:11" x14ac:dyDescent="0.2">
      <c r="A846" s="24" t="s">
        <v>47</v>
      </c>
      <c r="B846" s="17" t="s">
        <v>48</v>
      </c>
      <c r="C846" s="18">
        <v>114539.89</v>
      </c>
      <c r="D846" s="18">
        <v>2536589</v>
      </c>
      <c r="E846" s="18">
        <v>340387</v>
      </c>
      <c r="F846" s="18">
        <v>206019.56</v>
      </c>
      <c r="G846" s="18">
        <f t="shared" si="205"/>
        <v>91479.67</v>
      </c>
      <c r="H846" s="18">
        <f t="shared" si="206"/>
        <v>134367.44</v>
      </c>
      <c r="I846" s="19">
        <f t="shared" si="207"/>
        <v>79.867083860478658</v>
      </c>
      <c r="J846" s="19">
        <f t="shared" si="208"/>
        <v>60.525096434352662</v>
      </c>
      <c r="K846" s="19">
        <f t="shared" si="209"/>
        <v>8.1219133253357167</v>
      </c>
    </row>
    <row r="847" spans="1:11" ht="25.5" x14ac:dyDescent="0.2">
      <c r="A847" s="23" t="s">
        <v>74</v>
      </c>
      <c r="B847" s="17" t="s">
        <v>75</v>
      </c>
      <c r="C847" s="18">
        <v>944690.49</v>
      </c>
      <c r="D847" s="18">
        <v>9315593</v>
      </c>
      <c r="E847" s="18">
        <v>2252525</v>
      </c>
      <c r="F847" s="18">
        <v>1030046.1</v>
      </c>
      <c r="G847" s="18">
        <f t="shared" si="205"/>
        <v>85355.609999999986</v>
      </c>
      <c r="H847" s="18">
        <f t="shared" si="206"/>
        <v>1222478.8999999999</v>
      </c>
      <c r="I847" s="19">
        <f t="shared" si="207"/>
        <v>9.0352989580746197</v>
      </c>
      <c r="J847" s="19">
        <f t="shared" si="208"/>
        <v>45.728509117545862</v>
      </c>
      <c r="K847" s="19">
        <f t="shared" si="209"/>
        <v>11.057225235151428</v>
      </c>
    </row>
    <row r="848" spans="1:11" x14ac:dyDescent="0.2">
      <c r="A848" s="24" t="s">
        <v>76</v>
      </c>
      <c r="B848" s="17" t="s">
        <v>77</v>
      </c>
      <c r="C848" s="18">
        <v>944690.49</v>
      </c>
      <c r="D848" s="18">
        <v>9315593</v>
      </c>
      <c r="E848" s="18">
        <v>2252525</v>
      </c>
      <c r="F848" s="18">
        <v>1030046.1</v>
      </c>
      <c r="G848" s="18">
        <f t="shared" si="205"/>
        <v>85355.609999999986</v>
      </c>
      <c r="H848" s="18">
        <f t="shared" si="206"/>
        <v>1222478.8999999999</v>
      </c>
      <c r="I848" s="19">
        <f t="shared" si="207"/>
        <v>9.0352989580746197</v>
      </c>
      <c r="J848" s="19">
        <f t="shared" si="208"/>
        <v>45.728509117545862</v>
      </c>
      <c r="K848" s="19">
        <f t="shared" si="209"/>
        <v>11.057225235151428</v>
      </c>
    </row>
    <row r="849" spans="1:11" ht="25.5" x14ac:dyDescent="0.2">
      <c r="A849" s="23" t="s">
        <v>51</v>
      </c>
      <c r="B849" s="17" t="s">
        <v>52</v>
      </c>
      <c r="C849" s="18">
        <v>1975858.81</v>
      </c>
      <c r="D849" s="18">
        <v>8890547</v>
      </c>
      <c r="E849" s="18">
        <v>1288673</v>
      </c>
      <c r="F849" s="18">
        <v>1566374.43</v>
      </c>
      <c r="G849" s="18">
        <f t="shared" si="205"/>
        <v>-409484.38000000012</v>
      </c>
      <c r="H849" s="18">
        <f t="shared" si="206"/>
        <v>-277701.42999999993</v>
      </c>
      <c r="I849" s="19">
        <f t="shared" si="207"/>
        <v>-20.724374531599253</v>
      </c>
      <c r="J849" s="19">
        <f t="shared" si="208"/>
        <v>121.549410129645</v>
      </c>
      <c r="K849" s="19">
        <f t="shared" si="209"/>
        <v>17.618425840389797</v>
      </c>
    </row>
    <row r="850" spans="1:11" x14ac:dyDescent="0.2">
      <c r="A850" s="24" t="s">
        <v>53</v>
      </c>
      <c r="B850" s="17" t="s">
        <v>54</v>
      </c>
      <c r="C850" s="18">
        <v>110383.13</v>
      </c>
      <c r="D850" s="18">
        <v>889208</v>
      </c>
      <c r="E850" s="18">
        <v>0</v>
      </c>
      <c r="F850" s="18">
        <v>433719.98</v>
      </c>
      <c r="G850" s="18">
        <f t="shared" si="205"/>
        <v>323336.84999999998</v>
      </c>
      <c r="H850" s="18">
        <f t="shared" si="206"/>
        <v>-433719.98</v>
      </c>
      <c r="I850" s="19">
        <f t="shared" si="207"/>
        <v>292.9223423905446</v>
      </c>
      <c r="J850" s="19">
        <f t="shared" si="208"/>
        <v>0</v>
      </c>
      <c r="K850" s="19">
        <f t="shared" si="209"/>
        <v>48.775987170605752</v>
      </c>
    </row>
    <row r="851" spans="1:11" ht="25.5" x14ac:dyDescent="0.2">
      <c r="A851" s="25" t="s">
        <v>55</v>
      </c>
      <c r="B851" s="17" t="s">
        <v>56</v>
      </c>
      <c r="C851" s="18">
        <v>110383.13</v>
      </c>
      <c r="D851" s="18">
        <v>889208</v>
      </c>
      <c r="E851" s="18">
        <v>0</v>
      </c>
      <c r="F851" s="18">
        <v>433719.98</v>
      </c>
      <c r="G851" s="18">
        <f t="shared" si="205"/>
        <v>323336.84999999998</v>
      </c>
      <c r="H851" s="18">
        <f t="shared" si="206"/>
        <v>-433719.98</v>
      </c>
      <c r="I851" s="19">
        <f t="shared" si="207"/>
        <v>292.9223423905446</v>
      </c>
      <c r="J851" s="19">
        <f t="shared" si="208"/>
        <v>0</v>
      </c>
      <c r="K851" s="19">
        <f t="shared" si="209"/>
        <v>48.775987170605752</v>
      </c>
    </row>
    <row r="852" spans="1:11" ht="25.5" x14ac:dyDescent="0.2">
      <c r="A852" s="26" t="s">
        <v>178</v>
      </c>
      <c r="B852" s="17" t="s">
        <v>179</v>
      </c>
      <c r="C852" s="18">
        <v>110383.13</v>
      </c>
      <c r="D852" s="18">
        <v>889208</v>
      </c>
      <c r="E852" s="18">
        <v>0</v>
      </c>
      <c r="F852" s="18">
        <v>433719.98</v>
      </c>
      <c r="G852" s="18">
        <f t="shared" si="205"/>
        <v>323336.84999999998</v>
      </c>
      <c r="H852" s="18">
        <f t="shared" si="206"/>
        <v>-433719.98</v>
      </c>
      <c r="I852" s="19">
        <f t="shared" si="207"/>
        <v>292.9223423905446</v>
      </c>
      <c r="J852" s="19">
        <f t="shared" si="208"/>
        <v>0</v>
      </c>
      <c r="K852" s="19">
        <f t="shared" si="209"/>
        <v>48.775987170605752</v>
      </c>
    </row>
    <row r="853" spans="1:11" ht="51" x14ac:dyDescent="0.2">
      <c r="A853" s="24" t="s">
        <v>152</v>
      </c>
      <c r="B853" s="17" t="s">
        <v>153</v>
      </c>
      <c r="C853" s="18">
        <v>1865475.68</v>
      </c>
      <c r="D853" s="18">
        <v>8001339</v>
      </c>
      <c r="E853" s="18">
        <v>1288673</v>
      </c>
      <c r="F853" s="18">
        <v>1132654.45</v>
      </c>
      <c r="G853" s="18">
        <f t="shared" si="205"/>
        <v>-732821.23</v>
      </c>
      <c r="H853" s="18">
        <f t="shared" si="206"/>
        <v>156018.55000000005</v>
      </c>
      <c r="I853" s="19">
        <f t="shared" si="207"/>
        <v>-39.283344074472204</v>
      </c>
      <c r="J853" s="19">
        <f t="shared" si="208"/>
        <v>87.893084591669108</v>
      </c>
      <c r="K853" s="19">
        <f t="shared" si="209"/>
        <v>14.155811296084316</v>
      </c>
    </row>
    <row r="854" spans="1:11" ht="38.25" x14ac:dyDescent="0.2">
      <c r="A854" s="25" t="s">
        <v>154</v>
      </c>
      <c r="B854" s="17" t="s">
        <v>155</v>
      </c>
      <c r="C854" s="18">
        <v>806828.8</v>
      </c>
      <c r="D854" s="18">
        <v>4775000</v>
      </c>
      <c r="E854" s="18">
        <v>555000</v>
      </c>
      <c r="F854" s="18">
        <v>463160.23</v>
      </c>
      <c r="G854" s="18">
        <f t="shared" si="205"/>
        <v>-343668.57000000007</v>
      </c>
      <c r="H854" s="18">
        <f t="shared" si="206"/>
        <v>91839.770000000019</v>
      </c>
      <c r="I854" s="19">
        <f t="shared" si="207"/>
        <v>-42.594980496482037</v>
      </c>
      <c r="J854" s="19">
        <f t="shared" si="208"/>
        <v>83.45229369369369</v>
      </c>
      <c r="K854" s="19">
        <f t="shared" si="209"/>
        <v>9.6996906806282723</v>
      </c>
    </row>
    <row r="855" spans="1:11" ht="63.75" x14ac:dyDescent="0.2">
      <c r="A855" s="25" t="s">
        <v>242</v>
      </c>
      <c r="B855" s="17" t="s">
        <v>243</v>
      </c>
      <c r="C855" s="18">
        <v>1058646.8799999999</v>
      </c>
      <c r="D855" s="18">
        <v>3226339</v>
      </c>
      <c r="E855" s="18">
        <v>733673</v>
      </c>
      <c r="F855" s="18">
        <v>669494.22</v>
      </c>
      <c r="G855" s="18">
        <f t="shared" si="205"/>
        <v>-389152.65999999992</v>
      </c>
      <c r="H855" s="18">
        <f t="shared" si="206"/>
        <v>64178.780000000028</v>
      </c>
      <c r="I855" s="19">
        <f t="shared" si="207"/>
        <v>-36.759439559298556</v>
      </c>
      <c r="J855" s="19">
        <f t="shared" si="208"/>
        <v>91.252399911132059</v>
      </c>
      <c r="K855" s="19">
        <f t="shared" si="209"/>
        <v>20.750895054735413</v>
      </c>
    </row>
    <row r="856" spans="1:11" x14ac:dyDescent="0.2">
      <c r="A856" s="22" t="s">
        <v>59</v>
      </c>
      <c r="B856" s="17" t="s">
        <v>60</v>
      </c>
      <c r="C856" s="18">
        <v>1742.4</v>
      </c>
      <c r="D856" s="18">
        <v>88757</v>
      </c>
      <c r="E856" s="18">
        <v>39591</v>
      </c>
      <c r="F856" s="18">
        <v>16350</v>
      </c>
      <c r="G856" s="18">
        <f t="shared" si="205"/>
        <v>14607.6</v>
      </c>
      <c r="H856" s="18">
        <f t="shared" si="206"/>
        <v>23241</v>
      </c>
      <c r="I856" s="19">
        <f t="shared" si="207"/>
        <v>838.36088154269964</v>
      </c>
      <c r="J856" s="19">
        <f t="shared" si="208"/>
        <v>41.297264529817383</v>
      </c>
      <c r="K856" s="19">
        <f t="shared" si="209"/>
        <v>18.421082280834188</v>
      </c>
    </row>
    <row r="857" spans="1:11" x14ac:dyDescent="0.2">
      <c r="A857" s="23" t="s">
        <v>61</v>
      </c>
      <c r="B857" s="17" t="s">
        <v>62</v>
      </c>
      <c r="C857" s="18">
        <v>1742.4</v>
      </c>
      <c r="D857" s="18">
        <v>83165</v>
      </c>
      <c r="E857" s="18">
        <v>37000</v>
      </c>
      <c r="F857" s="18">
        <v>10758</v>
      </c>
      <c r="G857" s="18">
        <f t="shared" si="205"/>
        <v>9015.6</v>
      </c>
      <c r="H857" s="18">
        <f t="shared" si="206"/>
        <v>26242</v>
      </c>
      <c r="I857" s="19">
        <f t="shared" si="207"/>
        <v>517.42424242424238</v>
      </c>
      <c r="J857" s="19">
        <f t="shared" si="208"/>
        <v>29.075675675675676</v>
      </c>
      <c r="K857" s="19">
        <f t="shared" si="209"/>
        <v>12.935730174953406</v>
      </c>
    </row>
    <row r="858" spans="1:11" x14ac:dyDescent="0.2">
      <c r="A858" s="23" t="s">
        <v>184</v>
      </c>
      <c r="B858" s="17" t="s">
        <v>185</v>
      </c>
      <c r="C858" s="18">
        <v>0</v>
      </c>
      <c r="D858" s="18">
        <v>5592</v>
      </c>
      <c r="E858" s="18">
        <v>2591</v>
      </c>
      <c r="F858" s="18">
        <v>5592</v>
      </c>
      <c r="G858" s="18">
        <f t="shared" si="205"/>
        <v>5592</v>
      </c>
      <c r="H858" s="18">
        <f t="shared" si="206"/>
        <v>-3001</v>
      </c>
      <c r="I858" s="19">
        <f t="shared" si="207"/>
        <v>0</v>
      </c>
      <c r="J858" s="19">
        <f t="shared" si="208"/>
        <v>215.82400617522191</v>
      </c>
      <c r="K858" s="19">
        <f t="shared" si="209"/>
        <v>100</v>
      </c>
    </row>
    <row r="859" spans="1:11" ht="51" x14ac:dyDescent="0.2">
      <c r="A859" s="24" t="s">
        <v>295</v>
      </c>
      <c r="B859" s="17" t="s">
        <v>296</v>
      </c>
      <c r="C859" s="18">
        <v>0</v>
      </c>
      <c r="D859" s="18">
        <v>5592</v>
      </c>
      <c r="E859" s="18">
        <v>2591</v>
      </c>
      <c r="F859" s="18">
        <v>5592</v>
      </c>
      <c r="G859" s="18">
        <f t="shared" si="205"/>
        <v>5592</v>
      </c>
      <c r="H859" s="18">
        <f t="shared" si="206"/>
        <v>-3001</v>
      </c>
      <c r="I859" s="19">
        <f t="shared" si="207"/>
        <v>0</v>
      </c>
      <c r="J859" s="19">
        <f t="shared" si="208"/>
        <v>215.82400617522191</v>
      </c>
      <c r="K859" s="19">
        <f t="shared" si="209"/>
        <v>100</v>
      </c>
    </row>
    <row r="860" spans="1:11" ht="63.75" x14ac:dyDescent="0.2">
      <c r="A860" s="25" t="s">
        <v>299</v>
      </c>
      <c r="B860" s="17" t="s">
        <v>300</v>
      </c>
      <c r="C860" s="18">
        <v>0</v>
      </c>
      <c r="D860" s="18">
        <v>5592</v>
      </c>
      <c r="E860" s="18">
        <v>2591</v>
      </c>
      <c r="F860" s="18">
        <v>5592</v>
      </c>
      <c r="G860" s="18">
        <f t="shared" si="205"/>
        <v>5592</v>
      </c>
      <c r="H860" s="18">
        <f t="shared" si="206"/>
        <v>-3001</v>
      </c>
      <c r="I860" s="19">
        <f t="shared" si="207"/>
        <v>0</v>
      </c>
      <c r="J860" s="19">
        <f t="shared" si="208"/>
        <v>215.82400617522191</v>
      </c>
      <c r="K860" s="19">
        <f t="shared" si="209"/>
        <v>100</v>
      </c>
    </row>
    <row r="861" spans="1:11" x14ac:dyDescent="0.2">
      <c r="A861" s="16"/>
      <c r="B861" s="17" t="s">
        <v>63</v>
      </c>
      <c r="C861" s="18">
        <v>3783589.38</v>
      </c>
      <c r="D861" s="18">
        <v>-9688372</v>
      </c>
      <c r="E861" s="18">
        <v>-251240</v>
      </c>
      <c r="F861" s="18">
        <v>1708942.26</v>
      </c>
      <c r="G861" s="18">
        <f t="shared" si="205"/>
        <v>-2074647.1199999999</v>
      </c>
      <c r="H861" s="18">
        <f t="shared" si="206"/>
        <v>-1960182.26</v>
      </c>
      <c r="I861" s="19">
        <f t="shared" si="207"/>
        <v>-54.832776806240005</v>
      </c>
      <c r="J861" s="19">
        <f t="shared" si="208"/>
        <v>-680.20309664066235</v>
      </c>
      <c r="K861" s="19">
        <f t="shared" si="209"/>
        <v>-17.639106549583357</v>
      </c>
    </row>
    <row r="862" spans="1:11" x14ac:dyDescent="0.2">
      <c r="A862" s="16" t="s">
        <v>64</v>
      </c>
      <c r="B862" s="17" t="s">
        <v>65</v>
      </c>
      <c r="C862" s="18">
        <v>-3783589.38</v>
      </c>
      <c r="D862" s="18">
        <v>9688372</v>
      </c>
      <c r="E862" s="18">
        <v>251240</v>
      </c>
      <c r="F862" s="18">
        <v>-1708942.26</v>
      </c>
      <c r="G862" s="18">
        <f t="shared" si="205"/>
        <v>2074647.1199999999</v>
      </c>
      <c r="H862" s="18">
        <f t="shared" si="206"/>
        <v>1960182.26</v>
      </c>
      <c r="I862" s="19">
        <f t="shared" si="207"/>
        <v>-54.832776806240005</v>
      </c>
      <c r="J862" s="19">
        <f t="shared" si="208"/>
        <v>-680.20309664066235</v>
      </c>
      <c r="K862" s="19">
        <f t="shared" si="209"/>
        <v>-17.639106549583357</v>
      </c>
    </row>
    <row r="863" spans="1:11" x14ac:dyDescent="0.2">
      <c r="A863" s="22" t="s">
        <v>66</v>
      </c>
      <c r="B863" s="17" t="s">
        <v>67</v>
      </c>
      <c r="C863" s="18">
        <v>-3783589.38</v>
      </c>
      <c r="D863" s="18">
        <v>9688372</v>
      </c>
      <c r="E863" s="18">
        <v>251240</v>
      </c>
      <c r="F863" s="18">
        <v>-1708942.26</v>
      </c>
      <c r="G863" s="18">
        <f t="shared" si="205"/>
        <v>2074647.1199999999</v>
      </c>
      <c r="H863" s="18">
        <f t="shared" si="206"/>
        <v>1960182.26</v>
      </c>
      <c r="I863" s="19">
        <f t="shared" si="207"/>
        <v>-54.832776806240005</v>
      </c>
      <c r="J863" s="19">
        <f t="shared" si="208"/>
        <v>-680.20309664066235</v>
      </c>
      <c r="K863" s="19">
        <f t="shared" si="209"/>
        <v>-17.639106549583357</v>
      </c>
    </row>
    <row r="864" spans="1:11" ht="25.5" x14ac:dyDescent="0.2">
      <c r="A864" s="23" t="s">
        <v>102</v>
      </c>
      <c r="B864" s="17" t="s">
        <v>103</v>
      </c>
      <c r="C864" s="18">
        <v>-11942520.810000001</v>
      </c>
      <c r="D864" s="18">
        <v>9688372</v>
      </c>
      <c r="E864" s="18">
        <v>251240</v>
      </c>
      <c r="F864" s="18">
        <v>-9688368.6899999995</v>
      </c>
      <c r="G864" s="18">
        <f t="shared" si="205"/>
        <v>2254152.120000001</v>
      </c>
      <c r="H864" s="18">
        <f t="shared" si="206"/>
        <v>9939608.6899999995</v>
      </c>
      <c r="I864" s="19">
        <f t="shared" si="207"/>
        <v>-18.875011028764547</v>
      </c>
      <c r="J864" s="19">
        <f t="shared" si="208"/>
        <v>-3856.2206217162866</v>
      </c>
      <c r="K864" s="19">
        <f t="shared" si="209"/>
        <v>-99.999965835333313</v>
      </c>
    </row>
    <row r="865" spans="1:11" ht="25.5" x14ac:dyDescent="0.2">
      <c r="A865" s="39" t="s">
        <v>799</v>
      </c>
      <c r="B865" s="28" t="s">
        <v>800</v>
      </c>
      <c r="C865" s="29"/>
      <c r="D865" s="29"/>
      <c r="E865" s="29"/>
      <c r="F865" s="29"/>
      <c r="G865" s="29"/>
      <c r="H865" s="29"/>
      <c r="I865" s="30"/>
      <c r="J865" s="30"/>
      <c r="K865" s="30"/>
    </row>
    <row r="866" spans="1:11" x14ac:dyDescent="0.2">
      <c r="A866" s="16" t="s">
        <v>25</v>
      </c>
      <c r="B866" s="17" t="s">
        <v>26</v>
      </c>
      <c r="C866" s="18">
        <v>0</v>
      </c>
      <c r="D866" s="18">
        <v>86485</v>
      </c>
      <c r="E866" s="18">
        <v>0</v>
      </c>
      <c r="F866" s="18">
        <v>86485</v>
      </c>
      <c r="G866" s="18">
        <f t="shared" ref="G866:G875" si="210">F866-C866</f>
        <v>86485</v>
      </c>
      <c r="H866" s="18">
        <f t="shared" ref="H866:H875" si="211">E866-F866</f>
        <v>-86485</v>
      </c>
      <c r="I866" s="19">
        <f t="shared" ref="I866:I875" si="212">IF(ISERROR(F866/C866),0,F866/C866*100-100)</f>
        <v>0</v>
      </c>
      <c r="J866" s="19">
        <f t="shared" ref="J866:J875" si="213">IF(ISERROR(F866/E866),0,F866/E866*100)</f>
        <v>0</v>
      </c>
      <c r="K866" s="19">
        <f t="shared" ref="K866:K875" si="214">IF(ISERROR(F866/D866),0,F866/D866*100)</f>
        <v>100</v>
      </c>
    </row>
    <row r="867" spans="1:11" x14ac:dyDescent="0.2">
      <c r="A867" s="22" t="s">
        <v>29</v>
      </c>
      <c r="B867" s="17" t="s">
        <v>30</v>
      </c>
      <c r="C867" s="18">
        <v>0</v>
      </c>
      <c r="D867" s="18">
        <v>86485</v>
      </c>
      <c r="E867" s="18">
        <v>0</v>
      </c>
      <c r="F867" s="18">
        <v>86485</v>
      </c>
      <c r="G867" s="18">
        <f t="shared" si="210"/>
        <v>86485</v>
      </c>
      <c r="H867" s="18">
        <f t="shared" si="211"/>
        <v>-86485</v>
      </c>
      <c r="I867" s="19">
        <f t="shared" si="212"/>
        <v>0</v>
      </c>
      <c r="J867" s="19">
        <f t="shared" si="213"/>
        <v>0</v>
      </c>
      <c r="K867" s="19">
        <f t="shared" si="214"/>
        <v>100</v>
      </c>
    </row>
    <row r="868" spans="1:11" x14ac:dyDescent="0.2">
      <c r="A868" s="23" t="s">
        <v>31</v>
      </c>
      <c r="B868" s="17" t="s">
        <v>32</v>
      </c>
      <c r="C868" s="18">
        <v>0</v>
      </c>
      <c r="D868" s="18">
        <v>86485</v>
      </c>
      <c r="E868" s="18">
        <v>0</v>
      </c>
      <c r="F868" s="18">
        <v>86485</v>
      </c>
      <c r="G868" s="18">
        <f t="shared" si="210"/>
        <v>86485</v>
      </c>
      <c r="H868" s="18">
        <f t="shared" si="211"/>
        <v>-86485</v>
      </c>
      <c r="I868" s="19">
        <f t="shared" si="212"/>
        <v>0</v>
      </c>
      <c r="J868" s="19">
        <f t="shared" si="213"/>
        <v>0</v>
      </c>
      <c r="K868" s="19">
        <f t="shared" si="214"/>
        <v>100</v>
      </c>
    </row>
    <row r="869" spans="1:11" x14ac:dyDescent="0.2">
      <c r="A869" s="16" t="s">
        <v>33</v>
      </c>
      <c r="B869" s="17" t="s">
        <v>34</v>
      </c>
      <c r="C869" s="18">
        <v>0</v>
      </c>
      <c r="D869" s="18">
        <v>86485</v>
      </c>
      <c r="E869" s="18">
        <v>0</v>
      </c>
      <c r="F869" s="18">
        <v>0</v>
      </c>
      <c r="G869" s="18">
        <f t="shared" si="210"/>
        <v>0</v>
      </c>
      <c r="H869" s="18">
        <f t="shared" si="211"/>
        <v>0</v>
      </c>
      <c r="I869" s="19">
        <f t="shared" si="212"/>
        <v>0</v>
      </c>
      <c r="J869" s="19">
        <f t="shared" si="213"/>
        <v>0</v>
      </c>
      <c r="K869" s="19">
        <f t="shared" si="214"/>
        <v>0</v>
      </c>
    </row>
    <row r="870" spans="1:11" x14ac:dyDescent="0.2">
      <c r="A870" s="22" t="s">
        <v>35</v>
      </c>
      <c r="B870" s="17" t="s">
        <v>36</v>
      </c>
      <c r="C870" s="18">
        <v>0</v>
      </c>
      <c r="D870" s="18">
        <v>86485</v>
      </c>
      <c r="E870" s="18">
        <v>0</v>
      </c>
      <c r="F870" s="18">
        <v>0</v>
      </c>
      <c r="G870" s="18">
        <f t="shared" si="210"/>
        <v>0</v>
      </c>
      <c r="H870" s="18">
        <f t="shared" si="211"/>
        <v>0</v>
      </c>
      <c r="I870" s="19">
        <f t="shared" si="212"/>
        <v>0</v>
      </c>
      <c r="J870" s="19">
        <f t="shared" si="213"/>
        <v>0</v>
      </c>
      <c r="K870" s="19">
        <f t="shared" si="214"/>
        <v>0</v>
      </c>
    </row>
    <row r="871" spans="1:11" ht="25.5" x14ac:dyDescent="0.2">
      <c r="A871" s="23" t="s">
        <v>74</v>
      </c>
      <c r="B871" s="17" t="s">
        <v>75</v>
      </c>
      <c r="C871" s="18">
        <v>0</v>
      </c>
      <c r="D871" s="18">
        <v>86485</v>
      </c>
      <c r="E871" s="18">
        <v>0</v>
      </c>
      <c r="F871" s="18">
        <v>0</v>
      </c>
      <c r="G871" s="18">
        <f t="shared" si="210"/>
        <v>0</v>
      </c>
      <c r="H871" s="18">
        <f t="shared" si="211"/>
        <v>0</v>
      </c>
      <c r="I871" s="19">
        <f t="shared" si="212"/>
        <v>0</v>
      </c>
      <c r="J871" s="19">
        <f t="shared" si="213"/>
        <v>0</v>
      </c>
      <c r="K871" s="19">
        <f t="shared" si="214"/>
        <v>0</v>
      </c>
    </row>
    <row r="872" spans="1:11" x14ac:dyDescent="0.2">
      <c r="A872" s="24" t="s">
        <v>76</v>
      </c>
      <c r="B872" s="17" t="s">
        <v>77</v>
      </c>
      <c r="C872" s="18">
        <v>0</v>
      </c>
      <c r="D872" s="18">
        <v>86485</v>
      </c>
      <c r="E872" s="18">
        <v>0</v>
      </c>
      <c r="F872" s="18">
        <v>0</v>
      </c>
      <c r="G872" s="18">
        <f t="shared" si="210"/>
        <v>0</v>
      </c>
      <c r="H872" s="18">
        <f t="shared" si="211"/>
        <v>0</v>
      </c>
      <c r="I872" s="19">
        <f t="shared" si="212"/>
        <v>0</v>
      </c>
      <c r="J872" s="19">
        <f t="shared" si="213"/>
        <v>0</v>
      </c>
      <c r="K872" s="19">
        <f t="shared" si="214"/>
        <v>0</v>
      </c>
    </row>
    <row r="873" spans="1:11" x14ac:dyDescent="0.2">
      <c r="A873" s="16"/>
      <c r="B873" s="17" t="s">
        <v>63</v>
      </c>
      <c r="C873" s="18">
        <v>0</v>
      </c>
      <c r="D873" s="18">
        <v>0</v>
      </c>
      <c r="E873" s="18">
        <v>0</v>
      </c>
      <c r="F873" s="18">
        <v>86485</v>
      </c>
      <c r="G873" s="18">
        <f t="shared" si="210"/>
        <v>86485</v>
      </c>
      <c r="H873" s="18">
        <f t="shared" si="211"/>
        <v>-86485</v>
      </c>
      <c r="I873" s="19">
        <f t="shared" si="212"/>
        <v>0</v>
      </c>
      <c r="J873" s="19">
        <f t="shared" si="213"/>
        <v>0</v>
      </c>
      <c r="K873" s="19">
        <f t="shared" si="214"/>
        <v>0</v>
      </c>
    </row>
    <row r="874" spans="1:11" x14ac:dyDescent="0.2">
      <c r="A874" s="16" t="s">
        <v>64</v>
      </c>
      <c r="B874" s="17" t="s">
        <v>65</v>
      </c>
      <c r="C874" s="18">
        <v>0</v>
      </c>
      <c r="D874" s="18">
        <v>0</v>
      </c>
      <c r="E874" s="18">
        <v>0</v>
      </c>
      <c r="F874" s="18">
        <v>-86485</v>
      </c>
      <c r="G874" s="18">
        <f t="shared" si="210"/>
        <v>-86485</v>
      </c>
      <c r="H874" s="18">
        <f t="shared" si="211"/>
        <v>86485</v>
      </c>
      <c r="I874" s="19">
        <f t="shared" si="212"/>
        <v>0</v>
      </c>
      <c r="J874" s="19">
        <f t="shared" si="213"/>
        <v>0</v>
      </c>
      <c r="K874" s="19">
        <f t="shared" si="214"/>
        <v>0</v>
      </c>
    </row>
    <row r="875" spans="1:11" x14ac:dyDescent="0.2">
      <c r="A875" s="22" t="s">
        <v>66</v>
      </c>
      <c r="B875" s="17" t="s">
        <v>67</v>
      </c>
      <c r="C875" s="18">
        <v>0</v>
      </c>
      <c r="D875" s="18">
        <v>0</v>
      </c>
      <c r="E875" s="18">
        <v>0</v>
      </c>
      <c r="F875" s="18">
        <v>-86485</v>
      </c>
      <c r="G875" s="18">
        <f t="shared" si="210"/>
        <v>-86485</v>
      </c>
      <c r="H875" s="18">
        <f t="shared" si="211"/>
        <v>86485</v>
      </c>
      <c r="I875" s="19">
        <f t="shared" si="212"/>
        <v>0</v>
      </c>
      <c r="J875" s="19">
        <f t="shared" si="213"/>
        <v>0</v>
      </c>
      <c r="K875" s="19">
        <f t="shared" si="214"/>
        <v>0</v>
      </c>
    </row>
    <row r="876" spans="1:11" ht="25.5" x14ac:dyDescent="0.2">
      <c r="A876" s="39" t="s">
        <v>407</v>
      </c>
      <c r="B876" s="28" t="s">
        <v>408</v>
      </c>
      <c r="C876" s="29"/>
      <c r="D876" s="29"/>
      <c r="E876" s="29"/>
      <c r="F876" s="29"/>
      <c r="G876" s="29"/>
      <c r="H876" s="29"/>
      <c r="I876" s="30"/>
      <c r="J876" s="30"/>
      <c r="K876" s="30"/>
    </row>
    <row r="877" spans="1:11" x14ac:dyDescent="0.2">
      <c r="A877" s="16" t="s">
        <v>25</v>
      </c>
      <c r="B877" s="17" t="s">
        <v>26</v>
      </c>
      <c r="C877" s="18">
        <v>627106.89</v>
      </c>
      <c r="D877" s="18">
        <v>2432103</v>
      </c>
      <c r="E877" s="18">
        <v>417078</v>
      </c>
      <c r="F877" s="18">
        <v>455175.79</v>
      </c>
      <c r="G877" s="18">
        <f t="shared" ref="G877:G891" si="215">F877-C877</f>
        <v>-171931.10000000003</v>
      </c>
      <c r="H877" s="18">
        <f t="shared" ref="H877:H891" si="216">E877-F877</f>
        <v>-38097.789999999979</v>
      </c>
      <c r="I877" s="19">
        <f t="shared" ref="I877:I891" si="217">IF(ISERROR(F877/C877),0,F877/C877*100-100)</f>
        <v>-27.416554138003491</v>
      </c>
      <c r="J877" s="19">
        <f t="shared" ref="J877:J891" si="218">IF(ISERROR(F877/E877),0,F877/E877*100)</f>
        <v>109.13445206891757</v>
      </c>
      <c r="K877" s="19">
        <f t="shared" ref="K877:K891" si="219">IF(ISERROR(F877/D877),0,F877/D877*100)</f>
        <v>18.715317155564545</v>
      </c>
    </row>
    <row r="878" spans="1:11" x14ac:dyDescent="0.2">
      <c r="A878" s="22" t="s">
        <v>88</v>
      </c>
      <c r="B878" s="17" t="s">
        <v>89</v>
      </c>
      <c r="C878" s="18">
        <v>156111.26</v>
      </c>
      <c r="D878" s="18">
        <v>754973</v>
      </c>
      <c r="E878" s="18">
        <v>81653</v>
      </c>
      <c r="F878" s="18">
        <v>127971.15</v>
      </c>
      <c r="G878" s="18">
        <f t="shared" si="215"/>
        <v>-28140.110000000015</v>
      </c>
      <c r="H878" s="18">
        <f t="shared" si="216"/>
        <v>-46318.149999999994</v>
      </c>
      <c r="I878" s="19">
        <f t="shared" si="217"/>
        <v>-18.0256760466862</v>
      </c>
      <c r="J878" s="19">
        <f t="shared" si="218"/>
        <v>156.72559489547228</v>
      </c>
      <c r="K878" s="19">
        <f t="shared" si="219"/>
        <v>16.950427366276674</v>
      </c>
    </row>
    <row r="879" spans="1:11" x14ac:dyDescent="0.2">
      <c r="A879" s="22" t="s">
        <v>90</v>
      </c>
      <c r="B879" s="17" t="s">
        <v>91</v>
      </c>
      <c r="C879" s="18">
        <v>470995.63</v>
      </c>
      <c r="D879" s="18">
        <v>1677130</v>
      </c>
      <c r="E879" s="18">
        <v>335425</v>
      </c>
      <c r="F879" s="18">
        <v>327204.64</v>
      </c>
      <c r="G879" s="18">
        <f t="shared" si="215"/>
        <v>-143790.99</v>
      </c>
      <c r="H879" s="18">
        <f t="shared" si="216"/>
        <v>8220.359999999986</v>
      </c>
      <c r="I879" s="19">
        <f t="shared" si="217"/>
        <v>-30.529155864991793</v>
      </c>
      <c r="J879" s="19">
        <f t="shared" si="218"/>
        <v>97.549270328687484</v>
      </c>
      <c r="K879" s="19">
        <f t="shared" si="219"/>
        <v>19.509795901331444</v>
      </c>
    </row>
    <row r="880" spans="1:11" ht="25.5" x14ac:dyDescent="0.2">
      <c r="A880" s="23" t="s">
        <v>146</v>
      </c>
      <c r="B880" s="17" t="s">
        <v>147</v>
      </c>
      <c r="C880" s="18">
        <v>470995.63</v>
      </c>
      <c r="D880" s="18">
        <v>1677130</v>
      </c>
      <c r="E880" s="18">
        <v>335425</v>
      </c>
      <c r="F880" s="18">
        <v>327204.64</v>
      </c>
      <c r="G880" s="18">
        <f t="shared" si="215"/>
        <v>-143790.99</v>
      </c>
      <c r="H880" s="18">
        <f t="shared" si="216"/>
        <v>8220.359999999986</v>
      </c>
      <c r="I880" s="19">
        <f t="shared" si="217"/>
        <v>-30.529155864991793</v>
      </c>
      <c r="J880" s="19">
        <f t="shared" si="218"/>
        <v>97.549270328687484</v>
      </c>
      <c r="K880" s="19">
        <f t="shared" si="219"/>
        <v>19.509795901331444</v>
      </c>
    </row>
    <row r="881" spans="1:11" ht="38.25" x14ac:dyDescent="0.2">
      <c r="A881" s="24" t="s">
        <v>148</v>
      </c>
      <c r="B881" s="17" t="s">
        <v>149</v>
      </c>
      <c r="C881" s="18">
        <v>470995.63</v>
      </c>
      <c r="D881" s="18">
        <v>1677130</v>
      </c>
      <c r="E881" s="18">
        <v>335425</v>
      </c>
      <c r="F881" s="18">
        <v>327204.64</v>
      </c>
      <c r="G881" s="18">
        <f t="shared" si="215"/>
        <v>-143790.99</v>
      </c>
      <c r="H881" s="18">
        <f t="shared" si="216"/>
        <v>8220.359999999986</v>
      </c>
      <c r="I881" s="19">
        <f t="shared" si="217"/>
        <v>-30.529155864991793</v>
      </c>
      <c r="J881" s="19">
        <f t="shared" si="218"/>
        <v>97.549270328687484</v>
      </c>
      <c r="K881" s="19">
        <f t="shared" si="219"/>
        <v>19.509795901331444</v>
      </c>
    </row>
    <row r="882" spans="1:11" ht="89.25" x14ac:dyDescent="0.2">
      <c r="A882" s="25" t="s">
        <v>430</v>
      </c>
      <c r="B882" s="17" t="s">
        <v>431</v>
      </c>
      <c r="C882" s="18">
        <v>470995.63</v>
      </c>
      <c r="D882" s="18">
        <v>1677130</v>
      </c>
      <c r="E882" s="18">
        <v>335425</v>
      </c>
      <c r="F882" s="18">
        <v>327204.64</v>
      </c>
      <c r="G882" s="18">
        <f t="shared" si="215"/>
        <v>-143790.99</v>
      </c>
      <c r="H882" s="18">
        <f t="shared" si="216"/>
        <v>8220.359999999986</v>
      </c>
      <c r="I882" s="19">
        <f t="shared" si="217"/>
        <v>-30.529155864991793</v>
      </c>
      <c r="J882" s="19">
        <f t="shared" si="218"/>
        <v>97.549270328687484</v>
      </c>
      <c r="K882" s="19">
        <f t="shared" si="219"/>
        <v>19.509795901331444</v>
      </c>
    </row>
    <row r="883" spans="1:11" x14ac:dyDescent="0.2">
      <c r="A883" s="16" t="s">
        <v>33</v>
      </c>
      <c r="B883" s="17" t="s">
        <v>34</v>
      </c>
      <c r="C883" s="18">
        <v>583393.19999999995</v>
      </c>
      <c r="D883" s="18">
        <v>2432103</v>
      </c>
      <c r="E883" s="18">
        <v>417078</v>
      </c>
      <c r="F883" s="18">
        <v>455108.05</v>
      </c>
      <c r="G883" s="18">
        <f t="shared" si="215"/>
        <v>-128285.14999999997</v>
      </c>
      <c r="H883" s="18">
        <f t="shared" si="216"/>
        <v>-38030.049999999988</v>
      </c>
      <c r="I883" s="19">
        <f t="shared" si="217"/>
        <v>-21.989483250747526</v>
      </c>
      <c r="J883" s="19">
        <f t="shared" si="218"/>
        <v>109.11821050259182</v>
      </c>
      <c r="K883" s="19">
        <f t="shared" si="219"/>
        <v>18.712531911683016</v>
      </c>
    </row>
    <row r="884" spans="1:11" x14ac:dyDescent="0.2">
      <c r="A884" s="22" t="s">
        <v>35</v>
      </c>
      <c r="B884" s="17" t="s">
        <v>36</v>
      </c>
      <c r="C884" s="18">
        <v>583393.19999999995</v>
      </c>
      <c r="D884" s="18">
        <v>2432103</v>
      </c>
      <c r="E884" s="18">
        <v>417078</v>
      </c>
      <c r="F884" s="18">
        <v>455108.05</v>
      </c>
      <c r="G884" s="18">
        <f t="shared" si="215"/>
        <v>-128285.14999999997</v>
      </c>
      <c r="H884" s="18">
        <f t="shared" si="216"/>
        <v>-38030.049999999988</v>
      </c>
      <c r="I884" s="19">
        <f t="shared" si="217"/>
        <v>-21.989483250747526</v>
      </c>
      <c r="J884" s="19">
        <f t="shared" si="218"/>
        <v>109.11821050259182</v>
      </c>
      <c r="K884" s="19">
        <f t="shared" si="219"/>
        <v>18.712531911683016</v>
      </c>
    </row>
    <row r="885" spans="1:11" x14ac:dyDescent="0.2">
      <c r="A885" s="23" t="s">
        <v>45</v>
      </c>
      <c r="B885" s="17" t="s">
        <v>46</v>
      </c>
      <c r="C885" s="18">
        <v>470995.63</v>
      </c>
      <c r="D885" s="18">
        <v>1677130</v>
      </c>
      <c r="E885" s="18">
        <v>335425</v>
      </c>
      <c r="F885" s="18">
        <v>327204.64</v>
      </c>
      <c r="G885" s="18">
        <f t="shared" si="215"/>
        <v>-143790.99</v>
      </c>
      <c r="H885" s="18">
        <f t="shared" si="216"/>
        <v>8220.359999999986</v>
      </c>
      <c r="I885" s="19">
        <f t="shared" si="217"/>
        <v>-30.529155864991793</v>
      </c>
      <c r="J885" s="19">
        <f t="shared" si="218"/>
        <v>97.549270328687484</v>
      </c>
      <c r="K885" s="19">
        <f t="shared" si="219"/>
        <v>19.509795901331444</v>
      </c>
    </row>
    <row r="886" spans="1:11" x14ac:dyDescent="0.2">
      <c r="A886" s="24" t="s">
        <v>47</v>
      </c>
      <c r="B886" s="17" t="s">
        <v>48</v>
      </c>
      <c r="C886" s="18">
        <v>470995.63</v>
      </c>
      <c r="D886" s="18">
        <v>1677130</v>
      </c>
      <c r="E886" s="18">
        <v>335425</v>
      </c>
      <c r="F886" s="18">
        <v>327204.64</v>
      </c>
      <c r="G886" s="18">
        <f t="shared" si="215"/>
        <v>-143790.99</v>
      </c>
      <c r="H886" s="18">
        <f t="shared" si="216"/>
        <v>8220.359999999986</v>
      </c>
      <c r="I886" s="19">
        <f t="shared" si="217"/>
        <v>-30.529155864991793</v>
      </c>
      <c r="J886" s="19">
        <f t="shared" si="218"/>
        <v>97.549270328687484</v>
      </c>
      <c r="K886" s="19">
        <f t="shared" si="219"/>
        <v>19.509795901331444</v>
      </c>
    </row>
    <row r="887" spans="1:11" ht="25.5" x14ac:dyDescent="0.2">
      <c r="A887" s="23" t="s">
        <v>51</v>
      </c>
      <c r="B887" s="17" t="s">
        <v>52</v>
      </c>
      <c r="C887" s="18">
        <v>112397.57</v>
      </c>
      <c r="D887" s="18">
        <v>754973</v>
      </c>
      <c r="E887" s="18">
        <v>81653</v>
      </c>
      <c r="F887" s="18">
        <v>127903.41</v>
      </c>
      <c r="G887" s="18">
        <f t="shared" si="215"/>
        <v>15505.839999999997</v>
      </c>
      <c r="H887" s="18">
        <f t="shared" si="216"/>
        <v>-46250.41</v>
      </c>
      <c r="I887" s="19">
        <f t="shared" si="217"/>
        <v>13.795529565274407</v>
      </c>
      <c r="J887" s="19">
        <f t="shared" si="218"/>
        <v>156.6426340734572</v>
      </c>
      <c r="K887" s="19">
        <f t="shared" si="219"/>
        <v>16.941454859975124</v>
      </c>
    </row>
    <row r="888" spans="1:11" x14ac:dyDescent="0.2">
      <c r="A888" s="24" t="s">
        <v>182</v>
      </c>
      <c r="B888" s="17" t="s">
        <v>183</v>
      </c>
      <c r="C888" s="18">
        <v>112397.57</v>
      </c>
      <c r="D888" s="18">
        <v>754973</v>
      </c>
      <c r="E888" s="18">
        <v>81653</v>
      </c>
      <c r="F888" s="18">
        <v>127903.41</v>
      </c>
      <c r="G888" s="18">
        <f t="shared" si="215"/>
        <v>15505.839999999997</v>
      </c>
      <c r="H888" s="18">
        <f t="shared" si="216"/>
        <v>-46250.41</v>
      </c>
      <c r="I888" s="19">
        <f t="shared" si="217"/>
        <v>13.795529565274407</v>
      </c>
      <c r="J888" s="19">
        <f t="shared" si="218"/>
        <v>156.6426340734572</v>
      </c>
      <c r="K888" s="19">
        <f t="shared" si="219"/>
        <v>16.941454859975124</v>
      </c>
    </row>
    <row r="889" spans="1:11" x14ac:dyDescent="0.2">
      <c r="A889" s="16"/>
      <c r="B889" s="17" t="s">
        <v>63</v>
      </c>
      <c r="C889" s="18">
        <v>43713.69</v>
      </c>
      <c r="D889" s="18">
        <v>0</v>
      </c>
      <c r="E889" s="18">
        <v>0</v>
      </c>
      <c r="F889" s="18">
        <v>67.739999999999995</v>
      </c>
      <c r="G889" s="18">
        <f t="shared" si="215"/>
        <v>-43645.950000000004</v>
      </c>
      <c r="H889" s="18">
        <f t="shared" si="216"/>
        <v>-67.739999999999995</v>
      </c>
      <c r="I889" s="19">
        <f t="shared" si="217"/>
        <v>-99.845037103937003</v>
      </c>
      <c r="J889" s="19">
        <f t="shared" si="218"/>
        <v>0</v>
      </c>
      <c r="K889" s="19">
        <f t="shared" si="219"/>
        <v>0</v>
      </c>
    </row>
    <row r="890" spans="1:11" x14ac:dyDescent="0.2">
      <c r="A890" s="16" t="s">
        <v>64</v>
      </c>
      <c r="B890" s="17" t="s">
        <v>65</v>
      </c>
      <c r="C890" s="18">
        <v>-43713.69</v>
      </c>
      <c r="D890" s="18">
        <v>0</v>
      </c>
      <c r="E890" s="18">
        <v>0</v>
      </c>
      <c r="F890" s="18">
        <v>-67.739999999999995</v>
      </c>
      <c r="G890" s="18">
        <f t="shared" si="215"/>
        <v>43645.950000000004</v>
      </c>
      <c r="H890" s="18">
        <f t="shared" si="216"/>
        <v>67.739999999999995</v>
      </c>
      <c r="I890" s="19">
        <f t="shared" si="217"/>
        <v>-99.845037103937003</v>
      </c>
      <c r="J890" s="19">
        <f t="shared" si="218"/>
        <v>0</v>
      </c>
      <c r="K890" s="19">
        <f t="shared" si="219"/>
        <v>0</v>
      </c>
    </row>
    <row r="891" spans="1:11" x14ac:dyDescent="0.2">
      <c r="A891" s="22" t="s">
        <v>66</v>
      </c>
      <c r="B891" s="17" t="s">
        <v>67</v>
      </c>
      <c r="C891" s="18">
        <v>-43713.69</v>
      </c>
      <c r="D891" s="18">
        <v>0</v>
      </c>
      <c r="E891" s="18">
        <v>0</v>
      </c>
      <c r="F891" s="18">
        <v>-67.739999999999995</v>
      </c>
      <c r="G891" s="18">
        <f t="shared" si="215"/>
        <v>43645.950000000004</v>
      </c>
      <c r="H891" s="18">
        <f t="shared" si="216"/>
        <v>67.739999999999995</v>
      </c>
      <c r="I891" s="19">
        <f t="shared" si="217"/>
        <v>-99.845037103937003</v>
      </c>
      <c r="J891" s="19">
        <f t="shared" si="218"/>
        <v>0</v>
      </c>
      <c r="K891" s="19">
        <f t="shared" si="219"/>
        <v>0</v>
      </c>
    </row>
    <row r="892" spans="1:11" ht="25.5" x14ac:dyDescent="0.2">
      <c r="A892" s="27" t="s">
        <v>120</v>
      </c>
      <c r="B892" s="28" t="s">
        <v>121</v>
      </c>
      <c r="C892" s="29"/>
      <c r="D892" s="29"/>
      <c r="E892" s="29"/>
      <c r="F892" s="29"/>
      <c r="G892" s="29"/>
      <c r="H892" s="29"/>
      <c r="I892" s="30"/>
      <c r="J892" s="30"/>
      <c r="K892" s="30"/>
    </row>
    <row r="893" spans="1:11" x14ac:dyDescent="0.2">
      <c r="A893" s="16" t="s">
        <v>25</v>
      </c>
      <c r="B893" s="17" t="s">
        <v>26</v>
      </c>
      <c r="C893" s="18">
        <v>5148851</v>
      </c>
      <c r="D893" s="18">
        <v>4615081</v>
      </c>
      <c r="E893" s="18">
        <v>982845</v>
      </c>
      <c r="F893" s="18">
        <v>4529697.0999999996</v>
      </c>
      <c r="G893" s="18">
        <f t="shared" ref="G893:G927" si="220">F893-C893</f>
        <v>-619153.90000000037</v>
      </c>
      <c r="H893" s="18">
        <f t="shared" ref="H893:H927" si="221">E893-F893</f>
        <v>-3546852.0999999996</v>
      </c>
      <c r="I893" s="19">
        <f t="shared" ref="I893:I927" si="222">IF(ISERROR(F893/C893),0,F893/C893*100-100)</f>
        <v>-12.025088704256547</v>
      </c>
      <c r="J893" s="19">
        <f t="shared" ref="J893:J927" si="223">IF(ISERROR(F893/E893),0,F893/E893*100)</f>
        <v>460.87603843942838</v>
      </c>
      <c r="K893" s="19">
        <f t="shared" ref="K893:K927" si="224">IF(ISERROR(F893/D893),0,F893/D893*100)</f>
        <v>98.149893793846729</v>
      </c>
    </row>
    <row r="894" spans="1:11" x14ac:dyDescent="0.2">
      <c r="A894" s="22" t="s">
        <v>88</v>
      </c>
      <c r="B894" s="17" t="s">
        <v>89</v>
      </c>
      <c r="C894" s="18">
        <v>2065036</v>
      </c>
      <c r="D894" s="18">
        <v>1848295</v>
      </c>
      <c r="E894" s="18">
        <v>566278</v>
      </c>
      <c r="F894" s="18">
        <v>1763271</v>
      </c>
      <c r="G894" s="18">
        <f t="shared" si="220"/>
        <v>-301765</v>
      </c>
      <c r="H894" s="18">
        <f t="shared" si="221"/>
        <v>-1196993</v>
      </c>
      <c r="I894" s="19">
        <f t="shared" si="222"/>
        <v>-14.613062435715406</v>
      </c>
      <c r="J894" s="19">
        <f t="shared" si="223"/>
        <v>311.37903997683117</v>
      </c>
      <c r="K894" s="19">
        <f t="shared" si="224"/>
        <v>95.399868527480734</v>
      </c>
    </row>
    <row r="895" spans="1:11" x14ac:dyDescent="0.2">
      <c r="A895" s="22" t="s">
        <v>90</v>
      </c>
      <c r="B895" s="17" t="s">
        <v>91</v>
      </c>
      <c r="C895" s="18">
        <v>45471</v>
      </c>
      <c r="D895" s="18">
        <v>185640</v>
      </c>
      <c r="E895" s="18">
        <v>102252</v>
      </c>
      <c r="F895" s="18">
        <v>185280.1</v>
      </c>
      <c r="G895" s="18">
        <f t="shared" si="220"/>
        <v>139809.1</v>
      </c>
      <c r="H895" s="18">
        <f t="shared" si="221"/>
        <v>-83028.100000000006</v>
      </c>
      <c r="I895" s="19">
        <f t="shared" si="222"/>
        <v>307.46871632469049</v>
      </c>
      <c r="J895" s="19">
        <f t="shared" si="223"/>
        <v>181.19948754058601</v>
      </c>
      <c r="K895" s="19">
        <f t="shared" si="224"/>
        <v>99.80613014436544</v>
      </c>
    </row>
    <row r="896" spans="1:11" x14ac:dyDescent="0.2">
      <c r="A896" s="23" t="s">
        <v>92</v>
      </c>
      <c r="B896" s="17" t="s">
        <v>93</v>
      </c>
      <c r="C896" s="18">
        <v>45471</v>
      </c>
      <c r="D896" s="18">
        <v>89084</v>
      </c>
      <c r="E896" s="18">
        <v>89084</v>
      </c>
      <c r="F896" s="18">
        <v>88724.96</v>
      </c>
      <c r="G896" s="18">
        <f t="shared" si="220"/>
        <v>43253.960000000006</v>
      </c>
      <c r="H896" s="18">
        <f t="shared" si="221"/>
        <v>359.0399999999936</v>
      </c>
      <c r="I896" s="19">
        <f t="shared" si="222"/>
        <v>95.124277011721773</v>
      </c>
      <c r="J896" s="19">
        <f t="shared" si="223"/>
        <v>99.596964662565682</v>
      </c>
      <c r="K896" s="19">
        <f t="shared" si="224"/>
        <v>99.596964662565682</v>
      </c>
    </row>
    <row r="897" spans="1:11" x14ac:dyDescent="0.2">
      <c r="A897" s="24" t="s">
        <v>94</v>
      </c>
      <c r="B897" s="17" t="s">
        <v>95</v>
      </c>
      <c r="C897" s="18">
        <v>45471</v>
      </c>
      <c r="D897" s="18">
        <v>89084</v>
      </c>
      <c r="E897" s="18">
        <v>89084</v>
      </c>
      <c r="F897" s="18">
        <v>88724.96</v>
      </c>
      <c r="G897" s="18">
        <f t="shared" si="220"/>
        <v>43253.960000000006</v>
      </c>
      <c r="H897" s="18">
        <f t="shared" si="221"/>
        <v>359.0399999999936</v>
      </c>
      <c r="I897" s="19">
        <f t="shared" si="222"/>
        <v>95.124277011721773</v>
      </c>
      <c r="J897" s="19">
        <f t="shared" si="223"/>
        <v>99.596964662565682</v>
      </c>
      <c r="K897" s="19">
        <f t="shared" si="224"/>
        <v>99.596964662565682</v>
      </c>
    </row>
    <row r="898" spans="1:11" ht="25.5" x14ac:dyDescent="0.2">
      <c r="A898" s="25" t="s">
        <v>96</v>
      </c>
      <c r="B898" s="17" t="s">
        <v>97</v>
      </c>
      <c r="C898" s="18">
        <v>45471</v>
      </c>
      <c r="D898" s="18">
        <v>89084</v>
      </c>
      <c r="E898" s="18">
        <v>89084</v>
      </c>
      <c r="F898" s="18">
        <v>88724.96</v>
      </c>
      <c r="G898" s="18">
        <f t="shared" si="220"/>
        <v>43253.960000000006</v>
      </c>
      <c r="H898" s="18">
        <f t="shared" si="221"/>
        <v>359.0399999999936</v>
      </c>
      <c r="I898" s="19">
        <f t="shared" si="222"/>
        <v>95.124277011721773</v>
      </c>
      <c r="J898" s="19">
        <f t="shared" si="223"/>
        <v>99.596964662565682</v>
      </c>
      <c r="K898" s="19">
        <f t="shared" si="224"/>
        <v>99.596964662565682</v>
      </c>
    </row>
    <row r="899" spans="1:11" ht="25.5" x14ac:dyDescent="0.2">
      <c r="A899" s="26" t="s">
        <v>100</v>
      </c>
      <c r="B899" s="17" t="s">
        <v>101</v>
      </c>
      <c r="C899" s="18">
        <v>45471</v>
      </c>
      <c r="D899" s="18">
        <v>89084</v>
      </c>
      <c r="E899" s="18">
        <v>89084</v>
      </c>
      <c r="F899" s="18">
        <v>88724.96</v>
      </c>
      <c r="G899" s="18">
        <f t="shared" si="220"/>
        <v>43253.960000000006</v>
      </c>
      <c r="H899" s="18">
        <f t="shared" si="221"/>
        <v>359.0399999999936</v>
      </c>
      <c r="I899" s="19">
        <f t="shared" si="222"/>
        <v>95.124277011721773</v>
      </c>
      <c r="J899" s="19">
        <f t="shared" si="223"/>
        <v>99.596964662565682</v>
      </c>
      <c r="K899" s="19">
        <f t="shared" si="224"/>
        <v>99.596964662565682</v>
      </c>
    </row>
    <row r="900" spans="1:11" x14ac:dyDescent="0.2">
      <c r="A900" s="23" t="s">
        <v>287</v>
      </c>
      <c r="B900" s="17" t="s">
        <v>288</v>
      </c>
      <c r="C900" s="18">
        <v>0</v>
      </c>
      <c r="D900" s="18">
        <v>33642</v>
      </c>
      <c r="E900" s="18">
        <v>0</v>
      </c>
      <c r="F900" s="18">
        <v>33641.14</v>
      </c>
      <c r="G900" s="18">
        <f t="shared" si="220"/>
        <v>33641.14</v>
      </c>
      <c r="H900" s="18">
        <f t="shared" si="221"/>
        <v>-33641.14</v>
      </c>
      <c r="I900" s="19">
        <f t="shared" si="222"/>
        <v>0</v>
      </c>
      <c r="J900" s="19">
        <f t="shared" si="223"/>
        <v>0</v>
      </c>
      <c r="K900" s="19">
        <f t="shared" si="224"/>
        <v>99.997443671600976</v>
      </c>
    </row>
    <row r="901" spans="1:11" x14ac:dyDescent="0.2">
      <c r="A901" s="24" t="s">
        <v>289</v>
      </c>
      <c r="B901" s="17" t="s">
        <v>290</v>
      </c>
      <c r="C901" s="18">
        <v>0</v>
      </c>
      <c r="D901" s="18">
        <v>33642</v>
      </c>
      <c r="E901" s="18">
        <v>0</v>
      </c>
      <c r="F901" s="18">
        <v>33641.14</v>
      </c>
      <c r="G901" s="18">
        <f t="shared" si="220"/>
        <v>33641.14</v>
      </c>
      <c r="H901" s="18">
        <f t="shared" si="221"/>
        <v>-33641.14</v>
      </c>
      <c r="I901" s="19">
        <f t="shared" si="222"/>
        <v>0</v>
      </c>
      <c r="J901" s="19">
        <f t="shared" si="223"/>
        <v>0</v>
      </c>
      <c r="K901" s="19">
        <f t="shared" si="224"/>
        <v>99.997443671600976</v>
      </c>
    </row>
    <row r="902" spans="1:11" ht="25.5" x14ac:dyDescent="0.2">
      <c r="A902" s="25" t="s">
        <v>424</v>
      </c>
      <c r="B902" s="17" t="s">
        <v>425</v>
      </c>
      <c r="C902" s="18">
        <v>0</v>
      </c>
      <c r="D902" s="18">
        <v>0</v>
      </c>
      <c r="E902" s="18">
        <v>0</v>
      </c>
      <c r="F902" s="18">
        <v>33641.14</v>
      </c>
      <c r="G902" s="18">
        <f t="shared" si="220"/>
        <v>33641.14</v>
      </c>
      <c r="H902" s="18">
        <f t="shared" si="221"/>
        <v>-33641.14</v>
      </c>
      <c r="I902" s="19">
        <f t="shared" si="222"/>
        <v>0</v>
      </c>
      <c r="J902" s="19">
        <f t="shared" si="223"/>
        <v>0</v>
      </c>
      <c r="K902" s="19">
        <f t="shared" si="224"/>
        <v>0</v>
      </c>
    </row>
    <row r="903" spans="1:11" ht="51" x14ac:dyDescent="0.2">
      <c r="A903" s="25" t="s">
        <v>291</v>
      </c>
      <c r="B903" s="17" t="s">
        <v>292</v>
      </c>
      <c r="C903" s="18">
        <v>0</v>
      </c>
      <c r="D903" s="18">
        <v>33642</v>
      </c>
      <c r="E903" s="18">
        <v>0</v>
      </c>
      <c r="F903" s="18">
        <v>0</v>
      </c>
      <c r="G903" s="18">
        <f t="shared" si="220"/>
        <v>0</v>
      </c>
      <c r="H903" s="18">
        <f t="shared" si="221"/>
        <v>0</v>
      </c>
      <c r="I903" s="19">
        <f t="shared" si="222"/>
        <v>0</v>
      </c>
      <c r="J903" s="19">
        <f t="shared" si="223"/>
        <v>0</v>
      </c>
      <c r="K903" s="19">
        <f t="shared" si="224"/>
        <v>0</v>
      </c>
    </row>
    <row r="904" spans="1:11" ht="25.5" x14ac:dyDescent="0.2">
      <c r="A904" s="23" t="s">
        <v>146</v>
      </c>
      <c r="B904" s="17" t="s">
        <v>147</v>
      </c>
      <c r="C904" s="18">
        <v>0</v>
      </c>
      <c r="D904" s="18">
        <v>62914</v>
      </c>
      <c r="E904" s="18">
        <v>13168</v>
      </c>
      <c r="F904" s="18">
        <v>62914</v>
      </c>
      <c r="G904" s="18">
        <f t="shared" si="220"/>
        <v>62914</v>
      </c>
      <c r="H904" s="18">
        <f t="shared" si="221"/>
        <v>-49746</v>
      </c>
      <c r="I904" s="19">
        <f t="shared" si="222"/>
        <v>0</v>
      </c>
      <c r="J904" s="19">
        <f t="shared" si="223"/>
        <v>477.77946537059535</v>
      </c>
      <c r="K904" s="19">
        <f t="shared" si="224"/>
        <v>100</v>
      </c>
    </row>
    <row r="905" spans="1:11" ht="38.25" x14ac:dyDescent="0.2">
      <c r="A905" s="24" t="s">
        <v>148</v>
      </c>
      <c r="B905" s="17" t="s">
        <v>149</v>
      </c>
      <c r="C905" s="18">
        <v>0</v>
      </c>
      <c r="D905" s="18">
        <v>62914</v>
      </c>
      <c r="E905" s="18">
        <v>13168</v>
      </c>
      <c r="F905" s="18">
        <v>62914</v>
      </c>
      <c r="G905" s="18">
        <f t="shared" si="220"/>
        <v>62914</v>
      </c>
      <c r="H905" s="18">
        <f t="shared" si="221"/>
        <v>-49746</v>
      </c>
      <c r="I905" s="19">
        <f t="shared" si="222"/>
        <v>0</v>
      </c>
      <c r="J905" s="19">
        <f t="shared" si="223"/>
        <v>477.77946537059535</v>
      </c>
      <c r="K905" s="19">
        <f t="shared" si="224"/>
        <v>100</v>
      </c>
    </row>
    <row r="906" spans="1:11" ht="51" x14ac:dyDescent="0.2">
      <c r="A906" s="25" t="s">
        <v>150</v>
      </c>
      <c r="B906" s="17" t="s">
        <v>151</v>
      </c>
      <c r="C906" s="18">
        <v>0</v>
      </c>
      <c r="D906" s="18">
        <v>62914</v>
      </c>
      <c r="E906" s="18">
        <v>13168</v>
      </c>
      <c r="F906" s="18">
        <v>62914</v>
      </c>
      <c r="G906" s="18">
        <f t="shared" si="220"/>
        <v>62914</v>
      </c>
      <c r="H906" s="18">
        <f t="shared" si="221"/>
        <v>-49746</v>
      </c>
      <c r="I906" s="19">
        <f t="shared" si="222"/>
        <v>0</v>
      </c>
      <c r="J906" s="19">
        <f t="shared" si="223"/>
        <v>477.77946537059535</v>
      </c>
      <c r="K906" s="19">
        <f t="shared" si="224"/>
        <v>100</v>
      </c>
    </row>
    <row r="907" spans="1:11" x14ac:dyDescent="0.2">
      <c r="A907" s="22" t="s">
        <v>29</v>
      </c>
      <c r="B907" s="17" t="s">
        <v>30</v>
      </c>
      <c r="C907" s="18">
        <v>3038344</v>
      </c>
      <c r="D907" s="18">
        <v>2581146</v>
      </c>
      <c r="E907" s="18">
        <v>314315</v>
      </c>
      <c r="F907" s="18">
        <v>2581146</v>
      </c>
      <c r="G907" s="18">
        <f t="shared" si="220"/>
        <v>-457198</v>
      </c>
      <c r="H907" s="18">
        <f t="shared" si="221"/>
        <v>-2266831</v>
      </c>
      <c r="I907" s="19">
        <f t="shared" si="222"/>
        <v>-15.047604879500156</v>
      </c>
      <c r="J907" s="19">
        <f t="shared" si="223"/>
        <v>821.1972066239282</v>
      </c>
      <c r="K907" s="19">
        <f t="shared" si="224"/>
        <v>100</v>
      </c>
    </row>
    <row r="908" spans="1:11" x14ac:dyDescent="0.2">
      <c r="A908" s="23" t="s">
        <v>31</v>
      </c>
      <c r="B908" s="17" t="s">
        <v>32</v>
      </c>
      <c r="C908" s="18">
        <v>3038344</v>
      </c>
      <c r="D908" s="18">
        <v>2581146</v>
      </c>
      <c r="E908" s="18">
        <v>314315</v>
      </c>
      <c r="F908" s="18">
        <v>2581146</v>
      </c>
      <c r="G908" s="18">
        <f t="shared" si="220"/>
        <v>-457198</v>
      </c>
      <c r="H908" s="18">
        <f t="shared" si="221"/>
        <v>-2266831</v>
      </c>
      <c r="I908" s="19">
        <f t="shared" si="222"/>
        <v>-15.047604879500156</v>
      </c>
      <c r="J908" s="19">
        <f t="shared" si="223"/>
        <v>821.1972066239282</v>
      </c>
      <c r="K908" s="19">
        <f t="shared" si="224"/>
        <v>100</v>
      </c>
    </row>
    <row r="909" spans="1:11" x14ac:dyDescent="0.2">
      <c r="A909" s="16" t="s">
        <v>33</v>
      </c>
      <c r="B909" s="17" t="s">
        <v>34</v>
      </c>
      <c r="C909" s="18">
        <v>609280.77</v>
      </c>
      <c r="D909" s="18">
        <v>5961096</v>
      </c>
      <c r="E909" s="18">
        <v>1002845</v>
      </c>
      <c r="F909" s="18">
        <v>790667.4</v>
      </c>
      <c r="G909" s="18">
        <f t="shared" si="220"/>
        <v>181386.63</v>
      </c>
      <c r="H909" s="18">
        <f t="shared" si="221"/>
        <v>212177.59999999998</v>
      </c>
      <c r="I909" s="19">
        <f t="shared" si="222"/>
        <v>29.770614621564391</v>
      </c>
      <c r="J909" s="19">
        <f t="shared" si="223"/>
        <v>78.842433277326009</v>
      </c>
      <c r="K909" s="19">
        <f t="shared" si="224"/>
        <v>13.263792430116878</v>
      </c>
    </row>
    <row r="910" spans="1:11" x14ac:dyDescent="0.2">
      <c r="A910" s="22" t="s">
        <v>35</v>
      </c>
      <c r="B910" s="17" t="s">
        <v>36</v>
      </c>
      <c r="C910" s="18">
        <v>553781.93000000005</v>
      </c>
      <c r="D910" s="18">
        <v>5615105</v>
      </c>
      <c r="E910" s="18">
        <v>877345</v>
      </c>
      <c r="F910" s="18">
        <v>790667.4</v>
      </c>
      <c r="G910" s="18">
        <f t="shared" si="220"/>
        <v>236885.46999999997</v>
      </c>
      <c r="H910" s="18">
        <f t="shared" si="221"/>
        <v>86677.599999999977</v>
      </c>
      <c r="I910" s="19">
        <f t="shared" si="222"/>
        <v>42.775947925928165</v>
      </c>
      <c r="J910" s="19">
        <f t="shared" si="223"/>
        <v>90.120465723290152</v>
      </c>
      <c r="K910" s="19">
        <f t="shared" si="224"/>
        <v>14.081079516767719</v>
      </c>
    </row>
    <row r="911" spans="1:11" x14ac:dyDescent="0.2">
      <c r="A911" s="23" t="s">
        <v>37</v>
      </c>
      <c r="B911" s="17" t="s">
        <v>38</v>
      </c>
      <c r="C911" s="18">
        <v>230330.13</v>
      </c>
      <c r="D911" s="18">
        <v>3234283</v>
      </c>
      <c r="E911" s="18">
        <v>431744</v>
      </c>
      <c r="F911" s="18">
        <v>413694.4</v>
      </c>
      <c r="G911" s="18">
        <f t="shared" si="220"/>
        <v>183364.27000000002</v>
      </c>
      <c r="H911" s="18">
        <f t="shared" si="221"/>
        <v>18049.599999999977</v>
      </c>
      <c r="I911" s="19">
        <f t="shared" si="222"/>
        <v>79.609328575466861</v>
      </c>
      <c r="J911" s="19">
        <f t="shared" si="223"/>
        <v>95.819374444115041</v>
      </c>
      <c r="K911" s="19">
        <f t="shared" si="224"/>
        <v>12.790915328064983</v>
      </c>
    </row>
    <row r="912" spans="1:11" x14ac:dyDescent="0.2">
      <c r="A912" s="24" t="s">
        <v>39</v>
      </c>
      <c r="B912" s="17" t="s">
        <v>40</v>
      </c>
      <c r="C912" s="18">
        <v>218477.99</v>
      </c>
      <c r="D912" s="18">
        <v>1992893</v>
      </c>
      <c r="E912" s="18">
        <v>210276</v>
      </c>
      <c r="F912" s="18">
        <v>327788.24</v>
      </c>
      <c r="G912" s="18">
        <f t="shared" si="220"/>
        <v>109310.25</v>
      </c>
      <c r="H912" s="18">
        <f t="shared" si="221"/>
        <v>-117512.23999999999</v>
      </c>
      <c r="I912" s="19">
        <f t="shared" si="222"/>
        <v>50.032614269290946</v>
      </c>
      <c r="J912" s="19">
        <f t="shared" si="223"/>
        <v>155.88476098080616</v>
      </c>
      <c r="K912" s="19">
        <f t="shared" si="224"/>
        <v>16.447859468621747</v>
      </c>
    </row>
    <row r="913" spans="1:11" x14ac:dyDescent="0.2">
      <c r="A913" s="24" t="s">
        <v>41</v>
      </c>
      <c r="B913" s="17" t="s">
        <v>42</v>
      </c>
      <c r="C913" s="18">
        <v>11852.14</v>
      </c>
      <c r="D913" s="18">
        <v>1241390</v>
      </c>
      <c r="E913" s="18">
        <v>221468</v>
      </c>
      <c r="F913" s="18">
        <v>85906.16</v>
      </c>
      <c r="G913" s="18">
        <f t="shared" si="220"/>
        <v>74054.02</v>
      </c>
      <c r="H913" s="18">
        <f t="shared" si="221"/>
        <v>135561.84</v>
      </c>
      <c r="I913" s="19">
        <f t="shared" si="222"/>
        <v>624.8156029206541</v>
      </c>
      <c r="J913" s="19">
        <f t="shared" si="223"/>
        <v>38.789423302689329</v>
      </c>
      <c r="K913" s="19">
        <f t="shared" si="224"/>
        <v>6.920158854187644</v>
      </c>
    </row>
    <row r="914" spans="1:11" x14ac:dyDescent="0.2">
      <c r="A914" s="25" t="s">
        <v>43</v>
      </c>
      <c r="B914" s="17" t="s">
        <v>44</v>
      </c>
      <c r="C914" s="18">
        <v>67</v>
      </c>
      <c r="D914" s="18">
        <v>0</v>
      </c>
      <c r="E914" s="18">
        <v>0</v>
      </c>
      <c r="F914" s="18">
        <v>4465.05</v>
      </c>
      <c r="G914" s="18">
        <f t="shared" si="220"/>
        <v>4398.05</v>
      </c>
      <c r="H914" s="18">
        <f t="shared" si="221"/>
        <v>-4465.05</v>
      </c>
      <c r="I914" s="19">
        <f t="shared" si="222"/>
        <v>6564.253731343284</v>
      </c>
      <c r="J914" s="19">
        <f t="shared" si="223"/>
        <v>0</v>
      </c>
      <c r="K914" s="19">
        <f t="shared" si="224"/>
        <v>0</v>
      </c>
    </row>
    <row r="915" spans="1:11" x14ac:dyDescent="0.2">
      <c r="A915" s="23" t="s">
        <v>45</v>
      </c>
      <c r="B915" s="17" t="s">
        <v>46</v>
      </c>
      <c r="C915" s="18">
        <v>21927.8</v>
      </c>
      <c r="D915" s="18">
        <v>882389</v>
      </c>
      <c r="E915" s="18">
        <v>156139</v>
      </c>
      <c r="F915" s="18">
        <v>61879.5</v>
      </c>
      <c r="G915" s="18">
        <f t="shared" si="220"/>
        <v>39951.699999999997</v>
      </c>
      <c r="H915" s="18">
        <f t="shared" si="221"/>
        <v>94259.5</v>
      </c>
      <c r="I915" s="19">
        <f t="shared" si="222"/>
        <v>182.19657238756281</v>
      </c>
      <c r="J915" s="19">
        <f t="shared" si="223"/>
        <v>39.631033886472949</v>
      </c>
      <c r="K915" s="19">
        <f t="shared" si="224"/>
        <v>7.01272341336984</v>
      </c>
    </row>
    <row r="916" spans="1:11" x14ac:dyDescent="0.2">
      <c r="A916" s="24" t="s">
        <v>47</v>
      </c>
      <c r="B916" s="17" t="s">
        <v>48</v>
      </c>
      <c r="C916" s="18">
        <v>21927.8</v>
      </c>
      <c r="D916" s="18">
        <v>882389</v>
      </c>
      <c r="E916" s="18">
        <v>156139</v>
      </c>
      <c r="F916" s="18">
        <v>61879.5</v>
      </c>
      <c r="G916" s="18">
        <f t="shared" si="220"/>
        <v>39951.699999999997</v>
      </c>
      <c r="H916" s="18">
        <f t="shared" si="221"/>
        <v>94259.5</v>
      </c>
      <c r="I916" s="19">
        <f t="shared" si="222"/>
        <v>182.19657238756281</v>
      </c>
      <c r="J916" s="19">
        <f t="shared" si="223"/>
        <v>39.631033886472949</v>
      </c>
      <c r="K916" s="19">
        <f t="shared" si="224"/>
        <v>7.01272341336984</v>
      </c>
    </row>
    <row r="917" spans="1:11" ht="25.5" x14ac:dyDescent="0.2">
      <c r="A917" s="23" t="s">
        <v>51</v>
      </c>
      <c r="B917" s="17" t="s">
        <v>52</v>
      </c>
      <c r="C917" s="18">
        <v>301524</v>
      </c>
      <c r="D917" s="18">
        <v>1498433</v>
      </c>
      <c r="E917" s="18">
        <v>289462</v>
      </c>
      <c r="F917" s="18">
        <v>315093.5</v>
      </c>
      <c r="G917" s="18">
        <f t="shared" si="220"/>
        <v>13569.5</v>
      </c>
      <c r="H917" s="18">
        <f t="shared" si="221"/>
        <v>-25631.5</v>
      </c>
      <c r="I917" s="19">
        <f t="shared" si="222"/>
        <v>4.5003051166739567</v>
      </c>
      <c r="J917" s="19">
        <f t="shared" si="223"/>
        <v>108.8548755967968</v>
      </c>
      <c r="K917" s="19">
        <f t="shared" si="224"/>
        <v>21.028200793762551</v>
      </c>
    </row>
    <row r="918" spans="1:11" ht="51" x14ac:dyDescent="0.2">
      <c r="A918" s="24" t="s">
        <v>152</v>
      </c>
      <c r="B918" s="17" t="s">
        <v>153</v>
      </c>
      <c r="C918" s="18">
        <v>301524</v>
      </c>
      <c r="D918" s="18">
        <v>1498433</v>
      </c>
      <c r="E918" s="18">
        <v>289462</v>
      </c>
      <c r="F918" s="18">
        <v>315093.5</v>
      </c>
      <c r="G918" s="18">
        <f t="shared" si="220"/>
        <v>13569.5</v>
      </c>
      <c r="H918" s="18">
        <f t="shared" si="221"/>
        <v>-25631.5</v>
      </c>
      <c r="I918" s="19">
        <f t="shared" si="222"/>
        <v>4.5003051166739567</v>
      </c>
      <c r="J918" s="19">
        <f t="shared" si="223"/>
        <v>108.8548755967968</v>
      </c>
      <c r="K918" s="19">
        <f t="shared" si="224"/>
        <v>21.028200793762551</v>
      </c>
    </row>
    <row r="919" spans="1:11" ht="38.25" x14ac:dyDescent="0.2">
      <c r="A919" s="25" t="s">
        <v>154</v>
      </c>
      <c r="B919" s="17" t="s">
        <v>155</v>
      </c>
      <c r="C919" s="18">
        <v>0</v>
      </c>
      <c r="D919" s="18">
        <v>3914</v>
      </c>
      <c r="E919" s="18">
        <v>0</v>
      </c>
      <c r="F919" s="18">
        <v>0</v>
      </c>
      <c r="G919" s="18">
        <f t="shared" si="220"/>
        <v>0</v>
      </c>
      <c r="H919" s="18">
        <f t="shared" si="221"/>
        <v>0</v>
      </c>
      <c r="I919" s="19">
        <f t="shared" si="222"/>
        <v>0</v>
      </c>
      <c r="J919" s="19">
        <f t="shared" si="223"/>
        <v>0</v>
      </c>
      <c r="K919" s="19">
        <f t="shared" si="224"/>
        <v>0</v>
      </c>
    </row>
    <row r="920" spans="1:11" ht="63.75" x14ac:dyDescent="0.2">
      <c r="A920" s="25" t="s">
        <v>242</v>
      </c>
      <c r="B920" s="17" t="s">
        <v>243</v>
      </c>
      <c r="C920" s="18">
        <v>301524</v>
      </c>
      <c r="D920" s="18">
        <v>1494519</v>
      </c>
      <c r="E920" s="18">
        <v>289462</v>
      </c>
      <c r="F920" s="18">
        <v>315093.5</v>
      </c>
      <c r="G920" s="18">
        <f t="shared" si="220"/>
        <v>13569.5</v>
      </c>
      <c r="H920" s="18">
        <f t="shared" si="221"/>
        <v>-25631.5</v>
      </c>
      <c r="I920" s="19">
        <f t="shared" si="222"/>
        <v>4.5003051166739567</v>
      </c>
      <c r="J920" s="19">
        <f t="shared" si="223"/>
        <v>108.8548755967968</v>
      </c>
      <c r="K920" s="19">
        <f t="shared" si="224"/>
        <v>21.083271607788191</v>
      </c>
    </row>
    <row r="921" spans="1:11" x14ac:dyDescent="0.2">
      <c r="A921" s="22" t="s">
        <v>59</v>
      </c>
      <c r="B921" s="17" t="s">
        <v>60</v>
      </c>
      <c r="C921" s="18">
        <v>55498.84</v>
      </c>
      <c r="D921" s="18">
        <v>345991</v>
      </c>
      <c r="E921" s="18">
        <v>125500</v>
      </c>
      <c r="F921" s="18">
        <v>0</v>
      </c>
      <c r="G921" s="18">
        <f t="shared" si="220"/>
        <v>-55498.84</v>
      </c>
      <c r="H921" s="18">
        <f t="shared" si="221"/>
        <v>125500</v>
      </c>
      <c r="I921" s="19">
        <f t="shared" si="222"/>
        <v>-100</v>
      </c>
      <c r="J921" s="19">
        <f t="shared" si="223"/>
        <v>0</v>
      </c>
      <c r="K921" s="19">
        <f t="shared" si="224"/>
        <v>0</v>
      </c>
    </row>
    <row r="922" spans="1:11" x14ac:dyDescent="0.2">
      <c r="A922" s="23" t="s">
        <v>61</v>
      </c>
      <c r="B922" s="17" t="s">
        <v>62</v>
      </c>
      <c r="C922" s="18">
        <v>55498.84</v>
      </c>
      <c r="D922" s="18">
        <v>345991</v>
      </c>
      <c r="E922" s="18">
        <v>125500</v>
      </c>
      <c r="F922" s="18">
        <v>0</v>
      </c>
      <c r="G922" s="18">
        <f t="shared" si="220"/>
        <v>-55498.84</v>
      </c>
      <c r="H922" s="18">
        <f t="shared" si="221"/>
        <v>125500</v>
      </c>
      <c r="I922" s="19">
        <f t="shared" si="222"/>
        <v>-100</v>
      </c>
      <c r="J922" s="19">
        <f t="shared" si="223"/>
        <v>0</v>
      </c>
      <c r="K922" s="19">
        <f t="shared" si="224"/>
        <v>0</v>
      </c>
    </row>
    <row r="923" spans="1:11" x14ac:dyDescent="0.2">
      <c r="A923" s="16"/>
      <c r="B923" s="17" t="s">
        <v>63</v>
      </c>
      <c r="C923" s="18">
        <v>4539570.2300000004</v>
      </c>
      <c r="D923" s="18">
        <v>-1346015</v>
      </c>
      <c r="E923" s="18">
        <v>-20000</v>
      </c>
      <c r="F923" s="18">
        <v>3739029.7</v>
      </c>
      <c r="G923" s="18">
        <f t="shared" si="220"/>
        <v>-800540.53000000026</v>
      </c>
      <c r="H923" s="18">
        <f t="shared" si="221"/>
        <v>-3759029.7</v>
      </c>
      <c r="I923" s="19">
        <f t="shared" si="222"/>
        <v>-17.634720677071684</v>
      </c>
      <c r="J923" s="19">
        <f t="shared" si="223"/>
        <v>-18695.148500000003</v>
      </c>
      <c r="K923" s="19">
        <f t="shared" si="224"/>
        <v>-277.78514355337791</v>
      </c>
    </row>
    <row r="924" spans="1:11" x14ac:dyDescent="0.2">
      <c r="A924" s="16" t="s">
        <v>64</v>
      </c>
      <c r="B924" s="17" t="s">
        <v>65</v>
      </c>
      <c r="C924" s="18">
        <v>-4539570.2300000004</v>
      </c>
      <c r="D924" s="18">
        <v>1346015</v>
      </c>
      <c r="E924" s="18">
        <v>20000</v>
      </c>
      <c r="F924" s="18">
        <v>-3739029.7</v>
      </c>
      <c r="G924" s="18">
        <f t="shared" si="220"/>
        <v>800540.53000000026</v>
      </c>
      <c r="H924" s="18">
        <f t="shared" si="221"/>
        <v>3759029.7</v>
      </c>
      <c r="I924" s="19">
        <f t="shared" si="222"/>
        <v>-17.634720677071684</v>
      </c>
      <c r="J924" s="19">
        <f t="shared" si="223"/>
        <v>-18695.148500000003</v>
      </c>
      <c r="K924" s="19">
        <f t="shared" si="224"/>
        <v>-277.78514355337791</v>
      </c>
    </row>
    <row r="925" spans="1:11" x14ac:dyDescent="0.2">
      <c r="A925" s="22" t="s">
        <v>66</v>
      </c>
      <c r="B925" s="17" t="s">
        <v>67</v>
      </c>
      <c r="C925" s="18">
        <v>-4539570.2300000004</v>
      </c>
      <c r="D925" s="18">
        <v>1346015</v>
      </c>
      <c r="E925" s="18">
        <v>20000</v>
      </c>
      <c r="F925" s="18">
        <v>-3739029.7</v>
      </c>
      <c r="G925" s="18">
        <f t="shared" si="220"/>
        <v>800540.53000000026</v>
      </c>
      <c r="H925" s="18">
        <f t="shared" si="221"/>
        <v>3759029.7</v>
      </c>
      <c r="I925" s="19">
        <f t="shared" si="222"/>
        <v>-17.634720677071684</v>
      </c>
      <c r="J925" s="19">
        <f t="shared" si="223"/>
        <v>-18695.148500000003</v>
      </c>
      <c r="K925" s="19">
        <f t="shared" si="224"/>
        <v>-277.78514355337791</v>
      </c>
    </row>
    <row r="926" spans="1:11" ht="25.5" x14ac:dyDescent="0.2">
      <c r="A926" s="23" t="s">
        <v>80</v>
      </c>
      <c r="B926" s="17" t="s">
        <v>81</v>
      </c>
      <c r="C926" s="18">
        <v>-5521.19</v>
      </c>
      <c r="D926" s="18">
        <v>0</v>
      </c>
      <c r="E926" s="18">
        <v>0</v>
      </c>
      <c r="F926" s="18">
        <v>0</v>
      </c>
      <c r="G926" s="18">
        <f t="shared" si="220"/>
        <v>5521.19</v>
      </c>
      <c r="H926" s="18">
        <f t="shared" si="221"/>
        <v>0</v>
      </c>
      <c r="I926" s="19">
        <f t="shared" si="222"/>
        <v>-100</v>
      </c>
      <c r="J926" s="19">
        <f t="shared" si="223"/>
        <v>0</v>
      </c>
      <c r="K926" s="19">
        <f t="shared" si="224"/>
        <v>0</v>
      </c>
    </row>
    <row r="927" spans="1:11" ht="25.5" x14ac:dyDescent="0.2">
      <c r="A927" s="23" t="s">
        <v>102</v>
      </c>
      <c r="B927" s="17" t="s">
        <v>103</v>
      </c>
      <c r="C927" s="18">
        <v>-133987.45000000001</v>
      </c>
      <c r="D927" s="18">
        <v>1346015</v>
      </c>
      <c r="E927" s="18">
        <v>20000</v>
      </c>
      <c r="F927" s="18">
        <v>-1346013.75</v>
      </c>
      <c r="G927" s="18">
        <f t="shared" si="220"/>
        <v>-1212026.3</v>
      </c>
      <c r="H927" s="18">
        <f t="shared" si="221"/>
        <v>1366013.75</v>
      </c>
      <c r="I927" s="19">
        <f t="shared" si="222"/>
        <v>904.58195898197926</v>
      </c>
      <c r="J927" s="19">
        <f t="shared" si="223"/>
        <v>-6730.0687499999995</v>
      </c>
      <c r="K927" s="19">
        <f t="shared" si="224"/>
        <v>-99.999907133278612</v>
      </c>
    </row>
    <row r="928" spans="1:11" ht="25.5" x14ac:dyDescent="0.2">
      <c r="A928" s="39" t="s">
        <v>612</v>
      </c>
      <c r="B928" s="28" t="s">
        <v>613</v>
      </c>
      <c r="C928" s="29"/>
      <c r="D928" s="29"/>
      <c r="E928" s="29"/>
      <c r="F928" s="29"/>
      <c r="G928" s="29"/>
      <c r="H928" s="29"/>
      <c r="I928" s="30"/>
      <c r="J928" s="30"/>
      <c r="K928" s="30"/>
    </row>
    <row r="929" spans="1:11" x14ac:dyDescent="0.2">
      <c r="A929" s="16" t="s">
        <v>25</v>
      </c>
      <c r="B929" s="17" t="s">
        <v>26</v>
      </c>
      <c r="C929" s="18">
        <v>0</v>
      </c>
      <c r="D929" s="18">
        <v>33642</v>
      </c>
      <c r="E929" s="18">
        <v>0</v>
      </c>
      <c r="F929" s="18">
        <v>33641.14</v>
      </c>
      <c r="G929" s="18">
        <f t="shared" ref="G929:G941" si="225">F929-C929</f>
        <v>33641.14</v>
      </c>
      <c r="H929" s="18">
        <f t="shared" ref="H929:H941" si="226">E929-F929</f>
        <v>-33641.14</v>
      </c>
      <c r="I929" s="19">
        <f t="shared" ref="I929:I941" si="227">IF(ISERROR(F929/C929),0,F929/C929*100-100)</f>
        <v>0</v>
      </c>
      <c r="J929" s="19">
        <f t="shared" ref="J929:J941" si="228">IF(ISERROR(F929/E929),0,F929/E929*100)</f>
        <v>0</v>
      </c>
      <c r="K929" s="19">
        <f t="shared" ref="K929:K941" si="229">IF(ISERROR(F929/D929),0,F929/D929*100)</f>
        <v>99.997443671600976</v>
      </c>
    </row>
    <row r="930" spans="1:11" x14ac:dyDescent="0.2">
      <c r="A930" s="22" t="s">
        <v>90</v>
      </c>
      <c r="B930" s="17" t="s">
        <v>91</v>
      </c>
      <c r="C930" s="18">
        <v>0</v>
      </c>
      <c r="D930" s="18">
        <v>33642</v>
      </c>
      <c r="E930" s="18">
        <v>0</v>
      </c>
      <c r="F930" s="18">
        <v>33641.14</v>
      </c>
      <c r="G930" s="18">
        <f t="shared" si="225"/>
        <v>33641.14</v>
      </c>
      <c r="H930" s="18">
        <f t="shared" si="226"/>
        <v>-33641.14</v>
      </c>
      <c r="I930" s="19">
        <f t="shared" si="227"/>
        <v>0</v>
      </c>
      <c r="J930" s="19">
        <f t="shared" si="228"/>
        <v>0</v>
      </c>
      <c r="K930" s="19">
        <f t="shared" si="229"/>
        <v>99.997443671600976</v>
      </c>
    </row>
    <row r="931" spans="1:11" x14ac:dyDescent="0.2">
      <c r="A931" s="23" t="s">
        <v>287</v>
      </c>
      <c r="B931" s="17" t="s">
        <v>288</v>
      </c>
      <c r="C931" s="18">
        <v>0</v>
      </c>
      <c r="D931" s="18">
        <v>33642</v>
      </c>
      <c r="E931" s="18">
        <v>0</v>
      </c>
      <c r="F931" s="18">
        <v>33641.14</v>
      </c>
      <c r="G931" s="18">
        <f t="shared" si="225"/>
        <v>33641.14</v>
      </c>
      <c r="H931" s="18">
        <f t="shared" si="226"/>
        <v>-33641.14</v>
      </c>
      <c r="I931" s="19">
        <f t="shared" si="227"/>
        <v>0</v>
      </c>
      <c r="J931" s="19">
        <f t="shared" si="228"/>
        <v>0</v>
      </c>
      <c r="K931" s="19">
        <f t="shared" si="229"/>
        <v>99.997443671600976</v>
      </c>
    </row>
    <row r="932" spans="1:11" x14ac:dyDescent="0.2">
      <c r="A932" s="24" t="s">
        <v>289</v>
      </c>
      <c r="B932" s="17" t="s">
        <v>290</v>
      </c>
      <c r="C932" s="18">
        <v>0</v>
      </c>
      <c r="D932" s="18">
        <v>33642</v>
      </c>
      <c r="E932" s="18">
        <v>0</v>
      </c>
      <c r="F932" s="18">
        <v>33641.14</v>
      </c>
      <c r="G932" s="18">
        <f t="shared" si="225"/>
        <v>33641.14</v>
      </c>
      <c r="H932" s="18">
        <f t="shared" si="226"/>
        <v>-33641.14</v>
      </c>
      <c r="I932" s="19">
        <f t="shared" si="227"/>
        <v>0</v>
      </c>
      <c r="J932" s="19">
        <f t="shared" si="228"/>
        <v>0</v>
      </c>
      <c r="K932" s="19">
        <f t="shared" si="229"/>
        <v>99.997443671600976</v>
      </c>
    </row>
    <row r="933" spans="1:11" ht="25.5" x14ac:dyDescent="0.2">
      <c r="A933" s="25" t="s">
        <v>424</v>
      </c>
      <c r="B933" s="17" t="s">
        <v>425</v>
      </c>
      <c r="C933" s="18">
        <v>0</v>
      </c>
      <c r="D933" s="18">
        <v>0</v>
      </c>
      <c r="E933" s="18">
        <v>0</v>
      </c>
      <c r="F933" s="18">
        <v>33641.14</v>
      </c>
      <c r="G933" s="18">
        <f t="shared" si="225"/>
        <v>33641.14</v>
      </c>
      <c r="H933" s="18">
        <f t="shared" si="226"/>
        <v>-33641.14</v>
      </c>
      <c r="I933" s="19">
        <f t="shared" si="227"/>
        <v>0</v>
      </c>
      <c r="J933" s="19">
        <f t="shared" si="228"/>
        <v>0</v>
      </c>
      <c r="K933" s="19">
        <f t="shared" si="229"/>
        <v>0</v>
      </c>
    </row>
    <row r="934" spans="1:11" ht="51" x14ac:dyDescent="0.2">
      <c r="A934" s="25" t="s">
        <v>291</v>
      </c>
      <c r="B934" s="17" t="s">
        <v>292</v>
      </c>
      <c r="C934" s="18">
        <v>0</v>
      </c>
      <c r="D934" s="18">
        <v>33642</v>
      </c>
      <c r="E934" s="18">
        <v>0</v>
      </c>
      <c r="F934" s="18">
        <v>0</v>
      </c>
      <c r="G934" s="18">
        <f t="shared" si="225"/>
        <v>0</v>
      </c>
      <c r="H934" s="18">
        <f t="shared" si="226"/>
        <v>0</v>
      </c>
      <c r="I934" s="19">
        <f t="shared" si="227"/>
        <v>0</v>
      </c>
      <c r="J934" s="19">
        <f t="shared" si="228"/>
        <v>0</v>
      </c>
      <c r="K934" s="19">
        <f t="shared" si="229"/>
        <v>0</v>
      </c>
    </row>
    <row r="935" spans="1:11" x14ac:dyDescent="0.2">
      <c r="A935" s="16" t="s">
        <v>33</v>
      </c>
      <c r="B935" s="17" t="s">
        <v>34</v>
      </c>
      <c r="C935" s="18">
        <v>0</v>
      </c>
      <c r="D935" s="18">
        <v>33642</v>
      </c>
      <c r="E935" s="18">
        <v>0</v>
      </c>
      <c r="F935" s="18">
        <v>0</v>
      </c>
      <c r="G935" s="18">
        <f t="shared" si="225"/>
        <v>0</v>
      </c>
      <c r="H935" s="18">
        <f t="shared" si="226"/>
        <v>0</v>
      </c>
      <c r="I935" s="19">
        <f t="shared" si="227"/>
        <v>0</v>
      </c>
      <c r="J935" s="19">
        <f t="shared" si="228"/>
        <v>0</v>
      </c>
      <c r="K935" s="19">
        <f t="shared" si="229"/>
        <v>0</v>
      </c>
    </row>
    <row r="936" spans="1:11" x14ac:dyDescent="0.2">
      <c r="A936" s="22" t="s">
        <v>35</v>
      </c>
      <c r="B936" s="17" t="s">
        <v>36</v>
      </c>
      <c r="C936" s="18">
        <v>0</v>
      </c>
      <c r="D936" s="18">
        <v>33642</v>
      </c>
      <c r="E936" s="18">
        <v>0</v>
      </c>
      <c r="F936" s="18">
        <v>0</v>
      </c>
      <c r="G936" s="18">
        <f t="shared" si="225"/>
        <v>0</v>
      </c>
      <c r="H936" s="18">
        <f t="shared" si="226"/>
        <v>0</v>
      </c>
      <c r="I936" s="19">
        <f t="shared" si="227"/>
        <v>0</v>
      </c>
      <c r="J936" s="19">
        <f t="shared" si="228"/>
        <v>0</v>
      </c>
      <c r="K936" s="19">
        <f t="shared" si="229"/>
        <v>0</v>
      </c>
    </row>
    <row r="937" spans="1:11" x14ac:dyDescent="0.2">
      <c r="A937" s="23" t="s">
        <v>45</v>
      </c>
      <c r="B937" s="17" t="s">
        <v>46</v>
      </c>
      <c r="C937" s="18">
        <v>0</v>
      </c>
      <c r="D937" s="18">
        <v>33642</v>
      </c>
      <c r="E937" s="18">
        <v>0</v>
      </c>
      <c r="F937" s="18">
        <v>0</v>
      </c>
      <c r="G937" s="18">
        <f t="shared" si="225"/>
        <v>0</v>
      </c>
      <c r="H937" s="18">
        <f t="shared" si="226"/>
        <v>0</v>
      </c>
      <c r="I937" s="19">
        <f t="shared" si="227"/>
        <v>0</v>
      </c>
      <c r="J937" s="19">
        <f t="shared" si="228"/>
        <v>0</v>
      </c>
      <c r="K937" s="19">
        <f t="shared" si="229"/>
        <v>0</v>
      </c>
    </row>
    <row r="938" spans="1:11" x14ac:dyDescent="0.2">
      <c r="A938" s="24" t="s">
        <v>47</v>
      </c>
      <c r="B938" s="17" t="s">
        <v>48</v>
      </c>
      <c r="C938" s="18">
        <v>0</v>
      </c>
      <c r="D938" s="18">
        <v>33642</v>
      </c>
      <c r="E938" s="18">
        <v>0</v>
      </c>
      <c r="F938" s="18">
        <v>0</v>
      </c>
      <c r="G938" s="18">
        <f t="shared" si="225"/>
        <v>0</v>
      </c>
      <c r="H938" s="18">
        <f t="shared" si="226"/>
        <v>0</v>
      </c>
      <c r="I938" s="19">
        <f t="shared" si="227"/>
        <v>0</v>
      </c>
      <c r="J938" s="19">
        <f t="shared" si="228"/>
        <v>0</v>
      </c>
      <c r="K938" s="19">
        <f t="shared" si="229"/>
        <v>0</v>
      </c>
    </row>
    <row r="939" spans="1:11" x14ac:dyDescent="0.2">
      <c r="A939" s="16"/>
      <c r="B939" s="17" t="s">
        <v>63</v>
      </c>
      <c r="C939" s="18">
        <v>0</v>
      </c>
      <c r="D939" s="18">
        <v>0</v>
      </c>
      <c r="E939" s="18">
        <v>0</v>
      </c>
      <c r="F939" s="18">
        <v>33641.14</v>
      </c>
      <c r="G939" s="18">
        <f t="shared" si="225"/>
        <v>33641.14</v>
      </c>
      <c r="H939" s="18">
        <f t="shared" si="226"/>
        <v>-33641.14</v>
      </c>
      <c r="I939" s="19">
        <f t="shared" si="227"/>
        <v>0</v>
      </c>
      <c r="J939" s="19">
        <f t="shared" si="228"/>
        <v>0</v>
      </c>
      <c r="K939" s="19">
        <f t="shared" si="229"/>
        <v>0</v>
      </c>
    </row>
    <row r="940" spans="1:11" x14ac:dyDescent="0.2">
      <c r="A940" s="16" t="s">
        <v>64</v>
      </c>
      <c r="B940" s="17" t="s">
        <v>65</v>
      </c>
      <c r="C940" s="18">
        <v>0</v>
      </c>
      <c r="D940" s="18">
        <v>0</v>
      </c>
      <c r="E940" s="18">
        <v>0</v>
      </c>
      <c r="F940" s="18">
        <v>-33641.14</v>
      </c>
      <c r="G940" s="18">
        <f t="shared" si="225"/>
        <v>-33641.14</v>
      </c>
      <c r="H940" s="18">
        <f t="shared" si="226"/>
        <v>33641.14</v>
      </c>
      <c r="I940" s="19">
        <f t="shared" si="227"/>
        <v>0</v>
      </c>
      <c r="J940" s="19">
        <f t="shared" si="228"/>
        <v>0</v>
      </c>
      <c r="K940" s="19">
        <f t="shared" si="229"/>
        <v>0</v>
      </c>
    </row>
    <row r="941" spans="1:11" x14ac:dyDescent="0.2">
      <c r="A941" s="22" t="s">
        <v>66</v>
      </c>
      <c r="B941" s="17" t="s">
        <v>67</v>
      </c>
      <c r="C941" s="18">
        <v>0</v>
      </c>
      <c r="D941" s="18">
        <v>0</v>
      </c>
      <c r="E941" s="18">
        <v>0</v>
      </c>
      <c r="F941" s="18">
        <v>-33641.14</v>
      </c>
      <c r="G941" s="18">
        <f t="shared" si="225"/>
        <v>-33641.14</v>
      </c>
      <c r="H941" s="18">
        <f t="shared" si="226"/>
        <v>33641.14</v>
      </c>
      <c r="I941" s="19">
        <f t="shared" si="227"/>
        <v>0</v>
      </c>
      <c r="J941" s="19">
        <f t="shared" si="228"/>
        <v>0</v>
      </c>
      <c r="K941" s="19">
        <f t="shared" si="229"/>
        <v>0</v>
      </c>
    </row>
    <row r="942" spans="1:11" x14ac:dyDescent="0.2">
      <c r="A942" s="39" t="s">
        <v>237</v>
      </c>
      <c r="B942" s="28" t="s">
        <v>801</v>
      </c>
      <c r="C942" s="29"/>
      <c r="D942" s="29"/>
      <c r="E942" s="29"/>
      <c r="F942" s="29"/>
      <c r="G942" s="29"/>
      <c r="H942" s="29"/>
      <c r="I942" s="30"/>
      <c r="J942" s="30"/>
      <c r="K942" s="30"/>
    </row>
    <row r="943" spans="1:11" x14ac:dyDescent="0.2">
      <c r="A943" s="16" t="s">
        <v>25</v>
      </c>
      <c r="B943" s="17" t="s">
        <v>26</v>
      </c>
      <c r="C943" s="18">
        <v>4720760</v>
      </c>
      <c r="D943" s="18">
        <v>4444655</v>
      </c>
      <c r="E943" s="18">
        <v>893761</v>
      </c>
      <c r="F943" s="18">
        <v>4407331</v>
      </c>
      <c r="G943" s="18">
        <f t="shared" ref="G943:G969" si="230">F943-C943</f>
        <v>-313429</v>
      </c>
      <c r="H943" s="18">
        <f t="shared" ref="H943:H969" si="231">E943-F943</f>
        <v>-3513570</v>
      </c>
      <c r="I943" s="19">
        <f t="shared" ref="I943:I969" si="232">IF(ISERROR(F943/C943),0,F943/C943*100-100)</f>
        <v>-6.639375863208457</v>
      </c>
      <c r="J943" s="19">
        <f t="shared" ref="J943:J969" si="233">IF(ISERROR(F943/E943),0,F943/E943*100)</f>
        <v>493.12187486363808</v>
      </c>
      <c r="K943" s="19">
        <f t="shared" ref="K943:K969" si="234">IF(ISERROR(F943/D943),0,F943/D943*100)</f>
        <v>99.16024978316652</v>
      </c>
    </row>
    <row r="944" spans="1:11" x14ac:dyDescent="0.2">
      <c r="A944" s="22" t="s">
        <v>88</v>
      </c>
      <c r="B944" s="17" t="s">
        <v>89</v>
      </c>
      <c r="C944" s="18">
        <v>1682416</v>
      </c>
      <c r="D944" s="18">
        <v>1800595</v>
      </c>
      <c r="E944" s="18">
        <v>566278</v>
      </c>
      <c r="F944" s="18">
        <v>1763271</v>
      </c>
      <c r="G944" s="18">
        <f t="shared" si="230"/>
        <v>80855</v>
      </c>
      <c r="H944" s="18">
        <f t="shared" si="231"/>
        <v>-1196993</v>
      </c>
      <c r="I944" s="19">
        <f t="shared" si="232"/>
        <v>4.8058862968492804</v>
      </c>
      <c r="J944" s="19">
        <f t="shared" si="233"/>
        <v>311.37903997683117</v>
      </c>
      <c r="K944" s="19">
        <f t="shared" si="234"/>
        <v>97.927129643256819</v>
      </c>
    </row>
    <row r="945" spans="1:11" x14ac:dyDescent="0.2">
      <c r="A945" s="22" t="s">
        <v>90</v>
      </c>
      <c r="B945" s="17" t="s">
        <v>91</v>
      </c>
      <c r="C945" s="18">
        <v>0</v>
      </c>
      <c r="D945" s="18">
        <v>62914</v>
      </c>
      <c r="E945" s="18">
        <v>13168</v>
      </c>
      <c r="F945" s="18">
        <v>62914</v>
      </c>
      <c r="G945" s="18">
        <f t="shared" si="230"/>
        <v>62914</v>
      </c>
      <c r="H945" s="18">
        <f t="shared" si="231"/>
        <v>-49746</v>
      </c>
      <c r="I945" s="19">
        <f t="shared" si="232"/>
        <v>0</v>
      </c>
      <c r="J945" s="19">
        <f t="shared" si="233"/>
        <v>477.77946537059535</v>
      </c>
      <c r="K945" s="19">
        <f t="shared" si="234"/>
        <v>100</v>
      </c>
    </row>
    <row r="946" spans="1:11" ht="25.5" x14ac:dyDescent="0.2">
      <c r="A946" s="23" t="s">
        <v>146</v>
      </c>
      <c r="B946" s="17" t="s">
        <v>147</v>
      </c>
      <c r="C946" s="18">
        <v>0</v>
      </c>
      <c r="D946" s="18">
        <v>62914</v>
      </c>
      <c r="E946" s="18">
        <v>13168</v>
      </c>
      <c r="F946" s="18">
        <v>62914</v>
      </c>
      <c r="G946" s="18">
        <f t="shared" si="230"/>
        <v>62914</v>
      </c>
      <c r="H946" s="18">
        <f t="shared" si="231"/>
        <v>-49746</v>
      </c>
      <c r="I946" s="19">
        <f t="shared" si="232"/>
        <v>0</v>
      </c>
      <c r="J946" s="19">
        <f t="shared" si="233"/>
        <v>477.77946537059535</v>
      </c>
      <c r="K946" s="19">
        <f t="shared" si="234"/>
        <v>100</v>
      </c>
    </row>
    <row r="947" spans="1:11" ht="38.25" x14ac:dyDescent="0.2">
      <c r="A947" s="24" t="s">
        <v>148</v>
      </c>
      <c r="B947" s="17" t="s">
        <v>149</v>
      </c>
      <c r="C947" s="18">
        <v>0</v>
      </c>
      <c r="D947" s="18">
        <v>62914</v>
      </c>
      <c r="E947" s="18">
        <v>13168</v>
      </c>
      <c r="F947" s="18">
        <v>62914</v>
      </c>
      <c r="G947" s="18">
        <f t="shared" si="230"/>
        <v>62914</v>
      </c>
      <c r="H947" s="18">
        <f t="shared" si="231"/>
        <v>-49746</v>
      </c>
      <c r="I947" s="19">
        <f t="shared" si="232"/>
        <v>0</v>
      </c>
      <c r="J947" s="19">
        <f t="shared" si="233"/>
        <v>477.77946537059535</v>
      </c>
      <c r="K947" s="19">
        <f t="shared" si="234"/>
        <v>100</v>
      </c>
    </row>
    <row r="948" spans="1:11" ht="51" x14ac:dyDescent="0.2">
      <c r="A948" s="25" t="s">
        <v>150</v>
      </c>
      <c r="B948" s="17" t="s">
        <v>151</v>
      </c>
      <c r="C948" s="18">
        <v>0</v>
      </c>
      <c r="D948" s="18">
        <v>62914</v>
      </c>
      <c r="E948" s="18">
        <v>13168</v>
      </c>
      <c r="F948" s="18">
        <v>62914</v>
      </c>
      <c r="G948" s="18">
        <f t="shared" si="230"/>
        <v>62914</v>
      </c>
      <c r="H948" s="18">
        <f t="shared" si="231"/>
        <v>-49746</v>
      </c>
      <c r="I948" s="19">
        <f t="shared" si="232"/>
        <v>0</v>
      </c>
      <c r="J948" s="19">
        <f t="shared" si="233"/>
        <v>477.77946537059535</v>
      </c>
      <c r="K948" s="19">
        <f t="shared" si="234"/>
        <v>100</v>
      </c>
    </row>
    <row r="949" spans="1:11" x14ac:dyDescent="0.2">
      <c r="A949" s="22" t="s">
        <v>29</v>
      </c>
      <c r="B949" s="17" t="s">
        <v>30</v>
      </c>
      <c r="C949" s="18">
        <v>3038344</v>
      </c>
      <c r="D949" s="18">
        <v>2581146</v>
      </c>
      <c r="E949" s="18">
        <v>314315</v>
      </c>
      <c r="F949" s="18">
        <v>2581146</v>
      </c>
      <c r="G949" s="18">
        <f t="shared" si="230"/>
        <v>-457198</v>
      </c>
      <c r="H949" s="18">
        <f t="shared" si="231"/>
        <v>-2266831</v>
      </c>
      <c r="I949" s="19">
        <f t="shared" si="232"/>
        <v>-15.047604879500156</v>
      </c>
      <c r="J949" s="19">
        <f t="shared" si="233"/>
        <v>821.1972066239282</v>
      </c>
      <c r="K949" s="19">
        <f t="shared" si="234"/>
        <v>100</v>
      </c>
    </row>
    <row r="950" spans="1:11" x14ac:dyDescent="0.2">
      <c r="A950" s="23" t="s">
        <v>31</v>
      </c>
      <c r="B950" s="17" t="s">
        <v>32</v>
      </c>
      <c r="C950" s="18">
        <v>3038344</v>
      </c>
      <c r="D950" s="18">
        <v>2581146</v>
      </c>
      <c r="E950" s="18">
        <v>314315</v>
      </c>
      <c r="F950" s="18">
        <v>2581146</v>
      </c>
      <c r="G950" s="18">
        <f t="shared" si="230"/>
        <v>-457198</v>
      </c>
      <c r="H950" s="18">
        <f t="shared" si="231"/>
        <v>-2266831</v>
      </c>
      <c r="I950" s="19">
        <f t="shared" si="232"/>
        <v>-15.047604879500156</v>
      </c>
      <c r="J950" s="19">
        <f t="shared" si="233"/>
        <v>821.1972066239282</v>
      </c>
      <c r="K950" s="19">
        <f t="shared" si="234"/>
        <v>100</v>
      </c>
    </row>
    <row r="951" spans="1:11" x14ac:dyDescent="0.2">
      <c r="A951" s="16" t="s">
        <v>33</v>
      </c>
      <c r="B951" s="17" t="s">
        <v>34</v>
      </c>
      <c r="C951" s="18">
        <v>608334.31999999995</v>
      </c>
      <c r="D951" s="18">
        <v>5660183</v>
      </c>
      <c r="E951" s="18">
        <v>893761</v>
      </c>
      <c r="F951" s="18">
        <v>750931.58</v>
      </c>
      <c r="G951" s="18">
        <f t="shared" si="230"/>
        <v>142597.26</v>
      </c>
      <c r="H951" s="18">
        <f t="shared" si="231"/>
        <v>142829.42000000004</v>
      </c>
      <c r="I951" s="19">
        <f t="shared" si="232"/>
        <v>23.440607460713395</v>
      </c>
      <c r="J951" s="19">
        <f t="shared" si="233"/>
        <v>84.019282559878988</v>
      </c>
      <c r="K951" s="19">
        <f t="shared" si="234"/>
        <v>13.266913454918331</v>
      </c>
    </row>
    <row r="952" spans="1:11" x14ac:dyDescent="0.2">
      <c r="A952" s="22" t="s">
        <v>35</v>
      </c>
      <c r="B952" s="17" t="s">
        <v>36</v>
      </c>
      <c r="C952" s="18">
        <v>552835.48</v>
      </c>
      <c r="D952" s="18">
        <v>5314192</v>
      </c>
      <c r="E952" s="18">
        <v>768261</v>
      </c>
      <c r="F952" s="18">
        <v>750931.58</v>
      </c>
      <c r="G952" s="18">
        <f t="shared" si="230"/>
        <v>198096.09999999998</v>
      </c>
      <c r="H952" s="18">
        <f t="shared" si="231"/>
        <v>17329.420000000042</v>
      </c>
      <c r="I952" s="19">
        <f t="shared" si="232"/>
        <v>35.832739968136622</v>
      </c>
      <c r="J952" s="19">
        <f t="shared" si="233"/>
        <v>97.744331678947646</v>
      </c>
      <c r="K952" s="19">
        <f t="shared" si="234"/>
        <v>14.130682143211986</v>
      </c>
    </row>
    <row r="953" spans="1:11" x14ac:dyDescent="0.2">
      <c r="A953" s="23" t="s">
        <v>37</v>
      </c>
      <c r="B953" s="17" t="s">
        <v>38</v>
      </c>
      <c r="C953" s="18">
        <v>229383.67999999999</v>
      </c>
      <c r="D953" s="18">
        <v>2967012</v>
      </c>
      <c r="E953" s="18">
        <v>322660</v>
      </c>
      <c r="F953" s="18">
        <v>373958.58</v>
      </c>
      <c r="G953" s="18">
        <f t="shared" si="230"/>
        <v>144574.90000000002</v>
      </c>
      <c r="H953" s="18">
        <f t="shared" si="231"/>
        <v>-51298.580000000016</v>
      </c>
      <c r="I953" s="19">
        <f t="shared" si="232"/>
        <v>63.02754406939502</v>
      </c>
      <c r="J953" s="19">
        <f t="shared" si="233"/>
        <v>115.89864873241183</v>
      </c>
      <c r="K953" s="19">
        <f t="shared" si="234"/>
        <v>12.603878245184044</v>
      </c>
    </row>
    <row r="954" spans="1:11" x14ac:dyDescent="0.2">
      <c r="A954" s="24" t="s">
        <v>39</v>
      </c>
      <c r="B954" s="17" t="s">
        <v>40</v>
      </c>
      <c r="C954" s="18">
        <v>217531.54</v>
      </c>
      <c r="D954" s="18">
        <v>1831596</v>
      </c>
      <c r="E954" s="18">
        <v>191776</v>
      </c>
      <c r="F954" s="18">
        <v>309468.96000000002</v>
      </c>
      <c r="G954" s="18">
        <f t="shared" si="230"/>
        <v>91937.420000000013</v>
      </c>
      <c r="H954" s="18">
        <f t="shared" si="231"/>
        <v>-117692.96000000002</v>
      </c>
      <c r="I954" s="19">
        <f t="shared" si="232"/>
        <v>42.26394940246368</v>
      </c>
      <c r="J954" s="19">
        <f t="shared" si="233"/>
        <v>161.37001501752044</v>
      </c>
      <c r="K954" s="19">
        <f t="shared" si="234"/>
        <v>16.896136484246526</v>
      </c>
    </row>
    <row r="955" spans="1:11" x14ac:dyDescent="0.2">
      <c r="A955" s="24" t="s">
        <v>41</v>
      </c>
      <c r="B955" s="17" t="s">
        <v>42</v>
      </c>
      <c r="C955" s="18">
        <v>11852.14</v>
      </c>
      <c r="D955" s="18">
        <v>1135416</v>
      </c>
      <c r="E955" s="18">
        <v>130884</v>
      </c>
      <c r="F955" s="18">
        <v>64489.62</v>
      </c>
      <c r="G955" s="18">
        <f t="shared" si="230"/>
        <v>52637.48</v>
      </c>
      <c r="H955" s="18">
        <f t="shared" si="231"/>
        <v>66394.38</v>
      </c>
      <c r="I955" s="19">
        <f t="shared" si="232"/>
        <v>444.1179398825866</v>
      </c>
      <c r="J955" s="19">
        <f t="shared" si="233"/>
        <v>49.272348033373063</v>
      </c>
      <c r="K955" s="19">
        <f t="shared" si="234"/>
        <v>5.6798230780612569</v>
      </c>
    </row>
    <row r="956" spans="1:11" x14ac:dyDescent="0.2">
      <c r="A956" s="25" t="s">
        <v>43</v>
      </c>
      <c r="B956" s="17" t="s">
        <v>44</v>
      </c>
      <c r="C956" s="18">
        <v>67</v>
      </c>
      <c r="D956" s="18">
        <v>0</v>
      </c>
      <c r="E956" s="18">
        <v>0</v>
      </c>
      <c r="F956" s="18">
        <v>4465.05</v>
      </c>
      <c r="G956" s="18">
        <f t="shared" si="230"/>
        <v>4398.05</v>
      </c>
      <c r="H956" s="18">
        <f t="shared" si="231"/>
        <v>-4465.05</v>
      </c>
      <c r="I956" s="19">
        <f t="shared" si="232"/>
        <v>6564.253731343284</v>
      </c>
      <c r="J956" s="19">
        <f t="shared" si="233"/>
        <v>0</v>
      </c>
      <c r="K956" s="19">
        <f t="shared" si="234"/>
        <v>0</v>
      </c>
    </row>
    <row r="957" spans="1:11" x14ac:dyDescent="0.2">
      <c r="A957" s="23" t="s">
        <v>45</v>
      </c>
      <c r="B957" s="17" t="s">
        <v>46</v>
      </c>
      <c r="C957" s="18">
        <v>21927.8</v>
      </c>
      <c r="D957" s="18">
        <v>848747</v>
      </c>
      <c r="E957" s="18">
        <v>156139</v>
      </c>
      <c r="F957" s="18">
        <v>61879.5</v>
      </c>
      <c r="G957" s="18">
        <f t="shared" si="230"/>
        <v>39951.699999999997</v>
      </c>
      <c r="H957" s="18">
        <f t="shared" si="231"/>
        <v>94259.5</v>
      </c>
      <c r="I957" s="19">
        <f t="shared" si="232"/>
        <v>182.19657238756281</v>
      </c>
      <c r="J957" s="19">
        <f t="shared" si="233"/>
        <v>39.631033886472949</v>
      </c>
      <c r="K957" s="19">
        <f t="shared" si="234"/>
        <v>7.2906885090610034</v>
      </c>
    </row>
    <row r="958" spans="1:11" x14ac:dyDescent="0.2">
      <c r="A958" s="24" t="s">
        <v>47</v>
      </c>
      <c r="B958" s="17" t="s">
        <v>48</v>
      </c>
      <c r="C958" s="18">
        <v>21927.8</v>
      </c>
      <c r="D958" s="18">
        <v>848747</v>
      </c>
      <c r="E958" s="18">
        <v>156139</v>
      </c>
      <c r="F958" s="18">
        <v>61879.5</v>
      </c>
      <c r="G958" s="18">
        <f t="shared" si="230"/>
        <v>39951.699999999997</v>
      </c>
      <c r="H958" s="18">
        <f t="shared" si="231"/>
        <v>94259.5</v>
      </c>
      <c r="I958" s="19">
        <f t="shared" si="232"/>
        <v>182.19657238756281</v>
      </c>
      <c r="J958" s="19">
        <f t="shared" si="233"/>
        <v>39.631033886472949</v>
      </c>
      <c r="K958" s="19">
        <f t="shared" si="234"/>
        <v>7.2906885090610034</v>
      </c>
    </row>
    <row r="959" spans="1:11" ht="25.5" x14ac:dyDescent="0.2">
      <c r="A959" s="23" t="s">
        <v>51</v>
      </c>
      <c r="B959" s="17" t="s">
        <v>52</v>
      </c>
      <c r="C959" s="18">
        <v>301524</v>
      </c>
      <c r="D959" s="18">
        <v>1498433</v>
      </c>
      <c r="E959" s="18">
        <v>289462</v>
      </c>
      <c r="F959" s="18">
        <v>315093.5</v>
      </c>
      <c r="G959" s="18">
        <f t="shared" si="230"/>
        <v>13569.5</v>
      </c>
      <c r="H959" s="18">
        <f t="shared" si="231"/>
        <v>-25631.5</v>
      </c>
      <c r="I959" s="19">
        <f t="shared" si="232"/>
        <v>4.5003051166739567</v>
      </c>
      <c r="J959" s="19">
        <f t="shared" si="233"/>
        <v>108.8548755967968</v>
      </c>
      <c r="K959" s="19">
        <f t="shared" si="234"/>
        <v>21.028200793762551</v>
      </c>
    </row>
    <row r="960" spans="1:11" ht="51" x14ac:dyDescent="0.2">
      <c r="A960" s="24" t="s">
        <v>152</v>
      </c>
      <c r="B960" s="17" t="s">
        <v>153</v>
      </c>
      <c r="C960" s="18">
        <v>301524</v>
      </c>
      <c r="D960" s="18">
        <v>1498433</v>
      </c>
      <c r="E960" s="18">
        <v>289462</v>
      </c>
      <c r="F960" s="18">
        <v>315093.5</v>
      </c>
      <c r="G960" s="18">
        <f t="shared" si="230"/>
        <v>13569.5</v>
      </c>
      <c r="H960" s="18">
        <f t="shared" si="231"/>
        <v>-25631.5</v>
      </c>
      <c r="I960" s="19">
        <f t="shared" si="232"/>
        <v>4.5003051166739567</v>
      </c>
      <c r="J960" s="19">
        <f t="shared" si="233"/>
        <v>108.8548755967968</v>
      </c>
      <c r="K960" s="19">
        <f t="shared" si="234"/>
        <v>21.028200793762551</v>
      </c>
    </row>
    <row r="961" spans="1:11" ht="38.25" x14ac:dyDescent="0.2">
      <c r="A961" s="25" t="s">
        <v>154</v>
      </c>
      <c r="B961" s="17" t="s">
        <v>155</v>
      </c>
      <c r="C961" s="18">
        <v>0</v>
      </c>
      <c r="D961" s="18">
        <v>3914</v>
      </c>
      <c r="E961" s="18">
        <v>0</v>
      </c>
      <c r="F961" s="18">
        <v>0</v>
      </c>
      <c r="G961" s="18">
        <f t="shared" si="230"/>
        <v>0</v>
      </c>
      <c r="H961" s="18">
        <f t="shared" si="231"/>
        <v>0</v>
      </c>
      <c r="I961" s="19">
        <f t="shared" si="232"/>
        <v>0</v>
      </c>
      <c r="J961" s="19">
        <f t="shared" si="233"/>
        <v>0</v>
      </c>
      <c r="K961" s="19">
        <f t="shared" si="234"/>
        <v>0</v>
      </c>
    </row>
    <row r="962" spans="1:11" ht="63.75" x14ac:dyDescent="0.2">
      <c r="A962" s="25" t="s">
        <v>242</v>
      </c>
      <c r="B962" s="17" t="s">
        <v>243</v>
      </c>
      <c r="C962" s="18">
        <v>301524</v>
      </c>
      <c r="D962" s="18">
        <v>1494519</v>
      </c>
      <c r="E962" s="18">
        <v>289462</v>
      </c>
      <c r="F962" s="18">
        <v>315093.5</v>
      </c>
      <c r="G962" s="18">
        <f t="shared" si="230"/>
        <v>13569.5</v>
      </c>
      <c r="H962" s="18">
        <f t="shared" si="231"/>
        <v>-25631.5</v>
      </c>
      <c r="I962" s="19">
        <f t="shared" si="232"/>
        <v>4.5003051166739567</v>
      </c>
      <c r="J962" s="19">
        <f t="shared" si="233"/>
        <v>108.8548755967968</v>
      </c>
      <c r="K962" s="19">
        <f t="shared" si="234"/>
        <v>21.083271607788191</v>
      </c>
    </row>
    <row r="963" spans="1:11" x14ac:dyDescent="0.2">
      <c r="A963" s="22" t="s">
        <v>59</v>
      </c>
      <c r="B963" s="17" t="s">
        <v>60</v>
      </c>
      <c r="C963" s="18">
        <v>55498.84</v>
      </c>
      <c r="D963" s="18">
        <v>345991</v>
      </c>
      <c r="E963" s="18">
        <v>125500</v>
      </c>
      <c r="F963" s="18">
        <v>0</v>
      </c>
      <c r="G963" s="18">
        <f t="shared" si="230"/>
        <v>-55498.84</v>
      </c>
      <c r="H963" s="18">
        <f t="shared" si="231"/>
        <v>125500</v>
      </c>
      <c r="I963" s="19">
        <f t="shared" si="232"/>
        <v>-100</v>
      </c>
      <c r="J963" s="19">
        <f t="shared" si="233"/>
        <v>0</v>
      </c>
      <c r="K963" s="19">
        <f t="shared" si="234"/>
        <v>0</v>
      </c>
    </row>
    <row r="964" spans="1:11" x14ac:dyDescent="0.2">
      <c r="A964" s="23" t="s">
        <v>61</v>
      </c>
      <c r="B964" s="17" t="s">
        <v>62</v>
      </c>
      <c r="C964" s="18">
        <v>55498.84</v>
      </c>
      <c r="D964" s="18">
        <v>345991</v>
      </c>
      <c r="E964" s="18">
        <v>125500</v>
      </c>
      <c r="F964" s="18">
        <v>0</v>
      </c>
      <c r="G964" s="18">
        <f t="shared" si="230"/>
        <v>-55498.84</v>
      </c>
      <c r="H964" s="18">
        <f t="shared" si="231"/>
        <v>125500</v>
      </c>
      <c r="I964" s="19">
        <f t="shared" si="232"/>
        <v>-100</v>
      </c>
      <c r="J964" s="19">
        <f t="shared" si="233"/>
        <v>0</v>
      </c>
      <c r="K964" s="19">
        <f t="shared" si="234"/>
        <v>0</v>
      </c>
    </row>
    <row r="965" spans="1:11" x14ac:dyDescent="0.2">
      <c r="A965" s="16"/>
      <c r="B965" s="17" t="s">
        <v>63</v>
      </c>
      <c r="C965" s="18">
        <v>4112425.68</v>
      </c>
      <c r="D965" s="18">
        <v>-1215528</v>
      </c>
      <c r="E965" s="18">
        <v>0</v>
      </c>
      <c r="F965" s="18">
        <v>3656399.42</v>
      </c>
      <c r="G965" s="18">
        <f t="shared" si="230"/>
        <v>-456026.26000000024</v>
      </c>
      <c r="H965" s="18">
        <f t="shared" si="231"/>
        <v>-3656399.42</v>
      </c>
      <c r="I965" s="19">
        <f t="shared" si="232"/>
        <v>-11.088984834857868</v>
      </c>
      <c r="J965" s="19">
        <f t="shared" si="233"/>
        <v>0</v>
      </c>
      <c r="K965" s="19">
        <f t="shared" si="234"/>
        <v>-300.80750258323957</v>
      </c>
    </row>
    <row r="966" spans="1:11" x14ac:dyDescent="0.2">
      <c r="A966" s="16" t="s">
        <v>64</v>
      </c>
      <c r="B966" s="17" t="s">
        <v>65</v>
      </c>
      <c r="C966" s="18">
        <v>-4112425.68</v>
      </c>
      <c r="D966" s="18">
        <v>1215528</v>
      </c>
      <c r="E966" s="18">
        <v>0</v>
      </c>
      <c r="F966" s="18">
        <v>-3656399.42</v>
      </c>
      <c r="G966" s="18">
        <f t="shared" si="230"/>
        <v>456026.26000000024</v>
      </c>
      <c r="H966" s="18">
        <f t="shared" si="231"/>
        <v>3656399.42</v>
      </c>
      <c r="I966" s="19">
        <f t="shared" si="232"/>
        <v>-11.088984834857868</v>
      </c>
      <c r="J966" s="19">
        <f t="shared" si="233"/>
        <v>0</v>
      </c>
      <c r="K966" s="19">
        <f t="shared" si="234"/>
        <v>-300.80750258323957</v>
      </c>
    </row>
    <row r="967" spans="1:11" x14ac:dyDescent="0.2">
      <c r="A967" s="22" t="s">
        <v>66</v>
      </c>
      <c r="B967" s="17" t="s">
        <v>67</v>
      </c>
      <c r="C967" s="18">
        <v>-4112425.68</v>
      </c>
      <c r="D967" s="18">
        <v>1215528</v>
      </c>
      <c r="E967" s="18">
        <v>0</v>
      </c>
      <c r="F967" s="18">
        <v>-3656399.42</v>
      </c>
      <c r="G967" s="18">
        <f t="shared" si="230"/>
        <v>456026.26000000024</v>
      </c>
      <c r="H967" s="18">
        <f t="shared" si="231"/>
        <v>3656399.42</v>
      </c>
      <c r="I967" s="19">
        <f t="shared" si="232"/>
        <v>-11.088984834857868</v>
      </c>
      <c r="J967" s="19">
        <f t="shared" si="233"/>
        <v>0</v>
      </c>
      <c r="K967" s="19">
        <f t="shared" si="234"/>
        <v>-300.80750258323957</v>
      </c>
    </row>
    <row r="968" spans="1:11" ht="25.5" x14ac:dyDescent="0.2">
      <c r="A968" s="23" t="s">
        <v>80</v>
      </c>
      <c r="B968" s="17" t="s">
        <v>81</v>
      </c>
      <c r="C968" s="18">
        <v>-5521.19</v>
      </c>
      <c r="D968" s="18">
        <v>0</v>
      </c>
      <c r="E968" s="18">
        <v>0</v>
      </c>
      <c r="F968" s="18">
        <v>0</v>
      </c>
      <c r="G968" s="18">
        <f t="shared" si="230"/>
        <v>5521.19</v>
      </c>
      <c r="H968" s="18">
        <f t="shared" si="231"/>
        <v>0</v>
      </c>
      <c r="I968" s="19">
        <f t="shared" si="232"/>
        <v>-100</v>
      </c>
      <c r="J968" s="19">
        <f t="shared" si="233"/>
        <v>0</v>
      </c>
      <c r="K968" s="19">
        <f t="shared" si="234"/>
        <v>0</v>
      </c>
    </row>
    <row r="969" spans="1:11" ht="25.5" x14ac:dyDescent="0.2">
      <c r="A969" s="23" t="s">
        <v>102</v>
      </c>
      <c r="B969" s="17" t="s">
        <v>103</v>
      </c>
      <c r="C969" s="18">
        <v>-133987.45000000001</v>
      </c>
      <c r="D969" s="18">
        <v>1215528</v>
      </c>
      <c r="E969" s="18">
        <v>0</v>
      </c>
      <c r="F969" s="18">
        <v>-1215526.75</v>
      </c>
      <c r="G969" s="18">
        <f t="shared" si="230"/>
        <v>-1081539.3</v>
      </c>
      <c r="H969" s="18">
        <f t="shared" si="231"/>
        <v>1215526.75</v>
      </c>
      <c r="I969" s="19">
        <f t="shared" si="232"/>
        <v>807.19447978150174</v>
      </c>
      <c r="J969" s="19">
        <f t="shared" si="233"/>
        <v>0</v>
      </c>
      <c r="K969" s="19">
        <f t="shared" si="234"/>
        <v>-99.99989716403077</v>
      </c>
    </row>
    <row r="970" spans="1:11" ht="25.5" x14ac:dyDescent="0.2">
      <c r="A970" s="39" t="s">
        <v>352</v>
      </c>
      <c r="B970" s="28" t="s">
        <v>417</v>
      </c>
      <c r="C970" s="29"/>
      <c r="D970" s="29"/>
      <c r="E970" s="29"/>
      <c r="F970" s="29"/>
      <c r="G970" s="29"/>
      <c r="H970" s="29"/>
      <c r="I970" s="30"/>
      <c r="J970" s="30"/>
      <c r="K970" s="30"/>
    </row>
    <row r="971" spans="1:11" x14ac:dyDescent="0.2">
      <c r="A971" s="16" t="s">
        <v>25</v>
      </c>
      <c r="B971" s="17" t="s">
        <v>26</v>
      </c>
      <c r="C971" s="18">
        <v>382620</v>
      </c>
      <c r="D971" s="18">
        <v>47700</v>
      </c>
      <c r="E971" s="18">
        <v>0</v>
      </c>
      <c r="F971" s="18">
        <v>0</v>
      </c>
      <c r="G971" s="18">
        <f t="shared" ref="G971:G981" si="235">F971-C971</f>
        <v>-382620</v>
      </c>
      <c r="H971" s="18">
        <f t="shared" ref="H971:H981" si="236">E971-F971</f>
        <v>0</v>
      </c>
      <c r="I971" s="19">
        <f t="shared" ref="I971:I981" si="237">IF(ISERROR(F971/C971),0,F971/C971*100-100)</f>
        <v>-100</v>
      </c>
      <c r="J971" s="19">
        <f t="shared" ref="J971:J981" si="238">IF(ISERROR(F971/E971),0,F971/E971*100)</f>
        <v>0</v>
      </c>
      <c r="K971" s="19">
        <f t="shared" ref="K971:K981" si="239">IF(ISERROR(F971/D971),0,F971/D971*100)</f>
        <v>0</v>
      </c>
    </row>
    <row r="972" spans="1:11" x14ac:dyDescent="0.2">
      <c r="A972" s="22" t="s">
        <v>88</v>
      </c>
      <c r="B972" s="17" t="s">
        <v>89</v>
      </c>
      <c r="C972" s="18">
        <v>382620</v>
      </c>
      <c r="D972" s="18">
        <v>47700</v>
      </c>
      <c r="E972" s="18">
        <v>0</v>
      </c>
      <c r="F972" s="18">
        <v>0</v>
      </c>
      <c r="G972" s="18">
        <f t="shared" si="235"/>
        <v>-382620</v>
      </c>
      <c r="H972" s="18">
        <f t="shared" si="236"/>
        <v>0</v>
      </c>
      <c r="I972" s="19">
        <f t="shared" si="237"/>
        <v>-100</v>
      </c>
      <c r="J972" s="19">
        <f t="shared" si="238"/>
        <v>0</v>
      </c>
      <c r="K972" s="19">
        <f t="shared" si="239"/>
        <v>0</v>
      </c>
    </row>
    <row r="973" spans="1:11" x14ac:dyDescent="0.2">
      <c r="A973" s="16" t="s">
        <v>33</v>
      </c>
      <c r="B973" s="17" t="s">
        <v>34</v>
      </c>
      <c r="C973" s="18">
        <v>946.45</v>
      </c>
      <c r="D973" s="18">
        <v>178187</v>
      </c>
      <c r="E973" s="18">
        <v>20000</v>
      </c>
      <c r="F973" s="18">
        <v>18345.919999999998</v>
      </c>
      <c r="G973" s="18">
        <f t="shared" si="235"/>
        <v>17399.469999999998</v>
      </c>
      <c r="H973" s="18">
        <f t="shared" si="236"/>
        <v>1654.0800000000017</v>
      </c>
      <c r="I973" s="19">
        <f t="shared" si="237"/>
        <v>1838.392942046595</v>
      </c>
      <c r="J973" s="19">
        <f t="shared" si="238"/>
        <v>91.729599999999991</v>
      </c>
      <c r="K973" s="19">
        <f t="shared" si="239"/>
        <v>10.295880170831765</v>
      </c>
    </row>
    <row r="974" spans="1:11" x14ac:dyDescent="0.2">
      <c r="A974" s="22" t="s">
        <v>35</v>
      </c>
      <c r="B974" s="17" t="s">
        <v>36</v>
      </c>
      <c r="C974" s="18">
        <v>946.45</v>
      </c>
      <c r="D974" s="18">
        <v>178187</v>
      </c>
      <c r="E974" s="18">
        <v>20000</v>
      </c>
      <c r="F974" s="18">
        <v>18345.919999999998</v>
      </c>
      <c r="G974" s="18">
        <f t="shared" si="235"/>
        <v>17399.469999999998</v>
      </c>
      <c r="H974" s="18">
        <f t="shared" si="236"/>
        <v>1654.0800000000017</v>
      </c>
      <c r="I974" s="19">
        <f t="shared" si="237"/>
        <v>1838.392942046595</v>
      </c>
      <c r="J974" s="19">
        <f t="shared" si="238"/>
        <v>91.729599999999991</v>
      </c>
      <c r="K974" s="19">
        <f t="shared" si="239"/>
        <v>10.295880170831765</v>
      </c>
    </row>
    <row r="975" spans="1:11" x14ac:dyDescent="0.2">
      <c r="A975" s="23" t="s">
        <v>37</v>
      </c>
      <c r="B975" s="17" t="s">
        <v>38</v>
      </c>
      <c r="C975" s="18">
        <v>946.45</v>
      </c>
      <c r="D975" s="18">
        <v>178187</v>
      </c>
      <c r="E975" s="18">
        <v>20000</v>
      </c>
      <c r="F975" s="18">
        <v>18345.919999999998</v>
      </c>
      <c r="G975" s="18">
        <f t="shared" si="235"/>
        <v>17399.469999999998</v>
      </c>
      <c r="H975" s="18">
        <f t="shared" si="236"/>
        <v>1654.0800000000017</v>
      </c>
      <c r="I975" s="19">
        <f t="shared" si="237"/>
        <v>1838.392942046595</v>
      </c>
      <c r="J975" s="19">
        <f t="shared" si="238"/>
        <v>91.729599999999991</v>
      </c>
      <c r="K975" s="19">
        <f t="shared" si="239"/>
        <v>10.295880170831765</v>
      </c>
    </row>
    <row r="976" spans="1:11" x14ac:dyDescent="0.2">
      <c r="A976" s="24" t="s">
        <v>39</v>
      </c>
      <c r="B976" s="17" t="s">
        <v>40</v>
      </c>
      <c r="C976" s="18">
        <v>946.45</v>
      </c>
      <c r="D976" s="18">
        <v>161297</v>
      </c>
      <c r="E976" s="18">
        <v>18500</v>
      </c>
      <c r="F976" s="18">
        <v>18319.28</v>
      </c>
      <c r="G976" s="18">
        <f t="shared" si="235"/>
        <v>17372.829999999998</v>
      </c>
      <c r="H976" s="18">
        <f t="shared" si="236"/>
        <v>180.72000000000116</v>
      </c>
      <c r="I976" s="19">
        <f t="shared" si="237"/>
        <v>1835.5782133234716</v>
      </c>
      <c r="J976" s="19">
        <f t="shared" si="238"/>
        <v>99.023135135135135</v>
      </c>
      <c r="K976" s="19">
        <f t="shared" si="239"/>
        <v>11.357483400187233</v>
      </c>
    </row>
    <row r="977" spans="1:11" x14ac:dyDescent="0.2">
      <c r="A977" s="24" t="s">
        <v>41</v>
      </c>
      <c r="B977" s="17" t="s">
        <v>42</v>
      </c>
      <c r="C977" s="18">
        <v>0</v>
      </c>
      <c r="D977" s="18">
        <v>16890</v>
      </c>
      <c r="E977" s="18">
        <v>1500</v>
      </c>
      <c r="F977" s="18">
        <v>26.64</v>
      </c>
      <c r="G977" s="18">
        <f t="shared" si="235"/>
        <v>26.64</v>
      </c>
      <c r="H977" s="18">
        <f t="shared" si="236"/>
        <v>1473.36</v>
      </c>
      <c r="I977" s="19">
        <f t="shared" si="237"/>
        <v>0</v>
      </c>
      <c r="J977" s="19">
        <f t="shared" si="238"/>
        <v>1.7760000000000002</v>
      </c>
      <c r="K977" s="19">
        <f t="shared" si="239"/>
        <v>0.1577264653641208</v>
      </c>
    </row>
    <row r="978" spans="1:11" x14ac:dyDescent="0.2">
      <c r="A978" s="16"/>
      <c r="B978" s="17" t="s">
        <v>63</v>
      </c>
      <c r="C978" s="18">
        <v>381673.55</v>
      </c>
      <c r="D978" s="18">
        <v>-130487</v>
      </c>
      <c r="E978" s="18">
        <v>-20000</v>
      </c>
      <c r="F978" s="18">
        <v>-18345.919999999998</v>
      </c>
      <c r="G978" s="18">
        <f t="shared" si="235"/>
        <v>-400019.47</v>
      </c>
      <c r="H978" s="18">
        <f t="shared" si="236"/>
        <v>-1654.0800000000017</v>
      </c>
      <c r="I978" s="19">
        <f t="shared" si="237"/>
        <v>-104.80670457777333</v>
      </c>
      <c r="J978" s="19">
        <f t="shared" si="238"/>
        <v>91.729599999999991</v>
      </c>
      <c r="K978" s="19">
        <f t="shared" si="239"/>
        <v>14.059576816081293</v>
      </c>
    </row>
    <row r="979" spans="1:11" x14ac:dyDescent="0.2">
      <c r="A979" s="16" t="s">
        <v>64</v>
      </c>
      <c r="B979" s="17" t="s">
        <v>65</v>
      </c>
      <c r="C979" s="18">
        <v>-381673.55</v>
      </c>
      <c r="D979" s="18">
        <v>130487</v>
      </c>
      <c r="E979" s="18">
        <v>20000</v>
      </c>
      <c r="F979" s="18">
        <v>18345.919999999998</v>
      </c>
      <c r="G979" s="18">
        <f t="shared" si="235"/>
        <v>400019.47</v>
      </c>
      <c r="H979" s="18">
        <f t="shared" si="236"/>
        <v>1654.0800000000017</v>
      </c>
      <c r="I979" s="19">
        <f t="shared" si="237"/>
        <v>-104.80670457777333</v>
      </c>
      <c r="J979" s="19">
        <f t="shared" si="238"/>
        <v>91.729599999999991</v>
      </c>
      <c r="K979" s="19">
        <f t="shared" si="239"/>
        <v>14.059576816081293</v>
      </c>
    </row>
    <row r="980" spans="1:11" x14ac:dyDescent="0.2">
      <c r="A980" s="22" t="s">
        <v>66</v>
      </c>
      <c r="B980" s="17" t="s">
        <v>67</v>
      </c>
      <c r="C980" s="18">
        <v>-381673.55</v>
      </c>
      <c r="D980" s="18">
        <v>130487</v>
      </c>
      <c r="E980" s="18">
        <v>20000</v>
      </c>
      <c r="F980" s="18">
        <v>18345.919999999998</v>
      </c>
      <c r="G980" s="18">
        <f t="shared" si="235"/>
        <v>400019.47</v>
      </c>
      <c r="H980" s="18">
        <f t="shared" si="236"/>
        <v>1654.0800000000017</v>
      </c>
      <c r="I980" s="19">
        <f t="shared" si="237"/>
        <v>-104.80670457777333</v>
      </c>
      <c r="J980" s="19">
        <f t="shared" si="238"/>
        <v>91.729599999999991</v>
      </c>
      <c r="K980" s="19">
        <f t="shared" si="239"/>
        <v>14.059576816081293</v>
      </c>
    </row>
    <row r="981" spans="1:11" ht="25.5" x14ac:dyDescent="0.2">
      <c r="A981" s="23" t="s">
        <v>102</v>
      </c>
      <c r="B981" s="17" t="s">
        <v>103</v>
      </c>
      <c r="C981" s="18">
        <v>0</v>
      </c>
      <c r="D981" s="18">
        <v>130487</v>
      </c>
      <c r="E981" s="18">
        <v>20000</v>
      </c>
      <c r="F981" s="18">
        <v>-130487</v>
      </c>
      <c r="G981" s="18">
        <f t="shared" si="235"/>
        <v>-130487</v>
      </c>
      <c r="H981" s="18">
        <f t="shared" si="236"/>
        <v>150487</v>
      </c>
      <c r="I981" s="19">
        <f t="shared" si="237"/>
        <v>0</v>
      </c>
      <c r="J981" s="19">
        <f t="shared" si="238"/>
        <v>-652.43500000000006</v>
      </c>
      <c r="K981" s="19">
        <f t="shared" si="239"/>
        <v>-100</v>
      </c>
    </row>
    <row r="982" spans="1:11" ht="38.25" x14ac:dyDescent="0.2">
      <c r="A982" s="39" t="s">
        <v>124</v>
      </c>
      <c r="B982" s="28" t="s">
        <v>123</v>
      </c>
      <c r="C982" s="29"/>
      <c r="D982" s="29"/>
      <c r="E982" s="29"/>
      <c r="F982" s="29"/>
      <c r="G982" s="29"/>
      <c r="H982" s="29"/>
      <c r="I982" s="30"/>
      <c r="J982" s="30"/>
      <c r="K982" s="30"/>
    </row>
    <row r="983" spans="1:11" x14ac:dyDescent="0.2">
      <c r="A983" s="16" t="s">
        <v>25</v>
      </c>
      <c r="B983" s="17" t="s">
        <v>26</v>
      </c>
      <c r="C983" s="18">
        <v>45471</v>
      </c>
      <c r="D983" s="18">
        <v>89084</v>
      </c>
      <c r="E983" s="18">
        <v>89084</v>
      </c>
      <c r="F983" s="18">
        <v>88724.96</v>
      </c>
      <c r="G983" s="18">
        <f t="shared" ref="G983:G995" si="240">F983-C983</f>
        <v>43253.960000000006</v>
      </c>
      <c r="H983" s="18">
        <f t="shared" ref="H983:H995" si="241">E983-F983</f>
        <v>359.0399999999936</v>
      </c>
      <c r="I983" s="19">
        <f t="shared" ref="I983:I995" si="242">IF(ISERROR(F983/C983),0,F983/C983*100-100)</f>
        <v>95.124277011721773</v>
      </c>
      <c r="J983" s="19">
        <f t="shared" ref="J983:J995" si="243">IF(ISERROR(F983/E983),0,F983/E983*100)</f>
        <v>99.596964662565682</v>
      </c>
      <c r="K983" s="19">
        <f t="shared" ref="K983:K995" si="244">IF(ISERROR(F983/D983),0,F983/D983*100)</f>
        <v>99.596964662565682</v>
      </c>
    </row>
    <row r="984" spans="1:11" x14ac:dyDescent="0.2">
      <c r="A984" s="22" t="s">
        <v>90</v>
      </c>
      <c r="B984" s="17" t="s">
        <v>91</v>
      </c>
      <c r="C984" s="18">
        <v>45471</v>
      </c>
      <c r="D984" s="18">
        <v>89084</v>
      </c>
      <c r="E984" s="18">
        <v>89084</v>
      </c>
      <c r="F984" s="18">
        <v>88724.96</v>
      </c>
      <c r="G984" s="18">
        <f t="shared" si="240"/>
        <v>43253.960000000006</v>
      </c>
      <c r="H984" s="18">
        <f t="shared" si="241"/>
        <v>359.0399999999936</v>
      </c>
      <c r="I984" s="19">
        <f t="shared" si="242"/>
        <v>95.124277011721773</v>
      </c>
      <c r="J984" s="19">
        <f t="shared" si="243"/>
        <v>99.596964662565682</v>
      </c>
      <c r="K984" s="19">
        <f t="shared" si="244"/>
        <v>99.596964662565682</v>
      </c>
    </row>
    <row r="985" spans="1:11" x14ac:dyDescent="0.2">
      <c r="A985" s="23" t="s">
        <v>92</v>
      </c>
      <c r="B985" s="17" t="s">
        <v>93</v>
      </c>
      <c r="C985" s="18">
        <v>45471</v>
      </c>
      <c r="D985" s="18">
        <v>89084</v>
      </c>
      <c r="E985" s="18">
        <v>89084</v>
      </c>
      <c r="F985" s="18">
        <v>88724.96</v>
      </c>
      <c r="G985" s="18">
        <f t="shared" si="240"/>
        <v>43253.960000000006</v>
      </c>
      <c r="H985" s="18">
        <f t="shared" si="241"/>
        <v>359.0399999999936</v>
      </c>
      <c r="I985" s="19">
        <f t="shared" si="242"/>
        <v>95.124277011721773</v>
      </c>
      <c r="J985" s="19">
        <f t="shared" si="243"/>
        <v>99.596964662565682</v>
      </c>
      <c r="K985" s="19">
        <f t="shared" si="244"/>
        <v>99.596964662565682</v>
      </c>
    </row>
    <row r="986" spans="1:11" x14ac:dyDescent="0.2">
      <c r="A986" s="24" t="s">
        <v>94</v>
      </c>
      <c r="B986" s="17" t="s">
        <v>95</v>
      </c>
      <c r="C986" s="18">
        <v>45471</v>
      </c>
      <c r="D986" s="18">
        <v>89084</v>
      </c>
      <c r="E986" s="18">
        <v>89084</v>
      </c>
      <c r="F986" s="18">
        <v>88724.96</v>
      </c>
      <c r="G986" s="18">
        <f t="shared" si="240"/>
        <v>43253.960000000006</v>
      </c>
      <c r="H986" s="18">
        <f t="shared" si="241"/>
        <v>359.0399999999936</v>
      </c>
      <c r="I986" s="19">
        <f t="shared" si="242"/>
        <v>95.124277011721773</v>
      </c>
      <c r="J986" s="19">
        <f t="shared" si="243"/>
        <v>99.596964662565682</v>
      </c>
      <c r="K986" s="19">
        <f t="shared" si="244"/>
        <v>99.596964662565682</v>
      </c>
    </row>
    <row r="987" spans="1:11" ht="25.5" x14ac:dyDescent="0.2">
      <c r="A987" s="25" t="s">
        <v>96</v>
      </c>
      <c r="B987" s="17" t="s">
        <v>97</v>
      </c>
      <c r="C987" s="18">
        <v>45471</v>
      </c>
      <c r="D987" s="18">
        <v>89084</v>
      </c>
      <c r="E987" s="18">
        <v>89084</v>
      </c>
      <c r="F987" s="18">
        <v>88724.96</v>
      </c>
      <c r="G987" s="18">
        <f t="shared" si="240"/>
        <v>43253.960000000006</v>
      </c>
      <c r="H987" s="18">
        <f t="shared" si="241"/>
        <v>359.0399999999936</v>
      </c>
      <c r="I987" s="19">
        <f t="shared" si="242"/>
        <v>95.124277011721773</v>
      </c>
      <c r="J987" s="19">
        <f t="shared" si="243"/>
        <v>99.596964662565682</v>
      </c>
      <c r="K987" s="19">
        <f t="shared" si="244"/>
        <v>99.596964662565682</v>
      </c>
    </row>
    <row r="988" spans="1:11" ht="25.5" x14ac:dyDescent="0.2">
      <c r="A988" s="26" t="s">
        <v>100</v>
      </c>
      <c r="B988" s="17" t="s">
        <v>101</v>
      </c>
      <c r="C988" s="18">
        <v>45471</v>
      </c>
      <c r="D988" s="18">
        <v>89084</v>
      </c>
      <c r="E988" s="18">
        <v>89084</v>
      </c>
      <c r="F988" s="18">
        <v>88724.96</v>
      </c>
      <c r="G988" s="18">
        <f t="shared" si="240"/>
        <v>43253.960000000006</v>
      </c>
      <c r="H988" s="18">
        <f t="shared" si="241"/>
        <v>359.0399999999936</v>
      </c>
      <c r="I988" s="19">
        <f t="shared" si="242"/>
        <v>95.124277011721773</v>
      </c>
      <c r="J988" s="19">
        <f t="shared" si="243"/>
        <v>99.596964662565682</v>
      </c>
      <c r="K988" s="19">
        <f t="shared" si="244"/>
        <v>99.596964662565682</v>
      </c>
    </row>
    <row r="989" spans="1:11" x14ac:dyDescent="0.2">
      <c r="A989" s="16" t="s">
        <v>33</v>
      </c>
      <c r="B989" s="17" t="s">
        <v>34</v>
      </c>
      <c r="C989" s="18">
        <v>0</v>
      </c>
      <c r="D989" s="18">
        <v>89084</v>
      </c>
      <c r="E989" s="18">
        <v>89084</v>
      </c>
      <c r="F989" s="18">
        <v>21389.9</v>
      </c>
      <c r="G989" s="18">
        <f t="shared" si="240"/>
        <v>21389.9</v>
      </c>
      <c r="H989" s="18">
        <f t="shared" si="241"/>
        <v>67694.100000000006</v>
      </c>
      <c r="I989" s="19">
        <f t="shared" si="242"/>
        <v>0</v>
      </c>
      <c r="J989" s="19">
        <f t="shared" si="243"/>
        <v>24.010933500965383</v>
      </c>
      <c r="K989" s="19">
        <f t="shared" si="244"/>
        <v>24.010933500965383</v>
      </c>
    </row>
    <row r="990" spans="1:11" x14ac:dyDescent="0.2">
      <c r="A990" s="22" t="s">
        <v>35</v>
      </c>
      <c r="B990" s="17" t="s">
        <v>36</v>
      </c>
      <c r="C990" s="18">
        <v>0</v>
      </c>
      <c r="D990" s="18">
        <v>89084</v>
      </c>
      <c r="E990" s="18">
        <v>89084</v>
      </c>
      <c r="F990" s="18">
        <v>21389.9</v>
      </c>
      <c r="G990" s="18">
        <f t="shared" si="240"/>
        <v>21389.9</v>
      </c>
      <c r="H990" s="18">
        <f t="shared" si="241"/>
        <v>67694.100000000006</v>
      </c>
      <c r="I990" s="19">
        <f t="shared" si="242"/>
        <v>0</v>
      </c>
      <c r="J990" s="19">
        <f t="shared" si="243"/>
        <v>24.010933500965383</v>
      </c>
      <c r="K990" s="19">
        <f t="shared" si="244"/>
        <v>24.010933500965383</v>
      </c>
    </row>
    <row r="991" spans="1:11" x14ac:dyDescent="0.2">
      <c r="A991" s="23" t="s">
        <v>37</v>
      </c>
      <c r="B991" s="17" t="s">
        <v>38</v>
      </c>
      <c r="C991" s="18">
        <v>0</v>
      </c>
      <c r="D991" s="18">
        <v>89084</v>
      </c>
      <c r="E991" s="18">
        <v>89084</v>
      </c>
      <c r="F991" s="18">
        <v>21389.9</v>
      </c>
      <c r="G991" s="18">
        <f t="shared" si="240"/>
        <v>21389.9</v>
      </c>
      <c r="H991" s="18">
        <f t="shared" si="241"/>
        <v>67694.100000000006</v>
      </c>
      <c r="I991" s="19">
        <f t="shared" si="242"/>
        <v>0</v>
      </c>
      <c r="J991" s="19">
        <f t="shared" si="243"/>
        <v>24.010933500965383</v>
      </c>
      <c r="K991" s="19">
        <f t="shared" si="244"/>
        <v>24.010933500965383</v>
      </c>
    </row>
    <row r="992" spans="1:11" x14ac:dyDescent="0.2">
      <c r="A992" s="24" t="s">
        <v>41</v>
      </c>
      <c r="B992" s="17" t="s">
        <v>42</v>
      </c>
      <c r="C992" s="18">
        <v>0</v>
      </c>
      <c r="D992" s="18">
        <v>89084</v>
      </c>
      <c r="E992" s="18">
        <v>89084</v>
      </c>
      <c r="F992" s="18">
        <v>21389.9</v>
      </c>
      <c r="G992" s="18">
        <f t="shared" si="240"/>
        <v>21389.9</v>
      </c>
      <c r="H992" s="18">
        <f t="shared" si="241"/>
        <v>67694.100000000006</v>
      </c>
      <c r="I992" s="19">
        <f t="shared" si="242"/>
        <v>0</v>
      </c>
      <c r="J992" s="19">
        <f t="shared" si="243"/>
        <v>24.010933500965383</v>
      </c>
      <c r="K992" s="19">
        <f t="shared" si="244"/>
        <v>24.010933500965383</v>
      </c>
    </row>
    <row r="993" spans="1:11" x14ac:dyDescent="0.2">
      <c r="A993" s="16"/>
      <c r="B993" s="17" t="s">
        <v>63</v>
      </c>
      <c r="C993" s="18">
        <v>45471</v>
      </c>
      <c r="D993" s="18">
        <v>0</v>
      </c>
      <c r="E993" s="18">
        <v>0</v>
      </c>
      <c r="F993" s="18">
        <v>67335.06</v>
      </c>
      <c r="G993" s="18">
        <f t="shared" si="240"/>
        <v>21864.059999999998</v>
      </c>
      <c r="H993" s="18">
        <f t="shared" si="241"/>
        <v>-67335.06</v>
      </c>
      <c r="I993" s="19">
        <f t="shared" si="242"/>
        <v>48.083525763673549</v>
      </c>
      <c r="J993" s="19">
        <f t="shared" si="243"/>
        <v>0</v>
      </c>
      <c r="K993" s="19">
        <f t="shared" si="244"/>
        <v>0</v>
      </c>
    </row>
    <row r="994" spans="1:11" x14ac:dyDescent="0.2">
      <c r="A994" s="16" t="s">
        <v>64</v>
      </c>
      <c r="B994" s="17" t="s">
        <v>65</v>
      </c>
      <c r="C994" s="18">
        <v>-45471</v>
      </c>
      <c r="D994" s="18">
        <v>0</v>
      </c>
      <c r="E994" s="18">
        <v>0</v>
      </c>
      <c r="F994" s="18">
        <v>-67335.06</v>
      </c>
      <c r="G994" s="18">
        <f t="shared" si="240"/>
        <v>-21864.059999999998</v>
      </c>
      <c r="H994" s="18">
        <f t="shared" si="241"/>
        <v>67335.06</v>
      </c>
      <c r="I994" s="19">
        <f t="shared" si="242"/>
        <v>48.083525763673549</v>
      </c>
      <c r="J994" s="19">
        <f t="shared" si="243"/>
        <v>0</v>
      </c>
      <c r="K994" s="19">
        <f t="shared" si="244"/>
        <v>0</v>
      </c>
    </row>
    <row r="995" spans="1:11" x14ac:dyDescent="0.2">
      <c r="A995" s="22" t="s">
        <v>66</v>
      </c>
      <c r="B995" s="17" t="s">
        <v>67</v>
      </c>
      <c r="C995" s="18">
        <v>-45471</v>
      </c>
      <c r="D995" s="18">
        <v>0</v>
      </c>
      <c r="E995" s="18">
        <v>0</v>
      </c>
      <c r="F995" s="18">
        <v>-67335.06</v>
      </c>
      <c r="G995" s="18">
        <f t="shared" si="240"/>
        <v>-21864.059999999998</v>
      </c>
      <c r="H995" s="18">
        <f t="shared" si="241"/>
        <v>67335.06</v>
      </c>
      <c r="I995" s="19">
        <f t="shared" si="242"/>
        <v>48.083525763673549</v>
      </c>
      <c r="J995" s="19">
        <f t="shared" si="243"/>
        <v>0</v>
      </c>
      <c r="K995" s="19">
        <f t="shared" si="244"/>
        <v>0</v>
      </c>
    </row>
    <row r="996" spans="1:11" ht="38.25" x14ac:dyDescent="0.2">
      <c r="A996" s="27" t="s">
        <v>126</v>
      </c>
      <c r="B996" s="28" t="s">
        <v>127</v>
      </c>
      <c r="C996" s="29"/>
      <c r="D996" s="29"/>
      <c r="E996" s="29"/>
      <c r="F996" s="29"/>
      <c r="G996" s="29"/>
      <c r="H996" s="29"/>
      <c r="I996" s="30"/>
      <c r="J996" s="30"/>
      <c r="K996" s="30"/>
    </row>
    <row r="997" spans="1:11" x14ac:dyDescent="0.2">
      <c r="A997" s="16" t="s">
        <v>25</v>
      </c>
      <c r="B997" s="17" t="s">
        <v>26</v>
      </c>
      <c r="C997" s="18">
        <v>1098684</v>
      </c>
      <c r="D997" s="18">
        <v>6446770</v>
      </c>
      <c r="E997" s="18">
        <v>995564</v>
      </c>
      <c r="F997" s="18">
        <v>6446770</v>
      </c>
      <c r="G997" s="18">
        <f t="shared" ref="G997:G1024" si="245">F997-C997</f>
        <v>5348086</v>
      </c>
      <c r="H997" s="18">
        <f t="shared" ref="H997:H1024" si="246">E997-F997</f>
        <v>-5451206</v>
      </c>
      <c r="I997" s="19">
        <f t="shared" ref="I997:I1024" si="247">IF(ISERROR(F997/C997),0,F997/C997*100-100)</f>
        <v>486.77199267487288</v>
      </c>
      <c r="J997" s="19">
        <f t="shared" ref="J997:J1024" si="248">IF(ISERROR(F997/E997),0,F997/E997*100)</f>
        <v>647.54952971381044</v>
      </c>
      <c r="K997" s="19">
        <f t="shared" ref="K997:K1024" si="249">IF(ISERROR(F997/D997),0,F997/D997*100)</f>
        <v>100</v>
      </c>
    </row>
    <row r="998" spans="1:11" x14ac:dyDescent="0.2">
      <c r="A998" s="22" t="s">
        <v>29</v>
      </c>
      <c r="B998" s="17" t="s">
        <v>30</v>
      </c>
      <c r="C998" s="18">
        <v>1098684</v>
      </c>
      <c r="D998" s="18">
        <v>6446770</v>
      </c>
      <c r="E998" s="18">
        <v>995564</v>
      </c>
      <c r="F998" s="18">
        <v>6446770</v>
      </c>
      <c r="G998" s="18">
        <f t="shared" si="245"/>
        <v>5348086</v>
      </c>
      <c r="H998" s="18">
        <f t="shared" si="246"/>
        <v>-5451206</v>
      </c>
      <c r="I998" s="19">
        <f t="shared" si="247"/>
        <v>486.77199267487288</v>
      </c>
      <c r="J998" s="19">
        <f t="shared" si="248"/>
        <v>647.54952971381044</v>
      </c>
      <c r="K998" s="19">
        <f t="shared" si="249"/>
        <v>100</v>
      </c>
    </row>
    <row r="999" spans="1:11" x14ac:dyDescent="0.2">
      <c r="A999" s="23" t="s">
        <v>31</v>
      </c>
      <c r="B999" s="17" t="s">
        <v>32</v>
      </c>
      <c r="C999" s="18">
        <v>1098684</v>
      </c>
      <c r="D999" s="18">
        <v>6446770</v>
      </c>
      <c r="E999" s="18">
        <v>995564</v>
      </c>
      <c r="F999" s="18">
        <v>6446770</v>
      </c>
      <c r="G999" s="18">
        <f t="shared" si="245"/>
        <v>5348086</v>
      </c>
      <c r="H999" s="18">
        <f t="shared" si="246"/>
        <v>-5451206</v>
      </c>
      <c r="I999" s="19">
        <f t="shared" si="247"/>
        <v>486.77199267487288</v>
      </c>
      <c r="J999" s="19">
        <f t="shared" si="248"/>
        <v>647.54952971381044</v>
      </c>
      <c r="K999" s="19">
        <f t="shared" si="249"/>
        <v>100</v>
      </c>
    </row>
    <row r="1000" spans="1:11" x14ac:dyDescent="0.2">
      <c r="A1000" s="16" t="s">
        <v>33</v>
      </c>
      <c r="B1000" s="17" t="s">
        <v>34</v>
      </c>
      <c r="C1000" s="18">
        <v>164753.13</v>
      </c>
      <c r="D1000" s="18">
        <v>6446770</v>
      </c>
      <c r="E1000" s="18">
        <v>995564</v>
      </c>
      <c r="F1000" s="18">
        <v>874328.47</v>
      </c>
      <c r="G1000" s="18">
        <f t="shared" si="245"/>
        <v>709575.34</v>
      </c>
      <c r="H1000" s="18">
        <f t="shared" si="246"/>
        <v>121235.53000000003</v>
      </c>
      <c r="I1000" s="19">
        <f t="shared" si="247"/>
        <v>430.6900512299826</v>
      </c>
      <c r="J1000" s="19">
        <f t="shared" si="248"/>
        <v>87.822427287447113</v>
      </c>
      <c r="K1000" s="19">
        <f t="shared" si="249"/>
        <v>13.562271804329921</v>
      </c>
    </row>
    <row r="1001" spans="1:11" x14ac:dyDescent="0.2">
      <c r="A1001" s="22" t="s">
        <v>35</v>
      </c>
      <c r="B1001" s="17" t="s">
        <v>36</v>
      </c>
      <c r="C1001" s="18">
        <v>164753.13</v>
      </c>
      <c r="D1001" s="18">
        <v>6095270</v>
      </c>
      <c r="E1001" s="18">
        <v>906064</v>
      </c>
      <c r="F1001" s="18">
        <v>785828.47</v>
      </c>
      <c r="G1001" s="18">
        <f t="shared" si="245"/>
        <v>621075.34</v>
      </c>
      <c r="H1001" s="18">
        <f t="shared" si="246"/>
        <v>120235.53000000003</v>
      </c>
      <c r="I1001" s="19">
        <f t="shared" si="247"/>
        <v>376.97331759341989</v>
      </c>
      <c r="J1001" s="19">
        <f t="shared" si="248"/>
        <v>86.72990760034611</v>
      </c>
      <c r="K1001" s="19">
        <f t="shared" si="249"/>
        <v>12.892430852119757</v>
      </c>
    </row>
    <row r="1002" spans="1:11" x14ac:dyDescent="0.2">
      <c r="A1002" s="23" t="s">
        <v>37</v>
      </c>
      <c r="B1002" s="17" t="s">
        <v>38</v>
      </c>
      <c r="C1002" s="18">
        <v>75468.28</v>
      </c>
      <c r="D1002" s="18">
        <v>898400</v>
      </c>
      <c r="E1002" s="18">
        <v>159506</v>
      </c>
      <c r="F1002" s="18">
        <v>90898.91</v>
      </c>
      <c r="G1002" s="18">
        <f t="shared" si="245"/>
        <v>15430.630000000005</v>
      </c>
      <c r="H1002" s="18">
        <f t="shared" si="246"/>
        <v>68607.09</v>
      </c>
      <c r="I1002" s="19">
        <f t="shared" si="247"/>
        <v>20.446510772472877</v>
      </c>
      <c r="J1002" s="19">
        <f t="shared" si="248"/>
        <v>56.987768485198053</v>
      </c>
      <c r="K1002" s="19">
        <f t="shared" si="249"/>
        <v>10.117866206589493</v>
      </c>
    </row>
    <row r="1003" spans="1:11" x14ac:dyDescent="0.2">
      <c r="A1003" s="24" t="s">
        <v>39</v>
      </c>
      <c r="B1003" s="17" t="s">
        <v>40</v>
      </c>
      <c r="C1003" s="18">
        <v>49323.7</v>
      </c>
      <c r="D1003" s="18">
        <v>372870</v>
      </c>
      <c r="E1003" s="18">
        <v>80856</v>
      </c>
      <c r="F1003" s="18">
        <v>83138.45</v>
      </c>
      <c r="G1003" s="18">
        <f t="shared" si="245"/>
        <v>33814.75</v>
      </c>
      <c r="H1003" s="18">
        <f t="shared" si="246"/>
        <v>-2282.4499999999971</v>
      </c>
      <c r="I1003" s="19">
        <f t="shared" si="247"/>
        <v>68.556799266883871</v>
      </c>
      <c r="J1003" s="19">
        <f t="shared" si="248"/>
        <v>102.8228579202533</v>
      </c>
      <c r="K1003" s="19">
        <f t="shared" si="249"/>
        <v>22.296899723764312</v>
      </c>
    </row>
    <row r="1004" spans="1:11" x14ac:dyDescent="0.2">
      <c r="A1004" s="24" t="s">
        <v>41</v>
      </c>
      <c r="B1004" s="17" t="s">
        <v>42</v>
      </c>
      <c r="C1004" s="18">
        <v>26144.58</v>
      </c>
      <c r="D1004" s="18">
        <v>525530</v>
      </c>
      <c r="E1004" s="18">
        <v>78650</v>
      </c>
      <c r="F1004" s="18">
        <v>7760.46</v>
      </c>
      <c r="G1004" s="18">
        <f t="shared" si="245"/>
        <v>-18384.120000000003</v>
      </c>
      <c r="H1004" s="18">
        <f t="shared" si="246"/>
        <v>70889.539999999994</v>
      </c>
      <c r="I1004" s="19">
        <f t="shared" si="247"/>
        <v>-70.317136477235437</v>
      </c>
      <c r="J1004" s="19">
        <f t="shared" si="248"/>
        <v>9.8670820089001907</v>
      </c>
      <c r="K1004" s="19">
        <f t="shared" si="249"/>
        <v>1.4766921013072518</v>
      </c>
    </row>
    <row r="1005" spans="1:11" x14ac:dyDescent="0.2">
      <c r="A1005" s="23" t="s">
        <v>45</v>
      </c>
      <c r="B1005" s="17" t="s">
        <v>46</v>
      </c>
      <c r="C1005" s="18">
        <v>42491.85</v>
      </c>
      <c r="D1005" s="18">
        <v>3107984</v>
      </c>
      <c r="E1005" s="18">
        <v>65562</v>
      </c>
      <c r="F1005" s="18">
        <v>29943.56</v>
      </c>
      <c r="G1005" s="18">
        <f t="shared" si="245"/>
        <v>-12548.289999999997</v>
      </c>
      <c r="H1005" s="18">
        <f t="shared" si="246"/>
        <v>35618.44</v>
      </c>
      <c r="I1005" s="19">
        <f t="shared" si="247"/>
        <v>-29.53105124865121</v>
      </c>
      <c r="J1005" s="19">
        <f t="shared" si="248"/>
        <v>45.672127146822852</v>
      </c>
      <c r="K1005" s="19">
        <f t="shared" si="249"/>
        <v>0.96343996622891248</v>
      </c>
    </row>
    <row r="1006" spans="1:11" x14ac:dyDescent="0.2">
      <c r="A1006" s="24" t="s">
        <v>47</v>
      </c>
      <c r="B1006" s="17" t="s">
        <v>48</v>
      </c>
      <c r="C1006" s="18">
        <v>42491.85</v>
      </c>
      <c r="D1006" s="18">
        <v>3107984</v>
      </c>
      <c r="E1006" s="18">
        <v>65562</v>
      </c>
      <c r="F1006" s="18">
        <v>29943.56</v>
      </c>
      <c r="G1006" s="18">
        <f t="shared" si="245"/>
        <v>-12548.289999999997</v>
      </c>
      <c r="H1006" s="18">
        <f t="shared" si="246"/>
        <v>35618.44</v>
      </c>
      <c r="I1006" s="19">
        <f t="shared" si="247"/>
        <v>-29.53105124865121</v>
      </c>
      <c r="J1006" s="19">
        <f t="shared" si="248"/>
        <v>45.672127146822852</v>
      </c>
      <c r="K1006" s="19">
        <f t="shared" si="249"/>
        <v>0.96343996622891248</v>
      </c>
    </row>
    <row r="1007" spans="1:11" ht="25.5" x14ac:dyDescent="0.2">
      <c r="A1007" s="23" t="s">
        <v>74</v>
      </c>
      <c r="B1007" s="17" t="s">
        <v>75</v>
      </c>
      <c r="C1007" s="18">
        <v>0</v>
      </c>
      <c r="D1007" s="18">
        <v>73868</v>
      </c>
      <c r="E1007" s="18">
        <v>0</v>
      </c>
      <c r="F1007" s="18">
        <v>0</v>
      </c>
      <c r="G1007" s="18">
        <f t="shared" si="245"/>
        <v>0</v>
      </c>
      <c r="H1007" s="18">
        <f t="shared" si="246"/>
        <v>0</v>
      </c>
      <c r="I1007" s="19">
        <f t="shared" si="247"/>
        <v>0</v>
      </c>
      <c r="J1007" s="19">
        <f t="shared" si="248"/>
        <v>0</v>
      </c>
      <c r="K1007" s="19">
        <f t="shared" si="249"/>
        <v>0</v>
      </c>
    </row>
    <row r="1008" spans="1:11" x14ac:dyDescent="0.2">
      <c r="A1008" s="24" t="s">
        <v>76</v>
      </c>
      <c r="B1008" s="17" t="s">
        <v>77</v>
      </c>
      <c r="C1008" s="18">
        <v>0</v>
      </c>
      <c r="D1008" s="18">
        <v>73868</v>
      </c>
      <c r="E1008" s="18">
        <v>0</v>
      </c>
      <c r="F1008" s="18">
        <v>0</v>
      </c>
      <c r="G1008" s="18">
        <f t="shared" si="245"/>
        <v>0</v>
      </c>
      <c r="H1008" s="18">
        <f t="shared" si="246"/>
        <v>0</v>
      </c>
      <c r="I1008" s="19">
        <f t="shared" si="247"/>
        <v>0</v>
      </c>
      <c r="J1008" s="19">
        <f t="shared" si="248"/>
        <v>0</v>
      </c>
      <c r="K1008" s="19">
        <f t="shared" si="249"/>
        <v>0</v>
      </c>
    </row>
    <row r="1009" spans="1:11" ht="25.5" x14ac:dyDescent="0.2">
      <c r="A1009" s="23" t="s">
        <v>51</v>
      </c>
      <c r="B1009" s="17" t="s">
        <v>52</v>
      </c>
      <c r="C1009" s="18">
        <v>46793</v>
      </c>
      <c r="D1009" s="18">
        <v>2015018</v>
      </c>
      <c r="E1009" s="18">
        <v>680996</v>
      </c>
      <c r="F1009" s="18">
        <v>664986</v>
      </c>
      <c r="G1009" s="18">
        <f t="shared" si="245"/>
        <v>618193</v>
      </c>
      <c r="H1009" s="18">
        <f t="shared" si="246"/>
        <v>16010</v>
      </c>
      <c r="I1009" s="19">
        <f t="shared" si="247"/>
        <v>1321.1228175154404</v>
      </c>
      <c r="J1009" s="19">
        <f t="shared" si="248"/>
        <v>97.649031712374224</v>
      </c>
      <c r="K1009" s="19">
        <f t="shared" si="249"/>
        <v>33.001491798088153</v>
      </c>
    </row>
    <row r="1010" spans="1:11" x14ac:dyDescent="0.2">
      <c r="A1010" s="24" t="s">
        <v>53</v>
      </c>
      <c r="B1010" s="17" t="s">
        <v>54</v>
      </c>
      <c r="C1010" s="18">
        <v>10994</v>
      </c>
      <c r="D1010" s="18">
        <v>46271</v>
      </c>
      <c r="E1010" s="18">
        <v>6302</v>
      </c>
      <c r="F1010" s="18">
        <v>6392</v>
      </c>
      <c r="G1010" s="18">
        <f t="shared" si="245"/>
        <v>-4602</v>
      </c>
      <c r="H1010" s="18">
        <f t="shared" si="246"/>
        <v>-90</v>
      </c>
      <c r="I1010" s="19">
        <f t="shared" si="247"/>
        <v>-41.859195925050031</v>
      </c>
      <c r="J1010" s="19">
        <f t="shared" si="248"/>
        <v>101.42811805775945</v>
      </c>
      <c r="K1010" s="19">
        <f t="shared" si="249"/>
        <v>13.814268116098635</v>
      </c>
    </row>
    <row r="1011" spans="1:11" ht="25.5" x14ac:dyDescent="0.2">
      <c r="A1011" s="25" t="s">
        <v>55</v>
      </c>
      <c r="B1011" s="17" t="s">
        <v>56</v>
      </c>
      <c r="C1011" s="18">
        <v>10994</v>
      </c>
      <c r="D1011" s="18">
        <v>46271</v>
      </c>
      <c r="E1011" s="18">
        <v>6302</v>
      </c>
      <c r="F1011" s="18">
        <v>6392</v>
      </c>
      <c r="G1011" s="18">
        <f t="shared" si="245"/>
        <v>-4602</v>
      </c>
      <c r="H1011" s="18">
        <f t="shared" si="246"/>
        <v>-90</v>
      </c>
      <c r="I1011" s="19">
        <f t="shared" si="247"/>
        <v>-41.859195925050031</v>
      </c>
      <c r="J1011" s="19">
        <f t="shared" si="248"/>
        <v>101.42811805775945</v>
      </c>
      <c r="K1011" s="19">
        <f t="shared" si="249"/>
        <v>13.814268116098635</v>
      </c>
    </row>
    <row r="1012" spans="1:11" ht="25.5" x14ac:dyDescent="0.2">
      <c r="A1012" s="26" t="s">
        <v>57</v>
      </c>
      <c r="B1012" s="17" t="s">
        <v>58</v>
      </c>
      <c r="C1012" s="18">
        <v>10994</v>
      </c>
      <c r="D1012" s="18">
        <v>46271</v>
      </c>
      <c r="E1012" s="18">
        <v>6302</v>
      </c>
      <c r="F1012" s="18">
        <v>6392</v>
      </c>
      <c r="G1012" s="18">
        <f t="shared" si="245"/>
        <v>-4602</v>
      </c>
      <c r="H1012" s="18">
        <f t="shared" si="246"/>
        <v>-90</v>
      </c>
      <c r="I1012" s="19">
        <f t="shared" si="247"/>
        <v>-41.859195925050031</v>
      </c>
      <c r="J1012" s="19">
        <f t="shared" si="248"/>
        <v>101.42811805775945</v>
      </c>
      <c r="K1012" s="19">
        <f t="shared" si="249"/>
        <v>13.814268116098635</v>
      </c>
    </row>
    <row r="1013" spans="1:11" ht="51" x14ac:dyDescent="0.2">
      <c r="A1013" s="24" t="s">
        <v>152</v>
      </c>
      <c r="B1013" s="17" t="s">
        <v>153</v>
      </c>
      <c r="C1013" s="18">
        <v>35799</v>
      </c>
      <c r="D1013" s="18">
        <v>1968747</v>
      </c>
      <c r="E1013" s="18">
        <v>674694</v>
      </c>
      <c r="F1013" s="18">
        <v>658594</v>
      </c>
      <c r="G1013" s="18">
        <f t="shared" si="245"/>
        <v>622795</v>
      </c>
      <c r="H1013" s="18">
        <f t="shared" si="246"/>
        <v>16100</v>
      </c>
      <c r="I1013" s="19">
        <f t="shared" si="247"/>
        <v>1739.6994329450542</v>
      </c>
      <c r="J1013" s="19">
        <f t="shared" si="248"/>
        <v>97.61373304045982</v>
      </c>
      <c r="K1013" s="19">
        <f t="shared" si="249"/>
        <v>33.452444625947365</v>
      </c>
    </row>
    <row r="1014" spans="1:11" ht="38.25" x14ac:dyDescent="0.2">
      <c r="A1014" s="25" t="s">
        <v>154</v>
      </c>
      <c r="B1014" s="17" t="s">
        <v>155</v>
      </c>
      <c r="C1014" s="18">
        <v>0</v>
      </c>
      <c r="D1014" s="18">
        <v>117753</v>
      </c>
      <c r="E1014" s="18">
        <v>0</v>
      </c>
      <c r="F1014" s="18">
        <v>0</v>
      </c>
      <c r="G1014" s="18">
        <f t="shared" si="245"/>
        <v>0</v>
      </c>
      <c r="H1014" s="18">
        <f t="shared" si="246"/>
        <v>0</v>
      </c>
      <c r="I1014" s="19">
        <f t="shared" si="247"/>
        <v>0</v>
      </c>
      <c r="J1014" s="19">
        <f t="shared" si="248"/>
        <v>0</v>
      </c>
      <c r="K1014" s="19">
        <f t="shared" si="249"/>
        <v>0</v>
      </c>
    </row>
    <row r="1015" spans="1:11" ht="63.75" x14ac:dyDescent="0.2">
      <c r="A1015" s="25" t="s">
        <v>242</v>
      </c>
      <c r="B1015" s="17" t="s">
        <v>243</v>
      </c>
      <c r="C1015" s="18">
        <v>35799</v>
      </c>
      <c r="D1015" s="18">
        <v>1850994</v>
      </c>
      <c r="E1015" s="18">
        <v>674694</v>
      </c>
      <c r="F1015" s="18">
        <v>658594</v>
      </c>
      <c r="G1015" s="18">
        <f t="shared" si="245"/>
        <v>622795</v>
      </c>
      <c r="H1015" s="18">
        <f t="shared" si="246"/>
        <v>16100</v>
      </c>
      <c r="I1015" s="19">
        <f t="shared" si="247"/>
        <v>1739.6994329450542</v>
      </c>
      <c r="J1015" s="19">
        <f t="shared" si="248"/>
        <v>97.61373304045982</v>
      </c>
      <c r="K1015" s="19">
        <f t="shared" si="249"/>
        <v>35.580558337844423</v>
      </c>
    </row>
    <row r="1016" spans="1:11" x14ac:dyDescent="0.2">
      <c r="A1016" s="22" t="s">
        <v>59</v>
      </c>
      <c r="B1016" s="17" t="s">
        <v>60</v>
      </c>
      <c r="C1016" s="18">
        <v>0</v>
      </c>
      <c r="D1016" s="18">
        <v>351500</v>
      </c>
      <c r="E1016" s="18">
        <v>89500</v>
      </c>
      <c r="F1016" s="18">
        <v>88500</v>
      </c>
      <c r="G1016" s="18">
        <f t="shared" si="245"/>
        <v>88500</v>
      </c>
      <c r="H1016" s="18">
        <f t="shared" si="246"/>
        <v>1000</v>
      </c>
      <c r="I1016" s="19">
        <f t="shared" si="247"/>
        <v>0</v>
      </c>
      <c r="J1016" s="19">
        <f t="shared" si="248"/>
        <v>98.882681564245814</v>
      </c>
      <c r="K1016" s="19">
        <f t="shared" si="249"/>
        <v>25.177809388335703</v>
      </c>
    </row>
    <row r="1017" spans="1:11" x14ac:dyDescent="0.2">
      <c r="A1017" s="23" t="s">
        <v>61</v>
      </c>
      <c r="B1017" s="17" t="s">
        <v>62</v>
      </c>
      <c r="C1017" s="18">
        <v>0</v>
      </c>
      <c r="D1017" s="18">
        <v>13000</v>
      </c>
      <c r="E1017" s="18">
        <v>1000</v>
      </c>
      <c r="F1017" s="18">
        <v>0</v>
      </c>
      <c r="G1017" s="18">
        <f t="shared" si="245"/>
        <v>0</v>
      </c>
      <c r="H1017" s="18">
        <f t="shared" si="246"/>
        <v>1000</v>
      </c>
      <c r="I1017" s="19">
        <f t="shared" si="247"/>
        <v>0</v>
      </c>
      <c r="J1017" s="19">
        <f t="shared" si="248"/>
        <v>0</v>
      </c>
      <c r="K1017" s="19">
        <f t="shared" si="249"/>
        <v>0</v>
      </c>
    </row>
    <row r="1018" spans="1:11" x14ac:dyDescent="0.2">
      <c r="A1018" s="23" t="s">
        <v>184</v>
      </c>
      <c r="B1018" s="17" t="s">
        <v>185</v>
      </c>
      <c r="C1018" s="18">
        <v>0</v>
      </c>
      <c r="D1018" s="18">
        <v>338500</v>
      </c>
      <c r="E1018" s="18">
        <v>88500</v>
      </c>
      <c r="F1018" s="18">
        <v>88500</v>
      </c>
      <c r="G1018" s="18">
        <f t="shared" si="245"/>
        <v>88500</v>
      </c>
      <c r="H1018" s="18">
        <f t="shared" si="246"/>
        <v>0</v>
      </c>
      <c r="I1018" s="19">
        <f t="shared" si="247"/>
        <v>0</v>
      </c>
      <c r="J1018" s="19">
        <f t="shared" si="248"/>
        <v>100</v>
      </c>
      <c r="K1018" s="19">
        <f t="shared" si="249"/>
        <v>26.14475627769572</v>
      </c>
    </row>
    <row r="1019" spans="1:11" ht="51" x14ac:dyDescent="0.2">
      <c r="A1019" s="24" t="s">
        <v>295</v>
      </c>
      <c r="B1019" s="17" t="s">
        <v>296</v>
      </c>
      <c r="C1019" s="18">
        <v>0</v>
      </c>
      <c r="D1019" s="18">
        <v>338500</v>
      </c>
      <c r="E1019" s="18">
        <v>88500</v>
      </c>
      <c r="F1019" s="18">
        <v>88500</v>
      </c>
      <c r="G1019" s="18">
        <f t="shared" si="245"/>
        <v>88500</v>
      </c>
      <c r="H1019" s="18">
        <f t="shared" si="246"/>
        <v>0</v>
      </c>
      <c r="I1019" s="19">
        <f t="shared" si="247"/>
        <v>0</v>
      </c>
      <c r="J1019" s="19">
        <f t="shared" si="248"/>
        <v>100</v>
      </c>
      <c r="K1019" s="19">
        <f t="shared" si="249"/>
        <v>26.14475627769572</v>
      </c>
    </row>
    <row r="1020" spans="1:11" ht="38.25" x14ac:dyDescent="0.2">
      <c r="A1020" s="25" t="s">
        <v>297</v>
      </c>
      <c r="B1020" s="17" t="s">
        <v>298</v>
      </c>
      <c r="C1020" s="18">
        <v>0</v>
      </c>
      <c r="D1020" s="18">
        <v>250000</v>
      </c>
      <c r="E1020" s="18">
        <v>0</v>
      </c>
      <c r="F1020" s="18">
        <v>0</v>
      </c>
      <c r="G1020" s="18">
        <f t="shared" si="245"/>
        <v>0</v>
      </c>
      <c r="H1020" s="18">
        <f t="shared" si="246"/>
        <v>0</v>
      </c>
      <c r="I1020" s="19">
        <f t="shared" si="247"/>
        <v>0</v>
      </c>
      <c r="J1020" s="19">
        <f t="shared" si="248"/>
        <v>0</v>
      </c>
      <c r="K1020" s="19">
        <f t="shared" si="249"/>
        <v>0</v>
      </c>
    </row>
    <row r="1021" spans="1:11" ht="63.75" x14ac:dyDescent="0.2">
      <c r="A1021" s="25" t="s">
        <v>299</v>
      </c>
      <c r="B1021" s="17" t="s">
        <v>300</v>
      </c>
      <c r="C1021" s="18">
        <v>0</v>
      </c>
      <c r="D1021" s="18">
        <v>88500</v>
      </c>
      <c r="E1021" s="18">
        <v>88500</v>
      </c>
      <c r="F1021" s="18">
        <v>88500</v>
      </c>
      <c r="G1021" s="18">
        <f t="shared" si="245"/>
        <v>88500</v>
      </c>
      <c r="H1021" s="18">
        <f t="shared" si="246"/>
        <v>0</v>
      </c>
      <c r="I1021" s="19">
        <f t="shared" si="247"/>
        <v>0</v>
      </c>
      <c r="J1021" s="19">
        <f t="shared" si="248"/>
        <v>100</v>
      </c>
      <c r="K1021" s="19">
        <f t="shared" si="249"/>
        <v>100</v>
      </c>
    </row>
    <row r="1022" spans="1:11" x14ac:dyDescent="0.2">
      <c r="A1022" s="16"/>
      <c r="B1022" s="17" t="s">
        <v>63</v>
      </c>
      <c r="C1022" s="18">
        <v>933930.87</v>
      </c>
      <c r="D1022" s="18">
        <v>0</v>
      </c>
      <c r="E1022" s="18">
        <v>0</v>
      </c>
      <c r="F1022" s="18">
        <v>5572441.5300000003</v>
      </c>
      <c r="G1022" s="18">
        <f t="shared" si="245"/>
        <v>4638510.66</v>
      </c>
      <c r="H1022" s="18">
        <f t="shared" si="246"/>
        <v>-5572441.5300000003</v>
      </c>
      <c r="I1022" s="19">
        <f t="shared" si="247"/>
        <v>496.66531099887516</v>
      </c>
      <c r="J1022" s="19">
        <f t="shared" si="248"/>
        <v>0</v>
      </c>
      <c r="K1022" s="19">
        <f t="shared" si="249"/>
        <v>0</v>
      </c>
    </row>
    <row r="1023" spans="1:11" x14ac:dyDescent="0.2">
      <c r="A1023" s="16" t="s">
        <v>64</v>
      </c>
      <c r="B1023" s="17" t="s">
        <v>65</v>
      </c>
      <c r="C1023" s="18">
        <v>-933930.87</v>
      </c>
      <c r="D1023" s="18">
        <v>0</v>
      </c>
      <c r="E1023" s="18">
        <v>0</v>
      </c>
      <c r="F1023" s="18">
        <v>-5572441.5300000003</v>
      </c>
      <c r="G1023" s="18">
        <f t="shared" si="245"/>
        <v>-4638510.66</v>
      </c>
      <c r="H1023" s="18">
        <f t="shared" si="246"/>
        <v>5572441.5300000003</v>
      </c>
      <c r="I1023" s="19">
        <f t="shared" si="247"/>
        <v>496.66531099887516</v>
      </c>
      <c r="J1023" s="19">
        <f t="shared" si="248"/>
        <v>0</v>
      </c>
      <c r="K1023" s="19">
        <f t="shared" si="249"/>
        <v>0</v>
      </c>
    </row>
    <row r="1024" spans="1:11" x14ac:dyDescent="0.2">
      <c r="A1024" s="22" t="s">
        <v>66</v>
      </c>
      <c r="B1024" s="17" t="s">
        <v>67</v>
      </c>
      <c r="C1024" s="18">
        <v>-933930.87</v>
      </c>
      <c r="D1024" s="18">
        <v>0</v>
      </c>
      <c r="E1024" s="18">
        <v>0</v>
      </c>
      <c r="F1024" s="18">
        <v>-5572441.5300000003</v>
      </c>
      <c r="G1024" s="18">
        <f t="shared" si="245"/>
        <v>-4638510.66</v>
      </c>
      <c r="H1024" s="18">
        <f t="shared" si="246"/>
        <v>5572441.5300000003</v>
      </c>
      <c r="I1024" s="19">
        <f t="shared" si="247"/>
        <v>496.66531099887516</v>
      </c>
      <c r="J1024" s="19">
        <f t="shared" si="248"/>
        <v>0</v>
      </c>
      <c r="K1024" s="19">
        <f t="shared" si="249"/>
        <v>0</v>
      </c>
    </row>
    <row r="1025" spans="1:11" ht="38.25" x14ac:dyDescent="0.2">
      <c r="A1025" s="39" t="s">
        <v>128</v>
      </c>
      <c r="B1025" s="28" t="s">
        <v>802</v>
      </c>
      <c r="C1025" s="29"/>
      <c r="D1025" s="29"/>
      <c r="E1025" s="29"/>
      <c r="F1025" s="29"/>
      <c r="G1025" s="29"/>
      <c r="H1025" s="29"/>
      <c r="I1025" s="30"/>
      <c r="J1025" s="30"/>
      <c r="K1025" s="30"/>
    </row>
    <row r="1026" spans="1:11" x14ac:dyDescent="0.2">
      <c r="A1026" s="16" t="s">
        <v>25</v>
      </c>
      <c r="B1026" s="17" t="s">
        <v>26</v>
      </c>
      <c r="C1026" s="18">
        <v>922889</v>
      </c>
      <c r="D1026" s="18">
        <v>3757395</v>
      </c>
      <c r="E1026" s="18">
        <v>201693</v>
      </c>
      <c r="F1026" s="18">
        <v>3757395</v>
      </c>
      <c r="G1026" s="18">
        <f t="shared" ref="G1026:G1049" si="250">F1026-C1026</f>
        <v>2834506</v>
      </c>
      <c r="H1026" s="18">
        <f t="shared" ref="H1026:H1049" si="251">E1026-F1026</f>
        <v>-3555702</v>
      </c>
      <c r="I1026" s="19">
        <f t="shared" ref="I1026:I1049" si="252">IF(ISERROR(F1026/C1026),0,F1026/C1026*100-100)</f>
        <v>307.13401069901147</v>
      </c>
      <c r="J1026" s="19">
        <f t="shared" ref="J1026:J1049" si="253">IF(ISERROR(F1026/E1026),0,F1026/E1026*100)</f>
        <v>1862.9278160372446</v>
      </c>
      <c r="K1026" s="19">
        <f t="shared" ref="K1026:K1049" si="254">IF(ISERROR(F1026/D1026),0,F1026/D1026*100)</f>
        <v>100</v>
      </c>
    </row>
    <row r="1027" spans="1:11" x14ac:dyDescent="0.2">
      <c r="A1027" s="22" t="s">
        <v>29</v>
      </c>
      <c r="B1027" s="17" t="s">
        <v>30</v>
      </c>
      <c r="C1027" s="18">
        <v>922889</v>
      </c>
      <c r="D1027" s="18">
        <v>3757395</v>
      </c>
      <c r="E1027" s="18">
        <v>201693</v>
      </c>
      <c r="F1027" s="18">
        <v>3757395</v>
      </c>
      <c r="G1027" s="18">
        <f t="shared" si="250"/>
        <v>2834506</v>
      </c>
      <c r="H1027" s="18">
        <f t="shared" si="251"/>
        <v>-3555702</v>
      </c>
      <c r="I1027" s="19">
        <f t="shared" si="252"/>
        <v>307.13401069901147</v>
      </c>
      <c r="J1027" s="19">
        <f t="shared" si="253"/>
        <v>1862.9278160372446</v>
      </c>
      <c r="K1027" s="19">
        <f t="shared" si="254"/>
        <v>100</v>
      </c>
    </row>
    <row r="1028" spans="1:11" x14ac:dyDescent="0.2">
      <c r="A1028" s="23" t="s">
        <v>31</v>
      </c>
      <c r="B1028" s="17" t="s">
        <v>32</v>
      </c>
      <c r="C1028" s="18">
        <v>922889</v>
      </c>
      <c r="D1028" s="18">
        <v>3757395</v>
      </c>
      <c r="E1028" s="18">
        <v>201693</v>
      </c>
      <c r="F1028" s="18">
        <v>3757395</v>
      </c>
      <c r="G1028" s="18">
        <f t="shared" si="250"/>
        <v>2834506</v>
      </c>
      <c r="H1028" s="18">
        <f t="shared" si="251"/>
        <v>-3555702</v>
      </c>
      <c r="I1028" s="19">
        <f t="shared" si="252"/>
        <v>307.13401069901147</v>
      </c>
      <c r="J1028" s="19">
        <f t="shared" si="253"/>
        <v>1862.9278160372446</v>
      </c>
      <c r="K1028" s="19">
        <f t="shared" si="254"/>
        <v>100</v>
      </c>
    </row>
    <row r="1029" spans="1:11" x14ac:dyDescent="0.2">
      <c r="A1029" s="16" t="s">
        <v>33</v>
      </c>
      <c r="B1029" s="17" t="s">
        <v>34</v>
      </c>
      <c r="C1029" s="18">
        <v>130843.81</v>
      </c>
      <c r="D1029" s="18">
        <v>3757395</v>
      </c>
      <c r="E1029" s="18">
        <v>201693</v>
      </c>
      <c r="F1029" s="18">
        <v>97670.03</v>
      </c>
      <c r="G1029" s="18">
        <f t="shared" si="250"/>
        <v>-33173.78</v>
      </c>
      <c r="H1029" s="18">
        <f t="shared" si="251"/>
        <v>104022.97</v>
      </c>
      <c r="I1029" s="19">
        <f t="shared" si="252"/>
        <v>-25.353725178134141</v>
      </c>
      <c r="J1029" s="19">
        <f t="shared" si="253"/>
        <v>48.425096557639577</v>
      </c>
      <c r="K1029" s="19">
        <f t="shared" si="254"/>
        <v>2.5994081005590308</v>
      </c>
    </row>
    <row r="1030" spans="1:11" x14ac:dyDescent="0.2">
      <c r="A1030" s="22" t="s">
        <v>35</v>
      </c>
      <c r="B1030" s="17" t="s">
        <v>36</v>
      </c>
      <c r="C1030" s="18">
        <v>130843.81</v>
      </c>
      <c r="D1030" s="18">
        <v>3748395</v>
      </c>
      <c r="E1030" s="18">
        <v>200693</v>
      </c>
      <c r="F1030" s="18">
        <v>97670.03</v>
      </c>
      <c r="G1030" s="18">
        <f t="shared" si="250"/>
        <v>-33173.78</v>
      </c>
      <c r="H1030" s="18">
        <f t="shared" si="251"/>
        <v>103022.97</v>
      </c>
      <c r="I1030" s="19">
        <f t="shared" si="252"/>
        <v>-25.353725178134141</v>
      </c>
      <c r="J1030" s="19">
        <f t="shared" si="253"/>
        <v>48.666385972604928</v>
      </c>
      <c r="K1030" s="19">
        <f t="shared" si="254"/>
        <v>2.6056493512556709</v>
      </c>
    </row>
    <row r="1031" spans="1:11" x14ac:dyDescent="0.2">
      <c r="A1031" s="23" t="s">
        <v>37</v>
      </c>
      <c r="B1031" s="17" t="s">
        <v>38</v>
      </c>
      <c r="C1031" s="18">
        <v>61208.959999999999</v>
      </c>
      <c r="D1031" s="18">
        <v>609936</v>
      </c>
      <c r="E1031" s="18">
        <v>112729</v>
      </c>
      <c r="F1031" s="18">
        <v>61334.47</v>
      </c>
      <c r="G1031" s="18">
        <f t="shared" si="250"/>
        <v>125.51000000000204</v>
      </c>
      <c r="H1031" s="18">
        <f t="shared" si="251"/>
        <v>51394.53</v>
      </c>
      <c r="I1031" s="19">
        <f t="shared" si="252"/>
        <v>0.20505167870848595</v>
      </c>
      <c r="J1031" s="19">
        <f t="shared" si="253"/>
        <v>54.408776801000634</v>
      </c>
      <c r="K1031" s="19">
        <f t="shared" si="254"/>
        <v>10.055886191338107</v>
      </c>
    </row>
    <row r="1032" spans="1:11" x14ac:dyDescent="0.2">
      <c r="A1032" s="24" t="s">
        <v>39</v>
      </c>
      <c r="B1032" s="17" t="s">
        <v>40</v>
      </c>
      <c r="C1032" s="18">
        <v>36812.129999999997</v>
      </c>
      <c r="D1032" s="18">
        <v>206457</v>
      </c>
      <c r="E1032" s="18">
        <v>51979</v>
      </c>
      <c r="F1032" s="18">
        <v>53998.07</v>
      </c>
      <c r="G1032" s="18">
        <f t="shared" si="250"/>
        <v>17185.940000000002</v>
      </c>
      <c r="H1032" s="18">
        <f t="shared" si="251"/>
        <v>-2019.0699999999997</v>
      </c>
      <c r="I1032" s="19">
        <f t="shared" si="252"/>
        <v>46.685535447147458</v>
      </c>
      <c r="J1032" s="19">
        <f t="shared" si="253"/>
        <v>103.8843956213086</v>
      </c>
      <c r="K1032" s="19">
        <f t="shared" si="254"/>
        <v>26.15463268380341</v>
      </c>
    </row>
    <row r="1033" spans="1:11" x14ac:dyDescent="0.2">
      <c r="A1033" s="24" t="s">
        <v>41</v>
      </c>
      <c r="B1033" s="17" t="s">
        <v>42</v>
      </c>
      <c r="C1033" s="18">
        <v>24396.83</v>
      </c>
      <c r="D1033" s="18">
        <v>403479</v>
      </c>
      <c r="E1033" s="18">
        <v>60750</v>
      </c>
      <c r="F1033" s="18">
        <v>7336.4</v>
      </c>
      <c r="G1033" s="18">
        <f t="shared" si="250"/>
        <v>-17060.43</v>
      </c>
      <c r="H1033" s="18">
        <f t="shared" si="251"/>
        <v>53413.599999999999</v>
      </c>
      <c r="I1033" s="19">
        <f t="shared" si="252"/>
        <v>-69.928880104505382</v>
      </c>
      <c r="J1033" s="19">
        <f t="shared" si="253"/>
        <v>12.076378600823045</v>
      </c>
      <c r="K1033" s="19">
        <f t="shared" si="254"/>
        <v>1.8182854621925801</v>
      </c>
    </row>
    <row r="1034" spans="1:11" x14ac:dyDescent="0.2">
      <c r="A1034" s="23" t="s">
        <v>45</v>
      </c>
      <c r="B1034" s="17" t="s">
        <v>46</v>
      </c>
      <c r="C1034" s="18">
        <v>42491.85</v>
      </c>
      <c r="D1034" s="18">
        <v>2899659</v>
      </c>
      <c r="E1034" s="18">
        <v>65562</v>
      </c>
      <c r="F1034" s="18">
        <v>29943.56</v>
      </c>
      <c r="G1034" s="18">
        <f t="shared" si="250"/>
        <v>-12548.289999999997</v>
      </c>
      <c r="H1034" s="18">
        <f t="shared" si="251"/>
        <v>35618.44</v>
      </c>
      <c r="I1034" s="19">
        <f t="shared" si="252"/>
        <v>-29.53105124865121</v>
      </c>
      <c r="J1034" s="19">
        <f t="shared" si="253"/>
        <v>45.672127146822852</v>
      </c>
      <c r="K1034" s="19">
        <f t="shared" si="254"/>
        <v>1.0326579780587994</v>
      </c>
    </row>
    <row r="1035" spans="1:11" x14ac:dyDescent="0.2">
      <c r="A1035" s="24" t="s">
        <v>47</v>
      </c>
      <c r="B1035" s="17" t="s">
        <v>48</v>
      </c>
      <c r="C1035" s="18">
        <v>42491.85</v>
      </c>
      <c r="D1035" s="18">
        <v>2899659</v>
      </c>
      <c r="E1035" s="18">
        <v>65562</v>
      </c>
      <c r="F1035" s="18">
        <v>29943.56</v>
      </c>
      <c r="G1035" s="18">
        <f t="shared" si="250"/>
        <v>-12548.289999999997</v>
      </c>
      <c r="H1035" s="18">
        <f t="shared" si="251"/>
        <v>35618.44</v>
      </c>
      <c r="I1035" s="19">
        <f t="shared" si="252"/>
        <v>-29.53105124865121</v>
      </c>
      <c r="J1035" s="19">
        <f t="shared" si="253"/>
        <v>45.672127146822852</v>
      </c>
      <c r="K1035" s="19">
        <f t="shared" si="254"/>
        <v>1.0326579780587994</v>
      </c>
    </row>
    <row r="1036" spans="1:11" ht="25.5" x14ac:dyDescent="0.2">
      <c r="A1036" s="23" t="s">
        <v>74</v>
      </c>
      <c r="B1036" s="17" t="s">
        <v>75</v>
      </c>
      <c r="C1036" s="18">
        <v>0</v>
      </c>
      <c r="D1036" s="18">
        <v>73868</v>
      </c>
      <c r="E1036" s="18">
        <v>0</v>
      </c>
      <c r="F1036" s="18">
        <v>0</v>
      </c>
      <c r="G1036" s="18">
        <f t="shared" si="250"/>
        <v>0</v>
      </c>
      <c r="H1036" s="18">
        <f t="shared" si="251"/>
        <v>0</v>
      </c>
      <c r="I1036" s="19">
        <f t="shared" si="252"/>
        <v>0</v>
      </c>
      <c r="J1036" s="19">
        <f t="shared" si="253"/>
        <v>0</v>
      </c>
      <c r="K1036" s="19">
        <f t="shared" si="254"/>
        <v>0</v>
      </c>
    </row>
    <row r="1037" spans="1:11" x14ac:dyDescent="0.2">
      <c r="A1037" s="24" t="s">
        <v>76</v>
      </c>
      <c r="B1037" s="17" t="s">
        <v>77</v>
      </c>
      <c r="C1037" s="18">
        <v>0</v>
      </c>
      <c r="D1037" s="18">
        <v>73868</v>
      </c>
      <c r="E1037" s="18">
        <v>0</v>
      </c>
      <c r="F1037" s="18">
        <v>0</v>
      </c>
      <c r="G1037" s="18">
        <f t="shared" si="250"/>
        <v>0</v>
      </c>
      <c r="H1037" s="18">
        <f t="shared" si="251"/>
        <v>0</v>
      </c>
      <c r="I1037" s="19">
        <f t="shared" si="252"/>
        <v>0</v>
      </c>
      <c r="J1037" s="19">
        <f t="shared" si="253"/>
        <v>0</v>
      </c>
      <c r="K1037" s="19">
        <f t="shared" si="254"/>
        <v>0</v>
      </c>
    </row>
    <row r="1038" spans="1:11" ht="25.5" x14ac:dyDescent="0.2">
      <c r="A1038" s="23" t="s">
        <v>51</v>
      </c>
      <c r="B1038" s="17" t="s">
        <v>52</v>
      </c>
      <c r="C1038" s="18">
        <v>27143</v>
      </c>
      <c r="D1038" s="18">
        <v>164932</v>
      </c>
      <c r="E1038" s="18">
        <v>22402</v>
      </c>
      <c r="F1038" s="18">
        <v>6392</v>
      </c>
      <c r="G1038" s="18">
        <f t="shared" si="250"/>
        <v>-20751</v>
      </c>
      <c r="H1038" s="18">
        <f t="shared" si="251"/>
        <v>16010</v>
      </c>
      <c r="I1038" s="19">
        <f t="shared" si="252"/>
        <v>-76.450650259735482</v>
      </c>
      <c r="J1038" s="19">
        <f t="shared" si="253"/>
        <v>28.533166681546291</v>
      </c>
      <c r="K1038" s="19">
        <f t="shared" si="254"/>
        <v>3.8755365847743315</v>
      </c>
    </row>
    <row r="1039" spans="1:11" x14ac:dyDescent="0.2">
      <c r="A1039" s="24" t="s">
        <v>53</v>
      </c>
      <c r="B1039" s="17" t="s">
        <v>54</v>
      </c>
      <c r="C1039" s="18">
        <v>10994</v>
      </c>
      <c r="D1039" s="18">
        <v>46271</v>
      </c>
      <c r="E1039" s="18">
        <v>6302</v>
      </c>
      <c r="F1039" s="18">
        <v>6392</v>
      </c>
      <c r="G1039" s="18">
        <f t="shared" si="250"/>
        <v>-4602</v>
      </c>
      <c r="H1039" s="18">
        <f t="shared" si="251"/>
        <v>-90</v>
      </c>
      <c r="I1039" s="19">
        <f t="shared" si="252"/>
        <v>-41.859195925050031</v>
      </c>
      <c r="J1039" s="19">
        <f t="shared" si="253"/>
        <v>101.42811805775945</v>
      </c>
      <c r="K1039" s="19">
        <f t="shared" si="254"/>
        <v>13.814268116098635</v>
      </c>
    </row>
    <row r="1040" spans="1:11" ht="25.5" x14ac:dyDescent="0.2">
      <c r="A1040" s="25" t="s">
        <v>55</v>
      </c>
      <c r="B1040" s="17" t="s">
        <v>56</v>
      </c>
      <c r="C1040" s="18">
        <v>10994</v>
      </c>
      <c r="D1040" s="18">
        <v>46271</v>
      </c>
      <c r="E1040" s="18">
        <v>6302</v>
      </c>
      <c r="F1040" s="18">
        <v>6392</v>
      </c>
      <c r="G1040" s="18">
        <f t="shared" si="250"/>
        <v>-4602</v>
      </c>
      <c r="H1040" s="18">
        <f t="shared" si="251"/>
        <v>-90</v>
      </c>
      <c r="I1040" s="19">
        <f t="shared" si="252"/>
        <v>-41.859195925050031</v>
      </c>
      <c r="J1040" s="19">
        <f t="shared" si="253"/>
        <v>101.42811805775945</v>
      </c>
      <c r="K1040" s="19">
        <f t="shared" si="254"/>
        <v>13.814268116098635</v>
      </c>
    </row>
    <row r="1041" spans="1:11" ht="25.5" x14ac:dyDescent="0.2">
      <c r="A1041" s="26" t="s">
        <v>57</v>
      </c>
      <c r="B1041" s="17" t="s">
        <v>58</v>
      </c>
      <c r="C1041" s="18">
        <v>10994</v>
      </c>
      <c r="D1041" s="18">
        <v>46271</v>
      </c>
      <c r="E1041" s="18">
        <v>6302</v>
      </c>
      <c r="F1041" s="18">
        <v>6392</v>
      </c>
      <c r="G1041" s="18">
        <f t="shared" si="250"/>
        <v>-4602</v>
      </c>
      <c r="H1041" s="18">
        <f t="shared" si="251"/>
        <v>-90</v>
      </c>
      <c r="I1041" s="19">
        <f t="shared" si="252"/>
        <v>-41.859195925050031</v>
      </c>
      <c r="J1041" s="19">
        <f t="shared" si="253"/>
        <v>101.42811805775945</v>
      </c>
      <c r="K1041" s="19">
        <f t="shared" si="254"/>
        <v>13.814268116098635</v>
      </c>
    </row>
    <row r="1042" spans="1:11" ht="51" x14ac:dyDescent="0.2">
      <c r="A1042" s="24" t="s">
        <v>152</v>
      </c>
      <c r="B1042" s="17" t="s">
        <v>153</v>
      </c>
      <c r="C1042" s="18">
        <v>16149</v>
      </c>
      <c r="D1042" s="18">
        <v>118661</v>
      </c>
      <c r="E1042" s="18">
        <v>16100</v>
      </c>
      <c r="F1042" s="18">
        <v>0</v>
      </c>
      <c r="G1042" s="18">
        <f t="shared" si="250"/>
        <v>-16149</v>
      </c>
      <c r="H1042" s="18">
        <f t="shared" si="251"/>
        <v>16100</v>
      </c>
      <c r="I1042" s="19">
        <f t="shared" si="252"/>
        <v>-100</v>
      </c>
      <c r="J1042" s="19">
        <f t="shared" si="253"/>
        <v>0</v>
      </c>
      <c r="K1042" s="19">
        <f t="shared" si="254"/>
        <v>0</v>
      </c>
    </row>
    <row r="1043" spans="1:11" ht="38.25" x14ac:dyDescent="0.2">
      <c r="A1043" s="25" t="s">
        <v>154</v>
      </c>
      <c r="B1043" s="17" t="s">
        <v>155</v>
      </c>
      <c r="C1043" s="18">
        <v>0</v>
      </c>
      <c r="D1043" s="18">
        <v>70647</v>
      </c>
      <c r="E1043" s="18">
        <v>0</v>
      </c>
      <c r="F1043" s="18">
        <v>0</v>
      </c>
      <c r="G1043" s="18">
        <f t="shared" si="250"/>
        <v>0</v>
      </c>
      <c r="H1043" s="18">
        <f t="shared" si="251"/>
        <v>0</v>
      </c>
      <c r="I1043" s="19">
        <f t="shared" si="252"/>
        <v>0</v>
      </c>
      <c r="J1043" s="19">
        <f t="shared" si="253"/>
        <v>0</v>
      </c>
      <c r="K1043" s="19">
        <f t="shared" si="254"/>
        <v>0</v>
      </c>
    </row>
    <row r="1044" spans="1:11" ht="63.75" x14ac:dyDescent="0.2">
      <c r="A1044" s="25" t="s">
        <v>242</v>
      </c>
      <c r="B1044" s="17" t="s">
        <v>243</v>
      </c>
      <c r="C1044" s="18">
        <v>16149</v>
      </c>
      <c r="D1044" s="18">
        <v>48014</v>
      </c>
      <c r="E1044" s="18">
        <v>16100</v>
      </c>
      <c r="F1044" s="18">
        <v>0</v>
      </c>
      <c r="G1044" s="18">
        <f t="shared" si="250"/>
        <v>-16149</v>
      </c>
      <c r="H1044" s="18">
        <f t="shared" si="251"/>
        <v>16100</v>
      </c>
      <c r="I1044" s="19">
        <f t="shared" si="252"/>
        <v>-100</v>
      </c>
      <c r="J1044" s="19">
        <f t="shared" si="253"/>
        <v>0</v>
      </c>
      <c r="K1044" s="19">
        <f t="shared" si="254"/>
        <v>0</v>
      </c>
    </row>
    <row r="1045" spans="1:11" x14ac:dyDescent="0.2">
      <c r="A1045" s="22" t="s">
        <v>59</v>
      </c>
      <c r="B1045" s="17" t="s">
        <v>60</v>
      </c>
      <c r="C1045" s="18">
        <v>0</v>
      </c>
      <c r="D1045" s="18">
        <v>9000</v>
      </c>
      <c r="E1045" s="18">
        <v>1000</v>
      </c>
      <c r="F1045" s="18">
        <v>0</v>
      </c>
      <c r="G1045" s="18">
        <f t="shared" si="250"/>
        <v>0</v>
      </c>
      <c r="H1045" s="18">
        <f t="shared" si="251"/>
        <v>1000</v>
      </c>
      <c r="I1045" s="19">
        <f t="shared" si="252"/>
        <v>0</v>
      </c>
      <c r="J1045" s="19">
        <f t="shared" si="253"/>
        <v>0</v>
      </c>
      <c r="K1045" s="19">
        <f t="shared" si="254"/>
        <v>0</v>
      </c>
    </row>
    <row r="1046" spans="1:11" x14ac:dyDescent="0.2">
      <c r="A1046" s="23" t="s">
        <v>61</v>
      </c>
      <c r="B1046" s="17" t="s">
        <v>62</v>
      </c>
      <c r="C1046" s="18">
        <v>0</v>
      </c>
      <c r="D1046" s="18">
        <v>9000</v>
      </c>
      <c r="E1046" s="18">
        <v>1000</v>
      </c>
      <c r="F1046" s="18">
        <v>0</v>
      </c>
      <c r="G1046" s="18">
        <f t="shared" si="250"/>
        <v>0</v>
      </c>
      <c r="H1046" s="18">
        <f t="shared" si="251"/>
        <v>1000</v>
      </c>
      <c r="I1046" s="19">
        <f t="shared" si="252"/>
        <v>0</v>
      </c>
      <c r="J1046" s="19">
        <f t="shared" si="253"/>
        <v>0</v>
      </c>
      <c r="K1046" s="19">
        <f t="shared" si="254"/>
        <v>0</v>
      </c>
    </row>
    <row r="1047" spans="1:11" x14ac:dyDescent="0.2">
      <c r="A1047" s="16"/>
      <c r="B1047" s="17" t="s">
        <v>63</v>
      </c>
      <c r="C1047" s="18">
        <v>792045.19</v>
      </c>
      <c r="D1047" s="18">
        <v>0</v>
      </c>
      <c r="E1047" s="18">
        <v>0</v>
      </c>
      <c r="F1047" s="18">
        <v>3659724.97</v>
      </c>
      <c r="G1047" s="18">
        <f t="shared" si="250"/>
        <v>2867679.7800000003</v>
      </c>
      <c r="H1047" s="18">
        <f t="shared" si="251"/>
        <v>-3659724.97</v>
      </c>
      <c r="I1047" s="19">
        <f t="shared" si="252"/>
        <v>362.06012184734061</v>
      </c>
      <c r="J1047" s="19">
        <f t="shared" si="253"/>
        <v>0</v>
      </c>
      <c r="K1047" s="19">
        <f t="shared" si="254"/>
        <v>0</v>
      </c>
    </row>
    <row r="1048" spans="1:11" x14ac:dyDescent="0.2">
      <c r="A1048" s="16" t="s">
        <v>64</v>
      </c>
      <c r="B1048" s="17" t="s">
        <v>65</v>
      </c>
      <c r="C1048" s="18">
        <v>-792045.19</v>
      </c>
      <c r="D1048" s="18">
        <v>0</v>
      </c>
      <c r="E1048" s="18">
        <v>0</v>
      </c>
      <c r="F1048" s="18">
        <v>-3659724.97</v>
      </c>
      <c r="G1048" s="18">
        <f t="shared" si="250"/>
        <v>-2867679.7800000003</v>
      </c>
      <c r="H1048" s="18">
        <f t="shared" si="251"/>
        <v>3659724.97</v>
      </c>
      <c r="I1048" s="19">
        <f t="shared" si="252"/>
        <v>362.06012184734061</v>
      </c>
      <c r="J1048" s="19">
        <f t="shared" si="253"/>
        <v>0</v>
      </c>
      <c r="K1048" s="19">
        <f t="shared" si="254"/>
        <v>0</v>
      </c>
    </row>
    <row r="1049" spans="1:11" x14ac:dyDescent="0.2">
      <c r="A1049" s="22" t="s">
        <v>66</v>
      </c>
      <c r="B1049" s="17" t="s">
        <v>67</v>
      </c>
      <c r="C1049" s="18">
        <v>-792045.19</v>
      </c>
      <c r="D1049" s="18">
        <v>0</v>
      </c>
      <c r="E1049" s="18">
        <v>0</v>
      </c>
      <c r="F1049" s="18">
        <v>-3659724.97</v>
      </c>
      <c r="G1049" s="18">
        <f t="shared" si="250"/>
        <v>-2867679.7800000003</v>
      </c>
      <c r="H1049" s="18">
        <f t="shared" si="251"/>
        <v>3659724.97</v>
      </c>
      <c r="I1049" s="19">
        <f t="shared" si="252"/>
        <v>362.06012184734061</v>
      </c>
      <c r="J1049" s="19">
        <f t="shared" si="253"/>
        <v>0</v>
      </c>
      <c r="K1049" s="19">
        <f t="shared" si="254"/>
        <v>0</v>
      </c>
    </row>
    <row r="1050" spans="1:11" ht="38.25" x14ac:dyDescent="0.2">
      <c r="A1050" s="39" t="s">
        <v>803</v>
      </c>
      <c r="B1050" s="28" t="s">
        <v>804</v>
      </c>
      <c r="C1050" s="29"/>
      <c r="D1050" s="29"/>
      <c r="E1050" s="29"/>
      <c r="F1050" s="29"/>
      <c r="G1050" s="29"/>
      <c r="H1050" s="29"/>
      <c r="I1050" s="30"/>
      <c r="J1050" s="30"/>
      <c r="K1050" s="30"/>
    </row>
    <row r="1051" spans="1:11" x14ac:dyDescent="0.2">
      <c r="A1051" s="16" t="s">
        <v>25</v>
      </c>
      <c r="B1051" s="17" t="s">
        <v>26</v>
      </c>
      <c r="C1051" s="18">
        <v>175795</v>
      </c>
      <c r="D1051" s="18">
        <v>2689375</v>
      </c>
      <c r="E1051" s="18">
        <v>793871</v>
      </c>
      <c r="F1051" s="18">
        <v>2689375</v>
      </c>
      <c r="G1051" s="18">
        <f t="shared" ref="G1051:G1073" si="255">F1051-C1051</f>
        <v>2513580</v>
      </c>
      <c r="H1051" s="18">
        <f t="shared" ref="H1051:H1073" si="256">E1051-F1051</f>
        <v>-1895504</v>
      </c>
      <c r="I1051" s="19">
        <f t="shared" ref="I1051:I1073" si="257">IF(ISERROR(F1051/C1051),0,F1051/C1051*100-100)</f>
        <v>1429.8358883927301</v>
      </c>
      <c r="J1051" s="19">
        <f t="shared" ref="J1051:J1073" si="258">IF(ISERROR(F1051/E1051),0,F1051/E1051*100)</f>
        <v>338.76725563725086</v>
      </c>
      <c r="K1051" s="19">
        <f t="shared" ref="K1051:K1073" si="259">IF(ISERROR(F1051/D1051),0,F1051/D1051*100)</f>
        <v>100</v>
      </c>
    </row>
    <row r="1052" spans="1:11" x14ac:dyDescent="0.2">
      <c r="A1052" s="22" t="s">
        <v>29</v>
      </c>
      <c r="B1052" s="17" t="s">
        <v>30</v>
      </c>
      <c r="C1052" s="18">
        <v>175795</v>
      </c>
      <c r="D1052" s="18">
        <v>2689375</v>
      </c>
      <c r="E1052" s="18">
        <v>793871</v>
      </c>
      <c r="F1052" s="18">
        <v>2689375</v>
      </c>
      <c r="G1052" s="18">
        <f t="shared" si="255"/>
        <v>2513580</v>
      </c>
      <c r="H1052" s="18">
        <f t="shared" si="256"/>
        <v>-1895504</v>
      </c>
      <c r="I1052" s="19">
        <f t="shared" si="257"/>
        <v>1429.8358883927301</v>
      </c>
      <c r="J1052" s="19">
        <f t="shared" si="258"/>
        <v>338.76725563725086</v>
      </c>
      <c r="K1052" s="19">
        <f t="shared" si="259"/>
        <v>100</v>
      </c>
    </row>
    <row r="1053" spans="1:11" x14ac:dyDescent="0.2">
      <c r="A1053" s="23" t="s">
        <v>31</v>
      </c>
      <c r="B1053" s="17" t="s">
        <v>32</v>
      </c>
      <c r="C1053" s="18">
        <v>175795</v>
      </c>
      <c r="D1053" s="18">
        <v>2689375</v>
      </c>
      <c r="E1053" s="18">
        <v>793871</v>
      </c>
      <c r="F1053" s="18">
        <v>2689375</v>
      </c>
      <c r="G1053" s="18">
        <f t="shared" si="255"/>
        <v>2513580</v>
      </c>
      <c r="H1053" s="18">
        <f t="shared" si="256"/>
        <v>-1895504</v>
      </c>
      <c r="I1053" s="19">
        <f t="shared" si="257"/>
        <v>1429.8358883927301</v>
      </c>
      <c r="J1053" s="19">
        <f t="shared" si="258"/>
        <v>338.76725563725086</v>
      </c>
      <c r="K1053" s="19">
        <f t="shared" si="259"/>
        <v>100</v>
      </c>
    </row>
    <row r="1054" spans="1:11" x14ac:dyDescent="0.2">
      <c r="A1054" s="16" t="s">
        <v>33</v>
      </c>
      <c r="B1054" s="17" t="s">
        <v>34</v>
      </c>
      <c r="C1054" s="18">
        <v>33909.32</v>
      </c>
      <c r="D1054" s="18">
        <v>2689375</v>
      </c>
      <c r="E1054" s="18">
        <v>793871</v>
      </c>
      <c r="F1054" s="18">
        <v>776658.44</v>
      </c>
      <c r="G1054" s="18">
        <f t="shared" si="255"/>
        <v>742749.12</v>
      </c>
      <c r="H1054" s="18">
        <f t="shared" si="256"/>
        <v>17212.560000000056</v>
      </c>
      <c r="I1054" s="19">
        <f t="shared" si="257"/>
        <v>2190.3981560231819</v>
      </c>
      <c r="J1054" s="19">
        <f t="shared" si="258"/>
        <v>97.831819023493736</v>
      </c>
      <c r="K1054" s="19">
        <f t="shared" si="259"/>
        <v>28.878770718103645</v>
      </c>
    </row>
    <row r="1055" spans="1:11" x14ac:dyDescent="0.2">
      <c r="A1055" s="22" t="s">
        <v>35</v>
      </c>
      <c r="B1055" s="17" t="s">
        <v>36</v>
      </c>
      <c r="C1055" s="18">
        <v>33909.32</v>
      </c>
      <c r="D1055" s="18">
        <v>2346875</v>
      </c>
      <c r="E1055" s="18">
        <v>705371</v>
      </c>
      <c r="F1055" s="18">
        <v>688158.44</v>
      </c>
      <c r="G1055" s="18">
        <f t="shared" si="255"/>
        <v>654249.12</v>
      </c>
      <c r="H1055" s="18">
        <f t="shared" si="256"/>
        <v>17212.560000000056</v>
      </c>
      <c r="I1055" s="19">
        <f t="shared" si="257"/>
        <v>1929.4079621767701</v>
      </c>
      <c r="J1055" s="19">
        <f t="shared" si="258"/>
        <v>97.559786268502663</v>
      </c>
      <c r="K1055" s="19">
        <f t="shared" si="259"/>
        <v>29.322330332889479</v>
      </c>
    </row>
    <row r="1056" spans="1:11" x14ac:dyDescent="0.2">
      <c r="A1056" s="23" t="s">
        <v>37</v>
      </c>
      <c r="B1056" s="17" t="s">
        <v>38</v>
      </c>
      <c r="C1056" s="18">
        <v>14259.32</v>
      </c>
      <c r="D1056" s="18">
        <v>288464</v>
      </c>
      <c r="E1056" s="18">
        <v>46777</v>
      </c>
      <c r="F1056" s="18">
        <v>29564.44</v>
      </c>
      <c r="G1056" s="18">
        <f t="shared" si="255"/>
        <v>15305.119999999999</v>
      </c>
      <c r="H1056" s="18">
        <f t="shared" si="256"/>
        <v>17212.560000000001</v>
      </c>
      <c r="I1056" s="19">
        <f t="shared" si="257"/>
        <v>107.33415057660531</v>
      </c>
      <c r="J1056" s="19">
        <f t="shared" si="258"/>
        <v>63.202941616606445</v>
      </c>
      <c r="K1056" s="19">
        <f t="shared" si="259"/>
        <v>10.248918409229574</v>
      </c>
    </row>
    <row r="1057" spans="1:11" x14ac:dyDescent="0.2">
      <c r="A1057" s="24" t="s">
        <v>39</v>
      </c>
      <c r="B1057" s="17" t="s">
        <v>40</v>
      </c>
      <c r="C1057" s="18">
        <v>12511.57</v>
      </c>
      <c r="D1057" s="18">
        <v>166413</v>
      </c>
      <c r="E1057" s="18">
        <v>28877</v>
      </c>
      <c r="F1057" s="18">
        <v>29140.38</v>
      </c>
      <c r="G1057" s="18">
        <f t="shared" si="255"/>
        <v>16628.810000000001</v>
      </c>
      <c r="H1057" s="18">
        <f t="shared" si="256"/>
        <v>-263.38000000000102</v>
      </c>
      <c r="I1057" s="19">
        <f t="shared" si="257"/>
        <v>132.90746085423334</v>
      </c>
      <c r="J1057" s="19">
        <f t="shared" si="258"/>
        <v>100.91207535408803</v>
      </c>
      <c r="K1057" s="19">
        <f t="shared" si="259"/>
        <v>17.510879558688323</v>
      </c>
    </row>
    <row r="1058" spans="1:11" x14ac:dyDescent="0.2">
      <c r="A1058" s="24" t="s">
        <v>41</v>
      </c>
      <c r="B1058" s="17" t="s">
        <v>42</v>
      </c>
      <c r="C1058" s="18">
        <v>1747.75</v>
      </c>
      <c r="D1058" s="18">
        <v>122051</v>
      </c>
      <c r="E1058" s="18">
        <v>17900</v>
      </c>
      <c r="F1058" s="18">
        <v>424.06</v>
      </c>
      <c r="G1058" s="18">
        <f t="shared" si="255"/>
        <v>-1323.69</v>
      </c>
      <c r="H1058" s="18">
        <f t="shared" si="256"/>
        <v>17475.939999999999</v>
      </c>
      <c r="I1058" s="19">
        <f t="shared" si="257"/>
        <v>-75.736804462880855</v>
      </c>
      <c r="J1058" s="19">
        <f t="shared" si="258"/>
        <v>2.3690502793296089</v>
      </c>
      <c r="K1058" s="19">
        <f t="shared" si="259"/>
        <v>0.34744492056599291</v>
      </c>
    </row>
    <row r="1059" spans="1:11" x14ac:dyDescent="0.2">
      <c r="A1059" s="23" t="s">
        <v>45</v>
      </c>
      <c r="B1059" s="17" t="s">
        <v>46</v>
      </c>
      <c r="C1059" s="18">
        <v>0</v>
      </c>
      <c r="D1059" s="18">
        <v>208325</v>
      </c>
      <c r="E1059" s="18">
        <v>0</v>
      </c>
      <c r="F1059" s="18">
        <v>0</v>
      </c>
      <c r="G1059" s="18">
        <f t="shared" si="255"/>
        <v>0</v>
      </c>
      <c r="H1059" s="18">
        <f t="shared" si="256"/>
        <v>0</v>
      </c>
      <c r="I1059" s="19">
        <f t="shared" si="257"/>
        <v>0</v>
      </c>
      <c r="J1059" s="19">
        <f t="shared" si="258"/>
        <v>0</v>
      </c>
      <c r="K1059" s="19">
        <f t="shared" si="259"/>
        <v>0</v>
      </c>
    </row>
    <row r="1060" spans="1:11" x14ac:dyDescent="0.2">
      <c r="A1060" s="24" t="s">
        <v>47</v>
      </c>
      <c r="B1060" s="17" t="s">
        <v>48</v>
      </c>
      <c r="C1060" s="18">
        <v>0</v>
      </c>
      <c r="D1060" s="18">
        <v>208325</v>
      </c>
      <c r="E1060" s="18">
        <v>0</v>
      </c>
      <c r="F1060" s="18">
        <v>0</v>
      </c>
      <c r="G1060" s="18">
        <f t="shared" si="255"/>
        <v>0</v>
      </c>
      <c r="H1060" s="18">
        <f t="shared" si="256"/>
        <v>0</v>
      </c>
      <c r="I1060" s="19">
        <f t="shared" si="257"/>
        <v>0</v>
      </c>
      <c r="J1060" s="19">
        <f t="shared" si="258"/>
        <v>0</v>
      </c>
      <c r="K1060" s="19">
        <f t="shared" si="259"/>
        <v>0</v>
      </c>
    </row>
    <row r="1061" spans="1:11" ht="25.5" x14ac:dyDescent="0.2">
      <c r="A1061" s="23" t="s">
        <v>51</v>
      </c>
      <c r="B1061" s="17" t="s">
        <v>52</v>
      </c>
      <c r="C1061" s="18">
        <v>19650</v>
      </c>
      <c r="D1061" s="18">
        <v>1850086</v>
      </c>
      <c r="E1061" s="18">
        <v>658594</v>
      </c>
      <c r="F1061" s="18">
        <v>658594</v>
      </c>
      <c r="G1061" s="18">
        <f t="shared" si="255"/>
        <v>638944</v>
      </c>
      <c r="H1061" s="18">
        <f t="shared" si="256"/>
        <v>0</v>
      </c>
      <c r="I1061" s="19">
        <f t="shared" si="257"/>
        <v>3251.623409669211</v>
      </c>
      <c r="J1061" s="19">
        <f t="shared" si="258"/>
        <v>100</v>
      </c>
      <c r="K1061" s="19">
        <f t="shared" si="259"/>
        <v>35.598020848760541</v>
      </c>
    </row>
    <row r="1062" spans="1:11" ht="51" x14ac:dyDescent="0.2">
      <c r="A1062" s="24" t="s">
        <v>152</v>
      </c>
      <c r="B1062" s="17" t="s">
        <v>153</v>
      </c>
      <c r="C1062" s="18">
        <v>19650</v>
      </c>
      <c r="D1062" s="18">
        <v>1850086</v>
      </c>
      <c r="E1062" s="18">
        <v>658594</v>
      </c>
      <c r="F1062" s="18">
        <v>658594</v>
      </c>
      <c r="G1062" s="18">
        <f t="shared" si="255"/>
        <v>638944</v>
      </c>
      <c r="H1062" s="18">
        <f t="shared" si="256"/>
        <v>0</v>
      </c>
      <c r="I1062" s="19">
        <f t="shared" si="257"/>
        <v>3251.623409669211</v>
      </c>
      <c r="J1062" s="19">
        <f t="shared" si="258"/>
        <v>100</v>
      </c>
      <c r="K1062" s="19">
        <f t="shared" si="259"/>
        <v>35.598020848760541</v>
      </c>
    </row>
    <row r="1063" spans="1:11" ht="38.25" x14ac:dyDescent="0.2">
      <c r="A1063" s="25" t="s">
        <v>154</v>
      </c>
      <c r="B1063" s="17" t="s">
        <v>155</v>
      </c>
      <c r="C1063" s="18">
        <v>0</v>
      </c>
      <c r="D1063" s="18">
        <v>47106</v>
      </c>
      <c r="E1063" s="18">
        <v>0</v>
      </c>
      <c r="F1063" s="18">
        <v>0</v>
      </c>
      <c r="G1063" s="18">
        <f t="shared" si="255"/>
        <v>0</v>
      </c>
      <c r="H1063" s="18">
        <f t="shared" si="256"/>
        <v>0</v>
      </c>
      <c r="I1063" s="19">
        <f t="shared" si="257"/>
        <v>0</v>
      </c>
      <c r="J1063" s="19">
        <f t="shared" si="258"/>
        <v>0</v>
      </c>
      <c r="K1063" s="19">
        <f t="shared" si="259"/>
        <v>0</v>
      </c>
    </row>
    <row r="1064" spans="1:11" ht="63.75" x14ac:dyDescent="0.2">
      <c r="A1064" s="25" t="s">
        <v>242</v>
      </c>
      <c r="B1064" s="17" t="s">
        <v>243</v>
      </c>
      <c r="C1064" s="18">
        <v>19650</v>
      </c>
      <c r="D1064" s="18">
        <v>1802980</v>
      </c>
      <c r="E1064" s="18">
        <v>658594</v>
      </c>
      <c r="F1064" s="18">
        <v>658594</v>
      </c>
      <c r="G1064" s="18">
        <f t="shared" si="255"/>
        <v>638944</v>
      </c>
      <c r="H1064" s="18">
        <f t="shared" si="256"/>
        <v>0</v>
      </c>
      <c r="I1064" s="19">
        <f t="shared" si="257"/>
        <v>3251.623409669211</v>
      </c>
      <c r="J1064" s="19">
        <f t="shared" si="258"/>
        <v>100</v>
      </c>
      <c r="K1064" s="19">
        <f t="shared" si="259"/>
        <v>36.52808128764601</v>
      </c>
    </row>
    <row r="1065" spans="1:11" x14ac:dyDescent="0.2">
      <c r="A1065" s="22" t="s">
        <v>59</v>
      </c>
      <c r="B1065" s="17" t="s">
        <v>60</v>
      </c>
      <c r="C1065" s="18">
        <v>0</v>
      </c>
      <c r="D1065" s="18">
        <v>342500</v>
      </c>
      <c r="E1065" s="18">
        <v>88500</v>
      </c>
      <c r="F1065" s="18">
        <v>88500</v>
      </c>
      <c r="G1065" s="18">
        <f t="shared" si="255"/>
        <v>88500</v>
      </c>
      <c r="H1065" s="18">
        <f t="shared" si="256"/>
        <v>0</v>
      </c>
      <c r="I1065" s="19">
        <f t="shared" si="257"/>
        <v>0</v>
      </c>
      <c r="J1065" s="19">
        <f t="shared" si="258"/>
        <v>100</v>
      </c>
      <c r="K1065" s="19">
        <f t="shared" si="259"/>
        <v>25.839416058394161</v>
      </c>
    </row>
    <row r="1066" spans="1:11" x14ac:dyDescent="0.2">
      <c r="A1066" s="23" t="s">
        <v>61</v>
      </c>
      <c r="B1066" s="17" t="s">
        <v>62</v>
      </c>
      <c r="C1066" s="18">
        <v>0</v>
      </c>
      <c r="D1066" s="18">
        <v>4000</v>
      </c>
      <c r="E1066" s="18">
        <v>0</v>
      </c>
      <c r="F1066" s="18">
        <v>0</v>
      </c>
      <c r="G1066" s="18">
        <f t="shared" si="255"/>
        <v>0</v>
      </c>
      <c r="H1066" s="18">
        <f t="shared" si="256"/>
        <v>0</v>
      </c>
      <c r="I1066" s="19">
        <f t="shared" si="257"/>
        <v>0</v>
      </c>
      <c r="J1066" s="19">
        <f t="shared" si="258"/>
        <v>0</v>
      </c>
      <c r="K1066" s="19">
        <f t="shared" si="259"/>
        <v>0</v>
      </c>
    </row>
    <row r="1067" spans="1:11" x14ac:dyDescent="0.2">
      <c r="A1067" s="23" t="s">
        <v>184</v>
      </c>
      <c r="B1067" s="17" t="s">
        <v>185</v>
      </c>
      <c r="C1067" s="18">
        <v>0</v>
      </c>
      <c r="D1067" s="18">
        <v>338500</v>
      </c>
      <c r="E1067" s="18">
        <v>88500</v>
      </c>
      <c r="F1067" s="18">
        <v>88500</v>
      </c>
      <c r="G1067" s="18">
        <f t="shared" si="255"/>
        <v>88500</v>
      </c>
      <c r="H1067" s="18">
        <f t="shared" si="256"/>
        <v>0</v>
      </c>
      <c r="I1067" s="19">
        <f t="shared" si="257"/>
        <v>0</v>
      </c>
      <c r="J1067" s="19">
        <f t="shared" si="258"/>
        <v>100</v>
      </c>
      <c r="K1067" s="19">
        <f t="shared" si="259"/>
        <v>26.14475627769572</v>
      </c>
    </row>
    <row r="1068" spans="1:11" ht="51" x14ac:dyDescent="0.2">
      <c r="A1068" s="24" t="s">
        <v>295</v>
      </c>
      <c r="B1068" s="17" t="s">
        <v>296</v>
      </c>
      <c r="C1068" s="18">
        <v>0</v>
      </c>
      <c r="D1068" s="18">
        <v>338500</v>
      </c>
      <c r="E1068" s="18">
        <v>88500</v>
      </c>
      <c r="F1068" s="18">
        <v>88500</v>
      </c>
      <c r="G1068" s="18">
        <f t="shared" si="255"/>
        <v>88500</v>
      </c>
      <c r="H1068" s="18">
        <f t="shared" si="256"/>
        <v>0</v>
      </c>
      <c r="I1068" s="19">
        <f t="shared" si="257"/>
        <v>0</v>
      </c>
      <c r="J1068" s="19">
        <f t="shared" si="258"/>
        <v>100</v>
      </c>
      <c r="K1068" s="19">
        <f t="shared" si="259"/>
        <v>26.14475627769572</v>
      </c>
    </row>
    <row r="1069" spans="1:11" ht="38.25" x14ac:dyDescent="0.2">
      <c r="A1069" s="25" t="s">
        <v>297</v>
      </c>
      <c r="B1069" s="17" t="s">
        <v>298</v>
      </c>
      <c r="C1069" s="18">
        <v>0</v>
      </c>
      <c r="D1069" s="18">
        <v>250000</v>
      </c>
      <c r="E1069" s="18">
        <v>0</v>
      </c>
      <c r="F1069" s="18">
        <v>0</v>
      </c>
      <c r="G1069" s="18">
        <f t="shared" si="255"/>
        <v>0</v>
      </c>
      <c r="H1069" s="18">
        <f t="shared" si="256"/>
        <v>0</v>
      </c>
      <c r="I1069" s="19">
        <f t="shared" si="257"/>
        <v>0</v>
      </c>
      <c r="J1069" s="19">
        <f t="shared" si="258"/>
        <v>0</v>
      </c>
      <c r="K1069" s="19">
        <f t="shared" si="259"/>
        <v>0</v>
      </c>
    </row>
    <row r="1070" spans="1:11" ht="63.75" x14ac:dyDescent="0.2">
      <c r="A1070" s="25" t="s">
        <v>299</v>
      </c>
      <c r="B1070" s="17" t="s">
        <v>300</v>
      </c>
      <c r="C1070" s="18">
        <v>0</v>
      </c>
      <c r="D1070" s="18">
        <v>88500</v>
      </c>
      <c r="E1070" s="18">
        <v>88500</v>
      </c>
      <c r="F1070" s="18">
        <v>88500</v>
      </c>
      <c r="G1070" s="18">
        <f t="shared" si="255"/>
        <v>88500</v>
      </c>
      <c r="H1070" s="18">
        <f t="shared" si="256"/>
        <v>0</v>
      </c>
      <c r="I1070" s="19">
        <f t="shared" si="257"/>
        <v>0</v>
      </c>
      <c r="J1070" s="19">
        <f t="shared" si="258"/>
        <v>100</v>
      </c>
      <c r="K1070" s="19">
        <f t="shared" si="259"/>
        <v>100</v>
      </c>
    </row>
    <row r="1071" spans="1:11" x14ac:dyDescent="0.2">
      <c r="A1071" s="16"/>
      <c r="B1071" s="17" t="s">
        <v>63</v>
      </c>
      <c r="C1071" s="18">
        <v>141885.68</v>
      </c>
      <c r="D1071" s="18">
        <v>0</v>
      </c>
      <c r="E1071" s="18">
        <v>0</v>
      </c>
      <c r="F1071" s="18">
        <v>1912716.56</v>
      </c>
      <c r="G1071" s="18">
        <f t="shared" si="255"/>
        <v>1770830.8800000001</v>
      </c>
      <c r="H1071" s="18">
        <f t="shared" si="256"/>
        <v>-1912716.56</v>
      </c>
      <c r="I1071" s="19">
        <f t="shared" si="257"/>
        <v>1248.0687832626945</v>
      </c>
      <c r="J1071" s="19">
        <f t="shared" si="258"/>
        <v>0</v>
      </c>
      <c r="K1071" s="19">
        <f t="shared" si="259"/>
        <v>0</v>
      </c>
    </row>
    <row r="1072" spans="1:11" x14ac:dyDescent="0.2">
      <c r="A1072" s="16" t="s">
        <v>64</v>
      </c>
      <c r="B1072" s="17" t="s">
        <v>65</v>
      </c>
      <c r="C1072" s="18">
        <v>-141885.68</v>
      </c>
      <c r="D1072" s="18">
        <v>0</v>
      </c>
      <c r="E1072" s="18">
        <v>0</v>
      </c>
      <c r="F1072" s="18">
        <v>-1912716.56</v>
      </c>
      <c r="G1072" s="18">
        <f t="shared" si="255"/>
        <v>-1770830.8800000001</v>
      </c>
      <c r="H1072" s="18">
        <f t="shared" si="256"/>
        <v>1912716.56</v>
      </c>
      <c r="I1072" s="19">
        <f t="shared" si="257"/>
        <v>1248.0687832626945</v>
      </c>
      <c r="J1072" s="19">
        <f t="shared" si="258"/>
        <v>0</v>
      </c>
      <c r="K1072" s="19">
        <f t="shared" si="259"/>
        <v>0</v>
      </c>
    </row>
    <row r="1073" spans="1:11" x14ac:dyDescent="0.2">
      <c r="A1073" s="22" t="s">
        <v>66</v>
      </c>
      <c r="B1073" s="17" t="s">
        <v>67</v>
      </c>
      <c r="C1073" s="18">
        <v>-141885.68</v>
      </c>
      <c r="D1073" s="18">
        <v>0</v>
      </c>
      <c r="E1073" s="18">
        <v>0</v>
      </c>
      <c r="F1073" s="18">
        <v>-1912716.56</v>
      </c>
      <c r="G1073" s="18">
        <f t="shared" si="255"/>
        <v>-1770830.8800000001</v>
      </c>
      <c r="H1073" s="18">
        <f t="shared" si="256"/>
        <v>1912716.56</v>
      </c>
      <c r="I1073" s="19">
        <f t="shared" si="257"/>
        <v>1248.0687832626945</v>
      </c>
      <c r="J1073" s="19">
        <f t="shared" si="258"/>
        <v>0</v>
      </c>
      <c r="K1073" s="19">
        <f t="shared" si="259"/>
        <v>0</v>
      </c>
    </row>
    <row r="1074" spans="1:11" x14ac:dyDescent="0.2">
      <c r="A1074" s="27" t="s">
        <v>130</v>
      </c>
      <c r="B1074" s="28" t="s">
        <v>131</v>
      </c>
      <c r="C1074" s="29"/>
      <c r="D1074" s="29"/>
      <c r="E1074" s="29"/>
      <c r="F1074" s="29"/>
      <c r="G1074" s="29"/>
      <c r="H1074" s="29"/>
      <c r="I1074" s="30"/>
      <c r="J1074" s="30"/>
      <c r="K1074" s="30"/>
    </row>
    <row r="1075" spans="1:11" x14ac:dyDescent="0.2">
      <c r="A1075" s="16" t="s">
        <v>25</v>
      </c>
      <c r="B1075" s="17" t="s">
        <v>26</v>
      </c>
      <c r="C1075" s="18">
        <v>265271.7</v>
      </c>
      <c r="D1075" s="18">
        <v>356886</v>
      </c>
      <c r="E1075" s="18">
        <v>0</v>
      </c>
      <c r="F1075" s="18">
        <v>239009.23</v>
      </c>
      <c r="G1075" s="18">
        <f t="shared" ref="G1075:G1089" si="260">F1075-C1075</f>
        <v>-26262.47</v>
      </c>
      <c r="H1075" s="18">
        <f t="shared" ref="H1075:H1089" si="261">E1075-F1075</f>
        <v>-239009.23</v>
      </c>
      <c r="I1075" s="19">
        <f t="shared" ref="I1075:I1089" si="262">IF(ISERROR(F1075/C1075),0,F1075/C1075*100-100)</f>
        <v>-9.9002155148853035</v>
      </c>
      <c r="J1075" s="19">
        <f t="shared" ref="J1075:J1089" si="263">IF(ISERROR(F1075/E1075),0,F1075/E1075*100)</f>
        <v>0</v>
      </c>
      <c r="K1075" s="19">
        <f t="shared" ref="K1075:K1089" si="264">IF(ISERROR(F1075/D1075),0,F1075/D1075*100)</f>
        <v>66.970749763229719</v>
      </c>
    </row>
    <row r="1076" spans="1:11" x14ac:dyDescent="0.2">
      <c r="A1076" s="22" t="s">
        <v>88</v>
      </c>
      <c r="B1076" s="17" t="s">
        <v>89</v>
      </c>
      <c r="C1076" s="18">
        <v>265271.7</v>
      </c>
      <c r="D1076" s="18">
        <v>356886</v>
      </c>
      <c r="E1076" s="18">
        <v>0</v>
      </c>
      <c r="F1076" s="18">
        <v>239009.23</v>
      </c>
      <c r="G1076" s="18">
        <f t="shared" si="260"/>
        <v>-26262.47</v>
      </c>
      <c r="H1076" s="18">
        <f t="shared" si="261"/>
        <v>-239009.23</v>
      </c>
      <c r="I1076" s="19">
        <f t="shared" si="262"/>
        <v>-9.9002155148853035</v>
      </c>
      <c r="J1076" s="19">
        <f t="shared" si="263"/>
        <v>0</v>
      </c>
      <c r="K1076" s="19">
        <f t="shared" si="264"/>
        <v>66.970749763229719</v>
      </c>
    </row>
    <row r="1077" spans="1:11" x14ac:dyDescent="0.2">
      <c r="A1077" s="16" t="s">
        <v>33</v>
      </c>
      <c r="B1077" s="17" t="s">
        <v>34</v>
      </c>
      <c r="C1077" s="18">
        <v>115206.7</v>
      </c>
      <c r="D1077" s="18">
        <v>522549</v>
      </c>
      <c r="E1077" s="18">
        <v>150000</v>
      </c>
      <c r="F1077" s="18">
        <v>159414.15</v>
      </c>
      <c r="G1077" s="18">
        <f t="shared" si="260"/>
        <v>44207.45</v>
      </c>
      <c r="H1077" s="18">
        <f t="shared" si="261"/>
        <v>-9414.1499999999942</v>
      </c>
      <c r="I1077" s="19">
        <f t="shared" si="262"/>
        <v>38.372290847667699</v>
      </c>
      <c r="J1077" s="19">
        <f t="shared" si="263"/>
        <v>106.27610000000001</v>
      </c>
      <c r="K1077" s="19">
        <f t="shared" si="264"/>
        <v>30.507024221651939</v>
      </c>
    </row>
    <row r="1078" spans="1:11" x14ac:dyDescent="0.2">
      <c r="A1078" s="22" t="s">
        <v>35</v>
      </c>
      <c r="B1078" s="17" t="s">
        <v>36</v>
      </c>
      <c r="C1078" s="18">
        <v>115206.7</v>
      </c>
      <c r="D1078" s="18">
        <v>515549</v>
      </c>
      <c r="E1078" s="18">
        <v>150000</v>
      </c>
      <c r="F1078" s="18">
        <v>153606.15</v>
      </c>
      <c r="G1078" s="18">
        <f t="shared" si="260"/>
        <v>38399.449999999997</v>
      </c>
      <c r="H1078" s="18">
        <f t="shared" si="261"/>
        <v>-3606.1499999999942</v>
      </c>
      <c r="I1078" s="19">
        <f t="shared" si="262"/>
        <v>33.330917385881207</v>
      </c>
      <c r="J1078" s="19">
        <f t="shared" si="263"/>
        <v>102.4041</v>
      </c>
      <c r="K1078" s="19">
        <f t="shared" si="264"/>
        <v>29.79467519091299</v>
      </c>
    </row>
    <row r="1079" spans="1:11" x14ac:dyDescent="0.2">
      <c r="A1079" s="23" t="s">
        <v>37</v>
      </c>
      <c r="B1079" s="17" t="s">
        <v>38</v>
      </c>
      <c r="C1079" s="18">
        <v>28464.76</v>
      </c>
      <c r="D1079" s="18">
        <v>392260</v>
      </c>
      <c r="E1079" s="18">
        <v>99000</v>
      </c>
      <c r="F1079" s="18">
        <v>69697.98</v>
      </c>
      <c r="G1079" s="18">
        <f t="shared" si="260"/>
        <v>41233.22</v>
      </c>
      <c r="H1079" s="18">
        <f t="shared" si="261"/>
        <v>29302.020000000004</v>
      </c>
      <c r="I1079" s="19">
        <f t="shared" si="262"/>
        <v>144.85707942030777</v>
      </c>
      <c r="J1079" s="19">
        <f t="shared" si="263"/>
        <v>70.402000000000001</v>
      </c>
      <c r="K1079" s="19">
        <f t="shared" si="264"/>
        <v>17.76831183398766</v>
      </c>
    </row>
    <row r="1080" spans="1:11" x14ac:dyDescent="0.2">
      <c r="A1080" s="24" t="s">
        <v>39</v>
      </c>
      <c r="B1080" s="17" t="s">
        <v>40</v>
      </c>
      <c r="C1080" s="18">
        <v>27676.14</v>
      </c>
      <c r="D1080" s="18">
        <v>260000</v>
      </c>
      <c r="E1080" s="18">
        <v>52375</v>
      </c>
      <c r="F1080" s="18">
        <v>23287.53</v>
      </c>
      <c r="G1080" s="18">
        <f t="shared" si="260"/>
        <v>-4388.6100000000006</v>
      </c>
      <c r="H1080" s="18">
        <f t="shared" si="261"/>
        <v>29087.47</v>
      </c>
      <c r="I1080" s="19">
        <f t="shared" si="262"/>
        <v>-15.857016187951061</v>
      </c>
      <c r="J1080" s="19">
        <f t="shared" si="263"/>
        <v>44.463064439140808</v>
      </c>
      <c r="K1080" s="19">
        <f t="shared" si="264"/>
        <v>8.9567423076923074</v>
      </c>
    </row>
    <row r="1081" spans="1:11" x14ac:dyDescent="0.2">
      <c r="A1081" s="24" t="s">
        <v>41</v>
      </c>
      <c r="B1081" s="17" t="s">
        <v>42</v>
      </c>
      <c r="C1081" s="18">
        <v>788.62</v>
      </c>
      <c r="D1081" s="18">
        <v>132260</v>
      </c>
      <c r="E1081" s="18">
        <v>46625</v>
      </c>
      <c r="F1081" s="18">
        <v>46410.45</v>
      </c>
      <c r="G1081" s="18">
        <f t="shared" si="260"/>
        <v>45621.829999999994</v>
      </c>
      <c r="H1081" s="18">
        <f t="shared" si="261"/>
        <v>214.55000000000291</v>
      </c>
      <c r="I1081" s="19">
        <f t="shared" si="262"/>
        <v>5785.0206690167633</v>
      </c>
      <c r="J1081" s="19">
        <f t="shared" si="263"/>
        <v>99.539839142091154</v>
      </c>
      <c r="K1081" s="19">
        <f t="shared" si="264"/>
        <v>35.090314531982457</v>
      </c>
    </row>
    <row r="1082" spans="1:11" ht="25.5" x14ac:dyDescent="0.2">
      <c r="A1082" s="23" t="s">
        <v>74</v>
      </c>
      <c r="B1082" s="17" t="s">
        <v>75</v>
      </c>
      <c r="C1082" s="18">
        <v>86741.94</v>
      </c>
      <c r="D1082" s="18">
        <v>123289</v>
      </c>
      <c r="E1082" s="18">
        <v>51000</v>
      </c>
      <c r="F1082" s="18">
        <v>83908.17</v>
      </c>
      <c r="G1082" s="18">
        <f t="shared" si="260"/>
        <v>-2833.7700000000041</v>
      </c>
      <c r="H1082" s="18">
        <f t="shared" si="261"/>
        <v>-32908.17</v>
      </c>
      <c r="I1082" s="19">
        <f t="shared" si="262"/>
        <v>-3.2668971895256362</v>
      </c>
      <c r="J1082" s="19">
        <f t="shared" si="263"/>
        <v>164.52582352941175</v>
      </c>
      <c r="K1082" s="19">
        <f t="shared" si="264"/>
        <v>68.058115484755334</v>
      </c>
    </row>
    <row r="1083" spans="1:11" x14ac:dyDescent="0.2">
      <c r="A1083" s="24" t="s">
        <v>76</v>
      </c>
      <c r="B1083" s="17" t="s">
        <v>77</v>
      </c>
      <c r="C1083" s="18">
        <v>86741.94</v>
      </c>
      <c r="D1083" s="18">
        <v>123289</v>
      </c>
      <c r="E1083" s="18">
        <v>51000</v>
      </c>
      <c r="F1083" s="18">
        <v>83908.17</v>
      </c>
      <c r="G1083" s="18">
        <f t="shared" si="260"/>
        <v>-2833.7700000000041</v>
      </c>
      <c r="H1083" s="18">
        <f t="shared" si="261"/>
        <v>-32908.17</v>
      </c>
      <c r="I1083" s="19">
        <f t="shared" si="262"/>
        <v>-3.2668971895256362</v>
      </c>
      <c r="J1083" s="19">
        <f t="shared" si="263"/>
        <v>164.52582352941175</v>
      </c>
      <c r="K1083" s="19">
        <f t="shared" si="264"/>
        <v>68.058115484755334</v>
      </c>
    </row>
    <row r="1084" spans="1:11" x14ac:dyDescent="0.2">
      <c r="A1084" s="22" t="s">
        <v>59</v>
      </c>
      <c r="B1084" s="17" t="s">
        <v>60</v>
      </c>
      <c r="C1084" s="18">
        <v>0</v>
      </c>
      <c r="D1084" s="18">
        <v>7000</v>
      </c>
      <c r="E1084" s="18">
        <v>0</v>
      </c>
      <c r="F1084" s="18">
        <v>5808</v>
      </c>
      <c r="G1084" s="18">
        <f t="shared" si="260"/>
        <v>5808</v>
      </c>
      <c r="H1084" s="18">
        <f t="shared" si="261"/>
        <v>-5808</v>
      </c>
      <c r="I1084" s="19">
        <f t="shared" si="262"/>
        <v>0</v>
      </c>
      <c r="J1084" s="19">
        <f t="shared" si="263"/>
        <v>0</v>
      </c>
      <c r="K1084" s="19">
        <f t="shared" si="264"/>
        <v>82.971428571428575</v>
      </c>
    </row>
    <row r="1085" spans="1:11" x14ac:dyDescent="0.2">
      <c r="A1085" s="23" t="s">
        <v>61</v>
      </c>
      <c r="B1085" s="17" t="s">
        <v>62</v>
      </c>
      <c r="C1085" s="18">
        <v>0</v>
      </c>
      <c r="D1085" s="18">
        <v>7000</v>
      </c>
      <c r="E1085" s="18">
        <v>0</v>
      </c>
      <c r="F1085" s="18">
        <v>5808</v>
      </c>
      <c r="G1085" s="18">
        <f t="shared" si="260"/>
        <v>5808</v>
      </c>
      <c r="H1085" s="18">
        <f t="shared" si="261"/>
        <v>-5808</v>
      </c>
      <c r="I1085" s="19">
        <f t="shared" si="262"/>
        <v>0</v>
      </c>
      <c r="J1085" s="19">
        <f t="shared" si="263"/>
        <v>0</v>
      </c>
      <c r="K1085" s="19">
        <f t="shared" si="264"/>
        <v>82.971428571428575</v>
      </c>
    </row>
    <row r="1086" spans="1:11" x14ac:dyDescent="0.2">
      <c r="A1086" s="16"/>
      <c r="B1086" s="17" t="s">
        <v>63</v>
      </c>
      <c r="C1086" s="18">
        <v>150065</v>
      </c>
      <c r="D1086" s="18">
        <v>-165663</v>
      </c>
      <c r="E1086" s="18">
        <v>-150000</v>
      </c>
      <c r="F1086" s="18">
        <v>79595.08</v>
      </c>
      <c r="G1086" s="18">
        <f t="shared" si="260"/>
        <v>-70469.919999999998</v>
      </c>
      <c r="H1086" s="18">
        <f t="shared" si="261"/>
        <v>-229595.08000000002</v>
      </c>
      <c r="I1086" s="19">
        <f t="shared" si="262"/>
        <v>-46.959597507746643</v>
      </c>
      <c r="J1086" s="19">
        <f t="shared" si="263"/>
        <v>-53.063386666666666</v>
      </c>
      <c r="K1086" s="19">
        <f t="shared" si="264"/>
        <v>-48.046383320355176</v>
      </c>
    </row>
    <row r="1087" spans="1:11" x14ac:dyDescent="0.2">
      <c r="A1087" s="16" t="s">
        <v>64</v>
      </c>
      <c r="B1087" s="17" t="s">
        <v>65</v>
      </c>
      <c r="C1087" s="18">
        <v>-150065</v>
      </c>
      <c r="D1087" s="18">
        <v>165663</v>
      </c>
      <c r="E1087" s="18">
        <v>150000</v>
      </c>
      <c r="F1087" s="18">
        <v>-79595.08</v>
      </c>
      <c r="G1087" s="18">
        <f t="shared" si="260"/>
        <v>70469.919999999998</v>
      </c>
      <c r="H1087" s="18">
        <f t="shared" si="261"/>
        <v>229595.08000000002</v>
      </c>
      <c r="I1087" s="19">
        <f t="shared" si="262"/>
        <v>-46.959597507746643</v>
      </c>
      <c r="J1087" s="19">
        <f t="shared" si="263"/>
        <v>-53.063386666666666</v>
      </c>
      <c r="K1087" s="19">
        <f t="shared" si="264"/>
        <v>-48.046383320355176</v>
      </c>
    </row>
    <row r="1088" spans="1:11" x14ac:dyDescent="0.2">
      <c r="A1088" s="22" t="s">
        <v>66</v>
      </c>
      <c r="B1088" s="17" t="s">
        <v>67</v>
      </c>
      <c r="C1088" s="18">
        <v>-150065</v>
      </c>
      <c r="D1088" s="18">
        <v>165663</v>
      </c>
      <c r="E1088" s="18">
        <v>150000</v>
      </c>
      <c r="F1088" s="18">
        <v>-79595.08</v>
      </c>
      <c r="G1088" s="18">
        <f t="shared" si="260"/>
        <v>70469.919999999998</v>
      </c>
      <c r="H1088" s="18">
        <f t="shared" si="261"/>
        <v>229595.08000000002</v>
      </c>
      <c r="I1088" s="19">
        <f t="shared" si="262"/>
        <v>-46.959597507746643</v>
      </c>
      <c r="J1088" s="19">
        <f t="shared" si="263"/>
        <v>-53.063386666666666</v>
      </c>
      <c r="K1088" s="19">
        <f t="shared" si="264"/>
        <v>-48.046383320355176</v>
      </c>
    </row>
    <row r="1089" spans="1:11" ht="25.5" x14ac:dyDescent="0.2">
      <c r="A1089" s="23" t="s">
        <v>102</v>
      </c>
      <c r="B1089" s="17" t="s">
        <v>103</v>
      </c>
      <c r="C1089" s="18">
        <v>-107249.12</v>
      </c>
      <c r="D1089" s="18">
        <v>165663</v>
      </c>
      <c r="E1089" s="18">
        <v>150000</v>
      </c>
      <c r="F1089" s="18">
        <v>-165662.62</v>
      </c>
      <c r="G1089" s="18">
        <f t="shared" si="260"/>
        <v>-58413.5</v>
      </c>
      <c r="H1089" s="18">
        <f t="shared" si="261"/>
        <v>315662.62</v>
      </c>
      <c r="I1089" s="19">
        <f t="shared" si="262"/>
        <v>54.465248759150654</v>
      </c>
      <c r="J1089" s="19">
        <f t="shared" si="263"/>
        <v>-110.44174666666666</v>
      </c>
      <c r="K1089" s="19">
        <f t="shared" si="264"/>
        <v>-99.999770618665607</v>
      </c>
    </row>
    <row r="1090" spans="1:11" x14ac:dyDescent="0.2">
      <c r="A1090" s="39" t="s">
        <v>132</v>
      </c>
      <c r="B1090" s="28" t="s">
        <v>131</v>
      </c>
      <c r="C1090" s="29"/>
      <c r="D1090" s="29"/>
      <c r="E1090" s="29"/>
      <c r="F1090" s="29"/>
      <c r="G1090" s="29"/>
      <c r="H1090" s="29"/>
      <c r="I1090" s="30"/>
      <c r="J1090" s="30"/>
      <c r="K1090" s="30"/>
    </row>
    <row r="1091" spans="1:11" x14ac:dyDescent="0.2">
      <c r="A1091" s="16" t="s">
        <v>25</v>
      </c>
      <c r="B1091" s="17" t="s">
        <v>26</v>
      </c>
      <c r="C1091" s="18">
        <v>265271.7</v>
      </c>
      <c r="D1091" s="18">
        <v>356886</v>
      </c>
      <c r="E1091" s="18">
        <v>0</v>
      </c>
      <c r="F1091" s="18">
        <v>239009.23</v>
      </c>
      <c r="G1091" s="18">
        <f t="shared" ref="G1091:G1105" si="265">F1091-C1091</f>
        <v>-26262.47</v>
      </c>
      <c r="H1091" s="18">
        <f t="shared" ref="H1091:H1105" si="266">E1091-F1091</f>
        <v>-239009.23</v>
      </c>
      <c r="I1091" s="19">
        <f t="shared" ref="I1091:I1105" si="267">IF(ISERROR(F1091/C1091),0,F1091/C1091*100-100)</f>
        <v>-9.9002155148853035</v>
      </c>
      <c r="J1091" s="19">
        <f t="shared" ref="J1091:J1105" si="268">IF(ISERROR(F1091/E1091),0,F1091/E1091*100)</f>
        <v>0</v>
      </c>
      <c r="K1091" s="19">
        <f t="shared" ref="K1091:K1105" si="269">IF(ISERROR(F1091/D1091),0,F1091/D1091*100)</f>
        <v>66.970749763229719</v>
      </c>
    </row>
    <row r="1092" spans="1:11" x14ac:dyDescent="0.2">
      <c r="A1092" s="22" t="s">
        <v>88</v>
      </c>
      <c r="B1092" s="17" t="s">
        <v>89</v>
      </c>
      <c r="C1092" s="18">
        <v>265271.7</v>
      </c>
      <c r="D1092" s="18">
        <v>356886</v>
      </c>
      <c r="E1092" s="18">
        <v>0</v>
      </c>
      <c r="F1092" s="18">
        <v>239009.23</v>
      </c>
      <c r="G1092" s="18">
        <f t="shared" si="265"/>
        <v>-26262.47</v>
      </c>
      <c r="H1092" s="18">
        <f t="shared" si="266"/>
        <v>-239009.23</v>
      </c>
      <c r="I1092" s="19">
        <f t="shared" si="267"/>
        <v>-9.9002155148853035</v>
      </c>
      <c r="J1092" s="19">
        <f t="shared" si="268"/>
        <v>0</v>
      </c>
      <c r="K1092" s="19">
        <f t="shared" si="269"/>
        <v>66.970749763229719</v>
      </c>
    </row>
    <row r="1093" spans="1:11" x14ac:dyDescent="0.2">
      <c r="A1093" s="16" t="s">
        <v>33</v>
      </c>
      <c r="B1093" s="17" t="s">
        <v>34</v>
      </c>
      <c r="C1093" s="18">
        <v>115206.7</v>
      </c>
      <c r="D1093" s="18">
        <v>522549</v>
      </c>
      <c r="E1093" s="18">
        <v>150000</v>
      </c>
      <c r="F1093" s="18">
        <v>159414.15</v>
      </c>
      <c r="G1093" s="18">
        <f t="shared" si="265"/>
        <v>44207.45</v>
      </c>
      <c r="H1093" s="18">
        <f t="shared" si="266"/>
        <v>-9414.1499999999942</v>
      </c>
      <c r="I1093" s="19">
        <f t="shared" si="267"/>
        <v>38.372290847667699</v>
      </c>
      <c r="J1093" s="19">
        <f t="shared" si="268"/>
        <v>106.27610000000001</v>
      </c>
      <c r="K1093" s="19">
        <f t="shared" si="269"/>
        <v>30.507024221651939</v>
      </c>
    </row>
    <row r="1094" spans="1:11" x14ac:dyDescent="0.2">
      <c r="A1094" s="22" t="s">
        <v>35</v>
      </c>
      <c r="B1094" s="17" t="s">
        <v>36</v>
      </c>
      <c r="C1094" s="18">
        <v>115206.7</v>
      </c>
      <c r="D1094" s="18">
        <v>515549</v>
      </c>
      <c r="E1094" s="18">
        <v>150000</v>
      </c>
      <c r="F1094" s="18">
        <v>153606.15</v>
      </c>
      <c r="G1094" s="18">
        <f t="shared" si="265"/>
        <v>38399.449999999997</v>
      </c>
      <c r="H1094" s="18">
        <f t="shared" si="266"/>
        <v>-3606.1499999999942</v>
      </c>
      <c r="I1094" s="19">
        <f t="shared" si="267"/>
        <v>33.330917385881207</v>
      </c>
      <c r="J1094" s="19">
        <f t="shared" si="268"/>
        <v>102.4041</v>
      </c>
      <c r="K1094" s="19">
        <f t="shared" si="269"/>
        <v>29.79467519091299</v>
      </c>
    </row>
    <row r="1095" spans="1:11" x14ac:dyDescent="0.2">
      <c r="A1095" s="23" t="s">
        <v>37</v>
      </c>
      <c r="B1095" s="17" t="s">
        <v>38</v>
      </c>
      <c r="C1095" s="18">
        <v>28464.76</v>
      </c>
      <c r="D1095" s="18">
        <v>392260</v>
      </c>
      <c r="E1095" s="18">
        <v>99000</v>
      </c>
      <c r="F1095" s="18">
        <v>69697.98</v>
      </c>
      <c r="G1095" s="18">
        <f t="shared" si="265"/>
        <v>41233.22</v>
      </c>
      <c r="H1095" s="18">
        <f t="shared" si="266"/>
        <v>29302.020000000004</v>
      </c>
      <c r="I1095" s="19">
        <f t="shared" si="267"/>
        <v>144.85707942030777</v>
      </c>
      <c r="J1095" s="19">
        <f t="shared" si="268"/>
        <v>70.402000000000001</v>
      </c>
      <c r="K1095" s="19">
        <f t="shared" si="269"/>
        <v>17.76831183398766</v>
      </c>
    </row>
    <row r="1096" spans="1:11" x14ac:dyDescent="0.2">
      <c r="A1096" s="24" t="s">
        <v>39</v>
      </c>
      <c r="B1096" s="17" t="s">
        <v>40</v>
      </c>
      <c r="C1096" s="18">
        <v>27676.14</v>
      </c>
      <c r="D1096" s="18">
        <v>260000</v>
      </c>
      <c r="E1096" s="18">
        <v>52375</v>
      </c>
      <c r="F1096" s="18">
        <v>23287.53</v>
      </c>
      <c r="G1096" s="18">
        <f t="shared" si="265"/>
        <v>-4388.6100000000006</v>
      </c>
      <c r="H1096" s="18">
        <f t="shared" si="266"/>
        <v>29087.47</v>
      </c>
      <c r="I1096" s="19">
        <f t="shared" si="267"/>
        <v>-15.857016187951061</v>
      </c>
      <c r="J1096" s="19">
        <f t="shared" si="268"/>
        <v>44.463064439140808</v>
      </c>
      <c r="K1096" s="19">
        <f t="shared" si="269"/>
        <v>8.9567423076923074</v>
      </c>
    </row>
    <row r="1097" spans="1:11" x14ac:dyDescent="0.2">
      <c r="A1097" s="24" t="s">
        <v>41</v>
      </c>
      <c r="B1097" s="17" t="s">
        <v>42</v>
      </c>
      <c r="C1097" s="18">
        <v>788.62</v>
      </c>
      <c r="D1097" s="18">
        <v>132260</v>
      </c>
      <c r="E1097" s="18">
        <v>46625</v>
      </c>
      <c r="F1097" s="18">
        <v>46410.45</v>
      </c>
      <c r="G1097" s="18">
        <f t="shared" si="265"/>
        <v>45621.829999999994</v>
      </c>
      <c r="H1097" s="18">
        <f t="shared" si="266"/>
        <v>214.55000000000291</v>
      </c>
      <c r="I1097" s="19">
        <f t="shared" si="267"/>
        <v>5785.0206690167633</v>
      </c>
      <c r="J1097" s="19">
        <f t="shared" si="268"/>
        <v>99.539839142091154</v>
      </c>
      <c r="K1097" s="19">
        <f t="shared" si="269"/>
        <v>35.090314531982457</v>
      </c>
    </row>
    <row r="1098" spans="1:11" ht="25.5" x14ac:dyDescent="0.2">
      <c r="A1098" s="23" t="s">
        <v>74</v>
      </c>
      <c r="B1098" s="17" t="s">
        <v>75</v>
      </c>
      <c r="C1098" s="18">
        <v>86741.94</v>
      </c>
      <c r="D1098" s="18">
        <v>123289</v>
      </c>
      <c r="E1098" s="18">
        <v>51000</v>
      </c>
      <c r="F1098" s="18">
        <v>83908.17</v>
      </c>
      <c r="G1098" s="18">
        <f t="shared" si="265"/>
        <v>-2833.7700000000041</v>
      </c>
      <c r="H1098" s="18">
        <f t="shared" si="266"/>
        <v>-32908.17</v>
      </c>
      <c r="I1098" s="19">
        <f t="shared" si="267"/>
        <v>-3.2668971895256362</v>
      </c>
      <c r="J1098" s="19">
        <f t="shared" si="268"/>
        <v>164.52582352941175</v>
      </c>
      <c r="K1098" s="19">
        <f t="shared" si="269"/>
        <v>68.058115484755334</v>
      </c>
    </row>
    <row r="1099" spans="1:11" x14ac:dyDescent="0.2">
      <c r="A1099" s="24" t="s">
        <v>76</v>
      </c>
      <c r="B1099" s="17" t="s">
        <v>77</v>
      </c>
      <c r="C1099" s="18">
        <v>86741.94</v>
      </c>
      <c r="D1099" s="18">
        <v>123289</v>
      </c>
      <c r="E1099" s="18">
        <v>51000</v>
      </c>
      <c r="F1099" s="18">
        <v>83908.17</v>
      </c>
      <c r="G1099" s="18">
        <f t="shared" si="265"/>
        <v>-2833.7700000000041</v>
      </c>
      <c r="H1099" s="18">
        <f t="shared" si="266"/>
        <v>-32908.17</v>
      </c>
      <c r="I1099" s="19">
        <f t="shared" si="267"/>
        <v>-3.2668971895256362</v>
      </c>
      <c r="J1099" s="19">
        <f t="shared" si="268"/>
        <v>164.52582352941175</v>
      </c>
      <c r="K1099" s="19">
        <f t="shared" si="269"/>
        <v>68.058115484755334</v>
      </c>
    </row>
    <row r="1100" spans="1:11" x14ac:dyDescent="0.2">
      <c r="A1100" s="22" t="s">
        <v>59</v>
      </c>
      <c r="B1100" s="17" t="s">
        <v>60</v>
      </c>
      <c r="C1100" s="18">
        <v>0</v>
      </c>
      <c r="D1100" s="18">
        <v>7000</v>
      </c>
      <c r="E1100" s="18">
        <v>0</v>
      </c>
      <c r="F1100" s="18">
        <v>5808</v>
      </c>
      <c r="G1100" s="18">
        <f t="shared" si="265"/>
        <v>5808</v>
      </c>
      <c r="H1100" s="18">
        <f t="shared" si="266"/>
        <v>-5808</v>
      </c>
      <c r="I1100" s="19">
        <f t="shared" si="267"/>
        <v>0</v>
      </c>
      <c r="J1100" s="19">
        <f t="shared" si="268"/>
        <v>0</v>
      </c>
      <c r="K1100" s="19">
        <f t="shared" si="269"/>
        <v>82.971428571428575</v>
      </c>
    </row>
    <row r="1101" spans="1:11" x14ac:dyDescent="0.2">
      <c r="A1101" s="23" t="s">
        <v>61</v>
      </c>
      <c r="B1101" s="17" t="s">
        <v>62</v>
      </c>
      <c r="C1101" s="18">
        <v>0</v>
      </c>
      <c r="D1101" s="18">
        <v>7000</v>
      </c>
      <c r="E1101" s="18">
        <v>0</v>
      </c>
      <c r="F1101" s="18">
        <v>5808</v>
      </c>
      <c r="G1101" s="18">
        <f t="shared" si="265"/>
        <v>5808</v>
      </c>
      <c r="H1101" s="18">
        <f t="shared" si="266"/>
        <v>-5808</v>
      </c>
      <c r="I1101" s="19">
        <f t="shared" si="267"/>
        <v>0</v>
      </c>
      <c r="J1101" s="19">
        <f t="shared" si="268"/>
        <v>0</v>
      </c>
      <c r="K1101" s="19">
        <f t="shared" si="269"/>
        <v>82.971428571428575</v>
      </c>
    </row>
    <row r="1102" spans="1:11" x14ac:dyDescent="0.2">
      <c r="A1102" s="16"/>
      <c r="B1102" s="17" t="s">
        <v>63</v>
      </c>
      <c r="C1102" s="18">
        <v>150065</v>
      </c>
      <c r="D1102" s="18">
        <v>-165663</v>
      </c>
      <c r="E1102" s="18">
        <v>-150000</v>
      </c>
      <c r="F1102" s="18">
        <v>79595.08</v>
      </c>
      <c r="G1102" s="18">
        <f t="shared" si="265"/>
        <v>-70469.919999999998</v>
      </c>
      <c r="H1102" s="18">
        <f t="shared" si="266"/>
        <v>-229595.08000000002</v>
      </c>
      <c r="I1102" s="19">
        <f t="shared" si="267"/>
        <v>-46.959597507746643</v>
      </c>
      <c r="J1102" s="19">
        <f t="shared" si="268"/>
        <v>-53.063386666666666</v>
      </c>
      <c r="K1102" s="19">
        <f t="shared" si="269"/>
        <v>-48.046383320355176</v>
      </c>
    </row>
    <row r="1103" spans="1:11" x14ac:dyDescent="0.2">
      <c r="A1103" s="16" t="s">
        <v>64</v>
      </c>
      <c r="B1103" s="17" t="s">
        <v>65</v>
      </c>
      <c r="C1103" s="18">
        <v>-150065</v>
      </c>
      <c r="D1103" s="18">
        <v>165663</v>
      </c>
      <c r="E1103" s="18">
        <v>150000</v>
      </c>
      <c r="F1103" s="18">
        <v>-79595.08</v>
      </c>
      <c r="G1103" s="18">
        <f t="shared" si="265"/>
        <v>70469.919999999998</v>
      </c>
      <c r="H1103" s="18">
        <f t="shared" si="266"/>
        <v>229595.08000000002</v>
      </c>
      <c r="I1103" s="19">
        <f t="shared" si="267"/>
        <v>-46.959597507746643</v>
      </c>
      <c r="J1103" s="19">
        <f t="shared" si="268"/>
        <v>-53.063386666666666</v>
      </c>
      <c r="K1103" s="19">
        <f t="shared" si="269"/>
        <v>-48.046383320355176</v>
      </c>
    </row>
    <row r="1104" spans="1:11" x14ac:dyDescent="0.2">
      <c r="A1104" s="22" t="s">
        <v>66</v>
      </c>
      <c r="B1104" s="17" t="s">
        <v>67</v>
      </c>
      <c r="C1104" s="18">
        <v>-150065</v>
      </c>
      <c r="D1104" s="18">
        <v>165663</v>
      </c>
      <c r="E1104" s="18">
        <v>150000</v>
      </c>
      <c r="F1104" s="18">
        <v>-79595.08</v>
      </c>
      <c r="G1104" s="18">
        <f t="shared" si="265"/>
        <v>70469.919999999998</v>
      </c>
      <c r="H1104" s="18">
        <f t="shared" si="266"/>
        <v>229595.08000000002</v>
      </c>
      <c r="I1104" s="19">
        <f t="shared" si="267"/>
        <v>-46.959597507746643</v>
      </c>
      <c r="J1104" s="19">
        <f t="shared" si="268"/>
        <v>-53.063386666666666</v>
      </c>
      <c r="K1104" s="19">
        <f t="shared" si="269"/>
        <v>-48.046383320355176</v>
      </c>
    </row>
    <row r="1105" spans="1:11" ht="25.5" x14ac:dyDescent="0.2">
      <c r="A1105" s="23" t="s">
        <v>102</v>
      </c>
      <c r="B1105" s="17" t="s">
        <v>103</v>
      </c>
      <c r="C1105" s="18">
        <v>-107249.12</v>
      </c>
      <c r="D1105" s="18">
        <v>165663</v>
      </c>
      <c r="E1105" s="18">
        <v>150000</v>
      </c>
      <c r="F1105" s="18">
        <v>-165662.62</v>
      </c>
      <c r="G1105" s="18">
        <f t="shared" si="265"/>
        <v>-58413.5</v>
      </c>
      <c r="H1105" s="18">
        <f t="shared" si="266"/>
        <v>315662.62</v>
      </c>
      <c r="I1105" s="19">
        <f t="shared" si="267"/>
        <v>54.465248759150654</v>
      </c>
      <c r="J1105" s="19">
        <f t="shared" si="268"/>
        <v>-110.44174666666666</v>
      </c>
      <c r="K1105" s="19">
        <f t="shared" si="269"/>
        <v>-99.999770618665607</v>
      </c>
    </row>
    <row r="1106" spans="1:11" ht="25.5" x14ac:dyDescent="0.2">
      <c r="A1106" s="27" t="s">
        <v>134</v>
      </c>
      <c r="B1106" s="28" t="s">
        <v>135</v>
      </c>
      <c r="C1106" s="29"/>
      <c r="D1106" s="29"/>
      <c r="E1106" s="29"/>
      <c r="F1106" s="29"/>
      <c r="G1106" s="29"/>
      <c r="H1106" s="29"/>
      <c r="I1106" s="30"/>
      <c r="J1106" s="30"/>
      <c r="K1106" s="30"/>
    </row>
    <row r="1107" spans="1:11" x14ac:dyDescent="0.2">
      <c r="A1107" s="16" t="s">
        <v>25</v>
      </c>
      <c r="B1107" s="17" t="s">
        <v>26</v>
      </c>
      <c r="C1107" s="18">
        <v>0</v>
      </c>
      <c r="D1107" s="18">
        <v>369119</v>
      </c>
      <c r="E1107" s="18">
        <v>0</v>
      </c>
      <c r="F1107" s="18">
        <v>369119</v>
      </c>
      <c r="G1107" s="18">
        <f t="shared" ref="G1107:G1119" si="270">F1107-C1107</f>
        <v>369119</v>
      </c>
      <c r="H1107" s="18">
        <f t="shared" ref="H1107:H1119" si="271">E1107-F1107</f>
        <v>-369119</v>
      </c>
      <c r="I1107" s="19">
        <f t="shared" ref="I1107:I1119" si="272">IF(ISERROR(F1107/C1107),0,F1107/C1107*100-100)</f>
        <v>0</v>
      </c>
      <c r="J1107" s="19">
        <f t="shared" ref="J1107:J1119" si="273">IF(ISERROR(F1107/E1107),0,F1107/E1107*100)</f>
        <v>0</v>
      </c>
      <c r="K1107" s="19">
        <f t="shared" ref="K1107:K1119" si="274">IF(ISERROR(F1107/D1107),0,F1107/D1107*100)</f>
        <v>100</v>
      </c>
    </row>
    <row r="1108" spans="1:11" x14ac:dyDescent="0.2">
      <c r="A1108" s="22" t="s">
        <v>29</v>
      </c>
      <c r="B1108" s="17" t="s">
        <v>30</v>
      </c>
      <c r="C1108" s="18">
        <v>0</v>
      </c>
      <c r="D1108" s="18">
        <v>369119</v>
      </c>
      <c r="E1108" s="18">
        <v>0</v>
      </c>
      <c r="F1108" s="18">
        <v>369119</v>
      </c>
      <c r="G1108" s="18">
        <f t="shared" si="270"/>
        <v>369119</v>
      </c>
      <c r="H1108" s="18">
        <f t="shared" si="271"/>
        <v>-369119</v>
      </c>
      <c r="I1108" s="19">
        <f t="shared" si="272"/>
        <v>0</v>
      </c>
      <c r="J1108" s="19">
        <f t="shared" si="273"/>
        <v>0</v>
      </c>
      <c r="K1108" s="19">
        <f t="shared" si="274"/>
        <v>100</v>
      </c>
    </row>
    <row r="1109" spans="1:11" x14ac:dyDescent="0.2">
      <c r="A1109" s="23" t="s">
        <v>31</v>
      </c>
      <c r="B1109" s="17" t="s">
        <v>32</v>
      </c>
      <c r="C1109" s="18">
        <v>0</v>
      </c>
      <c r="D1109" s="18">
        <v>369119</v>
      </c>
      <c r="E1109" s="18">
        <v>0</v>
      </c>
      <c r="F1109" s="18">
        <v>369119</v>
      </c>
      <c r="G1109" s="18">
        <f t="shared" si="270"/>
        <v>369119</v>
      </c>
      <c r="H1109" s="18">
        <f t="shared" si="271"/>
        <v>-369119</v>
      </c>
      <c r="I1109" s="19">
        <f t="shared" si="272"/>
        <v>0</v>
      </c>
      <c r="J1109" s="19">
        <f t="shared" si="273"/>
        <v>0</v>
      </c>
      <c r="K1109" s="19">
        <f t="shared" si="274"/>
        <v>100</v>
      </c>
    </row>
    <row r="1110" spans="1:11" x14ac:dyDescent="0.2">
      <c r="A1110" s="16" t="s">
        <v>33</v>
      </c>
      <c r="B1110" s="17" t="s">
        <v>34</v>
      </c>
      <c r="C1110" s="18">
        <v>0</v>
      </c>
      <c r="D1110" s="18">
        <v>369119</v>
      </c>
      <c r="E1110" s="18">
        <v>0</v>
      </c>
      <c r="F1110" s="18">
        <v>44686.9</v>
      </c>
      <c r="G1110" s="18">
        <f t="shared" si="270"/>
        <v>44686.9</v>
      </c>
      <c r="H1110" s="18">
        <f t="shared" si="271"/>
        <v>-44686.9</v>
      </c>
      <c r="I1110" s="19">
        <f t="shared" si="272"/>
        <v>0</v>
      </c>
      <c r="J1110" s="19">
        <f t="shared" si="273"/>
        <v>0</v>
      </c>
      <c r="K1110" s="19">
        <f t="shared" si="274"/>
        <v>12.106366781444466</v>
      </c>
    </row>
    <row r="1111" spans="1:11" x14ac:dyDescent="0.2">
      <c r="A1111" s="22" t="s">
        <v>35</v>
      </c>
      <c r="B1111" s="17" t="s">
        <v>36</v>
      </c>
      <c r="C1111" s="18">
        <v>0</v>
      </c>
      <c r="D1111" s="18">
        <v>349419</v>
      </c>
      <c r="E1111" s="18">
        <v>0</v>
      </c>
      <c r="F1111" s="18">
        <v>44686.9</v>
      </c>
      <c r="G1111" s="18">
        <f t="shared" si="270"/>
        <v>44686.9</v>
      </c>
      <c r="H1111" s="18">
        <f t="shared" si="271"/>
        <v>-44686.9</v>
      </c>
      <c r="I1111" s="19">
        <f t="shared" si="272"/>
        <v>0</v>
      </c>
      <c r="J1111" s="19">
        <f t="shared" si="273"/>
        <v>0</v>
      </c>
      <c r="K1111" s="19">
        <f t="shared" si="274"/>
        <v>12.788915313706466</v>
      </c>
    </row>
    <row r="1112" spans="1:11" x14ac:dyDescent="0.2">
      <c r="A1112" s="23" t="s">
        <v>37</v>
      </c>
      <c r="B1112" s="17" t="s">
        <v>38</v>
      </c>
      <c r="C1112" s="18">
        <v>0</v>
      </c>
      <c r="D1112" s="18">
        <v>349419</v>
      </c>
      <c r="E1112" s="18">
        <v>0</v>
      </c>
      <c r="F1112" s="18">
        <v>44686.9</v>
      </c>
      <c r="G1112" s="18">
        <f t="shared" si="270"/>
        <v>44686.9</v>
      </c>
      <c r="H1112" s="18">
        <f t="shared" si="271"/>
        <v>-44686.9</v>
      </c>
      <c r="I1112" s="19">
        <f t="shared" si="272"/>
        <v>0</v>
      </c>
      <c r="J1112" s="19">
        <f t="shared" si="273"/>
        <v>0</v>
      </c>
      <c r="K1112" s="19">
        <f t="shared" si="274"/>
        <v>12.788915313706466</v>
      </c>
    </row>
    <row r="1113" spans="1:11" x14ac:dyDescent="0.2">
      <c r="A1113" s="24" t="s">
        <v>39</v>
      </c>
      <c r="B1113" s="17" t="s">
        <v>40</v>
      </c>
      <c r="C1113" s="18">
        <v>0</v>
      </c>
      <c r="D1113" s="18">
        <v>324759</v>
      </c>
      <c r="E1113" s="18">
        <v>0</v>
      </c>
      <c r="F1113" s="18">
        <v>43726.15</v>
      </c>
      <c r="G1113" s="18">
        <f t="shared" si="270"/>
        <v>43726.15</v>
      </c>
      <c r="H1113" s="18">
        <f t="shared" si="271"/>
        <v>-43726.15</v>
      </c>
      <c r="I1113" s="19">
        <f t="shared" si="272"/>
        <v>0</v>
      </c>
      <c r="J1113" s="19">
        <f t="shared" si="273"/>
        <v>0</v>
      </c>
      <c r="K1113" s="19">
        <f t="shared" si="274"/>
        <v>13.464184210445286</v>
      </c>
    </row>
    <row r="1114" spans="1:11" x14ac:dyDescent="0.2">
      <c r="A1114" s="24" t="s">
        <v>41</v>
      </c>
      <c r="B1114" s="17" t="s">
        <v>42</v>
      </c>
      <c r="C1114" s="18">
        <v>0</v>
      </c>
      <c r="D1114" s="18">
        <v>24660</v>
      </c>
      <c r="E1114" s="18">
        <v>0</v>
      </c>
      <c r="F1114" s="18">
        <v>960.75</v>
      </c>
      <c r="G1114" s="18">
        <f t="shared" si="270"/>
        <v>960.75</v>
      </c>
      <c r="H1114" s="18">
        <f t="shared" si="271"/>
        <v>-960.75</v>
      </c>
      <c r="I1114" s="19">
        <f t="shared" si="272"/>
        <v>0</v>
      </c>
      <c r="J1114" s="19">
        <f t="shared" si="273"/>
        <v>0</v>
      </c>
      <c r="K1114" s="19">
        <f t="shared" si="274"/>
        <v>3.8959854014598538</v>
      </c>
    </row>
    <row r="1115" spans="1:11" x14ac:dyDescent="0.2">
      <c r="A1115" s="22" t="s">
        <v>59</v>
      </c>
      <c r="B1115" s="17" t="s">
        <v>60</v>
      </c>
      <c r="C1115" s="18">
        <v>0</v>
      </c>
      <c r="D1115" s="18">
        <v>19700</v>
      </c>
      <c r="E1115" s="18">
        <v>0</v>
      </c>
      <c r="F1115" s="18">
        <v>0</v>
      </c>
      <c r="G1115" s="18">
        <f t="shared" si="270"/>
        <v>0</v>
      </c>
      <c r="H1115" s="18">
        <f t="shared" si="271"/>
        <v>0</v>
      </c>
      <c r="I1115" s="19">
        <f t="shared" si="272"/>
        <v>0</v>
      </c>
      <c r="J1115" s="19">
        <f t="shared" si="273"/>
        <v>0</v>
      </c>
      <c r="K1115" s="19">
        <f t="shared" si="274"/>
        <v>0</v>
      </c>
    </row>
    <row r="1116" spans="1:11" x14ac:dyDescent="0.2">
      <c r="A1116" s="23" t="s">
        <v>61</v>
      </c>
      <c r="B1116" s="17" t="s">
        <v>62</v>
      </c>
      <c r="C1116" s="18">
        <v>0</v>
      </c>
      <c r="D1116" s="18">
        <v>19700</v>
      </c>
      <c r="E1116" s="18">
        <v>0</v>
      </c>
      <c r="F1116" s="18">
        <v>0</v>
      </c>
      <c r="G1116" s="18">
        <f t="shared" si="270"/>
        <v>0</v>
      </c>
      <c r="H1116" s="18">
        <f t="shared" si="271"/>
        <v>0</v>
      </c>
      <c r="I1116" s="19">
        <f t="shared" si="272"/>
        <v>0</v>
      </c>
      <c r="J1116" s="19">
        <f t="shared" si="273"/>
        <v>0</v>
      </c>
      <c r="K1116" s="19">
        <f t="shared" si="274"/>
        <v>0</v>
      </c>
    </row>
    <row r="1117" spans="1:11" x14ac:dyDescent="0.2">
      <c r="A1117" s="16"/>
      <c r="B1117" s="17" t="s">
        <v>63</v>
      </c>
      <c r="C1117" s="18">
        <v>0</v>
      </c>
      <c r="D1117" s="18">
        <v>0</v>
      </c>
      <c r="E1117" s="18">
        <v>0</v>
      </c>
      <c r="F1117" s="18">
        <v>324432.09999999998</v>
      </c>
      <c r="G1117" s="18">
        <f t="shared" si="270"/>
        <v>324432.09999999998</v>
      </c>
      <c r="H1117" s="18">
        <f t="shared" si="271"/>
        <v>-324432.09999999998</v>
      </c>
      <c r="I1117" s="19">
        <f t="shared" si="272"/>
        <v>0</v>
      </c>
      <c r="J1117" s="19">
        <f t="shared" si="273"/>
        <v>0</v>
      </c>
      <c r="K1117" s="19">
        <f t="shared" si="274"/>
        <v>0</v>
      </c>
    </row>
    <row r="1118" spans="1:11" x14ac:dyDescent="0.2">
      <c r="A1118" s="16" t="s">
        <v>64</v>
      </c>
      <c r="B1118" s="17" t="s">
        <v>65</v>
      </c>
      <c r="C1118" s="18">
        <v>0</v>
      </c>
      <c r="D1118" s="18">
        <v>0</v>
      </c>
      <c r="E1118" s="18">
        <v>0</v>
      </c>
      <c r="F1118" s="18">
        <v>-324432.09999999998</v>
      </c>
      <c r="G1118" s="18">
        <f t="shared" si="270"/>
        <v>-324432.09999999998</v>
      </c>
      <c r="H1118" s="18">
        <f t="shared" si="271"/>
        <v>324432.09999999998</v>
      </c>
      <c r="I1118" s="19">
        <f t="shared" si="272"/>
        <v>0</v>
      </c>
      <c r="J1118" s="19">
        <f t="shared" si="273"/>
        <v>0</v>
      </c>
      <c r="K1118" s="19">
        <f t="shared" si="274"/>
        <v>0</v>
      </c>
    </row>
    <row r="1119" spans="1:11" x14ac:dyDescent="0.2">
      <c r="A1119" s="22" t="s">
        <v>66</v>
      </c>
      <c r="B1119" s="17" t="s">
        <v>67</v>
      </c>
      <c r="C1119" s="18">
        <v>0</v>
      </c>
      <c r="D1119" s="18">
        <v>0</v>
      </c>
      <c r="E1119" s="18">
        <v>0</v>
      </c>
      <c r="F1119" s="18">
        <v>-324432.09999999998</v>
      </c>
      <c r="G1119" s="18">
        <f t="shared" si="270"/>
        <v>-324432.09999999998</v>
      </c>
      <c r="H1119" s="18">
        <f t="shared" si="271"/>
        <v>324432.09999999998</v>
      </c>
      <c r="I1119" s="19">
        <f t="shared" si="272"/>
        <v>0</v>
      </c>
      <c r="J1119" s="19">
        <f t="shared" si="273"/>
        <v>0</v>
      </c>
      <c r="K1119" s="19">
        <f t="shared" si="274"/>
        <v>0</v>
      </c>
    </row>
    <row r="1120" spans="1:11" ht="25.5" x14ac:dyDescent="0.2">
      <c r="A1120" s="39" t="s">
        <v>136</v>
      </c>
      <c r="B1120" s="28" t="s">
        <v>364</v>
      </c>
      <c r="C1120" s="29"/>
      <c r="D1120" s="29"/>
      <c r="E1120" s="29"/>
      <c r="F1120" s="29"/>
      <c r="G1120" s="29"/>
      <c r="H1120" s="29"/>
      <c r="I1120" s="30"/>
      <c r="J1120" s="30"/>
      <c r="K1120" s="30"/>
    </row>
    <row r="1121" spans="1:11" x14ac:dyDescent="0.2">
      <c r="A1121" s="16" t="s">
        <v>25</v>
      </c>
      <c r="B1121" s="17" t="s">
        <v>26</v>
      </c>
      <c r="C1121" s="18">
        <v>0</v>
      </c>
      <c r="D1121" s="18">
        <v>369119</v>
      </c>
      <c r="E1121" s="18">
        <v>0</v>
      </c>
      <c r="F1121" s="18">
        <v>369119</v>
      </c>
      <c r="G1121" s="18">
        <f t="shared" ref="G1121:G1133" si="275">F1121-C1121</f>
        <v>369119</v>
      </c>
      <c r="H1121" s="18">
        <f t="shared" ref="H1121:H1133" si="276">E1121-F1121</f>
        <v>-369119</v>
      </c>
      <c r="I1121" s="19">
        <f t="shared" ref="I1121:I1133" si="277">IF(ISERROR(F1121/C1121),0,F1121/C1121*100-100)</f>
        <v>0</v>
      </c>
      <c r="J1121" s="19">
        <f t="shared" ref="J1121:J1133" si="278">IF(ISERROR(F1121/E1121),0,F1121/E1121*100)</f>
        <v>0</v>
      </c>
      <c r="K1121" s="19">
        <f t="shared" ref="K1121:K1133" si="279">IF(ISERROR(F1121/D1121),0,F1121/D1121*100)</f>
        <v>100</v>
      </c>
    </row>
    <row r="1122" spans="1:11" x14ac:dyDescent="0.2">
      <c r="A1122" s="22" t="s">
        <v>29</v>
      </c>
      <c r="B1122" s="17" t="s">
        <v>30</v>
      </c>
      <c r="C1122" s="18">
        <v>0</v>
      </c>
      <c r="D1122" s="18">
        <v>369119</v>
      </c>
      <c r="E1122" s="18">
        <v>0</v>
      </c>
      <c r="F1122" s="18">
        <v>369119</v>
      </c>
      <c r="G1122" s="18">
        <f t="shared" si="275"/>
        <v>369119</v>
      </c>
      <c r="H1122" s="18">
        <f t="shared" si="276"/>
        <v>-369119</v>
      </c>
      <c r="I1122" s="19">
        <f t="shared" si="277"/>
        <v>0</v>
      </c>
      <c r="J1122" s="19">
        <f t="shared" si="278"/>
        <v>0</v>
      </c>
      <c r="K1122" s="19">
        <f t="shared" si="279"/>
        <v>100</v>
      </c>
    </row>
    <row r="1123" spans="1:11" x14ac:dyDescent="0.2">
      <c r="A1123" s="23" t="s">
        <v>31</v>
      </c>
      <c r="B1123" s="17" t="s">
        <v>32</v>
      </c>
      <c r="C1123" s="18">
        <v>0</v>
      </c>
      <c r="D1123" s="18">
        <v>369119</v>
      </c>
      <c r="E1123" s="18">
        <v>0</v>
      </c>
      <c r="F1123" s="18">
        <v>369119</v>
      </c>
      <c r="G1123" s="18">
        <f t="shared" si="275"/>
        <v>369119</v>
      </c>
      <c r="H1123" s="18">
        <f t="shared" si="276"/>
        <v>-369119</v>
      </c>
      <c r="I1123" s="19">
        <f t="shared" si="277"/>
        <v>0</v>
      </c>
      <c r="J1123" s="19">
        <f t="shared" si="278"/>
        <v>0</v>
      </c>
      <c r="K1123" s="19">
        <f t="shared" si="279"/>
        <v>100</v>
      </c>
    </row>
    <row r="1124" spans="1:11" x14ac:dyDescent="0.2">
      <c r="A1124" s="16" t="s">
        <v>33</v>
      </c>
      <c r="B1124" s="17" t="s">
        <v>34</v>
      </c>
      <c r="C1124" s="18">
        <v>0</v>
      </c>
      <c r="D1124" s="18">
        <v>369119</v>
      </c>
      <c r="E1124" s="18">
        <v>0</v>
      </c>
      <c r="F1124" s="18">
        <v>44686.9</v>
      </c>
      <c r="G1124" s="18">
        <f t="shared" si="275"/>
        <v>44686.9</v>
      </c>
      <c r="H1124" s="18">
        <f t="shared" si="276"/>
        <v>-44686.9</v>
      </c>
      <c r="I1124" s="19">
        <f t="shared" si="277"/>
        <v>0</v>
      </c>
      <c r="J1124" s="19">
        <f t="shared" si="278"/>
        <v>0</v>
      </c>
      <c r="K1124" s="19">
        <f t="shared" si="279"/>
        <v>12.106366781444466</v>
      </c>
    </row>
    <row r="1125" spans="1:11" x14ac:dyDescent="0.2">
      <c r="A1125" s="22" t="s">
        <v>35</v>
      </c>
      <c r="B1125" s="17" t="s">
        <v>36</v>
      </c>
      <c r="C1125" s="18">
        <v>0</v>
      </c>
      <c r="D1125" s="18">
        <v>349419</v>
      </c>
      <c r="E1125" s="18">
        <v>0</v>
      </c>
      <c r="F1125" s="18">
        <v>44686.9</v>
      </c>
      <c r="G1125" s="18">
        <f t="shared" si="275"/>
        <v>44686.9</v>
      </c>
      <c r="H1125" s="18">
        <f t="shared" si="276"/>
        <v>-44686.9</v>
      </c>
      <c r="I1125" s="19">
        <f t="shared" si="277"/>
        <v>0</v>
      </c>
      <c r="J1125" s="19">
        <f t="shared" si="278"/>
        <v>0</v>
      </c>
      <c r="K1125" s="19">
        <f t="shared" si="279"/>
        <v>12.788915313706466</v>
      </c>
    </row>
    <row r="1126" spans="1:11" x14ac:dyDescent="0.2">
      <c r="A1126" s="23" t="s">
        <v>37</v>
      </c>
      <c r="B1126" s="17" t="s">
        <v>38</v>
      </c>
      <c r="C1126" s="18">
        <v>0</v>
      </c>
      <c r="D1126" s="18">
        <v>349419</v>
      </c>
      <c r="E1126" s="18">
        <v>0</v>
      </c>
      <c r="F1126" s="18">
        <v>44686.9</v>
      </c>
      <c r="G1126" s="18">
        <f t="shared" si="275"/>
        <v>44686.9</v>
      </c>
      <c r="H1126" s="18">
        <f t="shared" si="276"/>
        <v>-44686.9</v>
      </c>
      <c r="I1126" s="19">
        <f t="shared" si="277"/>
        <v>0</v>
      </c>
      <c r="J1126" s="19">
        <f t="shared" si="278"/>
        <v>0</v>
      </c>
      <c r="K1126" s="19">
        <f t="shared" si="279"/>
        <v>12.788915313706466</v>
      </c>
    </row>
    <row r="1127" spans="1:11" x14ac:dyDescent="0.2">
      <c r="A1127" s="24" t="s">
        <v>39</v>
      </c>
      <c r="B1127" s="17" t="s">
        <v>40</v>
      </c>
      <c r="C1127" s="18">
        <v>0</v>
      </c>
      <c r="D1127" s="18">
        <v>324759</v>
      </c>
      <c r="E1127" s="18">
        <v>0</v>
      </c>
      <c r="F1127" s="18">
        <v>43726.15</v>
      </c>
      <c r="G1127" s="18">
        <f t="shared" si="275"/>
        <v>43726.15</v>
      </c>
      <c r="H1127" s="18">
        <f t="shared" si="276"/>
        <v>-43726.15</v>
      </c>
      <c r="I1127" s="19">
        <f t="shared" si="277"/>
        <v>0</v>
      </c>
      <c r="J1127" s="19">
        <f t="shared" si="278"/>
        <v>0</v>
      </c>
      <c r="K1127" s="19">
        <f t="shared" si="279"/>
        <v>13.464184210445286</v>
      </c>
    </row>
    <row r="1128" spans="1:11" x14ac:dyDescent="0.2">
      <c r="A1128" s="24" t="s">
        <v>41</v>
      </c>
      <c r="B1128" s="17" t="s">
        <v>42</v>
      </c>
      <c r="C1128" s="18">
        <v>0</v>
      </c>
      <c r="D1128" s="18">
        <v>24660</v>
      </c>
      <c r="E1128" s="18">
        <v>0</v>
      </c>
      <c r="F1128" s="18">
        <v>960.75</v>
      </c>
      <c r="G1128" s="18">
        <f t="shared" si="275"/>
        <v>960.75</v>
      </c>
      <c r="H1128" s="18">
        <f t="shared" si="276"/>
        <v>-960.75</v>
      </c>
      <c r="I1128" s="19">
        <f t="shared" si="277"/>
        <v>0</v>
      </c>
      <c r="J1128" s="19">
        <f t="shared" si="278"/>
        <v>0</v>
      </c>
      <c r="K1128" s="19">
        <f t="shared" si="279"/>
        <v>3.8959854014598538</v>
      </c>
    </row>
    <row r="1129" spans="1:11" x14ac:dyDescent="0.2">
      <c r="A1129" s="22" t="s">
        <v>59</v>
      </c>
      <c r="B1129" s="17" t="s">
        <v>60</v>
      </c>
      <c r="C1129" s="18">
        <v>0</v>
      </c>
      <c r="D1129" s="18">
        <v>19700</v>
      </c>
      <c r="E1129" s="18">
        <v>0</v>
      </c>
      <c r="F1129" s="18">
        <v>0</v>
      </c>
      <c r="G1129" s="18">
        <f t="shared" si="275"/>
        <v>0</v>
      </c>
      <c r="H1129" s="18">
        <f t="shared" si="276"/>
        <v>0</v>
      </c>
      <c r="I1129" s="19">
        <f t="shared" si="277"/>
        <v>0</v>
      </c>
      <c r="J1129" s="19">
        <f t="shared" si="278"/>
        <v>0</v>
      </c>
      <c r="K1129" s="19">
        <f t="shared" si="279"/>
        <v>0</v>
      </c>
    </row>
    <row r="1130" spans="1:11" x14ac:dyDescent="0.2">
      <c r="A1130" s="23" t="s">
        <v>61</v>
      </c>
      <c r="B1130" s="17" t="s">
        <v>62</v>
      </c>
      <c r="C1130" s="18">
        <v>0</v>
      </c>
      <c r="D1130" s="18">
        <v>19700</v>
      </c>
      <c r="E1130" s="18">
        <v>0</v>
      </c>
      <c r="F1130" s="18">
        <v>0</v>
      </c>
      <c r="G1130" s="18">
        <f t="shared" si="275"/>
        <v>0</v>
      </c>
      <c r="H1130" s="18">
        <f t="shared" si="276"/>
        <v>0</v>
      </c>
      <c r="I1130" s="19">
        <f t="shared" si="277"/>
        <v>0</v>
      </c>
      <c r="J1130" s="19">
        <f t="shared" si="278"/>
        <v>0</v>
      </c>
      <c r="K1130" s="19">
        <f t="shared" si="279"/>
        <v>0</v>
      </c>
    </row>
    <row r="1131" spans="1:11" x14ac:dyDescent="0.2">
      <c r="A1131" s="16"/>
      <c r="B1131" s="17" t="s">
        <v>63</v>
      </c>
      <c r="C1131" s="18">
        <v>0</v>
      </c>
      <c r="D1131" s="18">
        <v>0</v>
      </c>
      <c r="E1131" s="18">
        <v>0</v>
      </c>
      <c r="F1131" s="18">
        <v>324432.09999999998</v>
      </c>
      <c r="G1131" s="18">
        <f t="shared" si="275"/>
        <v>324432.09999999998</v>
      </c>
      <c r="H1131" s="18">
        <f t="shared" si="276"/>
        <v>-324432.09999999998</v>
      </c>
      <c r="I1131" s="19">
        <f t="shared" si="277"/>
        <v>0</v>
      </c>
      <c r="J1131" s="19">
        <f t="shared" si="278"/>
        <v>0</v>
      </c>
      <c r="K1131" s="19">
        <f t="shared" si="279"/>
        <v>0</v>
      </c>
    </row>
    <row r="1132" spans="1:11" x14ac:dyDescent="0.2">
      <c r="A1132" s="16" t="s">
        <v>64</v>
      </c>
      <c r="B1132" s="17" t="s">
        <v>65</v>
      </c>
      <c r="C1132" s="18">
        <v>0</v>
      </c>
      <c r="D1132" s="18">
        <v>0</v>
      </c>
      <c r="E1132" s="18">
        <v>0</v>
      </c>
      <c r="F1132" s="18">
        <v>-324432.09999999998</v>
      </c>
      <c r="G1132" s="18">
        <f t="shared" si="275"/>
        <v>-324432.09999999998</v>
      </c>
      <c r="H1132" s="18">
        <f t="shared" si="276"/>
        <v>324432.09999999998</v>
      </c>
      <c r="I1132" s="19">
        <f t="shared" si="277"/>
        <v>0</v>
      </c>
      <c r="J1132" s="19">
        <f t="shared" si="278"/>
        <v>0</v>
      </c>
      <c r="K1132" s="19">
        <f t="shared" si="279"/>
        <v>0</v>
      </c>
    </row>
    <row r="1133" spans="1:11" x14ac:dyDescent="0.2">
      <c r="A1133" s="22" t="s">
        <v>66</v>
      </c>
      <c r="B1133" s="17" t="s">
        <v>67</v>
      </c>
      <c r="C1133" s="18">
        <v>0</v>
      </c>
      <c r="D1133" s="18">
        <v>0</v>
      </c>
      <c r="E1133" s="18">
        <v>0</v>
      </c>
      <c r="F1133" s="18">
        <v>-324432.09999999998</v>
      </c>
      <c r="G1133" s="18">
        <f t="shared" si="275"/>
        <v>-324432.09999999998</v>
      </c>
      <c r="H1133" s="18">
        <f t="shared" si="276"/>
        <v>324432.09999999998</v>
      </c>
      <c r="I1133" s="19">
        <f t="shared" si="277"/>
        <v>0</v>
      </c>
      <c r="J1133" s="19">
        <f t="shared" si="278"/>
        <v>0</v>
      </c>
      <c r="K1133" s="19">
        <f t="shared" si="279"/>
        <v>0</v>
      </c>
    </row>
    <row r="1138" spans="1:11" ht="15.75" x14ac:dyDescent="0.2">
      <c r="A1138" s="32"/>
      <c r="E1138" s="35"/>
      <c r="K1138" s="37"/>
    </row>
    <row r="1140" spans="1:11" ht="15.75" x14ac:dyDescent="0.2">
      <c r="A1140"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9"/>
  <sheetViews>
    <sheetView workbookViewId="0">
      <selection activeCell="N8" sqref="N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805</v>
      </c>
      <c r="B13" s="21" t="s">
        <v>806</v>
      </c>
      <c r="C13" s="18"/>
      <c r="D13" s="18"/>
      <c r="E13" s="18"/>
      <c r="F13" s="18"/>
      <c r="G13" s="18"/>
      <c r="H13" s="18"/>
      <c r="I13" s="19"/>
      <c r="J13" s="19"/>
      <c r="K13" s="19"/>
    </row>
    <row r="14" spans="1:11" x14ac:dyDescent="0.2">
      <c r="A14" s="16" t="s">
        <v>25</v>
      </c>
      <c r="B14" s="17" t="s">
        <v>26</v>
      </c>
      <c r="C14" s="18">
        <v>197301291.18000001</v>
      </c>
      <c r="D14" s="18">
        <v>230312516</v>
      </c>
      <c r="E14" s="18">
        <v>64094808</v>
      </c>
      <c r="F14" s="18">
        <v>222999359.15000001</v>
      </c>
      <c r="G14" s="18">
        <f t="shared" ref="G14:G62" si="0">F14-C14</f>
        <v>25698067.969999999</v>
      </c>
      <c r="H14" s="18">
        <f t="shared" ref="H14:H62" si="1">E14-F14</f>
        <v>-158904551.15000001</v>
      </c>
      <c r="I14" s="19">
        <f t="shared" ref="I14:I62" si="2">IF(ISERROR(F14/C14),0,F14/C14*100-100)</f>
        <v>13.024784488893886</v>
      </c>
      <c r="J14" s="19">
        <f t="shared" ref="J14:J62" si="3">IF(ISERROR(F14/E14),0,F14/E14*100)</f>
        <v>347.9210970567226</v>
      </c>
      <c r="K14" s="19">
        <f t="shared" ref="K14:K62" si="4">IF(ISERROR(F14/D14),0,F14/D14*100)</f>
        <v>96.824681099832205</v>
      </c>
    </row>
    <row r="15" spans="1:11" ht="25.5" x14ac:dyDescent="0.2">
      <c r="A15" s="22" t="s">
        <v>27</v>
      </c>
      <c r="B15" s="17" t="s">
        <v>28</v>
      </c>
      <c r="C15" s="18">
        <v>767148.18</v>
      </c>
      <c r="D15" s="18">
        <v>7650699</v>
      </c>
      <c r="E15" s="18">
        <v>1230688</v>
      </c>
      <c r="F15" s="18">
        <v>993441.19</v>
      </c>
      <c r="G15" s="18">
        <f t="shared" si="0"/>
        <v>226293.00999999989</v>
      </c>
      <c r="H15" s="18">
        <f t="shared" si="1"/>
        <v>237246.81000000006</v>
      </c>
      <c r="I15" s="19">
        <f t="shared" si="2"/>
        <v>29.497953055171166</v>
      </c>
      <c r="J15" s="19">
        <f t="shared" si="3"/>
        <v>80.722424367508253</v>
      </c>
      <c r="K15" s="19">
        <f t="shared" si="4"/>
        <v>12.984972876334567</v>
      </c>
    </row>
    <row r="16" spans="1:11" x14ac:dyDescent="0.2">
      <c r="A16" s="22" t="s">
        <v>88</v>
      </c>
      <c r="B16" s="17" t="s">
        <v>89</v>
      </c>
      <c r="C16" s="18">
        <v>106080.76</v>
      </c>
      <c r="D16" s="18">
        <v>542761</v>
      </c>
      <c r="E16" s="18">
        <v>21593</v>
      </c>
      <c r="F16" s="18">
        <v>208629.38</v>
      </c>
      <c r="G16" s="18">
        <f t="shared" si="0"/>
        <v>102548.62000000001</v>
      </c>
      <c r="H16" s="18">
        <f t="shared" si="1"/>
        <v>-187036.38</v>
      </c>
      <c r="I16" s="19">
        <f t="shared" si="2"/>
        <v>96.670329284971189</v>
      </c>
      <c r="J16" s="19">
        <f t="shared" si="3"/>
        <v>966.18987634881682</v>
      </c>
      <c r="K16" s="19">
        <f t="shared" si="4"/>
        <v>38.438535561692902</v>
      </c>
    </row>
    <row r="17" spans="1:11" x14ac:dyDescent="0.2">
      <c r="A17" s="22" t="s">
        <v>90</v>
      </c>
      <c r="B17" s="17" t="s">
        <v>91</v>
      </c>
      <c r="C17" s="18">
        <v>460571.24</v>
      </c>
      <c r="D17" s="18">
        <v>604361</v>
      </c>
      <c r="E17" s="18">
        <v>151172</v>
      </c>
      <c r="F17" s="18">
        <v>282593.58</v>
      </c>
      <c r="G17" s="18">
        <f t="shared" si="0"/>
        <v>-177977.65999999997</v>
      </c>
      <c r="H17" s="18">
        <f t="shared" si="1"/>
        <v>-131421.58000000002</v>
      </c>
      <c r="I17" s="19">
        <f t="shared" si="2"/>
        <v>-38.642808005119903</v>
      </c>
      <c r="J17" s="19">
        <f t="shared" si="3"/>
        <v>186.93513349032889</v>
      </c>
      <c r="K17" s="19">
        <f t="shared" si="4"/>
        <v>46.759069496542629</v>
      </c>
    </row>
    <row r="18" spans="1:11" x14ac:dyDescent="0.2">
      <c r="A18" s="23" t="s">
        <v>92</v>
      </c>
      <c r="B18" s="17" t="s">
        <v>93</v>
      </c>
      <c r="C18" s="18">
        <v>334904.17</v>
      </c>
      <c r="D18" s="18">
        <v>392356</v>
      </c>
      <c r="E18" s="18">
        <v>86962</v>
      </c>
      <c r="F18" s="18">
        <v>176808.73</v>
      </c>
      <c r="G18" s="18">
        <f t="shared" si="0"/>
        <v>-158095.43999999997</v>
      </c>
      <c r="H18" s="18">
        <f t="shared" si="1"/>
        <v>-89846.73000000001</v>
      </c>
      <c r="I18" s="19">
        <f t="shared" si="2"/>
        <v>-47.206172440313296</v>
      </c>
      <c r="J18" s="19">
        <f t="shared" si="3"/>
        <v>203.31723051447761</v>
      </c>
      <c r="K18" s="19">
        <f t="shared" si="4"/>
        <v>45.063342984432509</v>
      </c>
    </row>
    <row r="19" spans="1:11" x14ac:dyDescent="0.2">
      <c r="A19" s="24" t="s">
        <v>94</v>
      </c>
      <c r="B19" s="17" t="s">
        <v>95</v>
      </c>
      <c r="C19" s="18">
        <v>334904.17</v>
      </c>
      <c r="D19" s="18">
        <v>392356</v>
      </c>
      <c r="E19" s="18">
        <v>86962</v>
      </c>
      <c r="F19" s="18">
        <v>176808.73</v>
      </c>
      <c r="G19" s="18">
        <f t="shared" si="0"/>
        <v>-158095.43999999997</v>
      </c>
      <c r="H19" s="18">
        <f t="shared" si="1"/>
        <v>-89846.73000000001</v>
      </c>
      <c r="I19" s="19">
        <f t="shared" si="2"/>
        <v>-47.206172440313296</v>
      </c>
      <c r="J19" s="19">
        <f t="shared" si="3"/>
        <v>203.31723051447761</v>
      </c>
      <c r="K19" s="19">
        <f t="shared" si="4"/>
        <v>45.063342984432509</v>
      </c>
    </row>
    <row r="20" spans="1:11" ht="25.5" x14ac:dyDescent="0.2">
      <c r="A20" s="25" t="s">
        <v>96</v>
      </c>
      <c r="B20" s="17" t="s">
        <v>97</v>
      </c>
      <c r="C20" s="18">
        <v>334904.17</v>
      </c>
      <c r="D20" s="18">
        <v>392356</v>
      </c>
      <c r="E20" s="18">
        <v>86962</v>
      </c>
      <c r="F20" s="18">
        <v>176808.73</v>
      </c>
      <c r="G20" s="18">
        <f t="shared" si="0"/>
        <v>-158095.43999999997</v>
      </c>
      <c r="H20" s="18">
        <f t="shared" si="1"/>
        <v>-89846.73000000001</v>
      </c>
      <c r="I20" s="19">
        <f t="shared" si="2"/>
        <v>-47.206172440313296</v>
      </c>
      <c r="J20" s="19">
        <f t="shared" si="3"/>
        <v>203.31723051447761</v>
      </c>
      <c r="K20" s="19">
        <f t="shared" si="4"/>
        <v>45.063342984432509</v>
      </c>
    </row>
    <row r="21" spans="1:11" ht="25.5" x14ac:dyDescent="0.2">
      <c r="A21" s="26" t="s">
        <v>98</v>
      </c>
      <c r="B21" s="17" t="s">
        <v>99</v>
      </c>
      <c r="C21" s="18">
        <v>292421.17</v>
      </c>
      <c r="D21" s="18">
        <v>247235</v>
      </c>
      <c r="E21" s="18">
        <v>85862</v>
      </c>
      <c r="F21" s="18">
        <v>170987.73</v>
      </c>
      <c r="G21" s="18">
        <f t="shared" si="0"/>
        <v>-121433.43999999997</v>
      </c>
      <c r="H21" s="18">
        <f t="shared" si="1"/>
        <v>-85125.73000000001</v>
      </c>
      <c r="I21" s="19">
        <f t="shared" si="2"/>
        <v>-41.526897659290526</v>
      </c>
      <c r="J21" s="19">
        <f t="shared" si="3"/>
        <v>199.14249609839047</v>
      </c>
      <c r="K21" s="19">
        <f t="shared" si="4"/>
        <v>69.160001617893911</v>
      </c>
    </row>
    <row r="22" spans="1:11" ht="25.5" x14ac:dyDescent="0.2">
      <c r="A22" s="26" t="s">
        <v>100</v>
      </c>
      <c r="B22" s="17" t="s">
        <v>101</v>
      </c>
      <c r="C22" s="18">
        <v>42483</v>
      </c>
      <c r="D22" s="18">
        <v>45121</v>
      </c>
      <c r="E22" s="18">
        <v>1100</v>
      </c>
      <c r="F22" s="18">
        <v>5821</v>
      </c>
      <c r="G22" s="18">
        <f t="shared" si="0"/>
        <v>-36662</v>
      </c>
      <c r="H22" s="18">
        <f t="shared" si="1"/>
        <v>-4721</v>
      </c>
      <c r="I22" s="19">
        <f t="shared" si="2"/>
        <v>-86.298048631217199</v>
      </c>
      <c r="J22" s="19">
        <f t="shared" si="3"/>
        <v>529.18181818181824</v>
      </c>
      <c r="K22" s="19">
        <f t="shared" si="4"/>
        <v>12.900866558808538</v>
      </c>
    </row>
    <row r="23" spans="1:11" ht="25.5" x14ac:dyDescent="0.2">
      <c r="A23" s="26" t="s">
        <v>367</v>
      </c>
      <c r="B23" s="17" t="s">
        <v>368</v>
      </c>
      <c r="C23" s="18">
        <v>0</v>
      </c>
      <c r="D23" s="18">
        <v>100000</v>
      </c>
      <c r="E23" s="18">
        <v>0</v>
      </c>
      <c r="F23" s="18">
        <v>0</v>
      </c>
      <c r="G23" s="18">
        <f t="shared" si="0"/>
        <v>0</v>
      </c>
      <c r="H23" s="18">
        <f t="shared" si="1"/>
        <v>0</v>
      </c>
      <c r="I23" s="19">
        <f t="shared" si="2"/>
        <v>0</v>
      </c>
      <c r="J23" s="19">
        <f t="shared" si="3"/>
        <v>0</v>
      </c>
      <c r="K23" s="19">
        <f t="shared" si="4"/>
        <v>0</v>
      </c>
    </row>
    <row r="24" spans="1:11" x14ac:dyDescent="0.2">
      <c r="A24" s="23" t="s">
        <v>287</v>
      </c>
      <c r="B24" s="17" t="s">
        <v>288</v>
      </c>
      <c r="C24" s="18">
        <v>33869.54</v>
      </c>
      <c r="D24" s="18">
        <v>58301</v>
      </c>
      <c r="E24" s="18">
        <v>25785</v>
      </c>
      <c r="F24" s="18">
        <v>27075.47</v>
      </c>
      <c r="G24" s="18">
        <f t="shared" si="0"/>
        <v>-6794.07</v>
      </c>
      <c r="H24" s="18">
        <f t="shared" si="1"/>
        <v>-1290.4700000000012</v>
      </c>
      <c r="I24" s="19">
        <f t="shared" si="2"/>
        <v>-20.059528414026289</v>
      </c>
      <c r="J24" s="19">
        <f t="shared" si="3"/>
        <v>105.00473143300368</v>
      </c>
      <c r="K24" s="19">
        <f t="shared" si="4"/>
        <v>46.440832918817861</v>
      </c>
    </row>
    <row r="25" spans="1:11" x14ac:dyDescent="0.2">
      <c r="A25" s="24" t="s">
        <v>289</v>
      </c>
      <c r="B25" s="17" t="s">
        <v>290</v>
      </c>
      <c r="C25" s="18">
        <v>33869.54</v>
      </c>
      <c r="D25" s="18">
        <v>58301</v>
      </c>
      <c r="E25" s="18">
        <v>25785</v>
      </c>
      <c r="F25" s="18">
        <v>27075.47</v>
      </c>
      <c r="G25" s="18">
        <f t="shared" si="0"/>
        <v>-6794.07</v>
      </c>
      <c r="H25" s="18">
        <f t="shared" si="1"/>
        <v>-1290.4700000000012</v>
      </c>
      <c r="I25" s="19">
        <f t="shared" si="2"/>
        <v>-20.059528414026289</v>
      </c>
      <c r="J25" s="19">
        <f t="shared" si="3"/>
        <v>105.00473143300368</v>
      </c>
      <c r="K25" s="19">
        <f t="shared" si="4"/>
        <v>46.440832918817861</v>
      </c>
    </row>
    <row r="26" spans="1:11" ht="25.5" x14ac:dyDescent="0.2">
      <c r="A26" s="25" t="s">
        <v>424</v>
      </c>
      <c r="B26" s="17" t="s">
        <v>425</v>
      </c>
      <c r="C26" s="18">
        <v>26222.44</v>
      </c>
      <c r="D26" s="18">
        <v>56569</v>
      </c>
      <c r="E26" s="18">
        <v>25785</v>
      </c>
      <c r="F26" s="18">
        <v>25344.12</v>
      </c>
      <c r="G26" s="18">
        <f t="shared" si="0"/>
        <v>-878.31999999999971</v>
      </c>
      <c r="H26" s="18">
        <f t="shared" si="1"/>
        <v>440.88000000000102</v>
      </c>
      <c r="I26" s="19">
        <f t="shared" si="2"/>
        <v>-3.3494976058673416</v>
      </c>
      <c r="J26" s="19">
        <f t="shared" si="3"/>
        <v>98.29016870273415</v>
      </c>
      <c r="K26" s="19">
        <f t="shared" si="4"/>
        <v>44.802135445208499</v>
      </c>
    </row>
    <row r="27" spans="1:11" ht="38.25" x14ac:dyDescent="0.2">
      <c r="A27" s="25" t="s">
        <v>426</v>
      </c>
      <c r="B27" s="17" t="s">
        <v>427</v>
      </c>
      <c r="C27" s="18">
        <v>71.77</v>
      </c>
      <c r="D27" s="18">
        <v>0</v>
      </c>
      <c r="E27" s="18">
        <v>0</v>
      </c>
      <c r="F27" s="18">
        <v>0</v>
      </c>
      <c r="G27" s="18">
        <f t="shared" si="0"/>
        <v>-71.77</v>
      </c>
      <c r="H27" s="18">
        <f t="shared" si="1"/>
        <v>0</v>
      </c>
      <c r="I27" s="19">
        <f t="shared" si="2"/>
        <v>-100</v>
      </c>
      <c r="J27" s="19">
        <f t="shared" si="3"/>
        <v>0</v>
      </c>
      <c r="K27" s="19">
        <f t="shared" si="4"/>
        <v>0</v>
      </c>
    </row>
    <row r="28" spans="1:11" ht="51" x14ac:dyDescent="0.2">
      <c r="A28" s="25" t="s">
        <v>291</v>
      </c>
      <c r="B28" s="17" t="s">
        <v>292</v>
      </c>
      <c r="C28" s="18">
        <v>7575.33</v>
      </c>
      <c r="D28" s="18">
        <v>1732</v>
      </c>
      <c r="E28" s="18">
        <v>0</v>
      </c>
      <c r="F28" s="18">
        <v>1731.35</v>
      </c>
      <c r="G28" s="18">
        <f t="shared" si="0"/>
        <v>-5843.98</v>
      </c>
      <c r="H28" s="18">
        <f t="shared" si="1"/>
        <v>-1731.35</v>
      </c>
      <c r="I28" s="19">
        <f t="shared" si="2"/>
        <v>-77.14489005759485</v>
      </c>
      <c r="J28" s="19">
        <f t="shared" si="3"/>
        <v>0</v>
      </c>
      <c r="K28" s="19">
        <f t="shared" si="4"/>
        <v>99.962471131639717</v>
      </c>
    </row>
    <row r="29" spans="1:11" ht="25.5" x14ac:dyDescent="0.2">
      <c r="A29" s="23" t="s">
        <v>146</v>
      </c>
      <c r="B29" s="17" t="s">
        <v>147</v>
      </c>
      <c r="C29" s="18">
        <v>91797.53</v>
      </c>
      <c r="D29" s="18">
        <v>153704</v>
      </c>
      <c r="E29" s="18">
        <v>38425</v>
      </c>
      <c r="F29" s="18">
        <v>78709.38</v>
      </c>
      <c r="G29" s="18">
        <f t="shared" si="0"/>
        <v>-13088.149999999994</v>
      </c>
      <c r="H29" s="18">
        <f t="shared" si="1"/>
        <v>-40284.380000000005</v>
      </c>
      <c r="I29" s="19">
        <f t="shared" si="2"/>
        <v>-14.257627628978682</v>
      </c>
      <c r="J29" s="19">
        <f t="shared" si="3"/>
        <v>204.83898503578399</v>
      </c>
      <c r="K29" s="19">
        <f t="shared" si="4"/>
        <v>51.208413574142511</v>
      </c>
    </row>
    <row r="30" spans="1:11" ht="38.25" x14ac:dyDescent="0.2">
      <c r="A30" s="24" t="s">
        <v>148</v>
      </c>
      <c r="B30" s="17" t="s">
        <v>149</v>
      </c>
      <c r="C30" s="18">
        <v>91797.53</v>
      </c>
      <c r="D30" s="18">
        <v>153704</v>
      </c>
      <c r="E30" s="18">
        <v>38425</v>
      </c>
      <c r="F30" s="18">
        <v>78709.38</v>
      </c>
      <c r="G30" s="18">
        <f t="shared" si="0"/>
        <v>-13088.149999999994</v>
      </c>
      <c r="H30" s="18">
        <f t="shared" si="1"/>
        <v>-40284.380000000005</v>
      </c>
      <c r="I30" s="19">
        <f t="shared" si="2"/>
        <v>-14.257627628978682</v>
      </c>
      <c r="J30" s="19">
        <f t="shared" si="3"/>
        <v>204.83898503578399</v>
      </c>
      <c r="K30" s="19">
        <f t="shared" si="4"/>
        <v>51.208413574142511</v>
      </c>
    </row>
    <row r="31" spans="1:11" ht="51" x14ac:dyDescent="0.2">
      <c r="A31" s="25" t="s">
        <v>428</v>
      </c>
      <c r="B31" s="17" t="s">
        <v>429</v>
      </c>
      <c r="C31" s="18">
        <v>60501.03</v>
      </c>
      <c r="D31" s="18">
        <v>79329</v>
      </c>
      <c r="E31" s="18">
        <v>19832</v>
      </c>
      <c r="F31" s="18">
        <v>62334.38</v>
      </c>
      <c r="G31" s="18">
        <f t="shared" si="0"/>
        <v>1833.3499999999985</v>
      </c>
      <c r="H31" s="18">
        <f t="shared" si="1"/>
        <v>-42502.38</v>
      </c>
      <c r="I31" s="19">
        <f t="shared" si="2"/>
        <v>3.0302789886386989</v>
      </c>
      <c r="J31" s="19">
        <f t="shared" si="3"/>
        <v>314.31212182331586</v>
      </c>
      <c r="K31" s="19">
        <f t="shared" si="4"/>
        <v>78.577039922348703</v>
      </c>
    </row>
    <row r="32" spans="1:11" ht="51" x14ac:dyDescent="0.2">
      <c r="A32" s="25" t="s">
        <v>150</v>
      </c>
      <c r="B32" s="17" t="s">
        <v>151</v>
      </c>
      <c r="C32" s="18">
        <v>31244</v>
      </c>
      <c r="D32" s="18">
        <v>74375</v>
      </c>
      <c r="E32" s="18">
        <v>18593</v>
      </c>
      <c r="F32" s="18">
        <v>16375</v>
      </c>
      <c r="G32" s="18">
        <f t="shared" si="0"/>
        <v>-14869</v>
      </c>
      <c r="H32" s="18">
        <f t="shared" si="1"/>
        <v>2218</v>
      </c>
      <c r="I32" s="19">
        <f t="shared" si="2"/>
        <v>-47.589937267955449</v>
      </c>
      <c r="J32" s="19">
        <f t="shared" si="3"/>
        <v>88.070779325552621</v>
      </c>
      <c r="K32" s="19">
        <f t="shared" si="4"/>
        <v>22.016806722689076</v>
      </c>
    </row>
    <row r="33" spans="1:11" ht="89.25" x14ac:dyDescent="0.2">
      <c r="A33" s="25" t="s">
        <v>432</v>
      </c>
      <c r="B33" s="17" t="s">
        <v>433</v>
      </c>
      <c r="C33" s="18">
        <v>52.5</v>
      </c>
      <c r="D33" s="18">
        <v>0</v>
      </c>
      <c r="E33" s="18">
        <v>0</v>
      </c>
      <c r="F33" s="18">
        <v>0</v>
      </c>
      <c r="G33" s="18">
        <f t="shared" si="0"/>
        <v>-52.5</v>
      </c>
      <c r="H33" s="18">
        <f t="shared" si="1"/>
        <v>0</v>
      </c>
      <c r="I33" s="19">
        <f t="shared" si="2"/>
        <v>-100</v>
      </c>
      <c r="J33" s="19">
        <f t="shared" si="3"/>
        <v>0</v>
      </c>
      <c r="K33" s="19">
        <f t="shared" si="4"/>
        <v>0</v>
      </c>
    </row>
    <row r="34" spans="1:11" x14ac:dyDescent="0.2">
      <c r="A34" s="22" t="s">
        <v>29</v>
      </c>
      <c r="B34" s="17" t="s">
        <v>30</v>
      </c>
      <c r="C34" s="18">
        <v>195967491</v>
      </c>
      <c r="D34" s="18">
        <v>221514695</v>
      </c>
      <c r="E34" s="18">
        <v>62691355</v>
      </c>
      <c r="F34" s="18">
        <v>221514695</v>
      </c>
      <c r="G34" s="18">
        <f t="shared" si="0"/>
        <v>25547204</v>
      </c>
      <c r="H34" s="18">
        <f t="shared" si="1"/>
        <v>-158823340</v>
      </c>
      <c r="I34" s="19">
        <f t="shared" si="2"/>
        <v>13.036450009966188</v>
      </c>
      <c r="J34" s="19">
        <f t="shared" si="3"/>
        <v>353.34169280596984</v>
      </c>
      <c r="K34" s="19">
        <f t="shared" si="4"/>
        <v>100</v>
      </c>
    </row>
    <row r="35" spans="1:11" x14ac:dyDescent="0.2">
      <c r="A35" s="23" t="s">
        <v>31</v>
      </c>
      <c r="B35" s="17" t="s">
        <v>32</v>
      </c>
      <c r="C35" s="18">
        <v>195967491</v>
      </c>
      <c r="D35" s="18">
        <v>221514695</v>
      </c>
      <c r="E35" s="18">
        <v>62691355</v>
      </c>
      <c r="F35" s="18">
        <v>221514695</v>
      </c>
      <c r="G35" s="18">
        <f t="shared" si="0"/>
        <v>25547204</v>
      </c>
      <c r="H35" s="18">
        <f t="shared" si="1"/>
        <v>-158823340</v>
      </c>
      <c r="I35" s="19">
        <f t="shared" si="2"/>
        <v>13.036450009966188</v>
      </c>
      <c r="J35" s="19">
        <f t="shared" si="3"/>
        <v>353.34169280596984</v>
      </c>
      <c r="K35" s="19">
        <f t="shared" si="4"/>
        <v>100</v>
      </c>
    </row>
    <row r="36" spans="1:11" x14ac:dyDescent="0.2">
      <c r="A36" s="16" t="s">
        <v>33</v>
      </c>
      <c r="B36" s="17" t="s">
        <v>34</v>
      </c>
      <c r="C36" s="18">
        <v>41682427.119999997</v>
      </c>
      <c r="D36" s="18">
        <v>231633660</v>
      </c>
      <c r="E36" s="18">
        <v>64170808</v>
      </c>
      <c r="F36" s="18">
        <v>56936858.270000003</v>
      </c>
      <c r="G36" s="18">
        <f t="shared" si="0"/>
        <v>15254431.150000006</v>
      </c>
      <c r="H36" s="18">
        <f t="shared" si="1"/>
        <v>7233949.7299999967</v>
      </c>
      <c r="I36" s="19">
        <f t="shared" si="2"/>
        <v>36.596791991224165</v>
      </c>
      <c r="J36" s="19">
        <f t="shared" si="3"/>
        <v>88.727039668878732</v>
      </c>
      <c r="K36" s="19">
        <f t="shared" si="4"/>
        <v>24.580563235066961</v>
      </c>
    </row>
    <row r="37" spans="1:11" x14ac:dyDescent="0.2">
      <c r="A37" s="22" t="s">
        <v>35</v>
      </c>
      <c r="B37" s="17" t="s">
        <v>36</v>
      </c>
      <c r="C37" s="18">
        <v>40872983.090000004</v>
      </c>
      <c r="D37" s="18">
        <v>217095982</v>
      </c>
      <c r="E37" s="18">
        <v>60553337</v>
      </c>
      <c r="F37" s="18">
        <v>54835537.579999998</v>
      </c>
      <c r="G37" s="18">
        <f t="shared" si="0"/>
        <v>13962554.489999995</v>
      </c>
      <c r="H37" s="18">
        <f t="shared" si="1"/>
        <v>5717799.4200000018</v>
      </c>
      <c r="I37" s="19">
        <f t="shared" si="2"/>
        <v>34.160840326372153</v>
      </c>
      <c r="J37" s="19">
        <f t="shared" si="3"/>
        <v>90.557416480614435</v>
      </c>
      <c r="K37" s="19">
        <f t="shared" si="4"/>
        <v>25.258660742970356</v>
      </c>
    </row>
    <row r="38" spans="1:11" x14ac:dyDescent="0.2">
      <c r="A38" s="23" t="s">
        <v>37</v>
      </c>
      <c r="B38" s="17" t="s">
        <v>38</v>
      </c>
      <c r="C38" s="18">
        <v>15402261.23</v>
      </c>
      <c r="D38" s="18">
        <v>88523680</v>
      </c>
      <c r="E38" s="18">
        <v>20558642</v>
      </c>
      <c r="F38" s="18">
        <v>17053486.039999999</v>
      </c>
      <c r="G38" s="18">
        <f t="shared" si="0"/>
        <v>1651224.8099999987</v>
      </c>
      <c r="H38" s="18">
        <f t="shared" si="1"/>
        <v>3505155.9600000009</v>
      </c>
      <c r="I38" s="19">
        <f t="shared" si="2"/>
        <v>10.720664877335025</v>
      </c>
      <c r="J38" s="19">
        <f t="shared" si="3"/>
        <v>82.950449937306175</v>
      </c>
      <c r="K38" s="19">
        <f t="shared" si="4"/>
        <v>19.264321185020776</v>
      </c>
    </row>
    <row r="39" spans="1:11" x14ac:dyDescent="0.2">
      <c r="A39" s="24" t="s">
        <v>39</v>
      </c>
      <c r="B39" s="17" t="s">
        <v>40</v>
      </c>
      <c r="C39" s="18">
        <v>10736199.109999999</v>
      </c>
      <c r="D39" s="18">
        <v>61014440</v>
      </c>
      <c r="E39" s="18">
        <v>13504538</v>
      </c>
      <c r="F39" s="18">
        <v>10355767.27</v>
      </c>
      <c r="G39" s="18">
        <f t="shared" si="0"/>
        <v>-380431.83999999985</v>
      </c>
      <c r="H39" s="18">
        <f t="shared" si="1"/>
        <v>3148770.7300000004</v>
      </c>
      <c r="I39" s="19">
        <f t="shared" si="2"/>
        <v>-3.5434499314161911</v>
      </c>
      <c r="J39" s="19">
        <f t="shared" si="3"/>
        <v>76.68361013164612</v>
      </c>
      <c r="K39" s="19">
        <f t="shared" si="4"/>
        <v>16.972649867801785</v>
      </c>
    </row>
    <row r="40" spans="1:11" x14ac:dyDescent="0.2">
      <c r="A40" s="24" t="s">
        <v>41</v>
      </c>
      <c r="B40" s="17" t="s">
        <v>42</v>
      </c>
      <c r="C40" s="18">
        <v>4666062.12</v>
      </c>
      <c r="D40" s="18">
        <v>27509240</v>
      </c>
      <c r="E40" s="18">
        <v>7054104</v>
      </c>
      <c r="F40" s="18">
        <v>6697718.7699999996</v>
      </c>
      <c r="G40" s="18">
        <f t="shared" si="0"/>
        <v>2031656.6499999994</v>
      </c>
      <c r="H40" s="18">
        <f t="shared" si="1"/>
        <v>356385.23000000045</v>
      </c>
      <c r="I40" s="19">
        <f t="shared" si="2"/>
        <v>43.541140210966574</v>
      </c>
      <c r="J40" s="19">
        <f t="shared" si="3"/>
        <v>94.947831361715103</v>
      </c>
      <c r="K40" s="19">
        <f t="shared" si="4"/>
        <v>24.347160335945304</v>
      </c>
    </row>
    <row r="41" spans="1:11" x14ac:dyDescent="0.2">
      <c r="A41" s="25" t="s">
        <v>43</v>
      </c>
      <c r="B41" s="17" t="s">
        <v>44</v>
      </c>
      <c r="C41" s="18">
        <v>20649.66</v>
      </c>
      <c r="D41" s="18">
        <v>0</v>
      </c>
      <c r="E41" s="18">
        <v>0</v>
      </c>
      <c r="F41" s="18">
        <v>22829.7</v>
      </c>
      <c r="G41" s="18">
        <f t="shared" si="0"/>
        <v>2180.0400000000009</v>
      </c>
      <c r="H41" s="18">
        <f t="shared" si="1"/>
        <v>-22829.7</v>
      </c>
      <c r="I41" s="19">
        <f t="shared" si="2"/>
        <v>10.557268255264262</v>
      </c>
      <c r="J41" s="19">
        <f t="shared" si="3"/>
        <v>0</v>
      </c>
      <c r="K41" s="19">
        <f t="shared" si="4"/>
        <v>0</v>
      </c>
    </row>
    <row r="42" spans="1:11" x14ac:dyDescent="0.2">
      <c r="A42" s="23" t="s">
        <v>45</v>
      </c>
      <c r="B42" s="17" t="s">
        <v>46</v>
      </c>
      <c r="C42" s="18">
        <v>13868603.699999999</v>
      </c>
      <c r="D42" s="18">
        <v>80855859</v>
      </c>
      <c r="E42" s="18">
        <v>26493256</v>
      </c>
      <c r="F42" s="18">
        <v>23738790.280000001</v>
      </c>
      <c r="G42" s="18">
        <f t="shared" si="0"/>
        <v>9870186.5800000019</v>
      </c>
      <c r="H42" s="18">
        <f t="shared" si="1"/>
        <v>2754465.7199999988</v>
      </c>
      <c r="I42" s="19">
        <f t="shared" si="2"/>
        <v>71.169288513161575</v>
      </c>
      <c r="J42" s="19">
        <f t="shared" si="3"/>
        <v>89.603143834038363</v>
      </c>
      <c r="K42" s="19">
        <f t="shared" si="4"/>
        <v>29.359394079283728</v>
      </c>
    </row>
    <row r="43" spans="1:11" x14ac:dyDescent="0.2">
      <c r="A43" s="24" t="s">
        <v>47</v>
      </c>
      <c r="B43" s="17" t="s">
        <v>48</v>
      </c>
      <c r="C43" s="18">
        <v>13597704.91</v>
      </c>
      <c r="D43" s="18">
        <v>78268850</v>
      </c>
      <c r="E43" s="18">
        <v>26219419</v>
      </c>
      <c r="F43" s="18">
        <v>23466567.899999999</v>
      </c>
      <c r="G43" s="18">
        <f t="shared" si="0"/>
        <v>9868862.9899999984</v>
      </c>
      <c r="H43" s="18">
        <f t="shared" si="1"/>
        <v>2752851.1000000015</v>
      </c>
      <c r="I43" s="19">
        <f t="shared" si="2"/>
        <v>72.577416963521955</v>
      </c>
      <c r="J43" s="19">
        <f t="shared" si="3"/>
        <v>89.500716625337887</v>
      </c>
      <c r="K43" s="19">
        <f t="shared" si="4"/>
        <v>29.982001651998207</v>
      </c>
    </row>
    <row r="44" spans="1:11" x14ac:dyDescent="0.2">
      <c r="A44" s="24" t="s">
        <v>49</v>
      </c>
      <c r="B44" s="17" t="s">
        <v>50</v>
      </c>
      <c r="C44" s="18">
        <v>270898.78999999998</v>
      </c>
      <c r="D44" s="18">
        <v>2587009</v>
      </c>
      <c r="E44" s="18">
        <v>273837</v>
      </c>
      <c r="F44" s="18">
        <v>272222.38</v>
      </c>
      <c r="G44" s="18">
        <f t="shared" si="0"/>
        <v>1323.5900000000256</v>
      </c>
      <c r="H44" s="18">
        <f t="shared" si="1"/>
        <v>1614.6199999999953</v>
      </c>
      <c r="I44" s="19">
        <f t="shared" si="2"/>
        <v>0.48859206790848475</v>
      </c>
      <c r="J44" s="19">
        <f t="shared" si="3"/>
        <v>99.410371863553877</v>
      </c>
      <c r="K44" s="19">
        <f t="shared" si="4"/>
        <v>10.522668456120563</v>
      </c>
    </row>
    <row r="45" spans="1:11" ht="25.5" x14ac:dyDescent="0.2">
      <c r="A45" s="23" t="s">
        <v>74</v>
      </c>
      <c r="B45" s="17" t="s">
        <v>75</v>
      </c>
      <c r="C45" s="18">
        <v>178689.7</v>
      </c>
      <c r="D45" s="18">
        <v>253358</v>
      </c>
      <c r="E45" s="18">
        <v>180810</v>
      </c>
      <c r="F45" s="18">
        <v>149987.84</v>
      </c>
      <c r="G45" s="18">
        <f t="shared" si="0"/>
        <v>-28701.860000000015</v>
      </c>
      <c r="H45" s="18">
        <f t="shared" si="1"/>
        <v>30822.160000000003</v>
      </c>
      <c r="I45" s="19">
        <f t="shared" si="2"/>
        <v>-16.062403149146263</v>
      </c>
      <c r="J45" s="19">
        <f t="shared" si="3"/>
        <v>82.953287981859418</v>
      </c>
      <c r="K45" s="19">
        <f t="shared" si="4"/>
        <v>59.199962108952555</v>
      </c>
    </row>
    <row r="46" spans="1:11" x14ac:dyDescent="0.2">
      <c r="A46" s="24" t="s">
        <v>76</v>
      </c>
      <c r="B46" s="17" t="s">
        <v>77</v>
      </c>
      <c r="C46" s="18">
        <v>178689.7</v>
      </c>
      <c r="D46" s="18">
        <v>253358</v>
      </c>
      <c r="E46" s="18">
        <v>180810</v>
      </c>
      <c r="F46" s="18">
        <v>149987.84</v>
      </c>
      <c r="G46" s="18">
        <f t="shared" si="0"/>
        <v>-28701.860000000015</v>
      </c>
      <c r="H46" s="18">
        <f t="shared" si="1"/>
        <v>30822.160000000003</v>
      </c>
      <c r="I46" s="19">
        <f t="shared" si="2"/>
        <v>-16.062403149146263</v>
      </c>
      <c r="J46" s="19">
        <f t="shared" si="3"/>
        <v>82.953287981859418</v>
      </c>
      <c r="K46" s="19">
        <f t="shared" si="4"/>
        <v>59.199962108952555</v>
      </c>
    </row>
    <row r="47" spans="1:11" ht="25.5" x14ac:dyDescent="0.2">
      <c r="A47" s="23" t="s">
        <v>51</v>
      </c>
      <c r="B47" s="17" t="s">
        <v>52</v>
      </c>
      <c r="C47" s="18">
        <v>11423428.460000001</v>
      </c>
      <c r="D47" s="18">
        <v>47463085</v>
      </c>
      <c r="E47" s="18">
        <v>13320629</v>
      </c>
      <c r="F47" s="18">
        <v>13893273.42</v>
      </c>
      <c r="G47" s="18">
        <f t="shared" si="0"/>
        <v>2469844.959999999</v>
      </c>
      <c r="H47" s="18">
        <f t="shared" si="1"/>
        <v>-572644.41999999993</v>
      </c>
      <c r="I47" s="19">
        <f t="shared" si="2"/>
        <v>21.620873003655134</v>
      </c>
      <c r="J47" s="19">
        <f t="shared" si="3"/>
        <v>104.29892927728864</v>
      </c>
      <c r="K47" s="19">
        <f t="shared" si="4"/>
        <v>29.271745441746994</v>
      </c>
    </row>
    <row r="48" spans="1:11" x14ac:dyDescent="0.2">
      <c r="A48" s="24" t="s">
        <v>53</v>
      </c>
      <c r="B48" s="17" t="s">
        <v>54</v>
      </c>
      <c r="C48" s="18">
        <v>1751835</v>
      </c>
      <c r="D48" s="18">
        <v>7344526</v>
      </c>
      <c r="E48" s="18">
        <v>3956430</v>
      </c>
      <c r="F48" s="18">
        <v>4056430</v>
      </c>
      <c r="G48" s="18">
        <f t="shared" si="0"/>
        <v>2304595</v>
      </c>
      <c r="H48" s="18">
        <f t="shared" si="1"/>
        <v>-100000</v>
      </c>
      <c r="I48" s="19">
        <f t="shared" si="2"/>
        <v>131.55319993035874</v>
      </c>
      <c r="J48" s="19">
        <f t="shared" si="3"/>
        <v>102.52753113286472</v>
      </c>
      <c r="K48" s="19">
        <f t="shared" si="4"/>
        <v>55.23065749920417</v>
      </c>
    </row>
    <row r="49" spans="1:11" ht="25.5" x14ac:dyDescent="0.2">
      <c r="A49" s="25" t="s">
        <v>55</v>
      </c>
      <c r="B49" s="17" t="s">
        <v>56</v>
      </c>
      <c r="C49" s="18">
        <v>1751835</v>
      </c>
      <c r="D49" s="18">
        <v>7344526</v>
      </c>
      <c r="E49" s="18">
        <v>3956430</v>
      </c>
      <c r="F49" s="18">
        <v>4056430</v>
      </c>
      <c r="G49" s="18">
        <f t="shared" si="0"/>
        <v>2304595</v>
      </c>
      <c r="H49" s="18">
        <f t="shared" si="1"/>
        <v>-100000</v>
      </c>
      <c r="I49" s="19">
        <f t="shared" si="2"/>
        <v>131.55319993035874</v>
      </c>
      <c r="J49" s="19">
        <f t="shared" si="3"/>
        <v>102.52753113286472</v>
      </c>
      <c r="K49" s="19">
        <f t="shared" si="4"/>
        <v>55.23065749920417</v>
      </c>
    </row>
    <row r="50" spans="1:11" ht="25.5" x14ac:dyDescent="0.2">
      <c r="A50" s="26" t="s">
        <v>57</v>
      </c>
      <c r="B50" s="17" t="s">
        <v>58</v>
      </c>
      <c r="C50" s="18">
        <v>1751835</v>
      </c>
      <c r="D50" s="18">
        <v>7344526</v>
      </c>
      <c r="E50" s="18">
        <v>3956430</v>
      </c>
      <c r="F50" s="18">
        <v>4056430</v>
      </c>
      <c r="G50" s="18">
        <f t="shared" si="0"/>
        <v>2304595</v>
      </c>
      <c r="H50" s="18">
        <f t="shared" si="1"/>
        <v>-100000</v>
      </c>
      <c r="I50" s="19">
        <f t="shared" si="2"/>
        <v>131.55319993035874</v>
      </c>
      <c r="J50" s="19">
        <f t="shared" si="3"/>
        <v>102.52753113286472</v>
      </c>
      <c r="K50" s="19">
        <f t="shared" si="4"/>
        <v>55.23065749920417</v>
      </c>
    </row>
    <row r="51" spans="1:11" ht="51" x14ac:dyDescent="0.2">
      <c r="A51" s="24" t="s">
        <v>152</v>
      </c>
      <c r="B51" s="17" t="s">
        <v>153</v>
      </c>
      <c r="C51" s="18">
        <v>0</v>
      </c>
      <c r="D51" s="18">
        <v>120930</v>
      </c>
      <c r="E51" s="18">
        <v>0</v>
      </c>
      <c r="F51" s="18">
        <v>14037.76</v>
      </c>
      <c r="G51" s="18">
        <f t="shared" si="0"/>
        <v>14037.76</v>
      </c>
      <c r="H51" s="18">
        <f t="shared" si="1"/>
        <v>-14037.76</v>
      </c>
      <c r="I51" s="19">
        <f t="shared" si="2"/>
        <v>0</v>
      </c>
      <c r="J51" s="19">
        <f t="shared" si="3"/>
        <v>0</v>
      </c>
      <c r="K51" s="19">
        <f t="shared" si="4"/>
        <v>11.608170015711568</v>
      </c>
    </row>
    <row r="52" spans="1:11" ht="63.75" x14ac:dyDescent="0.2">
      <c r="A52" s="25" t="s">
        <v>242</v>
      </c>
      <c r="B52" s="17" t="s">
        <v>243</v>
      </c>
      <c r="C52" s="18">
        <v>0</v>
      </c>
      <c r="D52" s="18">
        <v>120930</v>
      </c>
      <c r="E52" s="18">
        <v>0</v>
      </c>
      <c r="F52" s="18">
        <v>14037.76</v>
      </c>
      <c r="G52" s="18">
        <f t="shared" si="0"/>
        <v>14037.76</v>
      </c>
      <c r="H52" s="18">
        <f t="shared" si="1"/>
        <v>-14037.76</v>
      </c>
      <c r="I52" s="19">
        <f t="shared" si="2"/>
        <v>0</v>
      </c>
      <c r="J52" s="19">
        <f t="shared" si="3"/>
        <v>0</v>
      </c>
      <c r="K52" s="19">
        <f t="shared" si="4"/>
        <v>11.608170015711568</v>
      </c>
    </row>
    <row r="53" spans="1:11" ht="25.5" x14ac:dyDescent="0.2">
      <c r="A53" s="24" t="s">
        <v>156</v>
      </c>
      <c r="B53" s="17" t="s">
        <v>157</v>
      </c>
      <c r="C53" s="18">
        <v>9671593.4600000009</v>
      </c>
      <c r="D53" s="18">
        <v>39997629</v>
      </c>
      <c r="E53" s="18">
        <v>9364199</v>
      </c>
      <c r="F53" s="18">
        <v>9822805.6600000001</v>
      </c>
      <c r="G53" s="18">
        <f t="shared" si="0"/>
        <v>151212.19999999925</v>
      </c>
      <c r="H53" s="18">
        <f t="shared" si="1"/>
        <v>-458606.66000000015</v>
      </c>
      <c r="I53" s="19">
        <f t="shared" si="2"/>
        <v>1.5634672882538467</v>
      </c>
      <c r="J53" s="19">
        <f t="shared" si="3"/>
        <v>104.8974467543887</v>
      </c>
      <c r="K53" s="19">
        <f t="shared" si="4"/>
        <v>24.558469853300554</v>
      </c>
    </row>
    <row r="54" spans="1:11" ht="25.5" x14ac:dyDescent="0.2">
      <c r="A54" s="25" t="s">
        <v>158</v>
      </c>
      <c r="B54" s="17" t="s">
        <v>159</v>
      </c>
      <c r="C54" s="18">
        <v>6608019.46</v>
      </c>
      <c r="D54" s="18">
        <v>27747600</v>
      </c>
      <c r="E54" s="18">
        <v>6187685</v>
      </c>
      <c r="F54" s="18">
        <v>6582885.6600000001</v>
      </c>
      <c r="G54" s="18">
        <f t="shared" si="0"/>
        <v>-25133.799999999814</v>
      </c>
      <c r="H54" s="18">
        <f t="shared" si="1"/>
        <v>-395200.66000000015</v>
      </c>
      <c r="I54" s="19">
        <f t="shared" si="2"/>
        <v>-0.38035299611541973</v>
      </c>
      <c r="J54" s="19">
        <f t="shared" si="3"/>
        <v>106.38689041216544</v>
      </c>
      <c r="K54" s="19">
        <f t="shared" si="4"/>
        <v>23.724162305929163</v>
      </c>
    </row>
    <row r="55" spans="1:11" ht="38.25" x14ac:dyDescent="0.2">
      <c r="A55" s="25" t="s">
        <v>180</v>
      </c>
      <c r="B55" s="17" t="s">
        <v>181</v>
      </c>
      <c r="C55" s="18">
        <v>3063574</v>
      </c>
      <c r="D55" s="18">
        <v>12250029</v>
      </c>
      <c r="E55" s="18">
        <v>3176514</v>
      </c>
      <c r="F55" s="18">
        <v>3239920</v>
      </c>
      <c r="G55" s="18">
        <f t="shared" si="0"/>
        <v>176346</v>
      </c>
      <c r="H55" s="18">
        <f t="shared" si="1"/>
        <v>-63406</v>
      </c>
      <c r="I55" s="19">
        <f t="shared" si="2"/>
        <v>5.7562180642608922</v>
      </c>
      <c r="J55" s="19">
        <f t="shared" si="3"/>
        <v>101.99608753495184</v>
      </c>
      <c r="K55" s="19">
        <f t="shared" si="4"/>
        <v>26.448263918395622</v>
      </c>
    </row>
    <row r="56" spans="1:11" x14ac:dyDescent="0.2">
      <c r="A56" s="22" t="s">
        <v>59</v>
      </c>
      <c r="B56" s="17" t="s">
        <v>60</v>
      </c>
      <c r="C56" s="18">
        <v>809444.03</v>
      </c>
      <c r="D56" s="18">
        <v>14537678</v>
      </c>
      <c r="E56" s="18">
        <v>3617471</v>
      </c>
      <c r="F56" s="18">
        <v>2101320.69</v>
      </c>
      <c r="G56" s="18">
        <f t="shared" si="0"/>
        <v>1291876.6599999999</v>
      </c>
      <c r="H56" s="18">
        <f t="shared" si="1"/>
        <v>1516150.31</v>
      </c>
      <c r="I56" s="19">
        <f t="shared" si="2"/>
        <v>159.60049269867363</v>
      </c>
      <c r="J56" s="19">
        <f t="shared" si="3"/>
        <v>58.088114320750606</v>
      </c>
      <c r="K56" s="19">
        <f t="shared" si="4"/>
        <v>14.454307558607365</v>
      </c>
    </row>
    <row r="57" spans="1:11" x14ac:dyDescent="0.2">
      <c r="A57" s="23" t="s">
        <v>61</v>
      </c>
      <c r="B57" s="17" t="s">
        <v>62</v>
      </c>
      <c r="C57" s="18">
        <v>809444.03</v>
      </c>
      <c r="D57" s="18">
        <v>14537678</v>
      </c>
      <c r="E57" s="18">
        <v>3617471</v>
      </c>
      <c r="F57" s="18">
        <v>2101320.69</v>
      </c>
      <c r="G57" s="18">
        <f t="shared" si="0"/>
        <v>1291876.6599999999</v>
      </c>
      <c r="H57" s="18">
        <f t="shared" si="1"/>
        <v>1516150.31</v>
      </c>
      <c r="I57" s="19">
        <f t="shared" si="2"/>
        <v>159.60049269867363</v>
      </c>
      <c r="J57" s="19">
        <f t="shared" si="3"/>
        <v>58.088114320750606</v>
      </c>
      <c r="K57" s="19">
        <f t="shared" si="4"/>
        <v>14.454307558607365</v>
      </c>
    </row>
    <row r="58" spans="1:11" x14ac:dyDescent="0.2">
      <c r="A58" s="16"/>
      <c r="B58" s="17" t="s">
        <v>63</v>
      </c>
      <c r="C58" s="18">
        <v>155618864.06</v>
      </c>
      <c r="D58" s="18">
        <v>-1321144</v>
      </c>
      <c r="E58" s="18">
        <v>-76000</v>
      </c>
      <c r="F58" s="18">
        <v>166062500.88</v>
      </c>
      <c r="G58" s="18">
        <f t="shared" si="0"/>
        <v>10443636.819999993</v>
      </c>
      <c r="H58" s="18">
        <f t="shared" si="1"/>
        <v>-166138500.88</v>
      </c>
      <c r="I58" s="19">
        <f t="shared" si="2"/>
        <v>6.711035248254575</v>
      </c>
      <c r="J58" s="19">
        <f t="shared" si="3"/>
        <v>-218503.29063157892</v>
      </c>
      <c r="K58" s="19">
        <f t="shared" si="4"/>
        <v>-12569.59883858232</v>
      </c>
    </row>
    <row r="59" spans="1:11" x14ac:dyDescent="0.2">
      <c r="A59" s="16" t="s">
        <v>64</v>
      </c>
      <c r="B59" s="17" t="s">
        <v>65</v>
      </c>
      <c r="C59" s="18">
        <v>-155618864.06</v>
      </c>
      <c r="D59" s="18">
        <v>1321144</v>
      </c>
      <c r="E59" s="18">
        <v>76000</v>
      </c>
      <c r="F59" s="18">
        <v>-166062500.88</v>
      </c>
      <c r="G59" s="18">
        <f t="shared" si="0"/>
        <v>-10443636.819999993</v>
      </c>
      <c r="H59" s="18">
        <f t="shared" si="1"/>
        <v>166138500.88</v>
      </c>
      <c r="I59" s="19">
        <f t="shared" si="2"/>
        <v>6.711035248254575</v>
      </c>
      <c r="J59" s="19">
        <f t="shared" si="3"/>
        <v>-218503.29063157892</v>
      </c>
      <c r="K59" s="19">
        <f t="shared" si="4"/>
        <v>-12569.59883858232</v>
      </c>
    </row>
    <row r="60" spans="1:11" x14ac:dyDescent="0.2">
      <c r="A60" s="22" t="s">
        <v>66</v>
      </c>
      <c r="B60" s="17" t="s">
        <v>67</v>
      </c>
      <c r="C60" s="18">
        <v>-155618864.06</v>
      </c>
      <c r="D60" s="18">
        <v>1321144</v>
      </c>
      <c r="E60" s="18">
        <v>76000</v>
      </c>
      <c r="F60" s="18">
        <v>-166062500.88</v>
      </c>
      <c r="G60" s="18">
        <f t="shared" si="0"/>
        <v>-10443636.819999993</v>
      </c>
      <c r="H60" s="18">
        <f t="shared" si="1"/>
        <v>166138500.88</v>
      </c>
      <c r="I60" s="19">
        <f t="shared" si="2"/>
        <v>6.711035248254575</v>
      </c>
      <c r="J60" s="19">
        <f t="shared" si="3"/>
        <v>-218503.29063157892</v>
      </c>
      <c r="K60" s="19">
        <f t="shared" si="4"/>
        <v>-12569.59883858232</v>
      </c>
    </row>
    <row r="61" spans="1:11" ht="25.5" x14ac:dyDescent="0.2">
      <c r="A61" s="23" t="s">
        <v>80</v>
      </c>
      <c r="B61" s="17" t="s">
        <v>81</v>
      </c>
      <c r="C61" s="18">
        <v>-136920</v>
      </c>
      <c r="D61" s="18">
        <v>375000</v>
      </c>
      <c r="E61" s="18">
        <v>76000</v>
      </c>
      <c r="F61" s="18">
        <v>-375000</v>
      </c>
      <c r="G61" s="18">
        <f t="shared" si="0"/>
        <v>-238080</v>
      </c>
      <c r="H61" s="18">
        <f t="shared" si="1"/>
        <v>451000</v>
      </c>
      <c r="I61" s="19">
        <f t="shared" si="2"/>
        <v>173.88255915863277</v>
      </c>
      <c r="J61" s="19">
        <f t="shared" si="3"/>
        <v>-493.42105263157896</v>
      </c>
      <c r="K61" s="19">
        <f t="shared" si="4"/>
        <v>-100</v>
      </c>
    </row>
    <row r="62" spans="1:11" ht="25.5" x14ac:dyDescent="0.2">
      <c r="A62" s="23" t="s">
        <v>102</v>
      </c>
      <c r="B62" s="17" t="s">
        <v>103</v>
      </c>
      <c r="C62" s="18">
        <v>-378998.57</v>
      </c>
      <c r="D62" s="18">
        <v>946144</v>
      </c>
      <c r="E62" s="18">
        <v>0</v>
      </c>
      <c r="F62" s="18">
        <v>-697705.39</v>
      </c>
      <c r="G62" s="18">
        <f t="shared" si="0"/>
        <v>-318706.82</v>
      </c>
      <c r="H62" s="18">
        <f t="shared" si="1"/>
        <v>697705.39</v>
      </c>
      <c r="I62" s="19">
        <f t="shared" si="2"/>
        <v>84.091826520611932</v>
      </c>
      <c r="J62" s="19">
        <f t="shared" si="3"/>
        <v>0</v>
      </c>
      <c r="K62" s="19">
        <f t="shared" si="4"/>
        <v>-73.741987477593256</v>
      </c>
    </row>
    <row r="63" spans="1:11" x14ac:dyDescent="0.2">
      <c r="A63" s="16"/>
      <c r="B63" s="17"/>
      <c r="C63" s="18"/>
      <c r="D63" s="18"/>
      <c r="E63" s="18"/>
      <c r="F63" s="18"/>
      <c r="G63" s="18"/>
      <c r="H63" s="18"/>
      <c r="I63" s="19"/>
      <c r="J63" s="19"/>
      <c r="K63" s="19"/>
    </row>
    <row r="64" spans="1:11" x14ac:dyDescent="0.2">
      <c r="A64" s="27"/>
      <c r="B64" s="28" t="s">
        <v>68</v>
      </c>
      <c r="C64" s="29"/>
      <c r="D64" s="29"/>
      <c r="E64" s="29"/>
      <c r="F64" s="29"/>
      <c r="G64" s="29"/>
      <c r="H64" s="29"/>
      <c r="I64" s="30"/>
      <c r="J64" s="30"/>
      <c r="K64" s="30"/>
    </row>
    <row r="65" spans="1:11" x14ac:dyDescent="0.2">
      <c r="A65" s="16" t="s">
        <v>25</v>
      </c>
      <c r="B65" s="17" t="s">
        <v>26</v>
      </c>
      <c r="C65" s="18">
        <v>190074955.03</v>
      </c>
      <c r="D65" s="18">
        <v>225002025</v>
      </c>
      <c r="E65" s="18">
        <v>62930770</v>
      </c>
      <c r="F65" s="18">
        <v>218062300.56</v>
      </c>
      <c r="G65" s="18">
        <f t="shared" ref="G65:G107" si="5">F65-C65</f>
        <v>27987345.530000001</v>
      </c>
      <c r="H65" s="18">
        <f t="shared" ref="H65:H107" si="6">E65-F65</f>
        <v>-155131530.56</v>
      </c>
      <c r="I65" s="19">
        <f t="shared" ref="I65:I107" si="7">IF(ISERROR(F65/C65),0,F65/C65*100-100)</f>
        <v>14.724373090385683</v>
      </c>
      <c r="J65" s="19">
        <f t="shared" ref="J65:J107" si="8">IF(ISERROR(F65/E65),0,F65/E65*100)</f>
        <v>346.51141335152897</v>
      </c>
      <c r="K65" s="19">
        <f t="shared" ref="K65:K107" si="9">IF(ISERROR(F65/D65),0,F65/D65*100)</f>
        <v>96.9157057853146</v>
      </c>
    </row>
    <row r="66" spans="1:11" ht="25.5" x14ac:dyDescent="0.2">
      <c r="A66" s="22" t="s">
        <v>27</v>
      </c>
      <c r="B66" s="17" t="s">
        <v>28</v>
      </c>
      <c r="C66" s="18">
        <v>744733.37</v>
      </c>
      <c r="D66" s="18">
        <v>7650699</v>
      </c>
      <c r="E66" s="18">
        <v>1230688</v>
      </c>
      <c r="F66" s="18">
        <v>993441.19</v>
      </c>
      <c r="G66" s="18">
        <f t="shared" si="5"/>
        <v>248707.81999999995</v>
      </c>
      <c r="H66" s="18">
        <f t="shared" si="6"/>
        <v>237246.81000000006</v>
      </c>
      <c r="I66" s="19">
        <f t="shared" si="7"/>
        <v>33.395552021524168</v>
      </c>
      <c r="J66" s="19">
        <f t="shared" si="8"/>
        <v>80.722424367508253</v>
      </c>
      <c r="K66" s="19">
        <f t="shared" si="9"/>
        <v>12.984972876334567</v>
      </c>
    </row>
    <row r="67" spans="1:11" x14ac:dyDescent="0.2">
      <c r="A67" s="22" t="s">
        <v>90</v>
      </c>
      <c r="B67" s="17" t="s">
        <v>91</v>
      </c>
      <c r="C67" s="18">
        <v>300721.65999999997</v>
      </c>
      <c r="D67" s="18">
        <v>557368</v>
      </c>
      <c r="E67" s="18">
        <v>150072</v>
      </c>
      <c r="F67" s="18">
        <v>274901.37</v>
      </c>
      <c r="G67" s="18">
        <f t="shared" si="5"/>
        <v>-25820.289999999979</v>
      </c>
      <c r="H67" s="18">
        <f t="shared" si="6"/>
        <v>-124829.37</v>
      </c>
      <c r="I67" s="19">
        <f t="shared" si="7"/>
        <v>-8.5861091615416001</v>
      </c>
      <c r="J67" s="19">
        <f t="shared" si="8"/>
        <v>183.17965376619222</v>
      </c>
      <c r="K67" s="19">
        <f t="shared" si="9"/>
        <v>49.321340658236565</v>
      </c>
    </row>
    <row r="68" spans="1:11" x14ac:dyDescent="0.2">
      <c r="A68" s="23" t="s">
        <v>92</v>
      </c>
      <c r="B68" s="17" t="s">
        <v>93</v>
      </c>
      <c r="C68" s="18">
        <v>194777.92</v>
      </c>
      <c r="D68" s="18">
        <v>347095</v>
      </c>
      <c r="E68" s="18">
        <v>85862</v>
      </c>
      <c r="F68" s="18">
        <v>170847.87</v>
      </c>
      <c r="G68" s="18">
        <f t="shared" si="5"/>
        <v>-23930.050000000017</v>
      </c>
      <c r="H68" s="18">
        <f t="shared" si="6"/>
        <v>-84985.87</v>
      </c>
      <c r="I68" s="19">
        <f t="shared" si="7"/>
        <v>-12.285812478128946</v>
      </c>
      <c r="J68" s="19">
        <f t="shared" si="8"/>
        <v>198.97960681092917</v>
      </c>
      <c r="K68" s="19">
        <f t="shared" si="9"/>
        <v>49.22222158198764</v>
      </c>
    </row>
    <row r="69" spans="1:11" x14ac:dyDescent="0.2">
      <c r="A69" s="24" t="s">
        <v>94</v>
      </c>
      <c r="B69" s="17" t="s">
        <v>95</v>
      </c>
      <c r="C69" s="18">
        <v>194777.92</v>
      </c>
      <c r="D69" s="18">
        <v>347095</v>
      </c>
      <c r="E69" s="18">
        <v>85862</v>
      </c>
      <c r="F69" s="18">
        <v>170847.87</v>
      </c>
      <c r="G69" s="18">
        <f t="shared" si="5"/>
        <v>-23930.050000000017</v>
      </c>
      <c r="H69" s="18">
        <f t="shared" si="6"/>
        <v>-84985.87</v>
      </c>
      <c r="I69" s="19">
        <f t="shared" si="7"/>
        <v>-12.285812478128946</v>
      </c>
      <c r="J69" s="19">
        <f t="shared" si="8"/>
        <v>198.97960681092917</v>
      </c>
      <c r="K69" s="19">
        <f t="shared" si="9"/>
        <v>49.22222158198764</v>
      </c>
    </row>
    <row r="70" spans="1:11" ht="25.5" x14ac:dyDescent="0.2">
      <c r="A70" s="25" t="s">
        <v>96</v>
      </c>
      <c r="B70" s="17" t="s">
        <v>97</v>
      </c>
      <c r="C70" s="18">
        <v>194777.92</v>
      </c>
      <c r="D70" s="18">
        <v>347095</v>
      </c>
      <c r="E70" s="18">
        <v>85862</v>
      </c>
      <c r="F70" s="18">
        <v>170847.87</v>
      </c>
      <c r="G70" s="18">
        <f t="shared" si="5"/>
        <v>-23930.050000000017</v>
      </c>
      <c r="H70" s="18">
        <f t="shared" si="6"/>
        <v>-84985.87</v>
      </c>
      <c r="I70" s="19">
        <f t="shared" si="7"/>
        <v>-12.285812478128946</v>
      </c>
      <c r="J70" s="19">
        <f t="shared" si="8"/>
        <v>198.97960681092917</v>
      </c>
      <c r="K70" s="19">
        <f t="shared" si="9"/>
        <v>49.22222158198764</v>
      </c>
    </row>
    <row r="71" spans="1:11" ht="25.5" x14ac:dyDescent="0.2">
      <c r="A71" s="26" t="s">
        <v>98</v>
      </c>
      <c r="B71" s="17" t="s">
        <v>99</v>
      </c>
      <c r="C71" s="18">
        <v>194777.92</v>
      </c>
      <c r="D71" s="18">
        <v>247095</v>
      </c>
      <c r="E71" s="18">
        <v>85862</v>
      </c>
      <c r="F71" s="18">
        <v>170847.87</v>
      </c>
      <c r="G71" s="18">
        <f t="shared" si="5"/>
        <v>-23930.050000000017</v>
      </c>
      <c r="H71" s="18">
        <f t="shared" si="6"/>
        <v>-84985.87</v>
      </c>
      <c r="I71" s="19">
        <f t="shared" si="7"/>
        <v>-12.285812478128946</v>
      </c>
      <c r="J71" s="19">
        <f t="shared" si="8"/>
        <v>198.97960681092917</v>
      </c>
      <c r="K71" s="19">
        <f t="shared" si="9"/>
        <v>69.142584835791894</v>
      </c>
    </row>
    <row r="72" spans="1:11" ht="25.5" x14ac:dyDescent="0.2">
      <c r="A72" s="26" t="s">
        <v>367</v>
      </c>
      <c r="B72" s="17" t="s">
        <v>368</v>
      </c>
      <c r="C72" s="18">
        <v>0</v>
      </c>
      <c r="D72" s="18">
        <v>100000</v>
      </c>
      <c r="E72" s="18">
        <v>0</v>
      </c>
      <c r="F72" s="18">
        <v>0</v>
      </c>
      <c r="G72" s="18">
        <f t="shared" si="5"/>
        <v>0</v>
      </c>
      <c r="H72" s="18">
        <f t="shared" si="6"/>
        <v>0</v>
      </c>
      <c r="I72" s="19">
        <f t="shared" si="7"/>
        <v>0</v>
      </c>
      <c r="J72" s="19">
        <f t="shared" si="8"/>
        <v>0</v>
      </c>
      <c r="K72" s="19">
        <f t="shared" si="9"/>
        <v>0</v>
      </c>
    </row>
    <row r="73" spans="1:11" x14ac:dyDescent="0.2">
      <c r="A73" s="23" t="s">
        <v>287</v>
      </c>
      <c r="B73" s="17" t="s">
        <v>288</v>
      </c>
      <c r="C73" s="18">
        <v>26294.21</v>
      </c>
      <c r="D73" s="18">
        <v>56569</v>
      </c>
      <c r="E73" s="18">
        <v>25785</v>
      </c>
      <c r="F73" s="18">
        <v>25344.12</v>
      </c>
      <c r="G73" s="18">
        <f t="shared" si="5"/>
        <v>-950.09000000000015</v>
      </c>
      <c r="H73" s="18">
        <f t="shared" si="6"/>
        <v>440.88000000000102</v>
      </c>
      <c r="I73" s="19">
        <f t="shared" si="7"/>
        <v>-3.6133049823516217</v>
      </c>
      <c r="J73" s="19">
        <f t="shared" si="8"/>
        <v>98.29016870273415</v>
      </c>
      <c r="K73" s="19">
        <f t="shared" si="9"/>
        <v>44.802135445208499</v>
      </c>
    </row>
    <row r="74" spans="1:11" x14ac:dyDescent="0.2">
      <c r="A74" s="24" t="s">
        <v>289</v>
      </c>
      <c r="B74" s="17" t="s">
        <v>290</v>
      </c>
      <c r="C74" s="18">
        <v>26294.21</v>
      </c>
      <c r="D74" s="18">
        <v>56569</v>
      </c>
      <c r="E74" s="18">
        <v>25785</v>
      </c>
      <c r="F74" s="18">
        <v>25344.12</v>
      </c>
      <c r="G74" s="18">
        <f t="shared" si="5"/>
        <v>-950.09000000000015</v>
      </c>
      <c r="H74" s="18">
        <f t="shared" si="6"/>
        <v>440.88000000000102</v>
      </c>
      <c r="I74" s="19">
        <f t="shared" si="7"/>
        <v>-3.6133049823516217</v>
      </c>
      <c r="J74" s="19">
        <f t="shared" si="8"/>
        <v>98.29016870273415</v>
      </c>
      <c r="K74" s="19">
        <f t="shared" si="9"/>
        <v>44.802135445208499</v>
      </c>
    </row>
    <row r="75" spans="1:11" ht="25.5" x14ac:dyDescent="0.2">
      <c r="A75" s="25" t="s">
        <v>424</v>
      </c>
      <c r="B75" s="17" t="s">
        <v>425</v>
      </c>
      <c r="C75" s="18">
        <v>26222.44</v>
      </c>
      <c r="D75" s="18">
        <v>56569</v>
      </c>
      <c r="E75" s="18">
        <v>25785</v>
      </c>
      <c r="F75" s="18">
        <v>25344.12</v>
      </c>
      <c r="G75" s="18">
        <f t="shared" si="5"/>
        <v>-878.31999999999971</v>
      </c>
      <c r="H75" s="18">
        <f t="shared" si="6"/>
        <v>440.88000000000102</v>
      </c>
      <c r="I75" s="19">
        <f t="shared" si="7"/>
        <v>-3.3494976058673416</v>
      </c>
      <c r="J75" s="19">
        <f t="shared" si="8"/>
        <v>98.29016870273415</v>
      </c>
      <c r="K75" s="19">
        <f t="shared" si="9"/>
        <v>44.802135445208499</v>
      </c>
    </row>
    <row r="76" spans="1:11" ht="38.25" x14ac:dyDescent="0.2">
      <c r="A76" s="25" t="s">
        <v>426</v>
      </c>
      <c r="B76" s="17" t="s">
        <v>427</v>
      </c>
      <c r="C76" s="18">
        <v>71.77</v>
      </c>
      <c r="D76" s="18">
        <v>0</v>
      </c>
      <c r="E76" s="18">
        <v>0</v>
      </c>
      <c r="F76" s="18">
        <v>0</v>
      </c>
      <c r="G76" s="18">
        <f t="shared" si="5"/>
        <v>-71.77</v>
      </c>
      <c r="H76" s="18">
        <f t="shared" si="6"/>
        <v>0</v>
      </c>
      <c r="I76" s="19">
        <f t="shared" si="7"/>
        <v>-100</v>
      </c>
      <c r="J76" s="19">
        <f t="shared" si="8"/>
        <v>0</v>
      </c>
      <c r="K76" s="19">
        <f t="shared" si="9"/>
        <v>0</v>
      </c>
    </row>
    <row r="77" spans="1:11" ht="25.5" x14ac:dyDescent="0.2">
      <c r="A77" s="23" t="s">
        <v>146</v>
      </c>
      <c r="B77" s="17" t="s">
        <v>147</v>
      </c>
      <c r="C77" s="18">
        <v>79649.53</v>
      </c>
      <c r="D77" s="18">
        <v>153704</v>
      </c>
      <c r="E77" s="18">
        <v>38425</v>
      </c>
      <c r="F77" s="18">
        <v>78709.38</v>
      </c>
      <c r="G77" s="18">
        <f t="shared" si="5"/>
        <v>-940.14999999999418</v>
      </c>
      <c r="H77" s="18">
        <f t="shared" si="6"/>
        <v>-40284.380000000005</v>
      </c>
      <c r="I77" s="19">
        <f t="shared" si="7"/>
        <v>-1.1803585030570787</v>
      </c>
      <c r="J77" s="19">
        <f t="shared" si="8"/>
        <v>204.83898503578399</v>
      </c>
      <c r="K77" s="19">
        <f t="shared" si="9"/>
        <v>51.208413574142511</v>
      </c>
    </row>
    <row r="78" spans="1:11" ht="38.25" x14ac:dyDescent="0.2">
      <c r="A78" s="24" t="s">
        <v>148</v>
      </c>
      <c r="B78" s="17" t="s">
        <v>149</v>
      </c>
      <c r="C78" s="18">
        <v>79649.53</v>
      </c>
      <c r="D78" s="18">
        <v>153704</v>
      </c>
      <c r="E78" s="18">
        <v>38425</v>
      </c>
      <c r="F78" s="18">
        <v>78709.38</v>
      </c>
      <c r="G78" s="18">
        <f t="shared" si="5"/>
        <v>-940.14999999999418</v>
      </c>
      <c r="H78" s="18">
        <f t="shared" si="6"/>
        <v>-40284.380000000005</v>
      </c>
      <c r="I78" s="19">
        <f t="shared" si="7"/>
        <v>-1.1803585030570787</v>
      </c>
      <c r="J78" s="19">
        <f t="shared" si="8"/>
        <v>204.83898503578399</v>
      </c>
      <c r="K78" s="19">
        <f t="shared" si="9"/>
        <v>51.208413574142511</v>
      </c>
    </row>
    <row r="79" spans="1:11" ht="51" x14ac:dyDescent="0.2">
      <c r="A79" s="25" t="s">
        <v>428</v>
      </c>
      <c r="B79" s="17" t="s">
        <v>429</v>
      </c>
      <c r="C79" s="18">
        <v>60501.03</v>
      </c>
      <c r="D79" s="18">
        <v>79329</v>
      </c>
      <c r="E79" s="18">
        <v>19832</v>
      </c>
      <c r="F79" s="18">
        <v>62334.38</v>
      </c>
      <c r="G79" s="18">
        <f t="shared" si="5"/>
        <v>1833.3499999999985</v>
      </c>
      <c r="H79" s="18">
        <f t="shared" si="6"/>
        <v>-42502.38</v>
      </c>
      <c r="I79" s="19">
        <f t="shared" si="7"/>
        <v>3.0302789886386989</v>
      </c>
      <c r="J79" s="19">
        <f t="shared" si="8"/>
        <v>314.31212182331586</v>
      </c>
      <c r="K79" s="19">
        <f t="shared" si="9"/>
        <v>78.577039922348703</v>
      </c>
    </row>
    <row r="80" spans="1:11" ht="51" x14ac:dyDescent="0.2">
      <c r="A80" s="25" t="s">
        <v>150</v>
      </c>
      <c r="B80" s="17" t="s">
        <v>151</v>
      </c>
      <c r="C80" s="18">
        <v>19096</v>
      </c>
      <c r="D80" s="18">
        <v>74375</v>
      </c>
      <c r="E80" s="18">
        <v>18593</v>
      </c>
      <c r="F80" s="18">
        <v>16375</v>
      </c>
      <c r="G80" s="18">
        <f t="shared" si="5"/>
        <v>-2721</v>
      </c>
      <c r="H80" s="18">
        <f t="shared" si="6"/>
        <v>2218</v>
      </c>
      <c r="I80" s="19">
        <f t="shared" si="7"/>
        <v>-14.249057394218696</v>
      </c>
      <c r="J80" s="19">
        <f t="shared" si="8"/>
        <v>88.070779325552621</v>
      </c>
      <c r="K80" s="19">
        <f t="shared" si="9"/>
        <v>22.016806722689076</v>
      </c>
    </row>
    <row r="81" spans="1:11" ht="89.25" x14ac:dyDescent="0.2">
      <c r="A81" s="25" t="s">
        <v>432</v>
      </c>
      <c r="B81" s="17" t="s">
        <v>433</v>
      </c>
      <c r="C81" s="18">
        <v>52.5</v>
      </c>
      <c r="D81" s="18">
        <v>0</v>
      </c>
      <c r="E81" s="18">
        <v>0</v>
      </c>
      <c r="F81" s="18">
        <v>0</v>
      </c>
      <c r="G81" s="18">
        <f t="shared" si="5"/>
        <v>-52.5</v>
      </c>
      <c r="H81" s="18">
        <f t="shared" si="6"/>
        <v>0</v>
      </c>
      <c r="I81" s="19">
        <f t="shared" si="7"/>
        <v>-100</v>
      </c>
      <c r="J81" s="19">
        <f t="shared" si="8"/>
        <v>0</v>
      </c>
      <c r="K81" s="19">
        <f t="shared" si="9"/>
        <v>0</v>
      </c>
    </row>
    <row r="82" spans="1:11" x14ac:dyDescent="0.2">
      <c r="A82" s="22" t="s">
        <v>29</v>
      </c>
      <c r="B82" s="17" t="s">
        <v>30</v>
      </c>
      <c r="C82" s="18">
        <v>189029500</v>
      </c>
      <c r="D82" s="18">
        <v>216793958</v>
      </c>
      <c r="E82" s="18">
        <v>61550010</v>
      </c>
      <c r="F82" s="18">
        <v>216793958</v>
      </c>
      <c r="G82" s="18">
        <f t="shared" si="5"/>
        <v>27764458</v>
      </c>
      <c r="H82" s="18">
        <f t="shared" si="6"/>
        <v>-155243948</v>
      </c>
      <c r="I82" s="19">
        <f t="shared" si="7"/>
        <v>14.687896862659017</v>
      </c>
      <c r="J82" s="19">
        <f t="shared" si="8"/>
        <v>352.22408249811821</v>
      </c>
      <c r="K82" s="19">
        <f t="shared" si="9"/>
        <v>100</v>
      </c>
    </row>
    <row r="83" spans="1:11" x14ac:dyDescent="0.2">
      <c r="A83" s="23" t="s">
        <v>31</v>
      </c>
      <c r="B83" s="17" t="s">
        <v>32</v>
      </c>
      <c r="C83" s="18">
        <v>189029500</v>
      </c>
      <c r="D83" s="18">
        <v>216793958</v>
      </c>
      <c r="E83" s="18">
        <v>61550010</v>
      </c>
      <c r="F83" s="18">
        <v>216793958</v>
      </c>
      <c r="G83" s="18">
        <f t="shared" si="5"/>
        <v>27764458</v>
      </c>
      <c r="H83" s="18">
        <f t="shared" si="6"/>
        <v>-155243948</v>
      </c>
      <c r="I83" s="19">
        <f t="shared" si="7"/>
        <v>14.687896862659017</v>
      </c>
      <c r="J83" s="19">
        <f t="shared" si="8"/>
        <v>352.22408249811821</v>
      </c>
      <c r="K83" s="19">
        <f t="shared" si="9"/>
        <v>100</v>
      </c>
    </row>
    <row r="84" spans="1:11" x14ac:dyDescent="0.2">
      <c r="A84" s="16" t="s">
        <v>33</v>
      </c>
      <c r="B84" s="17" t="s">
        <v>34</v>
      </c>
      <c r="C84" s="18">
        <v>40735106.119999997</v>
      </c>
      <c r="D84" s="18">
        <v>225377025</v>
      </c>
      <c r="E84" s="18">
        <v>63006770</v>
      </c>
      <c r="F84" s="18">
        <v>54252680.520000003</v>
      </c>
      <c r="G84" s="18">
        <f t="shared" si="5"/>
        <v>13517574.400000006</v>
      </c>
      <c r="H84" s="18">
        <f t="shared" si="6"/>
        <v>8754089.4799999967</v>
      </c>
      <c r="I84" s="19">
        <f t="shared" si="7"/>
        <v>33.184090303285586</v>
      </c>
      <c r="J84" s="19">
        <f t="shared" si="8"/>
        <v>86.106112914532844</v>
      </c>
      <c r="K84" s="19">
        <f t="shared" si="9"/>
        <v>24.071965862536345</v>
      </c>
    </row>
    <row r="85" spans="1:11" x14ac:dyDescent="0.2">
      <c r="A85" s="22" t="s">
        <v>35</v>
      </c>
      <c r="B85" s="17" t="s">
        <v>36</v>
      </c>
      <c r="C85" s="18">
        <v>40427201.600000001</v>
      </c>
      <c r="D85" s="18">
        <v>212492473</v>
      </c>
      <c r="E85" s="18">
        <v>59539399</v>
      </c>
      <c r="F85" s="18">
        <v>53180942.119999997</v>
      </c>
      <c r="G85" s="18">
        <f t="shared" si="5"/>
        <v>12753740.519999996</v>
      </c>
      <c r="H85" s="18">
        <f t="shared" si="6"/>
        <v>6358456.8800000027</v>
      </c>
      <c r="I85" s="19">
        <f t="shared" si="7"/>
        <v>31.547423554540558</v>
      </c>
      <c r="J85" s="19">
        <f t="shared" si="8"/>
        <v>89.320589413406736</v>
      </c>
      <c r="K85" s="19">
        <f t="shared" si="9"/>
        <v>25.027212196829201</v>
      </c>
    </row>
    <row r="86" spans="1:11" x14ac:dyDescent="0.2">
      <c r="A86" s="23" t="s">
        <v>37</v>
      </c>
      <c r="B86" s="17" t="s">
        <v>38</v>
      </c>
      <c r="C86" s="18">
        <v>15110687.369999999</v>
      </c>
      <c r="D86" s="18">
        <v>86143346</v>
      </c>
      <c r="E86" s="18">
        <v>20018698</v>
      </c>
      <c r="F86" s="18">
        <v>16541637.32</v>
      </c>
      <c r="G86" s="18">
        <f t="shared" si="5"/>
        <v>1430949.9500000011</v>
      </c>
      <c r="H86" s="18">
        <f t="shared" si="6"/>
        <v>3477060.6799999997</v>
      </c>
      <c r="I86" s="19">
        <f t="shared" si="7"/>
        <v>9.4697872767915072</v>
      </c>
      <c r="J86" s="19">
        <f t="shared" si="8"/>
        <v>82.630934938925606</v>
      </c>
      <c r="K86" s="19">
        <f t="shared" si="9"/>
        <v>19.202455079931539</v>
      </c>
    </row>
    <row r="87" spans="1:11" x14ac:dyDescent="0.2">
      <c r="A87" s="24" t="s">
        <v>39</v>
      </c>
      <c r="B87" s="17" t="s">
        <v>40</v>
      </c>
      <c r="C87" s="18">
        <v>10563964.9</v>
      </c>
      <c r="D87" s="18">
        <v>60180948</v>
      </c>
      <c r="E87" s="18">
        <v>13390200</v>
      </c>
      <c r="F87" s="18">
        <v>10240993.27</v>
      </c>
      <c r="G87" s="18">
        <f t="shared" si="5"/>
        <v>-322971.63000000082</v>
      </c>
      <c r="H87" s="18">
        <f t="shared" si="6"/>
        <v>3149206.7300000004</v>
      </c>
      <c r="I87" s="19">
        <f t="shared" si="7"/>
        <v>-3.0572955614421033</v>
      </c>
      <c r="J87" s="19">
        <f t="shared" si="8"/>
        <v>76.481256964048328</v>
      </c>
      <c r="K87" s="19">
        <f t="shared" si="9"/>
        <v>17.017002241307331</v>
      </c>
    </row>
    <row r="88" spans="1:11" x14ac:dyDescent="0.2">
      <c r="A88" s="24" t="s">
        <v>41</v>
      </c>
      <c r="B88" s="17" t="s">
        <v>42</v>
      </c>
      <c r="C88" s="18">
        <v>4546722.47</v>
      </c>
      <c r="D88" s="18">
        <v>25962398</v>
      </c>
      <c r="E88" s="18">
        <v>6628498</v>
      </c>
      <c r="F88" s="18">
        <v>6300644.0499999998</v>
      </c>
      <c r="G88" s="18">
        <f t="shared" si="5"/>
        <v>1753921.58</v>
      </c>
      <c r="H88" s="18">
        <f t="shared" si="6"/>
        <v>327853.95000000019</v>
      </c>
      <c r="I88" s="19">
        <f t="shared" si="7"/>
        <v>38.575514374863531</v>
      </c>
      <c r="J88" s="19">
        <f t="shared" si="8"/>
        <v>95.053872687296575</v>
      </c>
      <c r="K88" s="19">
        <f t="shared" si="9"/>
        <v>24.26834397192432</v>
      </c>
    </row>
    <row r="89" spans="1:11" x14ac:dyDescent="0.2">
      <c r="A89" s="25" t="s">
        <v>43</v>
      </c>
      <c r="B89" s="17" t="s">
        <v>44</v>
      </c>
      <c r="C89" s="18">
        <v>20157.68</v>
      </c>
      <c r="D89" s="18">
        <v>0</v>
      </c>
      <c r="E89" s="18">
        <v>0</v>
      </c>
      <c r="F89" s="18">
        <v>22425.33</v>
      </c>
      <c r="G89" s="18">
        <f t="shared" si="5"/>
        <v>2267.6500000000015</v>
      </c>
      <c r="H89" s="18">
        <f t="shared" si="6"/>
        <v>-22425.33</v>
      </c>
      <c r="I89" s="19">
        <f t="shared" si="7"/>
        <v>11.249558480936301</v>
      </c>
      <c r="J89" s="19">
        <f t="shared" si="8"/>
        <v>0</v>
      </c>
      <c r="K89" s="19">
        <f t="shared" si="9"/>
        <v>0</v>
      </c>
    </row>
    <row r="90" spans="1:11" x14ac:dyDescent="0.2">
      <c r="A90" s="23" t="s">
        <v>45</v>
      </c>
      <c r="B90" s="17" t="s">
        <v>46</v>
      </c>
      <c r="C90" s="18">
        <v>13714396.07</v>
      </c>
      <c r="D90" s="18">
        <v>78895030</v>
      </c>
      <c r="E90" s="18">
        <v>26019262</v>
      </c>
      <c r="F90" s="18">
        <v>22707208.5</v>
      </c>
      <c r="G90" s="18">
        <f t="shared" si="5"/>
        <v>8992812.4299999997</v>
      </c>
      <c r="H90" s="18">
        <f t="shared" si="6"/>
        <v>3312053.5</v>
      </c>
      <c r="I90" s="19">
        <f t="shared" si="7"/>
        <v>65.572062992052679</v>
      </c>
      <c r="J90" s="19">
        <f t="shared" si="8"/>
        <v>87.270763098507558</v>
      </c>
      <c r="K90" s="19">
        <f t="shared" si="9"/>
        <v>28.781544921143954</v>
      </c>
    </row>
    <row r="91" spans="1:11" x14ac:dyDescent="0.2">
      <c r="A91" s="24" t="s">
        <v>47</v>
      </c>
      <c r="B91" s="17" t="s">
        <v>48</v>
      </c>
      <c r="C91" s="18">
        <v>13443497.279999999</v>
      </c>
      <c r="D91" s="18">
        <v>76308021</v>
      </c>
      <c r="E91" s="18">
        <v>25745425</v>
      </c>
      <c r="F91" s="18">
        <v>22434986.120000001</v>
      </c>
      <c r="G91" s="18">
        <f t="shared" si="5"/>
        <v>8991488.8400000017</v>
      </c>
      <c r="H91" s="18">
        <f t="shared" si="6"/>
        <v>3310438.879999999</v>
      </c>
      <c r="I91" s="19">
        <f t="shared" si="7"/>
        <v>66.883554574572742</v>
      </c>
      <c r="J91" s="19">
        <f t="shared" si="8"/>
        <v>87.141642136418412</v>
      </c>
      <c r="K91" s="19">
        <f t="shared" si="9"/>
        <v>29.400560813914961</v>
      </c>
    </row>
    <row r="92" spans="1:11" x14ac:dyDescent="0.2">
      <c r="A92" s="24" t="s">
        <v>49</v>
      </c>
      <c r="B92" s="17" t="s">
        <v>50</v>
      </c>
      <c r="C92" s="18">
        <v>270898.78999999998</v>
      </c>
      <c r="D92" s="18">
        <v>2587009</v>
      </c>
      <c r="E92" s="18">
        <v>273837</v>
      </c>
      <c r="F92" s="18">
        <v>272222.38</v>
      </c>
      <c r="G92" s="18">
        <f t="shared" si="5"/>
        <v>1323.5900000000256</v>
      </c>
      <c r="H92" s="18">
        <f t="shared" si="6"/>
        <v>1614.6199999999953</v>
      </c>
      <c r="I92" s="19">
        <f t="shared" si="7"/>
        <v>0.48859206790848475</v>
      </c>
      <c r="J92" s="19">
        <f t="shared" si="8"/>
        <v>99.410371863553877</v>
      </c>
      <c r="K92" s="19">
        <f t="shared" si="9"/>
        <v>10.522668456120563</v>
      </c>
    </row>
    <row r="93" spans="1:11" ht="25.5" x14ac:dyDescent="0.2">
      <c r="A93" s="23" t="s">
        <v>74</v>
      </c>
      <c r="B93" s="17" t="s">
        <v>75</v>
      </c>
      <c r="C93" s="18">
        <v>178689.7</v>
      </c>
      <c r="D93" s="18">
        <v>209070</v>
      </c>
      <c r="E93" s="18">
        <v>180810</v>
      </c>
      <c r="F93" s="18">
        <v>149987.84</v>
      </c>
      <c r="G93" s="18">
        <f t="shared" si="5"/>
        <v>-28701.860000000015</v>
      </c>
      <c r="H93" s="18">
        <f t="shared" si="6"/>
        <v>30822.160000000003</v>
      </c>
      <c r="I93" s="19">
        <f t="shared" si="7"/>
        <v>-16.062403149146263</v>
      </c>
      <c r="J93" s="19">
        <f t="shared" si="8"/>
        <v>82.953287981859418</v>
      </c>
      <c r="K93" s="19">
        <f t="shared" si="9"/>
        <v>71.740488831491845</v>
      </c>
    </row>
    <row r="94" spans="1:11" x14ac:dyDescent="0.2">
      <c r="A94" s="24" t="s">
        <v>76</v>
      </c>
      <c r="B94" s="17" t="s">
        <v>77</v>
      </c>
      <c r="C94" s="18">
        <v>178689.7</v>
      </c>
      <c r="D94" s="18">
        <v>209070</v>
      </c>
      <c r="E94" s="18">
        <v>180810</v>
      </c>
      <c r="F94" s="18">
        <v>149987.84</v>
      </c>
      <c r="G94" s="18">
        <f t="shared" si="5"/>
        <v>-28701.860000000015</v>
      </c>
      <c r="H94" s="18">
        <f t="shared" si="6"/>
        <v>30822.160000000003</v>
      </c>
      <c r="I94" s="19">
        <f t="shared" si="7"/>
        <v>-16.062403149146263</v>
      </c>
      <c r="J94" s="19">
        <f t="shared" si="8"/>
        <v>82.953287981859418</v>
      </c>
      <c r="K94" s="19">
        <f t="shared" si="9"/>
        <v>71.740488831491845</v>
      </c>
    </row>
    <row r="95" spans="1:11" ht="25.5" x14ac:dyDescent="0.2">
      <c r="A95" s="23" t="s">
        <v>51</v>
      </c>
      <c r="B95" s="17" t="s">
        <v>52</v>
      </c>
      <c r="C95" s="18">
        <v>11423428.460000001</v>
      </c>
      <c r="D95" s="18">
        <v>47245027</v>
      </c>
      <c r="E95" s="18">
        <v>13320629</v>
      </c>
      <c r="F95" s="18">
        <v>13782108.460000001</v>
      </c>
      <c r="G95" s="18">
        <f t="shared" si="5"/>
        <v>2358680</v>
      </c>
      <c r="H95" s="18">
        <f t="shared" si="6"/>
        <v>-461479.46000000089</v>
      </c>
      <c r="I95" s="19">
        <f t="shared" si="7"/>
        <v>20.647741685073768</v>
      </c>
      <c r="J95" s="19">
        <f t="shared" si="8"/>
        <v>103.46439691398959</v>
      </c>
      <c r="K95" s="19">
        <f t="shared" si="9"/>
        <v>29.17155378067622</v>
      </c>
    </row>
    <row r="96" spans="1:11" x14ac:dyDescent="0.2">
      <c r="A96" s="24" t="s">
        <v>53</v>
      </c>
      <c r="B96" s="17" t="s">
        <v>54</v>
      </c>
      <c r="C96" s="18">
        <v>1751835</v>
      </c>
      <c r="D96" s="18">
        <v>7344526</v>
      </c>
      <c r="E96" s="18">
        <v>3956430</v>
      </c>
      <c r="F96" s="18">
        <v>4056430</v>
      </c>
      <c r="G96" s="18">
        <f t="shared" si="5"/>
        <v>2304595</v>
      </c>
      <c r="H96" s="18">
        <f t="shared" si="6"/>
        <v>-100000</v>
      </c>
      <c r="I96" s="19">
        <f t="shared" si="7"/>
        <v>131.55319993035874</v>
      </c>
      <c r="J96" s="19">
        <f t="shared" si="8"/>
        <v>102.52753113286472</v>
      </c>
      <c r="K96" s="19">
        <f t="shared" si="9"/>
        <v>55.23065749920417</v>
      </c>
    </row>
    <row r="97" spans="1:11" ht="25.5" x14ac:dyDescent="0.2">
      <c r="A97" s="25" t="s">
        <v>55</v>
      </c>
      <c r="B97" s="17" t="s">
        <v>56</v>
      </c>
      <c r="C97" s="18">
        <v>1751835</v>
      </c>
      <c r="D97" s="18">
        <v>7344526</v>
      </c>
      <c r="E97" s="18">
        <v>3956430</v>
      </c>
      <c r="F97" s="18">
        <v>4056430</v>
      </c>
      <c r="G97" s="18">
        <f t="shared" si="5"/>
        <v>2304595</v>
      </c>
      <c r="H97" s="18">
        <f t="shared" si="6"/>
        <v>-100000</v>
      </c>
      <c r="I97" s="19">
        <f t="shared" si="7"/>
        <v>131.55319993035874</v>
      </c>
      <c r="J97" s="19">
        <f t="shared" si="8"/>
        <v>102.52753113286472</v>
      </c>
      <c r="K97" s="19">
        <f t="shared" si="9"/>
        <v>55.23065749920417</v>
      </c>
    </row>
    <row r="98" spans="1:11" ht="25.5" x14ac:dyDescent="0.2">
      <c r="A98" s="26" t="s">
        <v>57</v>
      </c>
      <c r="B98" s="17" t="s">
        <v>58</v>
      </c>
      <c r="C98" s="18">
        <v>1751835</v>
      </c>
      <c r="D98" s="18">
        <v>7344526</v>
      </c>
      <c r="E98" s="18">
        <v>3956430</v>
      </c>
      <c r="F98" s="18">
        <v>4056430</v>
      </c>
      <c r="G98" s="18">
        <f t="shared" si="5"/>
        <v>2304595</v>
      </c>
      <c r="H98" s="18">
        <f t="shared" si="6"/>
        <v>-100000</v>
      </c>
      <c r="I98" s="19">
        <f t="shared" si="7"/>
        <v>131.55319993035874</v>
      </c>
      <c r="J98" s="19">
        <f t="shared" si="8"/>
        <v>102.52753113286472</v>
      </c>
      <c r="K98" s="19">
        <f t="shared" si="9"/>
        <v>55.23065749920417</v>
      </c>
    </row>
    <row r="99" spans="1:11" ht="25.5" x14ac:dyDescent="0.2">
      <c r="A99" s="24" t="s">
        <v>156</v>
      </c>
      <c r="B99" s="17" t="s">
        <v>157</v>
      </c>
      <c r="C99" s="18">
        <v>9671593.4600000009</v>
      </c>
      <c r="D99" s="18">
        <v>39900501</v>
      </c>
      <c r="E99" s="18">
        <v>9364199</v>
      </c>
      <c r="F99" s="18">
        <v>9725678.4600000009</v>
      </c>
      <c r="G99" s="18">
        <f t="shared" si="5"/>
        <v>54085</v>
      </c>
      <c r="H99" s="18">
        <f t="shared" si="6"/>
        <v>-361479.46000000089</v>
      </c>
      <c r="I99" s="19">
        <f t="shared" si="7"/>
        <v>0.55921498586231166</v>
      </c>
      <c r="J99" s="19">
        <f t="shared" si="8"/>
        <v>103.86022830142761</v>
      </c>
      <c r="K99" s="19">
        <f t="shared" si="9"/>
        <v>24.374827925092973</v>
      </c>
    </row>
    <row r="100" spans="1:11" ht="25.5" x14ac:dyDescent="0.2">
      <c r="A100" s="25" t="s">
        <v>158</v>
      </c>
      <c r="B100" s="17" t="s">
        <v>159</v>
      </c>
      <c r="C100" s="18">
        <v>6608019.46</v>
      </c>
      <c r="D100" s="18">
        <v>27650472</v>
      </c>
      <c r="E100" s="18">
        <v>6187685</v>
      </c>
      <c r="F100" s="18">
        <v>6485758.46</v>
      </c>
      <c r="G100" s="18">
        <f t="shared" si="5"/>
        <v>-122261</v>
      </c>
      <c r="H100" s="18">
        <f t="shared" si="6"/>
        <v>-298073.45999999996</v>
      </c>
      <c r="I100" s="19">
        <f t="shared" si="7"/>
        <v>-1.8501912825783364</v>
      </c>
      <c r="J100" s="19">
        <f t="shared" si="8"/>
        <v>104.81720481892663</v>
      </c>
      <c r="K100" s="19">
        <f t="shared" si="9"/>
        <v>23.456230548252485</v>
      </c>
    </row>
    <row r="101" spans="1:11" ht="38.25" x14ac:dyDescent="0.2">
      <c r="A101" s="25" t="s">
        <v>180</v>
      </c>
      <c r="B101" s="17" t="s">
        <v>181</v>
      </c>
      <c r="C101" s="18">
        <v>3063574</v>
      </c>
      <c r="D101" s="18">
        <v>12250029</v>
      </c>
      <c r="E101" s="18">
        <v>3176514</v>
      </c>
      <c r="F101" s="18">
        <v>3239920</v>
      </c>
      <c r="G101" s="18">
        <f t="shared" si="5"/>
        <v>176346</v>
      </c>
      <c r="H101" s="18">
        <f t="shared" si="6"/>
        <v>-63406</v>
      </c>
      <c r="I101" s="19">
        <f t="shared" si="7"/>
        <v>5.7562180642608922</v>
      </c>
      <c r="J101" s="19">
        <f t="shared" si="8"/>
        <v>101.99608753495184</v>
      </c>
      <c r="K101" s="19">
        <f t="shared" si="9"/>
        <v>26.448263918395622</v>
      </c>
    </row>
    <row r="102" spans="1:11" x14ac:dyDescent="0.2">
      <c r="A102" s="22" t="s">
        <v>59</v>
      </c>
      <c r="B102" s="17" t="s">
        <v>60</v>
      </c>
      <c r="C102" s="18">
        <v>307904.52</v>
      </c>
      <c r="D102" s="18">
        <v>12884552</v>
      </c>
      <c r="E102" s="18">
        <v>3467371</v>
      </c>
      <c r="F102" s="18">
        <v>1071738.3999999999</v>
      </c>
      <c r="G102" s="18">
        <f t="shared" si="5"/>
        <v>763833.87999999989</v>
      </c>
      <c r="H102" s="18">
        <f t="shared" si="6"/>
        <v>2395632.6</v>
      </c>
      <c r="I102" s="19">
        <f t="shared" si="7"/>
        <v>248.07491621103838</v>
      </c>
      <c r="J102" s="19">
        <f t="shared" si="8"/>
        <v>30.909250841631884</v>
      </c>
      <c r="K102" s="19">
        <f t="shared" si="9"/>
        <v>8.3180105912879228</v>
      </c>
    </row>
    <row r="103" spans="1:11" x14ac:dyDescent="0.2">
      <c r="A103" s="23" t="s">
        <v>61</v>
      </c>
      <c r="B103" s="17" t="s">
        <v>62</v>
      </c>
      <c r="C103" s="18">
        <v>307904.52</v>
      </c>
      <c r="D103" s="18">
        <v>12884552</v>
      </c>
      <c r="E103" s="18">
        <v>3467371</v>
      </c>
      <c r="F103" s="18">
        <v>1071738.3999999999</v>
      </c>
      <c r="G103" s="18">
        <f t="shared" si="5"/>
        <v>763833.87999999989</v>
      </c>
      <c r="H103" s="18">
        <f t="shared" si="6"/>
        <v>2395632.6</v>
      </c>
      <c r="I103" s="19">
        <f t="shared" si="7"/>
        <v>248.07491621103838</v>
      </c>
      <c r="J103" s="19">
        <f t="shared" si="8"/>
        <v>30.909250841631884</v>
      </c>
      <c r="K103" s="19">
        <f t="shared" si="9"/>
        <v>8.3180105912879228</v>
      </c>
    </row>
    <row r="104" spans="1:11" x14ac:dyDescent="0.2">
      <c r="A104" s="16"/>
      <c r="B104" s="17" t="s">
        <v>63</v>
      </c>
      <c r="C104" s="18">
        <v>149339848.91</v>
      </c>
      <c r="D104" s="18">
        <v>-375000</v>
      </c>
      <c r="E104" s="18">
        <v>-76000</v>
      </c>
      <c r="F104" s="18">
        <v>163809620.03999999</v>
      </c>
      <c r="G104" s="18">
        <f t="shared" si="5"/>
        <v>14469771.129999995</v>
      </c>
      <c r="H104" s="18">
        <f t="shared" si="6"/>
        <v>-163885620.03999999</v>
      </c>
      <c r="I104" s="19">
        <f t="shared" si="7"/>
        <v>9.6891561332168123</v>
      </c>
      <c r="J104" s="19">
        <f t="shared" si="8"/>
        <v>-215538.97373684208</v>
      </c>
      <c r="K104" s="19">
        <f t="shared" si="9"/>
        <v>-43682.565344000002</v>
      </c>
    </row>
    <row r="105" spans="1:11" x14ac:dyDescent="0.2">
      <c r="A105" s="16" t="s">
        <v>64</v>
      </c>
      <c r="B105" s="17" t="s">
        <v>65</v>
      </c>
      <c r="C105" s="18">
        <v>-149339848.91</v>
      </c>
      <c r="D105" s="18">
        <v>375000</v>
      </c>
      <c r="E105" s="18">
        <v>76000</v>
      </c>
      <c r="F105" s="18">
        <v>-163809620.03999999</v>
      </c>
      <c r="G105" s="18">
        <f t="shared" si="5"/>
        <v>-14469771.129999995</v>
      </c>
      <c r="H105" s="18">
        <f t="shared" si="6"/>
        <v>163885620.03999999</v>
      </c>
      <c r="I105" s="19">
        <f t="shared" si="7"/>
        <v>9.6891561332168123</v>
      </c>
      <c r="J105" s="19">
        <f t="shared" si="8"/>
        <v>-215538.97373684208</v>
      </c>
      <c r="K105" s="19">
        <f t="shared" si="9"/>
        <v>-43682.565344000002</v>
      </c>
    </row>
    <row r="106" spans="1:11" x14ac:dyDescent="0.2">
      <c r="A106" s="22" t="s">
        <v>66</v>
      </c>
      <c r="B106" s="17" t="s">
        <v>67</v>
      </c>
      <c r="C106" s="18">
        <v>-149339848.91</v>
      </c>
      <c r="D106" s="18">
        <v>375000</v>
      </c>
      <c r="E106" s="18">
        <v>76000</v>
      </c>
      <c r="F106" s="18">
        <v>-163809620.03999999</v>
      </c>
      <c r="G106" s="18">
        <f t="shared" si="5"/>
        <v>-14469771.129999995</v>
      </c>
      <c r="H106" s="18">
        <f t="shared" si="6"/>
        <v>163885620.03999999</v>
      </c>
      <c r="I106" s="19">
        <f t="shared" si="7"/>
        <v>9.6891561332168123</v>
      </c>
      <c r="J106" s="19">
        <f t="shared" si="8"/>
        <v>-215538.97373684208</v>
      </c>
      <c r="K106" s="19">
        <f t="shared" si="9"/>
        <v>-43682.565344000002</v>
      </c>
    </row>
    <row r="107" spans="1:11" ht="25.5" x14ac:dyDescent="0.2">
      <c r="A107" s="23" t="s">
        <v>80</v>
      </c>
      <c r="B107" s="17" t="s">
        <v>81</v>
      </c>
      <c r="C107" s="18">
        <v>-136920</v>
      </c>
      <c r="D107" s="18">
        <v>375000</v>
      </c>
      <c r="E107" s="18">
        <v>76000</v>
      </c>
      <c r="F107" s="18">
        <v>-375000</v>
      </c>
      <c r="G107" s="18">
        <f t="shared" si="5"/>
        <v>-238080</v>
      </c>
      <c r="H107" s="18">
        <f t="shared" si="6"/>
        <v>451000</v>
      </c>
      <c r="I107" s="19">
        <f t="shared" si="7"/>
        <v>173.88255915863277</v>
      </c>
      <c r="J107" s="19">
        <f t="shared" si="8"/>
        <v>-493.42105263157896</v>
      </c>
      <c r="K107" s="19">
        <f t="shared" si="9"/>
        <v>-100</v>
      </c>
    </row>
    <row r="108" spans="1:11" x14ac:dyDescent="0.2">
      <c r="A108" s="27" t="s">
        <v>105</v>
      </c>
      <c r="B108" s="28" t="s">
        <v>807</v>
      </c>
      <c r="C108" s="29"/>
      <c r="D108" s="29"/>
      <c r="E108" s="29"/>
      <c r="F108" s="29"/>
      <c r="G108" s="29"/>
      <c r="H108" s="29"/>
      <c r="I108" s="30"/>
      <c r="J108" s="30"/>
      <c r="K108" s="30"/>
    </row>
    <row r="109" spans="1:11" x14ac:dyDescent="0.2">
      <c r="A109" s="16" t="s">
        <v>25</v>
      </c>
      <c r="B109" s="17" t="s">
        <v>26</v>
      </c>
      <c r="C109" s="18">
        <v>50949755</v>
      </c>
      <c r="D109" s="18">
        <v>47717793</v>
      </c>
      <c r="E109" s="18">
        <v>15447099</v>
      </c>
      <c r="F109" s="18">
        <v>47709892.149999999</v>
      </c>
      <c r="G109" s="18">
        <f t="shared" ref="G109:G128" si="10">F109-C109</f>
        <v>-3239862.8500000015</v>
      </c>
      <c r="H109" s="18">
        <f t="shared" ref="H109:H128" si="11">E109-F109</f>
        <v>-32262793.149999999</v>
      </c>
      <c r="I109" s="19">
        <f t="shared" ref="I109:I128" si="12">IF(ISERROR(F109/C109),0,F109/C109*100-100)</f>
        <v>-6.3589370547512942</v>
      </c>
      <c r="J109" s="19">
        <f t="shared" ref="J109:J128" si="13">IF(ISERROR(F109/E109),0,F109/E109*100)</f>
        <v>308.85988462946989</v>
      </c>
      <c r="K109" s="19">
        <f t="shared" ref="K109:K128" si="14">IF(ISERROR(F109/D109),0,F109/D109*100)</f>
        <v>99.983442549407087</v>
      </c>
    </row>
    <row r="110" spans="1:11" ht="25.5" x14ac:dyDescent="0.2">
      <c r="A110" s="22" t="s">
        <v>27</v>
      </c>
      <c r="B110" s="17" t="s">
        <v>28</v>
      </c>
      <c r="C110" s="18">
        <v>0</v>
      </c>
      <c r="D110" s="18">
        <v>10000</v>
      </c>
      <c r="E110" s="18">
        <v>1000</v>
      </c>
      <c r="F110" s="18">
        <v>2099.15</v>
      </c>
      <c r="G110" s="18">
        <f t="shared" si="10"/>
        <v>2099.15</v>
      </c>
      <c r="H110" s="18">
        <f t="shared" si="11"/>
        <v>-1099.1500000000001</v>
      </c>
      <c r="I110" s="19">
        <f t="shared" si="12"/>
        <v>0</v>
      </c>
      <c r="J110" s="19">
        <f t="shared" si="13"/>
        <v>209.91500000000002</v>
      </c>
      <c r="K110" s="19">
        <f t="shared" si="14"/>
        <v>20.991500000000002</v>
      </c>
    </row>
    <row r="111" spans="1:11" x14ac:dyDescent="0.2">
      <c r="A111" s="22" t="s">
        <v>29</v>
      </c>
      <c r="B111" s="17" t="s">
        <v>30</v>
      </c>
      <c r="C111" s="18">
        <v>50949755</v>
      </c>
      <c r="D111" s="18">
        <v>47707793</v>
      </c>
      <c r="E111" s="18">
        <v>15446099</v>
      </c>
      <c r="F111" s="18">
        <v>47707793</v>
      </c>
      <c r="G111" s="18">
        <f t="shared" si="10"/>
        <v>-3241962</v>
      </c>
      <c r="H111" s="18">
        <f t="shared" si="11"/>
        <v>-32261694</v>
      </c>
      <c r="I111" s="19">
        <f t="shared" si="12"/>
        <v>-6.3630570941901539</v>
      </c>
      <c r="J111" s="19">
        <f t="shared" si="13"/>
        <v>308.86629044653932</v>
      </c>
      <c r="K111" s="19">
        <f t="shared" si="14"/>
        <v>100</v>
      </c>
    </row>
    <row r="112" spans="1:11" x14ac:dyDescent="0.2">
      <c r="A112" s="23" t="s">
        <v>31</v>
      </c>
      <c r="B112" s="17" t="s">
        <v>32</v>
      </c>
      <c r="C112" s="18">
        <v>50949755</v>
      </c>
      <c r="D112" s="18">
        <v>47707793</v>
      </c>
      <c r="E112" s="18">
        <v>15446099</v>
      </c>
      <c r="F112" s="18">
        <v>47707793</v>
      </c>
      <c r="G112" s="18">
        <f t="shared" si="10"/>
        <v>-3241962</v>
      </c>
      <c r="H112" s="18">
        <f t="shared" si="11"/>
        <v>-32261694</v>
      </c>
      <c r="I112" s="19">
        <f t="shared" si="12"/>
        <v>-6.3630570941901539</v>
      </c>
      <c r="J112" s="19">
        <f t="shared" si="13"/>
        <v>308.86629044653932</v>
      </c>
      <c r="K112" s="19">
        <f t="shared" si="14"/>
        <v>100</v>
      </c>
    </row>
    <row r="113" spans="1:11" x14ac:dyDescent="0.2">
      <c r="A113" s="16" t="s">
        <v>33</v>
      </c>
      <c r="B113" s="17" t="s">
        <v>34</v>
      </c>
      <c r="C113" s="18">
        <v>9628233.2300000004</v>
      </c>
      <c r="D113" s="18">
        <v>47717793</v>
      </c>
      <c r="E113" s="18">
        <v>15447099</v>
      </c>
      <c r="F113" s="18">
        <v>10985313.83</v>
      </c>
      <c r="G113" s="18">
        <f t="shared" si="10"/>
        <v>1357080.5999999996</v>
      </c>
      <c r="H113" s="18">
        <f t="shared" si="11"/>
        <v>4461785.17</v>
      </c>
      <c r="I113" s="19">
        <f t="shared" si="12"/>
        <v>14.094803974747492</v>
      </c>
      <c r="J113" s="19">
        <f t="shared" si="13"/>
        <v>71.115708069197979</v>
      </c>
      <c r="K113" s="19">
        <f t="shared" si="14"/>
        <v>23.02142060509798</v>
      </c>
    </row>
    <row r="114" spans="1:11" x14ac:dyDescent="0.2">
      <c r="A114" s="22" t="s">
        <v>35</v>
      </c>
      <c r="B114" s="17" t="s">
        <v>36</v>
      </c>
      <c r="C114" s="18">
        <v>9625599.7899999991</v>
      </c>
      <c r="D114" s="18">
        <v>47714947</v>
      </c>
      <c r="E114" s="18">
        <v>15444253</v>
      </c>
      <c r="F114" s="18">
        <v>10982590.41</v>
      </c>
      <c r="G114" s="18">
        <f t="shared" si="10"/>
        <v>1356990.620000001</v>
      </c>
      <c r="H114" s="18">
        <f t="shared" si="11"/>
        <v>4461662.59</v>
      </c>
      <c r="I114" s="19">
        <f t="shared" si="12"/>
        <v>14.097725332501085</v>
      </c>
      <c r="J114" s="19">
        <f t="shared" si="13"/>
        <v>71.111179090371024</v>
      </c>
      <c r="K114" s="19">
        <f t="shared" si="14"/>
        <v>23.017086050624766</v>
      </c>
    </row>
    <row r="115" spans="1:11" x14ac:dyDescent="0.2">
      <c r="A115" s="23" t="s">
        <v>37</v>
      </c>
      <c r="B115" s="17" t="s">
        <v>38</v>
      </c>
      <c r="C115" s="18">
        <v>80401.36</v>
      </c>
      <c r="D115" s="18">
        <v>468109</v>
      </c>
      <c r="E115" s="18">
        <v>130889</v>
      </c>
      <c r="F115" s="18">
        <v>82213.84</v>
      </c>
      <c r="G115" s="18">
        <f t="shared" si="10"/>
        <v>1812.4799999999959</v>
      </c>
      <c r="H115" s="18">
        <f t="shared" si="11"/>
        <v>48675.16</v>
      </c>
      <c r="I115" s="19">
        <f t="shared" si="12"/>
        <v>2.2542902259364581</v>
      </c>
      <c r="J115" s="19">
        <f t="shared" si="13"/>
        <v>62.811878767505291</v>
      </c>
      <c r="K115" s="19">
        <f t="shared" si="14"/>
        <v>17.562969308430301</v>
      </c>
    </row>
    <row r="116" spans="1:11" x14ac:dyDescent="0.2">
      <c r="A116" s="24" t="s">
        <v>39</v>
      </c>
      <c r="B116" s="17" t="s">
        <v>40</v>
      </c>
      <c r="C116" s="18">
        <v>57062.06</v>
      </c>
      <c r="D116" s="18">
        <v>233012</v>
      </c>
      <c r="E116" s="18">
        <v>60000</v>
      </c>
      <c r="F116" s="18">
        <v>62892.06</v>
      </c>
      <c r="G116" s="18">
        <f t="shared" si="10"/>
        <v>5830</v>
      </c>
      <c r="H116" s="18">
        <f t="shared" si="11"/>
        <v>-2892.0599999999977</v>
      </c>
      <c r="I116" s="19">
        <f t="shared" si="12"/>
        <v>10.216946251151811</v>
      </c>
      <c r="J116" s="19">
        <f t="shared" si="13"/>
        <v>104.8201</v>
      </c>
      <c r="K116" s="19">
        <f t="shared" si="14"/>
        <v>26.990910339381664</v>
      </c>
    </row>
    <row r="117" spans="1:11" x14ac:dyDescent="0.2">
      <c r="A117" s="24" t="s">
        <v>41</v>
      </c>
      <c r="B117" s="17" t="s">
        <v>42</v>
      </c>
      <c r="C117" s="18">
        <v>23339.3</v>
      </c>
      <c r="D117" s="18">
        <v>235097</v>
      </c>
      <c r="E117" s="18">
        <v>70889</v>
      </c>
      <c r="F117" s="18">
        <v>19321.78</v>
      </c>
      <c r="G117" s="18">
        <f t="shared" si="10"/>
        <v>-4017.5200000000004</v>
      </c>
      <c r="H117" s="18">
        <f t="shared" si="11"/>
        <v>51567.22</v>
      </c>
      <c r="I117" s="19">
        <f t="shared" si="12"/>
        <v>-17.213541108773612</v>
      </c>
      <c r="J117" s="19">
        <f t="shared" si="13"/>
        <v>27.256386745475318</v>
      </c>
      <c r="K117" s="19">
        <f t="shared" si="14"/>
        <v>8.2186416670565769</v>
      </c>
    </row>
    <row r="118" spans="1:11" x14ac:dyDescent="0.2">
      <c r="A118" s="25" t="s">
        <v>43</v>
      </c>
      <c r="B118" s="17" t="s">
        <v>44</v>
      </c>
      <c r="C118" s="18">
        <v>125.86</v>
      </c>
      <c r="D118" s="18">
        <v>0</v>
      </c>
      <c r="E118" s="18">
        <v>0</v>
      </c>
      <c r="F118" s="18">
        <v>171</v>
      </c>
      <c r="G118" s="18">
        <f t="shared" si="10"/>
        <v>45.14</v>
      </c>
      <c r="H118" s="18">
        <f t="shared" si="11"/>
        <v>-171</v>
      </c>
      <c r="I118" s="19">
        <f t="shared" si="12"/>
        <v>35.865247099952342</v>
      </c>
      <c r="J118" s="19">
        <f t="shared" si="13"/>
        <v>0</v>
      </c>
      <c r="K118" s="19">
        <f t="shared" si="14"/>
        <v>0</v>
      </c>
    </row>
    <row r="119" spans="1:11" x14ac:dyDescent="0.2">
      <c r="A119" s="23" t="s">
        <v>45</v>
      </c>
      <c r="B119" s="17" t="s">
        <v>46</v>
      </c>
      <c r="C119" s="18">
        <v>9409498.0199999996</v>
      </c>
      <c r="D119" s="18">
        <v>47108376</v>
      </c>
      <c r="E119" s="18">
        <v>15174902</v>
      </c>
      <c r="F119" s="18">
        <v>10764078</v>
      </c>
      <c r="G119" s="18">
        <f t="shared" si="10"/>
        <v>1354579.9800000004</v>
      </c>
      <c r="H119" s="18">
        <f t="shared" si="11"/>
        <v>4410824</v>
      </c>
      <c r="I119" s="19">
        <f t="shared" si="12"/>
        <v>14.395879324495581</v>
      </c>
      <c r="J119" s="19">
        <f t="shared" si="13"/>
        <v>70.933426785886326</v>
      </c>
      <c r="K119" s="19">
        <f t="shared" si="14"/>
        <v>22.849605344068749</v>
      </c>
    </row>
    <row r="120" spans="1:11" x14ac:dyDescent="0.2">
      <c r="A120" s="24" t="s">
        <v>47</v>
      </c>
      <c r="B120" s="17" t="s">
        <v>48</v>
      </c>
      <c r="C120" s="18">
        <v>9394515</v>
      </c>
      <c r="D120" s="18">
        <v>47006352</v>
      </c>
      <c r="E120" s="18">
        <v>15149396</v>
      </c>
      <c r="F120" s="18">
        <v>10739226</v>
      </c>
      <c r="G120" s="18">
        <f t="shared" si="10"/>
        <v>1344711</v>
      </c>
      <c r="H120" s="18">
        <f t="shared" si="11"/>
        <v>4410170</v>
      </c>
      <c r="I120" s="19">
        <f t="shared" si="12"/>
        <v>14.313788418029034</v>
      </c>
      <c r="J120" s="19">
        <f t="shared" si="13"/>
        <v>70.888806392017216</v>
      </c>
      <c r="K120" s="19">
        <f t="shared" si="14"/>
        <v>22.846329364167634</v>
      </c>
    </row>
    <row r="121" spans="1:11" x14ac:dyDescent="0.2">
      <c r="A121" s="24" t="s">
        <v>49</v>
      </c>
      <c r="B121" s="17" t="s">
        <v>50</v>
      </c>
      <c r="C121" s="18">
        <v>14983.02</v>
      </c>
      <c r="D121" s="18">
        <v>102024</v>
      </c>
      <c r="E121" s="18">
        <v>25506</v>
      </c>
      <c r="F121" s="18">
        <v>24852</v>
      </c>
      <c r="G121" s="18">
        <f t="shared" si="10"/>
        <v>9868.98</v>
      </c>
      <c r="H121" s="18">
        <f t="shared" si="11"/>
        <v>654</v>
      </c>
      <c r="I121" s="19">
        <f t="shared" si="12"/>
        <v>65.867762306931439</v>
      </c>
      <c r="J121" s="19">
        <f t="shared" si="13"/>
        <v>97.435897435897431</v>
      </c>
      <c r="K121" s="19">
        <f t="shared" si="14"/>
        <v>24.358974358974358</v>
      </c>
    </row>
    <row r="122" spans="1:11" ht="25.5" x14ac:dyDescent="0.2">
      <c r="A122" s="23" t="s">
        <v>74</v>
      </c>
      <c r="B122" s="17" t="s">
        <v>75</v>
      </c>
      <c r="C122" s="18">
        <v>135700.41</v>
      </c>
      <c r="D122" s="18">
        <v>138462</v>
      </c>
      <c r="E122" s="18">
        <v>138462</v>
      </c>
      <c r="F122" s="18">
        <v>136298.57</v>
      </c>
      <c r="G122" s="18">
        <f t="shared" si="10"/>
        <v>598.16000000000349</v>
      </c>
      <c r="H122" s="18">
        <f t="shared" si="11"/>
        <v>2163.429999999993</v>
      </c>
      <c r="I122" s="19">
        <f t="shared" si="12"/>
        <v>0.44079454144612384</v>
      </c>
      <c r="J122" s="19">
        <f t="shared" si="13"/>
        <v>98.437527986017827</v>
      </c>
      <c r="K122" s="19">
        <f t="shared" si="14"/>
        <v>98.437527986017827</v>
      </c>
    </row>
    <row r="123" spans="1:11" x14ac:dyDescent="0.2">
      <c r="A123" s="24" t="s">
        <v>76</v>
      </c>
      <c r="B123" s="17" t="s">
        <v>77</v>
      </c>
      <c r="C123" s="18">
        <v>135700.41</v>
      </c>
      <c r="D123" s="18">
        <v>138462</v>
      </c>
      <c r="E123" s="18">
        <v>138462</v>
      </c>
      <c r="F123" s="18">
        <v>136298.57</v>
      </c>
      <c r="G123" s="18">
        <f t="shared" si="10"/>
        <v>598.16000000000349</v>
      </c>
      <c r="H123" s="18">
        <f t="shared" si="11"/>
        <v>2163.429999999993</v>
      </c>
      <c r="I123" s="19">
        <f t="shared" si="12"/>
        <v>0.44079454144612384</v>
      </c>
      <c r="J123" s="19">
        <f t="shared" si="13"/>
        <v>98.437527986017827</v>
      </c>
      <c r="K123" s="19">
        <f t="shared" si="14"/>
        <v>98.437527986017827</v>
      </c>
    </row>
    <row r="124" spans="1:11" x14ac:dyDescent="0.2">
      <c r="A124" s="22" t="s">
        <v>59</v>
      </c>
      <c r="B124" s="17" t="s">
        <v>60</v>
      </c>
      <c r="C124" s="18">
        <v>2633.44</v>
      </c>
      <c r="D124" s="18">
        <v>2846</v>
      </c>
      <c r="E124" s="18">
        <v>2846</v>
      </c>
      <c r="F124" s="18">
        <v>2723.42</v>
      </c>
      <c r="G124" s="18">
        <f t="shared" si="10"/>
        <v>89.980000000000018</v>
      </c>
      <c r="H124" s="18">
        <f t="shared" si="11"/>
        <v>122.57999999999993</v>
      </c>
      <c r="I124" s="19">
        <f t="shared" si="12"/>
        <v>3.4168236223342916</v>
      </c>
      <c r="J124" s="19">
        <f t="shared" si="13"/>
        <v>95.692902319044265</v>
      </c>
      <c r="K124" s="19">
        <f t="shared" si="14"/>
        <v>95.692902319044265</v>
      </c>
    </row>
    <row r="125" spans="1:11" x14ac:dyDescent="0.2">
      <c r="A125" s="23" t="s">
        <v>61</v>
      </c>
      <c r="B125" s="17" t="s">
        <v>62</v>
      </c>
      <c r="C125" s="18">
        <v>2633.44</v>
      </c>
      <c r="D125" s="18">
        <v>2846</v>
      </c>
      <c r="E125" s="18">
        <v>2846</v>
      </c>
      <c r="F125" s="18">
        <v>2723.42</v>
      </c>
      <c r="G125" s="18">
        <f t="shared" si="10"/>
        <v>89.980000000000018</v>
      </c>
      <c r="H125" s="18">
        <f t="shared" si="11"/>
        <v>122.57999999999993</v>
      </c>
      <c r="I125" s="19">
        <f t="shared" si="12"/>
        <v>3.4168236223342916</v>
      </c>
      <c r="J125" s="19">
        <f t="shared" si="13"/>
        <v>95.692902319044265</v>
      </c>
      <c r="K125" s="19">
        <f t="shared" si="14"/>
        <v>95.692902319044265</v>
      </c>
    </row>
    <row r="126" spans="1:11" x14ac:dyDescent="0.2">
      <c r="A126" s="16"/>
      <c r="B126" s="17" t="s">
        <v>63</v>
      </c>
      <c r="C126" s="18">
        <v>41321521.770000003</v>
      </c>
      <c r="D126" s="18">
        <v>0</v>
      </c>
      <c r="E126" s="18">
        <v>0</v>
      </c>
      <c r="F126" s="18">
        <v>36724578.32</v>
      </c>
      <c r="G126" s="18">
        <f t="shared" si="10"/>
        <v>-4596943.450000003</v>
      </c>
      <c r="H126" s="18">
        <f t="shared" si="11"/>
        <v>-36724578.32</v>
      </c>
      <c r="I126" s="19">
        <f t="shared" si="12"/>
        <v>-11.124816446952465</v>
      </c>
      <c r="J126" s="19">
        <f t="shared" si="13"/>
        <v>0</v>
      </c>
      <c r="K126" s="19">
        <f t="shared" si="14"/>
        <v>0</v>
      </c>
    </row>
    <row r="127" spans="1:11" x14ac:dyDescent="0.2">
      <c r="A127" s="16" t="s">
        <v>64</v>
      </c>
      <c r="B127" s="17" t="s">
        <v>65</v>
      </c>
      <c r="C127" s="18">
        <v>-41321521.770000003</v>
      </c>
      <c r="D127" s="18">
        <v>0</v>
      </c>
      <c r="E127" s="18">
        <v>0</v>
      </c>
      <c r="F127" s="18">
        <v>-36724578.32</v>
      </c>
      <c r="G127" s="18">
        <f t="shared" si="10"/>
        <v>4596943.450000003</v>
      </c>
      <c r="H127" s="18">
        <f t="shared" si="11"/>
        <v>36724578.32</v>
      </c>
      <c r="I127" s="19">
        <f t="shared" si="12"/>
        <v>-11.124816446952465</v>
      </c>
      <c r="J127" s="19">
        <f t="shared" si="13"/>
        <v>0</v>
      </c>
      <c r="K127" s="19">
        <f t="shared" si="14"/>
        <v>0</v>
      </c>
    </row>
    <row r="128" spans="1:11" x14ac:dyDescent="0.2">
      <c r="A128" s="22" t="s">
        <v>66</v>
      </c>
      <c r="B128" s="17" t="s">
        <v>67</v>
      </c>
      <c r="C128" s="18">
        <v>-41321521.770000003</v>
      </c>
      <c r="D128" s="18">
        <v>0</v>
      </c>
      <c r="E128" s="18">
        <v>0</v>
      </c>
      <c r="F128" s="18">
        <v>-36724578.32</v>
      </c>
      <c r="G128" s="18">
        <f t="shared" si="10"/>
        <v>4596943.450000003</v>
      </c>
      <c r="H128" s="18">
        <f t="shared" si="11"/>
        <v>36724578.32</v>
      </c>
      <c r="I128" s="19">
        <f t="shared" si="12"/>
        <v>-11.124816446952465</v>
      </c>
      <c r="J128" s="19">
        <f t="shared" si="13"/>
        <v>0</v>
      </c>
      <c r="K128" s="19">
        <f t="shared" si="14"/>
        <v>0</v>
      </c>
    </row>
    <row r="129" spans="1:11" x14ac:dyDescent="0.2">
      <c r="A129" s="39" t="s">
        <v>808</v>
      </c>
      <c r="B129" s="28" t="s">
        <v>809</v>
      </c>
      <c r="C129" s="29"/>
      <c r="D129" s="29"/>
      <c r="E129" s="29"/>
      <c r="F129" s="29"/>
      <c r="G129" s="29"/>
      <c r="H129" s="29"/>
      <c r="I129" s="30"/>
      <c r="J129" s="30"/>
      <c r="K129" s="30"/>
    </row>
    <row r="130" spans="1:11" x14ac:dyDescent="0.2">
      <c r="A130" s="16" t="s">
        <v>25</v>
      </c>
      <c r="B130" s="17" t="s">
        <v>26</v>
      </c>
      <c r="C130" s="18">
        <v>6341139</v>
      </c>
      <c r="D130" s="18">
        <v>6568775</v>
      </c>
      <c r="E130" s="18">
        <v>1714313</v>
      </c>
      <c r="F130" s="18">
        <v>6560874.1500000004</v>
      </c>
      <c r="G130" s="18">
        <f t="shared" ref="G130:G148" si="15">F130-C130</f>
        <v>219735.15000000037</v>
      </c>
      <c r="H130" s="18">
        <f t="shared" ref="H130:H148" si="16">E130-F130</f>
        <v>-4846561.1500000004</v>
      </c>
      <c r="I130" s="19">
        <f t="shared" ref="I130:I148" si="17">IF(ISERROR(F130/C130),0,F130/C130*100-100)</f>
        <v>3.4652315617115477</v>
      </c>
      <c r="J130" s="19">
        <f t="shared" ref="J130:J148" si="18">IF(ISERROR(F130/E130),0,F130/E130*100)</f>
        <v>382.71156725755452</v>
      </c>
      <c r="K130" s="19">
        <f t="shared" ref="K130:K148" si="19">IF(ISERROR(F130/D130),0,F130/D130*100)</f>
        <v>99.879721104772202</v>
      </c>
    </row>
    <row r="131" spans="1:11" ht="25.5" x14ac:dyDescent="0.2">
      <c r="A131" s="22" t="s">
        <v>27</v>
      </c>
      <c r="B131" s="17" t="s">
        <v>28</v>
      </c>
      <c r="C131" s="18">
        <v>0</v>
      </c>
      <c r="D131" s="18">
        <v>10000</v>
      </c>
      <c r="E131" s="18">
        <v>1000</v>
      </c>
      <c r="F131" s="18">
        <v>2099.15</v>
      </c>
      <c r="G131" s="18">
        <f t="shared" si="15"/>
        <v>2099.15</v>
      </c>
      <c r="H131" s="18">
        <f t="shared" si="16"/>
        <v>-1099.1500000000001</v>
      </c>
      <c r="I131" s="19">
        <f t="shared" si="17"/>
        <v>0</v>
      </c>
      <c r="J131" s="19">
        <f t="shared" si="18"/>
        <v>209.91500000000002</v>
      </c>
      <c r="K131" s="19">
        <f t="shared" si="19"/>
        <v>20.991500000000002</v>
      </c>
    </row>
    <row r="132" spans="1:11" x14ac:dyDescent="0.2">
      <c r="A132" s="22" t="s">
        <v>29</v>
      </c>
      <c r="B132" s="17" t="s">
        <v>30</v>
      </c>
      <c r="C132" s="18">
        <v>6341139</v>
      </c>
      <c r="D132" s="18">
        <v>6558775</v>
      </c>
      <c r="E132" s="18">
        <v>1713313</v>
      </c>
      <c r="F132" s="18">
        <v>6558775</v>
      </c>
      <c r="G132" s="18">
        <f t="shared" si="15"/>
        <v>217636</v>
      </c>
      <c r="H132" s="18">
        <f t="shared" si="16"/>
        <v>-4845462</v>
      </c>
      <c r="I132" s="19">
        <f t="shared" si="17"/>
        <v>3.4321278874347456</v>
      </c>
      <c r="J132" s="19">
        <f t="shared" si="18"/>
        <v>382.81242248205672</v>
      </c>
      <c r="K132" s="19">
        <f t="shared" si="19"/>
        <v>100</v>
      </c>
    </row>
    <row r="133" spans="1:11" x14ac:dyDescent="0.2">
      <c r="A133" s="23" t="s">
        <v>31</v>
      </c>
      <c r="B133" s="17" t="s">
        <v>32</v>
      </c>
      <c r="C133" s="18">
        <v>6341139</v>
      </c>
      <c r="D133" s="18">
        <v>6558775</v>
      </c>
      <c r="E133" s="18">
        <v>1713313</v>
      </c>
      <c r="F133" s="18">
        <v>6558775</v>
      </c>
      <c r="G133" s="18">
        <f t="shared" si="15"/>
        <v>217636</v>
      </c>
      <c r="H133" s="18">
        <f t="shared" si="16"/>
        <v>-4845462</v>
      </c>
      <c r="I133" s="19">
        <f t="shared" si="17"/>
        <v>3.4321278874347456</v>
      </c>
      <c r="J133" s="19">
        <f t="shared" si="18"/>
        <v>382.81242248205672</v>
      </c>
      <c r="K133" s="19">
        <f t="shared" si="19"/>
        <v>100</v>
      </c>
    </row>
    <row r="134" spans="1:11" x14ac:dyDescent="0.2">
      <c r="A134" s="16" t="s">
        <v>33</v>
      </c>
      <c r="B134" s="17" t="s">
        <v>34</v>
      </c>
      <c r="C134" s="18">
        <v>608297.21</v>
      </c>
      <c r="D134" s="18">
        <v>6568775</v>
      </c>
      <c r="E134" s="18">
        <v>1714313</v>
      </c>
      <c r="F134" s="18">
        <v>817927.83</v>
      </c>
      <c r="G134" s="18">
        <f t="shared" si="15"/>
        <v>209630.62</v>
      </c>
      <c r="H134" s="18">
        <f t="shared" si="16"/>
        <v>896385.17</v>
      </c>
      <c r="I134" s="19">
        <f t="shared" si="17"/>
        <v>34.461874319627412</v>
      </c>
      <c r="J134" s="19">
        <f t="shared" si="18"/>
        <v>47.711697338817352</v>
      </c>
      <c r="K134" s="19">
        <f t="shared" si="19"/>
        <v>12.451755921005057</v>
      </c>
    </row>
    <row r="135" spans="1:11" x14ac:dyDescent="0.2">
      <c r="A135" s="22" t="s">
        <v>35</v>
      </c>
      <c r="B135" s="17" t="s">
        <v>36</v>
      </c>
      <c r="C135" s="18">
        <v>605663.77</v>
      </c>
      <c r="D135" s="18">
        <v>6565929</v>
      </c>
      <c r="E135" s="18">
        <v>1711467</v>
      </c>
      <c r="F135" s="18">
        <v>815204.41</v>
      </c>
      <c r="G135" s="18">
        <f t="shared" si="15"/>
        <v>209540.64</v>
      </c>
      <c r="H135" s="18">
        <f t="shared" si="16"/>
        <v>896262.59</v>
      </c>
      <c r="I135" s="19">
        <f t="shared" si="17"/>
        <v>34.596858913981265</v>
      </c>
      <c r="J135" s="19">
        <f t="shared" si="18"/>
        <v>47.631909350282534</v>
      </c>
      <c r="K135" s="19">
        <f t="shared" si="19"/>
        <v>12.415675070504113</v>
      </c>
    </row>
    <row r="136" spans="1:11" x14ac:dyDescent="0.2">
      <c r="A136" s="23" t="s">
        <v>37</v>
      </c>
      <c r="B136" s="17" t="s">
        <v>38</v>
      </c>
      <c r="C136" s="18">
        <v>80401.36</v>
      </c>
      <c r="D136" s="18">
        <v>420288</v>
      </c>
      <c r="E136" s="18">
        <v>90000</v>
      </c>
      <c r="F136" s="18">
        <v>82213.84</v>
      </c>
      <c r="G136" s="18">
        <f t="shared" si="15"/>
        <v>1812.4799999999959</v>
      </c>
      <c r="H136" s="18">
        <f t="shared" si="16"/>
        <v>7786.1600000000035</v>
      </c>
      <c r="I136" s="19">
        <f t="shared" si="17"/>
        <v>2.2542902259364581</v>
      </c>
      <c r="J136" s="19">
        <f t="shared" si="18"/>
        <v>91.348711111111101</v>
      </c>
      <c r="K136" s="19">
        <f t="shared" si="19"/>
        <v>19.561310339576671</v>
      </c>
    </row>
    <row r="137" spans="1:11" x14ac:dyDescent="0.2">
      <c r="A137" s="24" t="s">
        <v>39</v>
      </c>
      <c r="B137" s="17" t="s">
        <v>40</v>
      </c>
      <c r="C137" s="18">
        <v>57062.06</v>
      </c>
      <c r="D137" s="18">
        <v>233012</v>
      </c>
      <c r="E137" s="18">
        <v>60000</v>
      </c>
      <c r="F137" s="18">
        <v>62892.06</v>
      </c>
      <c r="G137" s="18">
        <f t="shared" si="15"/>
        <v>5830</v>
      </c>
      <c r="H137" s="18">
        <f t="shared" si="16"/>
        <v>-2892.0599999999977</v>
      </c>
      <c r="I137" s="19">
        <f t="shared" si="17"/>
        <v>10.216946251151811</v>
      </c>
      <c r="J137" s="19">
        <f t="shared" si="18"/>
        <v>104.8201</v>
      </c>
      <c r="K137" s="19">
        <f t="shared" si="19"/>
        <v>26.990910339381664</v>
      </c>
    </row>
    <row r="138" spans="1:11" x14ac:dyDescent="0.2">
      <c r="A138" s="24" t="s">
        <v>41</v>
      </c>
      <c r="B138" s="17" t="s">
        <v>42</v>
      </c>
      <c r="C138" s="18">
        <v>23339.3</v>
      </c>
      <c r="D138" s="18">
        <v>187276</v>
      </c>
      <c r="E138" s="18">
        <v>30000</v>
      </c>
      <c r="F138" s="18">
        <v>19321.78</v>
      </c>
      <c r="G138" s="18">
        <f t="shared" si="15"/>
        <v>-4017.5200000000004</v>
      </c>
      <c r="H138" s="18">
        <f t="shared" si="16"/>
        <v>10678.220000000001</v>
      </c>
      <c r="I138" s="19">
        <f t="shared" si="17"/>
        <v>-17.213541108773612</v>
      </c>
      <c r="J138" s="19">
        <f t="shared" si="18"/>
        <v>64.405933333333337</v>
      </c>
      <c r="K138" s="19">
        <f t="shared" si="19"/>
        <v>10.317275037911958</v>
      </c>
    </row>
    <row r="139" spans="1:11" x14ac:dyDescent="0.2">
      <c r="A139" s="25" t="s">
        <v>43</v>
      </c>
      <c r="B139" s="17" t="s">
        <v>44</v>
      </c>
      <c r="C139" s="18">
        <v>125.86</v>
      </c>
      <c r="D139" s="18">
        <v>0</v>
      </c>
      <c r="E139" s="18">
        <v>0</v>
      </c>
      <c r="F139" s="18">
        <v>171</v>
      </c>
      <c r="G139" s="18">
        <f t="shared" si="15"/>
        <v>45.14</v>
      </c>
      <c r="H139" s="18">
        <f t="shared" si="16"/>
        <v>-171</v>
      </c>
      <c r="I139" s="19">
        <f t="shared" si="17"/>
        <v>35.865247099952342</v>
      </c>
      <c r="J139" s="19">
        <f t="shared" si="18"/>
        <v>0</v>
      </c>
      <c r="K139" s="19">
        <f t="shared" si="19"/>
        <v>0</v>
      </c>
    </row>
    <row r="140" spans="1:11" x14ac:dyDescent="0.2">
      <c r="A140" s="23" t="s">
        <v>45</v>
      </c>
      <c r="B140" s="17" t="s">
        <v>46</v>
      </c>
      <c r="C140" s="18">
        <v>389562</v>
      </c>
      <c r="D140" s="18">
        <v>6007179</v>
      </c>
      <c r="E140" s="18">
        <v>1483005</v>
      </c>
      <c r="F140" s="18">
        <v>596692</v>
      </c>
      <c r="G140" s="18">
        <f t="shared" si="15"/>
        <v>207130</v>
      </c>
      <c r="H140" s="18">
        <f t="shared" si="16"/>
        <v>886313</v>
      </c>
      <c r="I140" s="19">
        <f t="shared" si="17"/>
        <v>53.169970376987493</v>
      </c>
      <c r="J140" s="19">
        <f t="shared" si="18"/>
        <v>40.235332989436991</v>
      </c>
      <c r="K140" s="19">
        <f t="shared" si="19"/>
        <v>9.932981853878502</v>
      </c>
    </row>
    <row r="141" spans="1:11" x14ac:dyDescent="0.2">
      <c r="A141" s="24" t="s">
        <v>47</v>
      </c>
      <c r="B141" s="17" t="s">
        <v>48</v>
      </c>
      <c r="C141" s="18">
        <v>389562</v>
      </c>
      <c r="D141" s="18">
        <v>6007179</v>
      </c>
      <c r="E141" s="18">
        <v>1483005</v>
      </c>
      <c r="F141" s="18">
        <v>596692</v>
      </c>
      <c r="G141" s="18">
        <f t="shared" si="15"/>
        <v>207130</v>
      </c>
      <c r="H141" s="18">
        <f t="shared" si="16"/>
        <v>886313</v>
      </c>
      <c r="I141" s="19">
        <f t="shared" si="17"/>
        <v>53.169970376987493</v>
      </c>
      <c r="J141" s="19">
        <f t="shared" si="18"/>
        <v>40.235332989436991</v>
      </c>
      <c r="K141" s="19">
        <f t="shared" si="19"/>
        <v>9.932981853878502</v>
      </c>
    </row>
    <row r="142" spans="1:11" ht="25.5" x14ac:dyDescent="0.2">
      <c r="A142" s="23" t="s">
        <v>74</v>
      </c>
      <c r="B142" s="17" t="s">
        <v>75</v>
      </c>
      <c r="C142" s="18">
        <v>135700.41</v>
      </c>
      <c r="D142" s="18">
        <v>138462</v>
      </c>
      <c r="E142" s="18">
        <v>138462</v>
      </c>
      <c r="F142" s="18">
        <v>136298.57</v>
      </c>
      <c r="G142" s="18">
        <f t="shared" si="15"/>
        <v>598.16000000000349</v>
      </c>
      <c r="H142" s="18">
        <f t="shared" si="16"/>
        <v>2163.429999999993</v>
      </c>
      <c r="I142" s="19">
        <f t="shared" si="17"/>
        <v>0.44079454144612384</v>
      </c>
      <c r="J142" s="19">
        <f t="shared" si="18"/>
        <v>98.437527986017827</v>
      </c>
      <c r="K142" s="19">
        <f t="shared" si="19"/>
        <v>98.437527986017827</v>
      </c>
    </row>
    <row r="143" spans="1:11" x14ac:dyDescent="0.2">
      <c r="A143" s="24" t="s">
        <v>76</v>
      </c>
      <c r="B143" s="17" t="s">
        <v>77</v>
      </c>
      <c r="C143" s="18">
        <v>135700.41</v>
      </c>
      <c r="D143" s="18">
        <v>138462</v>
      </c>
      <c r="E143" s="18">
        <v>138462</v>
      </c>
      <c r="F143" s="18">
        <v>136298.57</v>
      </c>
      <c r="G143" s="18">
        <f t="shared" si="15"/>
        <v>598.16000000000349</v>
      </c>
      <c r="H143" s="18">
        <f t="shared" si="16"/>
        <v>2163.429999999993</v>
      </c>
      <c r="I143" s="19">
        <f t="shared" si="17"/>
        <v>0.44079454144612384</v>
      </c>
      <c r="J143" s="19">
        <f t="shared" si="18"/>
        <v>98.437527986017827</v>
      </c>
      <c r="K143" s="19">
        <f t="shared" si="19"/>
        <v>98.437527986017827</v>
      </c>
    </row>
    <row r="144" spans="1:11" x14ac:dyDescent="0.2">
      <c r="A144" s="22" t="s">
        <v>59</v>
      </c>
      <c r="B144" s="17" t="s">
        <v>60</v>
      </c>
      <c r="C144" s="18">
        <v>2633.44</v>
      </c>
      <c r="D144" s="18">
        <v>2846</v>
      </c>
      <c r="E144" s="18">
        <v>2846</v>
      </c>
      <c r="F144" s="18">
        <v>2723.42</v>
      </c>
      <c r="G144" s="18">
        <f t="shared" si="15"/>
        <v>89.980000000000018</v>
      </c>
      <c r="H144" s="18">
        <f t="shared" si="16"/>
        <v>122.57999999999993</v>
      </c>
      <c r="I144" s="19">
        <f t="shared" si="17"/>
        <v>3.4168236223342916</v>
      </c>
      <c r="J144" s="19">
        <f t="shared" si="18"/>
        <v>95.692902319044265</v>
      </c>
      <c r="K144" s="19">
        <f t="shared" si="19"/>
        <v>95.692902319044265</v>
      </c>
    </row>
    <row r="145" spans="1:11" x14ac:dyDescent="0.2">
      <c r="A145" s="23" t="s">
        <v>61</v>
      </c>
      <c r="B145" s="17" t="s">
        <v>62</v>
      </c>
      <c r="C145" s="18">
        <v>2633.44</v>
      </c>
      <c r="D145" s="18">
        <v>2846</v>
      </c>
      <c r="E145" s="18">
        <v>2846</v>
      </c>
      <c r="F145" s="18">
        <v>2723.42</v>
      </c>
      <c r="G145" s="18">
        <f t="shared" si="15"/>
        <v>89.980000000000018</v>
      </c>
      <c r="H145" s="18">
        <f t="shared" si="16"/>
        <v>122.57999999999993</v>
      </c>
      <c r="I145" s="19">
        <f t="shared" si="17"/>
        <v>3.4168236223342916</v>
      </c>
      <c r="J145" s="19">
        <f t="shared" si="18"/>
        <v>95.692902319044265</v>
      </c>
      <c r="K145" s="19">
        <f t="shared" si="19"/>
        <v>95.692902319044265</v>
      </c>
    </row>
    <row r="146" spans="1:11" x14ac:dyDescent="0.2">
      <c r="A146" s="16"/>
      <c r="B146" s="17" t="s">
        <v>63</v>
      </c>
      <c r="C146" s="18">
        <v>5732841.79</v>
      </c>
      <c r="D146" s="18">
        <v>0</v>
      </c>
      <c r="E146" s="18">
        <v>0</v>
      </c>
      <c r="F146" s="18">
        <v>5742946.3200000003</v>
      </c>
      <c r="G146" s="18">
        <f t="shared" si="15"/>
        <v>10104.530000000261</v>
      </c>
      <c r="H146" s="18">
        <f t="shared" si="16"/>
        <v>-5742946.3200000003</v>
      </c>
      <c r="I146" s="19">
        <f t="shared" si="17"/>
        <v>0.17625691358911411</v>
      </c>
      <c r="J146" s="19">
        <f t="shared" si="18"/>
        <v>0</v>
      </c>
      <c r="K146" s="19">
        <f t="shared" si="19"/>
        <v>0</v>
      </c>
    </row>
    <row r="147" spans="1:11" x14ac:dyDescent="0.2">
      <c r="A147" s="16" t="s">
        <v>64</v>
      </c>
      <c r="B147" s="17" t="s">
        <v>65</v>
      </c>
      <c r="C147" s="18">
        <v>-5732841.79</v>
      </c>
      <c r="D147" s="18">
        <v>0</v>
      </c>
      <c r="E147" s="18">
        <v>0</v>
      </c>
      <c r="F147" s="18">
        <v>-5742946.3200000003</v>
      </c>
      <c r="G147" s="18">
        <f t="shared" si="15"/>
        <v>-10104.530000000261</v>
      </c>
      <c r="H147" s="18">
        <f t="shared" si="16"/>
        <v>5742946.3200000003</v>
      </c>
      <c r="I147" s="19">
        <f t="shared" si="17"/>
        <v>0.17625691358911411</v>
      </c>
      <c r="J147" s="19">
        <f t="shared" si="18"/>
        <v>0</v>
      </c>
      <c r="K147" s="19">
        <f t="shared" si="19"/>
        <v>0</v>
      </c>
    </row>
    <row r="148" spans="1:11" x14ac:dyDescent="0.2">
      <c r="A148" s="22" t="s">
        <v>66</v>
      </c>
      <c r="B148" s="17" t="s">
        <v>67</v>
      </c>
      <c r="C148" s="18">
        <v>-5732841.79</v>
      </c>
      <c r="D148" s="18">
        <v>0</v>
      </c>
      <c r="E148" s="18">
        <v>0</v>
      </c>
      <c r="F148" s="18">
        <v>-5742946.3200000003</v>
      </c>
      <c r="G148" s="18">
        <f t="shared" si="15"/>
        <v>-10104.530000000261</v>
      </c>
      <c r="H148" s="18">
        <f t="shared" si="16"/>
        <v>5742946.3200000003</v>
      </c>
      <c r="I148" s="19">
        <f t="shared" si="17"/>
        <v>0.17625691358911411</v>
      </c>
      <c r="J148" s="19">
        <f t="shared" si="18"/>
        <v>0</v>
      </c>
      <c r="K148" s="19">
        <f t="shared" si="19"/>
        <v>0</v>
      </c>
    </row>
    <row r="149" spans="1:11" x14ac:dyDescent="0.2">
      <c r="A149" s="39" t="s">
        <v>810</v>
      </c>
      <c r="B149" s="28" t="s">
        <v>811</v>
      </c>
      <c r="C149" s="29"/>
      <c r="D149" s="29"/>
      <c r="E149" s="29"/>
      <c r="F149" s="29"/>
      <c r="G149" s="29"/>
      <c r="H149" s="29"/>
      <c r="I149" s="30"/>
      <c r="J149" s="30"/>
      <c r="K149" s="30"/>
    </row>
    <row r="150" spans="1:11" x14ac:dyDescent="0.2">
      <c r="A150" s="16" t="s">
        <v>25</v>
      </c>
      <c r="B150" s="17" t="s">
        <v>26</v>
      </c>
      <c r="C150" s="18">
        <v>44608616</v>
      </c>
      <c r="D150" s="18">
        <v>41149018</v>
      </c>
      <c r="E150" s="18">
        <v>13732786</v>
      </c>
      <c r="F150" s="18">
        <v>41149018</v>
      </c>
      <c r="G150" s="18">
        <f t="shared" ref="G150:G162" si="20">F150-C150</f>
        <v>-3459598</v>
      </c>
      <c r="H150" s="18">
        <f t="shared" ref="H150:H162" si="21">E150-F150</f>
        <v>-27416232</v>
      </c>
      <c r="I150" s="19">
        <f t="shared" ref="I150:I162" si="22">IF(ISERROR(F150/C150),0,F150/C150*100-100)</f>
        <v>-7.7554479609948004</v>
      </c>
      <c r="J150" s="19">
        <f t="shared" ref="J150:J162" si="23">IF(ISERROR(F150/E150),0,F150/E150*100)</f>
        <v>299.64071383621649</v>
      </c>
      <c r="K150" s="19">
        <f t="shared" ref="K150:K162" si="24">IF(ISERROR(F150/D150),0,F150/D150*100)</f>
        <v>100</v>
      </c>
    </row>
    <row r="151" spans="1:11" x14ac:dyDescent="0.2">
      <c r="A151" s="22" t="s">
        <v>29</v>
      </c>
      <c r="B151" s="17" t="s">
        <v>30</v>
      </c>
      <c r="C151" s="18">
        <v>44608616</v>
      </c>
      <c r="D151" s="18">
        <v>41149018</v>
      </c>
      <c r="E151" s="18">
        <v>13732786</v>
      </c>
      <c r="F151" s="18">
        <v>41149018</v>
      </c>
      <c r="G151" s="18">
        <f t="shared" si="20"/>
        <v>-3459598</v>
      </c>
      <c r="H151" s="18">
        <f t="shared" si="21"/>
        <v>-27416232</v>
      </c>
      <c r="I151" s="19">
        <f t="shared" si="22"/>
        <v>-7.7554479609948004</v>
      </c>
      <c r="J151" s="19">
        <f t="shared" si="23"/>
        <v>299.64071383621649</v>
      </c>
      <c r="K151" s="19">
        <f t="shared" si="24"/>
        <v>100</v>
      </c>
    </row>
    <row r="152" spans="1:11" x14ac:dyDescent="0.2">
      <c r="A152" s="23" t="s">
        <v>31</v>
      </c>
      <c r="B152" s="17" t="s">
        <v>32</v>
      </c>
      <c r="C152" s="18">
        <v>44608616</v>
      </c>
      <c r="D152" s="18">
        <v>41149018</v>
      </c>
      <c r="E152" s="18">
        <v>13732786</v>
      </c>
      <c r="F152" s="18">
        <v>41149018</v>
      </c>
      <c r="G152" s="18">
        <f t="shared" si="20"/>
        <v>-3459598</v>
      </c>
      <c r="H152" s="18">
        <f t="shared" si="21"/>
        <v>-27416232</v>
      </c>
      <c r="I152" s="19">
        <f t="shared" si="22"/>
        <v>-7.7554479609948004</v>
      </c>
      <c r="J152" s="19">
        <f t="shared" si="23"/>
        <v>299.64071383621649</v>
      </c>
      <c r="K152" s="19">
        <f t="shared" si="24"/>
        <v>100</v>
      </c>
    </row>
    <row r="153" spans="1:11" x14ac:dyDescent="0.2">
      <c r="A153" s="16" t="s">
        <v>33</v>
      </c>
      <c r="B153" s="17" t="s">
        <v>34</v>
      </c>
      <c r="C153" s="18">
        <v>9019936.0199999996</v>
      </c>
      <c r="D153" s="18">
        <v>41149018</v>
      </c>
      <c r="E153" s="18">
        <v>13732786</v>
      </c>
      <c r="F153" s="18">
        <v>10167386</v>
      </c>
      <c r="G153" s="18">
        <f t="shared" si="20"/>
        <v>1147449.9800000004</v>
      </c>
      <c r="H153" s="18">
        <f t="shared" si="21"/>
        <v>3565400</v>
      </c>
      <c r="I153" s="19">
        <f t="shared" si="22"/>
        <v>12.72126517810932</v>
      </c>
      <c r="J153" s="19">
        <f t="shared" si="23"/>
        <v>74.037314788128199</v>
      </c>
      <c r="K153" s="19">
        <f t="shared" si="24"/>
        <v>24.708696572054283</v>
      </c>
    </row>
    <row r="154" spans="1:11" x14ac:dyDescent="0.2">
      <c r="A154" s="22" t="s">
        <v>35</v>
      </c>
      <c r="B154" s="17" t="s">
        <v>36</v>
      </c>
      <c r="C154" s="18">
        <v>9019936.0199999996</v>
      </c>
      <c r="D154" s="18">
        <v>41149018</v>
      </c>
      <c r="E154" s="18">
        <v>13732786</v>
      </c>
      <c r="F154" s="18">
        <v>10167386</v>
      </c>
      <c r="G154" s="18">
        <f t="shared" si="20"/>
        <v>1147449.9800000004</v>
      </c>
      <c r="H154" s="18">
        <f t="shared" si="21"/>
        <v>3565400</v>
      </c>
      <c r="I154" s="19">
        <f t="shared" si="22"/>
        <v>12.72126517810932</v>
      </c>
      <c r="J154" s="19">
        <f t="shared" si="23"/>
        <v>74.037314788128199</v>
      </c>
      <c r="K154" s="19">
        <f t="shared" si="24"/>
        <v>24.708696572054283</v>
      </c>
    </row>
    <row r="155" spans="1:11" x14ac:dyDescent="0.2">
      <c r="A155" s="23" t="s">
        <v>37</v>
      </c>
      <c r="B155" s="17" t="s">
        <v>38</v>
      </c>
      <c r="C155" s="18">
        <v>0</v>
      </c>
      <c r="D155" s="18">
        <v>47821</v>
      </c>
      <c r="E155" s="18">
        <v>40889</v>
      </c>
      <c r="F155" s="18">
        <v>0</v>
      </c>
      <c r="G155" s="18">
        <f t="shared" si="20"/>
        <v>0</v>
      </c>
      <c r="H155" s="18">
        <f t="shared" si="21"/>
        <v>40889</v>
      </c>
      <c r="I155" s="19">
        <f t="shared" si="22"/>
        <v>0</v>
      </c>
      <c r="J155" s="19">
        <f t="shared" si="23"/>
        <v>0</v>
      </c>
      <c r="K155" s="19">
        <f t="shared" si="24"/>
        <v>0</v>
      </c>
    </row>
    <row r="156" spans="1:11" x14ac:dyDescent="0.2">
      <c r="A156" s="24" t="s">
        <v>41</v>
      </c>
      <c r="B156" s="17" t="s">
        <v>42</v>
      </c>
      <c r="C156" s="18">
        <v>0</v>
      </c>
      <c r="D156" s="18">
        <v>47821</v>
      </c>
      <c r="E156" s="18">
        <v>40889</v>
      </c>
      <c r="F156" s="18">
        <v>0</v>
      </c>
      <c r="G156" s="18">
        <f t="shared" si="20"/>
        <v>0</v>
      </c>
      <c r="H156" s="18">
        <f t="shared" si="21"/>
        <v>40889</v>
      </c>
      <c r="I156" s="19">
        <f t="shared" si="22"/>
        <v>0</v>
      </c>
      <c r="J156" s="19">
        <f t="shared" si="23"/>
        <v>0</v>
      </c>
      <c r="K156" s="19">
        <f t="shared" si="24"/>
        <v>0</v>
      </c>
    </row>
    <row r="157" spans="1:11" x14ac:dyDescent="0.2">
      <c r="A157" s="23" t="s">
        <v>45</v>
      </c>
      <c r="B157" s="17" t="s">
        <v>46</v>
      </c>
      <c r="C157" s="18">
        <v>9019936.0199999996</v>
      </c>
      <c r="D157" s="18">
        <v>41101197</v>
      </c>
      <c r="E157" s="18">
        <v>13691897</v>
      </c>
      <c r="F157" s="18">
        <v>10167386</v>
      </c>
      <c r="G157" s="18">
        <f t="shared" si="20"/>
        <v>1147449.9800000004</v>
      </c>
      <c r="H157" s="18">
        <f t="shared" si="21"/>
        <v>3524511</v>
      </c>
      <c r="I157" s="19">
        <f t="shared" si="22"/>
        <v>12.72126517810932</v>
      </c>
      <c r="J157" s="19">
        <f t="shared" si="23"/>
        <v>74.258417222975012</v>
      </c>
      <c r="K157" s="19">
        <f t="shared" si="24"/>
        <v>24.737444994606847</v>
      </c>
    </row>
    <row r="158" spans="1:11" x14ac:dyDescent="0.2">
      <c r="A158" s="24" t="s">
        <v>47</v>
      </c>
      <c r="B158" s="17" t="s">
        <v>48</v>
      </c>
      <c r="C158" s="18">
        <v>9004953</v>
      </c>
      <c r="D158" s="18">
        <v>40999173</v>
      </c>
      <c r="E158" s="18">
        <v>13666391</v>
      </c>
      <c r="F158" s="18">
        <v>10142534</v>
      </c>
      <c r="G158" s="18">
        <f t="shared" si="20"/>
        <v>1137581</v>
      </c>
      <c r="H158" s="18">
        <f t="shared" si="21"/>
        <v>3523857</v>
      </c>
      <c r="I158" s="19">
        <f t="shared" si="22"/>
        <v>12.632836617803562</v>
      </c>
      <c r="J158" s="19">
        <f t="shared" si="23"/>
        <v>74.215160388722964</v>
      </c>
      <c r="K158" s="19">
        <f t="shared" si="24"/>
        <v>24.738386796240988</v>
      </c>
    </row>
    <row r="159" spans="1:11" x14ac:dyDescent="0.2">
      <c r="A159" s="24" t="s">
        <v>49</v>
      </c>
      <c r="B159" s="17" t="s">
        <v>50</v>
      </c>
      <c r="C159" s="18">
        <v>14983.02</v>
      </c>
      <c r="D159" s="18">
        <v>102024</v>
      </c>
      <c r="E159" s="18">
        <v>25506</v>
      </c>
      <c r="F159" s="18">
        <v>24852</v>
      </c>
      <c r="G159" s="18">
        <f t="shared" si="20"/>
        <v>9868.98</v>
      </c>
      <c r="H159" s="18">
        <f t="shared" si="21"/>
        <v>654</v>
      </c>
      <c r="I159" s="19">
        <f t="shared" si="22"/>
        <v>65.867762306931439</v>
      </c>
      <c r="J159" s="19">
        <f t="shared" si="23"/>
        <v>97.435897435897431</v>
      </c>
      <c r="K159" s="19">
        <f t="shared" si="24"/>
        <v>24.358974358974358</v>
      </c>
    </row>
    <row r="160" spans="1:11" x14ac:dyDescent="0.2">
      <c r="A160" s="16"/>
      <c r="B160" s="17" t="s">
        <v>63</v>
      </c>
      <c r="C160" s="18">
        <v>35588679.979999997</v>
      </c>
      <c r="D160" s="18">
        <v>0</v>
      </c>
      <c r="E160" s="18">
        <v>0</v>
      </c>
      <c r="F160" s="18">
        <v>30981632</v>
      </c>
      <c r="G160" s="18">
        <f t="shared" si="20"/>
        <v>-4607047.9799999967</v>
      </c>
      <c r="H160" s="18">
        <f t="shared" si="21"/>
        <v>-30981632</v>
      </c>
      <c r="I160" s="19">
        <f t="shared" si="22"/>
        <v>-12.945262321021872</v>
      </c>
      <c r="J160" s="19">
        <f t="shared" si="23"/>
        <v>0</v>
      </c>
      <c r="K160" s="19">
        <f t="shared" si="24"/>
        <v>0</v>
      </c>
    </row>
    <row r="161" spans="1:11" x14ac:dyDescent="0.2">
      <c r="A161" s="16" t="s">
        <v>64</v>
      </c>
      <c r="B161" s="17" t="s">
        <v>65</v>
      </c>
      <c r="C161" s="18">
        <v>-35588679.979999997</v>
      </c>
      <c r="D161" s="18">
        <v>0</v>
      </c>
      <c r="E161" s="18">
        <v>0</v>
      </c>
      <c r="F161" s="18">
        <v>-30981632</v>
      </c>
      <c r="G161" s="18">
        <f t="shared" si="20"/>
        <v>4607047.9799999967</v>
      </c>
      <c r="H161" s="18">
        <f t="shared" si="21"/>
        <v>30981632</v>
      </c>
      <c r="I161" s="19">
        <f t="shared" si="22"/>
        <v>-12.945262321021872</v>
      </c>
      <c r="J161" s="19">
        <f t="shared" si="23"/>
        <v>0</v>
      </c>
      <c r="K161" s="19">
        <f t="shared" si="24"/>
        <v>0</v>
      </c>
    </row>
    <row r="162" spans="1:11" x14ac:dyDescent="0.2">
      <c r="A162" s="22" t="s">
        <v>66</v>
      </c>
      <c r="B162" s="17" t="s">
        <v>67</v>
      </c>
      <c r="C162" s="18">
        <v>-35588679.979999997</v>
      </c>
      <c r="D162" s="18">
        <v>0</v>
      </c>
      <c r="E162" s="18">
        <v>0</v>
      </c>
      <c r="F162" s="18">
        <v>-30981632</v>
      </c>
      <c r="G162" s="18">
        <f t="shared" si="20"/>
        <v>4607047.9799999967</v>
      </c>
      <c r="H162" s="18">
        <f t="shared" si="21"/>
        <v>30981632</v>
      </c>
      <c r="I162" s="19">
        <f t="shared" si="22"/>
        <v>-12.945262321021872</v>
      </c>
      <c r="J162" s="19">
        <f t="shared" si="23"/>
        <v>0</v>
      </c>
      <c r="K162" s="19">
        <f t="shared" si="24"/>
        <v>0</v>
      </c>
    </row>
    <row r="163" spans="1:11" x14ac:dyDescent="0.2">
      <c r="A163" s="27" t="s">
        <v>244</v>
      </c>
      <c r="B163" s="28" t="s">
        <v>812</v>
      </c>
      <c r="C163" s="29"/>
      <c r="D163" s="29"/>
      <c r="E163" s="29"/>
      <c r="F163" s="29"/>
      <c r="G163" s="29"/>
      <c r="H163" s="29"/>
      <c r="I163" s="30"/>
      <c r="J163" s="30"/>
      <c r="K163" s="30"/>
    </row>
    <row r="164" spans="1:11" x14ac:dyDescent="0.2">
      <c r="A164" s="16" t="s">
        <v>25</v>
      </c>
      <c r="B164" s="17" t="s">
        <v>26</v>
      </c>
      <c r="C164" s="18">
        <v>60344275.229999997</v>
      </c>
      <c r="D164" s="18">
        <v>63489495</v>
      </c>
      <c r="E164" s="18">
        <v>14614369</v>
      </c>
      <c r="F164" s="18">
        <v>63045452.280000001</v>
      </c>
      <c r="G164" s="18">
        <f t="shared" ref="G164:G196" si="25">F164-C164</f>
        <v>2701177.0500000045</v>
      </c>
      <c r="H164" s="18">
        <f t="shared" ref="H164:H196" si="26">E164-F164</f>
        <v>-48431083.280000001</v>
      </c>
      <c r="I164" s="19">
        <f t="shared" ref="I164:I196" si="27">IF(ISERROR(F164/C164),0,F164/C164*100-100)</f>
        <v>4.4762772271347444</v>
      </c>
      <c r="J164" s="19">
        <f t="shared" ref="J164:J196" si="28">IF(ISERROR(F164/E164),0,F164/E164*100)</f>
        <v>431.39359817724596</v>
      </c>
      <c r="K164" s="19">
        <f t="shared" ref="K164:K196" si="29">IF(ISERROR(F164/D164),0,F164/D164*100)</f>
        <v>99.300604422826169</v>
      </c>
    </row>
    <row r="165" spans="1:11" ht="25.5" x14ac:dyDescent="0.2">
      <c r="A165" s="22" t="s">
        <v>27</v>
      </c>
      <c r="B165" s="17" t="s">
        <v>28</v>
      </c>
      <c r="C165" s="18">
        <v>126209.27</v>
      </c>
      <c r="D165" s="18">
        <v>584920</v>
      </c>
      <c r="E165" s="18">
        <v>174669</v>
      </c>
      <c r="F165" s="18">
        <v>189823.84</v>
      </c>
      <c r="G165" s="18">
        <f t="shared" si="25"/>
        <v>63614.569999999992</v>
      </c>
      <c r="H165" s="18">
        <f t="shared" si="26"/>
        <v>-15154.839999999997</v>
      </c>
      <c r="I165" s="19">
        <f t="shared" si="27"/>
        <v>50.404039259556754</v>
      </c>
      <c r="J165" s="19">
        <f t="shared" si="28"/>
        <v>108.6763192094762</v>
      </c>
      <c r="K165" s="19">
        <f t="shared" si="29"/>
        <v>32.452957669424876</v>
      </c>
    </row>
    <row r="166" spans="1:11" x14ac:dyDescent="0.2">
      <c r="A166" s="22" t="s">
        <v>90</v>
      </c>
      <c r="B166" s="17" t="s">
        <v>91</v>
      </c>
      <c r="C166" s="18">
        <v>38714.959999999999</v>
      </c>
      <c r="D166" s="18">
        <v>90828</v>
      </c>
      <c r="E166" s="18">
        <v>25785</v>
      </c>
      <c r="F166" s="18">
        <v>41881.440000000002</v>
      </c>
      <c r="G166" s="18">
        <f t="shared" si="25"/>
        <v>3166.4800000000032</v>
      </c>
      <c r="H166" s="18">
        <f t="shared" si="26"/>
        <v>-16096.440000000002</v>
      </c>
      <c r="I166" s="19">
        <f t="shared" si="27"/>
        <v>8.1789571783104122</v>
      </c>
      <c r="J166" s="19">
        <f t="shared" si="28"/>
        <v>162.4255962769052</v>
      </c>
      <c r="K166" s="19">
        <f t="shared" si="29"/>
        <v>46.110714757563748</v>
      </c>
    </row>
    <row r="167" spans="1:11" x14ac:dyDescent="0.2">
      <c r="A167" s="23" t="s">
        <v>92</v>
      </c>
      <c r="B167" s="17" t="s">
        <v>93</v>
      </c>
      <c r="C167" s="18">
        <v>14492.52</v>
      </c>
      <c r="D167" s="18">
        <v>34259</v>
      </c>
      <c r="E167" s="18">
        <v>0</v>
      </c>
      <c r="F167" s="18">
        <v>16537.32</v>
      </c>
      <c r="G167" s="18">
        <f t="shared" si="25"/>
        <v>2044.7999999999993</v>
      </c>
      <c r="H167" s="18">
        <f t="shared" si="26"/>
        <v>-16537.32</v>
      </c>
      <c r="I167" s="19">
        <f t="shared" si="27"/>
        <v>14.109347442680772</v>
      </c>
      <c r="J167" s="19">
        <f t="shared" si="28"/>
        <v>0</v>
      </c>
      <c r="K167" s="19">
        <f t="shared" si="29"/>
        <v>48.271461513762802</v>
      </c>
    </row>
    <row r="168" spans="1:11" x14ac:dyDescent="0.2">
      <c r="A168" s="24" t="s">
        <v>94</v>
      </c>
      <c r="B168" s="17" t="s">
        <v>95</v>
      </c>
      <c r="C168" s="18">
        <v>14492.52</v>
      </c>
      <c r="D168" s="18">
        <v>34259</v>
      </c>
      <c r="E168" s="18">
        <v>0</v>
      </c>
      <c r="F168" s="18">
        <v>16537.32</v>
      </c>
      <c r="G168" s="18">
        <f t="shared" si="25"/>
        <v>2044.7999999999993</v>
      </c>
      <c r="H168" s="18">
        <f t="shared" si="26"/>
        <v>-16537.32</v>
      </c>
      <c r="I168" s="19">
        <f t="shared" si="27"/>
        <v>14.109347442680772</v>
      </c>
      <c r="J168" s="19">
        <f t="shared" si="28"/>
        <v>0</v>
      </c>
      <c r="K168" s="19">
        <f t="shared" si="29"/>
        <v>48.271461513762802</v>
      </c>
    </row>
    <row r="169" spans="1:11" ht="25.5" x14ac:dyDescent="0.2">
      <c r="A169" s="25" t="s">
        <v>96</v>
      </c>
      <c r="B169" s="17" t="s">
        <v>97</v>
      </c>
      <c r="C169" s="18">
        <v>14492.52</v>
      </c>
      <c r="D169" s="18">
        <v>34259</v>
      </c>
      <c r="E169" s="18">
        <v>0</v>
      </c>
      <c r="F169" s="18">
        <v>16537.32</v>
      </c>
      <c r="G169" s="18">
        <f t="shared" si="25"/>
        <v>2044.7999999999993</v>
      </c>
      <c r="H169" s="18">
        <f t="shared" si="26"/>
        <v>-16537.32</v>
      </c>
      <c r="I169" s="19">
        <f t="shared" si="27"/>
        <v>14.109347442680772</v>
      </c>
      <c r="J169" s="19">
        <f t="shared" si="28"/>
        <v>0</v>
      </c>
      <c r="K169" s="19">
        <f t="shared" si="29"/>
        <v>48.271461513762802</v>
      </c>
    </row>
    <row r="170" spans="1:11" ht="25.5" x14ac:dyDescent="0.2">
      <c r="A170" s="26" t="s">
        <v>98</v>
      </c>
      <c r="B170" s="17" t="s">
        <v>99</v>
      </c>
      <c r="C170" s="18">
        <v>14492.52</v>
      </c>
      <c r="D170" s="18">
        <v>34259</v>
      </c>
      <c r="E170" s="18">
        <v>0</v>
      </c>
      <c r="F170" s="18">
        <v>16537.32</v>
      </c>
      <c r="G170" s="18">
        <f t="shared" si="25"/>
        <v>2044.7999999999993</v>
      </c>
      <c r="H170" s="18">
        <f t="shared" si="26"/>
        <v>-16537.32</v>
      </c>
      <c r="I170" s="19">
        <f t="shared" si="27"/>
        <v>14.109347442680772</v>
      </c>
      <c r="J170" s="19">
        <f t="shared" si="28"/>
        <v>0</v>
      </c>
      <c r="K170" s="19">
        <f t="shared" si="29"/>
        <v>48.271461513762802</v>
      </c>
    </row>
    <row r="171" spans="1:11" x14ac:dyDescent="0.2">
      <c r="A171" s="23" t="s">
        <v>287</v>
      </c>
      <c r="B171" s="17" t="s">
        <v>288</v>
      </c>
      <c r="C171" s="18">
        <v>24222.44</v>
      </c>
      <c r="D171" s="18">
        <v>56569</v>
      </c>
      <c r="E171" s="18">
        <v>25785</v>
      </c>
      <c r="F171" s="18">
        <v>25344.12</v>
      </c>
      <c r="G171" s="18">
        <f t="shared" si="25"/>
        <v>1121.6800000000003</v>
      </c>
      <c r="H171" s="18">
        <f t="shared" si="26"/>
        <v>440.88000000000102</v>
      </c>
      <c r="I171" s="19">
        <f t="shared" si="27"/>
        <v>4.6307473565833988</v>
      </c>
      <c r="J171" s="19">
        <f t="shared" si="28"/>
        <v>98.29016870273415</v>
      </c>
      <c r="K171" s="19">
        <f t="shared" si="29"/>
        <v>44.802135445208499</v>
      </c>
    </row>
    <row r="172" spans="1:11" x14ac:dyDescent="0.2">
      <c r="A172" s="24" t="s">
        <v>289</v>
      </c>
      <c r="B172" s="17" t="s">
        <v>290</v>
      </c>
      <c r="C172" s="18">
        <v>24222.44</v>
      </c>
      <c r="D172" s="18">
        <v>56569</v>
      </c>
      <c r="E172" s="18">
        <v>25785</v>
      </c>
      <c r="F172" s="18">
        <v>25344.12</v>
      </c>
      <c r="G172" s="18">
        <f t="shared" si="25"/>
        <v>1121.6800000000003</v>
      </c>
      <c r="H172" s="18">
        <f t="shared" si="26"/>
        <v>440.88000000000102</v>
      </c>
      <c r="I172" s="19">
        <f t="shared" si="27"/>
        <v>4.6307473565833988</v>
      </c>
      <c r="J172" s="19">
        <f t="shared" si="28"/>
        <v>98.29016870273415</v>
      </c>
      <c r="K172" s="19">
        <f t="shared" si="29"/>
        <v>44.802135445208499</v>
      </c>
    </row>
    <row r="173" spans="1:11" ht="25.5" x14ac:dyDescent="0.2">
      <c r="A173" s="25" t="s">
        <v>424</v>
      </c>
      <c r="B173" s="17" t="s">
        <v>425</v>
      </c>
      <c r="C173" s="18">
        <v>24222.44</v>
      </c>
      <c r="D173" s="18">
        <v>56569</v>
      </c>
      <c r="E173" s="18">
        <v>25785</v>
      </c>
      <c r="F173" s="18">
        <v>25344.12</v>
      </c>
      <c r="G173" s="18">
        <f t="shared" si="25"/>
        <v>1121.6800000000003</v>
      </c>
      <c r="H173" s="18">
        <f t="shared" si="26"/>
        <v>440.88000000000102</v>
      </c>
      <c r="I173" s="19">
        <f t="shared" si="27"/>
        <v>4.6307473565833988</v>
      </c>
      <c r="J173" s="19">
        <f t="shared" si="28"/>
        <v>98.29016870273415</v>
      </c>
      <c r="K173" s="19">
        <f t="shared" si="29"/>
        <v>44.802135445208499</v>
      </c>
    </row>
    <row r="174" spans="1:11" x14ac:dyDescent="0.2">
      <c r="A174" s="22" t="s">
        <v>29</v>
      </c>
      <c r="B174" s="17" t="s">
        <v>30</v>
      </c>
      <c r="C174" s="18">
        <v>60179351</v>
      </c>
      <c r="D174" s="18">
        <v>62813747</v>
      </c>
      <c r="E174" s="18">
        <v>14413915</v>
      </c>
      <c r="F174" s="18">
        <v>62813747</v>
      </c>
      <c r="G174" s="18">
        <f t="shared" si="25"/>
        <v>2634396</v>
      </c>
      <c r="H174" s="18">
        <f t="shared" si="26"/>
        <v>-48399832</v>
      </c>
      <c r="I174" s="19">
        <f t="shared" si="27"/>
        <v>4.3775746268848792</v>
      </c>
      <c r="J174" s="19">
        <f t="shared" si="28"/>
        <v>435.78546841715104</v>
      </c>
      <c r="K174" s="19">
        <f t="shared" si="29"/>
        <v>100</v>
      </c>
    </row>
    <row r="175" spans="1:11" x14ac:dyDescent="0.2">
      <c r="A175" s="23" t="s">
        <v>31</v>
      </c>
      <c r="B175" s="17" t="s">
        <v>32</v>
      </c>
      <c r="C175" s="18">
        <v>60179351</v>
      </c>
      <c r="D175" s="18">
        <v>62813747</v>
      </c>
      <c r="E175" s="18">
        <v>14413915</v>
      </c>
      <c r="F175" s="18">
        <v>62813747</v>
      </c>
      <c r="G175" s="18">
        <f t="shared" si="25"/>
        <v>2634396</v>
      </c>
      <c r="H175" s="18">
        <f t="shared" si="26"/>
        <v>-48399832</v>
      </c>
      <c r="I175" s="19">
        <f t="shared" si="27"/>
        <v>4.3775746268848792</v>
      </c>
      <c r="J175" s="19">
        <f t="shared" si="28"/>
        <v>435.78546841715104</v>
      </c>
      <c r="K175" s="19">
        <f t="shared" si="29"/>
        <v>100</v>
      </c>
    </row>
    <row r="176" spans="1:11" x14ac:dyDescent="0.2">
      <c r="A176" s="16" t="s">
        <v>33</v>
      </c>
      <c r="B176" s="17" t="s">
        <v>34</v>
      </c>
      <c r="C176" s="18">
        <v>13522801.619999999</v>
      </c>
      <c r="D176" s="18">
        <v>63489495</v>
      </c>
      <c r="E176" s="18">
        <v>14614369</v>
      </c>
      <c r="F176" s="18">
        <v>13805979.710000001</v>
      </c>
      <c r="G176" s="18">
        <f t="shared" si="25"/>
        <v>283178.09000000171</v>
      </c>
      <c r="H176" s="18">
        <f t="shared" si="26"/>
        <v>808389.28999999911</v>
      </c>
      <c r="I176" s="19">
        <f t="shared" si="27"/>
        <v>2.094078564172591</v>
      </c>
      <c r="J176" s="19">
        <f t="shared" si="28"/>
        <v>94.46853100534139</v>
      </c>
      <c r="K176" s="19">
        <f t="shared" si="29"/>
        <v>21.745297722087724</v>
      </c>
    </row>
    <row r="177" spans="1:11" x14ac:dyDescent="0.2">
      <c r="A177" s="22" t="s">
        <v>35</v>
      </c>
      <c r="B177" s="17" t="s">
        <v>36</v>
      </c>
      <c r="C177" s="18">
        <v>13425554.609999999</v>
      </c>
      <c r="D177" s="18">
        <v>62875420</v>
      </c>
      <c r="E177" s="18">
        <v>14583132</v>
      </c>
      <c r="F177" s="18">
        <v>13783059.67</v>
      </c>
      <c r="G177" s="18">
        <f t="shared" si="25"/>
        <v>357505.06000000052</v>
      </c>
      <c r="H177" s="18">
        <f t="shared" si="26"/>
        <v>800072.33000000007</v>
      </c>
      <c r="I177" s="19">
        <f t="shared" si="27"/>
        <v>2.6628699549865473</v>
      </c>
      <c r="J177" s="19">
        <f t="shared" si="28"/>
        <v>94.513713995045777</v>
      </c>
      <c r="K177" s="19">
        <f t="shared" si="29"/>
        <v>21.921220836377714</v>
      </c>
    </row>
    <row r="178" spans="1:11" x14ac:dyDescent="0.2">
      <c r="A178" s="23" t="s">
        <v>37</v>
      </c>
      <c r="B178" s="17" t="s">
        <v>38</v>
      </c>
      <c r="C178" s="18">
        <v>4633695.84</v>
      </c>
      <c r="D178" s="18">
        <v>26442211</v>
      </c>
      <c r="E178" s="18">
        <v>5457414</v>
      </c>
      <c r="F178" s="18">
        <v>4658578.29</v>
      </c>
      <c r="G178" s="18">
        <f t="shared" si="25"/>
        <v>24882.450000000186</v>
      </c>
      <c r="H178" s="18">
        <f t="shared" si="26"/>
        <v>798835.71</v>
      </c>
      <c r="I178" s="19">
        <f t="shared" si="27"/>
        <v>0.53698928154075531</v>
      </c>
      <c r="J178" s="19">
        <f t="shared" si="28"/>
        <v>85.362376576158596</v>
      </c>
      <c r="K178" s="19">
        <f t="shared" si="29"/>
        <v>17.617960502622115</v>
      </c>
    </row>
    <row r="179" spans="1:11" x14ac:dyDescent="0.2">
      <c r="A179" s="24" t="s">
        <v>39</v>
      </c>
      <c r="B179" s="17" t="s">
        <v>40</v>
      </c>
      <c r="C179" s="18">
        <v>3939624.97</v>
      </c>
      <c r="D179" s="18">
        <v>23330761</v>
      </c>
      <c r="E179" s="18">
        <v>4635599</v>
      </c>
      <c r="F179" s="18">
        <v>3758007.46</v>
      </c>
      <c r="G179" s="18">
        <f t="shared" si="25"/>
        <v>-181617.51000000024</v>
      </c>
      <c r="H179" s="18">
        <f t="shared" si="26"/>
        <v>877591.54</v>
      </c>
      <c r="I179" s="19">
        <f t="shared" si="27"/>
        <v>-4.6100202781484683</v>
      </c>
      <c r="J179" s="19">
        <f t="shared" si="28"/>
        <v>81.068432795847954</v>
      </c>
      <c r="K179" s="19">
        <f t="shared" si="29"/>
        <v>16.107521996389231</v>
      </c>
    </row>
    <row r="180" spans="1:11" x14ac:dyDescent="0.2">
      <c r="A180" s="24" t="s">
        <v>41</v>
      </c>
      <c r="B180" s="17" t="s">
        <v>42</v>
      </c>
      <c r="C180" s="18">
        <v>694070.87</v>
      </c>
      <c r="D180" s="18">
        <v>3111450</v>
      </c>
      <c r="E180" s="18">
        <v>821815</v>
      </c>
      <c r="F180" s="18">
        <v>900570.83</v>
      </c>
      <c r="G180" s="18">
        <f t="shared" si="25"/>
        <v>206499.95999999996</v>
      </c>
      <c r="H180" s="18">
        <f t="shared" si="26"/>
        <v>-78755.829999999958</v>
      </c>
      <c r="I180" s="19">
        <f t="shared" si="27"/>
        <v>29.751999244688079</v>
      </c>
      <c r="J180" s="19">
        <f t="shared" si="28"/>
        <v>109.58315801001442</v>
      </c>
      <c r="K180" s="19">
        <f t="shared" si="29"/>
        <v>28.943766732552344</v>
      </c>
    </row>
    <row r="181" spans="1:11" x14ac:dyDescent="0.2">
      <c r="A181" s="25" t="s">
        <v>43</v>
      </c>
      <c r="B181" s="17" t="s">
        <v>44</v>
      </c>
      <c r="C181" s="18">
        <v>6917</v>
      </c>
      <c r="D181" s="18">
        <v>0</v>
      </c>
      <c r="E181" s="18">
        <v>0</v>
      </c>
      <c r="F181" s="18">
        <v>9699.02</v>
      </c>
      <c r="G181" s="18">
        <f t="shared" si="25"/>
        <v>2782.0200000000004</v>
      </c>
      <c r="H181" s="18">
        <f t="shared" si="26"/>
        <v>-9699.02</v>
      </c>
      <c r="I181" s="19">
        <f t="shared" si="27"/>
        <v>40.220037588549957</v>
      </c>
      <c r="J181" s="19">
        <f t="shared" si="28"/>
        <v>0</v>
      </c>
      <c r="K181" s="19">
        <f t="shared" si="29"/>
        <v>0</v>
      </c>
    </row>
    <row r="182" spans="1:11" x14ac:dyDescent="0.2">
      <c r="A182" s="23" t="s">
        <v>45</v>
      </c>
      <c r="B182" s="17" t="s">
        <v>46</v>
      </c>
      <c r="C182" s="18">
        <v>375288.77</v>
      </c>
      <c r="D182" s="18">
        <v>1195151</v>
      </c>
      <c r="E182" s="18">
        <v>387714</v>
      </c>
      <c r="F182" s="18">
        <v>386633.38</v>
      </c>
      <c r="G182" s="18">
        <f t="shared" si="25"/>
        <v>11344.609999999986</v>
      </c>
      <c r="H182" s="18">
        <f t="shared" si="26"/>
        <v>1080.6199999999953</v>
      </c>
      <c r="I182" s="19">
        <f t="shared" si="27"/>
        <v>3.0229015379277087</v>
      </c>
      <c r="J182" s="19">
        <f t="shared" si="28"/>
        <v>99.721284245603712</v>
      </c>
      <c r="K182" s="19">
        <f t="shared" si="29"/>
        <v>32.350169978521542</v>
      </c>
    </row>
    <row r="183" spans="1:11" x14ac:dyDescent="0.2">
      <c r="A183" s="24" t="s">
        <v>47</v>
      </c>
      <c r="B183" s="17" t="s">
        <v>48</v>
      </c>
      <c r="C183" s="18">
        <v>119373</v>
      </c>
      <c r="D183" s="18">
        <v>232646</v>
      </c>
      <c r="E183" s="18">
        <v>139383</v>
      </c>
      <c r="F183" s="18">
        <v>139263</v>
      </c>
      <c r="G183" s="18">
        <f t="shared" si="25"/>
        <v>19890</v>
      </c>
      <c r="H183" s="18">
        <f t="shared" si="26"/>
        <v>120</v>
      </c>
      <c r="I183" s="19">
        <f t="shared" si="27"/>
        <v>16.662059259631576</v>
      </c>
      <c r="J183" s="19">
        <f t="shared" si="28"/>
        <v>99.913906286993395</v>
      </c>
      <c r="K183" s="19">
        <f t="shared" si="29"/>
        <v>59.860474712653556</v>
      </c>
    </row>
    <row r="184" spans="1:11" x14ac:dyDescent="0.2">
      <c r="A184" s="24" t="s">
        <v>49</v>
      </c>
      <c r="B184" s="17" t="s">
        <v>50</v>
      </c>
      <c r="C184" s="18">
        <v>255915.77</v>
      </c>
      <c r="D184" s="18">
        <v>962505</v>
      </c>
      <c r="E184" s="18">
        <v>248331</v>
      </c>
      <c r="F184" s="18">
        <v>247370.38</v>
      </c>
      <c r="G184" s="18">
        <f t="shared" si="25"/>
        <v>-8545.3899999999849</v>
      </c>
      <c r="H184" s="18">
        <f t="shared" si="26"/>
        <v>960.61999999999534</v>
      </c>
      <c r="I184" s="19">
        <f t="shared" si="27"/>
        <v>-3.3391416246056167</v>
      </c>
      <c r="J184" s="19">
        <f t="shared" si="28"/>
        <v>99.613169519713608</v>
      </c>
      <c r="K184" s="19">
        <f t="shared" si="29"/>
        <v>25.700685191245761</v>
      </c>
    </row>
    <row r="185" spans="1:11" ht="25.5" x14ac:dyDescent="0.2">
      <c r="A185" s="23" t="s">
        <v>51</v>
      </c>
      <c r="B185" s="17" t="s">
        <v>52</v>
      </c>
      <c r="C185" s="18">
        <v>8416570</v>
      </c>
      <c r="D185" s="18">
        <v>35238058</v>
      </c>
      <c r="E185" s="18">
        <v>8738004</v>
      </c>
      <c r="F185" s="18">
        <v>8737848</v>
      </c>
      <c r="G185" s="18">
        <f t="shared" si="25"/>
        <v>321278</v>
      </c>
      <c r="H185" s="18">
        <f t="shared" si="26"/>
        <v>156</v>
      </c>
      <c r="I185" s="19">
        <f t="shared" si="27"/>
        <v>3.8172081976387062</v>
      </c>
      <c r="J185" s="19">
        <f t="shared" si="28"/>
        <v>99.998214695255356</v>
      </c>
      <c r="K185" s="19">
        <f t="shared" si="29"/>
        <v>24.796621879673392</v>
      </c>
    </row>
    <row r="186" spans="1:11" x14ac:dyDescent="0.2">
      <c r="A186" s="24" t="s">
        <v>53</v>
      </c>
      <c r="B186" s="17" t="s">
        <v>54</v>
      </c>
      <c r="C186" s="18">
        <v>354430</v>
      </c>
      <c r="D186" s="18">
        <v>354430</v>
      </c>
      <c r="E186" s="18">
        <v>254430</v>
      </c>
      <c r="F186" s="18">
        <v>254430</v>
      </c>
      <c r="G186" s="18">
        <f t="shared" si="25"/>
        <v>-100000</v>
      </c>
      <c r="H186" s="18">
        <f t="shared" si="26"/>
        <v>0</v>
      </c>
      <c r="I186" s="19">
        <f t="shared" si="27"/>
        <v>-28.214315943909938</v>
      </c>
      <c r="J186" s="19">
        <f t="shared" si="28"/>
        <v>100</v>
      </c>
      <c r="K186" s="19">
        <f t="shared" si="29"/>
        <v>71.785684056090062</v>
      </c>
    </row>
    <row r="187" spans="1:11" ht="25.5" x14ac:dyDescent="0.2">
      <c r="A187" s="25" t="s">
        <v>55</v>
      </c>
      <c r="B187" s="17" t="s">
        <v>56</v>
      </c>
      <c r="C187" s="18">
        <v>354430</v>
      </c>
      <c r="D187" s="18">
        <v>354430</v>
      </c>
      <c r="E187" s="18">
        <v>254430</v>
      </c>
      <c r="F187" s="18">
        <v>254430</v>
      </c>
      <c r="G187" s="18">
        <f t="shared" si="25"/>
        <v>-100000</v>
      </c>
      <c r="H187" s="18">
        <f t="shared" si="26"/>
        <v>0</v>
      </c>
      <c r="I187" s="19">
        <f t="shared" si="27"/>
        <v>-28.214315943909938</v>
      </c>
      <c r="J187" s="19">
        <f t="shared" si="28"/>
        <v>100</v>
      </c>
      <c r="K187" s="19">
        <f t="shared" si="29"/>
        <v>71.785684056090062</v>
      </c>
    </row>
    <row r="188" spans="1:11" ht="25.5" x14ac:dyDescent="0.2">
      <c r="A188" s="26" t="s">
        <v>57</v>
      </c>
      <c r="B188" s="17" t="s">
        <v>58</v>
      </c>
      <c r="C188" s="18">
        <v>354430</v>
      </c>
      <c r="D188" s="18">
        <v>354430</v>
      </c>
      <c r="E188" s="18">
        <v>254430</v>
      </c>
      <c r="F188" s="18">
        <v>254430</v>
      </c>
      <c r="G188" s="18">
        <f t="shared" si="25"/>
        <v>-100000</v>
      </c>
      <c r="H188" s="18">
        <f t="shared" si="26"/>
        <v>0</v>
      </c>
      <c r="I188" s="19">
        <f t="shared" si="27"/>
        <v>-28.214315943909938</v>
      </c>
      <c r="J188" s="19">
        <f t="shared" si="28"/>
        <v>100</v>
      </c>
      <c r="K188" s="19">
        <f t="shared" si="29"/>
        <v>71.785684056090062</v>
      </c>
    </row>
    <row r="189" spans="1:11" ht="25.5" x14ac:dyDescent="0.2">
      <c r="A189" s="24" t="s">
        <v>156</v>
      </c>
      <c r="B189" s="17" t="s">
        <v>157</v>
      </c>
      <c r="C189" s="18">
        <v>8062140</v>
      </c>
      <c r="D189" s="18">
        <v>34883628</v>
      </c>
      <c r="E189" s="18">
        <v>8483574</v>
      </c>
      <c r="F189" s="18">
        <v>8483418</v>
      </c>
      <c r="G189" s="18">
        <f t="shared" si="25"/>
        <v>421278</v>
      </c>
      <c r="H189" s="18">
        <f t="shared" si="26"/>
        <v>156</v>
      </c>
      <c r="I189" s="19">
        <f t="shared" si="27"/>
        <v>5.2253868079690875</v>
      </c>
      <c r="J189" s="19">
        <f t="shared" si="28"/>
        <v>99.99816115236338</v>
      </c>
      <c r="K189" s="19">
        <f t="shared" si="29"/>
        <v>24.319196386339172</v>
      </c>
    </row>
    <row r="190" spans="1:11" ht="25.5" x14ac:dyDescent="0.2">
      <c r="A190" s="25" t="s">
        <v>158</v>
      </c>
      <c r="B190" s="17" t="s">
        <v>159</v>
      </c>
      <c r="C190" s="18">
        <v>5429757</v>
      </c>
      <c r="D190" s="18">
        <v>23694501</v>
      </c>
      <c r="E190" s="18">
        <v>5677473</v>
      </c>
      <c r="F190" s="18">
        <v>5677317</v>
      </c>
      <c r="G190" s="18">
        <f t="shared" si="25"/>
        <v>247560</v>
      </c>
      <c r="H190" s="18">
        <f t="shared" si="26"/>
        <v>156</v>
      </c>
      <c r="I190" s="19">
        <f t="shared" si="27"/>
        <v>4.559320057969444</v>
      </c>
      <c r="J190" s="19">
        <f t="shared" si="28"/>
        <v>99.997252298689929</v>
      </c>
      <c r="K190" s="19">
        <f t="shared" si="29"/>
        <v>23.960483489396971</v>
      </c>
    </row>
    <row r="191" spans="1:11" ht="38.25" x14ac:dyDescent="0.2">
      <c r="A191" s="25" t="s">
        <v>180</v>
      </c>
      <c r="B191" s="17" t="s">
        <v>181</v>
      </c>
      <c r="C191" s="18">
        <v>2632383</v>
      </c>
      <c r="D191" s="18">
        <v>11189127</v>
      </c>
      <c r="E191" s="18">
        <v>2806101</v>
      </c>
      <c r="F191" s="18">
        <v>2806101</v>
      </c>
      <c r="G191" s="18">
        <f t="shared" si="25"/>
        <v>173718</v>
      </c>
      <c r="H191" s="18">
        <f t="shared" si="26"/>
        <v>0</v>
      </c>
      <c r="I191" s="19">
        <f t="shared" si="27"/>
        <v>6.5992676597592492</v>
      </c>
      <c r="J191" s="19">
        <f t="shared" si="28"/>
        <v>100</v>
      </c>
      <c r="K191" s="19">
        <f t="shared" si="29"/>
        <v>25.078819822136257</v>
      </c>
    </row>
    <row r="192" spans="1:11" x14ac:dyDescent="0.2">
      <c r="A192" s="22" t="s">
        <v>59</v>
      </c>
      <c r="B192" s="17" t="s">
        <v>60</v>
      </c>
      <c r="C192" s="18">
        <v>97247.01</v>
      </c>
      <c r="D192" s="18">
        <v>614075</v>
      </c>
      <c r="E192" s="18">
        <v>31237</v>
      </c>
      <c r="F192" s="18">
        <v>22920.04</v>
      </c>
      <c r="G192" s="18">
        <f t="shared" si="25"/>
        <v>-74326.97</v>
      </c>
      <c r="H192" s="18">
        <f t="shared" si="26"/>
        <v>8316.9599999999991</v>
      </c>
      <c r="I192" s="19">
        <f t="shared" si="27"/>
        <v>-76.431110838266392</v>
      </c>
      <c r="J192" s="19">
        <f t="shared" si="28"/>
        <v>73.374651855171763</v>
      </c>
      <c r="K192" s="19">
        <f t="shared" si="29"/>
        <v>3.7324496193461711</v>
      </c>
    </row>
    <row r="193" spans="1:11" x14ac:dyDescent="0.2">
      <c r="A193" s="23" t="s">
        <v>61</v>
      </c>
      <c r="B193" s="17" t="s">
        <v>62</v>
      </c>
      <c r="C193" s="18">
        <v>97247.01</v>
      </c>
      <c r="D193" s="18">
        <v>614075</v>
      </c>
      <c r="E193" s="18">
        <v>31237</v>
      </c>
      <c r="F193" s="18">
        <v>22920.04</v>
      </c>
      <c r="G193" s="18">
        <f t="shared" si="25"/>
        <v>-74326.97</v>
      </c>
      <c r="H193" s="18">
        <f t="shared" si="26"/>
        <v>8316.9599999999991</v>
      </c>
      <c r="I193" s="19">
        <f t="shared" si="27"/>
        <v>-76.431110838266392</v>
      </c>
      <c r="J193" s="19">
        <f t="shared" si="28"/>
        <v>73.374651855171763</v>
      </c>
      <c r="K193" s="19">
        <f t="shared" si="29"/>
        <v>3.7324496193461711</v>
      </c>
    </row>
    <row r="194" spans="1:11" x14ac:dyDescent="0.2">
      <c r="A194" s="16"/>
      <c r="B194" s="17" t="s">
        <v>63</v>
      </c>
      <c r="C194" s="18">
        <v>46821473.609999999</v>
      </c>
      <c r="D194" s="18">
        <v>0</v>
      </c>
      <c r="E194" s="18">
        <v>0</v>
      </c>
      <c r="F194" s="18">
        <v>49239472.57</v>
      </c>
      <c r="G194" s="18">
        <f t="shared" si="25"/>
        <v>2417998.9600000009</v>
      </c>
      <c r="H194" s="18">
        <f t="shared" si="26"/>
        <v>-49239472.57</v>
      </c>
      <c r="I194" s="19">
        <f t="shared" si="27"/>
        <v>5.1642948706415126</v>
      </c>
      <c r="J194" s="19">
        <f t="shared" si="28"/>
        <v>0</v>
      </c>
      <c r="K194" s="19">
        <f t="shared" si="29"/>
        <v>0</v>
      </c>
    </row>
    <row r="195" spans="1:11" x14ac:dyDescent="0.2">
      <c r="A195" s="16" t="s">
        <v>64</v>
      </c>
      <c r="B195" s="17" t="s">
        <v>65</v>
      </c>
      <c r="C195" s="18">
        <v>-46821473.609999999</v>
      </c>
      <c r="D195" s="18">
        <v>0</v>
      </c>
      <c r="E195" s="18">
        <v>0</v>
      </c>
      <c r="F195" s="18">
        <v>-49239472.57</v>
      </c>
      <c r="G195" s="18">
        <f t="shared" si="25"/>
        <v>-2417998.9600000009</v>
      </c>
      <c r="H195" s="18">
        <f t="shared" si="26"/>
        <v>49239472.57</v>
      </c>
      <c r="I195" s="19">
        <f t="shared" si="27"/>
        <v>5.1642948706415126</v>
      </c>
      <c r="J195" s="19">
        <f t="shared" si="28"/>
        <v>0</v>
      </c>
      <c r="K195" s="19">
        <f t="shared" si="29"/>
        <v>0</v>
      </c>
    </row>
    <row r="196" spans="1:11" x14ac:dyDescent="0.2">
      <c r="A196" s="22" t="s">
        <v>66</v>
      </c>
      <c r="B196" s="17" t="s">
        <v>67</v>
      </c>
      <c r="C196" s="18">
        <v>-46821473.609999999</v>
      </c>
      <c r="D196" s="18">
        <v>0</v>
      </c>
      <c r="E196" s="18">
        <v>0</v>
      </c>
      <c r="F196" s="18">
        <v>-49239472.57</v>
      </c>
      <c r="G196" s="18">
        <f t="shared" si="25"/>
        <v>-2417998.9600000009</v>
      </c>
      <c r="H196" s="18">
        <f t="shared" si="26"/>
        <v>49239472.57</v>
      </c>
      <c r="I196" s="19">
        <f t="shared" si="27"/>
        <v>5.1642948706415126</v>
      </c>
      <c r="J196" s="19">
        <f t="shared" si="28"/>
        <v>0</v>
      </c>
      <c r="K196" s="19">
        <f t="shared" si="29"/>
        <v>0</v>
      </c>
    </row>
    <row r="197" spans="1:11" x14ac:dyDescent="0.2">
      <c r="A197" s="27" t="s">
        <v>509</v>
      </c>
      <c r="B197" s="28" t="s">
        <v>813</v>
      </c>
      <c r="C197" s="29"/>
      <c r="D197" s="29"/>
      <c r="E197" s="29"/>
      <c r="F197" s="29"/>
      <c r="G197" s="29"/>
      <c r="H197" s="29"/>
      <c r="I197" s="30"/>
      <c r="J197" s="30"/>
      <c r="K197" s="30"/>
    </row>
    <row r="198" spans="1:11" x14ac:dyDescent="0.2">
      <c r="A198" s="16" t="s">
        <v>25</v>
      </c>
      <c r="B198" s="17" t="s">
        <v>26</v>
      </c>
      <c r="C198" s="18">
        <v>41112405.869999997</v>
      </c>
      <c r="D198" s="18">
        <v>63041681</v>
      </c>
      <c r="E198" s="18">
        <v>16423421</v>
      </c>
      <c r="F198" s="18">
        <v>56549235.600000001</v>
      </c>
      <c r="G198" s="18">
        <f t="shared" ref="G198:G235" si="30">F198-C198</f>
        <v>15436829.730000004</v>
      </c>
      <c r="H198" s="18">
        <f t="shared" ref="H198:H235" si="31">E198-F198</f>
        <v>-40125814.600000001</v>
      </c>
      <c r="I198" s="19">
        <f t="shared" ref="I198:I235" si="32">IF(ISERROR(F198/C198),0,F198/C198*100-100)</f>
        <v>37.54786275172566</v>
      </c>
      <c r="J198" s="19">
        <f t="shared" ref="J198:J235" si="33">IF(ISERROR(F198/E198),0,F198/E198*100)</f>
        <v>344.32068446640926</v>
      </c>
      <c r="K198" s="19">
        <f t="shared" ref="K198:K235" si="34">IF(ISERROR(F198/D198),0,F198/D198*100)</f>
        <v>89.701344734129165</v>
      </c>
    </row>
    <row r="199" spans="1:11" ht="25.5" x14ac:dyDescent="0.2">
      <c r="A199" s="22" t="s">
        <v>27</v>
      </c>
      <c r="B199" s="17" t="s">
        <v>28</v>
      </c>
      <c r="C199" s="18">
        <v>613670.43999999994</v>
      </c>
      <c r="D199" s="18">
        <v>7055779</v>
      </c>
      <c r="E199" s="18">
        <v>1055019</v>
      </c>
      <c r="F199" s="18">
        <v>796853.67</v>
      </c>
      <c r="G199" s="18">
        <f t="shared" si="30"/>
        <v>183183.2300000001</v>
      </c>
      <c r="H199" s="18">
        <f t="shared" si="31"/>
        <v>258165.32999999996</v>
      </c>
      <c r="I199" s="19">
        <f t="shared" si="32"/>
        <v>29.850424276587319</v>
      </c>
      <c r="J199" s="19">
        <f t="shared" si="33"/>
        <v>75.529793302300718</v>
      </c>
      <c r="K199" s="19">
        <f t="shared" si="34"/>
        <v>11.293631362320165</v>
      </c>
    </row>
    <row r="200" spans="1:11" x14ac:dyDescent="0.2">
      <c r="A200" s="22" t="s">
        <v>90</v>
      </c>
      <c r="B200" s="17" t="s">
        <v>91</v>
      </c>
      <c r="C200" s="18">
        <v>261882.43</v>
      </c>
      <c r="D200" s="18">
        <v>466540</v>
      </c>
      <c r="E200" s="18">
        <v>124287</v>
      </c>
      <c r="F200" s="18">
        <v>233019.93</v>
      </c>
      <c r="G200" s="18">
        <f t="shared" si="30"/>
        <v>-28862.5</v>
      </c>
      <c r="H200" s="18">
        <f t="shared" si="31"/>
        <v>-108732.93</v>
      </c>
      <c r="I200" s="19">
        <f t="shared" si="32"/>
        <v>-11.021167017581135</v>
      </c>
      <c r="J200" s="19">
        <f t="shared" si="33"/>
        <v>187.48536049627072</v>
      </c>
      <c r="K200" s="19">
        <f t="shared" si="34"/>
        <v>49.946399022591848</v>
      </c>
    </row>
    <row r="201" spans="1:11" x14ac:dyDescent="0.2">
      <c r="A201" s="23" t="s">
        <v>92</v>
      </c>
      <c r="B201" s="17" t="s">
        <v>93</v>
      </c>
      <c r="C201" s="18">
        <v>180285.4</v>
      </c>
      <c r="D201" s="18">
        <v>312836</v>
      </c>
      <c r="E201" s="18">
        <v>85862</v>
      </c>
      <c r="F201" s="18">
        <v>154310.54999999999</v>
      </c>
      <c r="G201" s="18">
        <f t="shared" si="30"/>
        <v>-25974.850000000006</v>
      </c>
      <c r="H201" s="18">
        <f t="shared" si="31"/>
        <v>-68448.549999999988</v>
      </c>
      <c r="I201" s="19">
        <f t="shared" si="32"/>
        <v>-14.407628127402447</v>
      </c>
      <c r="J201" s="19">
        <f t="shared" si="33"/>
        <v>179.71925881064962</v>
      </c>
      <c r="K201" s="19">
        <f t="shared" si="34"/>
        <v>49.32634031888913</v>
      </c>
    </row>
    <row r="202" spans="1:11" x14ac:dyDescent="0.2">
      <c r="A202" s="24" t="s">
        <v>94</v>
      </c>
      <c r="B202" s="17" t="s">
        <v>95</v>
      </c>
      <c r="C202" s="18">
        <v>180285.4</v>
      </c>
      <c r="D202" s="18">
        <v>312836</v>
      </c>
      <c r="E202" s="18">
        <v>85862</v>
      </c>
      <c r="F202" s="18">
        <v>154310.54999999999</v>
      </c>
      <c r="G202" s="18">
        <f t="shared" si="30"/>
        <v>-25974.850000000006</v>
      </c>
      <c r="H202" s="18">
        <f t="shared" si="31"/>
        <v>-68448.549999999988</v>
      </c>
      <c r="I202" s="19">
        <f t="shared" si="32"/>
        <v>-14.407628127402447</v>
      </c>
      <c r="J202" s="19">
        <f t="shared" si="33"/>
        <v>179.71925881064962</v>
      </c>
      <c r="K202" s="19">
        <f t="shared" si="34"/>
        <v>49.32634031888913</v>
      </c>
    </row>
    <row r="203" spans="1:11" ht="25.5" x14ac:dyDescent="0.2">
      <c r="A203" s="25" t="s">
        <v>96</v>
      </c>
      <c r="B203" s="17" t="s">
        <v>97</v>
      </c>
      <c r="C203" s="18">
        <v>180285.4</v>
      </c>
      <c r="D203" s="18">
        <v>312836</v>
      </c>
      <c r="E203" s="18">
        <v>85862</v>
      </c>
      <c r="F203" s="18">
        <v>154310.54999999999</v>
      </c>
      <c r="G203" s="18">
        <f t="shared" si="30"/>
        <v>-25974.850000000006</v>
      </c>
      <c r="H203" s="18">
        <f t="shared" si="31"/>
        <v>-68448.549999999988</v>
      </c>
      <c r="I203" s="19">
        <f t="shared" si="32"/>
        <v>-14.407628127402447</v>
      </c>
      <c r="J203" s="19">
        <f t="shared" si="33"/>
        <v>179.71925881064962</v>
      </c>
      <c r="K203" s="19">
        <f t="shared" si="34"/>
        <v>49.32634031888913</v>
      </c>
    </row>
    <row r="204" spans="1:11" ht="25.5" x14ac:dyDescent="0.2">
      <c r="A204" s="26" t="s">
        <v>98</v>
      </c>
      <c r="B204" s="17" t="s">
        <v>99</v>
      </c>
      <c r="C204" s="18">
        <v>180285.4</v>
      </c>
      <c r="D204" s="18">
        <v>212836</v>
      </c>
      <c r="E204" s="18">
        <v>85862</v>
      </c>
      <c r="F204" s="18">
        <v>154310.54999999999</v>
      </c>
      <c r="G204" s="18">
        <f t="shared" si="30"/>
        <v>-25974.850000000006</v>
      </c>
      <c r="H204" s="18">
        <f t="shared" si="31"/>
        <v>-68448.549999999988</v>
      </c>
      <c r="I204" s="19">
        <f t="shared" si="32"/>
        <v>-14.407628127402447</v>
      </c>
      <c r="J204" s="19">
        <f t="shared" si="33"/>
        <v>179.71925881064962</v>
      </c>
      <c r="K204" s="19">
        <f t="shared" si="34"/>
        <v>72.502090811704775</v>
      </c>
    </row>
    <row r="205" spans="1:11" ht="25.5" x14ac:dyDescent="0.2">
      <c r="A205" s="26" t="s">
        <v>367</v>
      </c>
      <c r="B205" s="17" t="s">
        <v>368</v>
      </c>
      <c r="C205" s="18">
        <v>0</v>
      </c>
      <c r="D205" s="18">
        <v>100000</v>
      </c>
      <c r="E205" s="18">
        <v>0</v>
      </c>
      <c r="F205" s="18">
        <v>0</v>
      </c>
      <c r="G205" s="18">
        <f t="shared" si="30"/>
        <v>0</v>
      </c>
      <c r="H205" s="18">
        <f t="shared" si="31"/>
        <v>0</v>
      </c>
      <c r="I205" s="19">
        <f t="shared" si="32"/>
        <v>0</v>
      </c>
      <c r="J205" s="19">
        <f t="shared" si="33"/>
        <v>0</v>
      </c>
      <c r="K205" s="19">
        <f t="shared" si="34"/>
        <v>0</v>
      </c>
    </row>
    <row r="206" spans="1:11" x14ac:dyDescent="0.2">
      <c r="A206" s="23" t="s">
        <v>287</v>
      </c>
      <c r="B206" s="17" t="s">
        <v>288</v>
      </c>
      <c r="C206" s="18">
        <v>2000</v>
      </c>
      <c r="D206" s="18">
        <v>0</v>
      </c>
      <c r="E206" s="18">
        <v>0</v>
      </c>
      <c r="F206" s="18">
        <v>0</v>
      </c>
      <c r="G206" s="18">
        <f t="shared" si="30"/>
        <v>-2000</v>
      </c>
      <c r="H206" s="18">
        <f t="shared" si="31"/>
        <v>0</v>
      </c>
      <c r="I206" s="19">
        <f t="shared" si="32"/>
        <v>-100</v>
      </c>
      <c r="J206" s="19">
        <f t="shared" si="33"/>
        <v>0</v>
      </c>
      <c r="K206" s="19">
        <f t="shared" si="34"/>
        <v>0</v>
      </c>
    </row>
    <row r="207" spans="1:11" x14ac:dyDescent="0.2">
      <c r="A207" s="24" t="s">
        <v>289</v>
      </c>
      <c r="B207" s="17" t="s">
        <v>290</v>
      </c>
      <c r="C207" s="18">
        <v>2000</v>
      </c>
      <c r="D207" s="18">
        <v>0</v>
      </c>
      <c r="E207" s="18">
        <v>0</v>
      </c>
      <c r="F207" s="18">
        <v>0</v>
      </c>
      <c r="G207" s="18">
        <f t="shared" si="30"/>
        <v>-2000</v>
      </c>
      <c r="H207" s="18">
        <f t="shared" si="31"/>
        <v>0</v>
      </c>
      <c r="I207" s="19">
        <f t="shared" si="32"/>
        <v>-100</v>
      </c>
      <c r="J207" s="19">
        <f t="shared" si="33"/>
        <v>0</v>
      </c>
      <c r="K207" s="19">
        <f t="shared" si="34"/>
        <v>0</v>
      </c>
    </row>
    <row r="208" spans="1:11" ht="25.5" x14ac:dyDescent="0.2">
      <c r="A208" s="25" t="s">
        <v>424</v>
      </c>
      <c r="B208" s="17" t="s">
        <v>425</v>
      </c>
      <c r="C208" s="18">
        <v>2000</v>
      </c>
      <c r="D208" s="18">
        <v>0</v>
      </c>
      <c r="E208" s="18">
        <v>0</v>
      </c>
      <c r="F208" s="18">
        <v>0</v>
      </c>
      <c r="G208" s="18">
        <f t="shared" si="30"/>
        <v>-2000</v>
      </c>
      <c r="H208" s="18">
        <f t="shared" si="31"/>
        <v>0</v>
      </c>
      <c r="I208" s="19">
        <f t="shared" si="32"/>
        <v>-100</v>
      </c>
      <c r="J208" s="19">
        <f t="shared" si="33"/>
        <v>0</v>
      </c>
      <c r="K208" s="19">
        <f t="shared" si="34"/>
        <v>0</v>
      </c>
    </row>
    <row r="209" spans="1:11" ht="25.5" x14ac:dyDescent="0.2">
      <c r="A209" s="23" t="s">
        <v>146</v>
      </c>
      <c r="B209" s="17" t="s">
        <v>147</v>
      </c>
      <c r="C209" s="18">
        <v>79597.03</v>
      </c>
      <c r="D209" s="18">
        <v>153704</v>
      </c>
      <c r="E209" s="18">
        <v>38425</v>
      </c>
      <c r="F209" s="18">
        <v>78709.38</v>
      </c>
      <c r="G209" s="18">
        <f t="shared" si="30"/>
        <v>-887.64999999999418</v>
      </c>
      <c r="H209" s="18">
        <f t="shared" si="31"/>
        <v>-40284.380000000005</v>
      </c>
      <c r="I209" s="19">
        <f t="shared" si="32"/>
        <v>-1.1151798000503277</v>
      </c>
      <c r="J209" s="19">
        <f t="shared" si="33"/>
        <v>204.83898503578399</v>
      </c>
      <c r="K209" s="19">
        <f t="shared" si="34"/>
        <v>51.208413574142511</v>
      </c>
    </row>
    <row r="210" spans="1:11" ht="38.25" x14ac:dyDescent="0.2">
      <c r="A210" s="24" t="s">
        <v>148</v>
      </c>
      <c r="B210" s="17" t="s">
        <v>149</v>
      </c>
      <c r="C210" s="18">
        <v>79597.03</v>
      </c>
      <c r="D210" s="18">
        <v>153704</v>
      </c>
      <c r="E210" s="18">
        <v>38425</v>
      </c>
      <c r="F210" s="18">
        <v>78709.38</v>
      </c>
      <c r="G210" s="18">
        <f t="shared" si="30"/>
        <v>-887.64999999999418</v>
      </c>
      <c r="H210" s="18">
        <f t="shared" si="31"/>
        <v>-40284.380000000005</v>
      </c>
      <c r="I210" s="19">
        <f t="shared" si="32"/>
        <v>-1.1151798000503277</v>
      </c>
      <c r="J210" s="19">
        <f t="shared" si="33"/>
        <v>204.83898503578399</v>
      </c>
      <c r="K210" s="19">
        <f t="shared" si="34"/>
        <v>51.208413574142511</v>
      </c>
    </row>
    <row r="211" spans="1:11" ht="51" x14ac:dyDescent="0.2">
      <c r="A211" s="25" t="s">
        <v>428</v>
      </c>
      <c r="B211" s="17" t="s">
        <v>429</v>
      </c>
      <c r="C211" s="18">
        <v>60501.03</v>
      </c>
      <c r="D211" s="18">
        <v>79329</v>
      </c>
      <c r="E211" s="18">
        <v>19832</v>
      </c>
      <c r="F211" s="18">
        <v>62334.38</v>
      </c>
      <c r="G211" s="18">
        <f t="shared" si="30"/>
        <v>1833.3499999999985</v>
      </c>
      <c r="H211" s="18">
        <f t="shared" si="31"/>
        <v>-42502.38</v>
      </c>
      <c r="I211" s="19">
        <f t="shared" si="32"/>
        <v>3.0302789886386989</v>
      </c>
      <c r="J211" s="19">
        <f t="shared" si="33"/>
        <v>314.31212182331586</v>
      </c>
      <c r="K211" s="19">
        <f t="shared" si="34"/>
        <v>78.577039922348703</v>
      </c>
    </row>
    <row r="212" spans="1:11" ht="51" x14ac:dyDescent="0.2">
      <c r="A212" s="25" t="s">
        <v>150</v>
      </c>
      <c r="B212" s="17" t="s">
        <v>151</v>
      </c>
      <c r="C212" s="18">
        <v>19096</v>
      </c>
      <c r="D212" s="18">
        <v>74375</v>
      </c>
      <c r="E212" s="18">
        <v>18593</v>
      </c>
      <c r="F212" s="18">
        <v>16375</v>
      </c>
      <c r="G212" s="18">
        <f t="shared" si="30"/>
        <v>-2721</v>
      </c>
      <c r="H212" s="18">
        <f t="shared" si="31"/>
        <v>2218</v>
      </c>
      <c r="I212" s="19">
        <f t="shared" si="32"/>
        <v>-14.249057394218696</v>
      </c>
      <c r="J212" s="19">
        <f t="shared" si="33"/>
        <v>88.070779325552621</v>
      </c>
      <c r="K212" s="19">
        <f t="shared" si="34"/>
        <v>22.016806722689076</v>
      </c>
    </row>
    <row r="213" spans="1:11" x14ac:dyDescent="0.2">
      <c r="A213" s="22" t="s">
        <v>29</v>
      </c>
      <c r="B213" s="17" t="s">
        <v>30</v>
      </c>
      <c r="C213" s="18">
        <v>40236853</v>
      </c>
      <c r="D213" s="18">
        <v>55519362</v>
      </c>
      <c r="E213" s="18">
        <v>15244115</v>
      </c>
      <c r="F213" s="18">
        <v>55519362</v>
      </c>
      <c r="G213" s="18">
        <f t="shared" si="30"/>
        <v>15282509</v>
      </c>
      <c r="H213" s="18">
        <f t="shared" si="31"/>
        <v>-40275247</v>
      </c>
      <c r="I213" s="19">
        <f t="shared" si="32"/>
        <v>37.981372449778803</v>
      </c>
      <c r="J213" s="19">
        <f t="shared" si="33"/>
        <v>364.20193628820039</v>
      </c>
      <c r="K213" s="19">
        <f t="shared" si="34"/>
        <v>100</v>
      </c>
    </row>
    <row r="214" spans="1:11" x14ac:dyDescent="0.2">
      <c r="A214" s="23" t="s">
        <v>31</v>
      </c>
      <c r="B214" s="17" t="s">
        <v>32</v>
      </c>
      <c r="C214" s="18">
        <v>40236853</v>
      </c>
      <c r="D214" s="18">
        <v>55519362</v>
      </c>
      <c r="E214" s="18">
        <v>15244115</v>
      </c>
      <c r="F214" s="18">
        <v>55519362</v>
      </c>
      <c r="G214" s="18">
        <f t="shared" si="30"/>
        <v>15282509</v>
      </c>
      <c r="H214" s="18">
        <f t="shared" si="31"/>
        <v>-40275247</v>
      </c>
      <c r="I214" s="19">
        <f t="shared" si="32"/>
        <v>37.981372449778803</v>
      </c>
      <c r="J214" s="19">
        <f t="shared" si="33"/>
        <v>364.20193628820039</v>
      </c>
      <c r="K214" s="19">
        <f t="shared" si="34"/>
        <v>100</v>
      </c>
    </row>
    <row r="215" spans="1:11" x14ac:dyDescent="0.2">
      <c r="A215" s="16" t="s">
        <v>33</v>
      </c>
      <c r="B215" s="17" t="s">
        <v>34</v>
      </c>
      <c r="C215" s="18">
        <v>9265344.8699999992</v>
      </c>
      <c r="D215" s="18">
        <v>63416681</v>
      </c>
      <c r="E215" s="18">
        <v>16499421</v>
      </c>
      <c r="F215" s="18">
        <v>10923470.039999999</v>
      </c>
      <c r="G215" s="18">
        <f t="shared" si="30"/>
        <v>1658125.17</v>
      </c>
      <c r="H215" s="18">
        <f t="shared" si="31"/>
        <v>5575950.9600000009</v>
      </c>
      <c r="I215" s="19">
        <f t="shared" si="32"/>
        <v>17.895989769024112</v>
      </c>
      <c r="J215" s="19">
        <f t="shared" si="33"/>
        <v>66.205171926942157</v>
      </c>
      <c r="K215" s="19">
        <f t="shared" si="34"/>
        <v>17.224916012239746</v>
      </c>
    </row>
    <row r="216" spans="1:11" x14ac:dyDescent="0.2">
      <c r="A216" s="22" t="s">
        <v>35</v>
      </c>
      <c r="B216" s="17" t="s">
        <v>36</v>
      </c>
      <c r="C216" s="18">
        <v>9064915.5299999993</v>
      </c>
      <c r="D216" s="18">
        <v>59184825</v>
      </c>
      <c r="E216" s="18">
        <v>15940724</v>
      </c>
      <c r="F216" s="18">
        <v>10786185.289999999</v>
      </c>
      <c r="G216" s="18">
        <f t="shared" si="30"/>
        <v>1721269.7599999998</v>
      </c>
      <c r="H216" s="18">
        <f t="shared" si="31"/>
        <v>5154538.7100000009</v>
      </c>
      <c r="I216" s="19">
        <f t="shared" si="32"/>
        <v>18.988260335173806</v>
      </c>
      <c r="J216" s="19">
        <f t="shared" si="33"/>
        <v>67.664337516915779</v>
      </c>
      <c r="K216" s="19">
        <f t="shared" si="34"/>
        <v>18.224579172110417</v>
      </c>
    </row>
    <row r="217" spans="1:11" x14ac:dyDescent="0.2">
      <c r="A217" s="23" t="s">
        <v>37</v>
      </c>
      <c r="B217" s="17" t="s">
        <v>38</v>
      </c>
      <c r="C217" s="18">
        <v>8530117.2300000004</v>
      </c>
      <c r="D217" s="18">
        <v>49074099</v>
      </c>
      <c r="E217" s="18">
        <v>11434869</v>
      </c>
      <c r="F217" s="18">
        <v>9778125.75</v>
      </c>
      <c r="G217" s="18">
        <f t="shared" si="30"/>
        <v>1248008.5199999996</v>
      </c>
      <c r="H217" s="18">
        <f t="shared" si="31"/>
        <v>1656743.25</v>
      </c>
      <c r="I217" s="19">
        <f t="shared" si="32"/>
        <v>14.630613933543785</v>
      </c>
      <c r="J217" s="19">
        <f t="shared" si="33"/>
        <v>85.511480280185097</v>
      </c>
      <c r="K217" s="19">
        <f t="shared" si="34"/>
        <v>19.925227256846835</v>
      </c>
    </row>
    <row r="218" spans="1:11" x14ac:dyDescent="0.2">
      <c r="A218" s="24" t="s">
        <v>39</v>
      </c>
      <c r="B218" s="17" t="s">
        <v>40</v>
      </c>
      <c r="C218" s="18">
        <v>5709799.2599999998</v>
      </c>
      <c r="D218" s="18">
        <v>32702831</v>
      </c>
      <c r="E218" s="18">
        <v>7627955</v>
      </c>
      <c r="F218" s="18">
        <v>5610684.3300000001</v>
      </c>
      <c r="G218" s="18">
        <f t="shared" si="30"/>
        <v>-99114.929999999702</v>
      </c>
      <c r="H218" s="18">
        <f t="shared" si="31"/>
        <v>2017270.67</v>
      </c>
      <c r="I218" s="19">
        <f t="shared" si="32"/>
        <v>-1.7358741610120916</v>
      </c>
      <c r="J218" s="19">
        <f t="shared" si="33"/>
        <v>73.554240028946154</v>
      </c>
      <c r="K218" s="19">
        <f t="shared" si="34"/>
        <v>17.156570726246912</v>
      </c>
    </row>
    <row r="219" spans="1:11" x14ac:dyDescent="0.2">
      <c r="A219" s="24" t="s">
        <v>41</v>
      </c>
      <c r="B219" s="17" t="s">
        <v>42</v>
      </c>
      <c r="C219" s="18">
        <v>2820317.97</v>
      </c>
      <c r="D219" s="18">
        <v>16371268</v>
      </c>
      <c r="E219" s="18">
        <v>3806914</v>
      </c>
      <c r="F219" s="18">
        <v>4167441.42</v>
      </c>
      <c r="G219" s="18">
        <f t="shared" si="30"/>
        <v>1347123.4499999997</v>
      </c>
      <c r="H219" s="18">
        <f t="shared" si="31"/>
        <v>-360527.41999999993</v>
      </c>
      <c r="I219" s="19">
        <f t="shared" si="32"/>
        <v>47.764949354274393</v>
      </c>
      <c r="J219" s="19">
        <f t="shared" si="33"/>
        <v>109.47033266314921</v>
      </c>
      <c r="K219" s="19">
        <f t="shared" si="34"/>
        <v>25.455825535322003</v>
      </c>
    </row>
    <row r="220" spans="1:11" x14ac:dyDescent="0.2">
      <c r="A220" s="25" t="s">
        <v>43</v>
      </c>
      <c r="B220" s="17" t="s">
        <v>44</v>
      </c>
      <c r="C220" s="18">
        <v>11712.75</v>
      </c>
      <c r="D220" s="18">
        <v>0</v>
      </c>
      <c r="E220" s="18">
        <v>0</v>
      </c>
      <c r="F220" s="18">
        <v>11697.79</v>
      </c>
      <c r="G220" s="18">
        <f t="shared" si="30"/>
        <v>-14.959999999999127</v>
      </c>
      <c r="H220" s="18">
        <f t="shared" si="31"/>
        <v>-11697.79</v>
      </c>
      <c r="I220" s="19">
        <f t="shared" si="32"/>
        <v>-0.12772406138608972</v>
      </c>
      <c r="J220" s="19">
        <f t="shared" si="33"/>
        <v>0</v>
      </c>
      <c r="K220" s="19">
        <f t="shared" si="34"/>
        <v>0</v>
      </c>
    </row>
    <row r="221" spans="1:11" x14ac:dyDescent="0.2">
      <c r="A221" s="23" t="s">
        <v>45</v>
      </c>
      <c r="B221" s="17" t="s">
        <v>46</v>
      </c>
      <c r="C221" s="18">
        <v>400804</v>
      </c>
      <c r="D221" s="18">
        <v>6676559</v>
      </c>
      <c r="E221" s="18">
        <v>4280255</v>
      </c>
      <c r="F221" s="18">
        <v>459346.57</v>
      </c>
      <c r="G221" s="18">
        <f t="shared" si="30"/>
        <v>58542.570000000007</v>
      </c>
      <c r="H221" s="18">
        <f t="shared" si="31"/>
        <v>3820908.43</v>
      </c>
      <c r="I221" s="19">
        <f t="shared" si="32"/>
        <v>14.606283869422469</v>
      </c>
      <c r="J221" s="19">
        <f t="shared" si="33"/>
        <v>10.731757103256699</v>
      </c>
      <c r="K221" s="19">
        <f t="shared" si="34"/>
        <v>6.8799896773173126</v>
      </c>
    </row>
    <row r="222" spans="1:11" x14ac:dyDescent="0.2">
      <c r="A222" s="24" t="s">
        <v>47</v>
      </c>
      <c r="B222" s="17" t="s">
        <v>48</v>
      </c>
      <c r="C222" s="18">
        <v>400804</v>
      </c>
      <c r="D222" s="18">
        <v>5167359</v>
      </c>
      <c r="E222" s="18">
        <v>4280255</v>
      </c>
      <c r="F222" s="18">
        <v>459346.57</v>
      </c>
      <c r="G222" s="18">
        <f t="shared" si="30"/>
        <v>58542.570000000007</v>
      </c>
      <c r="H222" s="18">
        <f t="shared" si="31"/>
        <v>3820908.43</v>
      </c>
      <c r="I222" s="19">
        <f t="shared" si="32"/>
        <v>14.606283869422469</v>
      </c>
      <c r="J222" s="19">
        <f t="shared" si="33"/>
        <v>10.731757103256699</v>
      </c>
      <c r="K222" s="19">
        <f t="shared" si="34"/>
        <v>8.8893875962556503</v>
      </c>
    </row>
    <row r="223" spans="1:11" x14ac:dyDescent="0.2">
      <c r="A223" s="24" t="s">
        <v>49</v>
      </c>
      <c r="B223" s="17" t="s">
        <v>50</v>
      </c>
      <c r="C223" s="18">
        <v>0</v>
      </c>
      <c r="D223" s="18">
        <v>1509200</v>
      </c>
      <c r="E223" s="18">
        <v>0</v>
      </c>
      <c r="F223" s="18">
        <v>0</v>
      </c>
      <c r="G223" s="18">
        <f t="shared" si="30"/>
        <v>0</v>
      </c>
      <c r="H223" s="18">
        <f t="shared" si="31"/>
        <v>0</v>
      </c>
      <c r="I223" s="19">
        <f t="shared" si="32"/>
        <v>0</v>
      </c>
      <c r="J223" s="19">
        <f t="shared" si="33"/>
        <v>0</v>
      </c>
      <c r="K223" s="19">
        <f t="shared" si="34"/>
        <v>0</v>
      </c>
    </row>
    <row r="224" spans="1:11" ht="25.5" x14ac:dyDescent="0.2">
      <c r="A224" s="23" t="s">
        <v>74</v>
      </c>
      <c r="B224" s="17" t="s">
        <v>75</v>
      </c>
      <c r="C224" s="18">
        <v>7969.3</v>
      </c>
      <c r="D224" s="18">
        <v>16038</v>
      </c>
      <c r="E224" s="18">
        <v>14576</v>
      </c>
      <c r="F224" s="18">
        <v>10290.969999999999</v>
      </c>
      <c r="G224" s="18">
        <f t="shared" si="30"/>
        <v>2321.6699999999992</v>
      </c>
      <c r="H224" s="18">
        <f t="shared" si="31"/>
        <v>4285.0300000000007</v>
      </c>
      <c r="I224" s="19">
        <f t="shared" si="32"/>
        <v>29.132671627370001</v>
      </c>
      <c r="J224" s="19">
        <f t="shared" si="33"/>
        <v>70.602154226125137</v>
      </c>
      <c r="K224" s="19">
        <f t="shared" si="34"/>
        <v>64.166167851353023</v>
      </c>
    </row>
    <row r="225" spans="1:11" x14ac:dyDescent="0.2">
      <c r="A225" s="24" t="s">
        <v>76</v>
      </c>
      <c r="B225" s="17" t="s">
        <v>77</v>
      </c>
      <c r="C225" s="18">
        <v>7969.3</v>
      </c>
      <c r="D225" s="18">
        <v>16038</v>
      </c>
      <c r="E225" s="18">
        <v>14576</v>
      </c>
      <c r="F225" s="18">
        <v>10290.969999999999</v>
      </c>
      <c r="G225" s="18">
        <f t="shared" si="30"/>
        <v>2321.6699999999992</v>
      </c>
      <c r="H225" s="18">
        <f t="shared" si="31"/>
        <v>4285.0300000000007</v>
      </c>
      <c r="I225" s="19">
        <f t="shared" si="32"/>
        <v>29.132671627370001</v>
      </c>
      <c r="J225" s="19">
        <f t="shared" si="33"/>
        <v>70.602154226125137</v>
      </c>
      <c r="K225" s="19">
        <f t="shared" si="34"/>
        <v>64.166167851353023</v>
      </c>
    </row>
    <row r="226" spans="1:11" ht="25.5" x14ac:dyDescent="0.2">
      <c r="A226" s="23" t="s">
        <v>51</v>
      </c>
      <c r="B226" s="17" t="s">
        <v>52</v>
      </c>
      <c r="C226" s="18">
        <v>126025</v>
      </c>
      <c r="D226" s="18">
        <v>3418129</v>
      </c>
      <c r="E226" s="18">
        <v>211024</v>
      </c>
      <c r="F226" s="18">
        <v>538422</v>
      </c>
      <c r="G226" s="18">
        <f t="shared" si="30"/>
        <v>412397</v>
      </c>
      <c r="H226" s="18">
        <f t="shared" si="31"/>
        <v>-327398</v>
      </c>
      <c r="I226" s="19">
        <f t="shared" si="32"/>
        <v>327.23427891291408</v>
      </c>
      <c r="J226" s="19">
        <f t="shared" si="33"/>
        <v>255.14728182576388</v>
      </c>
      <c r="K226" s="19">
        <f t="shared" si="34"/>
        <v>15.751950847963899</v>
      </c>
    </row>
    <row r="227" spans="1:11" ht="25.5" x14ac:dyDescent="0.2">
      <c r="A227" s="24" t="s">
        <v>156</v>
      </c>
      <c r="B227" s="17" t="s">
        <v>157</v>
      </c>
      <c r="C227" s="18">
        <v>126025</v>
      </c>
      <c r="D227" s="18">
        <v>3418129</v>
      </c>
      <c r="E227" s="18">
        <v>211024</v>
      </c>
      <c r="F227" s="18">
        <v>538422</v>
      </c>
      <c r="G227" s="18">
        <f t="shared" si="30"/>
        <v>412397</v>
      </c>
      <c r="H227" s="18">
        <f t="shared" si="31"/>
        <v>-327398</v>
      </c>
      <c r="I227" s="19">
        <f t="shared" si="32"/>
        <v>327.23427891291408</v>
      </c>
      <c r="J227" s="19">
        <f t="shared" si="33"/>
        <v>255.14728182576388</v>
      </c>
      <c r="K227" s="19">
        <f t="shared" si="34"/>
        <v>15.751950847963899</v>
      </c>
    </row>
    <row r="228" spans="1:11" ht="25.5" x14ac:dyDescent="0.2">
      <c r="A228" s="25" t="s">
        <v>158</v>
      </c>
      <c r="B228" s="17" t="s">
        <v>159</v>
      </c>
      <c r="C228" s="18">
        <v>20425</v>
      </c>
      <c r="D228" s="18">
        <v>2980536</v>
      </c>
      <c r="E228" s="18">
        <v>110212</v>
      </c>
      <c r="F228" s="18">
        <v>430425</v>
      </c>
      <c r="G228" s="18">
        <f t="shared" si="30"/>
        <v>410000</v>
      </c>
      <c r="H228" s="18">
        <f t="shared" si="31"/>
        <v>-320213</v>
      </c>
      <c r="I228" s="19">
        <f t="shared" si="32"/>
        <v>2007.3439412484699</v>
      </c>
      <c r="J228" s="19">
        <f t="shared" si="33"/>
        <v>390.54277211192971</v>
      </c>
      <c r="K228" s="19">
        <f t="shared" si="34"/>
        <v>14.441194469719539</v>
      </c>
    </row>
    <row r="229" spans="1:11" ht="38.25" x14ac:dyDescent="0.2">
      <c r="A229" s="25" t="s">
        <v>180</v>
      </c>
      <c r="B229" s="17" t="s">
        <v>181</v>
      </c>
      <c r="C229" s="18">
        <v>105600</v>
      </c>
      <c r="D229" s="18">
        <v>437593</v>
      </c>
      <c r="E229" s="18">
        <v>100812</v>
      </c>
      <c r="F229" s="18">
        <v>107997</v>
      </c>
      <c r="G229" s="18">
        <f t="shared" si="30"/>
        <v>2397</v>
      </c>
      <c r="H229" s="18">
        <f t="shared" si="31"/>
        <v>-7185</v>
      </c>
      <c r="I229" s="19">
        <f t="shared" si="32"/>
        <v>2.2698863636363598</v>
      </c>
      <c r="J229" s="19">
        <f t="shared" si="33"/>
        <v>107.12712772289012</v>
      </c>
      <c r="K229" s="19">
        <f t="shared" si="34"/>
        <v>24.679782354836572</v>
      </c>
    </row>
    <row r="230" spans="1:11" x14ac:dyDescent="0.2">
      <c r="A230" s="22" t="s">
        <v>59</v>
      </c>
      <c r="B230" s="17" t="s">
        <v>60</v>
      </c>
      <c r="C230" s="18">
        <v>200429.34</v>
      </c>
      <c r="D230" s="18">
        <v>4231856</v>
      </c>
      <c r="E230" s="18">
        <v>558697</v>
      </c>
      <c r="F230" s="18">
        <v>137284.75</v>
      </c>
      <c r="G230" s="18">
        <f t="shared" si="30"/>
        <v>-63144.59</v>
      </c>
      <c r="H230" s="18">
        <f t="shared" si="31"/>
        <v>421412.25</v>
      </c>
      <c r="I230" s="19">
        <f t="shared" si="32"/>
        <v>-31.504663937924462</v>
      </c>
      <c r="J230" s="19">
        <f t="shared" si="33"/>
        <v>24.57230842478123</v>
      </c>
      <c r="K230" s="19">
        <f t="shared" si="34"/>
        <v>3.2440789573180182</v>
      </c>
    </row>
    <row r="231" spans="1:11" x14ac:dyDescent="0.2">
      <c r="A231" s="23" t="s">
        <v>61</v>
      </c>
      <c r="B231" s="17" t="s">
        <v>62</v>
      </c>
      <c r="C231" s="18">
        <v>200429.34</v>
      </c>
      <c r="D231" s="18">
        <v>4231856</v>
      </c>
      <c r="E231" s="18">
        <v>558697</v>
      </c>
      <c r="F231" s="18">
        <v>137284.75</v>
      </c>
      <c r="G231" s="18">
        <f t="shared" si="30"/>
        <v>-63144.59</v>
      </c>
      <c r="H231" s="18">
        <f t="shared" si="31"/>
        <v>421412.25</v>
      </c>
      <c r="I231" s="19">
        <f t="shared" si="32"/>
        <v>-31.504663937924462</v>
      </c>
      <c r="J231" s="19">
        <f t="shared" si="33"/>
        <v>24.57230842478123</v>
      </c>
      <c r="K231" s="19">
        <f t="shared" si="34"/>
        <v>3.2440789573180182</v>
      </c>
    </row>
    <row r="232" spans="1:11" x14ac:dyDescent="0.2">
      <c r="A232" s="16"/>
      <c r="B232" s="17" t="s">
        <v>63</v>
      </c>
      <c r="C232" s="18">
        <v>31847061</v>
      </c>
      <c r="D232" s="18">
        <v>-375000</v>
      </c>
      <c r="E232" s="18">
        <v>-76000</v>
      </c>
      <c r="F232" s="18">
        <v>45625765.560000002</v>
      </c>
      <c r="G232" s="18">
        <f t="shared" si="30"/>
        <v>13778704.560000002</v>
      </c>
      <c r="H232" s="18">
        <f t="shared" si="31"/>
        <v>-45701765.560000002</v>
      </c>
      <c r="I232" s="19">
        <f t="shared" si="32"/>
        <v>43.265231162147103</v>
      </c>
      <c r="J232" s="19">
        <f t="shared" si="33"/>
        <v>-60033.902052631587</v>
      </c>
      <c r="K232" s="19">
        <f t="shared" si="34"/>
        <v>-12166.870816000001</v>
      </c>
    </row>
    <row r="233" spans="1:11" x14ac:dyDescent="0.2">
      <c r="A233" s="16" t="s">
        <v>64</v>
      </c>
      <c r="B233" s="17" t="s">
        <v>65</v>
      </c>
      <c r="C233" s="18">
        <v>-31847061</v>
      </c>
      <c r="D233" s="18">
        <v>375000</v>
      </c>
      <c r="E233" s="18">
        <v>76000</v>
      </c>
      <c r="F233" s="18">
        <v>-45625765.560000002</v>
      </c>
      <c r="G233" s="18">
        <f t="shared" si="30"/>
        <v>-13778704.560000002</v>
      </c>
      <c r="H233" s="18">
        <f t="shared" si="31"/>
        <v>45701765.560000002</v>
      </c>
      <c r="I233" s="19">
        <f t="shared" si="32"/>
        <v>43.265231162147103</v>
      </c>
      <c r="J233" s="19">
        <f t="shared" si="33"/>
        <v>-60033.902052631587</v>
      </c>
      <c r="K233" s="19">
        <f t="shared" si="34"/>
        <v>-12166.870816000001</v>
      </c>
    </row>
    <row r="234" spans="1:11" x14ac:dyDescent="0.2">
      <c r="A234" s="22" t="s">
        <v>66</v>
      </c>
      <c r="B234" s="17" t="s">
        <v>67</v>
      </c>
      <c r="C234" s="18">
        <v>-31847061</v>
      </c>
      <c r="D234" s="18">
        <v>375000</v>
      </c>
      <c r="E234" s="18">
        <v>76000</v>
      </c>
      <c r="F234" s="18">
        <v>-45625765.560000002</v>
      </c>
      <c r="G234" s="18">
        <f t="shared" si="30"/>
        <v>-13778704.560000002</v>
      </c>
      <c r="H234" s="18">
        <f t="shared" si="31"/>
        <v>45701765.560000002</v>
      </c>
      <c r="I234" s="19">
        <f t="shared" si="32"/>
        <v>43.265231162147103</v>
      </c>
      <c r="J234" s="19">
        <f t="shared" si="33"/>
        <v>-60033.902052631587</v>
      </c>
      <c r="K234" s="19">
        <f t="shared" si="34"/>
        <v>-12166.870816000001</v>
      </c>
    </row>
    <row r="235" spans="1:11" ht="25.5" x14ac:dyDescent="0.2">
      <c r="A235" s="23" t="s">
        <v>80</v>
      </c>
      <c r="B235" s="17" t="s">
        <v>81</v>
      </c>
      <c r="C235" s="18">
        <v>-136920</v>
      </c>
      <c r="D235" s="18">
        <v>375000</v>
      </c>
      <c r="E235" s="18">
        <v>76000</v>
      </c>
      <c r="F235" s="18">
        <v>-375000</v>
      </c>
      <c r="G235" s="18">
        <f t="shared" si="30"/>
        <v>-238080</v>
      </c>
      <c r="H235" s="18">
        <f t="shared" si="31"/>
        <v>451000</v>
      </c>
      <c r="I235" s="19">
        <f t="shared" si="32"/>
        <v>173.88255915863277</v>
      </c>
      <c r="J235" s="19">
        <f t="shared" si="33"/>
        <v>-493.42105263157896</v>
      </c>
      <c r="K235" s="19">
        <f t="shared" si="34"/>
        <v>-100</v>
      </c>
    </row>
    <row r="236" spans="1:11" x14ac:dyDescent="0.2">
      <c r="A236" s="27" t="s">
        <v>196</v>
      </c>
      <c r="B236" s="28" t="s">
        <v>814</v>
      </c>
      <c r="C236" s="29"/>
      <c r="D236" s="29"/>
      <c r="E236" s="29"/>
      <c r="F236" s="29"/>
      <c r="G236" s="29"/>
      <c r="H236" s="29"/>
      <c r="I236" s="30"/>
      <c r="J236" s="30"/>
      <c r="K236" s="30"/>
    </row>
    <row r="237" spans="1:11" x14ac:dyDescent="0.2">
      <c r="A237" s="16" t="s">
        <v>25</v>
      </c>
      <c r="B237" s="17" t="s">
        <v>26</v>
      </c>
      <c r="C237" s="18">
        <v>11085375.57</v>
      </c>
      <c r="D237" s="18">
        <v>20952651</v>
      </c>
      <c r="E237" s="18">
        <v>6020760</v>
      </c>
      <c r="F237" s="18">
        <v>20952651</v>
      </c>
      <c r="G237" s="18">
        <f t="shared" ref="G237:G270" si="35">F237-C237</f>
        <v>9867275.4299999997</v>
      </c>
      <c r="H237" s="18">
        <f t="shared" ref="H237:H270" si="36">E237-F237</f>
        <v>-14931891</v>
      </c>
      <c r="I237" s="19">
        <f t="shared" ref="I237:I270" si="37">IF(ISERROR(F237/C237),0,F237/C237*100-100)</f>
        <v>89.01164753229915</v>
      </c>
      <c r="J237" s="19">
        <f t="shared" ref="J237:J270" si="38">IF(ISERROR(F237/E237),0,F237/E237*100)</f>
        <v>348.00674665656828</v>
      </c>
      <c r="K237" s="19">
        <f t="shared" ref="K237:K270" si="39">IF(ISERROR(F237/D237),0,F237/D237*100)</f>
        <v>100</v>
      </c>
    </row>
    <row r="238" spans="1:11" ht="25.5" x14ac:dyDescent="0.2">
      <c r="A238" s="22" t="s">
        <v>27</v>
      </c>
      <c r="B238" s="17" t="s">
        <v>28</v>
      </c>
      <c r="C238" s="18">
        <v>540.29999999999995</v>
      </c>
      <c r="D238" s="18">
        <v>0</v>
      </c>
      <c r="E238" s="18">
        <v>0</v>
      </c>
      <c r="F238" s="18">
        <v>0</v>
      </c>
      <c r="G238" s="18">
        <f t="shared" si="35"/>
        <v>-540.29999999999995</v>
      </c>
      <c r="H238" s="18">
        <f t="shared" si="36"/>
        <v>0</v>
      </c>
      <c r="I238" s="19">
        <f t="shared" si="37"/>
        <v>-100</v>
      </c>
      <c r="J238" s="19">
        <f t="shared" si="38"/>
        <v>0</v>
      </c>
      <c r="K238" s="19">
        <f t="shared" si="39"/>
        <v>0</v>
      </c>
    </row>
    <row r="239" spans="1:11" x14ac:dyDescent="0.2">
      <c r="A239" s="22" t="s">
        <v>90</v>
      </c>
      <c r="B239" s="17" t="s">
        <v>91</v>
      </c>
      <c r="C239" s="18">
        <v>124.27</v>
      </c>
      <c r="D239" s="18">
        <v>0</v>
      </c>
      <c r="E239" s="18">
        <v>0</v>
      </c>
      <c r="F239" s="18">
        <v>0</v>
      </c>
      <c r="G239" s="18">
        <f t="shared" si="35"/>
        <v>-124.27</v>
      </c>
      <c r="H239" s="18">
        <f t="shared" si="36"/>
        <v>0</v>
      </c>
      <c r="I239" s="19">
        <f t="shared" si="37"/>
        <v>-100</v>
      </c>
      <c r="J239" s="19">
        <f t="shared" si="38"/>
        <v>0</v>
      </c>
      <c r="K239" s="19">
        <f t="shared" si="39"/>
        <v>0</v>
      </c>
    </row>
    <row r="240" spans="1:11" x14ac:dyDescent="0.2">
      <c r="A240" s="23" t="s">
        <v>287</v>
      </c>
      <c r="B240" s="17" t="s">
        <v>288</v>
      </c>
      <c r="C240" s="18">
        <v>71.77</v>
      </c>
      <c r="D240" s="18">
        <v>0</v>
      </c>
      <c r="E240" s="18">
        <v>0</v>
      </c>
      <c r="F240" s="18">
        <v>0</v>
      </c>
      <c r="G240" s="18">
        <f t="shared" si="35"/>
        <v>-71.77</v>
      </c>
      <c r="H240" s="18">
        <f t="shared" si="36"/>
        <v>0</v>
      </c>
      <c r="I240" s="19">
        <f t="shared" si="37"/>
        <v>-100</v>
      </c>
      <c r="J240" s="19">
        <f t="shared" si="38"/>
        <v>0</v>
      </c>
      <c r="K240" s="19">
        <f t="shared" si="39"/>
        <v>0</v>
      </c>
    </row>
    <row r="241" spans="1:11" x14ac:dyDescent="0.2">
      <c r="A241" s="24" t="s">
        <v>289</v>
      </c>
      <c r="B241" s="17" t="s">
        <v>290</v>
      </c>
      <c r="C241" s="18">
        <v>71.77</v>
      </c>
      <c r="D241" s="18">
        <v>0</v>
      </c>
      <c r="E241" s="18">
        <v>0</v>
      </c>
      <c r="F241" s="18">
        <v>0</v>
      </c>
      <c r="G241" s="18">
        <f t="shared" si="35"/>
        <v>-71.77</v>
      </c>
      <c r="H241" s="18">
        <f t="shared" si="36"/>
        <v>0</v>
      </c>
      <c r="I241" s="19">
        <f t="shared" si="37"/>
        <v>-100</v>
      </c>
      <c r="J241" s="19">
        <f t="shared" si="38"/>
        <v>0</v>
      </c>
      <c r="K241" s="19">
        <f t="shared" si="39"/>
        <v>0</v>
      </c>
    </row>
    <row r="242" spans="1:11" ht="38.25" x14ac:dyDescent="0.2">
      <c r="A242" s="25" t="s">
        <v>426</v>
      </c>
      <c r="B242" s="17" t="s">
        <v>427</v>
      </c>
      <c r="C242" s="18">
        <v>71.77</v>
      </c>
      <c r="D242" s="18">
        <v>0</v>
      </c>
      <c r="E242" s="18">
        <v>0</v>
      </c>
      <c r="F242" s="18">
        <v>0</v>
      </c>
      <c r="G242" s="18">
        <f t="shared" si="35"/>
        <v>-71.77</v>
      </c>
      <c r="H242" s="18">
        <f t="shared" si="36"/>
        <v>0</v>
      </c>
      <c r="I242" s="19">
        <f t="shared" si="37"/>
        <v>-100</v>
      </c>
      <c r="J242" s="19">
        <f t="shared" si="38"/>
        <v>0</v>
      </c>
      <c r="K242" s="19">
        <f t="shared" si="39"/>
        <v>0</v>
      </c>
    </row>
    <row r="243" spans="1:11" ht="25.5" x14ac:dyDescent="0.2">
      <c r="A243" s="23" t="s">
        <v>146</v>
      </c>
      <c r="B243" s="17" t="s">
        <v>147</v>
      </c>
      <c r="C243" s="18">
        <v>52.5</v>
      </c>
      <c r="D243" s="18">
        <v>0</v>
      </c>
      <c r="E243" s="18">
        <v>0</v>
      </c>
      <c r="F243" s="18">
        <v>0</v>
      </c>
      <c r="G243" s="18">
        <f t="shared" si="35"/>
        <v>-52.5</v>
      </c>
      <c r="H243" s="18">
        <f t="shared" si="36"/>
        <v>0</v>
      </c>
      <c r="I243" s="19">
        <f t="shared" si="37"/>
        <v>-100</v>
      </c>
      <c r="J243" s="19">
        <f t="shared" si="38"/>
        <v>0</v>
      </c>
      <c r="K243" s="19">
        <f t="shared" si="39"/>
        <v>0</v>
      </c>
    </row>
    <row r="244" spans="1:11" ht="38.25" x14ac:dyDescent="0.2">
      <c r="A244" s="24" t="s">
        <v>148</v>
      </c>
      <c r="B244" s="17" t="s">
        <v>149</v>
      </c>
      <c r="C244" s="18">
        <v>52.5</v>
      </c>
      <c r="D244" s="18">
        <v>0</v>
      </c>
      <c r="E244" s="18">
        <v>0</v>
      </c>
      <c r="F244" s="18">
        <v>0</v>
      </c>
      <c r="G244" s="18">
        <f t="shared" si="35"/>
        <v>-52.5</v>
      </c>
      <c r="H244" s="18">
        <f t="shared" si="36"/>
        <v>0</v>
      </c>
      <c r="I244" s="19">
        <f t="shared" si="37"/>
        <v>-100</v>
      </c>
      <c r="J244" s="19">
        <f t="shared" si="38"/>
        <v>0</v>
      </c>
      <c r="K244" s="19">
        <f t="shared" si="39"/>
        <v>0</v>
      </c>
    </row>
    <row r="245" spans="1:11" ht="89.25" x14ac:dyDescent="0.2">
      <c r="A245" s="25" t="s">
        <v>432</v>
      </c>
      <c r="B245" s="17" t="s">
        <v>433</v>
      </c>
      <c r="C245" s="18">
        <v>52.5</v>
      </c>
      <c r="D245" s="18">
        <v>0</v>
      </c>
      <c r="E245" s="18">
        <v>0</v>
      </c>
      <c r="F245" s="18">
        <v>0</v>
      </c>
      <c r="G245" s="18">
        <f t="shared" si="35"/>
        <v>-52.5</v>
      </c>
      <c r="H245" s="18">
        <f t="shared" si="36"/>
        <v>0</v>
      </c>
      <c r="I245" s="19">
        <f t="shared" si="37"/>
        <v>-100</v>
      </c>
      <c r="J245" s="19">
        <f t="shared" si="38"/>
        <v>0</v>
      </c>
      <c r="K245" s="19">
        <f t="shared" si="39"/>
        <v>0</v>
      </c>
    </row>
    <row r="246" spans="1:11" x14ac:dyDescent="0.2">
      <c r="A246" s="22" t="s">
        <v>29</v>
      </c>
      <c r="B246" s="17" t="s">
        <v>30</v>
      </c>
      <c r="C246" s="18">
        <v>11084711</v>
      </c>
      <c r="D246" s="18">
        <v>20952651</v>
      </c>
      <c r="E246" s="18">
        <v>6020760</v>
      </c>
      <c r="F246" s="18">
        <v>20952651</v>
      </c>
      <c r="G246" s="18">
        <f t="shared" si="35"/>
        <v>9867940</v>
      </c>
      <c r="H246" s="18">
        <f t="shared" si="36"/>
        <v>-14931891</v>
      </c>
      <c r="I246" s="19">
        <f t="shared" si="37"/>
        <v>89.022979489496834</v>
      </c>
      <c r="J246" s="19">
        <f t="shared" si="38"/>
        <v>348.00674665656828</v>
      </c>
      <c r="K246" s="19">
        <f t="shared" si="39"/>
        <v>100</v>
      </c>
    </row>
    <row r="247" spans="1:11" x14ac:dyDescent="0.2">
      <c r="A247" s="23" t="s">
        <v>31</v>
      </c>
      <c r="B247" s="17" t="s">
        <v>32</v>
      </c>
      <c r="C247" s="18">
        <v>11084711</v>
      </c>
      <c r="D247" s="18">
        <v>20952651</v>
      </c>
      <c r="E247" s="18">
        <v>6020760</v>
      </c>
      <c r="F247" s="18">
        <v>20952651</v>
      </c>
      <c r="G247" s="18">
        <f t="shared" si="35"/>
        <v>9867940</v>
      </c>
      <c r="H247" s="18">
        <f t="shared" si="36"/>
        <v>-14931891</v>
      </c>
      <c r="I247" s="19">
        <f t="shared" si="37"/>
        <v>89.022979489496834</v>
      </c>
      <c r="J247" s="19">
        <f t="shared" si="38"/>
        <v>348.00674665656828</v>
      </c>
      <c r="K247" s="19">
        <f t="shared" si="39"/>
        <v>100</v>
      </c>
    </row>
    <row r="248" spans="1:11" x14ac:dyDescent="0.2">
      <c r="A248" s="16" t="s">
        <v>33</v>
      </c>
      <c r="B248" s="17" t="s">
        <v>34</v>
      </c>
      <c r="C248" s="18">
        <v>2092209.58</v>
      </c>
      <c r="D248" s="18">
        <v>20952651</v>
      </c>
      <c r="E248" s="18">
        <v>6020760</v>
      </c>
      <c r="F248" s="18">
        <v>8255232.2400000002</v>
      </c>
      <c r="G248" s="18">
        <f t="shared" si="35"/>
        <v>6163022.6600000001</v>
      </c>
      <c r="H248" s="18">
        <f t="shared" si="36"/>
        <v>-2234472.2400000002</v>
      </c>
      <c r="I248" s="19">
        <f t="shared" si="37"/>
        <v>294.57004302599552</v>
      </c>
      <c r="J248" s="19">
        <f t="shared" si="38"/>
        <v>137.11279373368146</v>
      </c>
      <c r="K248" s="19">
        <f t="shared" si="39"/>
        <v>39.399464249177825</v>
      </c>
    </row>
    <row r="249" spans="1:11" x14ac:dyDescent="0.2">
      <c r="A249" s="22" t="s">
        <v>35</v>
      </c>
      <c r="B249" s="17" t="s">
        <v>36</v>
      </c>
      <c r="C249" s="18">
        <v>2092209.58</v>
      </c>
      <c r="D249" s="18">
        <v>13571338</v>
      </c>
      <c r="E249" s="18">
        <v>3296489</v>
      </c>
      <c r="F249" s="18">
        <v>7452900.5499999998</v>
      </c>
      <c r="G249" s="18">
        <f t="shared" si="35"/>
        <v>5360690.97</v>
      </c>
      <c r="H249" s="18">
        <f t="shared" si="36"/>
        <v>-4156411.55</v>
      </c>
      <c r="I249" s="19">
        <f t="shared" si="37"/>
        <v>256.22150960612652</v>
      </c>
      <c r="J249" s="19">
        <f t="shared" si="38"/>
        <v>226.08601302780019</v>
      </c>
      <c r="K249" s="19">
        <f t="shared" si="39"/>
        <v>54.91647581100699</v>
      </c>
    </row>
    <row r="250" spans="1:11" x14ac:dyDescent="0.2">
      <c r="A250" s="23" t="s">
        <v>37</v>
      </c>
      <c r="B250" s="17" t="s">
        <v>38</v>
      </c>
      <c r="C250" s="18">
        <v>678944.02</v>
      </c>
      <c r="D250" s="18">
        <v>5168859</v>
      </c>
      <c r="E250" s="18">
        <v>1271410</v>
      </c>
      <c r="F250" s="18">
        <v>766913.25</v>
      </c>
      <c r="G250" s="18">
        <f t="shared" si="35"/>
        <v>87969.229999999981</v>
      </c>
      <c r="H250" s="18">
        <f t="shared" si="36"/>
        <v>504496.75</v>
      </c>
      <c r="I250" s="19">
        <f t="shared" si="37"/>
        <v>12.956772194561779</v>
      </c>
      <c r="J250" s="19">
        <f t="shared" si="38"/>
        <v>60.319900740123167</v>
      </c>
      <c r="K250" s="19">
        <f t="shared" si="39"/>
        <v>14.837186504797288</v>
      </c>
    </row>
    <row r="251" spans="1:11" x14ac:dyDescent="0.2">
      <c r="A251" s="24" t="s">
        <v>39</v>
      </c>
      <c r="B251" s="17" t="s">
        <v>40</v>
      </c>
      <c r="C251" s="18">
        <v>79472.240000000005</v>
      </c>
      <c r="D251" s="18">
        <v>185348</v>
      </c>
      <c r="E251" s="18">
        <v>48846</v>
      </c>
      <c r="F251" s="18">
        <v>24026.69</v>
      </c>
      <c r="G251" s="18">
        <f t="shared" si="35"/>
        <v>-55445.55</v>
      </c>
      <c r="H251" s="18">
        <f t="shared" si="36"/>
        <v>24819.31</v>
      </c>
      <c r="I251" s="19">
        <f t="shared" si="37"/>
        <v>-69.76719166340348</v>
      </c>
      <c r="J251" s="19">
        <f t="shared" si="38"/>
        <v>49.188654137493344</v>
      </c>
      <c r="K251" s="19">
        <f t="shared" si="39"/>
        <v>12.963015516757666</v>
      </c>
    </row>
    <row r="252" spans="1:11" x14ac:dyDescent="0.2">
      <c r="A252" s="24" t="s">
        <v>41</v>
      </c>
      <c r="B252" s="17" t="s">
        <v>42</v>
      </c>
      <c r="C252" s="18">
        <v>599471.78</v>
      </c>
      <c r="D252" s="18">
        <v>4983511</v>
      </c>
      <c r="E252" s="18">
        <v>1222564</v>
      </c>
      <c r="F252" s="18">
        <v>742886.56</v>
      </c>
      <c r="G252" s="18">
        <f t="shared" si="35"/>
        <v>143414.78000000003</v>
      </c>
      <c r="H252" s="18">
        <f t="shared" si="36"/>
        <v>479677.43999999994</v>
      </c>
      <c r="I252" s="19">
        <f t="shared" si="37"/>
        <v>23.923524807122703</v>
      </c>
      <c r="J252" s="19">
        <f t="shared" si="38"/>
        <v>60.764635634617093</v>
      </c>
      <c r="K252" s="19">
        <f t="shared" si="39"/>
        <v>14.906891145620026</v>
      </c>
    </row>
    <row r="253" spans="1:11" x14ac:dyDescent="0.2">
      <c r="A253" s="25" t="s">
        <v>43</v>
      </c>
      <c r="B253" s="17" t="s">
        <v>44</v>
      </c>
      <c r="C253" s="18">
        <v>586.25</v>
      </c>
      <c r="D253" s="18">
        <v>0</v>
      </c>
      <c r="E253" s="18">
        <v>0</v>
      </c>
      <c r="F253" s="18">
        <v>0</v>
      </c>
      <c r="G253" s="18">
        <f t="shared" si="35"/>
        <v>-586.25</v>
      </c>
      <c r="H253" s="18">
        <f t="shared" si="36"/>
        <v>0</v>
      </c>
      <c r="I253" s="19">
        <f t="shared" si="37"/>
        <v>-100</v>
      </c>
      <c r="J253" s="19">
        <f t="shared" si="38"/>
        <v>0</v>
      </c>
      <c r="K253" s="19">
        <f t="shared" si="39"/>
        <v>0</v>
      </c>
    </row>
    <row r="254" spans="1:11" x14ac:dyDescent="0.2">
      <c r="A254" s="23" t="s">
        <v>45</v>
      </c>
      <c r="B254" s="17" t="s">
        <v>46</v>
      </c>
      <c r="C254" s="18">
        <v>311340.11</v>
      </c>
      <c r="D254" s="18">
        <v>8129510</v>
      </c>
      <c r="E254" s="18">
        <v>1927706</v>
      </c>
      <c r="F254" s="18">
        <v>6620988</v>
      </c>
      <c r="G254" s="18">
        <f t="shared" si="35"/>
        <v>6309647.8899999997</v>
      </c>
      <c r="H254" s="18">
        <f t="shared" si="36"/>
        <v>-4693282</v>
      </c>
      <c r="I254" s="19">
        <f t="shared" si="37"/>
        <v>2026.6093854723699</v>
      </c>
      <c r="J254" s="19">
        <f t="shared" si="38"/>
        <v>343.4646154548463</v>
      </c>
      <c r="K254" s="19">
        <f t="shared" si="39"/>
        <v>81.443875461128656</v>
      </c>
    </row>
    <row r="255" spans="1:11" x14ac:dyDescent="0.2">
      <c r="A255" s="24" t="s">
        <v>47</v>
      </c>
      <c r="B255" s="17" t="s">
        <v>48</v>
      </c>
      <c r="C255" s="18">
        <v>311340.11</v>
      </c>
      <c r="D255" s="18">
        <v>8116230</v>
      </c>
      <c r="E255" s="18">
        <v>1927706</v>
      </c>
      <c r="F255" s="18">
        <v>6620988</v>
      </c>
      <c r="G255" s="18">
        <f t="shared" si="35"/>
        <v>6309647.8899999997</v>
      </c>
      <c r="H255" s="18">
        <f t="shared" si="36"/>
        <v>-4693282</v>
      </c>
      <c r="I255" s="19">
        <f t="shared" si="37"/>
        <v>2026.6093854723699</v>
      </c>
      <c r="J255" s="19">
        <f t="shared" si="38"/>
        <v>343.4646154548463</v>
      </c>
      <c r="K255" s="19">
        <f t="shared" si="39"/>
        <v>81.577136182685805</v>
      </c>
    </row>
    <row r="256" spans="1:11" x14ac:dyDescent="0.2">
      <c r="A256" s="24" t="s">
        <v>49</v>
      </c>
      <c r="B256" s="17" t="s">
        <v>50</v>
      </c>
      <c r="C256" s="18">
        <v>0</v>
      </c>
      <c r="D256" s="18">
        <v>13280</v>
      </c>
      <c r="E256" s="18">
        <v>0</v>
      </c>
      <c r="F256" s="18">
        <v>0</v>
      </c>
      <c r="G256" s="18">
        <f t="shared" si="35"/>
        <v>0</v>
      </c>
      <c r="H256" s="18">
        <f t="shared" si="36"/>
        <v>0</v>
      </c>
      <c r="I256" s="19">
        <f t="shared" si="37"/>
        <v>0</v>
      </c>
      <c r="J256" s="19">
        <f t="shared" si="38"/>
        <v>0</v>
      </c>
      <c r="K256" s="19">
        <f t="shared" si="39"/>
        <v>0</v>
      </c>
    </row>
    <row r="257" spans="1:11" ht="25.5" x14ac:dyDescent="0.2">
      <c r="A257" s="23" t="s">
        <v>74</v>
      </c>
      <c r="B257" s="17" t="s">
        <v>75</v>
      </c>
      <c r="C257" s="18">
        <v>35019.99</v>
      </c>
      <c r="D257" s="18">
        <v>54570</v>
      </c>
      <c r="E257" s="18">
        <v>27772</v>
      </c>
      <c r="F257" s="18">
        <v>3398.3</v>
      </c>
      <c r="G257" s="18">
        <f t="shared" si="35"/>
        <v>-31621.69</v>
      </c>
      <c r="H257" s="18">
        <f t="shared" si="36"/>
        <v>24373.7</v>
      </c>
      <c r="I257" s="19">
        <f t="shared" si="37"/>
        <v>-90.296113733898835</v>
      </c>
      <c r="J257" s="19">
        <f t="shared" si="38"/>
        <v>12.236425176436699</v>
      </c>
      <c r="K257" s="19">
        <f t="shared" si="39"/>
        <v>6.2274143302180685</v>
      </c>
    </row>
    <row r="258" spans="1:11" x14ac:dyDescent="0.2">
      <c r="A258" s="24" t="s">
        <v>76</v>
      </c>
      <c r="B258" s="17" t="s">
        <v>77</v>
      </c>
      <c r="C258" s="18">
        <v>35019.99</v>
      </c>
      <c r="D258" s="18">
        <v>54570</v>
      </c>
      <c r="E258" s="18">
        <v>27772</v>
      </c>
      <c r="F258" s="18">
        <v>3398.3</v>
      </c>
      <c r="G258" s="18">
        <f t="shared" si="35"/>
        <v>-31621.69</v>
      </c>
      <c r="H258" s="18">
        <f t="shared" si="36"/>
        <v>24373.7</v>
      </c>
      <c r="I258" s="19">
        <f t="shared" si="37"/>
        <v>-90.296113733898835</v>
      </c>
      <c r="J258" s="19">
        <f t="shared" si="38"/>
        <v>12.236425176436699</v>
      </c>
      <c r="K258" s="19">
        <f t="shared" si="39"/>
        <v>6.2274143302180685</v>
      </c>
    </row>
    <row r="259" spans="1:11" ht="25.5" x14ac:dyDescent="0.2">
      <c r="A259" s="23" t="s">
        <v>51</v>
      </c>
      <c r="B259" s="17" t="s">
        <v>52</v>
      </c>
      <c r="C259" s="18">
        <v>1066905.46</v>
      </c>
      <c r="D259" s="18">
        <v>218399</v>
      </c>
      <c r="E259" s="18">
        <v>69601</v>
      </c>
      <c r="F259" s="18">
        <v>61601</v>
      </c>
      <c r="G259" s="18">
        <f t="shared" si="35"/>
        <v>-1005304.46</v>
      </c>
      <c r="H259" s="18">
        <f t="shared" si="36"/>
        <v>8000</v>
      </c>
      <c r="I259" s="19">
        <f t="shared" si="37"/>
        <v>-94.226198823652098</v>
      </c>
      <c r="J259" s="19">
        <f t="shared" si="38"/>
        <v>88.505912271375408</v>
      </c>
      <c r="K259" s="19">
        <f t="shared" si="39"/>
        <v>28.205715227633828</v>
      </c>
    </row>
    <row r="260" spans="1:11" x14ac:dyDescent="0.2">
      <c r="A260" s="24" t="s">
        <v>53</v>
      </c>
      <c r="B260" s="17" t="s">
        <v>54</v>
      </c>
      <c r="C260" s="18">
        <v>292405</v>
      </c>
      <c r="D260" s="18">
        <v>0</v>
      </c>
      <c r="E260" s="18">
        <v>0</v>
      </c>
      <c r="F260" s="18">
        <v>0</v>
      </c>
      <c r="G260" s="18">
        <f t="shared" si="35"/>
        <v>-292405</v>
      </c>
      <c r="H260" s="18">
        <f t="shared" si="36"/>
        <v>0</v>
      </c>
      <c r="I260" s="19">
        <f t="shared" si="37"/>
        <v>-100</v>
      </c>
      <c r="J260" s="19">
        <f t="shared" si="38"/>
        <v>0</v>
      </c>
      <c r="K260" s="19">
        <f t="shared" si="39"/>
        <v>0</v>
      </c>
    </row>
    <row r="261" spans="1:11" ht="25.5" x14ac:dyDescent="0.2">
      <c r="A261" s="25" t="s">
        <v>55</v>
      </c>
      <c r="B261" s="17" t="s">
        <v>56</v>
      </c>
      <c r="C261" s="18">
        <v>292405</v>
      </c>
      <c r="D261" s="18">
        <v>0</v>
      </c>
      <c r="E261" s="18">
        <v>0</v>
      </c>
      <c r="F261" s="18">
        <v>0</v>
      </c>
      <c r="G261" s="18">
        <f t="shared" si="35"/>
        <v>-292405</v>
      </c>
      <c r="H261" s="18">
        <f t="shared" si="36"/>
        <v>0</v>
      </c>
      <c r="I261" s="19">
        <f t="shared" si="37"/>
        <v>-100</v>
      </c>
      <c r="J261" s="19">
        <f t="shared" si="38"/>
        <v>0</v>
      </c>
      <c r="K261" s="19">
        <f t="shared" si="39"/>
        <v>0</v>
      </c>
    </row>
    <row r="262" spans="1:11" ht="25.5" x14ac:dyDescent="0.2">
      <c r="A262" s="26" t="s">
        <v>57</v>
      </c>
      <c r="B262" s="17" t="s">
        <v>58</v>
      </c>
      <c r="C262" s="18">
        <v>292405</v>
      </c>
      <c r="D262" s="18">
        <v>0</v>
      </c>
      <c r="E262" s="18">
        <v>0</v>
      </c>
      <c r="F262" s="18">
        <v>0</v>
      </c>
      <c r="G262" s="18">
        <f t="shared" si="35"/>
        <v>-292405</v>
      </c>
      <c r="H262" s="18">
        <f t="shared" si="36"/>
        <v>0</v>
      </c>
      <c r="I262" s="19">
        <f t="shared" si="37"/>
        <v>-100</v>
      </c>
      <c r="J262" s="19">
        <f t="shared" si="38"/>
        <v>0</v>
      </c>
      <c r="K262" s="19">
        <f t="shared" si="39"/>
        <v>0</v>
      </c>
    </row>
    <row r="263" spans="1:11" ht="25.5" x14ac:dyDescent="0.2">
      <c r="A263" s="24" t="s">
        <v>156</v>
      </c>
      <c r="B263" s="17" t="s">
        <v>157</v>
      </c>
      <c r="C263" s="18">
        <v>774500.46</v>
      </c>
      <c r="D263" s="18">
        <v>218399</v>
      </c>
      <c r="E263" s="18">
        <v>69601</v>
      </c>
      <c r="F263" s="18">
        <v>61601</v>
      </c>
      <c r="G263" s="18">
        <f t="shared" si="35"/>
        <v>-712899.46</v>
      </c>
      <c r="H263" s="18">
        <f t="shared" si="36"/>
        <v>8000</v>
      </c>
      <c r="I263" s="19">
        <f t="shared" si="37"/>
        <v>-92.046357209394046</v>
      </c>
      <c r="J263" s="19">
        <f t="shared" si="38"/>
        <v>88.505912271375408</v>
      </c>
      <c r="K263" s="19">
        <f t="shared" si="39"/>
        <v>28.205715227633828</v>
      </c>
    </row>
    <row r="264" spans="1:11" ht="25.5" x14ac:dyDescent="0.2">
      <c r="A264" s="25" t="s">
        <v>158</v>
      </c>
      <c r="B264" s="17" t="s">
        <v>159</v>
      </c>
      <c r="C264" s="18">
        <v>733554.46</v>
      </c>
      <c r="D264" s="18">
        <v>0</v>
      </c>
      <c r="E264" s="18">
        <v>0</v>
      </c>
      <c r="F264" s="18">
        <v>0</v>
      </c>
      <c r="G264" s="18">
        <f t="shared" si="35"/>
        <v>-733554.46</v>
      </c>
      <c r="H264" s="18">
        <f t="shared" si="36"/>
        <v>0</v>
      </c>
      <c r="I264" s="19">
        <f t="shared" si="37"/>
        <v>-100</v>
      </c>
      <c r="J264" s="19">
        <f t="shared" si="38"/>
        <v>0</v>
      </c>
      <c r="K264" s="19">
        <f t="shared" si="39"/>
        <v>0</v>
      </c>
    </row>
    <row r="265" spans="1:11" ht="38.25" x14ac:dyDescent="0.2">
      <c r="A265" s="25" t="s">
        <v>180</v>
      </c>
      <c r="B265" s="17" t="s">
        <v>181</v>
      </c>
      <c r="C265" s="18">
        <v>40946</v>
      </c>
      <c r="D265" s="18">
        <v>218399</v>
      </c>
      <c r="E265" s="18">
        <v>69601</v>
      </c>
      <c r="F265" s="18">
        <v>61601</v>
      </c>
      <c r="G265" s="18">
        <f t="shared" si="35"/>
        <v>20655</v>
      </c>
      <c r="H265" s="18">
        <f t="shared" si="36"/>
        <v>8000</v>
      </c>
      <c r="I265" s="19">
        <f t="shared" si="37"/>
        <v>50.444487862062232</v>
      </c>
      <c r="J265" s="19">
        <f t="shared" si="38"/>
        <v>88.505912271375408</v>
      </c>
      <c r="K265" s="19">
        <f t="shared" si="39"/>
        <v>28.205715227633828</v>
      </c>
    </row>
    <row r="266" spans="1:11" x14ac:dyDescent="0.2">
      <c r="A266" s="22" t="s">
        <v>59</v>
      </c>
      <c r="B266" s="17" t="s">
        <v>60</v>
      </c>
      <c r="C266" s="18">
        <v>0</v>
      </c>
      <c r="D266" s="18">
        <v>7381313</v>
      </c>
      <c r="E266" s="18">
        <v>2724271</v>
      </c>
      <c r="F266" s="18">
        <v>802331.69</v>
      </c>
      <c r="G266" s="18">
        <f t="shared" si="35"/>
        <v>802331.69</v>
      </c>
      <c r="H266" s="18">
        <f t="shared" si="36"/>
        <v>1921939.31</v>
      </c>
      <c r="I266" s="19">
        <f t="shared" si="37"/>
        <v>0</v>
      </c>
      <c r="J266" s="19">
        <f t="shared" si="38"/>
        <v>29.451243653806834</v>
      </c>
      <c r="K266" s="19">
        <f t="shared" si="39"/>
        <v>10.869769240242217</v>
      </c>
    </row>
    <row r="267" spans="1:11" x14ac:dyDescent="0.2">
      <c r="A267" s="23" t="s">
        <v>61</v>
      </c>
      <c r="B267" s="17" t="s">
        <v>62</v>
      </c>
      <c r="C267" s="18">
        <v>0</v>
      </c>
      <c r="D267" s="18">
        <v>7381313</v>
      </c>
      <c r="E267" s="18">
        <v>2724271</v>
      </c>
      <c r="F267" s="18">
        <v>802331.69</v>
      </c>
      <c r="G267" s="18">
        <f t="shared" si="35"/>
        <v>802331.69</v>
      </c>
      <c r="H267" s="18">
        <f t="shared" si="36"/>
        <v>1921939.31</v>
      </c>
      <c r="I267" s="19">
        <f t="shared" si="37"/>
        <v>0</v>
      </c>
      <c r="J267" s="19">
        <f t="shared" si="38"/>
        <v>29.451243653806834</v>
      </c>
      <c r="K267" s="19">
        <f t="shared" si="39"/>
        <v>10.869769240242217</v>
      </c>
    </row>
    <row r="268" spans="1:11" x14ac:dyDescent="0.2">
      <c r="A268" s="16"/>
      <c r="B268" s="17" t="s">
        <v>63</v>
      </c>
      <c r="C268" s="18">
        <v>8993165.9900000002</v>
      </c>
      <c r="D268" s="18">
        <v>0</v>
      </c>
      <c r="E268" s="18">
        <v>0</v>
      </c>
      <c r="F268" s="18">
        <v>12697418.76</v>
      </c>
      <c r="G268" s="18">
        <f t="shared" si="35"/>
        <v>3704252.7699999996</v>
      </c>
      <c r="H268" s="18">
        <f t="shared" si="36"/>
        <v>-12697418.76</v>
      </c>
      <c r="I268" s="19">
        <f t="shared" si="37"/>
        <v>41.189640824143169</v>
      </c>
      <c r="J268" s="19">
        <f t="shared" si="38"/>
        <v>0</v>
      </c>
      <c r="K268" s="19">
        <f t="shared" si="39"/>
        <v>0</v>
      </c>
    </row>
    <row r="269" spans="1:11" x14ac:dyDescent="0.2">
      <c r="A269" s="16" t="s">
        <v>64</v>
      </c>
      <c r="B269" s="17" t="s">
        <v>65</v>
      </c>
      <c r="C269" s="18">
        <v>-8993165.9900000002</v>
      </c>
      <c r="D269" s="18">
        <v>0</v>
      </c>
      <c r="E269" s="18">
        <v>0</v>
      </c>
      <c r="F269" s="18">
        <v>-12697418.76</v>
      </c>
      <c r="G269" s="18">
        <f t="shared" si="35"/>
        <v>-3704252.7699999996</v>
      </c>
      <c r="H269" s="18">
        <f t="shared" si="36"/>
        <v>12697418.76</v>
      </c>
      <c r="I269" s="19">
        <f t="shared" si="37"/>
        <v>41.189640824143169</v>
      </c>
      <c r="J269" s="19">
        <f t="shared" si="38"/>
        <v>0</v>
      </c>
      <c r="K269" s="19">
        <f t="shared" si="39"/>
        <v>0</v>
      </c>
    </row>
    <row r="270" spans="1:11" x14ac:dyDescent="0.2">
      <c r="A270" s="22" t="s">
        <v>66</v>
      </c>
      <c r="B270" s="17" t="s">
        <v>67</v>
      </c>
      <c r="C270" s="18">
        <v>-8993165.9900000002</v>
      </c>
      <c r="D270" s="18">
        <v>0</v>
      </c>
      <c r="E270" s="18">
        <v>0</v>
      </c>
      <c r="F270" s="18">
        <v>-12697418.76</v>
      </c>
      <c r="G270" s="18">
        <f t="shared" si="35"/>
        <v>-3704252.7699999996</v>
      </c>
      <c r="H270" s="18">
        <f t="shared" si="36"/>
        <v>12697418.76</v>
      </c>
      <c r="I270" s="19">
        <f t="shared" si="37"/>
        <v>41.189640824143169</v>
      </c>
      <c r="J270" s="19">
        <f t="shared" si="38"/>
        <v>0</v>
      </c>
      <c r="K270" s="19">
        <f t="shared" si="39"/>
        <v>0</v>
      </c>
    </row>
    <row r="271" spans="1:11" x14ac:dyDescent="0.2">
      <c r="A271" s="39" t="s">
        <v>565</v>
      </c>
      <c r="B271" s="28" t="s">
        <v>815</v>
      </c>
      <c r="C271" s="29"/>
      <c r="D271" s="29"/>
      <c r="E271" s="29"/>
      <c r="F271" s="29"/>
      <c r="G271" s="29"/>
      <c r="H271" s="29"/>
      <c r="I271" s="30"/>
      <c r="J271" s="30"/>
      <c r="K271" s="30"/>
    </row>
    <row r="272" spans="1:11" x14ac:dyDescent="0.2">
      <c r="A272" s="16" t="s">
        <v>25</v>
      </c>
      <c r="B272" s="17" t="s">
        <v>26</v>
      </c>
      <c r="C272" s="18">
        <v>1139597</v>
      </c>
      <c r="D272" s="18">
        <v>1557897</v>
      </c>
      <c r="E272" s="18">
        <v>491699</v>
      </c>
      <c r="F272" s="18">
        <v>1557897</v>
      </c>
      <c r="G272" s="18">
        <f t="shared" ref="G272:G290" si="40">F272-C272</f>
        <v>418300</v>
      </c>
      <c r="H272" s="18">
        <f t="shared" ref="H272:H290" si="41">E272-F272</f>
        <v>-1066198</v>
      </c>
      <c r="I272" s="19">
        <f t="shared" ref="I272:I290" si="42">IF(ISERROR(F272/C272),0,F272/C272*100-100)</f>
        <v>36.705958334393642</v>
      </c>
      <c r="J272" s="19">
        <f t="shared" ref="J272:J290" si="43">IF(ISERROR(F272/E272),0,F272/E272*100)</f>
        <v>316.83957055027571</v>
      </c>
      <c r="K272" s="19">
        <f t="shared" ref="K272:K290" si="44">IF(ISERROR(F272/D272),0,F272/D272*100)</f>
        <v>100</v>
      </c>
    </row>
    <row r="273" spans="1:11" x14ac:dyDescent="0.2">
      <c r="A273" s="22" t="s">
        <v>29</v>
      </c>
      <c r="B273" s="17" t="s">
        <v>30</v>
      </c>
      <c r="C273" s="18">
        <v>1139597</v>
      </c>
      <c r="D273" s="18">
        <v>1557897</v>
      </c>
      <c r="E273" s="18">
        <v>491699</v>
      </c>
      <c r="F273" s="18">
        <v>1557897</v>
      </c>
      <c r="G273" s="18">
        <f t="shared" si="40"/>
        <v>418300</v>
      </c>
      <c r="H273" s="18">
        <f t="shared" si="41"/>
        <v>-1066198</v>
      </c>
      <c r="I273" s="19">
        <f t="shared" si="42"/>
        <v>36.705958334393642</v>
      </c>
      <c r="J273" s="19">
        <f t="shared" si="43"/>
        <v>316.83957055027571</v>
      </c>
      <c r="K273" s="19">
        <f t="shared" si="44"/>
        <v>100</v>
      </c>
    </row>
    <row r="274" spans="1:11" x14ac:dyDescent="0.2">
      <c r="A274" s="23" t="s">
        <v>31</v>
      </c>
      <c r="B274" s="17" t="s">
        <v>32</v>
      </c>
      <c r="C274" s="18">
        <v>1139597</v>
      </c>
      <c r="D274" s="18">
        <v>1557897</v>
      </c>
      <c r="E274" s="18">
        <v>491699</v>
      </c>
      <c r="F274" s="18">
        <v>1557897</v>
      </c>
      <c r="G274" s="18">
        <f t="shared" si="40"/>
        <v>418300</v>
      </c>
      <c r="H274" s="18">
        <f t="shared" si="41"/>
        <v>-1066198</v>
      </c>
      <c r="I274" s="19">
        <f t="shared" si="42"/>
        <v>36.705958334393642</v>
      </c>
      <c r="J274" s="19">
        <f t="shared" si="43"/>
        <v>316.83957055027571</v>
      </c>
      <c r="K274" s="19">
        <f t="shared" si="44"/>
        <v>100</v>
      </c>
    </row>
    <row r="275" spans="1:11" x14ac:dyDescent="0.2">
      <c r="A275" s="16" t="s">
        <v>33</v>
      </c>
      <c r="B275" s="17" t="s">
        <v>34</v>
      </c>
      <c r="C275" s="18">
        <v>272367.37</v>
      </c>
      <c r="D275" s="18">
        <v>1557897</v>
      </c>
      <c r="E275" s="18">
        <v>491699</v>
      </c>
      <c r="F275" s="18">
        <v>459461.91</v>
      </c>
      <c r="G275" s="18">
        <f t="shared" si="40"/>
        <v>187094.53999999998</v>
      </c>
      <c r="H275" s="18">
        <f t="shared" si="41"/>
        <v>32237.090000000026</v>
      </c>
      <c r="I275" s="19">
        <f t="shared" si="42"/>
        <v>68.691980247119915</v>
      </c>
      <c r="J275" s="19">
        <f t="shared" si="43"/>
        <v>93.443734886587109</v>
      </c>
      <c r="K275" s="19">
        <f t="shared" si="44"/>
        <v>29.492444622462198</v>
      </c>
    </row>
    <row r="276" spans="1:11" x14ac:dyDescent="0.2">
      <c r="A276" s="22" t="s">
        <v>35</v>
      </c>
      <c r="B276" s="17" t="s">
        <v>36</v>
      </c>
      <c r="C276" s="18">
        <v>272367.37</v>
      </c>
      <c r="D276" s="18">
        <v>1557897</v>
      </c>
      <c r="E276" s="18">
        <v>491699</v>
      </c>
      <c r="F276" s="18">
        <v>459461.91</v>
      </c>
      <c r="G276" s="18">
        <f t="shared" si="40"/>
        <v>187094.53999999998</v>
      </c>
      <c r="H276" s="18">
        <f t="shared" si="41"/>
        <v>32237.090000000026</v>
      </c>
      <c r="I276" s="19">
        <f t="shared" si="42"/>
        <v>68.691980247119915</v>
      </c>
      <c r="J276" s="19">
        <f t="shared" si="43"/>
        <v>93.443734886587109</v>
      </c>
      <c r="K276" s="19">
        <f t="shared" si="44"/>
        <v>29.492444622462198</v>
      </c>
    </row>
    <row r="277" spans="1:11" x14ac:dyDescent="0.2">
      <c r="A277" s="23" t="s">
        <v>37</v>
      </c>
      <c r="B277" s="17" t="s">
        <v>38</v>
      </c>
      <c r="C277" s="18">
        <v>17580.009999999998</v>
      </c>
      <c r="D277" s="18">
        <v>533748</v>
      </c>
      <c r="E277" s="18">
        <v>116155</v>
      </c>
      <c r="F277" s="18">
        <v>85781.61</v>
      </c>
      <c r="G277" s="18">
        <f t="shared" si="40"/>
        <v>68201.600000000006</v>
      </c>
      <c r="H277" s="18">
        <f t="shared" si="41"/>
        <v>30373.39</v>
      </c>
      <c r="I277" s="19">
        <f t="shared" si="42"/>
        <v>387.949722440431</v>
      </c>
      <c r="J277" s="19">
        <f t="shared" si="43"/>
        <v>73.850983599500665</v>
      </c>
      <c r="K277" s="19">
        <f t="shared" si="44"/>
        <v>16.071556240023384</v>
      </c>
    </row>
    <row r="278" spans="1:11" x14ac:dyDescent="0.2">
      <c r="A278" s="24" t="s">
        <v>39</v>
      </c>
      <c r="B278" s="17" t="s">
        <v>40</v>
      </c>
      <c r="C278" s="18">
        <v>0</v>
      </c>
      <c r="D278" s="18">
        <v>85220</v>
      </c>
      <c r="E278" s="18">
        <v>23125</v>
      </c>
      <c r="F278" s="18">
        <v>2402.75</v>
      </c>
      <c r="G278" s="18">
        <f t="shared" si="40"/>
        <v>2402.75</v>
      </c>
      <c r="H278" s="18">
        <f t="shared" si="41"/>
        <v>20722.25</v>
      </c>
      <c r="I278" s="19">
        <f t="shared" si="42"/>
        <v>0</v>
      </c>
      <c r="J278" s="19">
        <f t="shared" si="43"/>
        <v>10.390270270270269</v>
      </c>
      <c r="K278" s="19">
        <f t="shared" si="44"/>
        <v>2.8194672612062899</v>
      </c>
    </row>
    <row r="279" spans="1:11" x14ac:dyDescent="0.2">
      <c r="A279" s="24" t="s">
        <v>41</v>
      </c>
      <c r="B279" s="17" t="s">
        <v>42</v>
      </c>
      <c r="C279" s="18">
        <v>17580.009999999998</v>
      </c>
      <c r="D279" s="18">
        <v>448528</v>
      </c>
      <c r="E279" s="18">
        <v>93030</v>
      </c>
      <c r="F279" s="18">
        <v>83378.86</v>
      </c>
      <c r="G279" s="18">
        <f t="shared" si="40"/>
        <v>65798.850000000006</v>
      </c>
      <c r="H279" s="18">
        <f t="shared" si="41"/>
        <v>9651.14</v>
      </c>
      <c r="I279" s="19">
        <f t="shared" si="42"/>
        <v>374.28221030591004</v>
      </c>
      <c r="J279" s="19">
        <f t="shared" si="43"/>
        <v>89.625776631194242</v>
      </c>
      <c r="K279" s="19">
        <f t="shared" si="44"/>
        <v>18.589443691363748</v>
      </c>
    </row>
    <row r="280" spans="1:11" x14ac:dyDescent="0.2">
      <c r="A280" s="23" t="s">
        <v>45</v>
      </c>
      <c r="B280" s="17" t="s">
        <v>46</v>
      </c>
      <c r="C280" s="18">
        <v>219767.37</v>
      </c>
      <c r="D280" s="18">
        <v>941124</v>
      </c>
      <c r="E280" s="18">
        <v>339772</v>
      </c>
      <c r="F280" s="18">
        <v>370282</v>
      </c>
      <c r="G280" s="18">
        <f t="shared" si="40"/>
        <v>150514.63</v>
      </c>
      <c r="H280" s="18">
        <f t="shared" si="41"/>
        <v>-30510</v>
      </c>
      <c r="I280" s="19">
        <f t="shared" si="42"/>
        <v>68.488160913060028</v>
      </c>
      <c r="J280" s="19">
        <f t="shared" si="43"/>
        <v>108.97955099301886</v>
      </c>
      <c r="K280" s="19">
        <f t="shared" si="44"/>
        <v>39.344655964570023</v>
      </c>
    </row>
    <row r="281" spans="1:11" x14ac:dyDescent="0.2">
      <c r="A281" s="24" t="s">
        <v>47</v>
      </c>
      <c r="B281" s="17" t="s">
        <v>48</v>
      </c>
      <c r="C281" s="18">
        <v>219767.37</v>
      </c>
      <c r="D281" s="18">
        <v>927844</v>
      </c>
      <c r="E281" s="18">
        <v>339772</v>
      </c>
      <c r="F281" s="18">
        <v>370282</v>
      </c>
      <c r="G281" s="18">
        <f t="shared" si="40"/>
        <v>150514.63</v>
      </c>
      <c r="H281" s="18">
        <f t="shared" si="41"/>
        <v>-30510</v>
      </c>
      <c r="I281" s="19">
        <f t="shared" si="42"/>
        <v>68.488160913060028</v>
      </c>
      <c r="J281" s="19">
        <f t="shared" si="43"/>
        <v>108.97955099301886</v>
      </c>
      <c r="K281" s="19">
        <f t="shared" si="44"/>
        <v>39.907786222683981</v>
      </c>
    </row>
    <row r="282" spans="1:11" x14ac:dyDescent="0.2">
      <c r="A282" s="24" t="s">
        <v>49</v>
      </c>
      <c r="B282" s="17" t="s">
        <v>50</v>
      </c>
      <c r="C282" s="18">
        <v>0</v>
      </c>
      <c r="D282" s="18">
        <v>13280</v>
      </c>
      <c r="E282" s="18">
        <v>0</v>
      </c>
      <c r="F282" s="18">
        <v>0</v>
      </c>
      <c r="G282" s="18">
        <f t="shared" si="40"/>
        <v>0</v>
      </c>
      <c r="H282" s="18">
        <f t="shared" si="41"/>
        <v>0</v>
      </c>
      <c r="I282" s="19">
        <f t="shared" si="42"/>
        <v>0</v>
      </c>
      <c r="J282" s="19">
        <f t="shared" si="43"/>
        <v>0</v>
      </c>
      <c r="K282" s="19">
        <f t="shared" si="44"/>
        <v>0</v>
      </c>
    </row>
    <row r="283" spans="1:11" ht="25.5" x14ac:dyDescent="0.2">
      <c r="A283" s="23" t="s">
        <v>74</v>
      </c>
      <c r="B283" s="17" t="s">
        <v>75</v>
      </c>
      <c r="C283" s="18">
        <v>35019.99</v>
      </c>
      <c r="D283" s="18">
        <v>54570</v>
      </c>
      <c r="E283" s="18">
        <v>27772</v>
      </c>
      <c r="F283" s="18">
        <v>3398.3</v>
      </c>
      <c r="G283" s="18">
        <f t="shared" si="40"/>
        <v>-31621.69</v>
      </c>
      <c r="H283" s="18">
        <f t="shared" si="41"/>
        <v>24373.7</v>
      </c>
      <c r="I283" s="19">
        <f t="shared" si="42"/>
        <v>-90.296113733898835</v>
      </c>
      <c r="J283" s="19">
        <f t="shared" si="43"/>
        <v>12.236425176436699</v>
      </c>
      <c r="K283" s="19">
        <f t="shared" si="44"/>
        <v>6.2274143302180685</v>
      </c>
    </row>
    <row r="284" spans="1:11" x14ac:dyDescent="0.2">
      <c r="A284" s="24" t="s">
        <v>76</v>
      </c>
      <c r="B284" s="17" t="s">
        <v>77</v>
      </c>
      <c r="C284" s="18">
        <v>35019.99</v>
      </c>
      <c r="D284" s="18">
        <v>54570</v>
      </c>
      <c r="E284" s="18">
        <v>27772</v>
      </c>
      <c r="F284" s="18">
        <v>3398.3</v>
      </c>
      <c r="G284" s="18">
        <f t="shared" si="40"/>
        <v>-31621.69</v>
      </c>
      <c r="H284" s="18">
        <f t="shared" si="41"/>
        <v>24373.7</v>
      </c>
      <c r="I284" s="19">
        <f t="shared" si="42"/>
        <v>-90.296113733898835</v>
      </c>
      <c r="J284" s="19">
        <f t="shared" si="43"/>
        <v>12.236425176436699</v>
      </c>
      <c r="K284" s="19">
        <f t="shared" si="44"/>
        <v>6.2274143302180685</v>
      </c>
    </row>
    <row r="285" spans="1:11" ht="25.5" x14ac:dyDescent="0.2">
      <c r="A285" s="23" t="s">
        <v>51</v>
      </c>
      <c r="B285" s="17" t="s">
        <v>52</v>
      </c>
      <c r="C285" s="18">
        <v>0</v>
      </c>
      <c r="D285" s="18">
        <v>28455</v>
      </c>
      <c r="E285" s="18">
        <v>8000</v>
      </c>
      <c r="F285" s="18">
        <v>0</v>
      </c>
      <c r="G285" s="18">
        <f t="shared" si="40"/>
        <v>0</v>
      </c>
      <c r="H285" s="18">
        <f t="shared" si="41"/>
        <v>8000</v>
      </c>
      <c r="I285" s="19">
        <f t="shared" si="42"/>
        <v>0</v>
      </c>
      <c r="J285" s="19">
        <f t="shared" si="43"/>
        <v>0</v>
      </c>
      <c r="K285" s="19">
        <f t="shared" si="44"/>
        <v>0</v>
      </c>
    </row>
    <row r="286" spans="1:11" ht="25.5" x14ac:dyDescent="0.2">
      <c r="A286" s="24" t="s">
        <v>156</v>
      </c>
      <c r="B286" s="17" t="s">
        <v>157</v>
      </c>
      <c r="C286" s="18">
        <v>0</v>
      </c>
      <c r="D286" s="18">
        <v>28455</v>
      </c>
      <c r="E286" s="18">
        <v>8000</v>
      </c>
      <c r="F286" s="18">
        <v>0</v>
      </c>
      <c r="G286" s="18">
        <f t="shared" si="40"/>
        <v>0</v>
      </c>
      <c r="H286" s="18">
        <f t="shared" si="41"/>
        <v>8000</v>
      </c>
      <c r="I286" s="19">
        <f t="shared" si="42"/>
        <v>0</v>
      </c>
      <c r="J286" s="19">
        <f t="shared" si="43"/>
        <v>0</v>
      </c>
      <c r="K286" s="19">
        <f t="shared" si="44"/>
        <v>0</v>
      </c>
    </row>
    <row r="287" spans="1:11" ht="38.25" x14ac:dyDescent="0.2">
      <c r="A287" s="25" t="s">
        <v>180</v>
      </c>
      <c r="B287" s="17" t="s">
        <v>181</v>
      </c>
      <c r="C287" s="18">
        <v>0</v>
      </c>
      <c r="D287" s="18">
        <v>28455</v>
      </c>
      <c r="E287" s="18">
        <v>8000</v>
      </c>
      <c r="F287" s="18">
        <v>0</v>
      </c>
      <c r="G287" s="18">
        <f t="shared" si="40"/>
        <v>0</v>
      </c>
      <c r="H287" s="18">
        <f t="shared" si="41"/>
        <v>8000</v>
      </c>
      <c r="I287" s="19">
        <f t="shared" si="42"/>
        <v>0</v>
      </c>
      <c r="J287" s="19">
        <f t="shared" si="43"/>
        <v>0</v>
      </c>
      <c r="K287" s="19">
        <f t="shared" si="44"/>
        <v>0</v>
      </c>
    </row>
    <row r="288" spans="1:11" x14ac:dyDescent="0.2">
      <c r="A288" s="16"/>
      <c r="B288" s="17" t="s">
        <v>63</v>
      </c>
      <c r="C288" s="18">
        <v>867229.63</v>
      </c>
      <c r="D288" s="18">
        <v>0</v>
      </c>
      <c r="E288" s="18">
        <v>0</v>
      </c>
      <c r="F288" s="18">
        <v>1098435.0900000001</v>
      </c>
      <c r="G288" s="18">
        <f t="shared" si="40"/>
        <v>231205.46000000008</v>
      </c>
      <c r="H288" s="18">
        <f t="shared" si="41"/>
        <v>-1098435.0900000001</v>
      </c>
      <c r="I288" s="19">
        <f t="shared" si="42"/>
        <v>26.660235305843983</v>
      </c>
      <c r="J288" s="19">
        <f t="shared" si="43"/>
        <v>0</v>
      </c>
      <c r="K288" s="19">
        <f t="shared" si="44"/>
        <v>0</v>
      </c>
    </row>
    <row r="289" spans="1:11" x14ac:dyDescent="0.2">
      <c r="A289" s="16" t="s">
        <v>64</v>
      </c>
      <c r="B289" s="17" t="s">
        <v>65</v>
      </c>
      <c r="C289" s="18">
        <v>-867229.63</v>
      </c>
      <c r="D289" s="18">
        <v>0</v>
      </c>
      <c r="E289" s="18">
        <v>0</v>
      </c>
      <c r="F289" s="18">
        <v>-1098435.0900000001</v>
      </c>
      <c r="G289" s="18">
        <f t="shared" si="40"/>
        <v>-231205.46000000008</v>
      </c>
      <c r="H289" s="18">
        <f t="shared" si="41"/>
        <v>1098435.0900000001</v>
      </c>
      <c r="I289" s="19">
        <f t="shared" si="42"/>
        <v>26.660235305843983</v>
      </c>
      <c r="J289" s="19">
        <f t="shared" si="43"/>
        <v>0</v>
      </c>
      <c r="K289" s="19">
        <f t="shared" si="44"/>
        <v>0</v>
      </c>
    </row>
    <row r="290" spans="1:11" x14ac:dyDescent="0.2">
      <c r="A290" s="22" t="s">
        <v>66</v>
      </c>
      <c r="B290" s="17" t="s">
        <v>67</v>
      </c>
      <c r="C290" s="18">
        <v>-867229.63</v>
      </c>
      <c r="D290" s="18">
        <v>0</v>
      </c>
      <c r="E290" s="18">
        <v>0</v>
      </c>
      <c r="F290" s="18">
        <v>-1098435.0900000001</v>
      </c>
      <c r="G290" s="18">
        <f t="shared" si="40"/>
        <v>-231205.46000000008</v>
      </c>
      <c r="H290" s="18">
        <f t="shared" si="41"/>
        <v>1098435.0900000001</v>
      </c>
      <c r="I290" s="19">
        <f t="shared" si="42"/>
        <v>26.660235305843983</v>
      </c>
      <c r="J290" s="19">
        <f t="shared" si="43"/>
        <v>0</v>
      </c>
      <c r="K290" s="19">
        <f t="shared" si="44"/>
        <v>0</v>
      </c>
    </row>
    <row r="291" spans="1:11" x14ac:dyDescent="0.2">
      <c r="A291" s="39" t="s">
        <v>566</v>
      </c>
      <c r="B291" s="28" t="s">
        <v>816</v>
      </c>
      <c r="C291" s="29"/>
      <c r="D291" s="29"/>
      <c r="E291" s="29"/>
      <c r="F291" s="29"/>
      <c r="G291" s="29"/>
      <c r="H291" s="29"/>
      <c r="I291" s="30"/>
      <c r="J291" s="30"/>
      <c r="K291" s="30"/>
    </row>
    <row r="292" spans="1:11" x14ac:dyDescent="0.2">
      <c r="A292" s="16" t="s">
        <v>25</v>
      </c>
      <c r="B292" s="17" t="s">
        <v>26</v>
      </c>
      <c r="C292" s="18">
        <v>0</v>
      </c>
      <c r="D292" s="18">
        <v>13673414</v>
      </c>
      <c r="E292" s="18">
        <v>4224271</v>
      </c>
      <c r="F292" s="18">
        <v>13673414</v>
      </c>
      <c r="G292" s="18">
        <f t="shared" ref="G292:G303" si="45">F292-C292</f>
        <v>13673414</v>
      </c>
      <c r="H292" s="18">
        <f t="shared" ref="H292:H303" si="46">E292-F292</f>
        <v>-9449143</v>
      </c>
      <c r="I292" s="19">
        <f t="shared" ref="I292:I303" si="47">IF(ISERROR(F292/C292),0,F292/C292*100-100)</f>
        <v>0</v>
      </c>
      <c r="J292" s="19">
        <f t="shared" ref="J292:J303" si="48">IF(ISERROR(F292/E292),0,F292/E292*100)</f>
        <v>323.68695095556131</v>
      </c>
      <c r="K292" s="19">
        <f t="shared" ref="K292:K303" si="49">IF(ISERROR(F292/D292),0,F292/D292*100)</f>
        <v>100</v>
      </c>
    </row>
    <row r="293" spans="1:11" x14ac:dyDescent="0.2">
      <c r="A293" s="22" t="s">
        <v>29</v>
      </c>
      <c r="B293" s="17" t="s">
        <v>30</v>
      </c>
      <c r="C293" s="18">
        <v>0</v>
      </c>
      <c r="D293" s="18">
        <v>13673414</v>
      </c>
      <c r="E293" s="18">
        <v>4224271</v>
      </c>
      <c r="F293" s="18">
        <v>13673414</v>
      </c>
      <c r="G293" s="18">
        <f t="shared" si="45"/>
        <v>13673414</v>
      </c>
      <c r="H293" s="18">
        <f t="shared" si="46"/>
        <v>-9449143</v>
      </c>
      <c r="I293" s="19">
        <f t="shared" si="47"/>
        <v>0</v>
      </c>
      <c r="J293" s="19">
        <f t="shared" si="48"/>
        <v>323.68695095556131</v>
      </c>
      <c r="K293" s="19">
        <f t="shared" si="49"/>
        <v>100</v>
      </c>
    </row>
    <row r="294" spans="1:11" x14ac:dyDescent="0.2">
      <c r="A294" s="23" t="s">
        <v>31</v>
      </c>
      <c r="B294" s="17" t="s">
        <v>32</v>
      </c>
      <c r="C294" s="18">
        <v>0</v>
      </c>
      <c r="D294" s="18">
        <v>13673414</v>
      </c>
      <c r="E294" s="18">
        <v>4224271</v>
      </c>
      <c r="F294" s="18">
        <v>13673414</v>
      </c>
      <c r="G294" s="18">
        <f t="shared" si="45"/>
        <v>13673414</v>
      </c>
      <c r="H294" s="18">
        <f t="shared" si="46"/>
        <v>-9449143</v>
      </c>
      <c r="I294" s="19">
        <f t="shared" si="47"/>
        <v>0</v>
      </c>
      <c r="J294" s="19">
        <f t="shared" si="48"/>
        <v>323.68695095556131</v>
      </c>
      <c r="K294" s="19">
        <f t="shared" si="49"/>
        <v>100</v>
      </c>
    </row>
    <row r="295" spans="1:11" x14ac:dyDescent="0.2">
      <c r="A295" s="16" t="s">
        <v>33</v>
      </c>
      <c r="B295" s="17" t="s">
        <v>34</v>
      </c>
      <c r="C295" s="18">
        <v>0</v>
      </c>
      <c r="D295" s="18">
        <v>13673414</v>
      </c>
      <c r="E295" s="18">
        <v>4224271</v>
      </c>
      <c r="F295" s="18">
        <v>6761900.1699999999</v>
      </c>
      <c r="G295" s="18">
        <f t="shared" si="45"/>
        <v>6761900.1699999999</v>
      </c>
      <c r="H295" s="18">
        <f t="shared" si="46"/>
        <v>-2537629.17</v>
      </c>
      <c r="I295" s="19">
        <f t="shared" si="47"/>
        <v>0</v>
      </c>
      <c r="J295" s="19">
        <f t="shared" si="48"/>
        <v>160.07259406415923</v>
      </c>
      <c r="K295" s="19">
        <f t="shared" si="49"/>
        <v>49.45290305698343</v>
      </c>
    </row>
    <row r="296" spans="1:11" x14ac:dyDescent="0.2">
      <c r="A296" s="22" t="s">
        <v>35</v>
      </c>
      <c r="B296" s="17" t="s">
        <v>36</v>
      </c>
      <c r="C296" s="18">
        <v>0</v>
      </c>
      <c r="D296" s="18">
        <v>6336520</v>
      </c>
      <c r="E296" s="18">
        <v>1500000</v>
      </c>
      <c r="F296" s="18">
        <v>5965441</v>
      </c>
      <c r="G296" s="18">
        <f t="shared" si="45"/>
        <v>5965441</v>
      </c>
      <c r="H296" s="18">
        <f t="shared" si="46"/>
        <v>-4465441</v>
      </c>
      <c r="I296" s="19">
        <f t="shared" si="47"/>
        <v>0</v>
      </c>
      <c r="J296" s="19">
        <f t="shared" si="48"/>
        <v>397.6960666666667</v>
      </c>
      <c r="K296" s="19">
        <f t="shared" si="49"/>
        <v>94.143804485742962</v>
      </c>
    </row>
    <row r="297" spans="1:11" x14ac:dyDescent="0.2">
      <c r="A297" s="23" t="s">
        <v>45</v>
      </c>
      <c r="B297" s="17" t="s">
        <v>46</v>
      </c>
      <c r="C297" s="18">
        <v>0</v>
      </c>
      <c r="D297" s="18">
        <v>6336520</v>
      </c>
      <c r="E297" s="18">
        <v>1500000</v>
      </c>
      <c r="F297" s="18">
        <v>5965441</v>
      </c>
      <c r="G297" s="18">
        <f t="shared" si="45"/>
        <v>5965441</v>
      </c>
      <c r="H297" s="18">
        <f t="shared" si="46"/>
        <v>-4465441</v>
      </c>
      <c r="I297" s="19">
        <f t="shared" si="47"/>
        <v>0</v>
      </c>
      <c r="J297" s="19">
        <f t="shared" si="48"/>
        <v>397.6960666666667</v>
      </c>
      <c r="K297" s="19">
        <f t="shared" si="49"/>
        <v>94.143804485742962</v>
      </c>
    </row>
    <row r="298" spans="1:11" x14ac:dyDescent="0.2">
      <c r="A298" s="24" t="s">
        <v>47</v>
      </c>
      <c r="B298" s="17" t="s">
        <v>48</v>
      </c>
      <c r="C298" s="18">
        <v>0</v>
      </c>
      <c r="D298" s="18">
        <v>6336520</v>
      </c>
      <c r="E298" s="18">
        <v>1500000</v>
      </c>
      <c r="F298" s="18">
        <v>5965441</v>
      </c>
      <c r="G298" s="18">
        <f t="shared" si="45"/>
        <v>5965441</v>
      </c>
      <c r="H298" s="18">
        <f t="shared" si="46"/>
        <v>-4465441</v>
      </c>
      <c r="I298" s="19">
        <f t="shared" si="47"/>
        <v>0</v>
      </c>
      <c r="J298" s="19">
        <f t="shared" si="48"/>
        <v>397.6960666666667</v>
      </c>
      <c r="K298" s="19">
        <f t="shared" si="49"/>
        <v>94.143804485742962</v>
      </c>
    </row>
    <row r="299" spans="1:11" x14ac:dyDescent="0.2">
      <c r="A299" s="22" t="s">
        <v>59</v>
      </c>
      <c r="B299" s="17" t="s">
        <v>60</v>
      </c>
      <c r="C299" s="18">
        <v>0</v>
      </c>
      <c r="D299" s="18">
        <v>7336894</v>
      </c>
      <c r="E299" s="18">
        <v>2724271</v>
      </c>
      <c r="F299" s="18">
        <v>796459.17</v>
      </c>
      <c r="G299" s="18">
        <f t="shared" si="45"/>
        <v>796459.17</v>
      </c>
      <c r="H299" s="18">
        <f t="shared" si="46"/>
        <v>1927811.83</v>
      </c>
      <c r="I299" s="19">
        <f t="shared" si="47"/>
        <v>0</v>
      </c>
      <c r="J299" s="19">
        <f t="shared" si="48"/>
        <v>29.235680664662215</v>
      </c>
      <c r="K299" s="19">
        <f t="shared" si="49"/>
        <v>10.855536007471283</v>
      </c>
    </row>
    <row r="300" spans="1:11" x14ac:dyDescent="0.2">
      <c r="A300" s="23" t="s">
        <v>61</v>
      </c>
      <c r="B300" s="17" t="s">
        <v>62</v>
      </c>
      <c r="C300" s="18">
        <v>0</v>
      </c>
      <c r="D300" s="18">
        <v>7336894</v>
      </c>
      <c r="E300" s="18">
        <v>2724271</v>
      </c>
      <c r="F300" s="18">
        <v>796459.17</v>
      </c>
      <c r="G300" s="18">
        <f t="shared" si="45"/>
        <v>796459.17</v>
      </c>
      <c r="H300" s="18">
        <f t="shared" si="46"/>
        <v>1927811.83</v>
      </c>
      <c r="I300" s="19">
        <f t="shared" si="47"/>
        <v>0</v>
      </c>
      <c r="J300" s="19">
        <f t="shared" si="48"/>
        <v>29.235680664662215</v>
      </c>
      <c r="K300" s="19">
        <f t="shared" si="49"/>
        <v>10.855536007471283</v>
      </c>
    </row>
    <row r="301" spans="1:11" x14ac:dyDescent="0.2">
      <c r="A301" s="16"/>
      <c r="B301" s="17" t="s">
        <v>63</v>
      </c>
      <c r="C301" s="18">
        <v>0</v>
      </c>
      <c r="D301" s="18">
        <v>0</v>
      </c>
      <c r="E301" s="18">
        <v>0</v>
      </c>
      <c r="F301" s="18">
        <v>6911513.8300000001</v>
      </c>
      <c r="G301" s="18">
        <f t="shared" si="45"/>
        <v>6911513.8300000001</v>
      </c>
      <c r="H301" s="18">
        <f t="shared" si="46"/>
        <v>-6911513.8300000001</v>
      </c>
      <c r="I301" s="19">
        <f t="shared" si="47"/>
        <v>0</v>
      </c>
      <c r="J301" s="19">
        <f t="shared" si="48"/>
        <v>0</v>
      </c>
      <c r="K301" s="19">
        <f t="shared" si="49"/>
        <v>0</v>
      </c>
    </row>
    <row r="302" spans="1:11" x14ac:dyDescent="0.2">
      <c r="A302" s="16" t="s">
        <v>64</v>
      </c>
      <c r="B302" s="17" t="s">
        <v>65</v>
      </c>
      <c r="C302" s="18">
        <v>0</v>
      </c>
      <c r="D302" s="18">
        <v>0</v>
      </c>
      <c r="E302" s="18">
        <v>0</v>
      </c>
      <c r="F302" s="18">
        <v>-6911513.8300000001</v>
      </c>
      <c r="G302" s="18">
        <f t="shared" si="45"/>
        <v>-6911513.8300000001</v>
      </c>
      <c r="H302" s="18">
        <f t="shared" si="46"/>
        <v>6911513.8300000001</v>
      </c>
      <c r="I302" s="19">
        <f t="shared" si="47"/>
        <v>0</v>
      </c>
      <c r="J302" s="19">
        <f t="shared" si="48"/>
        <v>0</v>
      </c>
      <c r="K302" s="19">
        <f t="shared" si="49"/>
        <v>0</v>
      </c>
    </row>
    <row r="303" spans="1:11" x14ac:dyDescent="0.2">
      <c r="A303" s="22" t="s">
        <v>66</v>
      </c>
      <c r="B303" s="17" t="s">
        <v>67</v>
      </c>
      <c r="C303" s="18">
        <v>0</v>
      </c>
      <c r="D303" s="18">
        <v>0</v>
      </c>
      <c r="E303" s="18">
        <v>0</v>
      </c>
      <c r="F303" s="18">
        <v>-6911513.8300000001</v>
      </c>
      <c r="G303" s="18">
        <f t="shared" si="45"/>
        <v>-6911513.8300000001</v>
      </c>
      <c r="H303" s="18">
        <f t="shared" si="46"/>
        <v>6911513.8300000001</v>
      </c>
      <c r="I303" s="19">
        <f t="shared" si="47"/>
        <v>0</v>
      </c>
      <c r="J303" s="19">
        <f t="shared" si="48"/>
        <v>0</v>
      </c>
      <c r="K303" s="19">
        <f t="shared" si="49"/>
        <v>0</v>
      </c>
    </row>
    <row r="304" spans="1:11" x14ac:dyDescent="0.2">
      <c r="A304" s="39" t="s">
        <v>568</v>
      </c>
      <c r="B304" s="28" t="s">
        <v>817</v>
      </c>
      <c r="C304" s="29"/>
      <c r="D304" s="29"/>
      <c r="E304" s="29"/>
      <c r="F304" s="29"/>
      <c r="G304" s="29"/>
      <c r="H304" s="29"/>
      <c r="I304" s="30"/>
      <c r="J304" s="30"/>
      <c r="K304" s="30"/>
    </row>
    <row r="305" spans="1:11" x14ac:dyDescent="0.2">
      <c r="A305" s="16" t="s">
        <v>25</v>
      </c>
      <c r="B305" s="17" t="s">
        <v>26</v>
      </c>
      <c r="C305" s="18">
        <v>422601</v>
      </c>
      <c r="D305" s="18">
        <v>431590</v>
      </c>
      <c r="E305" s="18">
        <v>106121</v>
      </c>
      <c r="F305" s="18">
        <v>431590</v>
      </c>
      <c r="G305" s="18">
        <f t="shared" ref="G305:G317" si="50">F305-C305</f>
        <v>8989</v>
      </c>
      <c r="H305" s="18">
        <f t="shared" ref="H305:H317" si="51">E305-F305</f>
        <v>-325469</v>
      </c>
      <c r="I305" s="19">
        <f t="shared" ref="I305:I317" si="52">IF(ISERROR(F305/C305),0,F305/C305*100-100)</f>
        <v>2.1270654825710267</v>
      </c>
      <c r="J305" s="19">
        <f t="shared" ref="J305:J317" si="53">IF(ISERROR(F305/E305),0,F305/E305*100)</f>
        <v>406.69612988946585</v>
      </c>
      <c r="K305" s="19">
        <f t="shared" ref="K305:K317" si="54">IF(ISERROR(F305/D305),0,F305/D305*100)</f>
        <v>100</v>
      </c>
    </row>
    <row r="306" spans="1:11" x14ac:dyDescent="0.2">
      <c r="A306" s="22" t="s">
        <v>29</v>
      </c>
      <c r="B306" s="17" t="s">
        <v>30</v>
      </c>
      <c r="C306" s="18">
        <v>422601</v>
      </c>
      <c r="D306" s="18">
        <v>431590</v>
      </c>
      <c r="E306" s="18">
        <v>106121</v>
      </c>
      <c r="F306" s="18">
        <v>431590</v>
      </c>
      <c r="G306" s="18">
        <f t="shared" si="50"/>
        <v>8989</v>
      </c>
      <c r="H306" s="18">
        <f t="shared" si="51"/>
        <v>-325469</v>
      </c>
      <c r="I306" s="19">
        <f t="shared" si="52"/>
        <v>2.1270654825710267</v>
      </c>
      <c r="J306" s="19">
        <f t="shared" si="53"/>
        <v>406.69612988946585</v>
      </c>
      <c r="K306" s="19">
        <f t="shared" si="54"/>
        <v>100</v>
      </c>
    </row>
    <row r="307" spans="1:11" x14ac:dyDescent="0.2">
      <c r="A307" s="23" t="s">
        <v>31</v>
      </c>
      <c r="B307" s="17" t="s">
        <v>32</v>
      </c>
      <c r="C307" s="18">
        <v>422601</v>
      </c>
      <c r="D307" s="18">
        <v>431590</v>
      </c>
      <c r="E307" s="18">
        <v>106121</v>
      </c>
      <c r="F307" s="18">
        <v>431590</v>
      </c>
      <c r="G307" s="18">
        <f t="shared" si="50"/>
        <v>8989</v>
      </c>
      <c r="H307" s="18">
        <f t="shared" si="51"/>
        <v>-325469</v>
      </c>
      <c r="I307" s="19">
        <f t="shared" si="52"/>
        <v>2.1270654825710267</v>
      </c>
      <c r="J307" s="19">
        <f t="shared" si="53"/>
        <v>406.69612988946585</v>
      </c>
      <c r="K307" s="19">
        <f t="shared" si="54"/>
        <v>100</v>
      </c>
    </row>
    <row r="308" spans="1:11" x14ac:dyDescent="0.2">
      <c r="A308" s="16" t="s">
        <v>33</v>
      </c>
      <c r="B308" s="17" t="s">
        <v>34</v>
      </c>
      <c r="C308" s="18">
        <v>42985.18</v>
      </c>
      <c r="D308" s="18">
        <v>431590</v>
      </c>
      <c r="E308" s="18">
        <v>106121</v>
      </c>
      <c r="F308" s="18">
        <v>138120.34</v>
      </c>
      <c r="G308" s="18">
        <f t="shared" si="50"/>
        <v>95135.16</v>
      </c>
      <c r="H308" s="18">
        <f t="shared" si="51"/>
        <v>-31999.339999999997</v>
      </c>
      <c r="I308" s="19">
        <f t="shared" si="52"/>
        <v>221.32083662322685</v>
      </c>
      <c r="J308" s="19">
        <f t="shared" si="53"/>
        <v>130.1536359438754</v>
      </c>
      <c r="K308" s="19">
        <f t="shared" si="54"/>
        <v>32.002673833962788</v>
      </c>
    </row>
    <row r="309" spans="1:11" x14ac:dyDescent="0.2">
      <c r="A309" s="22" t="s">
        <v>35</v>
      </c>
      <c r="B309" s="17" t="s">
        <v>36</v>
      </c>
      <c r="C309" s="18">
        <v>42985.18</v>
      </c>
      <c r="D309" s="18">
        <v>387171</v>
      </c>
      <c r="E309" s="18">
        <v>106121</v>
      </c>
      <c r="F309" s="18">
        <v>132247.82</v>
      </c>
      <c r="G309" s="18">
        <f t="shared" si="50"/>
        <v>89262.640000000014</v>
      </c>
      <c r="H309" s="18">
        <f t="shared" si="51"/>
        <v>-26126.820000000007</v>
      </c>
      <c r="I309" s="19">
        <f t="shared" si="52"/>
        <v>207.65910483566665</v>
      </c>
      <c r="J309" s="19">
        <f t="shared" si="53"/>
        <v>124.61983961704092</v>
      </c>
      <c r="K309" s="19">
        <f t="shared" si="54"/>
        <v>34.157470471703718</v>
      </c>
    </row>
    <row r="310" spans="1:11" x14ac:dyDescent="0.2">
      <c r="A310" s="23" t="s">
        <v>37</v>
      </c>
      <c r="B310" s="17" t="s">
        <v>38</v>
      </c>
      <c r="C310" s="18">
        <v>42985.18</v>
      </c>
      <c r="D310" s="18">
        <v>387171</v>
      </c>
      <c r="E310" s="18">
        <v>106121</v>
      </c>
      <c r="F310" s="18">
        <v>132247.82</v>
      </c>
      <c r="G310" s="18">
        <f t="shared" si="50"/>
        <v>89262.640000000014</v>
      </c>
      <c r="H310" s="18">
        <f t="shared" si="51"/>
        <v>-26126.820000000007</v>
      </c>
      <c r="I310" s="19">
        <f t="shared" si="52"/>
        <v>207.65910483566665</v>
      </c>
      <c r="J310" s="19">
        <f t="shared" si="53"/>
        <v>124.61983961704092</v>
      </c>
      <c r="K310" s="19">
        <f t="shared" si="54"/>
        <v>34.157470471703718</v>
      </c>
    </row>
    <row r="311" spans="1:11" x14ac:dyDescent="0.2">
      <c r="A311" s="24" t="s">
        <v>39</v>
      </c>
      <c r="B311" s="17" t="s">
        <v>40</v>
      </c>
      <c r="C311" s="18">
        <v>16801.59</v>
      </c>
      <c r="D311" s="18">
        <v>100128</v>
      </c>
      <c r="E311" s="18">
        <v>25721</v>
      </c>
      <c r="F311" s="18">
        <v>21623.94</v>
      </c>
      <c r="G311" s="18">
        <f t="shared" si="50"/>
        <v>4822.3499999999985</v>
      </c>
      <c r="H311" s="18">
        <f t="shared" si="51"/>
        <v>4097.0600000000013</v>
      </c>
      <c r="I311" s="19">
        <f t="shared" si="52"/>
        <v>28.701747870290831</v>
      </c>
      <c r="J311" s="19">
        <f t="shared" si="53"/>
        <v>84.071148089110054</v>
      </c>
      <c r="K311" s="19">
        <f t="shared" si="54"/>
        <v>21.596296740172576</v>
      </c>
    </row>
    <row r="312" spans="1:11" x14ac:dyDescent="0.2">
      <c r="A312" s="24" t="s">
        <v>41</v>
      </c>
      <c r="B312" s="17" t="s">
        <v>42</v>
      </c>
      <c r="C312" s="18">
        <v>26183.59</v>
      </c>
      <c r="D312" s="18">
        <v>287043</v>
      </c>
      <c r="E312" s="18">
        <v>80400</v>
      </c>
      <c r="F312" s="18">
        <v>110623.88</v>
      </c>
      <c r="G312" s="18">
        <f t="shared" si="50"/>
        <v>84440.290000000008</v>
      </c>
      <c r="H312" s="18">
        <f t="shared" si="51"/>
        <v>-30223.880000000005</v>
      </c>
      <c r="I312" s="19">
        <f t="shared" si="52"/>
        <v>322.49317225025294</v>
      </c>
      <c r="J312" s="19">
        <f t="shared" si="53"/>
        <v>137.59189054726369</v>
      </c>
      <c r="K312" s="19">
        <f t="shared" si="54"/>
        <v>38.539131767714245</v>
      </c>
    </row>
    <row r="313" spans="1:11" x14ac:dyDescent="0.2">
      <c r="A313" s="22" t="s">
        <v>59</v>
      </c>
      <c r="B313" s="17" t="s">
        <v>60</v>
      </c>
      <c r="C313" s="18">
        <v>0</v>
      </c>
      <c r="D313" s="18">
        <v>44419</v>
      </c>
      <c r="E313" s="18">
        <v>0</v>
      </c>
      <c r="F313" s="18">
        <v>5872.52</v>
      </c>
      <c r="G313" s="18">
        <f t="shared" si="50"/>
        <v>5872.52</v>
      </c>
      <c r="H313" s="18">
        <f t="shared" si="51"/>
        <v>-5872.52</v>
      </c>
      <c r="I313" s="19">
        <f t="shared" si="52"/>
        <v>0</v>
      </c>
      <c r="J313" s="19">
        <f t="shared" si="53"/>
        <v>0</v>
      </c>
      <c r="K313" s="19">
        <f t="shared" si="54"/>
        <v>13.220738873004798</v>
      </c>
    </row>
    <row r="314" spans="1:11" x14ac:dyDescent="0.2">
      <c r="A314" s="23" t="s">
        <v>61</v>
      </c>
      <c r="B314" s="17" t="s">
        <v>62</v>
      </c>
      <c r="C314" s="18">
        <v>0</v>
      </c>
      <c r="D314" s="18">
        <v>44419</v>
      </c>
      <c r="E314" s="18">
        <v>0</v>
      </c>
      <c r="F314" s="18">
        <v>5872.52</v>
      </c>
      <c r="G314" s="18">
        <f t="shared" si="50"/>
        <v>5872.52</v>
      </c>
      <c r="H314" s="18">
        <f t="shared" si="51"/>
        <v>-5872.52</v>
      </c>
      <c r="I314" s="19">
        <f t="shared" si="52"/>
        <v>0</v>
      </c>
      <c r="J314" s="19">
        <f t="shared" si="53"/>
        <v>0</v>
      </c>
      <c r="K314" s="19">
        <f t="shared" si="54"/>
        <v>13.220738873004798</v>
      </c>
    </row>
    <row r="315" spans="1:11" x14ac:dyDescent="0.2">
      <c r="A315" s="16"/>
      <c r="B315" s="17" t="s">
        <v>63</v>
      </c>
      <c r="C315" s="18">
        <v>379615.82</v>
      </c>
      <c r="D315" s="18">
        <v>0</v>
      </c>
      <c r="E315" s="18">
        <v>0</v>
      </c>
      <c r="F315" s="18">
        <v>293469.65999999997</v>
      </c>
      <c r="G315" s="18">
        <f t="shared" si="50"/>
        <v>-86146.160000000033</v>
      </c>
      <c r="H315" s="18">
        <f t="shared" si="51"/>
        <v>-293469.65999999997</v>
      </c>
      <c r="I315" s="19">
        <f t="shared" si="52"/>
        <v>-22.692984712807814</v>
      </c>
      <c r="J315" s="19">
        <f t="shared" si="53"/>
        <v>0</v>
      </c>
      <c r="K315" s="19">
        <f t="shared" si="54"/>
        <v>0</v>
      </c>
    </row>
    <row r="316" spans="1:11" x14ac:dyDescent="0.2">
      <c r="A316" s="16" t="s">
        <v>64</v>
      </c>
      <c r="B316" s="17" t="s">
        <v>65</v>
      </c>
      <c r="C316" s="18">
        <v>-379615.82</v>
      </c>
      <c r="D316" s="18">
        <v>0</v>
      </c>
      <c r="E316" s="18">
        <v>0</v>
      </c>
      <c r="F316" s="18">
        <v>-293469.65999999997</v>
      </c>
      <c r="G316" s="18">
        <f t="shared" si="50"/>
        <v>86146.160000000033</v>
      </c>
      <c r="H316" s="18">
        <f t="shared" si="51"/>
        <v>293469.65999999997</v>
      </c>
      <c r="I316" s="19">
        <f t="shared" si="52"/>
        <v>-22.692984712807814</v>
      </c>
      <c r="J316" s="19">
        <f t="shared" si="53"/>
        <v>0</v>
      </c>
      <c r="K316" s="19">
        <f t="shared" si="54"/>
        <v>0</v>
      </c>
    </row>
    <row r="317" spans="1:11" x14ac:dyDescent="0.2">
      <c r="A317" s="22" t="s">
        <v>66</v>
      </c>
      <c r="B317" s="17" t="s">
        <v>67</v>
      </c>
      <c r="C317" s="18">
        <v>-379615.82</v>
      </c>
      <c r="D317" s="18">
        <v>0</v>
      </c>
      <c r="E317" s="18">
        <v>0</v>
      </c>
      <c r="F317" s="18">
        <v>-293469.65999999997</v>
      </c>
      <c r="G317" s="18">
        <f t="shared" si="50"/>
        <v>86146.160000000033</v>
      </c>
      <c r="H317" s="18">
        <f t="shared" si="51"/>
        <v>293469.65999999997</v>
      </c>
      <c r="I317" s="19">
        <f t="shared" si="52"/>
        <v>-22.692984712807814</v>
      </c>
      <c r="J317" s="19">
        <f t="shared" si="53"/>
        <v>0</v>
      </c>
      <c r="K317" s="19">
        <f t="shared" si="54"/>
        <v>0</v>
      </c>
    </row>
    <row r="318" spans="1:11" ht="25.5" x14ac:dyDescent="0.2">
      <c r="A318" s="39" t="s">
        <v>818</v>
      </c>
      <c r="B318" s="28" t="s">
        <v>819</v>
      </c>
      <c r="C318" s="29"/>
      <c r="D318" s="29"/>
      <c r="E318" s="29"/>
      <c r="F318" s="29"/>
      <c r="G318" s="29"/>
      <c r="H318" s="29"/>
      <c r="I318" s="30"/>
      <c r="J318" s="30"/>
      <c r="K318" s="30"/>
    </row>
    <row r="319" spans="1:11" x14ac:dyDescent="0.2">
      <c r="A319" s="16" t="s">
        <v>25</v>
      </c>
      <c r="B319" s="17" t="s">
        <v>26</v>
      </c>
      <c r="C319" s="18">
        <v>4619949</v>
      </c>
      <c r="D319" s="18">
        <v>5120077</v>
      </c>
      <c r="E319" s="18">
        <v>1157339</v>
      </c>
      <c r="F319" s="18">
        <v>5120077</v>
      </c>
      <c r="G319" s="18">
        <f t="shared" ref="G319:G333" si="55">F319-C319</f>
        <v>500128</v>
      </c>
      <c r="H319" s="18">
        <f t="shared" ref="H319:H333" si="56">E319-F319</f>
        <v>-3962738</v>
      </c>
      <c r="I319" s="19">
        <f t="shared" ref="I319:I333" si="57">IF(ISERROR(F319/C319),0,F319/C319*100-100)</f>
        <v>10.825400886460002</v>
      </c>
      <c r="J319" s="19">
        <f t="shared" ref="J319:J333" si="58">IF(ISERROR(F319/E319),0,F319/E319*100)</f>
        <v>442.40080045691019</v>
      </c>
      <c r="K319" s="19">
        <f t="shared" ref="K319:K333" si="59">IF(ISERROR(F319/D319),0,F319/D319*100)</f>
        <v>100</v>
      </c>
    </row>
    <row r="320" spans="1:11" x14ac:dyDescent="0.2">
      <c r="A320" s="22" t="s">
        <v>29</v>
      </c>
      <c r="B320" s="17" t="s">
        <v>30</v>
      </c>
      <c r="C320" s="18">
        <v>4619949</v>
      </c>
      <c r="D320" s="18">
        <v>5120077</v>
      </c>
      <c r="E320" s="18">
        <v>1157339</v>
      </c>
      <c r="F320" s="18">
        <v>5120077</v>
      </c>
      <c r="G320" s="18">
        <f t="shared" si="55"/>
        <v>500128</v>
      </c>
      <c r="H320" s="18">
        <f t="shared" si="56"/>
        <v>-3962738</v>
      </c>
      <c r="I320" s="19">
        <f t="shared" si="57"/>
        <v>10.825400886460002</v>
      </c>
      <c r="J320" s="19">
        <f t="shared" si="58"/>
        <v>442.40080045691019</v>
      </c>
      <c r="K320" s="19">
        <f t="shared" si="59"/>
        <v>100</v>
      </c>
    </row>
    <row r="321" spans="1:11" x14ac:dyDescent="0.2">
      <c r="A321" s="23" t="s">
        <v>31</v>
      </c>
      <c r="B321" s="17" t="s">
        <v>32</v>
      </c>
      <c r="C321" s="18">
        <v>4619949</v>
      </c>
      <c r="D321" s="18">
        <v>5120077</v>
      </c>
      <c r="E321" s="18">
        <v>1157339</v>
      </c>
      <c r="F321" s="18">
        <v>5120077</v>
      </c>
      <c r="G321" s="18">
        <f t="shared" si="55"/>
        <v>500128</v>
      </c>
      <c r="H321" s="18">
        <f t="shared" si="56"/>
        <v>-3962738</v>
      </c>
      <c r="I321" s="19">
        <f t="shared" si="57"/>
        <v>10.825400886460002</v>
      </c>
      <c r="J321" s="19">
        <f t="shared" si="58"/>
        <v>442.40080045691019</v>
      </c>
      <c r="K321" s="19">
        <f t="shared" si="59"/>
        <v>100</v>
      </c>
    </row>
    <row r="322" spans="1:11" x14ac:dyDescent="0.2">
      <c r="A322" s="16" t="s">
        <v>33</v>
      </c>
      <c r="B322" s="17" t="s">
        <v>34</v>
      </c>
      <c r="C322" s="18">
        <v>553944.73</v>
      </c>
      <c r="D322" s="18">
        <v>5120077</v>
      </c>
      <c r="E322" s="18">
        <v>1157339</v>
      </c>
      <c r="F322" s="18">
        <v>854419.82</v>
      </c>
      <c r="G322" s="18">
        <f t="shared" si="55"/>
        <v>300475.08999999997</v>
      </c>
      <c r="H322" s="18">
        <f t="shared" si="56"/>
        <v>302919.18000000005</v>
      </c>
      <c r="I322" s="19">
        <f t="shared" si="57"/>
        <v>54.242792417214616</v>
      </c>
      <c r="J322" s="19">
        <f t="shared" si="58"/>
        <v>73.826235873845079</v>
      </c>
      <c r="K322" s="19">
        <f t="shared" si="59"/>
        <v>16.687636142972067</v>
      </c>
    </row>
    <row r="323" spans="1:11" x14ac:dyDescent="0.2">
      <c r="A323" s="22" t="s">
        <v>35</v>
      </c>
      <c r="B323" s="17" t="s">
        <v>36</v>
      </c>
      <c r="C323" s="18">
        <v>553944.73</v>
      </c>
      <c r="D323" s="18">
        <v>5120077</v>
      </c>
      <c r="E323" s="18">
        <v>1157339</v>
      </c>
      <c r="F323" s="18">
        <v>854419.82</v>
      </c>
      <c r="G323" s="18">
        <f t="shared" si="55"/>
        <v>300475.08999999997</v>
      </c>
      <c r="H323" s="18">
        <f t="shared" si="56"/>
        <v>302919.18000000005</v>
      </c>
      <c r="I323" s="19">
        <f t="shared" si="57"/>
        <v>54.242792417214616</v>
      </c>
      <c r="J323" s="19">
        <f t="shared" si="58"/>
        <v>73.826235873845079</v>
      </c>
      <c r="K323" s="19">
        <f t="shared" si="59"/>
        <v>16.687636142972067</v>
      </c>
    </row>
    <row r="324" spans="1:11" x14ac:dyDescent="0.2">
      <c r="A324" s="23" t="s">
        <v>37</v>
      </c>
      <c r="B324" s="17" t="s">
        <v>38</v>
      </c>
      <c r="C324" s="18">
        <v>548876.73</v>
      </c>
      <c r="D324" s="18">
        <v>4247940</v>
      </c>
      <c r="E324" s="18">
        <v>1049134</v>
      </c>
      <c r="F324" s="18">
        <v>548883.81999999995</v>
      </c>
      <c r="G324" s="18">
        <f t="shared" si="55"/>
        <v>7.0899999999674037</v>
      </c>
      <c r="H324" s="18">
        <f t="shared" si="56"/>
        <v>500250.18000000005</v>
      </c>
      <c r="I324" s="19">
        <f t="shared" si="57"/>
        <v>1.291729018987553E-3</v>
      </c>
      <c r="J324" s="19">
        <f t="shared" si="58"/>
        <v>52.317799251573192</v>
      </c>
      <c r="K324" s="19">
        <f t="shared" si="59"/>
        <v>12.921176381963962</v>
      </c>
    </row>
    <row r="325" spans="1:11" x14ac:dyDescent="0.2">
      <c r="A325" s="24" t="s">
        <v>41</v>
      </c>
      <c r="B325" s="17" t="s">
        <v>42</v>
      </c>
      <c r="C325" s="18">
        <v>548876.73</v>
      </c>
      <c r="D325" s="18">
        <v>4247940</v>
      </c>
      <c r="E325" s="18">
        <v>1049134</v>
      </c>
      <c r="F325" s="18">
        <v>548883.81999999995</v>
      </c>
      <c r="G325" s="18">
        <f t="shared" si="55"/>
        <v>7.0899999999674037</v>
      </c>
      <c r="H325" s="18">
        <f t="shared" si="56"/>
        <v>500250.18000000005</v>
      </c>
      <c r="I325" s="19">
        <f t="shared" si="57"/>
        <v>1.291729018987553E-3</v>
      </c>
      <c r="J325" s="19">
        <f t="shared" si="58"/>
        <v>52.317799251573192</v>
      </c>
      <c r="K325" s="19">
        <f t="shared" si="59"/>
        <v>12.921176381963962</v>
      </c>
    </row>
    <row r="326" spans="1:11" x14ac:dyDescent="0.2">
      <c r="A326" s="23" t="s">
        <v>45</v>
      </c>
      <c r="B326" s="17" t="s">
        <v>46</v>
      </c>
      <c r="C326" s="18">
        <v>0</v>
      </c>
      <c r="D326" s="18">
        <v>851866</v>
      </c>
      <c r="E326" s="18">
        <v>87934</v>
      </c>
      <c r="F326" s="18">
        <v>285265</v>
      </c>
      <c r="G326" s="18">
        <f t="shared" si="55"/>
        <v>285265</v>
      </c>
      <c r="H326" s="18">
        <f t="shared" si="56"/>
        <v>-197331</v>
      </c>
      <c r="I326" s="19">
        <f t="shared" si="57"/>
        <v>0</v>
      </c>
      <c r="J326" s="19">
        <f t="shared" si="58"/>
        <v>324.40807878636247</v>
      </c>
      <c r="K326" s="19">
        <f t="shared" si="59"/>
        <v>33.487074258157975</v>
      </c>
    </row>
    <row r="327" spans="1:11" x14ac:dyDescent="0.2">
      <c r="A327" s="24" t="s">
        <v>47</v>
      </c>
      <c r="B327" s="17" t="s">
        <v>48</v>
      </c>
      <c r="C327" s="18">
        <v>0</v>
      </c>
      <c r="D327" s="18">
        <v>851866</v>
      </c>
      <c r="E327" s="18">
        <v>87934</v>
      </c>
      <c r="F327" s="18">
        <v>285265</v>
      </c>
      <c r="G327" s="18">
        <f t="shared" si="55"/>
        <v>285265</v>
      </c>
      <c r="H327" s="18">
        <f t="shared" si="56"/>
        <v>-197331</v>
      </c>
      <c r="I327" s="19">
        <f t="shared" si="57"/>
        <v>0</v>
      </c>
      <c r="J327" s="19">
        <f t="shared" si="58"/>
        <v>324.40807878636247</v>
      </c>
      <c r="K327" s="19">
        <f t="shared" si="59"/>
        <v>33.487074258157975</v>
      </c>
    </row>
    <row r="328" spans="1:11" ht="25.5" x14ac:dyDescent="0.2">
      <c r="A328" s="23" t="s">
        <v>51</v>
      </c>
      <c r="B328" s="17" t="s">
        <v>52</v>
      </c>
      <c r="C328" s="18">
        <v>5068</v>
      </c>
      <c r="D328" s="18">
        <v>20271</v>
      </c>
      <c r="E328" s="18">
        <v>20271</v>
      </c>
      <c r="F328" s="18">
        <v>20271</v>
      </c>
      <c r="G328" s="18">
        <f t="shared" si="55"/>
        <v>15203</v>
      </c>
      <c r="H328" s="18">
        <f t="shared" si="56"/>
        <v>0</v>
      </c>
      <c r="I328" s="19">
        <f t="shared" si="57"/>
        <v>299.98026835043407</v>
      </c>
      <c r="J328" s="19">
        <f t="shared" si="58"/>
        <v>100</v>
      </c>
      <c r="K328" s="19">
        <f t="shared" si="59"/>
        <v>100</v>
      </c>
    </row>
    <row r="329" spans="1:11" ht="25.5" x14ac:dyDescent="0.2">
      <c r="A329" s="24" t="s">
        <v>156</v>
      </c>
      <c r="B329" s="17" t="s">
        <v>157</v>
      </c>
      <c r="C329" s="18">
        <v>5068</v>
      </c>
      <c r="D329" s="18">
        <v>20271</v>
      </c>
      <c r="E329" s="18">
        <v>20271</v>
      </c>
      <c r="F329" s="18">
        <v>20271</v>
      </c>
      <c r="G329" s="18">
        <f t="shared" si="55"/>
        <v>15203</v>
      </c>
      <c r="H329" s="18">
        <f t="shared" si="56"/>
        <v>0</v>
      </c>
      <c r="I329" s="19">
        <f t="shared" si="57"/>
        <v>299.98026835043407</v>
      </c>
      <c r="J329" s="19">
        <f t="shared" si="58"/>
        <v>100</v>
      </c>
      <c r="K329" s="19">
        <f t="shared" si="59"/>
        <v>100</v>
      </c>
    </row>
    <row r="330" spans="1:11" ht="38.25" x14ac:dyDescent="0.2">
      <c r="A330" s="25" t="s">
        <v>180</v>
      </c>
      <c r="B330" s="17" t="s">
        <v>181</v>
      </c>
      <c r="C330" s="18">
        <v>5068</v>
      </c>
      <c r="D330" s="18">
        <v>20271</v>
      </c>
      <c r="E330" s="18">
        <v>20271</v>
      </c>
      <c r="F330" s="18">
        <v>20271</v>
      </c>
      <c r="G330" s="18">
        <f t="shared" si="55"/>
        <v>15203</v>
      </c>
      <c r="H330" s="18">
        <f t="shared" si="56"/>
        <v>0</v>
      </c>
      <c r="I330" s="19">
        <f t="shared" si="57"/>
        <v>299.98026835043407</v>
      </c>
      <c r="J330" s="19">
        <f t="shared" si="58"/>
        <v>100</v>
      </c>
      <c r="K330" s="19">
        <f t="shared" si="59"/>
        <v>100</v>
      </c>
    </row>
    <row r="331" spans="1:11" x14ac:dyDescent="0.2">
      <c r="A331" s="16"/>
      <c r="B331" s="17" t="s">
        <v>63</v>
      </c>
      <c r="C331" s="18">
        <v>4066004.27</v>
      </c>
      <c r="D331" s="18">
        <v>0</v>
      </c>
      <c r="E331" s="18">
        <v>0</v>
      </c>
      <c r="F331" s="18">
        <v>4265657.18</v>
      </c>
      <c r="G331" s="18">
        <f t="shared" si="55"/>
        <v>199652.90999999968</v>
      </c>
      <c r="H331" s="18">
        <f t="shared" si="56"/>
        <v>-4265657.18</v>
      </c>
      <c r="I331" s="19">
        <f t="shared" si="57"/>
        <v>4.9102975978920824</v>
      </c>
      <c r="J331" s="19">
        <f t="shared" si="58"/>
        <v>0</v>
      </c>
      <c r="K331" s="19">
        <f t="shared" si="59"/>
        <v>0</v>
      </c>
    </row>
    <row r="332" spans="1:11" x14ac:dyDescent="0.2">
      <c r="A332" s="16" t="s">
        <v>64</v>
      </c>
      <c r="B332" s="17" t="s">
        <v>65</v>
      </c>
      <c r="C332" s="18">
        <v>-4066004.27</v>
      </c>
      <c r="D332" s="18">
        <v>0</v>
      </c>
      <c r="E332" s="18">
        <v>0</v>
      </c>
      <c r="F332" s="18">
        <v>-4265657.18</v>
      </c>
      <c r="G332" s="18">
        <f t="shared" si="55"/>
        <v>-199652.90999999968</v>
      </c>
      <c r="H332" s="18">
        <f t="shared" si="56"/>
        <v>4265657.18</v>
      </c>
      <c r="I332" s="19">
        <f t="shared" si="57"/>
        <v>4.9102975978920824</v>
      </c>
      <c r="J332" s="19">
        <f t="shared" si="58"/>
        <v>0</v>
      </c>
      <c r="K332" s="19">
        <f t="shared" si="59"/>
        <v>0</v>
      </c>
    </row>
    <row r="333" spans="1:11" x14ac:dyDescent="0.2">
      <c r="A333" s="22" t="s">
        <v>66</v>
      </c>
      <c r="B333" s="17" t="s">
        <v>67</v>
      </c>
      <c r="C333" s="18">
        <v>-4066004.27</v>
      </c>
      <c r="D333" s="18">
        <v>0</v>
      </c>
      <c r="E333" s="18">
        <v>0</v>
      </c>
      <c r="F333" s="18">
        <v>-4265657.18</v>
      </c>
      <c r="G333" s="18">
        <f t="shared" si="55"/>
        <v>-199652.90999999968</v>
      </c>
      <c r="H333" s="18">
        <f t="shared" si="56"/>
        <v>4265657.18</v>
      </c>
      <c r="I333" s="19">
        <f t="shared" si="57"/>
        <v>4.9102975978920824</v>
      </c>
      <c r="J333" s="19">
        <f t="shared" si="58"/>
        <v>0</v>
      </c>
      <c r="K333" s="19">
        <f t="shared" si="59"/>
        <v>0</v>
      </c>
    </row>
    <row r="334" spans="1:11" x14ac:dyDescent="0.2">
      <c r="A334" s="39" t="s">
        <v>820</v>
      </c>
      <c r="B334" s="28" t="s">
        <v>821</v>
      </c>
      <c r="C334" s="29"/>
      <c r="D334" s="29"/>
      <c r="E334" s="29"/>
      <c r="F334" s="29"/>
      <c r="G334" s="29"/>
      <c r="H334" s="29"/>
      <c r="I334" s="30"/>
      <c r="J334" s="30"/>
      <c r="K334" s="30"/>
    </row>
    <row r="335" spans="1:11" x14ac:dyDescent="0.2">
      <c r="A335" s="16" t="s">
        <v>25</v>
      </c>
      <c r="B335" s="17" t="s">
        <v>26</v>
      </c>
      <c r="C335" s="18">
        <v>129073</v>
      </c>
      <c r="D335" s="18">
        <v>169673</v>
      </c>
      <c r="E335" s="18">
        <v>41330</v>
      </c>
      <c r="F335" s="18">
        <v>169673</v>
      </c>
      <c r="G335" s="18">
        <f t="shared" ref="G335:G345" si="60">F335-C335</f>
        <v>40600</v>
      </c>
      <c r="H335" s="18">
        <f t="shared" ref="H335:H345" si="61">E335-F335</f>
        <v>-128343</v>
      </c>
      <c r="I335" s="19">
        <f t="shared" ref="I335:I345" si="62">IF(ISERROR(F335/C335),0,F335/C335*100-100)</f>
        <v>31.455068062259357</v>
      </c>
      <c r="J335" s="19">
        <f t="shared" ref="J335:J345" si="63">IF(ISERROR(F335/E335),0,F335/E335*100)</f>
        <v>410.53230099201545</v>
      </c>
      <c r="K335" s="19">
        <f t="shared" ref="K335:K345" si="64">IF(ISERROR(F335/D335),0,F335/D335*100)</f>
        <v>100</v>
      </c>
    </row>
    <row r="336" spans="1:11" x14ac:dyDescent="0.2">
      <c r="A336" s="22" t="s">
        <v>29</v>
      </c>
      <c r="B336" s="17" t="s">
        <v>30</v>
      </c>
      <c r="C336" s="18">
        <v>129073</v>
      </c>
      <c r="D336" s="18">
        <v>169673</v>
      </c>
      <c r="E336" s="18">
        <v>41330</v>
      </c>
      <c r="F336" s="18">
        <v>169673</v>
      </c>
      <c r="G336" s="18">
        <f t="shared" si="60"/>
        <v>40600</v>
      </c>
      <c r="H336" s="18">
        <f t="shared" si="61"/>
        <v>-128343</v>
      </c>
      <c r="I336" s="19">
        <f t="shared" si="62"/>
        <v>31.455068062259357</v>
      </c>
      <c r="J336" s="19">
        <f t="shared" si="63"/>
        <v>410.53230099201545</v>
      </c>
      <c r="K336" s="19">
        <f t="shared" si="64"/>
        <v>100</v>
      </c>
    </row>
    <row r="337" spans="1:11" x14ac:dyDescent="0.2">
      <c r="A337" s="23" t="s">
        <v>31</v>
      </c>
      <c r="B337" s="17" t="s">
        <v>32</v>
      </c>
      <c r="C337" s="18">
        <v>129073</v>
      </c>
      <c r="D337" s="18">
        <v>169673</v>
      </c>
      <c r="E337" s="18">
        <v>41330</v>
      </c>
      <c r="F337" s="18">
        <v>169673</v>
      </c>
      <c r="G337" s="18">
        <f t="shared" si="60"/>
        <v>40600</v>
      </c>
      <c r="H337" s="18">
        <f t="shared" si="61"/>
        <v>-128343</v>
      </c>
      <c r="I337" s="19">
        <f t="shared" si="62"/>
        <v>31.455068062259357</v>
      </c>
      <c r="J337" s="19">
        <f t="shared" si="63"/>
        <v>410.53230099201545</v>
      </c>
      <c r="K337" s="19">
        <f t="shared" si="64"/>
        <v>100</v>
      </c>
    </row>
    <row r="338" spans="1:11" x14ac:dyDescent="0.2">
      <c r="A338" s="16" t="s">
        <v>33</v>
      </c>
      <c r="B338" s="17" t="s">
        <v>34</v>
      </c>
      <c r="C338" s="18">
        <v>32175</v>
      </c>
      <c r="D338" s="18">
        <v>169673</v>
      </c>
      <c r="E338" s="18">
        <v>41330</v>
      </c>
      <c r="F338" s="18">
        <v>41330</v>
      </c>
      <c r="G338" s="18">
        <f t="shared" si="60"/>
        <v>9155</v>
      </c>
      <c r="H338" s="18">
        <f t="shared" si="61"/>
        <v>0</v>
      </c>
      <c r="I338" s="19">
        <f t="shared" si="62"/>
        <v>28.453768453768447</v>
      </c>
      <c r="J338" s="19">
        <f t="shared" si="63"/>
        <v>100</v>
      </c>
      <c r="K338" s="19">
        <f t="shared" si="64"/>
        <v>24.3586192263943</v>
      </c>
    </row>
    <row r="339" spans="1:11" x14ac:dyDescent="0.2">
      <c r="A339" s="22" t="s">
        <v>35</v>
      </c>
      <c r="B339" s="17" t="s">
        <v>36</v>
      </c>
      <c r="C339" s="18">
        <v>32175</v>
      </c>
      <c r="D339" s="18">
        <v>169673</v>
      </c>
      <c r="E339" s="18">
        <v>41330</v>
      </c>
      <c r="F339" s="18">
        <v>41330</v>
      </c>
      <c r="G339" s="18">
        <f t="shared" si="60"/>
        <v>9155</v>
      </c>
      <c r="H339" s="18">
        <f t="shared" si="61"/>
        <v>0</v>
      </c>
      <c r="I339" s="19">
        <f t="shared" si="62"/>
        <v>28.453768453768447</v>
      </c>
      <c r="J339" s="19">
        <f t="shared" si="63"/>
        <v>100</v>
      </c>
      <c r="K339" s="19">
        <f t="shared" si="64"/>
        <v>24.3586192263943</v>
      </c>
    </row>
    <row r="340" spans="1:11" ht="25.5" x14ac:dyDescent="0.2">
      <c r="A340" s="23" t="s">
        <v>51</v>
      </c>
      <c r="B340" s="17" t="s">
        <v>52</v>
      </c>
      <c r="C340" s="18">
        <v>32175</v>
      </c>
      <c r="D340" s="18">
        <v>169673</v>
      </c>
      <c r="E340" s="18">
        <v>41330</v>
      </c>
      <c r="F340" s="18">
        <v>41330</v>
      </c>
      <c r="G340" s="18">
        <f t="shared" si="60"/>
        <v>9155</v>
      </c>
      <c r="H340" s="18">
        <f t="shared" si="61"/>
        <v>0</v>
      </c>
      <c r="I340" s="19">
        <f t="shared" si="62"/>
        <v>28.453768453768447</v>
      </c>
      <c r="J340" s="19">
        <f t="shared" si="63"/>
        <v>100</v>
      </c>
      <c r="K340" s="19">
        <f t="shared" si="64"/>
        <v>24.3586192263943</v>
      </c>
    </row>
    <row r="341" spans="1:11" ht="25.5" x14ac:dyDescent="0.2">
      <c r="A341" s="24" t="s">
        <v>156</v>
      </c>
      <c r="B341" s="17" t="s">
        <v>157</v>
      </c>
      <c r="C341" s="18">
        <v>32175</v>
      </c>
      <c r="D341" s="18">
        <v>169673</v>
      </c>
      <c r="E341" s="18">
        <v>41330</v>
      </c>
      <c r="F341" s="18">
        <v>41330</v>
      </c>
      <c r="G341" s="18">
        <f t="shared" si="60"/>
        <v>9155</v>
      </c>
      <c r="H341" s="18">
        <f t="shared" si="61"/>
        <v>0</v>
      </c>
      <c r="I341" s="19">
        <f t="shared" si="62"/>
        <v>28.453768453768447</v>
      </c>
      <c r="J341" s="19">
        <f t="shared" si="63"/>
        <v>100</v>
      </c>
      <c r="K341" s="19">
        <f t="shared" si="64"/>
        <v>24.3586192263943</v>
      </c>
    </row>
    <row r="342" spans="1:11" ht="38.25" x14ac:dyDescent="0.2">
      <c r="A342" s="25" t="s">
        <v>180</v>
      </c>
      <c r="B342" s="17" t="s">
        <v>181</v>
      </c>
      <c r="C342" s="18">
        <v>32175</v>
      </c>
      <c r="D342" s="18">
        <v>169673</v>
      </c>
      <c r="E342" s="18">
        <v>41330</v>
      </c>
      <c r="F342" s="18">
        <v>41330</v>
      </c>
      <c r="G342" s="18">
        <f t="shared" si="60"/>
        <v>9155</v>
      </c>
      <c r="H342" s="18">
        <f t="shared" si="61"/>
        <v>0</v>
      </c>
      <c r="I342" s="19">
        <f t="shared" si="62"/>
        <v>28.453768453768447</v>
      </c>
      <c r="J342" s="19">
        <f t="shared" si="63"/>
        <v>100</v>
      </c>
      <c r="K342" s="19">
        <f t="shared" si="64"/>
        <v>24.3586192263943</v>
      </c>
    </row>
    <row r="343" spans="1:11" x14ac:dyDescent="0.2">
      <c r="A343" s="16"/>
      <c r="B343" s="17" t="s">
        <v>63</v>
      </c>
      <c r="C343" s="18">
        <v>96898</v>
      </c>
      <c r="D343" s="18">
        <v>0</v>
      </c>
      <c r="E343" s="18">
        <v>0</v>
      </c>
      <c r="F343" s="18">
        <v>128343</v>
      </c>
      <c r="G343" s="18">
        <f t="shared" si="60"/>
        <v>31445</v>
      </c>
      <c r="H343" s="18">
        <f t="shared" si="61"/>
        <v>-128343</v>
      </c>
      <c r="I343" s="19">
        <f t="shared" si="62"/>
        <v>32.451650188858395</v>
      </c>
      <c r="J343" s="19">
        <f t="shared" si="63"/>
        <v>0</v>
      </c>
      <c r="K343" s="19">
        <f t="shared" si="64"/>
        <v>0</v>
      </c>
    </row>
    <row r="344" spans="1:11" x14ac:dyDescent="0.2">
      <c r="A344" s="16" t="s">
        <v>64</v>
      </c>
      <c r="B344" s="17" t="s">
        <v>65</v>
      </c>
      <c r="C344" s="18">
        <v>-96898</v>
      </c>
      <c r="D344" s="18">
        <v>0</v>
      </c>
      <c r="E344" s="18">
        <v>0</v>
      </c>
      <c r="F344" s="18">
        <v>-128343</v>
      </c>
      <c r="G344" s="18">
        <f t="shared" si="60"/>
        <v>-31445</v>
      </c>
      <c r="H344" s="18">
        <f t="shared" si="61"/>
        <v>128343</v>
      </c>
      <c r="I344" s="19">
        <f t="shared" si="62"/>
        <v>32.451650188858395</v>
      </c>
      <c r="J344" s="19">
        <f t="shared" si="63"/>
        <v>0</v>
      </c>
      <c r="K344" s="19">
        <f t="shared" si="64"/>
        <v>0</v>
      </c>
    </row>
    <row r="345" spans="1:11" x14ac:dyDescent="0.2">
      <c r="A345" s="22" t="s">
        <v>66</v>
      </c>
      <c r="B345" s="17" t="s">
        <v>67</v>
      </c>
      <c r="C345" s="18">
        <v>-96898</v>
      </c>
      <c r="D345" s="18">
        <v>0</v>
      </c>
      <c r="E345" s="18">
        <v>0</v>
      </c>
      <c r="F345" s="18">
        <v>-128343</v>
      </c>
      <c r="G345" s="18">
        <f t="shared" si="60"/>
        <v>-31445</v>
      </c>
      <c r="H345" s="18">
        <f t="shared" si="61"/>
        <v>128343</v>
      </c>
      <c r="I345" s="19">
        <f t="shared" si="62"/>
        <v>32.451650188858395</v>
      </c>
      <c r="J345" s="19">
        <f t="shared" si="63"/>
        <v>0</v>
      </c>
      <c r="K345" s="19">
        <f t="shared" si="64"/>
        <v>0</v>
      </c>
    </row>
    <row r="346" spans="1:11" x14ac:dyDescent="0.2">
      <c r="A346" s="39" t="s">
        <v>200</v>
      </c>
      <c r="B346" s="28" t="s">
        <v>822</v>
      </c>
      <c r="C346" s="29"/>
      <c r="D346" s="29"/>
      <c r="E346" s="29"/>
      <c r="F346" s="29"/>
      <c r="G346" s="29"/>
      <c r="H346" s="29"/>
      <c r="I346" s="30"/>
      <c r="J346" s="30"/>
      <c r="K346" s="30"/>
    </row>
    <row r="347" spans="1:11" x14ac:dyDescent="0.2">
      <c r="A347" s="16" t="s">
        <v>25</v>
      </c>
      <c r="B347" s="17" t="s">
        <v>26</v>
      </c>
      <c r="C347" s="18">
        <v>4774155.57</v>
      </c>
      <c r="D347" s="18">
        <v>0</v>
      </c>
      <c r="E347" s="18">
        <v>0</v>
      </c>
      <c r="F347" s="18">
        <v>0</v>
      </c>
      <c r="G347" s="18">
        <f t="shared" ref="G347:G375" si="65">F347-C347</f>
        <v>-4774155.57</v>
      </c>
      <c r="H347" s="18">
        <f t="shared" ref="H347:H375" si="66">E347-F347</f>
        <v>0</v>
      </c>
      <c r="I347" s="19">
        <f t="shared" ref="I347:I375" si="67">IF(ISERROR(F347/C347),0,F347/C347*100-100)</f>
        <v>-100</v>
      </c>
      <c r="J347" s="19">
        <f t="shared" ref="J347:J375" si="68">IF(ISERROR(F347/E347),0,F347/E347*100)</f>
        <v>0</v>
      </c>
      <c r="K347" s="19">
        <f t="shared" ref="K347:K375" si="69">IF(ISERROR(F347/D347),0,F347/D347*100)</f>
        <v>0</v>
      </c>
    </row>
    <row r="348" spans="1:11" ht="25.5" x14ac:dyDescent="0.2">
      <c r="A348" s="22" t="s">
        <v>27</v>
      </c>
      <c r="B348" s="17" t="s">
        <v>28</v>
      </c>
      <c r="C348" s="18">
        <v>540.29999999999995</v>
      </c>
      <c r="D348" s="18">
        <v>0</v>
      </c>
      <c r="E348" s="18">
        <v>0</v>
      </c>
      <c r="F348" s="18">
        <v>0</v>
      </c>
      <c r="G348" s="18">
        <f t="shared" si="65"/>
        <v>-540.29999999999995</v>
      </c>
      <c r="H348" s="18">
        <f t="shared" si="66"/>
        <v>0</v>
      </c>
      <c r="I348" s="19">
        <f t="shared" si="67"/>
        <v>-100</v>
      </c>
      <c r="J348" s="19">
        <f t="shared" si="68"/>
        <v>0</v>
      </c>
      <c r="K348" s="19">
        <f t="shared" si="69"/>
        <v>0</v>
      </c>
    </row>
    <row r="349" spans="1:11" x14ac:dyDescent="0.2">
      <c r="A349" s="22" t="s">
        <v>90</v>
      </c>
      <c r="B349" s="17" t="s">
        <v>91</v>
      </c>
      <c r="C349" s="18">
        <v>124.27</v>
      </c>
      <c r="D349" s="18">
        <v>0</v>
      </c>
      <c r="E349" s="18">
        <v>0</v>
      </c>
      <c r="F349" s="18">
        <v>0</v>
      </c>
      <c r="G349" s="18">
        <f t="shared" si="65"/>
        <v>-124.27</v>
      </c>
      <c r="H349" s="18">
        <f t="shared" si="66"/>
        <v>0</v>
      </c>
      <c r="I349" s="19">
        <f t="shared" si="67"/>
        <v>-100</v>
      </c>
      <c r="J349" s="19">
        <f t="shared" si="68"/>
        <v>0</v>
      </c>
      <c r="K349" s="19">
        <f t="shared" si="69"/>
        <v>0</v>
      </c>
    </row>
    <row r="350" spans="1:11" x14ac:dyDescent="0.2">
      <c r="A350" s="23" t="s">
        <v>287</v>
      </c>
      <c r="B350" s="17" t="s">
        <v>288</v>
      </c>
      <c r="C350" s="18">
        <v>71.77</v>
      </c>
      <c r="D350" s="18">
        <v>0</v>
      </c>
      <c r="E350" s="18">
        <v>0</v>
      </c>
      <c r="F350" s="18">
        <v>0</v>
      </c>
      <c r="G350" s="18">
        <f t="shared" si="65"/>
        <v>-71.77</v>
      </c>
      <c r="H350" s="18">
        <f t="shared" si="66"/>
        <v>0</v>
      </c>
      <c r="I350" s="19">
        <f t="shared" si="67"/>
        <v>-100</v>
      </c>
      <c r="J350" s="19">
        <f t="shared" si="68"/>
        <v>0</v>
      </c>
      <c r="K350" s="19">
        <f t="shared" si="69"/>
        <v>0</v>
      </c>
    </row>
    <row r="351" spans="1:11" x14ac:dyDescent="0.2">
      <c r="A351" s="24" t="s">
        <v>289</v>
      </c>
      <c r="B351" s="17" t="s">
        <v>290</v>
      </c>
      <c r="C351" s="18">
        <v>71.77</v>
      </c>
      <c r="D351" s="18">
        <v>0</v>
      </c>
      <c r="E351" s="18">
        <v>0</v>
      </c>
      <c r="F351" s="18">
        <v>0</v>
      </c>
      <c r="G351" s="18">
        <f t="shared" si="65"/>
        <v>-71.77</v>
      </c>
      <c r="H351" s="18">
        <f t="shared" si="66"/>
        <v>0</v>
      </c>
      <c r="I351" s="19">
        <f t="shared" si="67"/>
        <v>-100</v>
      </c>
      <c r="J351" s="19">
        <f t="shared" si="68"/>
        <v>0</v>
      </c>
      <c r="K351" s="19">
        <f t="shared" si="69"/>
        <v>0</v>
      </c>
    </row>
    <row r="352" spans="1:11" ht="38.25" x14ac:dyDescent="0.2">
      <c r="A352" s="25" t="s">
        <v>426</v>
      </c>
      <c r="B352" s="17" t="s">
        <v>427</v>
      </c>
      <c r="C352" s="18">
        <v>71.77</v>
      </c>
      <c r="D352" s="18">
        <v>0</v>
      </c>
      <c r="E352" s="18">
        <v>0</v>
      </c>
      <c r="F352" s="18">
        <v>0</v>
      </c>
      <c r="G352" s="18">
        <f t="shared" si="65"/>
        <v>-71.77</v>
      </c>
      <c r="H352" s="18">
        <f t="shared" si="66"/>
        <v>0</v>
      </c>
      <c r="I352" s="19">
        <f t="shared" si="67"/>
        <v>-100</v>
      </c>
      <c r="J352" s="19">
        <f t="shared" si="68"/>
        <v>0</v>
      </c>
      <c r="K352" s="19">
        <f t="shared" si="69"/>
        <v>0</v>
      </c>
    </row>
    <row r="353" spans="1:11" ht="25.5" x14ac:dyDescent="0.2">
      <c r="A353" s="23" t="s">
        <v>146</v>
      </c>
      <c r="B353" s="17" t="s">
        <v>147</v>
      </c>
      <c r="C353" s="18">
        <v>52.5</v>
      </c>
      <c r="D353" s="18">
        <v>0</v>
      </c>
      <c r="E353" s="18">
        <v>0</v>
      </c>
      <c r="F353" s="18">
        <v>0</v>
      </c>
      <c r="G353" s="18">
        <f t="shared" si="65"/>
        <v>-52.5</v>
      </c>
      <c r="H353" s="18">
        <f t="shared" si="66"/>
        <v>0</v>
      </c>
      <c r="I353" s="19">
        <f t="shared" si="67"/>
        <v>-100</v>
      </c>
      <c r="J353" s="19">
        <f t="shared" si="68"/>
        <v>0</v>
      </c>
      <c r="K353" s="19">
        <f t="shared" si="69"/>
        <v>0</v>
      </c>
    </row>
    <row r="354" spans="1:11" ht="38.25" x14ac:dyDescent="0.2">
      <c r="A354" s="24" t="s">
        <v>148</v>
      </c>
      <c r="B354" s="17" t="s">
        <v>149</v>
      </c>
      <c r="C354" s="18">
        <v>52.5</v>
      </c>
      <c r="D354" s="18">
        <v>0</v>
      </c>
      <c r="E354" s="18">
        <v>0</v>
      </c>
      <c r="F354" s="18">
        <v>0</v>
      </c>
      <c r="G354" s="18">
        <f t="shared" si="65"/>
        <v>-52.5</v>
      </c>
      <c r="H354" s="18">
        <f t="shared" si="66"/>
        <v>0</v>
      </c>
      <c r="I354" s="19">
        <f t="shared" si="67"/>
        <v>-100</v>
      </c>
      <c r="J354" s="19">
        <f t="shared" si="68"/>
        <v>0</v>
      </c>
      <c r="K354" s="19">
        <f t="shared" si="69"/>
        <v>0</v>
      </c>
    </row>
    <row r="355" spans="1:11" ht="89.25" x14ac:dyDescent="0.2">
      <c r="A355" s="25" t="s">
        <v>432</v>
      </c>
      <c r="B355" s="17" t="s">
        <v>433</v>
      </c>
      <c r="C355" s="18">
        <v>52.5</v>
      </c>
      <c r="D355" s="18">
        <v>0</v>
      </c>
      <c r="E355" s="18">
        <v>0</v>
      </c>
      <c r="F355" s="18">
        <v>0</v>
      </c>
      <c r="G355" s="18">
        <f t="shared" si="65"/>
        <v>-52.5</v>
      </c>
      <c r="H355" s="18">
        <f t="shared" si="66"/>
        <v>0</v>
      </c>
      <c r="I355" s="19">
        <f t="shared" si="67"/>
        <v>-100</v>
      </c>
      <c r="J355" s="19">
        <f t="shared" si="68"/>
        <v>0</v>
      </c>
      <c r="K355" s="19">
        <f t="shared" si="69"/>
        <v>0</v>
      </c>
    </row>
    <row r="356" spans="1:11" x14ac:dyDescent="0.2">
      <c r="A356" s="22" t="s">
        <v>29</v>
      </c>
      <c r="B356" s="17" t="s">
        <v>30</v>
      </c>
      <c r="C356" s="18">
        <v>4773491</v>
      </c>
      <c r="D356" s="18">
        <v>0</v>
      </c>
      <c r="E356" s="18">
        <v>0</v>
      </c>
      <c r="F356" s="18">
        <v>0</v>
      </c>
      <c r="G356" s="18">
        <f t="shared" si="65"/>
        <v>-4773491</v>
      </c>
      <c r="H356" s="18">
        <f t="shared" si="66"/>
        <v>0</v>
      </c>
      <c r="I356" s="19">
        <f t="shared" si="67"/>
        <v>-100</v>
      </c>
      <c r="J356" s="19">
        <f t="shared" si="68"/>
        <v>0</v>
      </c>
      <c r="K356" s="19">
        <f t="shared" si="69"/>
        <v>0</v>
      </c>
    </row>
    <row r="357" spans="1:11" x14ac:dyDescent="0.2">
      <c r="A357" s="23" t="s">
        <v>31</v>
      </c>
      <c r="B357" s="17" t="s">
        <v>32</v>
      </c>
      <c r="C357" s="18">
        <v>4773491</v>
      </c>
      <c r="D357" s="18">
        <v>0</v>
      </c>
      <c r="E357" s="18">
        <v>0</v>
      </c>
      <c r="F357" s="18">
        <v>0</v>
      </c>
      <c r="G357" s="18">
        <f t="shared" si="65"/>
        <v>-4773491</v>
      </c>
      <c r="H357" s="18">
        <f t="shared" si="66"/>
        <v>0</v>
      </c>
      <c r="I357" s="19">
        <f t="shared" si="67"/>
        <v>-100</v>
      </c>
      <c r="J357" s="19">
        <f t="shared" si="68"/>
        <v>0</v>
      </c>
      <c r="K357" s="19">
        <f t="shared" si="69"/>
        <v>0</v>
      </c>
    </row>
    <row r="358" spans="1:11" x14ac:dyDescent="0.2">
      <c r="A358" s="16" t="s">
        <v>33</v>
      </c>
      <c r="B358" s="17" t="s">
        <v>34</v>
      </c>
      <c r="C358" s="18">
        <v>1190737.3</v>
      </c>
      <c r="D358" s="18">
        <v>0</v>
      </c>
      <c r="E358" s="18">
        <v>0</v>
      </c>
      <c r="F358" s="18">
        <v>0</v>
      </c>
      <c r="G358" s="18">
        <f t="shared" si="65"/>
        <v>-1190737.3</v>
      </c>
      <c r="H358" s="18">
        <f t="shared" si="66"/>
        <v>0</v>
      </c>
      <c r="I358" s="19">
        <f t="shared" si="67"/>
        <v>-100</v>
      </c>
      <c r="J358" s="19">
        <f t="shared" si="68"/>
        <v>0</v>
      </c>
      <c r="K358" s="19">
        <f t="shared" si="69"/>
        <v>0</v>
      </c>
    </row>
    <row r="359" spans="1:11" x14ac:dyDescent="0.2">
      <c r="A359" s="22" t="s">
        <v>35</v>
      </c>
      <c r="B359" s="17" t="s">
        <v>36</v>
      </c>
      <c r="C359" s="18">
        <v>1190737.3</v>
      </c>
      <c r="D359" s="18">
        <v>0</v>
      </c>
      <c r="E359" s="18">
        <v>0</v>
      </c>
      <c r="F359" s="18">
        <v>0</v>
      </c>
      <c r="G359" s="18">
        <f t="shared" si="65"/>
        <v>-1190737.3</v>
      </c>
      <c r="H359" s="18">
        <f t="shared" si="66"/>
        <v>0</v>
      </c>
      <c r="I359" s="19">
        <f t="shared" si="67"/>
        <v>-100</v>
      </c>
      <c r="J359" s="19">
        <f t="shared" si="68"/>
        <v>0</v>
      </c>
      <c r="K359" s="19">
        <f t="shared" si="69"/>
        <v>0</v>
      </c>
    </row>
    <row r="360" spans="1:11" x14ac:dyDescent="0.2">
      <c r="A360" s="23" t="s">
        <v>37</v>
      </c>
      <c r="B360" s="17" t="s">
        <v>38</v>
      </c>
      <c r="C360" s="18">
        <v>69502.100000000006</v>
      </c>
      <c r="D360" s="18">
        <v>0</v>
      </c>
      <c r="E360" s="18">
        <v>0</v>
      </c>
      <c r="F360" s="18">
        <v>0</v>
      </c>
      <c r="G360" s="18">
        <f t="shared" si="65"/>
        <v>-69502.100000000006</v>
      </c>
      <c r="H360" s="18">
        <f t="shared" si="66"/>
        <v>0</v>
      </c>
      <c r="I360" s="19">
        <f t="shared" si="67"/>
        <v>-100</v>
      </c>
      <c r="J360" s="19">
        <f t="shared" si="68"/>
        <v>0</v>
      </c>
      <c r="K360" s="19">
        <f t="shared" si="69"/>
        <v>0</v>
      </c>
    </row>
    <row r="361" spans="1:11" x14ac:dyDescent="0.2">
      <c r="A361" s="24" t="s">
        <v>39</v>
      </c>
      <c r="B361" s="17" t="s">
        <v>40</v>
      </c>
      <c r="C361" s="18">
        <v>62670.65</v>
      </c>
      <c r="D361" s="18">
        <v>0</v>
      </c>
      <c r="E361" s="18">
        <v>0</v>
      </c>
      <c r="F361" s="18">
        <v>0</v>
      </c>
      <c r="G361" s="18">
        <f t="shared" si="65"/>
        <v>-62670.65</v>
      </c>
      <c r="H361" s="18">
        <f t="shared" si="66"/>
        <v>0</v>
      </c>
      <c r="I361" s="19">
        <f t="shared" si="67"/>
        <v>-100</v>
      </c>
      <c r="J361" s="19">
        <f t="shared" si="68"/>
        <v>0</v>
      </c>
      <c r="K361" s="19">
        <f t="shared" si="69"/>
        <v>0</v>
      </c>
    </row>
    <row r="362" spans="1:11" x14ac:dyDescent="0.2">
      <c r="A362" s="24" t="s">
        <v>41</v>
      </c>
      <c r="B362" s="17" t="s">
        <v>42</v>
      </c>
      <c r="C362" s="18">
        <v>6831.45</v>
      </c>
      <c r="D362" s="18">
        <v>0</v>
      </c>
      <c r="E362" s="18">
        <v>0</v>
      </c>
      <c r="F362" s="18">
        <v>0</v>
      </c>
      <c r="G362" s="18">
        <f t="shared" si="65"/>
        <v>-6831.45</v>
      </c>
      <c r="H362" s="18">
        <f t="shared" si="66"/>
        <v>0</v>
      </c>
      <c r="I362" s="19">
        <f t="shared" si="67"/>
        <v>-100</v>
      </c>
      <c r="J362" s="19">
        <f t="shared" si="68"/>
        <v>0</v>
      </c>
      <c r="K362" s="19">
        <f t="shared" si="69"/>
        <v>0</v>
      </c>
    </row>
    <row r="363" spans="1:11" x14ac:dyDescent="0.2">
      <c r="A363" s="25" t="s">
        <v>43</v>
      </c>
      <c r="B363" s="17" t="s">
        <v>44</v>
      </c>
      <c r="C363" s="18">
        <v>586.25</v>
      </c>
      <c r="D363" s="18">
        <v>0</v>
      </c>
      <c r="E363" s="18">
        <v>0</v>
      </c>
      <c r="F363" s="18">
        <v>0</v>
      </c>
      <c r="G363" s="18">
        <f t="shared" si="65"/>
        <v>-586.25</v>
      </c>
      <c r="H363" s="18">
        <f t="shared" si="66"/>
        <v>0</v>
      </c>
      <c r="I363" s="19">
        <f t="shared" si="67"/>
        <v>-100</v>
      </c>
      <c r="J363" s="19">
        <f t="shared" si="68"/>
        <v>0</v>
      </c>
      <c r="K363" s="19">
        <f t="shared" si="69"/>
        <v>0</v>
      </c>
    </row>
    <row r="364" spans="1:11" x14ac:dyDescent="0.2">
      <c r="A364" s="23" t="s">
        <v>45</v>
      </c>
      <c r="B364" s="17" t="s">
        <v>46</v>
      </c>
      <c r="C364" s="18">
        <v>91572.74</v>
      </c>
      <c r="D364" s="18">
        <v>0</v>
      </c>
      <c r="E364" s="18">
        <v>0</v>
      </c>
      <c r="F364" s="18">
        <v>0</v>
      </c>
      <c r="G364" s="18">
        <f t="shared" si="65"/>
        <v>-91572.74</v>
      </c>
      <c r="H364" s="18">
        <f t="shared" si="66"/>
        <v>0</v>
      </c>
      <c r="I364" s="19">
        <f t="shared" si="67"/>
        <v>-100</v>
      </c>
      <c r="J364" s="19">
        <f t="shared" si="68"/>
        <v>0</v>
      </c>
      <c r="K364" s="19">
        <f t="shared" si="69"/>
        <v>0</v>
      </c>
    </row>
    <row r="365" spans="1:11" x14ac:dyDescent="0.2">
      <c r="A365" s="24" t="s">
        <v>47</v>
      </c>
      <c r="B365" s="17" t="s">
        <v>48</v>
      </c>
      <c r="C365" s="18">
        <v>91572.74</v>
      </c>
      <c r="D365" s="18">
        <v>0</v>
      </c>
      <c r="E365" s="18">
        <v>0</v>
      </c>
      <c r="F365" s="18">
        <v>0</v>
      </c>
      <c r="G365" s="18">
        <f t="shared" si="65"/>
        <v>-91572.74</v>
      </c>
      <c r="H365" s="18">
        <f t="shared" si="66"/>
        <v>0</v>
      </c>
      <c r="I365" s="19">
        <f t="shared" si="67"/>
        <v>-100</v>
      </c>
      <c r="J365" s="19">
        <f t="shared" si="68"/>
        <v>0</v>
      </c>
      <c r="K365" s="19">
        <f t="shared" si="69"/>
        <v>0</v>
      </c>
    </row>
    <row r="366" spans="1:11" ht="25.5" x14ac:dyDescent="0.2">
      <c r="A366" s="23" t="s">
        <v>51</v>
      </c>
      <c r="B366" s="17" t="s">
        <v>52</v>
      </c>
      <c r="C366" s="18">
        <v>1029662.46</v>
      </c>
      <c r="D366" s="18">
        <v>0</v>
      </c>
      <c r="E366" s="18">
        <v>0</v>
      </c>
      <c r="F366" s="18">
        <v>0</v>
      </c>
      <c r="G366" s="18">
        <f t="shared" si="65"/>
        <v>-1029662.46</v>
      </c>
      <c r="H366" s="18">
        <f t="shared" si="66"/>
        <v>0</v>
      </c>
      <c r="I366" s="19">
        <f t="shared" si="67"/>
        <v>-100</v>
      </c>
      <c r="J366" s="19">
        <f t="shared" si="68"/>
        <v>0</v>
      </c>
      <c r="K366" s="19">
        <f t="shared" si="69"/>
        <v>0</v>
      </c>
    </row>
    <row r="367" spans="1:11" x14ac:dyDescent="0.2">
      <c r="A367" s="24" t="s">
        <v>53</v>
      </c>
      <c r="B367" s="17" t="s">
        <v>54</v>
      </c>
      <c r="C367" s="18">
        <v>292405</v>
      </c>
      <c r="D367" s="18">
        <v>0</v>
      </c>
      <c r="E367" s="18">
        <v>0</v>
      </c>
      <c r="F367" s="18">
        <v>0</v>
      </c>
      <c r="G367" s="18">
        <f t="shared" si="65"/>
        <v>-292405</v>
      </c>
      <c r="H367" s="18">
        <f t="shared" si="66"/>
        <v>0</v>
      </c>
      <c r="I367" s="19">
        <f t="shared" si="67"/>
        <v>-100</v>
      </c>
      <c r="J367" s="19">
        <f t="shared" si="68"/>
        <v>0</v>
      </c>
      <c r="K367" s="19">
        <f t="shared" si="69"/>
        <v>0</v>
      </c>
    </row>
    <row r="368" spans="1:11" ht="25.5" x14ac:dyDescent="0.2">
      <c r="A368" s="25" t="s">
        <v>55</v>
      </c>
      <c r="B368" s="17" t="s">
        <v>56</v>
      </c>
      <c r="C368" s="18">
        <v>292405</v>
      </c>
      <c r="D368" s="18">
        <v>0</v>
      </c>
      <c r="E368" s="18">
        <v>0</v>
      </c>
      <c r="F368" s="18">
        <v>0</v>
      </c>
      <c r="G368" s="18">
        <f t="shared" si="65"/>
        <v>-292405</v>
      </c>
      <c r="H368" s="18">
        <f t="shared" si="66"/>
        <v>0</v>
      </c>
      <c r="I368" s="19">
        <f t="shared" si="67"/>
        <v>-100</v>
      </c>
      <c r="J368" s="19">
        <f t="shared" si="68"/>
        <v>0</v>
      </c>
      <c r="K368" s="19">
        <f t="shared" si="69"/>
        <v>0</v>
      </c>
    </row>
    <row r="369" spans="1:11" ht="25.5" x14ac:dyDescent="0.2">
      <c r="A369" s="26" t="s">
        <v>57</v>
      </c>
      <c r="B369" s="17" t="s">
        <v>58</v>
      </c>
      <c r="C369" s="18">
        <v>292405</v>
      </c>
      <c r="D369" s="18">
        <v>0</v>
      </c>
      <c r="E369" s="18">
        <v>0</v>
      </c>
      <c r="F369" s="18">
        <v>0</v>
      </c>
      <c r="G369" s="18">
        <f t="shared" si="65"/>
        <v>-292405</v>
      </c>
      <c r="H369" s="18">
        <f t="shared" si="66"/>
        <v>0</v>
      </c>
      <c r="I369" s="19">
        <f t="shared" si="67"/>
        <v>-100</v>
      </c>
      <c r="J369" s="19">
        <f t="shared" si="68"/>
        <v>0</v>
      </c>
      <c r="K369" s="19">
        <f t="shared" si="69"/>
        <v>0</v>
      </c>
    </row>
    <row r="370" spans="1:11" ht="25.5" x14ac:dyDescent="0.2">
      <c r="A370" s="24" t="s">
        <v>156</v>
      </c>
      <c r="B370" s="17" t="s">
        <v>157</v>
      </c>
      <c r="C370" s="18">
        <v>737257.46</v>
      </c>
      <c r="D370" s="18">
        <v>0</v>
      </c>
      <c r="E370" s="18">
        <v>0</v>
      </c>
      <c r="F370" s="18">
        <v>0</v>
      </c>
      <c r="G370" s="18">
        <f t="shared" si="65"/>
        <v>-737257.46</v>
      </c>
      <c r="H370" s="18">
        <f t="shared" si="66"/>
        <v>0</v>
      </c>
      <c r="I370" s="19">
        <f t="shared" si="67"/>
        <v>-100</v>
      </c>
      <c r="J370" s="19">
        <f t="shared" si="68"/>
        <v>0</v>
      </c>
      <c r="K370" s="19">
        <f t="shared" si="69"/>
        <v>0</v>
      </c>
    </row>
    <row r="371" spans="1:11" ht="25.5" x14ac:dyDescent="0.2">
      <c r="A371" s="25" t="s">
        <v>158</v>
      </c>
      <c r="B371" s="17" t="s">
        <v>159</v>
      </c>
      <c r="C371" s="18">
        <v>733554.46</v>
      </c>
      <c r="D371" s="18">
        <v>0</v>
      </c>
      <c r="E371" s="18">
        <v>0</v>
      </c>
      <c r="F371" s="18">
        <v>0</v>
      </c>
      <c r="G371" s="18">
        <f t="shared" si="65"/>
        <v>-733554.46</v>
      </c>
      <c r="H371" s="18">
        <f t="shared" si="66"/>
        <v>0</v>
      </c>
      <c r="I371" s="19">
        <f t="shared" si="67"/>
        <v>-100</v>
      </c>
      <c r="J371" s="19">
        <f t="shared" si="68"/>
        <v>0</v>
      </c>
      <c r="K371" s="19">
        <f t="shared" si="69"/>
        <v>0</v>
      </c>
    </row>
    <row r="372" spans="1:11" ht="38.25" x14ac:dyDescent="0.2">
      <c r="A372" s="25" t="s">
        <v>180</v>
      </c>
      <c r="B372" s="17" t="s">
        <v>181</v>
      </c>
      <c r="C372" s="18">
        <v>3703</v>
      </c>
      <c r="D372" s="18">
        <v>0</v>
      </c>
      <c r="E372" s="18">
        <v>0</v>
      </c>
      <c r="F372" s="18">
        <v>0</v>
      </c>
      <c r="G372" s="18">
        <f t="shared" si="65"/>
        <v>-3703</v>
      </c>
      <c r="H372" s="18">
        <f t="shared" si="66"/>
        <v>0</v>
      </c>
      <c r="I372" s="19">
        <f t="shared" si="67"/>
        <v>-100</v>
      </c>
      <c r="J372" s="19">
        <f t="shared" si="68"/>
        <v>0</v>
      </c>
      <c r="K372" s="19">
        <f t="shared" si="69"/>
        <v>0</v>
      </c>
    </row>
    <row r="373" spans="1:11" x14ac:dyDescent="0.2">
      <c r="A373" s="16"/>
      <c r="B373" s="17" t="s">
        <v>63</v>
      </c>
      <c r="C373" s="18">
        <v>3583418.27</v>
      </c>
      <c r="D373" s="18">
        <v>0</v>
      </c>
      <c r="E373" s="18">
        <v>0</v>
      </c>
      <c r="F373" s="18">
        <v>0</v>
      </c>
      <c r="G373" s="18">
        <f t="shared" si="65"/>
        <v>-3583418.27</v>
      </c>
      <c r="H373" s="18">
        <f t="shared" si="66"/>
        <v>0</v>
      </c>
      <c r="I373" s="19">
        <f t="shared" si="67"/>
        <v>-100</v>
      </c>
      <c r="J373" s="19">
        <f t="shared" si="68"/>
        <v>0</v>
      </c>
      <c r="K373" s="19">
        <f t="shared" si="69"/>
        <v>0</v>
      </c>
    </row>
    <row r="374" spans="1:11" x14ac:dyDescent="0.2">
      <c r="A374" s="16" t="s">
        <v>64</v>
      </c>
      <c r="B374" s="17" t="s">
        <v>65</v>
      </c>
      <c r="C374" s="18">
        <v>-3583418.27</v>
      </c>
      <c r="D374" s="18">
        <v>0</v>
      </c>
      <c r="E374" s="18">
        <v>0</v>
      </c>
      <c r="F374" s="18">
        <v>0</v>
      </c>
      <c r="G374" s="18">
        <f t="shared" si="65"/>
        <v>3583418.27</v>
      </c>
      <c r="H374" s="18">
        <f t="shared" si="66"/>
        <v>0</v>
      </c>
      <c r="I374" s="19">
        <f t="shared" si="67"/>
        <v>-100</v>
      </c>
      <c r="J374" s="19">
        <f t="shared" si="68"/>
        <v>0</v>
      </c>
      <c r="K374" s="19">
        <f t="shared" si="69"/>
        <v>0</v>
      </c>
    </row>
    <row r="375" spans="1:11" x14ac:dyDescent="0.2">
      <c r="A375" s="22" t="s">
        <v>66</v>
      </c>
      <c r="B375" s="17" t="s">
        <v>67</v>
      </c>
      <c r="C375" s="18">
        <v>-3583418.27</v>
      </c>
      <c r="D375" s="18">
        <v>0</v>
      </c>
      <c r="E375" s="18">
        <v>0</v>
      </c>
      <c r="F375" s="18">
        <v>0</v>
      </c>
      <c r="G375" s="18">
        <f t="shared" si="65"/>
        <v>3583418.27</v>
      </c>
      <c r="H375" s="18">
        <f t="shared" si="66"/>
        <v>0</v>
      </c>
      <c r="I375" s="19">
        <f t="shared" si="67"/>
        <v>-100</v>
      </c>
      <c r="J375" s="19">
        <f t="shared" si="68"/>
        <v>0</v>
      </c>
      <c r="K375" s="19">
        <f t="shared" si="69"/>
        <v>0</v>
      </c>
    </row>
    <row r="376" spans="1:11" ht="25.5" x14ac:dyDescent="0.2">
      <c r="A376" s="27" t="s">
        <v>246</v>
      </c>
      <c r="B376" s="28" t="s">
        <v>823</v>
      </c>
      <c r="C376" s="29"/>
      <c r="D376" s="29"/>
      <c r="E376" s="29"/>
      <c r="F376" s="29"/>
      <c r="G376" s="29"/>
      <c r="H376" s="29"/>
      <c r="I376" s="30"/>
      <c r="J376" s="30"/>
      <c r="K376" s="30"/>
    </row>
    <row r="377" spans="1:11" x14ac:dyDescent="0.2">
      <c r="A377" s="16" t="s">
        <v>25</v>
      </c>
      <c r="B377" s="17" t="s">
        <v>26</v>
      </c>
      <c r="C377" s="18">
        <v>409648</v>
      </c>
      <c r="D377" s="18">
        <v>409648</v>
      </c>
      <c r="E377" s="18">
        <v>384648</v>
      </c>
      <c r="F377" s="18">
        <v>409648</v>
      </c>
      <c r="G377" s="18">
        <f t="shared" ref="G377:G388" si="70">F377-C377</f>
        <v>0</v>
      </c>
      <c r="H377" s="18">
        <f t="shared" ref="H377:H388" si="71">E377-F377</f>
        <v>-25000</v>
      </c>
      <c r="I377" s="19">
        <f t="shared" ref="I377:I388" si="72">IF(ISERROR(F377/C377),0,F377/C377*100-100)</f>
        <v>0</v>
      </c>
      <c r="J377" s="19">
        <f t="shared" ref="J377:J388" si="73">IF(ISERROR(F377/E377),0,F377/E377*100)</f>
        <v>106.49944884673779</v>
      </c>
      <c r="K377" s="19">
        <f t="shared" ref="K377:K388" si="74">IF(ISERROR(F377/D377),0,F377/D377*100)</f>
        <v>100</v>
      </c>
    </row>
    <row r="378" spans="1:11" x14ac:dyDescent="0.2">
      <c r="A378" s="22" t="s">
        <v>29</v>
      </c>
      <c r="B378" s="17" t="s">
        <v>30</v>
      </c>
      <c r="C378" s="18">
        <v>409648</v>
      </c>
      <c r="D378" s="18">
        <v>409648</v>
      </c>
      <c r="E378" s="18">
        <v>384648</v>
      </c>
      <c r="F378" s="18">
        <v>409648</v>
      </c>
      <c r="G378" s="18">
        <f t="shared" si="70"/>
        <v>0</v>
      </c>
      <c r="H378" s="18">
        <f t="shared" si="71"/>
        <v>-25000</v>
      </c>
      <c r="I378" s="19">
        <f t="shared" si="72"/>
        <v>0</v>
      </c>
      <c r="J378" s="19">
        <f t="shared" si="73"/>
        <v>106.49944884673779</v>
      </c>
      <c r="K378" s="19">
        <f t="shared" si="74"/>
        <v>100</v>
      </c>
    </row>
    <row r="379" spans="1:11" x14ac:dyDescent="0.2">
      <c r="A379" s="23" t="s">
        <v>31</v>
      </c>
      <c r="B379" s="17" t="s">
        <v>32</v>
      </c>
      <c r="C379" s="18">
        <v>409648</v>
      </c>
      <c r="D379" s="18">
        <v>409648</v>
      </c>
      <c r="E379" s="18">
        <v>384648</v>
      </c>
      <c r="F379" s="18">
        <v>409648</v>
      </c>
      <c r="G379" s="18">
        <f t="shared" si="70"/>
        <v>0</v>
      </c>
      <c r="H379" s="18">
        <f t="shared" si="71"/>
        <v>-25000</v>
      </c>
      <c r="I379" s="19">
        <f t="shared" si="72"/>
        <v>0</v>
      </c>
      <c r="J379" s="19">
        <f t="shared" si="73"/>
        <v>106.49944884673779</v>
      </c>
      <c r="K379" s="19">
        <f t="shared" si="74"/>
        <v>100</v>
      </c>
    </row>
    <row r="380" spans="1:11" x14ac:dyDescent="0.2">
      <c r="A380" s="16" t="s">
        <v>33</v>
      </c>
      <c r="B380" s="17" t="s">
        <v>34</v>
      </c>
      <c r="C380" s="18">
        <v>268148.13</v>
      </c>
      <c r="D380" s="18">
        <v>409648</v>
      </c>
      <c r="E380" s="18">
        <v>384648</v>
      </c>
      <c r="F380" s="18">
        <v>267617.64</v>
      </c>
      <c r="G380" s="18">
        <f t="shared" si="70"/>
        <v>-530.48999999999069</v>
      </c>
      <c r="H380" s="18">
        <f t="shared" si="71"/>
        <v>117030.35999999999</v>
      </c>
      <c r="I380" s="19">
        <f t="shared" si="72"/>
        <v>-0.19783468189764619</v>
      </c>
      <c r="J380" s="19">
        <f t="shared" si="73"/>
        <v>69.574686466587636</v>
      </c>
      <c r="K380" s="19">
        <f t="shared" si="74"/>
        <v>65.328682185681359</v>
      </c>
    </row>
    <row r="381" spans="1:11" x14ac:dyDescent="0.2">
      <c r="A381" s="22" t="s">
        <v>35</v>
      </c>
      <c r="B381" s="17" t="s">
        <v>36</v>
      </c>
      <c r="C381" s="18">
        <v>261082.4</v>
      </c>
      <c r="D381" s="18">
        <v>314148</v>
      </c>
      <c r="E381" s="18">
        <v>314148</v>
      </c>
      <c r="F381" s="18">
        <v>256445.21</v>
      </c>
      <c r="G381" s="18">
        <f t="shared" si="70"/>
        <v>-4637.1900000000023</v>
      </c>
      <c r="H381" s="18">
        <f t="shared" si="71"/>
        <v>57702.790000000008</v>
      </c>
      <c r="I381" s="19">
        <f t="shared" si="72"/>
        <v>-1.7761404062472224</v>
      </c>
      <c r="J381" s="19">
        <f t="shared" si="73"/>
        <v>81.631972828093751</v>
      </c>
      <c r="K381" s="19">
        <f t="shared" si="74"/>
        <v>81.631972828093751</v>
      </c>
    </row>
    <row r="382" spans="1:11" x14ac:dyDescent="0.2">
      <c r="A382" s="23" t="s">
        <v>37</v>
      </c>
      <c r="B382" s="17" t="s">
        <v>38</v>
      </c>
      <c r="C382" s="18">
        <v>261082.4</v>
      </c>
      <c r="D382" s="18">
        <v>314148</v>
      </c>
      <c r="E382" s="18">
        <v>314148</v>
      </c>
      <c r="F382" s="18">
        <v>256445.21</v>
      </c>
      <c r="G382" s="18">
        <f t="shared" si="70"/>
        <v>-4637.1900000000023</v>
      </c>
      <c r="H382" s="18">
        <f t="shared" si="71"/>
        <v>57702.790000000008</v>
      </c>
      <c r="I382" s="19">
        <f t="shared" si="72"/>
        <v>-1.7761404062472224</v>
      </c>
      <c r="J382" s="19">
        <f t="shared" si="73"/>
        <v>81.631972828093751</v>
      </c>
      <c r="K382" s="19">
        <f t="shared" si="74"/>
        <v>81.631972828093751</v>
      </c>
    </row>
    <row r="383" spans="1:11" x14ac:dyDescent="0.2">
      <c r="A383" s="24" t="s">
        <v>41</v>
      </c>
      <c r="B383" s="17" t="s">
        <v>42</v>
      </c>
      <c r="C383" s="18">
        <v>261082.4</v>
      </c>
      <c r="D383" s="18">
        <v>314148</v>
      </c>
      <c r="E383" s="18">
        <v>314148</v>
      </c>
      <c r="F383" s="18">
        <v>256445.21</v>
      </c>
      <c r="G383" s="18">
        <f t="shared" si="70"/>
        <v>-4637.1900000000023</v>
      </c>
      <c r="H383" s="18">
        <f t="shared" si="71"/>
        <v>57702.790000000008</v>
      </c>
      <c r="I383" s="19">
        <f t="shared" si="72"/>
        <v>-1.7761404062472224</v>
      </c>
      <c r="J383" s="19">
        <f t="shared" si="73"/>
        <v>81.631972828093751</v>
      </c>
      <c r="K383" s="19">
        <f t="shared" si="74"/>
        <v>81.631972828093751</v>
      </c>
    </row>
    <row r="384" spans="1:11" x14ac:dyDescent="0.2">
      <c r="A384" s="22" t="s">
        <v>59</v>
      </c>
      <c r="B384" s="17" t="s">
        <v>60</v>
      </c>
      <c r="C384" s="18">
        <v>7065.73</v>
      </c>
      <c r="D384" s="18">
        <v>95500</v>
      </c>
      <c r="E384" s="18">
        <v>70500</v>
      </c>
      <c r="F384" s="18">
        <v>11172.43</v>
      </c>
      <c r="G384" s="18">
        <f t="shared" si="70"/>
        <v>4106.7000000000007</v>
      </c>
      <c r="H384" s="18">
        <f t="shared" si="71"/>
        <v>59327.57</v>
      </c>
      <c r="I384" s="19">
        <f t="shared" si="72"/>
        <v>58.12138307011449</v>
      </c>
      <c r="J384" s="19">
        <f t="shared" si="73"/>
        <v>15.847418439716312</v>
      </c>
      <c r="K384" s="19">
        <f t="shared" si="74"/>
        <v>11.698879581151832</v>
      </c>
    </row>
    <row r="385" spans="1:11" x14ac:dyDescent="0.2">
      <c r="A385" s="23" t="s">
        <v>61</v>
      </c>
      <c r="B385" s="17" t="s">
        <v>62</v>
      </c>
      <c r="C385" s="18">
        <v>7065.73</v>
      </c>
      <c r="D385" s="18">
        <v>95500</v>
      </c>
      <c r="E385" s="18">
        <v>70500</v>
      </c>
      <c r="F385" s="18">
        <v>11172.43</v>
      </c>
      <c r="G385" s="18">
        <f t="shared" si="70"/>
        <v>4106.7000000000007</v>
      </c>
      <c r="H385" s="18">
        <f t="shared" si="71"/>
        <v>59327.57</v>
      </c>
      <c r="I385" s="19">
        <f t="shared" si="72"/>
        <v>58.12138307011449</v>
      </c>
      <c r="J385" s="19">
        <f t="shared" si="73"/>
        <v>15.847418439716312</v>
      </c>
      <c r="K385" s="19">
        <f t="shared" si="74"/>
        <v>11.698879581151832</v>
      </c>
    </row>
    <row r="386" spans="1:11" x14ac:dyDescent="0.2">
      <c r="A386" s="16"/>
      <c r="B386" s="17" t="s">
        <v>63</v>
      </c>
      <c r="C386" s="18">
        <v>141499.87</v>
      </c>
      <c r="D386" s="18">
        <v>0</v>
      </c>
      <c r="E386" s="18">
        <v>0</v>
      </c>
      <c r="F386" s="18">
        <v>142030.35999999999</v>
      </c>
      <c r="G386" s="18">
        <f t="shared" si="70"/>
        <v>530.48999999999069</v>
      </c>
      <c r="H386" s="18">
        <f t="shared" si="71"/>
        <v>-142030.35999999999</v>
      </c>
      <c r="I386" s="19">
        <f t="shared" si="72"/>
        <v>0.37490493807518988</v>
      </c>
      <c r="J386" s="19">
        <f t="shared" si="73"/>
        <v>0</v>
      </c>
      <c r="K386" s="19">
        <f t="shared" si="74"/>
        <v>0</v>
      </c>
    </row>
    <row r="387" spans="1:11" x14ac:dyDescent="0.2">
      <c r="A387" s="16" t="s">
        <v>64</v>
      </c>
      <c r="B387" s="17" t="s">
        <v>65</v>
      </c>
      <c r="C387" s="18">
        <v>-141499.87</v>
      </c>
      <c r="D387" s="18">
        <v>0</v>
      </c>
      <c r="E387" s="18">
        <v>0</v>
      </c>
      <c r="F387" s="18">
        <v>-142030.35999999999</v>
      </c>
      <c r="G387" s="18">
        <f t="shared" si="70"/>
        <v>-530.48999999999069</v>
      </c>
      <c r="H387" s="18">
        <f t="shared" si="71"/>
        <v>142030.35999999999</v>
      </c>
      <c r="I387" s="19">
        <f t="shared" si="72"/>
        <v>0.37490493807518988</v>
      </c>
      <c r="J387" s="19">
        <f t="shared" si="73"/>
        <v>0</v>
      </c>
      <c r="K387" s="19">
        <f t="shared" si="74"/>
        <v>0</v>
      </c>
    </row>
    <row r="388" spans="1:11" x14ac:dyDescent="0.2">
      <c r="A388" s="22" t="s">
        <v>66</v>
      </c>
      <c r="B388" s="17" t="s">
        <v>67</v>
      </c>
      <c r="C388" s="18">
        <v>-141499.87</v>
      </c>
      <c r="D388" s="18">
        <v>0</v>
      </c>
      <c r="E388" s="18">
        <v>0</v>
      </c>
      <c r="F388" s="18">
        <v>-142030.35999999999</v>
      </c>
      <c r="G388" s="18">
        <f t="shared" si="70"/>
        <v>-530.48999999999069</v>
      </c>
      <c r="H388" s="18">
        <f t="shared" si="71"/>
        <v>142030.35999999999</v>
      </c>
      <c r="I388" s="19">
        <f t="shared" si="72"/>
        <v>0.37490493807518988</v>
      </c>
      <c r="J388" s="19">
        <f t="shared" si="73"/>
        <v>0</v>
      </c>
      <c r="K388" s="19">
        <f t="shared" si="74"/>
        <v>0</v>
      </c>
    </row>
    <row r="389" spans="1:11" x14ac:dyDescent="0.2">
      <c r="A389" s="27" t="s">
        <v>575</v>
      </c>
      <c r="B389" s="28" t="s">
        <v>824</v>
      </c>
      <c r="C389" s="29"/>
      <c r="D389" s="29"/>
      <c r="E389" s="29"/>
      <c r="F389" s="29"/>
      <c r="G389" s="29"/>
      <c r="H389" s="29"/>
      <c r="I389" s="30"/>
      <c r="J389" s="30"/>
      <c r="K389" s="30"/>
    </row>
    <row r="390" spans="1:11" x14ac:dyDescent="0.2">
      <c r="A390" s="16" t="s">
        <v>25</v>
      </c>
      <c r="B390" s="17" t="s">
        <v>26</v>
      </c>
      <c r="C390" s="18">
        <v>11209040</v>
      </c>
      <c r="D390" s="18">
        <v>12608191</v>
      </c>
      <c r="E390" s="18">
        <v>4360926</v>
      </c>
      <c r="F390" s="18">
        <v>12608191</v>
      </c>
      <c r="G390" s="18">
        <f t="shared" ref="G390:G408" si="75">F390-C390</f>
        <v>1399151</v>
      </c>
      <c r="H390" s="18">
        <f t="shared" ref="H390:H408" si="76">E390-F390</f>
        <v>-8247265</v>
      </c>
      <c r="I390" s="19">
        <f t="shared" ref="I390:I408" si="77">IF(ISERROR(F390/C390),0,F390/C390*100-100)</f>
        <v>12.482344607566745</v>
      </c>
      <c r="J390" s="19">
        <f t="shared" ref="J390:J408" si="78">IF(ISERROR(F390/E390),0,F390/E390*100)</f>
        <v>289.11728839241937</v>
      </c>
      <c r="K390" s="19">
        <f t="shared" ref="K390:K408" si="79">IF(ISERROR(F390/D390),0,F390/D390*100)</f>
        <v>100</v>
      </c>
    </row>
    <row r="391" spans="1:11" x14ac:dyDescent="0.2">
      <c r="A391" s="22" t="s">
        <v>29</v>
      </c>
      <c r="B391" s="17" t="s">
        <v>30</v>
      </c>
      <c r="C391" s="18">
        <v>11209040</v>
      </c>
      <c r="D391" s="18">
        <v>12608191</v>
      </c>
      <c r="E391" s="18">
        <v>4360926</v>
      </c>
      <c r="F391" s="18">
        <v>12608191</v>
      </c>
      <c r="G391" s="18">
        <f t="shared" si="75"/>
        <v>1399151</v>
      </c>
      <c r="H391" s="18">
        <f t="shared" si="76"/>
        <v>-8247265</v>
      </c>
      <c r="I391" s="19">
        <f t="shared" si="77"/>
        <v>12.482344607566745</v>
      </c>
      <c r="J391" s="19">
        <f t="shared" si="78"/>
        <v>289.11728839241937</v>
      </c>
      <c r="K391" s="19">
        <f t="shared" si="79"/>
        <v>100</v>
      </c>
    </row>
    <row r="392" spans="1:11" x14ac:dyDescent="0.2">
      <c r="A392" s="23" t="s">
        <v>31</v>
      </c>
      <c r="B392" s="17" t="s">
        <v>32</v>
      </c>
      <c r="C392" s="18">
        <v>11209040</v>
      </c>
      <c r="D392" s="18">
        <v>12608191</v>
      </c>
      <c r="E392" s="18">
        <v>4360926</v>
      </c>
      <c r="F392" s="18">
        <v>12608191</v>
      </c>
      <c r="G392" s="18">
        <f t="shared" si="75"/>
        <v>1399151</v>
      </c>
      <c r="H392" s="18">
        <f t="shared" si="76"/>
        <v>-8247265</v>
      </c>
      <c r="I392" s="19">
        <f t="shared" si="77"/>
        <v>12.482344607566745</v>
      </c>
      <c r="J392" s="19">
        <f t="shared" si="78"/>
        <v>289.11728839241937</v>
      </c>
      <c r="K392" s="19">
        <f t="shared" si="79"/>
        <v>100</v>
      </c>
    </row>
    <row r="393" spans="1:11" x14ac:dyDescent="0.2">
      <c r="A393" s="16" t="s">
        <v>33</v>
      </c>
      <c r="B393" s="17" t="s">
        <v>34</v>
      </c>
      <c r="C393" s="18">
        <v>3998336.74</v>
      </c>
      <c r="D393" s="18">
        <v>12608191</v>
      </c>
      <c r="E393" s="18">
        <v>4360926</v>
      </c>
      <c r="F393" s="18">
        <v>4153283.69</v>
      </c>
      <c r="G393" s="18">
        <f t="shared" si="75"/>
        <v>154946.94999999972</v>
      </c>
      <c r="H393" s="18">
        <f t="shared" si="76"/>
        <v>207642.31000000006</v>
      </c>
      <c r="I393" s="19">
        <f t="shared" si="77"/>
        <v>3.8752851516953513</v>
      </c>
      <c r="J393" s="19">
        <f t="shared" si="78"/>
        <v>95.23857295445967</v>
      </c>
      <c r="K393" s="19">
        <f t="shared" si="79"/>
        <v>32.941154603384419</v>
      </c>
    </row>
    <row r="394" spans="1:11" x14ac:dyDescent="0.2">
      <c r="A394" s="22" t="s">
        <v>35</v>
      </c>
      <c r="B394" s="17" t="s">
        <v>36</v>
      </c>
      <c r="C394" s="18">
        <v>3998336.74</v>
      </c>
      <c r="D394" s="18">
        <v>12603922</v>
      </c>
      <c r="E394" s="18">
        <v>4356657</v>
      </c>
      <c r="F394" s="18">
        <v>4153283.69</v>
      </c>
      <c r="G394" s="18">
        <f t="shared" si="75"/>
        <v>154946.94999999972</v>
      </c>
      <c r="H394" s="18">
        <f t="shared" si="76"/>
        <v>203373.31000000006</v>
      </c>
      <c r="I394" s="19">
        <f t="shared" si="77"/>
        <v>3.8752851516953513</v>
      </c>
      <c r="J394" s="19">
        <f t="shared" si="78"/>
        <v>95.331895304128835</v>
      </c>
      <c r="K394" s="19">
        <f t="shared" si="79"/>
        <v>32.952311907357092</v>
      </c>
    </row>
    <row r="395" spans="1:11" x14ac:dyDescent="0.2">
      <c r="A395" s="23" t="s">
        <v>37</v>
      </c>
      <c r="B395" s="17" t="s">
        <v>38</v>
      </c>
      <c r="C395" s="18">
        <v>220278.57</v>
      </c>
      <c r="D395" s="18">
        <v>708354</v>
      </c>
      <c r="E395" s="18">
        <v>215897</v>
      </c>
      <c r="F395" s="18">
        <v>193311.23</v>
      </c>
      <c r="G395" s="18">
        <f t="shared" si="75"/>
        <v>-26967.339999999997</v>
      </c>
      <c r="H395" s="18">
        <f t="shared" si="76"/>
        <v>22585.76999999999</v>
      </c>
      <c r="I395" s="19">
        <f t="shared" si="77"/>
        <v>-12.242380182511624</v>
      </c>
      <c r="J395" s="19">
        <f t="shared" si="78"/>
        <v>89.538636479432327</v>
      </c>
      <c r="K395" s="19">
        <f t="shared" si="79"/>
        <v>27.290200944725377</v>
      </c>
    </row>
    <row r="396" spans="1:11" x14ac:dyDescent="0.2">
      <c r="A396" s="24" t="s">
        <v>39</v>
      </c>
      <c r="B396" s="17" t="s">
        <v>40</v>
      </c>
      <c r="C396" s="18">
        <v>183102.25</v>
      </c>
      <c r="D396" s="18">
        <v>610661</v>
      </c>
      <c r="E396" s="18">
        <v>191474</v>
      </c>
      <c r="F396" s="18">
        <v>165270.19</v>
      </c>
      <c r="G396" s="18">
        <f t="shared" si="75"/>
        <v>-17832.059999999998</v>
      </c>
      <c r="H396" s="18">
        <f t="shared" si="76"/>
        <v>26203.809999999998</v>
      </c>
      <c r="I396" s="19">
        <f t="shared" si="77"/>
        <v>-9.7388535640605056</v>
      </c>
      <c r="J396" s="19">
        <f t="shared" si="78"/>
        <v>86.314690245150786</v>
      </c>
      <c r="K396" s="19">
        <f t="shared" si="79"/>
        <v>27.064146883459074</v>
      </c>
    </row>
    <row r="397" spans="1:11" x14ac:dyDescent="0.2">
      <c r="A397" s="24" t="s">
        <v>41</v>
      </c>
      <c r="B397" s="17" t="s">
        <v>42</v>
      </c>
      <c r="C397" s="18">
        <v>37176.32</v>
      </c>
      <c r="D397" s="18">
        <v>97693</v>
      </c>
      <c r="E397" s="18">
        <v>24423</v>
      </c>
      <c r="F397" s="18">
        <v>28041.040000000001</v>
      </c>
      <c r="G397" s="18">
        <f t="shared" si="75"/>
        <v>-9135.2799999999988</v>
      </c>
      <c r="H397" s="18">
        <f t="shared" si="76"/>
        <v>-3618.0400000000009</v>
      </c>
      <c r="I397" s="19">
        <f t="shared" si="77"/>
        <v>-24.572846371023275</v>
      </c>
      <c r="J397" s="19">
        <f t="shared" si="78"/>
        <v>114.81406870572822</v>
      </c>
      <c r="K397" s="19">
        <f t="shared" si="79"/>
        <v>28.703223362984044</v>
      </c>
    </row>
    <row r="398" spans="1:11" x14ac:dyDescent="0.2">
      <c r="A398" s="23" t="s">
        <v>45</v>
      </c>
      <c r="B398" s="17" t="s">
        <v>46</v>
      </c>
      <c r="C398" s="18">
        <v>3074013.17</v>
      </c>
      <c r="D398" s="18">
        <v>10845568</v>
      </c>
      <c r="E398" s="18">
        <v>3540760</v>
      </c>
      <c r="F398" s="18">
        <v>3317735</v>
      </c>
      <c r="G398" s="18">
        <f t="shared" si="75"/>
        <v>243721.83000000007</v>
      </c>
      <c r="H398" s="18">
        <f t="shared" si="76"/>
        <v>223025</v>
      </c>
      <c r="I398" s="19">
        <f t="shared" si="77"/>
        <v>7.9284575739146987</v>
      </c>
      <c r="J398" s="19">
        <f t="shared" si="78"/>
        <v>93.701211039437865</v>
      </c>
      <c r="K398" s="19">
        <f t="shared" si="79"/>
        <v>30.590698430916664</v>
      </c>
    </row>
    <row r="399" spans="1:11" x14ac:dyDescent="0.2">
      <c r="A399" s="24" t="s">
        <v>47</v>
      </c>
      <c r="B399" s="17" t="s">
        <v>48</v>
      </c>
      <c r="C399" s="18">
        <v>3074013.17</v>
      </c>
      <c r="D399" s="18">
        <v>10845568</v>
      </c>
      <c r="E399" s="18">
        <v>3540760</v>
      </c>
      <c r="F399" s="18">
        <v>3317735</v>
      </c>
      <c r="G399" s="18">
        <f t="shared" si="75"/>
        <v>243721.83000000007</v>
      </c>
      <c r="H399" s="18">
        <f t="shared" si="76"/>
        <v>223025</v>
      </c>
      <c r="I399" s="19">
        <f t="shared" si="77"/>
        <v>7.9284575739146987</v>
      </c>
      <c r="J399" s="19">
        <f t="shared" si="78"/>
        <v>93.701211039437865</v>
      </c>
      <c r="K399" s="19">
        <f t="shared" si="79"/>
        <v>30.590698430916664</v>
      </c>
    </row>
    <row r="400" spans="1:11" ht="25.5" x14ac:dyDescent="0.2">
      <c r="A400" s="23" t="s">
        <v>51</v>
      </c>
      <c r="B400" s="17" t="s">
        <v>52</v>
      </c>
      <c r="C400" s="18">
        <v>704045</v>
      </c>
      <c r="D400" s="18">
        <v>1050000</v>
      </c>
      <c r="E400" s="18">
        <v>600000</v>
      </c>
      <c r="F400" s="18">
        <v>642237.46</v>
      </c>
      <c r="G400" s="18">
        <f t="shared" si="75"/>
        <v>-61807.540000000037</v>
      </c>
      <c r="H400" s="18">
        <f t="shared" si="76"/>
        <v>-42237.459999999963</v>
      </c>
      <c r="I400" s="19">
        <f t="shared" si="77"/>
        <v>-8.7789189611459477</v>
      </c>
      <c r="J400" s="19">
        <f t="shared" si="78"/>
        <v>107.03957666666666</v>
      </c>
      <c r="K400" s="19">
        <f t="shared" si="79"/>
        <v>61.16547238095238</v>
      </c>
    </row>
    <row r="401" spans="1:11" ht="25.5" x14ac:dyDescent="0.2">
      <c r="A401" s="24" t="s">
        <v>156</v>
      </c>
      <c r="B401" s="17" t="s">
        <v>157</v>
      </c>
      <c r="C401" s="18">
        <v>704045</v>
      </c>
      <c r="D401" s="18">
        <v>1050000</v>
      </c>
      <c r="E401" s="18">
        <v>600000</v>
      </c>
      <c r="F401" s="18">
        <v>642237.46</v>
      </c>
      <c r="G401" s="18">
        <f t="shared" si="75"/>
        <v>-61807.540000000037</v>
      </c>
      <c r="H401" s="18">
        <f t="shared" si="76"/>
        <v>-42237.459999999963</v>
      </c>
      <c r="I401" s="19">
        <f t="shared" si="77"/>
        <v>-8.7789189611459477</v>
      </c>
      <c r="J401" s="19">
        <f t="shared" si="78"/>
        <v>107.03957666666666</v>
      </c>
      <c r="K401" s="19">
        <f t="shared" si="79"/>
        <v>61.16547238095238</v>
      </c>
    </row>
    <row r="402" spans="1:11" ht="25.5" x14ac:dyDescent="0.2">
      <c r="A402" s="25" t="s">
        <v>158</v>
      </c>
      <c r="B402" s="17" t="s">
        <v>159</v>
      </c>
      <c r="C402" s="18">
        <v>419400</v>
      </c>
      <c r="D402" s="18">
        <v>700000</v>
      </c>
      <c r="E402" s="18">
        <v>400000</v>
      </c>
      <c r="F402" s="18">
        <v>378016.46</v>
      </c>
      <c r="G402" s="18">
        <f t="shared" si="75"/>
        <v>-41383.539999999979</v>
      </c>
      <c r="H402" s="18">
        <f t="shared" si="76"/>
        <v>21983.539999999979</v>
      </c>
      <c r="I402" s="19">
        <f t="shared" si="77"/>
        <v>-9.8673199809251315</v>
      </c>
      <c r="J402" s="19">
        <f t="shared" si="78"/>
        <v>94.504115000000013</v>
      </c>
      <c r="K402" s="19">
        <f t="shared" si="79"/>
        <v>54.00235142857143</v>
      </c>
    </row>
    <row r="403" spans="1:11" ht="38.25" x14ac:dyDescent="0.2">
      <c r="A403" s="25" t="s">
        <v>180</v>
      </c>
      <c r="B403" s="17" t="s">
        <v>181</v>
      </c>
      <c r="C403" s="18">
        <v>284645</v>
      </c>
      <c r="D403" s="18">
        <v>350000</v>
      </c>
      <c r="E403" s="18">
        <v>200000</v>
      </c>
      <c r="F403" s="18">
        <v>264221</v>
      </c>
      <c r="G403" s="18">
        <f t="shared" si="75"/>
        <v>-20424</v>
      </c>
      <c r="H403" s="18">
        <f t="shared" si="76"/>
        <v>-64221</v>
      </c>
      <c r="I403" s="19">
        <f t="shared" si="77"/>
        <v>-7.1752533857963385</v>
      </c>
      <c r="J403" s="19">
        <f t="shared" si="78"/>
        <v>132.1105</v>
      </c>
      <c r="K403" s="19">
        <f t="shared" si="79"/>
        <v>75.491714285714281</v>
      </c>
    </row>
    <row r="404" spans="1:11" x14ac:dyDescent="0.2">
      <c r="A404" s="22" t="s">
        <v>59</v>
      </c>
      <c r="B404" s="17" t="s">
        <v>60</v>
      </c>
      <c r="C404" s="18">
        <v>0</v>
      </c>
      <c r="D404" s="18">
        <v>4269</v>
      </c>
      <c r="E404" s="18">
        <v>4269</v>
      </c>
      <c r="F404" s="18">
        <v>0</v>
      </c>
      <c r="G404" s="18">
        <f t="shared" si="75"/>
        <v>0</v>
      </c>
      <c r="H404" s="18">
        <f t="shared" si="76"/>
        <v>4269</v>
      </c>
      <c r="I404" s="19">
        <f t="shared" si="77"/>
        <v>0</v>
      </c>
      <c r="J404" s="19">
        <f t="shared" si="78"/>
        <v>0</v>
      </c>
      <c r="K404" s="19">
        <f t="shared" si="79"/>
        <v>0</v>
      </c>
    </row>
    <row r="405" spans="1:11" x14ac:dyDescent="0.2">
      <c r="A405" s="23" t="s">
        <v>61</v>
      </c>
      <c r="B405" s="17" t="s">
        <v>62</v>
      </c>
      <c r="C405" s="18">
        <v>0</v>
      </c>
      <c r="D405" s="18">
        <v>4269</v>
      </c>
      <c r="E405" s="18">
        <v>4269</v>
      </c>
      <c r="F405" s="18">
        <v>0</v>
      </c>
      <c r="G405" s="18">
        <f t="shared" si="75"/>
        <v>0</v>
      </c>
      <c r="H405" s="18">
        <f t="shared" si="76"/>
        <v>4269</v>
      </c>
      <c r="I405" s="19">
        <f t="shared" si="77"/>
        <v>0</v>
      </c>
      <c r="J405" s="19">
        <f t="shared" si="78"/>
        <v>0</v>
      </c>
      <c r="K405" s="19">
        <f t="shared" si="79"/>
        <v>0</v>
      </c>
    </row>
    <row r="406" spans="1:11" x14ac:dyDescent="0.2">
      <c r="A406" s="16"/>
      <c r="B406" s="17" t="s">
        <v>63</v>
      </c>
      <c r="C406" s="18">
        <v>7210703.2599999998</v>
      </c>
      <c r="D406" s="18">
        <v>0</v>
      </c>
      <c r="E406" s="18">
        <v>0</v>
      </c>
      <c r="F406" s="18">
        <v>8454907.3100000005</v>
      </c>
      <c r="G406" s="18">
        <f t="shared" si="75"/>
        <v>1244204.0500000007</v>
      </c>
      <c r="H406" s="18">
        <f t="shared" si="76"/>
        <v>-8454907.3100000005</v>
      </c>
      <c r="I406" s="19">
        <f t="shared" si="77"/>
        <v>17.25496120332653</v>
      </c>
      <c r="J406" s="19">
        <f t="shared" si="78"/>
        <v>0</v>
      </c>
      <c r="K406" s="19">
        <f t="shared" si="79"/>
        <v>0</v>
      </c>
    </row>
    <row r="407" spans="1:11" x14ac:dyDescent="0.2">
      <c r="A407" s="16" t="s">
        <v>64</v>
      </c>
      <c r="B407" s="17" t="s">
        <v>65</v>
      </c>
      <c r="C407" s="18">
        <v>-7210703.2599999998</v>
      </c>
      <c r="D407" s="18">
        <v>0</v>
      </c>
      <c r="E407" s="18">
        <v>0</v>
      </c>
      <c r="F407" s="18">
        <v>-8454907.3100000005</v>
      </c>
      <c r="G407" s="18">
        <f t="shared" si="75"/>
        <v>-1244204.0500000007</v>
      </c>
      <c r="H407" s="18">
        <f t="shared" si="76"/>
        <v>8454907.3100000005</v>
      </c>
      <c r="I407" s="19">
        <f t="shared" si="77"/>
        <v>17.25496120332653</v>
      </c>
      <c r="J407" s="19">
        <f t="shared" si="78"/>
        <v>0</v>
      </c>
      <c r="K407" s="19">
        <f t="shared" si="79"/>
        <v>0</v>
      </c>
    </row>
    <row r="408" spans="1:11" x14ac:dyDescent="0.2">
      <c r="A408" s="22" t="s">
        <v>66</v>
      </c>
      <c r="B408" s="17" t="s">
        <v>67</v>
      </c>
      <c r="C408" s="18">
        <v>-7210703.2599999998</v>
      </c>
      <c r="D408" s="18">
        <v>0</v>
      </c>
      <c r="E408" s="18">
        <v>0</v>
      </c>
      <c r="F408" s="18">
        <v>-8454907.3100000005</v>
      </c>
      <c r="G408" s="18">
        <f t="shared" si="75"/>
        <v>-1244204.0500000007</v>
      </c>
      <c r="H408" s="18">
        <f t="shared" si="76"/>
        <v>8454907.3100000005</v>
      </c>
      <c r="I408" s="19">
        <f t="shared" si="77"/>
        <v>17.25496120332653</v>
      </c>
      <c r="J408" s="19">
        <f t="shared" si="78"/>
        <v>0</v>
      </c>
      <c r="K408" s="19">
        <f t="shared" si="79"/>
        <v>0</v>
      </c>
    </row>
    <row r="409" spans="1:11" x14ac:dyDescent="0.2">
      <c r="A409" s="39" t="s">
        <v>577</v>
      </c>
      <c r="B409" s="28" t="s">
        <v>825</v>
      </c>
      <c r="C409" s="29"/>
      <c r="D409" s="29"/>
      <c r="E409" s="29"/>
      <c r="F409" s="29"/>
      <c r="G409" s="29"/>
      <c r="H409" s="29"/>
      <c r="I409" s="30"/>
      <c r="J409" s="30"/>
      <c r="K409" s="30"/>
    </row>
    <row r="410" spans="1:11" x14ac:dyDescent="0.2">
      <c r="A410" s="16" t="s">
        <v>25</v>
      </c>
      <c r="B410" s="17" t="s">
        <v>26</v>
      </c>
      <c r="C410" s="18">
        <v>616354</v>
      </c>
      <c r="D410" s="18">
        <v>712623</v>
      </c>
      <c r="E410" s="18">
        <v>220166</v>
      </c>
      <c r="F410" s="18">
        <v>712623</v>
      </c>
      <c r="G410" s="18">
        <f t="shared" ref="G410:G422" si="80">F410-C410</f>
        <v>96269</v>
      </c>
      <c r="H410" s="18">
        <f t="shared" ref="H410:H422" si="81">E410-F410</f>
        <v>-492457</v>
      </c>
      <c r="I410" s="19">
        <f t="shared" ref="I410:I422" si="82">IF(ISERROR(F410/C410),0,F410/C410*100-100)</f>
        <v>15.619108499336406</v>
      </c>
      <c r="J410" s="19">
        <f t="shared" ref="J410:J422" si="83">IF(ISERROR(F410/E410),0,F410/E410*100)</f>
        <v>323.67531771481521</v>
      </c>
      <c r="K410" s="19">
        <f t="shared" ref="K410:K422" si="84">IF(ISERROR(F410/D410),0,F410/D410*100)</f>
        <v>100</v>
      </c>
    </row>
    <row r="411" spans="1:11" x14ac:dyDescent="0.2">
      <c r="A411" s="22" t="s">
        <v>29</v>
      </c>
      <c r="B411" s="17" t="s">
        <v>30</v>
      </c>
      <c r="C411" s="18">
        <v>616354</v>
      </c>
      <c r="D411" s="18">
        <v>712623</v>
      </c>
      <c r="E411" s="18">
        <v>220166</v>
      </c>
      <c r="F411" s="18">
        <v>712623</v>
      </c>
      <c r="G411" s="18">
        <f t="shared" si="80"/>
        <v>96269</v>
      </c>
      <c r="H411" s="18">
        <f t="shared" si="81"/>
        <v>-492457</v>
      </c>
      <c r="I411" s="19">
        <f t="shared" si="82"/>
        <v>15.619108499336406</v>
      </c>
      <c r="J411" s="19">
        <f t="shared" si="83"/>
        <v>323.67531771481521</v>
      </c>
      <c r="K411" s="19">
        <f t="shared" si="84"/>
        <v>100</v>
      </c>
    </row>
    <row r="412" spans="1:11" x14ac:dyDescent="0.2">
      <c r="A412" s="23" t="s">
        <v>31</v>
      </c>
      <c r="B412" s="17" t="s">
        <v>32</v>
      </c>
      <c r="C412" s="18">
        <v>616354</v>
      </c>
      <c r="D412" s="18">
        <v>712623</v>
      </c>
      <c r="E412" s="18">
        <v>220166</v>
      </c>
      <c r="F412" s="18">
        <v>712623</v>
      </c>
      <c r="G412" s="18">
        <f t="shared" si="80"/>
        <v>96269</v>
      </c>
      <c r="H412" s="18">
        <f t="shared" si="81"/>
        <v>-492457</v>
      </c>
      <c r="I412" s="19">
        <f t="shared" si="82"/>
        <v>15.619108499336406</v>
      </c>
      <c r="J412" s="19">
        <f t="shared" si="83"/>
        <v>323.67531771481521</v>
      </c>
      <c r="K412" s="19">
        <f t="shared" si="84"/>
        <v>100</v>
      </c>
    </row>
    <row r="413" spans="1:11" x14ac:dyDescent="0.2">
      <c r="A413" s="16" t="s">
        <v>33</v>
      </c>
      <c r="B413" s="17" t="s">
        <v>34</v>
      </c>
      <c r="C413" s="18">
        <v>220278.57</v>
      </c>
      <c r="D413" s="18">
        <v>712623</v>
      </c>
      <c r="E413" s="18">
        <v>220166</v>
      </c>
      <c r="F413" s="18">
        <v>193311.23</v>
      </c>
      <c r="G413" s="18">
        <f t="shared" si="80"/>
        <v>-26967.339999999997</v>
      </c>
      <c r="H413" s="18">
        <f t="shared" si="81"/>
        <v>26854.76999999999</v>
      </c>
      <c r="I413" s="19">
        <f t="shared" si="82"/>
        <v>-12.242380182511624</v>
      </c>
      <c r="J413" s="19">
        <f t="shared" si="83"/>
        <v>87.802489939409355</v>
      </c>
      <c r="K413" s="19">
        <f t="shared" si="84"/>
        <v>27.126717773633462</v>
      </c>
    </row>
    <row r="414" spans="1:11" x14ac:dyDescent="0.2">
      <c r="A414" s="22" t="s">
        <v>35</v>
      </c>
      <c r="B414" s="17" t="s">
        <v>36</v>
      </c>
      <c r="C414" s="18">
        <v>220278.57</v>
      </c>
      <c r="D414" s="18">
        <v>708354</v>
      </c>
      <c r="E414" s="18">
        <v>215897</v>
      </c>
      <c r="F414" s="18">
        <v>193311.23</v>
      </c>
      <c r="G414" s="18">
        <f t="shared" si="80"/>
        <v>-26967.339999999997</v>
      </c>
      <c r="H414" s="18">
        <f t="shared" si="81"/>
        <v>22585.76999999999</v>
      </c>
      <c r="I414" s="19">
        <f t="shared" si="82"/>
        <v>-12.242380182511624</v>
      </c>
      <c r="J414" s="19">
        <f t="shared" si="83"/>
        <v>89.538636479432327</v>
      </c>
      <c r="K414" s="19">
        <f t="shared" si="84"/>
        <v>27.290200944725377</v>
      </c>
    </row>
    <row r="415" spans="1:11" x14ac:dyDescent="0.2">
      <c r="A415" s="23" t="s">
        <v>37</v>
      </c>
      <c r="B415" s="17" t="s">
        <v>38</v>
      </c>
      <c r="C415" s="18">
        <v>220278.57</v>
      </c>
      <c r="D415" s="18">
        <v>708354</v>
      </c>
      <c r="E415" s="18">
        <v>215897</v>
      </c>
      <c r="F415" s="18">
        <v>193311.23</v>
      </c>
      <c r="G415" s="18">
        <f t="shared" si="80"/>
        <v>-26967.339999999997</v>
      </c>
      <c r="H415" s="18">
        <f t="shared" si="81"/>
        <v>22585.76999999999</v>
      </c>
      <c r="I415" s="19">
        <f t="shared" si="82"/>
        <v>-12.242380182511624</v>
      </c>
      <c r="J415" s="19">
        <f t="shared" si="83"/>
        <v>89.538636479432327</v>
      </c>
      <c r="K415" s="19">
        <f t="shared" si="84"/>
        <v>27.290200944725377</v>
      </c>
    </row>
    <row r="416" spans="1:11" x14ac:dyDescent="0.2">
      <c r="A416" s="24" t="s">
        <v>39</v>
      </c>
      <c r="B416" s="17" t="s">
        <v>40</v>
      </c>
      <c r="C416" s="18">
        <v>183102.25</v>
      </c>
      <c r="D416" s="18">
        <v>610661</v>
      </c>
      <c r="E416" s="18">
        <v>191474</v>
      </c>
      <c r="F416" s="18">
        <v>165270.19</v>
      </c>
      <c r="G416" s="18">
        <f t="shared" si="80"/>
        <v>-17832.059999999998</v>
      </c>
      <c r="H416" s="18">
        <f t="shared" si="81"/>
        <v>26203.809999999998</v>
      </c>
      <c r="I416" s="19">
        <f t="shared" si="82"/>
        <v>-9.7388535640605056</v>
      </c>
      <c r="J416" s="19">
        <f t="shared" si="83"/>
        <v>86.314690245150786</v>
      </c>
      <c r="K416" s="19">
        <f t="shared" si="84"/>
        <v>27.064146883459074</v>
      </c>
    </row>
    <row r="417" spans="1:11" x14ac:dyDescent="0.2">
      <c r="A417" s="24" t="s">
        <v>41</v>
      </c>
      <c r="B417" s="17" t="s">
        <v>42</v>
      </c>
      <c r="C417" s="18">
        <v>37176.32</v>
      </c>
      <c r="D417" s="18">
        <v>97693</v>
      </c>
      <c r="E417" s="18">
        <v>24423</v>
      </c>
      <c r="F417" s="18">
        <v>28041.040000000001</v>
      </c>
      <c r="G417" s="18">
        <f t="shared" si="80"/>
        <v>-9135.2799999999988</v>
      </c>
      <c r="H417" s="18">
        <f t="shared" si="81"/>
        <v>-3618.0400000000009</v>
      </c>
      <c r="I417" s="19">
        <f t="shared" si="82"/>
        <v>-24.572846371023275</v>
      </c>
      <c r="J417" s="19">
        <f t="shared" si="83"/>
        <v>114.81406870572822</v>
      </c>
      <c r="K417" s="19">
        <f t="shared" si="84"/>
        <v>28.703223362984044</v>
      </c>
    </row>
    <row r="418" spans="1:11" x14ac:dyDescent="0.2">
      <c r="A418" s="22" t="s">
        <v>59</v>
      </c>
      <c r="B418" s="17" t="s">
        <v>60</v>
      </c>
      <c r="C418" s="18">
        <v>0</v>
      </c>
      <c r="D418" s="18">
        <v>4269</v>
      </c>
      <c r="E418" s="18">
        <v>4269</v>
      </c>
      <c r="F418" s="18">
        <v>0</v>
      </c>
      <c r="G418" s="18">
        <f t="shared" si="80"/>
        <v>0</v>
      </c>
      <c r="H418" s="18">
        <f t="shared" si="81"/>
        <v>4269</v>
      </c>
      <c r="I418" s="19">
        <f t="shared" si="82"/>
        <v>0</v>
      </c>
      <c r="J418" s="19">
        <f t="shared" si="83"/>
        <v>0</v>
      </c>
      <c r="K418" s="19">
        <f t="shared" si="84"/>
        <v>0</v>
      </c>
    </row>
    <row r="419" spans="1:11" x14ac:dyDescent="0.2">
      <c r="A419" s="23" t="s">
        <v>61</v>
      </c>
      <c r="B419" s="17" t="s">
        <v>62</v>
      </c>
      <c r="C419" s="18">
        <v>0</v>
      </c>
      <c r="D419" s="18">
        <v>4269</v>
      </c>
      <c r="E419" s="18">
        <v>4269</v>
      </c>
      <c r="F419" s="18">
        <v>0</v>
      </c>
      <c r="G419" s="18">
        <f t="shared" si="80"/>
        <v>0</v>
      </c>
      <c r="H419" s="18">
        <f t="shared" si="81"/>
        <v>4269</v>
      </c>
      <c r="I419" s="19">
        <f t="shared" si="82"/>
        <v>0</v>
      </c>
      <c r="J419" s="19">
        <f t="shared" si="83"/>
        <v>0</v>
      </c>
      <c r="K419" s="19">
        <f t="shared" si="84"/>
        <v>0</v>
      </c>
    </row>
    <row r="420" spans="1:11" x14ac:dyDescent="0.2">
      <c r="A420" s="16"/>
      <c r="B420" s="17" t="s">
        <v>63</v>
      </c>
      <c r="C420" s="18">
        <v>396075.43</v>
      </c>
      <c r="D420" s="18">
        <v>0</v>
      </c>
      <c r="E420" s="18">
        <v>0</v>
      </c>
      <c r="F420" s="18">
        <v>519311.77</v>
      </c>
      <c r="G420" s="18">
        <f t="shared" si="80"/>
        <v>123236.34000000003</v>
      </c>
      <c r="H420" s="18">
        <f t="shared" si="81"/>
        <v>-519311.77</v>
      </c>
      <c r="I420" s="19">
        <f t="shared" si="82"/>
        <v>31.114361221548137</v>
      </c>
      <c r="J420" s="19">
        <f t="shared" si="83"/>
        <v>0</v>
      </c>
      <c r="K420" s="19">
        <f t="shared" si="84"/>
        <v>0</v>
      </c>
    </row>
    <row r="421" spans="1:11" x14ac:dyDescent="0.2">
      <c r="A421" s="16" t="s">
        <v>64</v>
      </c>
      <c r="B421" s="17" t="s">
        <v>65</v>
      </c>
      <c r="C421" s="18">
        <v>-396075.43</v>
      </c>
      <c r="D421" s="18">
        <v>0</v>
      </c>
      <c r="E421" s="18">
        <v>0</v>
      </c>
      <c r="F421" s="18">
        <v>-519311.77</v>
      </c>
      <c r="G421" s="18">
        <f t="shared" si="80"/>
        <v>-123236.34000000003</v>
      </c>
      <c r="H421" s="18">
        <f t="shared" si="81"/>
        <v>519311.77</v>
      </c>
      <c r="I421" s="19">
        <f t="shared" si="82"/>
        <v>31.114361221548137</v>
      </c>
      <c r="J421" s="19">
        <f t="shared" si="83"/>
        <v>0</v>
      </c>
      <c r="K421" s="19">
        <f t="shared" si="84"/>
        <v>0</v>
      </c>
    </row>
    <row r="422" spans="1:11" x14ac:dyDescent="0.2">
      <c r="A422" s="22" t="s">
        <v>66</v>
      </c>
      <c r="B422" s="17" t="s">
        <v>67</v>
      </c>
      <c r="C422" s="18">
        <v>-396075.43</v>
      </c>
      <c r="D422" s="18">
        <v>0</v>
      </c>
      <c r="E422" s="18">
        <v>0</v>
      </c>
      <c r="F422" s="18">
        <v>-519311.77</v>
      </c>
      <c r="G422" s="18">
        <f t="shared" si="80"/>
        <v>-123236.34000000003</v>
      </c>
      <c r="H422" s="18">
        <f t="shared" si="81"/>
        <v>519311.77</v>
      </c>
      <c r="I422" s="19">
        <f t="shared" si="82"/>
        <v>31.114361221548137</v>
      </c>
      <c r="J422" s="19">
        <f t="shared" si="83"/>
        <v>0</v>
      </c>
      <c r="K422" s="19">
        <f t="shared" si="84"/>
        <v>0</v>
      </c>
    </row>
    <row r="423" spans="1:11" ht="25.5" x14ac:dyDescent="0.2">
      <c r="A423" s="39" t="s">
        <v>579</v>
      </c>
      <c r="B423" s="28" t="s">
        <v>826</v>
      </c>
      <c r="C423" s="29"/>
      <c r="D423" s="29"/>
      <c r="E423" s="29"/>
      <c r="F423" s="29"/>
      <c r="G423" s="29"/>
      <c r="H423" s="29"/>
      <c r="I423" s="30"/>
      <c r="J423" s="30"/>
      <c r="K423" s="30"/>
    </row>
    <row r="424" spans="1:11" x14ac:dyDescent="0.2">
      <c r="A424" s="16" t="s">
        <v>25</v>
      </c>
      <c r="B424" s="17" t="s">
        <v>26</v>
      </c>
      <c r="C424" s="18">
        <v>10592686</v>
      </c>
      <c r="D424" s="18">
        <v>11895568</v>
      </c>
      <c r="E424" s="18">
        <v>4140760</v>
      </c>
      <c r="F424" s="18">
        <v>11895568</v>
      </c>
      <c r="G424" s="18">
        <f t="shared" ref="G424:G437" si="85">F424-C424</f>
        <v>1302882</v>
      </c>
      <c r="H424" s="18">
        <f t="shared" ref="H424:H437" si="86">E424-F424</f>
        <v>-7754808</v>
      </c>
      <c r="I424" s="19">
        <f t="shared" ref="I424:I437" si="87">IF(ISERROR(F424/C424),0,F424/C424*100-100)</f>
        <v>12.299826502928539</v>
      </c>
      <c r="J424" s="19">
        <f t="shared" ref="J424:J437" si="88">IF(ISERROR(F424/E424),0,F424/E424*100)</f>
        <v>287.27982302765673</v>
      </c>
      <c r="K424" s="19">
        <f t="shared" ref="K424:K437" si="89">IF(ISERROR(F424/D424),0,F424/D424*100)</f>
        <v>100</v>
      </c>
    </row>
    <row r="425" spans="1:11" x14ac:dyDescent="0.2">
      <c r="A425" s="22" t="s">
        <v>29</v>
      </c>
      <c r="B425" s="17" t="s">
        <v>30</v>
      </c>
      <c r="C425" s="18">
        <v>10592686</v>
      </c>
      <c r="D425" s="18">
        <v>11895568</v>
      </c>
      <c r="E425" s="18">
        <v>4140760</v>
      </c>
      <c r="F425" s="18">
        <v>11895568</v>
      </c>
      <c r="G425" s="18">
        <f t="shared" si="85"/>
        <v>1302882</v>
      </c>
      <c r="H425" s="18">
        <f t="shared" si="86"/>
        <v>-7754808</v>
      </c>
      <c r="I425" s="19">
        <f t="shared" si="87"/>
        <v>12.299826502928539</v>
      </c>
      <c r="J425" s="19">
        <f t="shared" si="88"/>
        <v>287.27982302765673</v>
      </c>
      <c r="K425" s="19">
        <f t="shared" si="89"/>
        <v>100</v>
      </c>
    </row>
    <row r="426" spans="1:11" x14ac:dyDescent="0.2">
      <c r="A426" s="23" t="s">
        <v>31</v>
      </c>
      <c r="B426" s="17" t="s">
        <v>32</v>
      </c>
      <c r="C426" s="18">
        <v>10592686</v>
      </c>
      <c r="D426" s="18">
        <v>11895568</v>
      </c>
      <c r="E426" s="18">
        <v>4140760</v>
      </c>
      <c r="F426" s="18">
        <v>11895568</v>
      </c>
      <c r="G426" s="18">
        <f t="shared" si="85"/>
        <v>1302882</v>
      </c>
      <c r="H426" s="18">
        <f t="shared" si="86"/>
        <v>-7754808</v>
      </c>
      <c r="I426" s="19">
        <f t="shared" si="87"/>
        <v>12.299826502928539</v>
      </c>
      <c r="J426" s="19">
        <f t="shared" si="88"/>
        <v>287.27982302765673</v>
      </c>
      <c r="K426" s="19">
        <f t="shared" si="89"/>
        <v>100</v>
      </c>
    </row>
    <row r="427" spans="1:11" x14ac:dyDescent="0.2">
      <c r="A427" s="16" t="s">
        <v>33</v>
      </c>
      <c r="B427" s="17" t="s">
        <v>34</v>
      </c>
      <c r="C427" s="18">
        <v>3778058.17</v>
      </c>
      <c r="D427" s="18">
        <v>11895568</v>
      </c>
      <c r="E427" s="18">
        <v>4140760</v>
      </c>
      <c r="F427" s="18">
        <v>3959972.46</v>
      </c>
      <c r="G427" s="18">
        <f t="shared" si="85"/>
        <v>181914.29000000004</v>
      </c>
      <c r="H427" s="18">
        <f t="shared" si="86"/>
        <v>180787.54000000004</v>
      </c>
      <c r="I427" s="19">
        <f t="shared" si="87"/>
        <v>4.8150208867747466</v>
      </c>
      <c r="J427" s="19">
        <f t="shared" si="88"/>
        <v>95.633952704334462</v>
      </c>
      <c r="K427" s="19">
        <f t="shared" si="89"/>
        <v>33.28947772817574</v>
      </c>
    </row>
    <row r="428" spans="1:11" x14ac:dyDescent="0.2">
      <c r="A428" s="22" t="s">
        <v>35</v>
      </c>
      <c r="B428" s="17" t="s">
        <v>36</v>
      </c>
      <c r="C428" s="18">
        <v>3778058.17</v>
      </c>
      <c r="D428" s="18">
        <v>11895568</v>
      </c>
      <c r="E428" s="18">
        <v>4140760</v>
      </c>
      <c r="F428" s="18">
        <v>3959972.46</v>
      </c>
      <c r="G428" s="18">
        <f t="shared" si="85"/>
        <v>181914.29000000004</v>
      </c>
      <c r="H428" s="18">
        <f t="shared" si="86"/>
        <v>180787.54000000004</v>
      </c>
      <c r="I428" s="19">
        <f t="shared" si="87"/>
        <v>4.8150208867747466</v>
      </c>
      <c r="J428" s="19">
        <f t="shared" si="88"/>
        <v>95.633952704334462</v>
      </c>
      <c r="K428" s="19">
        <f t="shared" si="89"/>
        <v>33.28947772817574</v>
      </c>
    </row>
    <row r="429" spans="1:11" x14ac:dyDescent="0.2">
      <c r="A429" s="23" t="s">
        <v>45</v>
      </c>
      <c r="B429" s="17" t="s">
        <v>46</v>
      </c>
      <c r="C429" s="18">
        <v>3074013.17</v>
      </c>
      <c r="D429" s="18">
        <v>10845568</v>
      </c>
      <c r="E429" s="18">
        <v>3540760</v>
      </c>
      <c r="F429" s="18">
        <v>3317735</v>
      </c>
      <c r="G429" s="18">
        <f t="shared" si="85"/>
        <v>243721.83000000007</v>
      </c>
      <c r="H429" s="18">
        <f t="shared" si="86"/>
        <v>223025</v>
      </c>
      <c r="I429" s="19">
        <f t="shared" si="87"/>
        <v>7.9284575739146987</v>
      </c>
      <c r="J429" s="19">
        <f t="shared" si="88"/>
        <v>93.701211039437865</v>
      </c>
      <c r="K429" s="19">
        <f t="shared" si="89"/>
        <v>30.590698430916664</v>
      </c>
    </row>
    <row r="430" spans="1:11" x14ac:dyDescent="0.2">
      <c r="A430" s="24" t="s">
        <v>47</v>
      </c>
      <c r="B430" s="17" t="s">
        <v>48</v>
      </c>
      <c r="C430" s="18">
        <v>3074013.17</v>
      </c>
      <c r="D430" s="18">
        <v>10845568</v>
      </c>
      <c r="E430" s="18">
        <v>3540760</v>
      </c>
      <c r="F430" s="18">
        <v>3317735</v>
      </c>
      <c r="G430" s="18">
        <f t="shared" si="85"/>
        <v>243721.83000000007</v>
      </c>
      <c r="H430" s="18">
        <f t="shared" si="86"/>
        <v>223025</v>
      </c>
      <c r="I430" s="19">
        <f t="shared" si="87"/>
        <v>7.9284575739146987</v>
      </c>
      <c r="J430" s="19">
        <f t="shared" si="88"/>
        <v>93.701211039437865</v>
      </c>
      <c r="K430" s="19">
        <f t="shared" si="89"/>
        <v>30.590698430916664</v>
      </c>
    </row>
    <row r="431" spans="1:11" ht="25.5" x14ac:dyDescent="0.2">
      <c r="A431" s="23" t="s">
        <v>51</v>
      </c>
      <c r="B431" s="17" t="s">
        <v>52</v>
      </c>
      <c r="C431" s="18">
        <v>704045</v>
      </c>
      <c r="D431" s="18">
        <v>1050000</v>
      </c>
      <c r="E431" s="18">
        <v>600000</v>
      </c>
      <c r="F431" s="18">
        <v>642237.46</v>
      </c>
      <c r="G431" s="18">
        <f t="shared" si="85"/>
        <v>-61807.540000000037</v>
      </c>
      <c r="H431" s="18">
        <f t="shared" si="86"/>
        <v>-42237.459999999963</v>
      </c>
      <c r="I431" s="19">
        <f t="shared" si="87"/>
        <v>-8.7789189611459477</v>
      </c>
      <c r="J431" s="19">
        <f t="shared" si="88"/>
        <v>107.03957666666666</v>
      </c>
      <c r="K431" s="19">
        <f t="shared" si="89"/>
        <v>61.16547238095238</v>
      </c>
    </row>
    <row r="432" spans="1:11" ht="25.5" x14ac:dyDescent="0.2">
      <c r="A432" s="24" t="s">
        <v>156</v>
      </c>
      <c r="B432" s="17" t="s">
        <v>157</v>
      </c>
      <c r="C432" s="18">
        <v>704045</v>
      </c>
      <c r="D432" s="18">
        <v>1050000</v>
      </c>
      <c r="E432" s="18">
        <v>600000</v>
      </c>
      <c r="F432" s="18">
        <v>642237.46</v>
      </c>
      <c r="G432" s="18">
        <f t="shared" si="85"/>
        <v>-61807.540000000037</v>
      </c>
      <c r="H432" s="18">
        <f t="shared" si="86"/>
        <v>-42237.459999999963</v>
      </c>
      <c r="I432" s="19">
        <f t="shared" si="87"/>
        <v>-8.7789189611459477</v>
      </c>
      <c r="J432" s="19">
        <f t="shared" si="88"/>
        <v>107.03957666666666</v>
      </c>
      <c r="K432" s="19">
        <f t="shared" si="89"/>
        <v>61.16547238095238</v>
      </c>
    </row>
    <row r="433" spans="1:11" ht="25.5" x14ac:dyDescent="0.2">
      <c r="A433" s="25" t="s">
        <v>158</v>
      </c>
      <c r="B433" s="17" t="s">
        <v>159</v>
      </c>
      <c r="C433" s="18">
        <v>419400</v>
      </c>
      <c r="D433" s="18">
        <v>700000</v>
      </c>
      <c r="E433" s="18">
        <v>400000</v>
      </c>
      <c r="F433" s="18">
        <v>378016.46</v>
      </c>
      <c r="G433" s="18">
        <f t="shared" si="85"/>
        <v>-41383.539999999979</v>
      </c>
      <c r="H433" s="18">
        <f t="shared" si="86"/>
        <v>21983.539999999979</v>
      </c>
      <c r="I433" s="19">
        <f t="shared" si="87"/>
        <v>-9.8673199809251315</v>
      </c>
      <c r="J433" s="19">
        <f t="shared" si="88"/>
        <v>94.504115000000013</v>
      </c>
      <c r="K433" s="19">
        <f t="shared" si="89"/>
        <v>54.00235142857143</v>
      </c>
    </row>
    <row r="434" spans="1:11" ht="38.25" x14ac:dyDescent="0.2">
      <c r="A434" s="25" t="s">
        <v>180</v>
      </c>
      <c r="B434" s="17" t="s">
        <v>181</v>
      </c>
      <c r="C434" s="18">
        <v>284645</v>
      </c>
      <c r="D434" s="18">
        <v>350000</v>
      </c>
      <c r="E434" s="18">
        <v>200000</v>
      </c>
      <c r="F434" s="18">
        <v>264221</v>
      </c>
      <c r="G434" s="18">
        <f t="shared" si="85"/>
        <v>-20424</v>
      </c>
      <c r="H434" s="18">
        <f t="shared" si="86"/>
        <v>-64221</v>
      </c>
      <c r="I434" s="19">
        <f t="shared" si="87"/>
        <v>-7.1752533857963385</v>
      </c>
      <c r="J434" s="19">
        <f t="shared" si="88"/>
        <v>132.1105</v>
      </c>
      <c r="K434" s="19">
        <f t="shared" si="89"/>
        <v>75.491714285714281</v>
      </c>
    </row>
    <row r="435" spans="1:11" x14ac:dyDescent="0.2">
      <c r="A435" s="16"/>
      <c r="B435" s="17" t="s">
        <v>63</v>
      </c>
      <c r="C435" s="18">
        <v>6814627.8300000001</v>
      </c>
      <c r="D435" s="18">
        <v>0</v>
      </c>
      <c r="E435" s="18">
        <v>0</v>
      </c>
      <c r="F435" s="18">
        <v>7935595.54</v>
      </c>
      <c r="G435" s="18">
        <f t="shared" si="85"/>
        <v>1120967.71</v>
      </c>
      <c r="H435" s="18">
        <f t="shared" si="86"/>
        <v>-7935595.54</v>
      </c>
      <c r="I435" s="19">
        <f t="shared" si="87"/>
        <v>16.44943404047936</v>
      </c>
      <c r="J435" s="19">
        <f t="shared" si="88"/>
        <v>0</v>
      </c>
      <c r="K435" s="19">
        <f t="shared" si="89"/>
        <v>0</v>
      </c>
    </row>
    <row r="436" spans="1:11" x14ac:dyDescent="0.2">
      <c r="A436" s="16" t="s">
        <v>64</v>
      </c>
      <c r="B436" s="17" t="s">
        <v>65</v>
      </c>
      <c r="C436" s="18">
        <v>-6814627.8300000001</v>
      </c>
      <c r="D436" s="18">
        <v>0</v>
      </c>
      <c r="E436" s="18">
        <v>0</v>
      </c>
      <c r="F436" s="18">
        <v>-7935595.54</v>
      </c>
      <c r="G436" s="18">
        <f t="shared" si="85"/>
        <v>-1120967.71</v>
      </c>
      <c r="H436" s="18">
        <f t="shared" si="86"/>
        <v>7935595.54</v>
      </c>
      <c r="I436" s="19">
        <f t="shared" si="87"/>
        <v>16.44943404047936</v>
      </c>
      <c r="J436" s="19">
        <f t="shared" si="88"/>
        <v>0</v>
      </c>
      <c r="K436" s="19">
        <f t="shared" si="89"/>
        <v>0</v>
      </c>
    </row>
    <row r="437" spans="1:11" x14ac:dyDescent="0.2">
      <c r="A437" s="22" t="s">
        <v>66</v>
      </c>
      <c r="B437" s="17" t="s">
        <v>67</v>
      </c>
      <c r="C437" s="18">
        <v>-6814627.8300000001</v>
      </c>
      <c r="D437" s="18">
        <v>0</v>
      </c>
      <c r="E437" s="18">
        <v>0</v>
      </c>
      <c r="F437" s="18">
        <v>-7935595.54</v>
      </c>
      <c r="G437" s="18">
        <f t="shared" si="85"/>
        <v>-1120967.71</v>
      </c>
      <c r="H437" s="18">
        <f t="shared" si="86"/>
        <v>7935595.54</v>
      </c>
      <c r="I437" s="19">
        <f t="shared" si="87"/>
        <v>16.44943404047936</v>
      </c>
      <c r="J437" s="19">
        <f t="shared" si="88"/>
        <v>0</v>
      </c>
      <c r="K437" s="19">
        <f t="shared" si="89"/>
        <v>0</v>
      </c>
    </row>
    <row r="438" spans="1:11" x14ac:dyDescent="0.2">
      <c r="A438" s="27" t="s">
        <v>248</v>
      </c>
      <c r="B438" s="28" t="s">
        <v>827</v>
      </c>
      <c r="C438" s="29"/>
      <c r="D438" s="29"/>
      <c r="E438" s="29"/>
      <c r="F438" s="29"/>
      <c r="G438" s="29"/>
      <c r="H438" s="29"/>
      <c r="I438" s="30"/>
      <c r="J438" s="30"/>
      <c r="K438" s="30"/>
    </row>
    <row r="439" spans="1:11" x14ac:dyDescent="0.2">
      <c r="A439" s="16" t="s">
        <v>25</v>
      </c>
      <c r="B439" s="17" t="s">
        <v>26</v>
      </c>
      <c r="C439" s="18">
        <v>2620467</v>
      </c>
      <c r="D439" s="18">
        <v>3479827</v>
      </c>
      <c r="E439" s="18">
        <v>1999864</v>
      </c>
      <c r="F439" s="18">
        <v>3479827</v>
      </c>
      <c r="G439" s="18">
        <f t="shared" ref="G439:G457" si="90">F439-C439</f>
        <v>859360</v>
      </c>
      <c r="H439" s="18">
        <f t="shared" ref="H439:H457" si="91">E439-F439</f>
        <v>-1479963</v>
      </c>
      <c r="I439" s="19">
        <f t="shared" ref="I439:I457" si="92">IF(ISERROR(F439/C439),0,F439/C439*100-100)</f>
        <v>32.794154629690041</v>
      </c>
      <c r="J439" s="19">
        <f t="shared" ref="J439:J457" si="93">IF(ISERROR(F439/E439),0,F439/E439*100)</f>
        <v>174.00318221639071</v>
      </c>
      <c r="K439" s="19">
        <f t="shared" ref="K439:K457" si="94">IF(ISERROR(F439/D439),0,F439/D439*100)</f>
        <v>100</v>
      </c>
    </row>
    <row r="440" spans="1:11" x14ac:dyDescent="0.2">
      <c r="A440" s="22" t="s">
        <v>29</v>
      </c>
      <c r="B440" s="17" t="s">
        <v>30</v>
      </c>
      <c r="C440" s="18">
        <v>2620467</v>
      </c>
      <c r="D440" s="18">
        <v>3479827</v>
      </c>
      <c r="E440" s="18">
        <v>1999864</v>
      </c>
      <c r="F440" s="18">
        <v>3479827</v>
      </c>
      <c r="G440" s="18">
        <f t="shared" si="90"/>
        <v>859360</v>
      </c>
      <c r="H440" s="18">
        <f t="shared" si="91"/>
        <v>-1479963</v>
      </c>
      <c r="I440" s="19">
        <f t="shared" si="92"/>
        <v>32.794154629690041</v>
      </c>
      <c r="J440" s="19">
        <f t="shared" si="93"/>
        <v>174.00318221639071</v>
      </c>
      <c r="K440" s="19">
        <f t="shared" si="94"/>
        <v>100</v>
      </c>
    </row>
    <row r="441" spans="1:11" x14ac:dyDescent="0.2">
      <c r="A441" s="23" t="s">
        <v>31</v>
      </c>
      <c r="B441" s="17" t="s">
        <v>32</v>
      </c>
      <c r="C441" s="18">
        <v>2620467</v>
      </c>
      <c r="D441" s="18">
        <v>3479827</v>
      </c>
      <c r="E441" s="18">
        <v>1999864</v>
      </c>
      <c r="F441" s="18">
        <v>3479827</v>
      </c>
      <c r="G441" s="18">
        <f t="shared" si="90"/>
        <v>859360</v>
      </c>
      <c r="H441" s="18">
        <f t="shared" si="91"/>
        <v>-1479963</v>
      </c>
      <c r="I441" s="19">
        <f t="shared" si="92"/>
        <v>32.794154629690041</v>
      </c>
      <c r="J441" s="19">
        <f t="shared" si="93"/>
        <v>174.00318221639071</v>
      </c>
      <c r="K441" s="19">
        <f t="shared" si="94"/>
        <v>100</v>
      </c>
    </row>
    <row r="442" spans="1:11" x14ac:dyDescent="0.2">
      <c r="A442" s="16" t="s">
        <v>33</v>
      </c>
      <c r="B442" s="17" t="s">
        <v>34</v>
      </c>
      <c r="C442" s="18">
        <v>1211481.92</v>
      </c>
      <c r="D442" s="18">
        <v>3479827</v>
      </c>
      <c r="E442" s="18">
        <v>1999864</v>
      </c>
      <c r="F442" s="18">
        <v>1258677.18</v>
      </c>
      <c r="G442" s="18">
        <f t="shared" si="90"/>
        <v>47195.260000000009</v>
      </c>
      <c r="H442" s="18">
        <f t="shared" si="91"/>
        <v>741186.82000000007</v>
      </c>
      <c r="I442" s="19">
        <f t="shared" si="92"/>
        <v>3.8956635853055133</v>
      </c>
      <c r="J442" s="19">
        <f t="shared" si="93"/>
        <v>62.93813879343795</v>
      </c>
      <c r="K442" s="19">
        <f t="shared" si="94"/>
        <v>36.170682623015452</v>
      </c>
    </row>
    <row r="443" spans="1:11" x14ac:dyDescent="0.2">
      <c r="A443" s="22" t="s">
        <v>35</v>
      </c>
      <c r="B443" s="17" t="s">
        <v>36</v>
      </c>
      <c r="C443" s="18">
        <v>1211481.92</v>
      </c>
      <c r="D443" s="18">
        <v>3414276</v>
      </c>
      <c r="E443" s="18">
        <v>1934313</v>
      </c>
      <c r="F443" s="18">
        <v>1258677.18</v>
      </c>
      <c r="G443" s="18">
        <f t="shared" si="90"/>
        <v>47195.260000000009</v>
      </c>
      <c r="H443" s="18">
        <f t="shared" si="91"/>
        <v>675635.82000000007</v>
      </c>
      <c r="I443" s="19">
        <f t="shared" si="92"/>
        <v>3.8956635853055133</v>
      </c>
      <c r="J443" s="19">
        <f t="shared" si="93"/>
        <v>65.071019012951879</v>
      </c>
      <c r="K443" s="19">
        <f t="shared" si="94"/>
        <v>36.865126896595349</v>
      </c>
    </row>
    <row r="444" spans="1:11" x14ac:dyDescent="0.2">
      <c r="A444" s="23" t="s">
        <v>37</v>
      </c>
      <c r="B444" s="17" t="s">
        <v>38</v>
      </c>
      <c r="C444" s="18">
        <v>3029.92</v>
      </c>
      <c r="D444" s="18">
        <v>255931</v>
      </c>
      <c r="E444" s="18">
        <v>229506</v>
      </c>
      <c r="F444" s="18">
        <v>8677.2000000000007</v>
      </c>
      <c r="G444" s="18">
        <f t="shared" si="90"/>
        <v>5647.2800000000007</v>
      </c>
      <c r="H444" s="18">
        <f t="shared" si="91"/>
        <v>220828.79999999999</v>
      </c>
      <c r="I444" s="19">
        <f t="shared" si="92"/>
        <v>186.3837989121825</v>
      </c>
      <c r="J444" s="19">
        <f t="shared" si="93"/>
        <v>3.7808161878120838</v>
      </c>
      <c r="K444" s="19">
        <f t="shared" si="94"/>
        <v>3.3904450809007121</v>
      </c>
    </row>
    <row r="445" spans="1:11" x14ac:dyDescent="0.2">
      <c r="A445" s="24" t="s">
        <v>39</v>
      </c>
      <c r="B445" s="17" t="s">
        <v>40</v>
      </c>
      <c r="C445" s="18">
        <v>1338.75</v>
      </c>
      <c r="D445" s="18">
        <v>29831</v>
      </c>
      <c r="E445" s="18">
        <v>29831</v>
      </c>
      <c r="F445" s="18">
        <v>2292.64</v>
      </c>
      <c r="G445" s="18">
        <f t="shared" si="90"/>
        <v>953.88999999999987</v>
      </c>
      <c r="H445" s="18">
        <f t="shared" si="91"/>
        <v>27538.36</v>
      </c>
      <c r="I445" s="19">
        <f t="shared" si="92"/>
        <v>71.252287581699335</v>
      </c>
      <c r="J445" s="19">
        <f t="shared" si="93"/>
        <v>7.6854279105628365</v>
      </c>
      <c r="K445" s="19">
        <f t="shared" si="94"/>
        <v>7.6854279105628365</v>
      </c>
    </row>
    <row r="446" spans="1:11" x14ac:dyDescent="0.2">
      <c r="A446" s="24" t="s">
        <v>41</v>
      </c>
      <c r="B446" s="17" t="s">
        <v>42</v>
      </c>
      <c r="C446" s="18">
        <v>1691.17</v>
      </c>
      <c r="D446" s="18">
        <v>226100</v>
      </c>
      <c r="E446" s="18">
        <v>199675</v>
      </c>
      <c r="F446" s="18">
        <v>6384.56</v>
      </c>
      <c r="G446" s="18">
        <f t="shared" si="90"/>
        <v>4693.3900000000003</v>
      </c>
      <c r="H446" s="18">
        <f t="shared" si="91"/>
        <v>193290.44</v>
      </c>
      <c r="I446" s="19">
        <f t="shared" si="92"/>
        <v>277.52325313244677</v>
      </c>
      <c r="J446" s="19">
        <f t="shared" si="93"/>
        <v>3.1974758983347944</v>
      </c>
      <c r="K446" s="19">
        <f t="shared" si="94"/>
        <v>2.8237770897832819</v>
      </c>
    </row>
    <row r="447" spans="1:11" x14ac:dyDescent="0.2">
      <c r="A447" s="23" t="s">
        <v>45</v>
      </c>
      <c r="B447" s="17" t="s">
        <v>46</v>
      </c>
      <c r="C447" s="18">
        <v>143452</v>
      </c>
      <c r="D447" s="18">
        <v>857807</v>
      </c>
      <c r="E447" s="18">
        <v>702807</v>
      </c>
      <c r="F447" s="18">
        <v>149999.98000000001</v>
      </c>
      <c r="G447" s="18">
        <f t="shared" si="90"/>
        <v>6547.9800000000105</v>
      </c>
      <c r="H447" s="18">
        <f t="shared" si="91"/>
        <v>552807.02</v>
      </c>
      <c r="I447" s="19">
        <f t="shared" si="92"/>
        <v>4.5645790926581782</v>
      </c>
      <c r="J447" s="19">
        <f t="shared" si="93"/>
        <v>21.342983208761439</v>
      </c>
      <c r="K447" s="19">
        <f t="shared" si="94"/>
        <v>17.486448583422611</v>
      </c>
    </row>
    <row r="448" spans="1:11" x14ac:dyDescent="0.2">
      <c r="A448" s="24" t="s">
        <v>47</v>
      </c>
      <c r="B448" s="17" t="s">
        <v>48</v>
      </c>
      <c r="C448" s="18">
        <v>143452</v>
      </c>
      <c r="D448" s="18">
        <v>857807</v>
      </c>
      <c r="E448" s="18">
        <v>702807</v>
      </c>
      <c r="F448" s="18">
        <v>149999.98000000001</v>
      </c>
      <c r="G448" s="18">
        <f t="shared" si="90"/>
        <v>6547.9800000000105</v>
      </c>
      <c r="H448" s="18">
        <f t="shared" si="91"/>
        <v>552807.02</v>
      </c>
      <c r="I448" s="19">
        <f t="shared" si="92"/>
        <v>4.5645790926581782</v>
      </c>
      <c r="J448" s="19">
        <f t="shared" si="93"/>
        <v>21.342983208761439</v>
      </c>
      <c r="K448" s="19">
        <f t="shared" si="94"/>
        <v>17.486448583422611</v>
      </c>
    </row>
    <row r="449" spans="1:11" ht="25.5" x14ac:dyDescent="0.2">
      <c r="A449" s="23" t="s">
        <v>51</v>
      </c>
      <c r="B449" s="17" t="s">
        <v>52</v>
      </c>
      <c r="C449" s="18">
        <v>1065000</v>
      </c>
      <c r="D449" s="18">
        <v>2300538</v>
      </c>
      <c r="E449" s="18">
        <v>1002000</v>
      </c>
      <c r="F449" s="18">
        <v>1100000</v>
      </c>
      <c r="G449" s="18">
        <f t="shared" si="90"/>
        <v>35000</v>
      </c>
      <c r="H449" s="18">
        <f t="shared" si="91"/>
        <v>-98000</v>
      </c>
      <c r="I449" s="19">
        <f t="shared" si="92"/>
        <v>3.2863849765258237</v>
      </c>
      <c r="J449" s="19">
        <f t="shared" si="93"/>
        <v>109.78043912175647</v>
      </c>
      <c r="K449" s="19">
        <f t="shared" si="94"/>
        <v>47.814902427171383</v>
      </c>
    </row>
    <row r="450" spans="1:11" x14ac:dyDescent="0.2">
      <c r="A450" s="24" t="s">
        <v>53</v>
      </c>
      <c r="B450" s="17" t="s">
        <v>54</v>
      </c>
      <c r="C450" s="18">
        <v>1065000</v>
      </c>
      <c r="D450" s="18">
        <v>2300538</v>
      </c>
      <c r="E450" s="18">
        <v>1002000</v>
      </c>
      <c r="F450" s="18">
        <v>1100000</v>
      </c>
      <c r="G450" s="18">
        <f t="shared" si="90"/>
        <v>35000</v>
      </c>
      <c r="H450" s="18">
        <f t="shared" si="91"/>
        <v>-98000</v>
      </c>
      <c r="I450" s="19">
        <f t="shared" si="92"/>
        <v>3.2863849765258237</v>
      </c>
      <c r="J450" s="19">
        <f t="shared" si="93"/>
        <v>109.78043912175647</v>
      </c>
      <c r="K450" s="19">
        <f t="shared" si="94"/>
        <v>47.814902427171383</v>
      </c>
    </row>
    <row r="451" spans="1:11" ht="25.5" x14ac:dyDescent="0.2">
      <c r="A451" s="25" t="s">
        <v>55</v>
      </c>
      <c r="B451" s="17" t="s">
        <v>56</v>
      </c>
      <c r="C451" s="18">
        <v>1065000</v>
      </c>
      <c r="D451" s="18">
        <v>2300538</v>
      </c>
      <c r="E451" s="18">
        <v>1002000</v>
      </c>
      <c r="F451" s="18">
        <v>1100000</v>
      </c>
      <c r="G451" s="18">
        <f t="shared" si="90"/>
        <v>35000</v>
      </c>
      <c r="H451" s="18">
        <f t="shared" si="91"/>
        <v>-98000</v>
      </c>
      <c r="I451" s="19">
        <f t="shared" si="92"/>
        <v>3.2863849765258237</v>
      </c>
      <c r="J451" s="19">
        <f t="shared" si="93"/>
        <v>109.78043912175647</v>
      </c>
      <c r="K451" s="19">
        <f t="shared" si="94"/>
        <v>47.814902427171383</v>
      </c>
    </row>
    <row r="452" spans="1:11" ht="25.5" x14ac:dyDescent="0.2">
      <c r="A452" s="26" t="s">
        <v>57</v>
      </c>
      <c r="B452" s="17" t="s">
        <v>58</v>
      </c>
      <c r="C452" s="18">
        <v>1065000</v>
      </c>
      <c r="D452" s="18">
        <v>2300538</v>
      </c>
      <c r="E452" s="18">
        <v>1002000</v>
      </c>
      <c r="F452" s="18">
        <v>1100000</v>
      </c>
      <c r="G452" s="18">
        <f t="shared" si="90"/>
        <v>35000</v>
      </c>
      <c r="H452" s="18">
        <f t="shared" si="91"/>
        <v>-98000</v>
      </c>
      <c r="I452" s="19">
        <f t="shared" si="92"/>
        <v>3.2863849765258237</v>
      </c>
      <c r="J452" s="19">
        <f t="shared" si="93"/>
        <v>109.78043912175647</v>
      </c>
      <c r="K452" s="19">
        <f t="shared" si="94"/>
        <v>47.814902427171383</v>
      </c>
    </row>
    <row r="453" spans="1:11" x14ac:dyDescent="0.2">
      <c r="A453" s="22" t="s">
        <v>59</v>
      </c>
      <c r="B453" s="17" t="s">
        <v>60</v>
      </c>
      <c r="C453" s="18">
        <v>0</v>
      </c>
      <c r="D453" s="18">
        <v>65551</v>
      </c>
      <c r="E453" s="18">
        <v>65551</v>
      </c>
      <c r="F453" s="18">
        <v>0</v>
      </c>
      <c r="G453" s="18">
        <f t="shared" si="90"/>
        <v>0</v>
      </c>
      <c r="H453" s="18">
        <f t="shared" si="91"/>
        <v>65551</v>
      </c>
      <c r="I453" s="19">
        <f t="shared" si="92"/>
        <v>0</v>
      </c>
      <c r="J453" s="19">
        <f t="shared" si="93"/>
        <v>0</v>
      </c>
      <c r="K453" s="19">
        <f t="shared" si="94"/>
        <v>0</v>
      </c>
    </row>
    <row r="454" spans="1:11" x14ac:dyDescent="0.2">
      <c r="A454" s="23" t="s">
        <v>61</v>
      </c>
      <c r="B454" s="17" t="s">
        <v>62</v>
      </c>
      <c r="C454" s="18">
        <v>0</v>
      </c>
      <c r="D454" s="18">
        <v>65551</v>
      </c>
      <c r="E454" s="18">
        <v>65551</v>
      </c>
      <c r="F454" s="18">
        <v>0</v>
      </c>
      <c r="G454" s="18">
        <f t="shared" si="90"/>
        <v>0</v>
      </c>
      <c r="H454" s="18">
        <f t="shared" si="91"/>
        <v>65551</v>
      </c>
      <c r="I454" s="19">
        <f t="shared" si="92"/>
        <v>0</v>
      </c>
      <c r="J454" s="19">
        <f t="shared" si="93"/>
        <v>0</v>
      </c>
      <c r="K454" s="19">
        <f t="shared" si="94"/>
        <v>0</v>
      </c>
    </row>
    <row r="455" spans="1:11" x14ac:dyDescent="0.2">
      <c r="A455" s="16"/>
      <c r="B455" s="17" t="s">
        <v>63</v>
      </c>
      <c r="C455" s="18">
        <v>1408985.08</v>
      </c>
      <c r="D455" s="18">
        <v>0</v>
      </c>
      <c r="E455" s="18">
        <v>0</v>
      </c>
      <c r="F455" s="18">
        <v>2221149.8199999998</v>
      </c>
      <c r="G455" s="18">
        <f t="shared" si="90"/>
        <v>812164.73999999976</v>
      </c>
      <c r="H455" s="18">
        <f t="shared" si="91"/>
        <v>-2221149.8199999998</v>
      </c>
      <c r="I455" s="19">
        <f t="shared" si="92"/>
        <v>57.641826838932872</v>
      </c>
      <c r="J455" s="19">
        <f t="shared" si="93"/>
        <v>0</v>
      </c>
      <c r="K455" s="19">
        <f t="shared" si="94"/>
        <v>0</v>
      </c>
    </row>
    <row r="456" spans="1:11" x14ac:dyDescent="0.2">
      <c r="A456" s="16" t="s">
        <v>64</v>
      </c>
      <c r="B456" s="17" t="s">
        <v>65</v>
      </c>
      <c r="C456" s="18">
        <v>-1408985.08</v>
      </c>
      <c r="D456" s="18">
        <v>0</v>
      </c>
      <c r="E456" s="18">
        <v>0</v>
      </c>
      <c r="F456" s="18">
        <v>-2221149.8199999998</v>
      </c>
      <c r="G456" s="18">
        <f t="shared" si="90"/>
        <v>-812164.73999999976</v>
      </c>
      <c r="H456" s="18">
        <f t="shared" si="91"/>
        <v>2221149.8199999998</v>
      </c>
      <c r="I456" s="19">
        <f t="shared" si="92"/>
        <v>57.641826838932872</v>
      </c>
      <c r="J456" s="19">
        <f t="shared" si="93"/>
        <v>0</v>
      </c>
      <c r="K456" s="19">
        <f t="shared" si="94"/>
        <v>0</v>
      </c>
    </row>
    <row r="457" spans="1:11" x14ac:dyDescent="0.2">
      <c r="A457" s="22" t="s">
        <v>66</v>
      </c>
      <c r="B457" s="17" t="s">
        <v>67</v>
      </c>
      <c r="C457" s="18">
        <v>-1408985.08</v>
      </c>
      <c r="D457" s="18">
        <v>0</v>
      </c>
      <c r="E457" s="18">
        <v>0</v>
      </c>
      <c r="F457" s="18">
        <v>-2221149.8199999998</v>
      </c>
      <c r="G457" s="18">
        <f t="shared" si="90"/>
        <v>-812164.73999999976</v>
      </c>
      <c r="H457" s="18">
        <f t="shared" si="91"/>
        <v>2221149.8199999998</v>
      </c>
      <c r="I457" s="19">
        <f t="shared" si="92"/>
        <v>57.641826838932872</v>
      </c>
      <c r="J457" s="19">
        <f t="shared" si="93"/>
        <v>0</v>
      </c>
      <c r="K457" s="19">
        <f t="shared" si="94"/>
        <v>0</v>
      </c>
    </row>
    <row r="458" spans="1:11" x14ac:dyDescent="0.2">
      <c r="A458" s="39" t="s">
        <v>250</v>
      </c>
      <c r="B458" s="28" t="s">
        <v>828</v>
      </c>
      <c r="C458" s="29"/>
      <c r="D458" s="29"/>
      <c r="E458" s="29"/>
      <c r="F458" s="29"/>
      <c r="G458" s="29"/>
      <c r="H458" s="29"/>
      <c r="I458" s="30"/>
      <c r="J458" s="30"/>
      <c r="K458" s="30"/>
    </row>
    <row r="459" spans="1:11" x14ac:dyDescent="0.2">
      <c r="A459" s="16" t="s">
        <v>25</v>
      </c>
      <c r="B459" s="17" t="s">
        <v>26</v>
      </c>
      <c r="C459" s="18">
        <v>1832232</v>
      </c>
      <c r="D459" s="18">
        <v>2682392</v>
      </c>
      <c r="E459" s="18">
        <v>1579967</v>
      </c>
      <c r="F459" s="18">
        <v>2682392</v>
      </c>
      <c r="G459" s="18">
        <f t="shared" ref="G459:G477" si="95">F459-C459</f>
        <v>850160</v>
      </c>
      <c r="H459" s="18">
        <f t="shared" ref="H459:H477" si="96">E459-F459</f>
        <v>-1102425</v>
      </c>
      <c r="I459" s="19">
        <f t="shared" ref="I459:I477" si="97">IF(ISERROR(F459/C459),0,F459/C459*100-100)</f>
        <v>46.400237524505627</v>
      </c>
      <c r="J459" s="19">
        <f t="shared" ref="J459:J477" si="98">IF(ISERROR(F459/E459),0,F459/E459*100)</f>
        <v>169.77519150716438</v>
      </c>
      <c r="K459" s="19">
        <f t="shared" ref="K459:K477" si="99">IF(ISERROR(F459/D459),0,F459/D459*100)</f>
        <v>100</v>
      </c>
    </row>
    <row r="460" spans="1:11" x14ac:dyDescent="0.2">
      <c r="A460" s="22" t="s">
        <v>29</v>
      </c>
      <c r="B460" s="17" t="s">
        <v>30</v>
      </c>
      <c r="C460" s="18">
        <v>1832232</v>
      </c>
      <c r="D460" s="18">
        <v>2682392</v>
      </c>
      <c r="E460" s="18">
        <v>1579967</v>
      </c>
      <c r="F460" s="18">
        <v>2682392</v>
      </c>
      <c r="G460" s="18">
        <f t="shared" si="95"/>
        <v>850160</v>
      </c>
      <c r="H460" s="18">
        <f t="shared" si="96"/>
        <v>-1102425</v>
      </c>
      <c r="I460" s="19">
        <f t="shared" si="97"/>
        <v>46.400237524505627</v>
      </c>
      <c r="J460" s="19">
        <f t="shared" si="98"/>
        <v>169.77519150716438</v>
      </c>
      <c r="K460" s="19">
        <f t="shared" si="99"/>
        <v>100</v>
      </c>
    </row>
    <row r="461" spans="1:11" x14ac:dyDescent="0.2">
      <c r="A461" s="23" t="s">
        <v>31</v>
      </c>
      <c r="B461" s="17" t="s">
        <v>32</v>
      </c>
      <c r="C461" s="18">
        <v>1832232</v>
      </c>
      <c r="D461" s="18">
        <v>2682392</v>
      </c>
      <c r="E461" s="18">
        <v>1579967</v>
      </c>
      <c r="F461" s="18">
        <v>2682392</v>
      </c>
      <c r="G461" s="18">
        <f t="shared" si="95"/>
        <v>850160</v>
      </c>
      <c r="H461" s="18">
        <f t="shared" si="96"/>
        <v>-1102425</v>
      </c>
      <c r="I461" s="19">
        <f t="shared" si="97"/>
        <v>46.400237524505627</v>
      </c>
      <c r="J461" s="19">
        <f t="shared" si="98"/>
        <v>169.77519150716438</v>
      </c>
      <c r="K461" s="19">
        <f t="shared" si="99"/>
        <v>100</v>
      </c>
    </row>
    <row r="462" spans="1:11" x14ac:dyDescent="0.2">
      <c r="A462" s="16" t="s">
        <v>33</v>
      </c>
      <c r="B462" s="17" t="s">
        <v>34</v>
      </c>
      <c r="C462" s="18">
        <v>1097377.74</v>
      </c>
      <c r="D462" s="18">
        <v>2682392</v>
      </c>
      <c r="E462" s="18">
        <v>1579967</v>
      </c>
      <c r="F462" s="18">
        <v>1221818.3400000001</v>
      </c>
      <c r="G462" s="18">
        <f t="shared" si="95"/>
        <v>124440.60000000009</v>
      </c>
      <c r="H462" s="18">
        <f t="shared" si="96"/>
        <v>358148.65999999992</v>
      </c>
      <c r="I462" s="19">
        <f t="shared" si="97"/>
        <v>11.33981449268326</v>
      </c>
      <c r="J462" s="19">
        <f t="shared" si="98"/>
        <v>77.331889843268883</v>
      </c>
      <c r="K462" s="19">
        <f t="shared" si="99"/>
        <v>45.54958186573775</v>
      </c>
    </row>
    <row r="463" spans="1:11" x14ac:dyDescent="0.2">
      <c r="A463" s="22" t="s">
        <v>35</v>
      </c>
      <c r="B463" s="17" t="s">
        <v>36</v>
      </c>
      <c r="C463" s="18">
        <v>1097377.74</v>
      </c>
      <c r="D463" s="18">
        <v>2646941</v>
      </c>
      <c r="E463" s="18">
        <v>1544516</v>
      </c>
      <c r="F463" s="18">
        <v>1221818.3400000001</v>
      </c>
      <c r="G463" s="18">
        <f t="shared" si="95"/>
        <v>124440.60000000009</v>
      </c>
      <c r="H463" s="18">
        <f t="shared" si="96"/>
        <v>322697.65999999992</v>
      </c>
      <c r="I463" s="19">
        <f t="shared" si="97"/>
        <v>11.33981449268326</v>
      </c>
      <c r="J463" s="19">
        <f t="shared" si="98"/>
        <v>79.106874904500842</v>
      </c>
      <c r="K463" s="19">
        <f t="shared" si="99"/>
        <v>46.159636350035761</v>
      </c>
    </row>
    <row r="464" spans="1:11" x14ac:dyDescent="0.2">
      <c r="A464" s="23" t="s">
        <v>37</v>
      </c>
      <c r="B464" s="17" t="s">
        <v>38</v>
      </c>
      <c r="C464" s="18">
        <v>2377.7399999999998</v>
      </c>
      <c r="D464" s="18">
        <v>133941</v>
      </c>
      <c r="E464" s="18">
        <v>107516</v>
      </c>
      <c r="F464" s="18">
        <v>1818.34</v>
      </c>
      <c r="G464" s="18">
        <f t="shared" si="95"/>
        <v>-559.39999999999986</v>
      </c>
      <c r="H464" s="18">
        <f t="shared" si="96"/>
        <v>105697.66</v>
      </c>
      <c r="I464" s="19">
        <f t="shared" si="97"/>
        <v>-23.52654201048054</v>
      </c>
      <c r="J464" s="19">
        <f t="shared" si="98"/>
        <v>1.6912273522080432</v>
      </c>
      <c r="K464" s="19">
        <f t="shared" si="99"/>
        <v>1.3575678843669974</v>
      </c>
    </row>
    <row r="465" spans="1:11" x14ac:dyDescent="0.2">
      <c r="A465" s="24" t="s">
        <v>39</v>
      </c>
      <c r="B465" s="17" t="s">
        <v>40</v>
      </c>
      <c r="C465" s="18">
        <v>1338.75</v>
      </c>
      <c r="D465" s="18">
        <v>8040</v>
      </c>
      <c r="E465" s="18">
        <v>8040</v>
      </c>
      <c r="F465" s="18">
        <v>1364.34</v>
      </c>
      <c r="G465" s="18">
        <f t="shared" si="95"/>
        <v>25.589999999999918</v>
      </c>
      <c r="H465" s="18">
        <f t="shared" si="96"/>
        <v>6675.66</v>
      </c>
      <c r="I465" s="19">
        <f t="shared" si="97"/>
        <v>1.911484593837514</v>
      </c>
      <c r="J465" s="19">
        <f t="shared" si="98"/>
        <v>16.969402985074623</v>
      </c>
      <c r="K465" s="19">
        <f t="shared" si="99"/>
        <v>16.969402985074623</v>
      </c>
    </row>
    <row r="466" spans="1:11" x14ac:dyDescent="0.2">
      <c r="A466" s="24" t="s">
        <v>41</v>
      </c>
      <c r="B466" s="17" t="s">
        <v>42</v>
      </c>
      <c r="C466" s="18">
        <v>1038.99</v>
      </c>
      <c r="D466" s="18">
        <v>125901</v>
      </c>
      <c r="E466" s="18">
        <v>99476</v>
      </c>
      <c r="F466" s="18">
        <v>454</v>
      </c>
      <c r="G466" s="18">
        <f t="shared" si="95"/>
        <v>-584.99</v>
      </c>
      <c r="H466" s="18">
        <f t="shared" si="96"/>
        <v>99022</v>
      </c>
      <c r="I466" s="19">
        <f t="shared" si="97"/>
        <v>-56.303718033859809</v>
      </c>
      <c r="J466" s="19">
        <f t="shared" si="98"/>
        <v>0.45639149141501467</v>
      </c>
      <c r="K466" s="19">
        <f t="shared" si="99"/>
        <v>0.36060078950921759</v>
      </c>
    </row>
    <row r="467" spans="1:11" x14ac:dyDescent="0.2">
      <c r="A467" s="23" t="s">
        <v>45</v>
      </c>
      <c r="B467" s="17" t="s">
        <v>46</v>
      </c>
      <c r="C467" s="18">
        <v>30000</v>
      </c>
      <c r="D467" s="18">
        <v>608000</v>
      </c>
      <c r="E467" s="18">
        <v>537000</v>
      </c>
      <c r="F467" s="18">
        <v>120000</v>
      </c>
      <c r="G467" s="18">
        <f t="shared" si="95"/>
        <v>90000</v>
      </c>
      <c r="H467" s="18">
        <f t="shared" si="96"/>
        <v>417000</v>
      </c>
      <c r="I467" s="19">
        <f t="shared" si="97"/>
        <v>300</v>
      </c>
      <c r="J467" s="19">
        <f t="shared" si="98"/>
        <v>22.346368715083798</v>
      </c>
      <c r="K467" s="19">
        <f t="shared" si="99"/>
        <v>19.736842105263158</v>
      </c>
    </row>
    <row r="468" spans="1:11" x14ac:dyDescent="0.2">
      <c r="A468" s="24" t="s">
        <v>47</v>
      </c>
      <c r="B468" s="17" t="s">
        <v>48</v>
      </c>
      <c r="C468" s="18">
        <v>30000</v>
      </c>
      <c r="D468" s="18">
        <v>608000</v>
      </c>
      <c r="E468" s="18">
        <v>537000</v>
      </c>
      <c r="F468" s="18">
        <v>120000</v>
      </c>
      <c r="G468" s="18">
        <f t="shared" si="95"/>
        <v>90000</v>
      </c>
      <c r="H468" s="18">
        <f t="shared" si="96"/>
        <v>417000</v>
      </c>
      <c r="I468" s="19">
        <f t="shared" si="97"/>
        <v>300</v>
      </c>
      <c r="J468" s="19">
        <f t="shared" si="98"/>
        <v>22.346368715083798</v>
      </c>
      <c r="K468" s="19">
        <f t="shared" si="99"/>
        <v>19.736842105263158</v>
      </c>
    </row>
    <row r="469" spans="1:11" ht="25.5" x14ac:dyDescent="0.2">
      <c r="A469" s="23" t="s">
        <v>51</v>
      </c>
      <c r="B469" s="17" t="s">
        <v>52</v>
      </c>
      <c r="C469" s="18">
        <v>1065000</v>
      </c>
      <c r="D469" s="18">
        <v>1905000</v>
      </c>
      <c r="E469" s="18">
        <v>900000</v>
      </c>
      <c r="F469" s="18">
        <v>1100000</v>
      </c>
      <c r="G469" s="18">
        <f t="shared" si="95"/>
        <v>35000</v>
      </c>
      <c r="H469" s="18">
        <f t="shared" si="96"/>
        <v>-200000</v>
      </c>
      <c r="I469" s="19">
        <f t="shared" si="97"/>
        <v>3.2863849765258237</v>
      </c>
      <c r="J469" s="19">
        <f t="shared" si="98"/>
        <v>122.22222222222223</v>
      </c>
      <c r="K469" s="19">
        <f t="shared" si="99"/>
        <v>57.742782152230973</v>
      </c>
    </row>
    <row r="470" spans="1:11" x14ac:dyDescent="0.2">
      <c r="A470" s="24" t="s">
        <v>53</v>
      </c>
      <c r="B470" s="17" t="s">
        <v>54</v>
      </c>
      <c r="C470" s="18">
        <v>1065000</v>
      </c>
      <c r="D470" s="18">
        <v>1905000</v>
      </c>
      <c r="E470" s="18">
        <v>900000</v>
      </c>
      <c r="F470" s="18">
        <v>1100000</v>
      </c>
      <c r="G470" s="18">
        <f t="shared" si="95"/>
        <v>35000</v>
      </c>
      <c r="H470" s="18">
        <f t="shared" si="96"/>
        <v>-200000</v>
      </c>
      <c r="I470" s="19">
        <f t="shared" si="97"/>
        <v>3.2863849765258237</v>
      </c>
      <c r="J470" s="19">
        <f t="shared" si="98"/>
        <v>122.22222222222223</v>
      </c>
      <c r="K470" s="19">
        <f t="shared" si="99"/>
        <v>57.742782152230973</v>
      </c>
    </row>
    <row r="471" spans="1:11" ht="25.5" x14ac:dyDescent="0.2">
      <c r="A471" s="25" t="s">
        <v>55</v>
      </c>
      <c r="B471" s="17" t="s">
        <v>56</v>
      </c>
      <c r="C471" s="18">
        <v>1065000</v>
      </c>
      <c r="D471" s="18">
        <v>1905000</v>
      </c>
      <c r="E471" s="18">
        <v>900000</v>
      </c>
      <c r="F471" s="18">
        <v>1100000</v>
      </c>
      <c r="G471" s="18">
        <f t="shared" si="95"/>
        <v>35000</v>
      </c>
      <c r="H471" s="18">
        <f t="shared" si="96"/>
        <v>-200000</v>
      </c>
      <c r="I471" s="19">
        <f t="shared" si="97"/>
        <v>3.2863849765258237</v>
      </c>
      <c r="J471" s="19">
        <f t="shared" si="98"/>
        <v>122.22222222222223</v>
      </c>
      <c r="K471" s="19">
        <f t="shared" si="99"/>
        <v>57.742782152230973</v>
      </c>
    </row>
    <row r="472" spans="1:11" ht="25.5" x14ac:dyDescent="0.2">
      <c r="A472" s="26" t="s">
        <v>57</v>
      </c>
      <c r="B472" s="17" t="s">
        <v>58</v>
      </c>
      <c r="C472" s="18">
        <v>1065000</v>
      </c>
      <c r="D472" s="18">
        <v>1905000</v>
      </c>
      <c r="E472" s="18">
        <v>900000</v>
      </c>
      <c r="F472" s="18">
        <v>1100000</v>
      </c>
      <c r="G472" s="18">
        <f t="shared" si="95"/>
        <v>35000</v>
      </c>
      <c r="H472" s="18">
        <f t="shared" si="96"/>
        <v>-200000</v>
      </c>
      <c r="I472" s="19">
        <f t="shared" si="97"/>
        <v>3.2863849765258237</v>
      </c>
      <c r="J472" s="19">
        <f t="shared" si="98"/>
        <v>122.22222222222223</v>
      </c>
      <c r="K472" s="19">
        <f t="shared" si="99"/>
        <v>57.742782152230973</v>
      </c>
    </row>
    <row r="473" spans="1:11" x14ac:dyDescent="0.2">
      <c r="A473" s="22" t="s">
        <v>59</v>
      </c>
      <c r="B473" s="17" t="s">
        <v>60</v>
      </c>
      <c r="C473" s="18">
        <v>0</v>
      </c>
      <c r="D473" s="18">
        <v>35451</v>
      </c>
      <c r="E473" s="18">
        <v>35451</v>
      </c>
      <c r="F473" s="18">
        <v>0</v>
      </c>
      <c r="G473" s="18">
        <f t="shared" si="95"/>
        <v>0</v>
      </c>
      <c r="H473" s="18">
        <f t="shared" si="96"/>
        <v>35451</v>
      </c>
      <c r="I473" s="19">
        <f t="shared" si="97"/>
        <v>0</v>
      </c>
      <c r="J473" s="19">
        <f t="shared" si="98"/>
        <v>0</v>
      </c>
      <c r="K473" s="19">
        <f t="shared" si="99"/>
        <v>0</v>
      </c>
    </row>
    <row r="474" spans="1:11" x14ac:dyDescent="0.2">
      <c r="A474" s="23" t="s">
        <v>61</v>
      </c>
      <c r="B474" s="17" t="s">
        <v>62</v>
      </c>
      <c r="C474" s="18">
        <v>0</v>
      </c>
      <c r="D474" s="18">
        <v>35451</v>
      </c>
      <c r="E474" s="18">
        <v>35451</v>
      </c>
      <c r="F474" s="18">
        <v>0</v>
      </c>
      <c r="G474" s="18">
        <f t="shared" si="95"/>
        <v>0</v>
      </c>
      <c r="H474" s="18">
        <f t="shared" si="96"/>
        <v>35451</v>
      </c>
      <c r="I474" s="19">
        <f t="shared" si="97"/>
        <v>0</v>
      </c>
      <c r="J474" s="19">
        <f t="shared" si="98"/>
        <v>0</v>
      </c>
      <c r="K474" s="19">
        <f t="shared" si="99"/>
        <v>0</v>
      </c>
    </row>
    <row r="475" spans="1:11" x14ac:dyDescent="0.2">
      <c r="A475" s="16"/>
      <c r="B475" s="17" t="s">
        <v>63</v>
      </c>
      <c r="C475" s="18">
        <v>734854.26</v>
      </c>
      <c r="D475" s="18">
        <v>0</v>
      </c>
      <c r="E475" s="18">
        <v>0</v>
      </c>
      <c r="F475" s="18">
        <v>1460573.66</v>
      </c>
      <c r="G475" s="18">
        <f t="shared" si="95"/>
        <v>725719.39999999991</v>
      </c>
      <c r="H475" s="18">
        <f t="shared" si="96"/>
        <v>-1460573.66</v>
      </c>
      <c r="I475" s="19">
        <f t="shared" si="97"/>
        <v>98.756915418847797</v>
      </c>
      <c r="J475" s="19">
        <f t="shared" si="98"/>
        <v>0</v>
      </c>
      <c r="K475" s="19">
        <f t="shared" si="99"/>
        <v>0</v>
      </c>
    </row>
    <row r="476" spans="1:11" x14ac:dyDescent="0.2">
      <c r="A476" s="16" t="s">
        <v>64</v>
      </c>
      <c r="B476" s="17" t="s">
        <v>65</v>
      </c>
      <c r="C476" s="18">
        <v>-734854.26</v>
      </c>
      <c r="D476" s="18">
        <v>0</v>
      </c>
      <c r="E476" s="18">
        <v>0</v>
      </c>
      <c r="F476" s="18">
        <v>-1460573.66</v>
      </c>
      <c r="G476" s="18">
        <f t="shared" si="95"/>
        <v>-725719.39999999991</v>
      </c>
      <c r="H476" s="18">
        <f t="shared" si="96"/>
        <v>1460573.66</v>
      </c>
      <c r="I476" s="19">
        <f t="shared" si="97"/>
        <v>98.756915418847797</v>
      </c>
      <c r="J476" s="19">
        <f t="shared" si="98"/>
        <v>0</v>
      </c>
      <c r="K476" s="19">
        <f t="shared" si="99"/>
        <v>0</v>
      </c>
    </row>
    <row r="477" spans="1:11" x14ac:dyDescent="0.2">
      <c r="A477" s="22" t="s">
        <v>66</v>
      </c>
      <c r="B477" s="17" t="s">
        <v>67</v>
      </c>
      <c r="C477" s="18">
        <v>-734854.26</v>
      </c>
      <c r="D477" s="18">
        <v>0</v>
      </c>
      <c r="E477" s="18">
        <v>0</v>
      </c>
      <c r="F477" s="18">
        <v>-1460573.66</v>
      </c>
      <c r="G477" s="18">
        <f t="shared" si="95"/>
        <v>-725719.39999999991</v>
      </c>
      <c r="H477" s="18">
        <f t="shared" si="96"/>
        <v>1460573.66</v>
      </c>
      <c r="I477" s="19">
        <f t="shared" si="97"/>
        <v>98.756915418847797</v>
      </c>
      <c r="J477" s="19">
        <f t="shared" si="98"/>
        <v>0</v>
      </c>
      <c r="K477" s="19">
        <f t="shared" si="99"/>
        <v>0</v>
      </c>
    </row>
    <row r="478" spans="1:11" x14ac:dyDescent="0.2">
      <c r="A478" s="39" t="s">
        <v>252</v>
      </c>
      <c r="B478" s="28" t="s">
        <v>829</v>
      </c>
      <c r="C478" s="29"/>
      <c r="D478" s="29"/>
      <c r="E478" s="29"/>
      <c r="F478" s="29"/>
      <c r="G478" s="29"/>
      <c r="H478" s="29"/>
      <c r="I478" s="30"/>
      <c r="J478" s="30"/>
      <c r="K478" s="30"/>
    </row>
    <row r="479" spans="1:11" x14ac:dyDescent="0.2">
      <c r="A479" s="16" t="s">
        <v>25</v>
      </c>
      <c r="B479" s="17" t="s">
        <v>26</v>
      </c>
      <c r="C479" s="18">
        <v>788235</v>
      </c>
      <c r="D479" s="18">
        <v>797435</v>
      </c>
      <c r="E479" s="18">
        <v>419897</v>
      </c>
      <c r="F479" s="18">
        <v>797435</v>
      </c>
      <c r="G479" s="18">
        <f t="shared" ref="G479:G497" si="100">F479-C479</f>
        <v>9200</v>
      </c>
      <c r="H479" s="18">
        <f t="shared" ref="H479:H497" si="101">E479-F479</f>
        <v>-377538</v>
      </c>
      <c r="I479" s="19">
        <f t="shared" ref="I479:I497" si="102">IF(ISERROR(F479/C479),0,F479/C479*100-100)</f>
        <v>1.1671646146136538</v>
      </c>
      <c r="J479" s="19">
        <f t="shared" ref="J479:J497" si="103">IF(ISERROR(F479/E479),0,F479/E479*100)</f>
        <v>189.91204985984658</v>
      </c>
      <c r="K479" s="19">
        <f t="shared" ref="K479:K497" si="104">IF(ISERROR(F479/D479),0,F479/D479*100)</f>
        <v>100</v>
      </c>
    </row>
    <row r="480" spans="1:11" x14ac:dyDescent="0.2">
      <c r="A480" s="22" t="s">
        <v>29</v>
      </c>
      <c r="B480" s="17" t="s">
        <v>30</v>
      </c>
      <c r="C480" s="18">
        <v>788235</v>
      </c>
      <c r="D480" s="18">
        <v>797435</v>
      </c>
      <c r="E480" s="18">
        <v>419897</v>
      </c>
      <c r="F480" s="18">
        <v>797435</v>
      </c>
      <c r="G480" s="18">
        <f t="shared" si="100"/>
        <v>9200</v>
      </c>
      <c r="H480" s="18">
        <f t="shared" si="101"/>
        <v>-377538</v>
      </c>
      <c r="I480" s="19">
        <f t="shared" si="102"/>
        <v>1.1671646146136538</v>
      </c>
      <c r="J480" s="19">
        <f t="shared" si="103"/>
        <v>189.91204985984658</v>
      </c>
      <c r="K480" s="19">
        <f t="shared" si="104"/>
        <v>100</v>
      </c>
    </row>
    <row r="481" spans="1:11" x14ac:dyDescent="0.2">
      <c r="A481" s="23" t="s">
        <v>31</v>
      </c>
      <c r="B481" s="17" t="s">
        <v>32</v>
      </c>
      <c r="C481" s="18">
        <v>788235</v>
      </c>
      <c r="D481" s="18">
        <v>797435</v>
      </c>
      <c r="E481" s="18">
        <v>419897</v>
      </c>
      <c r="F481" s="18">
        <v>797435</v>
      </c>
      <c r="G481" s="18">
        <f t="shared" si="100"/>
        <v>9200</v>
      </c>
      <c r="H481" s="18">
        <f t="shared" si="101"/>
        <v>-377538</v>
      </c>
      <c r="I481" s="19">
        <f t="shared" si="102"/>
        <v>1.1671646146136538</v>
      </c>
      <c r="J481" s="19">
        <f t="shared" si="103"/>
        <v>189.91204985984658</v>
      </c>
      <c r="K481" s="19">
        <f t="shared" si="104"/>
        <v>100</v>
      </c>
    </row>
    <row r="482" spans="1:11" x14ac:dyDescent="0.2">
      <c r="A482" s="16" t="s">
        <v>33</v>
      </c>
      <c r="B482" s="17" t="s">
        <v>34</v>
      </c>
      <c r="C482" s="18">
        <v>114104.18</v>
      </c>
      <c r="D482" s="18">
        <v>797435</v>
      </c>
      <c r="E482" s="18">
        <v>419897</v>
      </c>
      <c r="F482" s="18">
        <v>36858.839999999997</v>
      </c>
      <c r="G482" s="18">
        <f t="shared" si="100"/>
        <v>-77245.34</v>
      </c>
      <c r="H482" s="18">
        <f t="shared" si="101"/>
        <v>383038.16000000003</v>
      </c>
      <c r="I482" s="19">
        <f t="shared" si="102"/>
        <v>-67.697204431949814</v>
      </c>
      <c r="J482" s="19">
        <f t="shared" si="103"/>
        <v>8.7780670021457627</v>
      </c>
      <c r="K482" s="19">
        <f t="shared" si="104"/>
        <v>4.6221748481067415</v>
      </c>
    </row>
    <row r="483" spans="1:11" x14ac:dyDescent="0.2">
      <c r="A483" s="22" t="s">
        <v>35</v>
      </c>
      <c r="B483" s="17" t="s">
        <v>36</v>
      </c>
      <c r="C483" s="18">
        <v>114104.18</v>
      </c>
      <c r="D483" s="18">
        <v>767335</v>
      </c>
      <c r="E483" s="18">
        <v>389797</v>
      </c>
      <c r="F483" s="18">
        <v>36858.839999999997</v>
      </c>
      <c r="G483" s="18">
        <f t="shared" si="100"/>
        <v>-77245.34</v>
      </c>
      <c r="H483" s="18">
        <f t="shared" si="101"/>
        <v>352938.16000000003</v>
      </c>
      <c r="I483" s="19">
        <f t="shared" si="102"/>
        <v>-67.697204431949814</v>
      </c>
      <c r="J483" s="19">
        <f t="shared" si="103"/>
        <v>9.4559065359661556</v>
      </c>
      <c r="K483" s="19">
        <f t="shared" si="104"/>
        <v>4.8034873946841987</v>
      </c>
    </row>
    <row r="484" spans="1:11" x14ac:dyDescent="0.2">
      <c r="A484" s="23" t="s">
        <v>37</v>
      </c>
      <c r="B484" s="17" t="s">
        <v>38</v>
      </c>
      <c r="C484" s="18">
        <v>652.17999999999995</v>
      </c>
      <c r="D484" s="18">
        <v>121990</v>
      </c>
      <c r="E484" s="18">
        <v>121990</v>
      </c>
      <c r="F484" s="18">
        <v>6858.86</v>
      </c>
      <c r="G484" s="18">
        <f t="shared" si="100"/>
        <v>6206.6799999999994</v>
      </c>
      <c r="H484" s="18">
        <f t="shared" si="101"/>
        <v>115131.14</v>
      </c>
      <c r="I484" s="19">
        <f t="shared" si="102"/>
        <v>951.68205096752445</v>
      </c>
      <c r="J484" s="19">
        <f t="shared" si="103"/>
        <v>5.6224772522337894</v>
      </c>
      <c r="K484" s="19">
        <f t="shared" si="104"/>
        <v>5.6224772522337894</v>
      </c>
    </row>
    <row r="485" spans="1:11" x14ac:dyDescent="0.2">
      <c r="A485" s="24" t="s">
        <v>39</v>
      </c>
      <c r="B485" s="17" t="s">
        <v>40</v>
      </c>
      <c r="C485" s="18">
        <v>0</v>
      </c>
      <c r="D485" s="18">
        <v>21791</v>
      </c>
      <c r="E485" s="18">
        <v>21791</v>
      </c>
      <c r="F485" s="18">
        <v>928.3</v>
      </c>
      <c r="G485" s="18">
        <f t="shared" si="100"/>
        <v>928.3</v>
      </c>
      <c r="H485" s="18">
        <f t="shared" si="101"/>
        <v>20862.7</v>
      </c>
      <c r="I485" s="19">
        <f t="shared" si="102"/>
        <v>0</v>
      </c>
      <c r="J485" s="19">
        <f t="shared" si="103"/>
        <v>4.2600156027717864</v>
      </c>
      <c r="K485" s="19">
        <f t="shared" si="104"/>
        <v>4.2600156027717864</v>
      </c>
    </row>
    <row r="486" spans="1:11" x14ac:dyDescent="0.2">
      <c r="A486" s="24" t="s">
        <v>41</v>
      </c>
      <c r="B486" s="17" t="s">
        <v>42</v>
      </c>
      <c r="C486" s="18">
        <v>652.17999999999995</v>
      </c>
      <c r="D486" s="18">
        <v>100199</v>
      </c>
      <c r="E486" s="18">
        <v>100199</v>
      </c>
      <c r="F486" s="18">
        <v>5930.56</v>
      </c>
      <c r="G486" s="18">
        <f t="shared" si="100"/>
        <v>5278.38</v>
      </c>
      <c r="H486" s="18">
        <f t="shared" si="101"/>
        <v>94268.44</v>
      </c>
      <c r="I486" s="19">
        <f t="shared" si="102"/>
        <v>809.34404612223625</v>
      </c>
      <c r="J486" s="19">
        <f t="shared" si="103"/>
        <v>5.9187816245671119</v>
      </c>
      <c r="K486" s="19">
        <f t="shared" si="104"/>
        <v>5.9187816245671119</v>
      </c>
    </row>
    <row r="487" spans="1:11" x14ac:dyDescent="0.2">
      <c r="A487" s="23" t="s">
        <v>45</v>
      </c>
      <c r="B487" s="17" t="s">
        <v>46</v>
      </c>
      <c r="C487" s="18">
        <v>113452</v>
      </c>
      <c r="D487" s="18">
        <v>249807</v>
      </c>
      <c r="E487" s="18">
        <v>165807</v>
      </c>
      <c r="F487" s="18">
        <v>29999.98</v>
      </c>
      <c r="G487" s="18">
        <f t="shared" si="100"/>
        <v>-83452.02</v>
      </c>
      <c r="H487" s="18">
        <f t="shared" si="101"/>
        <v>135807.01999999999</v>
      </c>
      <c r="I487" s="19">
        <f t="shared" si="102"/>
        <v>-73.557116666079054</v>
      </c>
      <c r="J487" s="19">
        <f t="shared" si="103"/>
        <v>18.093313310053254</v>
      </c>
      <c r="K487" s="19">
        <f t="shared" si="104"/>
        <v>12.009263151152689</v>
      </c>
    </row>
    <row r="488" spans="1:11" x14ac:dyDescent="0.2">
      <c r="A488" s="24" t="s">
        <v>47</v>
      </c>
      <c r="B488" s="17" t="s">
        <v>48</v>
      </c>
      <c r="C488" s="18">
        <v>113452</v>
      </c>
      <c r="D488" s="18">
        <v>249807</v>
      </c>
      <c r="E488" s="18">
        <v>165807</v>
      </c>
      <c r="F488" s="18">
        <v>29999.98</v>
      </c>
      <c r="G488" s="18">
        <f t="shared" si="100"/>
        <v>-83452.02</v>
      </c>
      <c r="H488" s="18">
        <f t="shared" si="101"/>
        <v>135807.01999999999</v>
      </c>
      <c r="I488" s="19">
        <f t="shared" si="102"/>
        <v>-73.557116666079054</v>
      </c>
      <c r="J488" s="19">
        <f t="shared" si="103"/>
        <v>18.093313310053254</v>
      </c>
      <c r="K488" s="19">
        <f t="shared" si="104"/>
        <v>12.009263151152689</v>
      </c>
    </row>
    <row r="489" spans="1:11" ht="25.5" x14ac:dyDescent="0.2">
      <c r="A489" s="23" t="s">
        <v>51</v>
      </c>
      <c r="B489" s="17" t="s">
        <v>52</v>
      </c>
      <c r="C489" s="18">
        <v>0</v>
      </c>
      <c r="D489" s="18">
        <v>395538</v>
      </c>
      <c r="E489" s="18">
        <v>102000</v>
      </c>
      <c r="F489" s="18">
        <v>0</v>
      </c>
      <c r="G489" s="18">
        <f t="shared" si="100"/>
        <v>0</v>
      </c>
      <c r="H489" s="18">
        <f t="shared" si="101"/>
        <v>102000</v>
      </c>
      <c r="I489" s="19">
        <f t="shared" si="102"/>
        <v>0</v>
      </c>
      <c r="J489" s="19">
        <f t="shared" si="103"/>
        <v>0</v>
      </c>
      <c r="K489" s="19">
        <f t="shared" si="104"/>
        <v>0</v>
      </c>
    </row>
    <row r="490" spans="1:11" x14ac:dyDescent="0.2">
      <c r="A490" s="24" t="s">
        <v>53</v>
      </c>
      <c r="B490" s="17" t="s">
        <v>54</v>
      </c>
      <c r="C490" s="18">
        <v>0</v>
      </c>
      <c r="D490" s="18">
        <v>395538</v>
      </c>
      <c r="E490" s="18">
        <v>102000</v>
      </c>
      <c r="F490" s="18">
        <v>0</v>
      </c>
      <c r="G490" s="18">
        <f t="shared" si="100"/>
        <v>0</v>
      </c>
      <c r="H490" s="18">
        <f t="shared" si="101"/>
        <v>102000</v>
      </c>
      <c r="I490" s="19">
        <f t="shared" si="102"/>
        <v>0</v>
      </c>
      <c r="J490" s="19">
        <f t="shared" si="103"/>
        <v>0</v>
      </c>
      <c r="K490" s="19">
        <f t="shared" si="104"/>
        <v>0</v>
      </c>
    </row>
    <row r="491" spans="1:11" ht="25.5" x14ac:dyDescent="0.2">
      <c r="A491" s="25" t="s">
        <v>55</v>
      </c>
      <c r="B491" s="17" t="s">
        <v>56</v>
      </c>
      <c r="C491" s="18">
        <v>0</v>
      </c>
      <c r="D491" s="18">
        <v>395538</v>
      </c>
      <c r="E491" s="18">
        <v>102000</v>
      </c>
      <c r="F491" s="18">
        <v>0</v>
      </c>
      <c r="G491" s="18">
        <f t="shared" si="100"/>
        <v>0</v>
      </c>
      <c r="H491" s="18">
        <f t="shared" si="101"/>
        <v>102000</v>
      </c>
      <c r="I491" s="19">
        <f t="shared" si="102"/>
        <v>0</v>
      </c>
      <c r="J491" s="19">
        <f t="shared" si="103"/>
        <v>0</v>
      </c>
      <c r="K491" s="19">
        <f t="shared" si="104"/>
        <v>0</v>
      </c>
    </row>
    <row r="492" spans="1:11" ht="25.5" x14ac:dyDescent="0.2">
      <c r="A492" s="26" t="s">
        <v>57</v>
      </c>
      <c r="B492" s="17" t="s">
        <v>58</v>
      </c>
      <c r="C492" s="18">
        <v>0</v>
      </c>
      <c r="D492" s="18">
        <v>395538</v>
      </c>
      <c r="E492" s="18">
        <v>102000</v>
      </c>
      <c r="F492" s="18">
        <v>0</v>
      </c>
      <c r="G492" s="18">
        <f t="shared" si="100"/>
        <v>0</v>
      </c>
      <c r="H492" s="18">
        <f t="shared" si="101"/>
        <v>102000</v>
      </c>
      <c r="I492" s="19">
        <f t="shared" si="102"/>
        <v>0</v>
      </c>
      <c r="J492" s="19">
        <f t="shared" si="103"/>
        <v>0</v>
      </c>
      <c r="K492" s="19">
        <f t="shared" si="104"/>
        <v>0</v>
      </c>
    </row>
    <row r="493" spans="1:11" x14ac:dyDescent="0.2">
      <c r="A493" s="22" t="s">
        <v>59</v>
      </c>
      <c r="B493" s="17" t="s">
        <v>60</v>
      </c>
      <c r="C493" s="18">
        <v>0</v>
      </c>
      <c r="D493" s="18">
        <v>30100</v>
      </c>
      <c r="E493" s="18">
        <v>30100</v>
      </c>
      <c r="F493" s="18">
        <v>0</v>
      </c>
      <c r="G493" s="18">
        <f t="shared" si="100"/>
        <v>0</v>
      </c>
      <c r="H493" s="18">
        <f t="shared" si="101"/>
        <v>30100</v>
      </c>
      <c r="I493" s="19">
        <f t="shared" si="102"/>
        <v>0</v>
      </c>
      <c r="J493" s="19">
        <f t="shared" si="103"/>
        <v>0</v>
      </c>
      <c r="K493" s="19">
        <f t="shared" si="104"/>
        <v>0</v>
      </c>
    </row>
    <row r="494" spans="1:11" x14ac:dyDescent="0.2">
      <c r="A494" s="23" t="s">
        <v>61</v>
      </c>
      <c r="B494" s="17" t="s">
        <v>62</v>
      </c>
      <c r="C494" s="18">
        <v>0</v>
      </c>
      <c r="D494" s="18">
        <v>30100</v>
      </c>
      <c r="E494" s="18">
        <v>30100</v>
      </c>
      <c r="F494" s="18">
        <v>0</v>
      </c>
      <c r="G494" s="18">
        <f t="shared" si="100"/>
        <v>0</v>
      </c>
      <c r="H494" s="18">
        <f t="shared" si="101"/>
        <v>30100</v>
      </c>
      <c r="I494" s="19">
        <f t="shared" si="102"/>
        <v>0</v>
      </c>
      <c r="J494" s="19">
        <f t="shared" si="103"/>
        <v>0</v>
      </c>
      <c r="K494" s="19">
        <f t="shared" si="104"/>
        <v>0</v>
      </c>
    </row>
    <row r="495" spans="1:11" x14ac:dyDescent="0.2">
      <c r="A495" s="16"/>
      <c r="B495" s="17" t="s">
        <v>63</v>
      </c>
      <c r="C495" s="18">
        <v>674130.82</v>
      </c>
      <c r="D495" s="18">
        <v>0</v>
      </c>
      <c r="E495" s="18">
        <v>0</v>
      </c>
      <c r="F495" s="18">
        <v>760576.16</v>
      </c>
      <c r="G495" s="18">
        <f t="shared" si="100"/>
        <v>86445.340000000084</v>
      </c>
      <c r="H495" s="18">
        <f t="shared" si="101"/>
        <v>-760576.16</v>
      </c>
      <c r="I495" s="19">
        <f t="shared" si="102"/>
        <v>12.82322917679393</v>
      </c>
      <c r="J495" s="19">
        <f t="shared" si="103"/>
        <v>0</v>
      </c>
      <c r="K495" s="19">
        <f t="shared" si="104"/>
        <v>0</v>
      </c>
    </row>
    <row r="496" spans="1:11" x14ac:dyDescent="0.2">
      <c r="A496" s="16" t="s">
        <v>64</v>
      </c>
      <c r="B496" s="17" t="s">
        <v>65</v>
      </c>
      <c r="C496" s="18">
        <v>-674130.82</v>
      </c>
      <c r="D496" s="18">
        <v>0</v>
      </c>
      <c r="E496" s="18">
        <v>0</v>
      </c>
      <c r="F496" s="18">
        <v>-760576.16</v>
      </c>
      <c r="G496" s="18">
        <f t="shared" si="100"/>
        <v>-86445.340000000084</v>
      </c>
      <c r="H496" s="18">
        <f t="shared" si="101"/>
        <v>760576.16</v>
      </c>
      <c r="I496" s="19">
        <f t="shared" si="102"/>
        <v>12.82322917679393</v>
      </c>
      <c r="J496" s="19">
        <f t="shared" si="103"/>
        <v>0</v>
      </c>
      <c r="K496" s="19">
        <f t="shared" si="104"/>
        <v>0</v>
      </c>
    </row>
    <row r="497" spans="1:11" x14ac:dyDescent="0.2">
      <c r="A497" s="22" t="s">
        <v>66</v>
      </c>
      <c r="B497" s="17" t="s">
        <v>67</v>
      </c>
      <c r="C497" s="18">
        <v>-674130.82</v>
      </c>
      <c r="D497" s="18">
        <v>0</v>
      </c>
      <c r="E497" s="18">
        <v>0</v>
      </c>
      <c r="F497" s="18">
        <v>-760576.16</v>
      </c>
      <c r="G497" s="18">
        <f t="shared" si="100"/>
        <v>-86445.340000000084</v>
      </c>
      <c r="H497" s="18">
        <f t="shared" si="101"/>
        <v>760576.16</v>
      </c>
      <c r="I497" s="19">
        <f t="shared" si="102"/>
        <v>12.82322917679393</v>
      </c>
      <c r="J497" s="19">
        <f t="shared" si="103"/>
        <v>0</v>
      </c>
      <c r="K497" s="19">
        <f t="shared" si="104"/>
        <v>0</v>
      </c>
    </row>
    <row r="498" spans="1:11" x14ac:dyDescent="0.2">
      <c r="A498" s="27" t="s">
        <v>256</v>
      </c>
      <c r="B498" s="28" t="s">
        <v>830</v>
      </c>
      <c r="C498" s="29"/>
      <c r="D498" s="29"/>
      <c r="E498" s="29"/>
      <c r="F498" s="29"/>
      <c r="G498" s="29"/>
      <c r="H498" s="29"/>
      <c r="I498" s="30"/>
      <c r="J498" s="30"/>
      <c r="K498" s="30"/>
    </row>
    <row r="499" spans="1:11" x14ac:dyDescent="0.2">
      <c r="A499" s="16" t="s">
        <v>25</v>
      </c>
      <c r="B499" s="17" t="s">
        <v>26</v>
      </c>
      <c r="C499" s="18">
        <v>1064718</v>
      </c>
      <c r="D499" s="18">
        <v>4793121</v>
      </c>
      <c r="E499" s="18">
        <v>2733548</v>
      </c>
      <c r="F499" s="18">
        <v>4793121</v>
      </c>
      <c r="G499" s="18">
        <f t="shared" ref="G499:G514" si="105">F499-C499</f>
        <v>3728403</v>
      </c>
      <c r="H499" s="18">
        <f t="shared" ref="H499:H514" si="106">E499-F499</f>
        <v>-2059573</v>
      </c>
      <c r="I499" s="19">
        <f t="shared" ref="I499:I514" si="107">IF(ISERROR(F499/C499),0,F499/C499*100-100)</f>
        <v>350.17751179185473</v>
      </c>
      <c r="J499" s="19">
        <f t="shared" ref="J499:J514" si="108">IF(ISERROR(F499/E499),0,F499/E499*100)</f>
        <v>175.34431442213562</v>
      </c>
      <c r="K499" s="19">
        <f t="shared" ref="K499:K514" si="109">IF(ISERROR(F499/D499),0,F499/D499*100)</f>
        <v>100</v>
      </c>
    </row>
    <row r="500" spans="1:11" x14ac:dyDescent="0.2">
      <c r="A500" s="22" t="s">
        <v>29</v>
      </c>
      <c r="B500" s="17" t="s">
        <v>30</v>
      </c>
      <c r="C500" s="18">
        <v>1064718</v>
      </c>
      <c r="D500" s="18">
        <v>4793121</v>
      </c>
      <c r="E500" s="18">
        <v>2733548</v>
      </c>
      <c r="F500" s="18">
        <v>4793121</v>
      </c>
      <c r="G500" s="18">
        <f t="shared" si="105"/>
        <v>3728403</v>
      </c>
      <c r="H500" s="18">
        <f t="shared" si="106"/>
        <v>-2059573</v>
      </c>
      <c r="I500" s="19">
        <f t="shared" si="107"/>
        <v>350.17751179185473</v>
      </c>
      <c r="J500" s="19">
        <f t="shared" si="108"/>
        <v>175.34431442213562</v>
      </c>
      <c r="K500" s="19">
        <f t="shared" si="109"/>
        <v>100</v>
      </c>
    </row>
    <row r="501" spans="1:11" x14ac:dyDescent="0.2">
      <c r="A501" s="23" t="s">
        <v>31</v>
      </c>
      <c r="B501" s="17" t="s">
        <v>32</v>
      </c>
      <c r="C501" s="18">
        <v>1064718</v>
      </c>
      <c r="D501" s="18">
        <v>4793121</v>
      </c>
      <c r="E501" s="18">
        <v>2733548</v>
      </c>
      <c r="F501" s="18">
        <v>4793121</v>
      </c>
      <c r="G501" s="18">
        <f t="shared" si="105"/>
        <v>3728403</v>
      </c>
      <c r="H501" s="18">
        <f t="shared" si="106"/>
        <v>-2059573</v>
      </c>
      <c r="I501" s="19">
        <f t="shared" si="107"/>
        <v>350.17751179185473</v>
      </c>
      <c r="J501" s="19">
        <f t="shared" si="108"/>
        <v>175.34431442213562</v>
      </c>
      <c r="K501" s="19">
        <f t="shared" si="109"/>
        <v>100</v>
      </c>
    </row>
    <row r="502" spans="1:11" x14ac:dyDescent="0.2">
      <c r="A502" s="16" t="s">
        <v>33</v>
      </c>
      <c r="B502" s="17" t="s">
        <v>34</v>
      </c>
      <c r="C502" s="18">
        <v>40000</v>
      </c>
      <c r="D502" s="18">
        <v>4793121</v>
      </c>
      <c r="E502" s="18">
        <v>2733548</v>
      </c>
      <c r="F502" s="18">
        <v>2730429.54</v>
      </c>
      <c r="G502" s="18">
        <f t="shared" si="105"/>
        <v>2690429.54</v>
      </c>
      <c r="H502" s="18">
        <f t="shared" si="106"/>
        <v>3118.4599999999627</v>
      </c>
      <c r="I502" s="19">
        <f t="shared" si="107"/>
        <v>6726.0738500000007</v>
      </c>
      <c r="J502" s="19">
        <f t="shared" si="108"/>
        <v>99.885918959535374</v>
      </c>
      <c r="K502" s="19">
        <f t="shared" si="109"/>
        <v>56.965587557668584</v>
      </c>
    </row>
    <row r="503" spans="1:11" x14ac:dyDescent="0.2">
      <c r="A503" s="22" t="s">
        <v>35</v>
      </c>
      <c r="B503" s="17" t="s">
        <v>36</v>
      </c>
      <c r="C503" s="18">
        <v>40000</v>
      </c>
      <c r="D503" s="18">
        <v>4793121</v>
      </c>
      <c r="E503" s="18">
        <v>2733548</v>
      </c>
      <c r="F503" s="18">
        <v>2730429.54</v>
      </c>
      <c r="G503" s="18">
        <f t="shared" si="105"/>
        <v>2690429.54</v>
      </c>
      <c r="H503" s="18">
        <f t="shared" si="106"/>
        <v>3118.4599999999627</v>
      </c>
      <c r="I503" s="19">
        <f t="shared" si="107"/>
        <v>6726.0738500000007</v>
      </c>
      <c r="J503" s="19">
        <f t="shared" si="108"/>
        <v>99.885918959535374</v>
      </c>
      <c r="K503" s="19">
        <f t="shared" si="109"/>
        <v>56.965587557668584</v>
      </c>
    </row>
    <row r="504" spans="1:11" x14ac:dyDescent="0.2">
      <c r="A504" s="23" t="s">
        <v>37</v>
      </c>
      <c r="B504" s="17" t="s">
        <v>38</v>
      </c>
      <c r="C504" s="18">
        <v>0</v>
      </c>
      <c r="D504" s="18">
        <v>39100</v>
      </c>
      <c r="E504" s="18">
        <v>28430</v>
      </c>
      <c r="F504" s="18">
        <v>28429.54</v>
      </c>
      <c r="G504" s="18">
        <f t="shared" si="105"/>
        <v>28429.54</v>
      </c>
      <c r="H504" s="18">
        <f t="shared" si="106"/>
        <v>0.45999999999912689</v>
      </c>
      <c r="I504" s="19">
        <f t="shared" si="107"/>
        <v>0</v>
      </c>
      <c r="J504" s="19">
        <f t="shared" si="108"/>
        <v>99.998381990854739</v>
      </c>
      <c r="K504" s="19">
        <f t="shared" si="109"/>
        <v>72.709820971867018</v>
      </c>
    </row>
    <row r="505" spans="1:11" x14ac:dyDescent="0.2">
      <c r="A505" s="24" t="s">
        <v>41</v>
      </c>
      <c r="B505" s="17" t="s">
        <v>42</v>
      </c>
      <c r="C505" s="18">
        <v>0</v>
      </c>
      <c r="D505" s="18">
        <v>39100</v>
      </c>
      <c r="E505" s="18">
        <v>28430</v>
      </c>
      <c r="F505" s="18">
        <v>28429.54</v>
      </c>
      <c r="G505" s="18">
        <f t="shared" si="105"/>
        <v>28429.54</v>
      </c>
      <c r="H505" s="18">
        <f t="shared" si="106"/>
        <v>0.45999999999912689</v>
      </c>
      <c r="I505" s="19">
        <f t="shared" si="107"/>
        <v>0</v>
      </c>
      <c r="J505" s="19">
        <f t="shared" si="108"/>
        <v>99.998381990854739</v>
      </c>
      <c r="K505" s="19">
        <f t="shared" si="109"/>
        <v>72.709820971867018</v>
      </c>
    </row>
    <row r="506" spans="1:11" x14ac:dyDescent="0.2">
      <c r="A506" s="23" t="s">
        <v>45</v>
      </c>
      <c r="B506" s="17" t="s">
        <v>46</v>
      </c>
      <c r="C506" s="18">
        <v>0</v>
      </c>
      <c r="D506" s="18">
        <v>64463</v>
      </c>
      <c r="E506" s="18">
        <v>5118</v>
      </c>
      <c r="F506" s="18">
        <v>0</v>
      </c>
      <c r="G506" s="18">
        <f t="shared" si="105"/>
        <v>0</v>
      </c>
      <c r="H506" s="18">
        <f t="shared" si="106"/>
        <v>5118</v>
      </c>
      <c r="I506" s="19">
        <f t="shared" si="107"/>
        <v>0</v>
      </c>
      <c r="J506" s="19">
        <f t="shared" si="108"/>
        <v>0</v>
      </c>
      <c r="K506" s="19">
        <f t="shared" si="109"/>
        <v>0</v>
      </c>
    </row>
    <row r="507" spans="1:11" x14ac:dyDescent="0.2">
      <c r="A507" s="24" t="s">
        <v>47</v>
      </c>
      <c r="B507" s="17" t="s">
        <v>48</v>
      </c>
      <c r="C507" s="18">
        <v>0</v>
      </c>
      <c r="D507" s="18">
        <v>64463</v>
      </c>
      <c r="E507" s="18">
        <v>5118</v>
      </c>
      <c r="F507" s="18">
        <v>0</v>
      </c>
      <c r="G507" s="18">
        <f t="shared" si="105"/>
        <v>0</v>
      </c>
      <c r="H507" s="18">
        <f t="shared" si="106"/>
        <v>5118</v>
      </c>
      <c r="I507" s="19">
        <f t="shared" si="107"/>
        <v>0</v>
      </c>
      <c r="J507" s="19">
        <f t="shared" si="108"/>
        <v>0</v>
      </c>
      <c r="K507" s="19">
        <f t="shared" si="109"/>
        <v>0</v>
      </c>
    </row>
    <row r="508" spans="1:11" ht="25.5" x14ac:dyDescent="0.2">
      <c r="A508" s="23" t="s">
        <v>51</v>
      </c>
      <c r="B508" s="17" t="s">
        <v>52</v>
      </c>
      <c r="C508" s="18">
        <v>40000</v>
      </c>
      <c r="D508" s="18">
        <v>4689558</v>
      </c>
      <c r="E508" s="18">
        <v>2700000</v>
      </c>
      <c r="F508" s="18">
        <v>2702000</v>
      </c>
      <c r="G508" s="18">
        <f t="shared" si="105"/>
        <v>2662000</v>
      </c>
      <c r="H508" s="18">
        <f t="shared" si="106"/>
        <v>-2000</v>
      </c>
      <c r="I508" s="19">
        <f t="shared" si="107"/>
        <v>6655</v>
      </c>
      <c r="J508" s="19">
        <f t="shared" si="108"/>
        <v>100.07407407407408</v>
      </c>
      <c r="K508" s="19">
        <f t="shared" si="109"/>
        <v>57.617370336394181</v>
      </c>
    </row>
    <row r="509" spans="1:11" x14ac:dyDescent="0.2">
      <c r="A509" s="24" t="s">
        <v>53</v>
      </c>
      <c r="B509" s="17" t="s">
        <v>54</v>
      </c>
      <c r="C509" s="18">
        <v>40000</v>
      </c>
      <c r="D509" s="18">
        <v>4689558</v>
      </c>
      <c r="E509" s="18">
        <v>2700000</v>
      </c>
      <c r="F509" s="18">
        <v>2702000</v>
      </c>
      <c r="G509" s="18">
        <f t="shared" si="105"/>
        <v>2662000</v>
      </c>
      <c r="H509" s="18">
        <f t="shared" si="106"/>
        <v>-2000</v>
      </c>
      <c r="I509" s="19">
        <f t="shared" si="107"/>
        <v>6655</v>
      </c>
      <c r="J509" s="19">
        <f t="shared" si="108"/>
        <v>100.07407407407408</v>
      </c>
      <c r="K509" s="19">
        <f t="shared" si="109"/>
        <v>57.617370336394181</v>
      </c>
    </row>
    <row r="510" spans="1:11" ht="25.5" x14ac:dyDescent="0.2">
      <c r="A510" s="25" t="s">
        <v>55</v>
      </c>
      <c r="B510" s="17" t="s">
        <v>56</v>
      </c>
      <c r="C510" s="18">
        <v>40000</v>
      </c>
      <c r="D510" s="18">
        <v>4689558</v>
      </c>
      <c r="E510" s="18">
        <v>2700000</v>
      </c>
      <c r="F510" s="18">
        <v>2702000</v>
      </c>
      <c r="G510" s="18">
        <f t="shared" si="105"/>
        <v>2662000</v>
      </c>
      <c r="H510" s="18">
        <f t="shared" si="106"/>
        <v>-2000</v>
      </c>
      <c r="I510" s="19">
        <f t="shared" si="107"/>
        <v>6655</v>
      </c>
      <c r="J510" s="19">
        <f t="shared" si="108"/>
        <v>100.07407407407408</v>
      </c>
      <c r="K510" s="19">
        <f t="shared" si="109"/>
        <v>57.617370336394181</v>
      </c>
    </row>
    <row r="511" spans="1:11" ht="25.5" x14ac:dyDescent="0.2">
      <c r="A511" s="26" t="s">
        <v>57</v>
      </c>
      <c r="B511" s="17" t="s">
        <v>58</v>
      </c>
      <c r="C511" s="18">
        <v>40000</v>
      </c>
      <c r="D511" s="18">
        <v>4689558</v>
      </c>
      <c r="E511" s="18">
        <v>2700000</v>
      </c>
      <c r="F511" s="18">
        <v>2702000</v>
      </c>
      <c r="G511" s="18">
        <f t="shared" si="105"/>
        <v>2662000</v>
      </c>
      <c r="H511" s="18">
        <f t="shared" si="106"/>
        <v>-2000</v>
      </c>
      <c r="I511" s="19">
        <f t="shared" si="107"/>
        <v>6655</v>
      </c>
      <c r="J511" s="19">
        <f t="shared" si="108"/>
        <v>100.07407407407408</v>
      </c>
      <c r="K511" s="19">
        <f t="shared" si="109"/>
        <v>57.617370336394181</v>
      </c>
    </row>
    <row r="512" spans="1:11" x14ac:dyDescent="0.2">
      <c r="A512" s="16"/>
      <c r="B512" s="17" t="s">
        <v>63</v>
      </c>
      <c r="C512" s="18">
        <v>1024718</v>
      </c>
      <c r="D512" s="18">
        <v>0</v>
      </c>
      <c r="E512" s="18">
        <v>0</v>
      </c>
      <c r="F512" s="18">
        <v>2062691.46</v>
      </c>
      <c r="G512" s="18">
        <f t="shared" si="105"/>
        <v>1037973.46</v>
      </c>
      <c r="H512" s="18">
        <f t="shared" si="106"/>
        <v>-2062691.46</v>
      </c>
      <c r="I512" s="19">
        <f t="shared" si="107"/>
        <v>101.29357149967115</v>
      </c>
      <c r="J512" s="19">
        <f t="shared" si="108"/>
        <v>0</v>
      </c>
      <c r="K512" s="19">
        <f t="shared" si="109"/>
        <v>0</v>
      </c>
    </row>
    <row r="513" spans="1:11" x14ac:dyDescent="0.2">
      <c r="A513" s="16" t="s">
        <v>64</v>
      </c>
      <c r="B513" s="17" t="s">
        <v>65</v>
      </c>
      <c r="C513" s="18">
        <v>-1024718</v>
      </c>
      <c r="D513" s="18">
        <v>0</v>
      </c>
      <c r="E513" s="18">
        <v>0</v>
      </c>
      <c r="F513" s="18">
        <v>-2062691.46</v>
      </c>
      <c r="G513" s="18">
        <f t="shared" si="105"/>
        <v>-1037973.46</v>
      </c>
      <c r="H513" s="18">
        <f t="shared" si="106"/>
        <v>2062691.46</v>
      </c>
      <c r="I513" s="19">
        <f t="shared" si="107"/>
        <v>101.29357149967115</v>
      </c>
      <c r="J513" s="19">
        <f t="shared" si="108"/>
        <v>0</v>
      </c>
      <c r="K513" s="19">
        <f t="shared" si="109"/>
        <v>0</v>
      </c>
    </row>
    <row r="514" spans="1:11" x14ac:dyDescent="0.2">
      <c r="A514" s="22" t="s">
        <v>66</v>
      </c>
      <c r="B514" s="17" t="s">
        <v>67</v>
      </c>
      <c r="C514" s="18">
        <v>-1024718</v>
      </c>
      <c r="D514" s="18">
        <v>0</v>
      </c>
      <c r="E514" s="18">
        <v>0</v>
      </c>
      <c r="F514" s="18">
        <v>-2062691.46</v>
      </c>
      <c r="G514" s="18">
        <f t="shared" si="105"/>
        <v>-1037973.46</v>
      </c>
      <c r="H514" s="18">
        <f t="shared" si="106"/>
        <v>2062691.46</v>
      </c>
      <c r="I514" s="19">
        <f t="shared" si="107"/>
        <v>101.29357149967115</v>
      </c>
      <c r="J514" s="19">
        <f t="shared" si="108"/>
        <v>0</v>
      </c>
      <c r="K514" s="19">
        <f t="shared" si="109"/>
        <v>0</v>
      </c>
    </row>
    <row r="515" spans="1:11" x14ac:dyDescent="0.2">
      <c r="A515" s="27" t="s">
        <v>212</v>
      </c>
      <c r="B515" s="28" t="s">
        <v>213</v>
      </c>
      <c r="C515" s="29"/>
      <c r="D515" s="29"/>
      <c r="E515" s="29"/>
      <c r="F515" s="29"/>
      <c r="G515" s="29"/>
      <c r="H515" s="29"/>
      <c r="I515" s="30"/>
      <c r="J515" s="30"/>
      <c r="K515" s="30"/>
    </row>
    <row r="516" spans="1:11" x14ac:dyDescent="0.2">
      <c r="A516" s="16" t="s">
        <v>25</v>
      </c>
      <c r="B516" s="17" t="s">
        <v>26</v>
      </c>
      <c r="C516" s="18">
        <v>3211902.36</v>
      </c>
      <c r="D516" s="18">
        <v>3441343</v>
      </c>
      <c r="E516" s="18">
        <v>946135</v>
      </c>
      <c r="F516" s="18">
        <v>3446007.53</v>
      </c>
      <c r="G516" s="18">
        <f t="shared" ref="G516:G530" si="110">F516-C516</f>
        <v>234105.16999999993</v>
      </c>
      <c r="H516" s="18">
        <f t="shared" ref="H516:H530" si="111">E516-F516</f>
        <v>-2499872.5299999998</v>
      </c>
      <c r="I516" s="19">
        <f t="shared" ref="I516:I530" si="112">IF(ISERROR(F516/C516),0,F516/C516*100-100)</f>
        <v>7.2886764216580957</v>
      </c>
      <c r="J516" s="19">
        <f t="shared" ref="J516:J530" si="113">IF(ISERROR(F516/E516),0,F516/E516*100)</f>
        <v>364.21943274479855</v>
      </c>
      <c r="K516" s="19">
        <f t="shared" ref="K516:K530" si="114">IF(ISERROR(F516/D516),0,F516/D516*100)</f>
        <v>100.1355438850472</v>
      </c>
    </row>
    <row r="517" spans="1:11" ht="25.5" x14ac:dyDescent="0.2">
      <c r="A517" s="22" t="s">
        <v>27</v>
      </c>
      <c r="B517" s="17" t="s">
        <v>28</v>
      </c>
      <c r="C517" s="18">
        <v>4313.3599999999997</v>
      </c>
      <c r="D517" s="18">
        <v>0</v>
      </c>
      <c r="E517" s="18">
        <v>0</v>
      </c>
      <c r="F517" s="18">
        <v>4664.53</v>
      </c>
      <c r="G517" s="18">
        <f t="shared" si="110"/>
        <v>351.17000000000007</v>
      </c>
      <c r="H517" s="18">
        <f t="shared" si="111"/>
        <v>-4664.53</v>
      </c>
      <c r="I517" s="19">
        <f t="shared" si="112"/>
        <v>8.141448893669903</v>
      </c>
      <c r="J517" s="19">
        <f t="shared" si="113"/>
        <v>0</v>
      </c>
      <c r="K517" s="19">
        <f t="shared" si="114"/>
        <v>0</v>
      </c>
    </row>
    <row r="518" spans="1:11" x14ac:dyDescent="0.2">
      <c r="A518" s="22" t="s">
        <v>29</v>
      </c>
      <c r="B518" s="17" t="s">
        <v>30</v>
      </c>
      <c r="C518" s="18">
        <v>3207589</v>
      </c>
      <c r="D518" s="18">
        <v>3441343</v>
      </c>
      <c r="E518" s="18">
        <v>946135</v>
      </c>
      <c r="F518" s="18">
        <v>3441343</v>
      </c>
      <c r="G518" s="18">
        <f t="shared" si="110"/>
        <v>233754</v>
      </c>
      <c r="H518" s="18">
        <f t="shared" si="111"/>
        <v>-2495208</v>
      </c>
      <c r="I518" s="19">
        <f t="shared" si="112"/>
        <v>7.2875296679219161</v>
      </c>
      <c r="J518" s="19">
        <f t="shared" si="113"/>
        <v>363.72642381901102</v>
      </c>
      <c r="K518" s="19">
        <f t="shared" si="114"/>
        <v>100</v>
      </c>
    </row>
    <row r="519" spans="1:11" x14ac:dyDescent="0.2">
      <c r="A519" s="23" t="s">
        <v>31</v>
      </c>
      <c r="B519" s="17" t="s">
        <v>32</v>
      </c>
      <c r="C519" s="18">
        <v>3207589</v>
      </c>
      <c r="D519" s="18">
        <v>3441343</v>
      </c>
      <c r="E519" s="18">
        <v>946135</v>
      </c>
      <c r="F519" s="18">
        <v>3441343</v>
      </c>
      <c r="G519" s="18">
        <f t="shared" si="110"/>
        <v>233754</v>
      </c>
      <c r="H519" s="18">
        <f t="shared" si="111"/>
        <v>-2495208</v>
      </c>
      <c r="I519" s="19">
        <f t="shared" si="112"/>
        <v>7.2875296679219161</v>
      </c>
      <c r="J519" s="19">
        <f t="shared" si="113"/>
        <v>363.72642381901102</v>
      </c>
      <c r="K519" s="19">
        <f t="shared" si="114"/>
        <v>100</v>
      </c>
    </row>
    <row r="520" spans="1:11" x14ac:dyDescent="0.2">
      <c r="A520" s="16" t="s">
        <v>33</v>
      </c>
      <c r="B520" s="17" t="s">
        <v>34</v>
      </c>
      <c r="C520" s="18">
        <v>687380.44</v>
      </c>
      <c r="D520" s="18">
        <v>3441343</v>
      </c>
      <c r="E520" s="18">
        <v>946135</v>
      </c>
      <c r="F520" s="18">
        <v>744698.38</v>
      </c>
      <c r="G520" s="18">
        <f t="shared" si="110"/>
        <v>57317.940000000061</v>
      </c>
      <c r="H520" s="18">
        <f t="shared" si="111"/>
        <v>201436.62</v>
      </c>
      <c r="I520" s="19">
        <f t="shared" si="112"/>
        <v>8.3386050379903338</v>
      </c>
      <c r="J520" s="19">
        <f t="shared" si="113"/>
        <v>78.709526653173185</v>
      </c>
      <c r="K520" s="19">
        <f t="shared" si="114"/>
        <v>21.639760407492076</v>
      </c>
    </row>
    <row r="521" spans="1:11" x14ac:dyDescent="0.2">
      <c r="A521" s="22" t="s">
        <v>35</v>
      </c>
      <c r="B521" s="17" t="s">
        <v>36</v>
      </c>
      <c r="C521" s="18">
        <v>686851.44</v>
      </c>
      <c r="D521" s="18">
        <v>3422621</v>
      </c>
      <c r="E521" s="18">
        <v>936135</v>
      </c>
      <c r="F521" s="18">
        <v>741056.17</v>
      </c>
      <c r="G521" s="18">
        <f t="shared" si="110"/>
        <v>54204.730000000098</v>
      </c>
      <c r="H521" s="18">
        <f t="shared" si="111"/>
        <v>195078.82999999996</v>
      </c>
      <c r="I521" s="19">
        <f t="shared" si="112"/>
        <v>7.8917691429750931</v>
      </c>
      <c r="J521" s="19">
        <f t="shared" si="113"/>
        <v>79.161250247026345</v>
      </c>
      <c r="K521" s="19">
        <f t="shared" si="114"/>
        <v>21.651715746499541</v>
      </c>
    </row>
    <row r="522" spans="1:11" x14ac:dyDescent="0.2">
      <c r="A522" s="23" t="s">
        <v>37</v>
      </c>
      <c r="B522" s="17" t="s">
        <v>38</v>
      </c>
      <c r="C522" s="18">
        <v>686851.44</v>
      </c>
      <c r="D522" s="18">
        <v>3422621</v>
      </c>
      <c r="E522" s="18">
        <v>936135</v>
      </c>
      <c r="F522" s="18">
        <v>741056.17</v>
      </c>
      <c r="G522" s="18">
        <f t="shared" si="110"/>
        <v>54204.730000000098</v>
      </c>
      <c r="H522" s="18">
        <f t="shared" si="111"/>
        <v>195078.82999999996</v>
      </c>
      <c r="I522" s="19">
        <f t="shared" si="112"/>
        <v>7.8917691429750931</v>
      </c>
      <c r="J522" s="19">
        <f t="shared" si="113"/>
        <v>79.161250247026345</v>
      </c>
      <c r="K522" s="19">
        <f t="shared" si="114"/>
        <v>21.651715746499541</v>
      </c>
    </row>
    <row r="523" spans="1:11" x14ac:dyDescent="0.2">
      <c r="A523" s="24" t="s">
        <v>39</v>
      </c>
      <c r="B523" s="17" t="s">
        <v>40</v>
      </c>
      <c r="C523" s="18">
        <v>577278.78</v>
      </c>
      <c r="D523" s="18">
        <v>2850206</v>
      </c>
      <c r="E523" s="18">
        <v>796495</v>
      </c>
      <c r="F523" s="18">
        <v>595741.06000000006</v>
      </c>
      <c r="G523" s="18">
        <f t="shared" si="110"/>
        <v>18462.280000000028</v>
      </c>
      <c r="H523" s="18">
        <f t="shared" si="111"/>
        <v>200753.93999999994</v>
      </c>
      <c r="I523" s="19">
        <f t="shared" si="112"/>
        <v>3.1981567034215459</v>
      </c>
      <c r="J523" s="19">
        <f t="shared" si="113"/>
        <v>74.795329537536333</v>
      </c>
      <c r="K523" s="19">
        <f t="shared" si="114"/>
        <v>20.901684299310297</v>
      </c>
    </row>
    <row r="524" spans="1:11" x14ac:dyDescent="0.2">
      <c r="A524" s="24" t="s">
        <v>41</v>
      </c>
      <c r="B524" s="17" t="s">
        <v>42</v>
      </c>
      <c r="C524" s="18">
        <v>109572.66</v>
      </c>
      <c r="D524" s="18">
        <v>572415</v>
      </c>
      <c r="E524" s="18">
        <v>139640</v>
      </c>
      <c r="F524" s="18">
        <v>145315.10999999999</v>
      </c>
      <c r="G524" s="18">
        <f t="shared" si="110"/>
        <v>35742.449999999983</v>
      </c>
      <c r="H524" s="18">
        <f t="shared" si="111"/>
        <v>-5675.109999999986</v>
      </c>
      <c r="I524" s="19">
        <f t="shared" si="112"/>
        <v>32.619861560356355</v>
      </c>
      <c r="J524" s="19">
        <f t="shared" si="113"/>
        <v>104.06410054425666</v>
      </c>
      <c r="K524" s="19">
        <f t="shared" si="114"/>
        <v>25.386321113178372</v>
      </c>
    </row>
    <row r="525" spans="1:11" x14ac:dyDescent="0.2">
      <c r="A525" s="25" t="s">
        <v>43</v>
      </c>
      <c r="B525" s="17" t="s">
        <v>44</v>
      </c>
      <c r="C525" s="18">
        <v>815.82</v>
      </c>
      <c r="D525" s="18">
        <v>0</v>
      </c>
      <c r="E525" s="18">
        <v>0</v>
      </c>
      <c r="F525" s="18">
        <v>857.52</v>
      </c>
      <c r="G525" s="18">
        <f t="shared" si="110"/>
        <v>41.699999999999932</v>
      </c>
      <c r="H525" s="18">
        <f t="shared" si="111"/>
        <v>-857.52</v>
      </c>
      <c r="I525" s="19">
        <f t="shared" si="112"/>
        <v>5.1114216371258294</v>
      </c>
      <c r="J525" s="19">
        <f t="shared" si="113"/>
        <v>0</v>
      </c>
      <c r="K525" s="19">
        <f t="shared" si="114"/>
        <v>0</v>
      </c>
    </row>
    <row r="526" spans="1:11" x14ac:dyDescent="0.2">
      <c r="A526" s="22" t="s">
        <v>59</v>
      </c>
      <c r="B526" s="17" t="s">
        <v>60</v>
      </c>
      <c r="C526" s="18">
        <v>529</v>
      </c>
      <c r="D526" s="18">
        <v>18722</v>
      </c>
      <c r="E526" s="18">
        <v>10000</v>
      </c>
      <c r="F526" s="18">
        <v>3642.21</v>
      </c>
      <c r="G526" s="18">
        <f t="shared" si="110"/>
        <v>3113.21</v>
      </c>
      <c r="H526" s="18">
        <f t="shared" si="111"/>
        <v>6357.79</v>
      </c>
      <c r="I526" s="19">
        <f t="shared" si="112"/>
        <v>588.50850661625702</v>
      </c>
      <c r="J526" s="19">
        <f t="shared" si="113"/>
        <v>36.4221</v>
      </c>
      <c r="K526" s="19">
        <f t="shared" si="114"/>
        <v>19.454171562867213</v>
      </c>
    </row>
    <row r="527" spans="1:11" x14ac:dyDescent="0.2">
      <c r="A527" s="23" t="s">
        <v>61</v>
      </c>
      <c r="B527" s="17" t="s">
        <v>62</v>
      </c>
      <c r="C527" s="18">
        <v>529</v>
      </c>
      <c r="D527" s="18">
        <v>18722</v>
      </c>
      <c r="E527" s="18">
        <v>10000</v>
      </c>
      <c r="F527" s="18">
        <v>3642.21</v>
      </c>
      <c r="G527" s="18">
        <f t="shared" si="110"/>
        <v>3113.21</v>
      </c>
      <c r="H527" s="18">
        <f t="shared" si="111"/>
        <v>6357.79</v>
      </c>
      <c r="I527" s="19">
        <f t="shared" si="112"/>
        <v>588.50850661625702</v>
      </c>
      <c r="J527" s="19">
        <f t="shared" si="113"/>
        <v>36.4221</v>
      </c>
      <c r="K527" s="19">
        <f t="shared" si="114"/>
        <v>19.454171562867213</v>
      </c>
    </row>
    <row r="528" spans="1:11" x14ac:dyDescent="0.2">
      <c r="A528" s="16"/>
      <c r="B528" s="17" t="s">
        <v>63</v>
      </c>
      <c r="C528" s="18">
        <v>2524521.92</v>
      </c>
      <c r="D528" s="18">
        <v>0</v>
      </c>
      <c r="E528" s="18">
        <v>0</v>
      </c>
      <c r="F528" s="18">
        <v>2701309.15</v>
      </c>
      <c r="G528" s="18">
        <f t="shared" si="110"/>
        <v>176787.22999999998</v>
      </c>
      <c r="H528" s="18">
        <f t="shared" si="111"/>
        <v>-2701309.15</v>
      </c>
      <c r="I528" s="19">
        <f t="shared" si="112"/>
        <v>7.0028003559580867</v>
      </c>
      <c r="J528" s="19">
        <f t="shared" si="113"/>
        <v>0</v>
      </c>
      <c r="K528" s="19">
        <f t="shared" si="114"/>
        <v>0</v>
      </c>
    </row>
    <row r="529" spans="1:11" x14ac:dyDescent="0.2">
      <c r="A529" s="16" t="s">
        <v>64</v>
      </c>
      <c r="B529" s="17" t="s">
        <v>65</v>
      </c>
      <c r="C529" s="18">
        <v>-2524521.92</v>
      </c>
      <c r="D529" s="18">
        <v>0</v>
      </c>
      <c r="E529" s="18">
        <v>0</v>
      </c>
      <c r="F529" s="18">
        <v>-2701309.15</v>
      </c>
      <c r="G529" s="18">
        <f t="shared" si="110"/>
        <v>-176787.22999999998</v>
      </c>
      <c r="H529" s="18">
        <f t="shared" si="111"/>
        <v>2701309.15</v>
      </c>
      <c r="I529" s="19">
        <f t="shared" si="112"/>
        <v>7.0028003559580867</v>
      </c>
      <c r="J529" s="19">
        <f t="shared" si="113"/>
        <v>0</v>
      </c>
      <c r="K529" s="19">
        <f t="shared" si="114"/>
        <v>0</v>
      </c>
    </row>
    <row r="530" spans="1:11" x14ac:dyDescent="0.2">
      <c r="A530" s="22" t="s">
        <v>66</v>
      </c>
      <c r="B530" s="17" t="s">
        <v>67</v>
      </c>
      <c r="C530" s="18">
        <v>-2524521.92</v>
      </c>
      <c r="D530" s="18">
        <v>0</v>
      </c>
      <c r="E530" s="18">
        <v>0</v>
      </c>
      <c r="F530" s="18">
        <v>-2701309.15</v>
      </c>
      <c r="G530" s="18">
        <f t="shared" si="110"/>
        <v>-176787.22999999998</v>
      </c>
      <c r="H530" s="18">
        <f t="shared" si="111"/>
        <v>2701309.15</v>
      </c>
      <c r="I530" s="19">
        <f t="shared" si="112"/>
        <v>7.0028003559580867</v>
      </c>
      <c r="J530" s="19">
        <f t="shared" si="113"/>
        <v>0</v>
      </c>
      <c r="K530" s="19">
        <f t="shared" si="114"/>
        <v>0</v>
      </c>
    </row>
    <row r="531" spans="1:11" x14ac:dyDescent="0.2">
      <c r="A531" s="27" t="s">
        <v>107</v>
      </c>
      <c r="B531" s="28" t="s">
        <v>108</v>
      </c>
      <c r="C531" s="29"/>
      <c r="D531" s="29"/>
      <c r="E531" s="29"/>
      <c r="F531" s="29"/>
      <c r="G531" s="29"/>
      <c r="H531" s="29"/>
      <c r="I531" s="30"/>
      <c r="J531" s="30"/>
      <c r="K531" s="30"/>
    </row>
    <row r="532" spans="1:11" x14ac:dyDescent="0.2">
      <c r="A532" s="16" t="s">
        <v>25</v>
      </c>
      <c r="B532" s="17" t="s">
        <v>26</v>
      </c>
      <c r="C532" s="18">
        <v>8067368</v>
      </c>
      <c r="D532" s="18">
        <v>5068275</v>
      </c>
      <c r="E532" s="18">
        <v>0</v>
      </c>
      <c r="F532" s="18">
        <v>5068275</v>
      </c>
      <c r="G532" s="18">
        <f t="shared" ref="G532:G550" si="115">F532-C532</f>
        <v>-2999093</v>
      </c>
      <c r="H532" s="18">
        <f t="shared" ref="H532:H550" si="116">E532-F532</f>
        <v>-5068275</v>
      </c>
      <c r="I532" s="19">
        <f t="shared" ref="I532:I550" si="117">IF(ISERROR(F532/C532),0,F532/C532*100-100)</f>
        <v>-37.175606715845866</v>
      </c>
      <c r="J532" s="19">
        <f t="shared" ref="J532:J550" si="118">IF(ISERROR(F532/E532),0,F532/E532*100)</f>
        <v>0</v>
      </c>
      <c r="K532" s="19">
        <f t="shared" ref="K532:K550" si="119">IF(ISERROR(F532/D532),0,F532/D532*100)</f>
        <v>100</v>
      </c>
    </row>
    <row r="533" spans="1:11" x14ac:dyDescent="0.2">
      <c r="A533" s="22" t="s">
        <v>29</v>
      </c>
      <c r="B533" s="17" t="s">
        <v>30</v>
      </c>
      <c r="C533" s="18">
        <v>8067368</v>
      </c>
      <c r="D533" s="18">
        <v>5068275</v>
      </c>
      <c r="E533" s="18">
        <v>0</v>
      </c>
      <c r="F533" s="18">
        <v>5068275</v>
      </c>
      <c r="G533" s="18">
        <f t="shared" si="115"/>
        <v>-2999093</v>
      </c>
      <c r="H533" s="18">
        <f t="shared" si="116"/>
        <v>-5068275</v>
      </c>
      <c r="I533" s="19">
        <f t="shared" si="117"/>
        <v>-37.175606715845866</v>
      </c>
      <c r="J533" s="19">
        <f t="shared" si="118"/>
        <v>0</v>
      </c>
      <c r="K533" s="19">
        <f t="shared" si="119"/>
        <v>100</v>
      </c>
    </row>
    <row r="534" spans="1:11" x14ac:dyDescent="0.2">
      <c r="A534" s="23" t="s">
        <v>31</v>
      </c>
      <c r="B534" s="17" t="s">
        <v>32</v>
      </c>
      <c r="C534" s="18">
        <v>8067368</v>
      </c>
      <c r="D534" s="18">
        <v>5068275</v>
      </c>
      <c r="E534" s="18">
        <v>0</v>
      </c>
      <c r="F534" s="18">
        <v>5068275</v>
      </c>
      <c r="G534" s="18">
        <f t="shared" si="115"/>
        <v>-2999093</v>
      </c>
      <c r="H534" s="18">
        <f t="shared" si="116"/>
        <v>-5068275</v>
      </c>
      <c r="I534" s="19">
        <f t="shared" si="117"/>
        <v>-37.175606715845866</v>
      </c>
      <c r="J534" s="19">
        <f t="shared" si="118"/>
        <v>0</v>
      </c>
      <c r="K534" s="19">
        <f t="shared" si="119"/>
        <v>100</v>
      </c>
    </row>
    <row r="535" spans="1:11" x14ac:dyDescent="0.2">
      <c r="A535" s="16" t="s">
        <v>33</v>
      </c>
      <c r="B535" s="17" t="s">
        <v>34</v>
      </c>
      <c r="C535" s="18">
        <v>21169.59</v>
      </c>
      <c r="D535" s="18">
        <v>5068275</v>
      </c>
      <c r="E535" s="18">
        <v>0</v>
      </c>
      <c r="F535" s="18">
        <v>1127978.27</v>
      </c>
      <c r="G535" s="18">
        <f t="shared" si="115"/>
        <v>1106808.68</v>
      </c>
      <c r="H535" s="18">
        <f t="shared" si="116"/>
        <v>-1127978.27</v>
      </c>
      <c r="I535" s="19">
        <f t="shared" si="117"/>
        <v>5228.2953047272049</v>
      </c>
      <c r="J535" s="19">
        <f t="shared" si="118"/>
        <v>0</v>
      </c>
      <c r="K535" s="19">
        <f t="shared" si="119"/>
        <v>22.255664303929841</v>
      </c>
    </row>
    <row r="536" spans="1:11" x14ac:dyDescent="0.2">
      <c r="A536" s="22" t="s">
        <v>35</v>
      </c>
      <c r="B536" s="17" t="s">
        <v>36</v>
      </c>
      <c r="C536" s="18">
        <v>21169.59</v>
      </c>
      <c r="D536" s="18">
        <v>4597855</v>
      </c>
      <c r="E536" s="18">
        <v>0</v>
      </c>
      <c r="F536" s="18">
        <v>1036314.41</v>
      </c>
      <c r="G536" s="18">
        <f t="shared" si="115"/>
        <v>1015144.8200000001</v>
      </c>
      <c r="H536" s="18">
        <f t="shared" si="116"/>
        <v>-1036314.41</v>
      </c>
      <c r="I536" s="19">
        <f t="shared" si="117"/>
        <v>4795.2974998571062</v>
      </c>
      <c r="J536" s="19">
        <f t="shared" si="118"/>
        <v>0</v>
      </c>
      <c r="K536" s="19">
        <f t="shared" si="119"/>
        <v>22.539084203394843</v>
      </c>
    </row>
    <row r="537" spans="1:11" x14ac:dyDescent="0.2">
      <c r="A537" s="23" t="s">
        <v>37</v>
      </c>
      <c r="B537" s="17" t="s">
        <v>38</v>
      </c>
      <c r="C537" s="18">
        <v>16286.59</v>
      </c>
      <c r="D537" s="18">
        <v>249914</v>
      </c>
      <c r="E537" s="18">
        <v>0</v>
      </c>
      <c r="F537" s="18">
        <v>27886.84</v>
      </c>
      <c r="G537" s="18">
        <f t="shared" si="115"/>
        <v>11600.25</v>
      </c>
      <c r="H537" s="18">
        <f t="shared" si="116"/>
        <v>-27886.84</v>
      </c>
      <c r="I537" s="19">
        <f t="shared" si="117"/>
        <v>71.225775315765901</v>
      </c>
      <c r="J537" s="19">
        <f t="shared" si="118"/>
        <v>0</v>
      </c>
      <c r="K537" s="19">
        <f t="shared" si="119"/>
        <v>11.158574549645078</v>
      </c>
    </row>
    <row r="538" spans="1:11" x14ac:dyDescent="0.2">
      <c r="A538" s="24" t="s">
        <v>39</v>
      </c>
      <c r="B538" s="17" t="s">
        <v>40</v>
      </c>
      <c r="C538" s="18">
        <v>16286.59</v>
      </c>
      <c r="D538" s="18">
        <v>238298</v>
      </c>
      <c r="E538" s="18">
        <v>0</v>
      </c>
      <c r="F538" s="18">
        <v>22078.84</v>
      </c>
      <c r="G538" s="18">
        <f t="shared" si="115"/>
        <v>5792.25</v>
      </c>
      <c r="H538" s="18">
        <f t="shared" si="116"/>
        <v>-22078.84</v>
      </c>
      <c r="I538" s="19">
        <f t="shared" si="117"/>
        <v>35.564534994741081</v>
      </c>
      <c r="J538" s="19">
        <f t="shared" si="118"/>
        <v>0</v>
      </c>
      <c r="K538" s="19">
        <f t="shared" si="119"/>
        <v>9.2652225364879275</v>
      </c>
    </row>
    <row r="539" spans="1:11" x14ac:dyDescent="0.2">
      <c r="A539" s="24" t="s">
        <v>41</v>
      </c>
      <c r="B539" s="17" t="s">
        <v>42</v>
      </c>
      <c r="C539" s="18">
        <v>0</v>
      </c>
      <c r="D539" s="18">
        <v>11616</v>
      </c>
      <c r="E539" s="18">
        <v>0</v>
      </c>
      <c r="F539" s="18">
        <v>5808</v>
      </c>
      <c r="G539" s="18">
        <f t="shared" si="115"/>
        <v>5808</v>
      </c>
      <c r="H539" s="18">
        <f t="shared" si="116"/>
        <v>-5808</v>
      </c>
      <c r="I539" s="19">
        <f t="shared" si="117"/>
        <v>0</v>
      </c>
      <c r="J539" s="19">
        <f t="shared" si="118"/>
        <v>0</v>
      </c>
      <c r="K539" s="19">
        <f t="shared" si="119"/>
        <v>50</v>
      </c>
    </row>
    <row r="540" spans="1:11" x14ac:dyDescent="0.2">
      <c r="A540" s="23" t="s">
        <v>45</v>
      </c>
      <c r="B540" s="17" t="s">
        <v>46</v>
      </c>
      <c r="C540" s="18">
        <v>0</v>
      </c>
      <c r="D540" s="18">
        <v>4017596</v>
      </c>
      <c r="E540" s="18">
        <v>0</v>
      </c>
      <c r="F540" s="18">
        <v>1008427.57</v>
      </c>
      <c r="G540" s="18">
        <f t="shared" si="115"/>
        <v>1008427.57</v>
      </c>
      <c r="H540" s="18">
        <f t="shared" si="116"/>
        <v>-1008427.57</v>
      </c>
      <c r="I540" s="19">
        <f t="shared" si="117"/>
        <v>0</v>
      </c>
      <c r="J540" s="19">
        <f t="shared" si="118"/>
        <v>0</v>
      </c>
      <c r="K540" s="19">
        <f t="shared" si="119"/>
        <v>25.100273148420101</v>
      </c>
    </row>
    <row r="541" spans="1:11" x14ac:dyDescent="0.2">
      <c r="A541" s="24" t="s">
        <v>47</v>
      </c>
      <c r="B541" s="17" t="s">
        <v>48</v>
      </c>
      <c r="C541" s="18">
        <v>0</v>
      </c>
      <c r="D541" s="18">
        <v>4017596</v>
      </c>
      <c r="E541" s="18">
        <v>0</v>
      </c>
      <c r="F541" s="18">
        <v>1008427.57</v>
      </c>
      <c r="G541" s="18">
        <f t="shared" si="115"/>
        <v>1008427.57</v>
      </c>
      <c r="H541" s="18">
        <f t="shared" si="116"/>
        <v>-1008427.57</v>
      </c>
      <c r="I541" s="19">
        <f t="shared" si="117"/>
        <v>0</v>
      </c>
      <c r="J541" s="19">
        <f t="shared" si="118"/>
        <v>0</v>
      </c>
      <c r="K541" s="19">
        <f t="shared" si="119"/>
        <v>25.100273148420101</v>
      </c>
    </row>
    <row r="542" spans="1:11" ht="25.5" x14ac:dyDescent="0.2">
      <c r="A542" s="23" t="s">
        <v>51</v>
      </c>
      <c r="B542" s="17" t="s">
        <v>52</v>
      </c>
      <c r="C542" s="18">
        <v>4883</v>
      </c>
      <c r="D542" s="18">
        <v>330345</v>
      </c>
      <c r="E542" s="18">
        <v>0</v>
      </c>
      <c r="F542" s="18">
        <v>0</v>
      </c>
      <c r="G542" s="18">
        <f t="shared" si="115"/>
        <v>-4883</v>
      </c>
      <c r="H542" s="18">
        <f t="shared" si="116"/>
        <v>0</v>
      </c>
      <c r="I542" s="19">
        <f t="shared" si="117"/>
        <v>-100</v>
      </c>
      <c r="J542" s="19">
        <f t="shared" si="118"/>
        <v>0</v>
      </c>
      <c r="K542" s="19">
        <f t="shared" si="119"/>
        <v>0</v>
      </c>
    </row>
    <row r="543" spans="1:11" ht="25.5" x14ac:dyDescent="0.2">
      <c r="A543" s="24" t="s">
        <v>156</v>
      </c>
      <c r="B543" s="17" t="s">
        <v>157</v>
      </c>
      <c r="C543" s="18">
        <v>4883</v>
      </c>
      <c r="D543" s="18">
        <v>330345</v>
      </c>
      <c r="E543" s="18">
        <v>0</v>
      </c>
      <c r="F543" s="18">
        <v>0</v>
      </c>
      <c r="G543" s="18">
        <f t="shared" si="115"/>
        <v>-4883</v>
      </c>
      <c r="H543" s="18">
        <f t="shared" si="116"/>
        <v>0</v>
      </c>
      <c r="I543" s="19">
        <f t="shared" si="117"/>
        <v>-100</v>
      </c>
      <c r="J543" s="19">
        <f t="shared" si="118"/>
        <v>0</v>
      </c>
      <c r="K543" s="19">
        <f t="shared" si="119"/>
        <v>0</v>
      </c>
    </row>
    <row r="544" spans="1:11" ht="25.5" x14ac:dyDescent="0.2">
      <c r="A544" s="25" t="s">
        <v>158</v>
      </c>
      <c r="B544" s="17" t="s">
        <v>159</v>
      </c>
      <c r="C544" s="18">
        <v>4883</v>
      </c>
      <c r="D544" s="18">
        <v>275435</v>
      </c>
      <c r="E544" s="18">
        <v>0</v>
      </c>
      <c r="F544" s="18">
        <v>0</v>
      </c>
      <c r="G544" s="18">
        <f t="shared" si="115"/>
        <v>-4883</v>
      </c>
      <c r="H544" s="18">
        <f t="shared" si="116"/>
        <v>0</v>
      </c>
      <c r="I544" s="19">
        <f t="shared" si="117"/>
        <v>-100</v>
      </c>
      <c r="J544" s="19">
        <f t="shared" si="118"/>
        <v>0</v>
      </c>
      <c r="K544" s="19">
        <f t="shared" si="119"/>
        <v>0</v>
      </c>
    </row>
    <row r="545" spans="1:11" ht="38.25" x14ac:dyDescent="0.2">
      <c r="A545" s="25" t="s">
        <v>180</v>
      </c>
      <c r="B545" s="17" t="s">
        <v>181</v>
      </c>
      <c r="C545" s="18">
        <v>0</v>
      </c>
      <c r="D545" s="18">
        <v>54910</v>
      </c>
      <c r="E545" s="18">
        <v>0</v>
      </c>
      <c r="F545" s="18">
        <v>0</v>
      </c>
      <c r="G545" s="18">
        <f t="shared" si="115"/>
        <v>0</v>
      </c>
      <c r="H545" s="18">
        <f t="shared" si="116"/>
        <v>0</v>
      </c>
      <c r="I545" s="19">
        <f t="shared" si="117"/>
        <v>0</v>
      </c>
      <c r="J545" s="19">
        <f t="shared" si="118"/>
        <v>0</v>
      </c>
      <c r="K545" s="19">
        <f t="shared" si="119"/>
        <v>0</v>
      </c>
    </row>
    <row r="546" spans="1:11" x14ac:dyDescent="0.2">
      <c r="A546" s="22" t="s">
        <v>59</v>
      </c>
      <c r="B546" s="17" t="s">
        <v>60</v>
      </c>
      <c r="C546" s="18">
        <v>0</v>
      </c>
      <c r="D546" s="18">
        <v>470420</v>
      </c>
      <c r="E546" s="18">
        <v>0</v>
      </c>
      <c r="F546" s="18">
        <v>91663.86</v>
      </c>
      <c r="G546" s="18">
        <f t="shared" si="115"/>
        <v>91663.86</v>
      </c>
      <c r="H546" s="18">
        <f t="shared" si="116"/>
        <v>-91663.86</v>
      </c>
      <c r="I546" s="19">
        <f t="shared" si="117"/>
        <v>0</v>
      </c>
      <c r="J546" s="19">
        <f t="shared" si="118"/>
        <v>0</v>
      </c>
      <c r="K546" s="19">
        <f t="shared" si="119"/>
        <v>19.4855363292377</v>
      </c>
    </row>
    <row r="547" spans="1:11" x14ac:dyDescent="0.2">
      <c r="A547" s="23" t="s">
        <v>61</v>
      </c>
      <c r="B547" s="17" t="s">
        <v>62</v>
      </c>
      <c r="C547" s="18">
        <v>0</v>
      </c>
      <c r="D547" s="18">
        <v>470420</v>
      </c>
      <c r="E547" s="18">
        <v>0</v>
      </c>
      <c r="F547" s="18">
        <v>91663.86</v>
      </c>
      <c r="G547" s="18">
        <f t="shared" si="115"/>
        <v>91663.86</v>
      </c>
      <c r="H547" s="18">
        <f t="shared" si="116"/>
        <v>-91663.86</v>
      </c>
      <c r="I547" s="19">
        <f t="shared" si="117"/>
        <v>0</v>
      </c>
      <c r="J547" s="19">
        <f t="shared" si="118"/>
        <v>0</v>
      </c>
      <c r="K547" s="19">
        <f t="shared" si="119"/>
        <v>19.4855363292377</v>
      </c>
    </row>
    <row r="548" spans="1:11" x14ac:dyDescent="0.2">
      <c r="A548" s="16"/>
      <c r="B548" s="17" t="s">
        <v>63</v>
      </c>
      <c r="C548" s="18">
        <v>8046198.4100000001</v>
      </c>
      <c r="D548" s="18">
        <v>0</v>
      </c>
      <c r="E548" s="18">
        <v>0</v>
      </c>
      <c r="F548" s="18">
        <v>3940296.73</v>
      </c>
      <c r="G548" s="18">
        <f t="shared" si="115"/>
        <v>-4105901.68</v>
      </c>
      <c r="H548" s="18">
        <f t="shared" si="116"/>
        <v>-3940296.73</v>
      </c>
      <c r="I548" s="19">
        <f t="shared" si="117"/>
        <v>-51.02908815791929</v>
      </c>
      <c r="J548" s="19">
        <f t="shared" si="118"/>
        <v>0</v>
      </c>
      <c r="K548" s="19">
        <f t="shared" si="119"/>
        <v>0</v>
      </c>
    </row>
    <row r="549" spans="1:11" x14ac:dyDescent="0.2">
      <c r="A549" s="16" t="s">
        <v>64</v>
      </c>
      <c r="B549" s="17" t="s">
        <v>65</v>
      </c>
      <c r="C549" s="18">
        <v>-8046198.4100000001</v>
      </c>
      <c r="D549" s="18">
        <v>0</v>
      </c>
      <c r="E549" s="18">
        <v>0</v>
      </c>
      <c r="F549" s="18">
        <v>-3940296.73</v>
      </c>
      <c r="G549" s="18">
        <f t="shared" si="115"/>
        <v>4105901.68</v>
      </c>
      <c r="H549" s="18">
        <f t="shared" si="116"/>
        <v>3940296.73</v>
      </c>
      <c r="I549" s="19">
        <f t="shared" si="117"/>
        <v>-51.02908815791929</v>
      </c>
      <c r="J549" s="19">
        <f t="shared" si="118"/>
        <v>0</v>
      </c>
      <c r="K549" s="19">
        <f t="shared" si="119"/>
        <v>0</v>
      </c>
    </row>
    <row r="550" spans="1:11" x14ac:dyDescent="0.2">
      <c r="A550" s="22" t="s">
        <v>66</v>
      </c>
      <c r="B550" s="17" t="s">
        <v>67</v>
      </c>
      <c r="C550" s="18">
        <v>-8046198.4100000001</v>
      </c>
      <c r="D550" s="18">
        <v>0</v>
      </c>
      <c r="E550" s="18">
        <v>0</v>
      </c>
      <c r="F550" s="18">
        <v>-3940296.73</v>
      </c>
      <c r="G550" s="18">
        <f t="shared" si="115"/>
        <v>4105901.68</v>
      </c>
      <c r="H550" s="18">
        <f t="shared" si="116"/>
        <v>3940296.73</v>
      </c>
      <c r="I550" s="19">
        <f t="shared" si="117"/>
        <v>-51.02908815791929</v>
      </c>
      <c r="J550" s="19">
        <f t="shared" si="118"/>
        <v>0</v>
      </c>
      <c r="K550" s="19">
        <f t="shared" si="119"/>
        <v>0</v>
      </c>
    </row>
    <row r="551" spans="1:11" x14ac:dyDescent="0.2">
      <c r="A551" s="16"/>
      <c r="B551" s="17"/>
      <c r="C551" s="18"/>
      <c r="D551" s="18"/>
      <c r="E551" s="18"/>
      <c r="F551" s="18"/>
      <c r="G551" s="18"/>
      <c r="H551" s="18"/>
      <c r="I551" s="19"/>
      <c r="J551" s="19"/>
      <c r="K551" s="19"/>
    </row>
    <row r="552" spans="1:11" ht="38.25" x14ac:dyDescent="0.2">
      <c r="A552" s="27"/>
      <c r="B552" s="28" t="s">
        <v>109</v>
      </c>
      <c r="C552" s="29"/>
      <c r="D552" s="29"/>
      <c r="E552" s="29"/>
      <c r="F552" s="29"/>
      <c r="G552" s="29"/>
      <c r="H552" s="29"/>
      <c r="I552" s="30"/>
      <c r="J552" s="30"/>
      <c r="K552" s="30"/>
    </row>
    <row r="553" spans="1:11" x14ac:dyDescent="0.2">
      <c r="A553" s="16" t="s">
        <v>25</v>
      </c>
      <c r="B553" s="17" t="s">
        <v>26</v>
      </c>
      <c r="C553" s="18">
        <v>7226336.1500000004</v>
      </c>
      <c r="D553" s="18">
        <v>5310491</v>
      </c>
      <c r="E553" s="18">
        <v>1164038</v>
      </c>
      <c r="F553" s="18">
        <v>4937058.59</v>
      </c>
      <c r="G553" s="18">
        <f t="shared" ref="G553:G590" si="120">F553-C553</f>
        <v>-2289277.5600000005</v>
      </c>
      <c r="H553" s="18">
        <f t="shared" ref="H553:H590" si="121">E553-F553</f>
        <v>-3773020.59</v>
      </c>
      <c r="I553" s="19">
        <f t="shared" ref="I553:I590" si="122">IF(ISERROR(F553/C553),0,F553/C553*100-100)</f>
        <v>-31.679643909175198</v>
      </c>
      <c r="J553" s="19">
        <f t="shared" ref="J553:J590" si="123">IF(ISERROR(F553/E553),0,F553/E553*100)</f>
        <v>424.13208073963222</v>
      </c>
      <c r="K553" s="19">
        <f t="shared" ref="K553:K590" si="124">IF(ISERROR(F553/D553),0,F553/D553*100)</f>
        <v>92.968024802226381</v>
      </c>
    </row>
    <row r="554" spans="1:11" ht="25.5" x14ac:dyDescent="0.2">
      <c r="A554" s="22" t="s">
        <v>27</v>
      </c>
      <c r="B554" s="17" t="s">
        <v>28</v>
      </c>
      <c r="C554" s="18">
        <v>22414.81</v>
      </c>
      <c r="D554" s="18">
        <v>0</v>
      </c>
      <c r="E554" s="18">
        <v>0</v>
      </c>
      <c r="F554" s="18">
        <v>0</v>
      </c>
      <c r="G554" s="18">
        <f t="shared" si="120"/>
        <v>-22414.81</v>
      </c>
      <c r="H554" s="18">
        <f t="shared" si="121"/>
        <v>0</v>
      </c>
      <c r="I554" s="19">
        <f t="shared" si="122"/>
        <v>-100</v>
      </c>
      <c r="J554" s="19">
        <f t="shared" si="123"/>
        <v>0</v>
      </c>
      <c r="K554" s="19">
        <f t="shared" si="124"/>
        <v>0</v>
      </c>
    </row>
    <row r="555" spans="1:11" x14ac:dyDescent="0.2">
      <c r="A555" s="22" t="s">
        <v>88</v>
      </c>
      <c r="B555" s="17" t="s">
        <v>89</v>
      </c>
      <c r="C555" s="18">
        <v>106080.76</v>
      </c>
      <c r="D555" s="18">
        <v>542761</v>
      </c>
      <c r="E555" s="18">
        <v>21593</v>
      </c>
      <c r="F555" s="18">
        <v>208629.38</v>
      </c>
      <c r="G555" s="18">
        <f t="shared" si="120"/>
        <v>102548.62000000001</v>
      </c>
      <c r="H555" s="18">
        <f t="shared" si="121"/>
        <v>-187036.38</v>
      </c>
      <c r="I555" s="19">
        <f t="shared" si="122"/>
        <v>96.670329284971189</v>
      </c>
      <c r="J555" s="19">
        <f t="shared" si="123"/>
        <v>966.18987634881682</v>
      </c>
      <c r="K555" s="19">
        <f t="shared" si="124"/>
        <v>38.438535561692902</v>
      </c>
    </row>
    <row r="556" spans="1:11" x14ac:dyDescent="0.2">
      <c r="A556" s="22" t="s">
        <v>90</v>
      </c>
      <c r="B556" s="17" t="s">
        <v>91</v>
      </c>
      <c r="C556" s="18">
        <v>159849.57999999999</v>
      </c>
      <c r="D556" s="18">
        <v>46993</v>
      </c>
      <c r="E556" s="18">
        <v>1100</v>
      </c>
      <c r="F556" s="18">
        <v>7692.21</v>
      </c>
      <c r="G556" s="18">
        <f t="shared" si="120"/>
        <v>-152157.37</v>
      </c>
      <c r="H556" s="18">
        <f t="shared" si="121"/>
        <v>-6592.21</v>
      </c>
      <c r="I556" s="19">
        <f t="shared" si="122"/>
        <v>-95.187844722519756</v>
      </c>
      <c r="J556" s="19">
        <f t="shared" si="123"/>
        <v>699.29181818181826</v>
      </c>
      <c r="K556" s="19">
        <f t="shared" si="124"/>
        <v>16.368842167982464</v>
      </c>
    </row>
    <row r="557" spans="1:11" x14ac:dyDescent="0.2">
      <c r="A557" s="23" t="s">
        <v>92</v>
      </c>
      <c r="B557" s="17" t="s">
        <v>93</v>
      </c>
      <c r="C557" s="18">
        <v>140126.25</v>
      </c>
      <c r="D557" s="18">
        <v>45261</v>
      </c>
      <c r="E557" s="18">
        <v>1100</v>
      </c>
      <c r="F557" s="18">
        <v>5960.86</v>
      </c>
      <c r="G557" s="18">
        <f t="shared" si="120"/>
        <v>-134165.39000000001</v>
      </c>
      <c r="H557" s="18">
        <f t="shared" si="121"/>
        <v>-4860.8599999999997</v>
      </c>
      <c r="I557" s="19">
        <f t="shared" si="122"/>
        <v>-95.746078982346276</v>
      </c>
      <c r="J557" s="19">
        <f t="shared" si="123"/>
        <v>541.89636363636362</v>
      </c>
      <c r="K557" s="19">
        <f t="shared" si="124"/>
        <v>13.169969731115087</v>
      </c>
    </row>
    <row r="558" spans="1:11" x14ac:dyDescent="0.2">
      <c r="A558" s="24" t="s">
        <v>94</v>
      </c>
      <c r="B558" s="17" t="s">
        <v>95</v>
      </c>
      <c r="C558" s="18">
        <v>140126.25</v>
      </c>
      <c r="D558" s="18">
        <v>45261</v>
      </c>
      <c r="E558" s="18">
        <v>1100</v>
      </c>
      <c r="F558" s="18">
        <v>5960.86</v>
      </c>
      <c r="G558" s="18">
        <f t="shared" si="120"/>
        <v>-134165.39000000001</v>
      </c>
      <c r="H558" s="18">
        <f t="shared" si="121"/>
        <v>-4860.8599999999997</v>
      </c>
      <c r="I558" s="19">
        <f t="shared" si="122"/>
        <v>-95.746078982346276</v>
      </c>
      <c r="J558" s="19">
        <f t="shared" si="123"/>
        <v>541.89636363636362</v>
      </c>
      <c r="K558" s="19">
        <f t="shared" si="124"/>
        <v>13.169969731115087</v>
      </c>
    </row>
    <row r="559" spans="1:11" ht="25.5" x14ac:dyDescent="0.2">
      <c r="A559" s="25" t="s">
        <v>96</v>
      </c>
      <c r="B559" s="17" t="s">
        <v>97</v>
      </c>
      <c r="C559" s="18">
        <v>140126.25</v>
      </c>
      <c r="D559" s="18">
        <v>45261</v>
      </c>
      <c r="E559" s="18">
        <v>1100</v>
      </c>
      <c r="F559" s="18">
        <v>5960.86</v>
      </c>
      <c r="G559" s="18">
        <f t="shared" si="120"/>
        <v>-134165.39000000001</v>
      </c>
      <c r="H559" s="18">
        <f t="shared" si="121"/>
        <v>-4860.8599999999997</v>
      </c>
      <c r="I559" s="19">
        <f t="shared" si="122"/>
        <v>-95.746078982346276</v>
      </c>
      <c r="J559" s="19">
        <f t="shared" si="123"/>
        <v>541.89636363636362</v>
      </c>
      <c r="K559" s="19">
        <f t="shared" si="124"/>
        <v>13.169969731115087</v>
      </c>
    </row>
    <row r="560" spans="1:11" ht="25.5" x14ac:dyDescent="0.2">
      <c r="A560" s="26" t="s">
        <v>98</v>
      </c>
      <c r="B560" s="17" t="s">
        <v>99</v>
      </c>
      <c r="C560" s="18">
        <v>97643.25</v>
      </c>
      <c r="D560" s="18">
        <v>140</v>
      </c>
      <c r="E560" s="18">
        <v>0</v>
      </c>
      <c r="F560" s="18">
        <v>139.86000000000001</v>
      </c>
      <c r="G560" s="18">
        <f t="shared" si="120"/>
        <v>-97503.39</v>
      </c>
      <c r="H560" s="18">
        <f t="shared" si="121"/>
        <v>-139.86000000000001</v>
      </c>
      <c r="I560" s="19">
        <f t="shared" si="122"/>
        <v>-99.856764292462614</v>
      </c>
      <c r="J560" s="19">
        <f t="shared" si="123"/>
        <v>0</v>
      </c>
      <c r="K560" s="19">
        <f t="shared" si="124"/>
        <v>99.9</v>
      </c>
    </row>
    <row r="561" spans="1:11" ht="25.5" x14ac:dyDescent="0.2">
      <c r="A561" s="26" t="s">
        <v>100</v>
      </c>
      <c r="B561" s="17" t="s">
        <v>101</v>
      </c>
      <c r="C561" s="18">
        <v>42483</v>
      </c>
      <c r="D561" s="18">
        <v>45121</v>
      </c>
      <c r="E561" s="18">
        <v>1100</v>
      </c>
      <c r="F561" s="18">
        <v>5821</v>
      </c>
      <c r="G561" s="18">
        <f t="shared" si="120"/>
        <v>-36662</v>
      </c>
      <c r="H561" s="18">
        <f t="shared" si="121"/>
        <v>-4721</v>
      </c>
      <c r="I561" s="19">
        <f t="shared" si="122"/>
        <v>-86.298048631217199</v>
      </c>
      <c r="J561" s="19">
        <f t="shared" si="123"/>
        <v>529.18181818181824</v>
      </c>
      <c r="K561" s="19">
        <f t="shared" si="124"/>
        <v>12.900866558808538</v>
      </c>
    </row>
    <row r="562" spans="1:11" x14ac:dyDescent="0.2">
      <c r="A562" s="23" t="s">
        <v>287</v>
      </c>
      <c r="B562" s="17" t="s">
        <v>288</v>
      </c>
      <c r="C562" s="18">
        <v>7575.33</v>
      </c>
      <c r="D562" s="18">
        <v>1732</v>
      </c>
      <c r="E562" s="18">
        <v>0</v>
      </c>
      <c r="F562" s="18">
        <v>1731.35</v>
      </c>
      <c r="G562" s="18">
        <f t="shared" si="120"/>
        <v>-5843.98</v>
      </c>
      <c r="H562" s="18">
        <f t="shared" si="121"/>
        <v>-1731.35</v>
      </c>
      <c r="I562" s="19">
        <f t="shared" si="122"/>
        <v>-77.14489005759485</v>
      </c>
      <c r="J562" s="19">
        <f t="shared" si="123"/>
        <v>0</v>
      </c>
      <c r="K562" s="19">
        <f t="shared" si="124"/>
        <v>99.962471131639717</v>
      </c>
    </row>
    <row r="563" spans="1:11" x14ac:dyDescent="0.2">
      <c r="A563" s="24" t="s">
        <v>289</v>
      </c>
      <c r="B563" s="17" t="s">
        <v>290</v>
      </c>
      <c r="C563" s="18">
        <v>7575.33</v>
      </c>
      <c r="D563" s="18">
        <v>1732</v>
      </c>
      <c r="E563" s="18">
        <v>0</v>
      </c>
      <c r="F563" s="18">
        <v>1731.35</v>
      </c>
      <c r="G563" s="18">
        <f t="shared" si="120"/>
        <v>-5843.98</v>
      </c>
      <c r="H563" s="18">
        <f t="shared" si="121"/>
        <v>-1731.35</v>
      </c>
      <c r="I563" s="19">
        <f t="shared" si="122"/>
        <v>-77.14489005759485</v>
      </c>
      <c r="J563" s="19">
        <f t="shared" si="123"/>
        <v>0</v>
      </c>
      <c r="K563" s="19">
        <f t="shared" si="124"/>
        <v>99.962471131639717</v>
      </c>
    </row>
    <row r="564" spans="1:11" ht="51" x14ac:dyDescent="0.2">
      <c r="A564" s="25" t="s">
        <v>291</v>
      </c>
      <c r="B564" s="17" t="s">
        <v>292</v>
      </c>
      <c r="C564" s="18">
        <v>7575.33</v>
      </c>
      <c r="D564" s="18">
        <v>1732</v>
      </c>
      <c r="E564" s="18">
        <v>0</v>
      </c>
      <c r="F564" s="18">
        <v>1731.35</v>
      </c>
      <c r="G564" s="18">
        <f t="shared" si="120"/>
        <v>-5843.98</v>
      </c>
      <c r="H564" s="18">
        <f t="shared" si="121"/>
        <v>-1731.35</v>
      </c>
      <c r="I564" s="19">
        <f t="shared" si="122"/>
        <v>-77.14489005759485</v>
      </c>
      <c r="J564" s="19">
        <f t="shared" si="123"/>
        <v>0</v>
      </c>
      <c r="K564" s="19">
        <f t="shared" si="124"/>
        <v>99.962471131639717</v>
      </c>
    </row>
    <row r="565" spans="1:11" ht="25.5" x14ac:dyDescent="0.2">
      <c r="A565" s="23" t="s">
        <v>146</v>
      </c>
      <c r="B565" s="17" t="s">
        <v>147</v>
      </c>
      <c r="C565" s="18">
        <v>12148</v>
      </c>
      <c r="D565" s="18">
        <v>0</v>
      </c>
      <c r="E565" s="18">
        <v>0</v>
      </c>
      <c r="F565" s="18">
        <v>0</v>
      </c>
      <c r="G565" s="18">
        <f t="shared" si="120"/>
        <v>-12148</v>
      </c>
      <c r="H565" s="18">
        <f t="shared" si="121"/>
        <v>0</v>
      </c>
      <c r="I565" s="19">
        <f t="shared" si="122"/>
        <v>-100</v>
      </c>
      <c r="J565" s="19">
        <f t="shared" si="123"/>
        <v>0</v>
      </c>
      <c r="K565" s="19">
        <f t="shared" si="124"/>
        <v>0</v>
      </c>
    </row>
    <row r="566" spans="1:11" ht="38.25" x14ac:dyDescent="0.2">
      <c r="A566" s="24" t="s">
        <v>148</v>
      </c>
      <c r="B566" s="17" t="s">
        <v>149</v>
      </c>
      <c r="C566" s="18">
        <v>12148</v>
      </c>
      <c r="D566" s="18">
        <v>0</v>
      </c>
      <c r="E566" s="18">
        <v>0</v>
      </c>
      <c r="F566" s="18">
        <v>0</v>
      </c>
      <c r="G566" s="18">
        <f t="shared" si="120"/>
        <v>-12148</v>
      </c>
      <c r="H566" s="18">
        <f t="shared" si="121"/>
        <v>0</v>
      </c>
      <c r="I566" s="19">
        <f t="shared" si="122"/>
        <v>-100</v>
      </c>
      <c r="J566" s="19">
        <f t="shared" si="123"/>
        <v>0</v>
      </c>
      <c r="K566" s="19">
        <f t="shared" si="124"/>
        <v>0</v>
      </c>
    </row>
    <row r="567" spans="1:11" ht="51" x14ac:dyDescent="0.2">
      <c r="A567" s="25" t="s">
        <v>150</v>
      </c>
      <c r="B567" s="17" t="s">
        <v>151</v>
      </c>
      <c r="C567" s="18">
        <v>12148</v>
      </c>
      <c r="D567" s="18">
        <v>0</v>
      </c>
      <c r="E567" s="18">
        <v>0</v>
      </c>
      <c r="F567" s="18">
        <v>0</v>
      </c>
      <c r="G567" s="18">
        <f t="shared" si="120"/>
        <v>-12148</v>
      </c>
      <c r="H567" s="18">
        <f t="shared" si="121"/>
        <v>0</v>
      </c>
      <c r="I567" s="19">
        <f t="shared" si="122"/>
        <v>-100</v>
      </c>
      <c r="J567" s="19">
        <f t="shared" si="123"/>
        <v>0</v>
      </c>
      <c r="K567" s="19">
        <f t="shared" si="124"/>
        <v>0</v>
      </c>
    </row>
    <row r="568" spans="1:11" x14ac:dyDescent="0.2">
      <c r="A568" s="22" t="s">
        <v>29</v>
      </c>
      <c r="B568" s="17" t="s">
        <v>30</v>
      </c>
      <c r="C568" s="18">
        <v>6937991</v>
      </c>
      <c r="D568" s="18">
        <v>4720737</v>
      </c>
      <c r="E568" s="18">
        <v>1141345</v>
      </c>
      <c r="F568" s="18">
        <v>4720737</v>
      </c>
      <c r="G568" s="18">
        <f t="shared" si="120"/>
        <v>-2217254</v>
      </c>
      <c r="H568" s="18">
        <f t="shared" si="121"/>
        <v>-3579392</v>
      </c>
      <c r="I568" s="19">
        <f t="shared" si="122"/>
        <v>-31.95815618671169</v>
      </c>
      <c r="J568" s="19">
        <f t="shared" si="123"/>
        <v>413.61174754346843</v>
      </c>
      <c r="K568" s="19">
        <f t="shared" si="124"/>
        <v>100</v>
      </c>
    </row>
    <row r="569" spans="1:11" x14ac:dyDescent="0.2">
      <c r="A569" s="23" t="s">
        <v>31</v>
      </c>
      <c r="B569" s="17" t="s">
        <v>32</v>
      </c>
      <c r="C569" s="18">
        <v>6937991</v>
      </c>
      <c r="D569" s="18">
        <v>4720737</v>
      </c>
      <c r="E569" s="18">
        <v>1141345</v>
      </c>
      <c r="F569" s="18">
        <v>4720737</v>
      </c>
      <c r="G569" s="18">
        <f t="shared" si="120"/>
        <v>-2217254</v>
      </c>
      <c r="H569" s="18">
        <f t="shared" si="121"/>
        <v>-3579392</v>
      </c>
      <c r="I569" s="19">
        <f t="shared" si="122"/>
        <v>-31.95815618671169</v>
      </c>
      <c r="J569" s="19">
        <f t="shared" si="123"/>
        <v>413.61174754346843</v>
      </c>
      <c r="K569" s="19">
        <f t="shared" si="124"/>
        <v>100</v>
      </c>
    </row>
    <row r="570" spans="1:11" x14ac:dyDescent="0.2">
      <c r="A570" s="16" t="s">
        <v>33</v>
      </c>
      <c r="B570" s="17" t="s">
        <v>34</v>
      </c>
      <c r="C570" s="18">
        <v>947321</v>
      </c>
      <c r="D570" s="18">
        <v>6256635</v>
      </c>
      <c r="E570" s="18">
        <v>1164038</v>
      </c>
      <c r="F570" s="18">
        <v>2684177.75</v>
      </c>
      <c r="G570" s="18">
        <f t="shared" si="120"/>
        <v>1736856.75</v>
      </c>
      <c r="H570" s="18">
        <f t="shared" si="121"/>
        <v>-1520139.75</v>
      </c>
      <c r="I570" s="19">
        <f t="shared" si="122"/>
        <v>183.34405655527536</v>
      </c>
      <c r="J570" s="19">
        <f t="shared" si="123"/>
        <v>230.5919351430108</v>
      </c>
      <c r="K570" s="19">
        <f t="shared" si="124"/>
        <v>42.901299979941292</v>
      </c>
    </row>
    <row r="571" spans="1:11" x14ac:dyDescent="0.2">
      <c r="A571" s="22" t="s">
        <v>35</v>
      </c>
      <c r="B571" s="17" t="s">
        <v>36</v>
      </c>
      <c r="C571" s="18">
        <v>445781.49</v>
      </c>
      <c r="D571" s="18">
        <v>4603509</v>
      </c>
      <c r="E571" s="18">
        <v>1013938</v>
      </c>
      <c r="F571" s="18">
        <v>1654595.46</v>
      </c>
      <c r="G571" s="18">
        <f t="shared" si="120"/>
        <v>1208813.97</v>
      </c>
      <c r="H571" s="18">
        <f t="shared" si="121"/>
        <v>-640657.46</v>
      </c>
      <c r="I571" s="19">
        <f t="shared" si="122"/>
        <v>271.16737619590265</v>
      </c>
      <c r="J571" s="19">
        <f t="shared" si="123"/>
        <v>163.1850724600518</v>
      </c>
      <c r="K571" s="19">
        <f t="shared" si="124"/>
        <v>35.942048989151537</v>
      </c>
    </row>
    <row r="572" spans="1:11" x14ac:dyDescent="0.2">
      <c r="A572" s="23" t="s">
        <v>37</v>
      </c>
      <c r="B572" s="17" t="s">
        <v>38</v>
      </c>
      <c r="C572" s="18">
        <v>291573.86</v>
      </c>
      <c r="D572" s="18">
        <v>2380334</v>
      </c>
      <c r="E572" s="18">
        <v>539944</v>
      </c>
      <c r="F572" s="18">
        <v>511848.72</v>
      </c>
      <c r="G572" s="18">
        <f t="shared" si="120"/>
        <v>220274.86</v>
      </c>
      <c r="H572" s="18">
        <f t="shared" si="121"/>
        <v>28095.280000000028</v>
      </c>
      <c r="I572" s="19">
        <f t="shared" si="122"/>
        <v>75.546847718104772</v>
      </c>
      <c r="J572" s="19">
        <f t="shared" si="123"/>
        <v>94.796630761708613</v>
      </c>
      <c r="K572" s="19">
        <f t="shared" si="124"/>
        <v>21.503231059170684</v>
      </c>
    </row>
    <row r="573" spans="1:11" x14ac:dyDescent="0.2">
      <c r="A573" s="24" t="s">
        <v>39</v>
      </c>
      <c r="B573" s="17" t="s">
        <v>40</v>
      </c>
      <c r="C573" s="18">
        <v>172234.21</v>
      </c>
      <c r="D573" s="18">
        <v>833492</v>
      </c>
      <c r="E573" s="18">
        <v>114338</v>
      </c>
      <c r="F573" s="18">
        <v>114774</v>
      </c>
      <c r="G573" s="18">
        <f t="shared" si="120"/>
        <v>-57460.209999999992</v>
      </c>
      <c r="H573" s="18">
        <f t="shared" si="121"/>
        <v>-436</v>
      </c>
      <c r="I573" s="19">
        <f t="shared" si="122"/>
        <v>-33.361670715707405</v>
      </c>
      <c r="J573" s="19">
        <f t="shared" si="123"/>
        <v>100.38132554356383</v>
      </c>
      <c r="K573" s="19">
        <f t="shared" si="124"/>
        <v>13.770258142849601</v>
      </c>
    </row>
    <row r="574" spans="1:11" x14ac:dyDescent="0.2">
      <c r="A574" s="24" t="s">
        <v>41</v>
      </c>
      <c r="B574" s="17" t="s">
        <v>42</v>
      </c>
      <c r="C574" s="18">
        <v>119339.65</v>
      </c>
      <c r="D574" s="18">
        <v>1546842</v>
      </c>
      <c r="E574" s="18">
        <v>425606</v>
      </c>
      <c r="F574" s="18">
        <v>397074.72</v>
      </c>
      <c r="G574" s="18">
        <f t="shared" si="120"/>
        <v>277735.06999999995</v>
      </c>
      <c r="H574" s="18">
        <f t="shared" si="121"/>
        <v>28531.280000000028</v>
      </c>
      <c r="I574" s="19">
        <f t="shared" si="122"/>
        <v>232.72656656861318</v>
      </c>
      <c r="J574" s="19">
        <f t="shared" si="123"/>
        <v>93.296316311330202</v>
      </c>
      <c r="K574" s="19">
        <f t="shared" si="124"/>
        <v>25.670024475673657</v>
      </c>
    </row>
    <row r="575" spans="1:11" x14ac:dyDescent="0.2">
      <c r="A575" s="25" t="s">
        <v>43</v>
      </c>
      <c r="B575" s="17" t="s">
        <v>44</v>
      </c>
      <c r="C575" s="18">
        <v>491.98</v>
      </c>
      <c r="D575" s="18">
        <v>0</v>
      </c>
      <c r="E575" s="18">
        <v>0</v>
      </c>
      <c r="F575" s="18">
        <v>404.37</v>
      </c>
      <c r="G575" s="18">
        <f t="shared" si="120"/>
        <v>-87.610000000000014</v>
      </c>
      <c r="H575" s="18">
        <f t="shared" si="121"/>
        <v>-404.37</v>
      </c>
      <c r="I575" s="19">
        <f t="shared" si="122"/>
        <v>-17.807634456685236</v>
      </c>
      <c r="J575" s="19">
        <f t="shared" si="123"/>
        <v>0</v>
      </c>
      <c r="K575" s="19">
        <f t="shared" si="124"/>
        <v>0</v>
      </c>
    </row>
    <row r="576" spans="1:11" x14ac:dyDescent="0.2">
      <c r="A576" s="23" t="s">
        <v>45</v>
      </c>
      <c r="B576" s="17" t="s">
        <v>46</v>
      </c>
      <c r="C576" s="18">
        <v>154207.63</v>
      </c>
      <c r="D576" s="18">
        <v>1960829</v>
      </c>
      <c r="E576" s="18">
        <v>473994</v>
      </c>
      <c r="F576" s="18">
        <v>1031581.78</v>
      </c>
      <c r="G576" s="18">
        <f t="shared" si="120"/>
        <v>877374.15</v>
      </c>
      <c r="H576" s="18">
        <f t="shared" si="121"/>
        <v>-557587.78</v>
      </c>
      <c r="I576" s="19">
        <f t="shared" si="122"/>
        <v>568.95638043331576</v>
      </c>
      <c r="J576" s="19">
        <f t="shared" si="123"/>
        <v>217.6360418064364</v>
      </c>
      <c r="K576" s="19">
        <f t="shared" si="124"/>
        <v>52.609471810137457</v>
      </c>
    </row>
    <row r="577" spans="1:11" x14ac:dyDescent="0.2">
      <c r="A577" s="24" t="s">
        <v>47</v>
      </c>
      <c r="B577" s="17" t="s">
        <v>48</v>
      </c>
      <c r="C577" s="18">
        <v>154207.63</v>
      </c>
      <c r="D577" s="18">
        <v>1960829</v>
      </c>
      <c r="E577" s="18">
        <v>473994</v>
      </c>
      <c r="F577" s="18">
        <v>1031581.78</v>
      </c>
      <c r="G577" s="18">
        <f t="shared" si="120"/>
        <v>877374.15</v>
      </c>
      <c r="H577" s="18">
        <f t="shared" si="121"/>
        <v>-557587.78</v>
      </c>
      <c r="I577" s="19">
        <f t="shared" si="122"/>
        <v>568.95638043331576</v>
      </c>
      <c r="J577" s="19">
        <f t="shared" si="123"/>
        <v>217.6360418064364</v>
      </c>
      <c r="K577" s="19">
        <f t="shared" si="124"/>
        <v>52.609471810137457</v>
      </c>
    </row>
    <row r="578" spans="1:11" ht="25.5" x14ac:dyDescent="0.2">
      <c r="A578" s="23" t="s">
        <v>74</v>
      </c>
      <c r="B578" s="17" t="s">
        <v>75</v>
      </c>
      <c r="C578" s="18">
        <v>0</v>
      </c>
      <c r="D578" s="18">
        <v>44288</v>
      </c>
      <c r="E578" s="18">
        <v>0</v>
      </c>
      <c r="F578" s="18">
        <v>0</v>
      </c>
      <c r="G578" s="18">
        <f t="shared" si="120"/>
        <v>0</v>
      </c>
      <c r="H578" s="18">
        <f t="shared" si="121"/>
        <v>0</v>
      </c>
      <c r="I578" s="19">
        <f t="shared" si="122"/>
        <v>0</v>
      </c>
      <c r="J578" s="19">
        <f t="shared" si="123"/>
        <v>0</v>
      </c>
      <c r="K578" s="19">
        <f t="shared" si="124"/>
        <v>0</v>
      </c>
    </row>
    <row r="579" spans="1:11" x14ac:dyDescent="0.2">
      <c r="A579" s="24" t="s">
        <v>76</v>
      </c>
      <c r="B579" s="17" t="s">
        <v>77</v>
      </c>
      <c r="C579" s="18">
        <v>0</v>
      </c>
      <c r="D579" s="18">
        <v>44288</v>
      </c>
      <c r="E579" s="18">
        <v>0</v>
      </c>
      <c r="F579" s="18">
        <v>0</v>
      </c>
      <c r="G579" s="18">
        <f t="shared" si="120"/>
        <v>0</v>
      </c>
      <c r="H579" s="18">
        <f t="shared" si="121"/>
        <v>0</v>
      </c>
      <c r="I579" s="19">
        <f t="shared" si="122"/>
        <v>0</v>
      </c>
      <c r="J579" s="19">
        <f t="shared" si="123"/>
        <v>0</v>
      </c>
      <c r="K579" s="19">
        <f t="shared" si="124"/>
        <v>0</v>
      </c>
    </row>
    <row r="580" spans="1:11" ht="25.5" x14ac:dyDescent="0.2">
      <c r="A580" s="23" t="s">
        <v>51</v>
      </c>
      <c r="B580" s="17" t="s">
        <v>52</v>
      </c>
      <c r="C580" s="18">
        <v>0</v>
      </c>
      <c r="D580" s="18">
        <v>218058</v>
      </c>
      <c r="E580" s="18">
        <v>0</v>
      </c>
      <c r="F580" s="18">
        <v>111164.96</v>
      </c>
      <c r="G580" s="18">
        <f t="shared" si="120"/>
        <v>111164.96</v>
      </c>
      <c r="H580" s="18">
        <f t="shared" si="121"/>
        <v>-111164.96</v>
      </c>
      <c r="I580" s="19">
        <f t="shared" si="122"/>
        <v>0</v>
      </c>
      <c r="J580" s="19">
        <f t="shared" si="123"/>
        <v>0</v>
      </c>
      <c r="K580" s="19">
        <f t="shared" si="124"/>
        <v>50.979537554228692</v>
      </c>
    </row>
    <row r="581" spans="1:11" ht="51" x14ac:dyDescent="0.2">
      <c r="A581" s="24" t="s">
        <v>152</v>
      </c>
      <c r="B581" s="17" t="s">
        <v>153</v>
      </c>
      <c r="C581" s="18">
        <v>0</v>
      </c>
      <c r="D581" s="18">
        <v>120930</v>
      </c>
      <c r="E581" s="18">
        <v>0</v>
      </c>
      <c r="F581" s="18">
        <v>14037.76</v>
      </c>
      <c r="G581" s="18">
        <f t="shared" si="120"/>
        <v>14037.76</v>
      </c>
      <c r="H581" s="18">
        <f t="shared" si="121"/>
        <v>-14037.76</v>
      </c>
      <c r="I581" s="19">
        <f t="shared" si="122"/>
        <v>0</v>
      </c>
      <c r="J581" s="19">
        <f t="shared" si="123"/>
        <v>0</v>
      </c>
      <c r="K581" s="19">
        <f t="shared" si="124"/>
        <v>11.608170015711568</v>
      </c>
    </row>
    <row r="582" spans="1:11" ht="63.75" x14ac:dyDescent="0.2">
      <c r="A582" s="25" t="s">
        <v>242</v>
      </c>
      <c r="B582" s="17" t="s">
        <v>243</v>
      </c>
      <c r="C582" s="18">
        <v>0</v>
      </c>
      <c r="D582" s="18">
        <v>120930</v>
      </c>
      <c r="E582" s="18">
        <v>0</v>
      </c>
      <c r="F582" s="18">
        <v>14037.76</v>
      </c>
      <c r="G582" s="18">
        <f t="shared" si="120"/>
        <v>14037.76</v>
      </c>
      <c r="H582" s="18">
        <f t="shared" si="121"/>
        <v>-14037.76</v>
      </c>
      <c r="I582" s="19">
        <f t="shared" si="122"/>
        <v>0</v>
      </c>
      <c r="J582" s="19">
        <f t="shared" si="123"/>
        <v>0</v>
      </c>
      <c r="K582" s="19">
        <f t="shared" si="124"/>
        <v>11.608170015711568</v>
      </c>
    </row>
    <row r="583" spans="1:11" ht="25.5" x14ac:dyDescent="0.2">
      <c r="A583" s="24" t="s">
        <v>156</v>
      </c>
      <c r="B583" s="17" t="s">
        <v>157</v>
      </c>
      <c r="C583" s="18">
        <v>0</v>
      </c>
      <c r="D583" s="18">
        <v>97128</v>
      </c>
      <c r="E583" s="18">
        <v>0</v>
      </c>
      <c r="F583" s="18">
        <v>97127.2</v>
      </c>
      <c r="G583" s="18">
        <f t="shared" si="120"/>
        <v>97127.2</v>
      </c>
      <c r="H583" s="18">
        <f t="shared" si="121"/>
        <v>-97127.2</v>
      </c>
      <c r="I583" s="19">
        <f t="shared" si="122"/>
        <v>0</v>
      </c>
      <c r="J583" s="19">
        <f t="shared" si="123"/>
        <v>0</v>
      </c>
      <c r="K583" s="19">
        <f t="shared" si="124"/>
        <v>99.99917634461741</v>
      </c>
    </row>
    <row r="584" spans="1:11" ht="25.5" x14ac:dyDescent="0.2">
      <c r="A584" s="25" t="s">
        <v>158</v>
      </c>
      <c r="B584" s="17" t="s">
        <v>159</v>
      </c>
      <c r="C584" s="18">
        <v>0</v>
      </c>
      <c r="D584" s="18">
        <v>97128</v>
      </c>
      <c r="E584" s="18">
        <v>0</v>
      </c>
      <c r="F584" s="18">
        <v>97127.2</v>
      </c>
      <c r="G584" s="18">
        <f t="shared" si="120"/>
        <v>97127.2</v>
      </c>
      <c r="H584" s="18">
        <f t="shared" si="121"/>
        <v>-97127.2</v>
      </c>
      <c r="I584" s="19">
        <f t="shared" si="122"/>
        <v>0</v>
      </c>
      <c r="J584" s="19">
        <f t="shared" si="123"/>
        <v>0</v>
      </c>
      <c r="K584" s="19">
        <f t="shared" si="124"/>
        <v>99.99917634461741</v>
      </c>
    </row>
    <row r="585" spans="1:11" x14ac:dyDescent="0.2">
      <c r="A585" s="22" t="s">
        <v>59</v>
      </c>
      <c r="B585" s="17" t="s">
        <v>60</v>
      </c>
      <c r="C585" s="18">
        <v>501539.51</v>
      </c>
      <c r="D585" s="18">
        <v>1653126</v>
      </c>
      <c r="E585" s="18">
        <v>150100</v>
      </c>
      <c r="F585" s="18">
        <v>1029582.29</v>
      </c>
      <c r="G585" s="18">
        <f t="shared" si="120"/>
        <v>528042.78</v>
      </c>
      <c r="H585" s="18">
        <f t="shared" si="121"/>
        <v>-879482.29</v>
      </c>
      <c r="I585" s="19">
        <f t="shared" si="122"/>
        <v>105.28438327819876</v>
      </c>
      <c r="J585" s="19">
        <f t="shared" si="123"/>
        <v>685.9309060626249</v>
      </c>
      <c r="K585" s="19">
        <f t="shared" si="124"/>
        <v>62.280932608887653</v>
      </c>
    </row>
    <row r="586" spans="1:11" x14ac:dyDescent="0.2">
      <c r="A586" s="23" t="s">
        <v>61</v>
      </c>
      <c r="B586" s="17" t="s">
        <v>62</v>
      </c>
      <c r="C586" s="18">
        <v>501539.51</v>
      </c>
      <c r="D586" s="18">
        <v>1653126</v>
      </c>
      <c r="E586" s="18">
        <v>150100</v>
      </c>
      <c r="F586" s="18">
        <v>1029582.29</v>
      </c>
      <c r="G586" s="18">
        <f t="shared" si="120"/>
        <v>528042.78</v>
      </c>
      <c r="H586" s="18">
        <f t="shared" si="121"/>
        <v>-879482.29</v>
      </c>
      <c r="I586" s="19">
        <f t="shared" si="122"/>
        <v>105.28438327819876</v>
      </c>
      <c r="J586" s="19">
        <f t="shared" si="123"/>
        <v>685.9309060626249</v>
      </c>
      <c r="K586" s="19">
        <f t="shared" si="124"/>
        <v>62.280932608887653</v>
      </c>
    </row>
    <row r="587" spans="1:11" x14ac:dyDescent="0.2">
      <c r="A587" s="16"/>
      <c r="B587" s="17" t="s">
        <v>63</v>
      </c>
      <c r="C587" s="18">
        <v>6279015.1500000004</v>
      </c>
      <c r="D587" s="18">
        <v>-946144</v>
      </c>
      <c r="E587" s="18">
        <v>0</v>
      </c>
      <c r="F587" s="18">
        <v>2252880.84</v>
      </c>
      <c r="G587" s="18">
        <f t="shared" si="120"/>
        <v>-4026134.3100000005</v>
      </c>
      <c r="H587" s="18">
        <f t="shared" si="121"/>
        <v>-2252880.84</v>
      </c>
      <c r="I587" s="19">
        <f t="shared" si="122"/>
        <v>-64.120474530149849</v>
      </c>
      <c r="J587" s="19">
        <f t="shared" si="123"/>
        <v>0</v>
      </c>
      <c r="K587" s="19">
        <f t="shared" si="124"/>
        <v>-238.11183498494941</v>
      </c>
    </row>
    <row r="588" spans="1:11" x14ac:dyDescent="0.2">
      <c r="A588" s="16" t="s">
        <v>64</v>
      </c>
      <c r="B588" s="17" t="s">
        <v>65</v>
      </c>
      <c r="C588" s="18">
        <v>-6279015.1500000004</v>
      </c>
      <c r="D588" s="18">
        <v>946144</v>
      </c>
      <c r="E588" s="18">
        <v>0</v>
      </c>
      <c r="F588" s="18">
        <v>-2252880.84</v>
      </c>
      <c r="G588" s="18">
        <f t="shared" si="120"/>
        <v>4026134.3100000005</v>
      </c>
      <c r="H588" s="18">
        <f t="shared" si="121"/>
        <v>2252880.84</v>
      </c>
      <c r="I588" s="19">
        <f t="shared" si="122"/>
        <v>-64.120474530149849</v>
      </c>
      <c r="J588" s="19">
        <f t="shared" si="123"/>
        <v>0</v>
      </c>
      <c r="K588" s="19">
        <f t="shared" si="124"/>
        <v>-238.11183498494941</v>
      </c>
    </row>
    <row r="589" spans="1:11" x14ac:dyDescent="0.2">
      <c r="A589" s="22" t="s">
        <v>66</v>
      </c>
      <c r="B589" s="17" t="s">
        <v>67</v>
      </c>
      <c r="C589" s="18">
        <v>-6279015.1500000004</v>
      </c>
      <c r="D589" s="18">
        <v>946144</v>
      </c>
      <c r="E589" s="18">
        <v>0</v>
      </c>
      <c r="F589" s="18">
        <v>-2252880.84</v>
      </c>
      <c r="G589" s="18">
        <f t="shared" si="120"/>
        <v>4026134.3100000005</v>
      </c>
      <c r="H589" s="18">
        <f t="shared" si="121"/>
        <v>2252880.84</v>
      </c>
      <c r="I589" s="19">
        <f t="shared" si="122"/>
        <v>-64.120474530149849</v>
      </c>
      <c r="J589" s="19">
        <f t="shared" si="123"/>
        <v>0</v>
      </c>
      <c r="K589" s="19">
        <f t="shared" si="124"/>
        <v>-238.11183498494941</v>
      </c>
    </row>
    <row r="590" spans="1:11" ht="25.5" x14ac:dyDescent="0.2">
      <c r="A590" s="23" t="s">
        <v>102</v>
      </c>
      <c r="B590" s="17" t="s">
        <v>103</v>
      </c>
      <c r="C590" s="18">
        <v>-378998.57</v>
      </c>
      <c r="D590" s="18">
        <v>946144</v>
      </c>
      <c r="E590" s="18">
        <v>0</v>
      </c>
      <c r="F590" s="18">
        <v>-697705.39</v>
      </c>
      <c r="G590" s="18">
        <f t="shared" si="120"/>
        <v>-318706.82</v>
      </c>
      <c r="H590" s="18">
        <f t="shared" si="121"/>
        <v>697705.39</v>
      </c>
      <c r="I590" s="19">
        <f t="shared" si="122"/>
        <v>84.091826520611932</v>
      </c>
      <c r="J590" s="19">
        <f t="shared" si="123"/>
        <v>0</v>
      </c>
      <c r="K590" s="19">
        <f t="shared" si="124"/>
        <v>-73.741987477593256</v>
      </c>
    </row>
    <row r="591" spans="1:11" ht="25.5" x14ac:dyDescent="0.2">
      <c r="A591" s="27" t="s">
        <v>110</v>
      </c>
      <c r="B591" s="28" t="s">
        <v>111</v>
      </c>
      <c r="C591" s="29"/>
      <c r="D591" s="29"/>
      <c r="E591" s="29"/>
      <c r="F591" s="29"/>
      <c r="G591" s="29"/>
      <c r="H591" s="29"/>
      <c r="I591" s="30"/>
      <c r="J591" s="30"/>
      <c r="K591" s="30"/>
    </row>
    <row r="592" spans="1:11" x14ac:dyDescent="0.2">
      <c r="A592" s="16" t="s">
        <v>25</v>
      </c>
      <c r="B592" s="17" t="s">
        <v>26</v>
      </c>
      <c r="C592" s="18">
        <v>5796933.3600000003</v>
      </c>
      <c r="D592" s="18">
        <v>2273008</v>
      </c>
      <c r="E592" s="18">
        <v>570180</v>
      </c>
      <c r="F592" s="18">
        <v>2273008</v>
      </c>
      <c r="G592" s="18">
        <f t="shared" ref="G592:G610" si="125">F592-C592</f>
        <v>-3523925.3600000003</v>
      </c>
      <c r="H592" s="18">
        <f t="shared" ref="H592:H610" si="126">E592-F592</f>
        <v>-1702828</v>
      </c>
      <c r="I592" s="19">
        <f t="shared" ref="I592:I610" si="127">IF(ISERROR(F592/C592),0,F592/C592*100-100)</f>
        <v>-60.789475075145596</v>
      </c>
      <c r="J592" s="19">
        <f t="shared" ref="J592:J610" si="128">IF(ISERROR(F592/E592),0,F592/E592*100)</f>
        <v>398.64744466659647</v>
      </c>
      <c r="K592" s="19">
        <f t="shared" ref="K592:K610" si="129">IF(ISERROR(F592/D592),0,F592/D592*100)</f>
        <v>100</v>
      </c>
    </row>
    <row r="593" spans="1:11" ht="25.5" x14ac:dyDescent="0.2">
      <c r="A593" s="22" t="s">
        <v>27</v>
      </c>
      <c r="B593" s="17" t="s">
        <v>28</v>
      </c>
      <c r="C593" s="18">
        <v>993.23</v>
      </c>
      <c r="D593" s="18">
        <v>0</v>
      </c>
      <c r="E593" s="18">
        <v>0</v>
      </c>
      <c r="F593" s="18">
        <v>0</v>
      </c>
      <c r="G593" s="18">
        <f t="shared" si="125"/>
        <v>-993.23</v>
      </c>
      <c r="H593" s="18">
        <f t="shared" si="126"/>
        <v>0</v>
      </c>
      <c r="I593" s="19">
        <f t="shared" si="127"/>
        <v>-100</v>
      </c>
      <c r="J593" s="19">
        <f t="shared" si="128"/>
        <v>0</v>
      </c>
      <c r="K593" s="19">
        <f t="shared" si="129"/>
        <v>0</v>
      </c>
    </row>
    <row r="594" spans="1:11" x14ac:dyDescent="0.2">
      <c r="A594" s="22" t="s">
        <v>90</v>
      </c>
      <c r="B594" s="17" t="s">
        <v>91</v>
      </c>
      <c r="C594" s="18">
        <v>40779.129999999997</v>
      </c>
      <c r="D594" s="18">
        <v>0</v>
      </c>
      <c r="E594" s="18">
        <v>0</v>
      </c>
      <c r="F594" s="18">
        <v>0</v>
      </c>
      <c r="G594" s="18">
        <f t="shared" si="125"/>
        <v>-40779.129999999997</v>
      </c>
      <c r="H594" s="18">
        <f t="shared" si="126"/>
        <v>0</v>
      </c>
      <c r="I594" s="19">
        <f t="shared" si="127"/>
        <v>-100</v>
      </c>
      <c r="J594" s="19">
        <f t="shared" si="128"/>
        <v>0</v>
      </c>
      <c r="K594" s="19">
        <f t="shared" si="129"/>
        <v>0</v>
      </c>
    </row>
    <row r="595" spans="1:11" x14ac:dyDescent="0.2">
      <c r="A595" s="23" t="s">
        <v>92</v>
      </c>
      <c r="B595" s="17" t="s">
        <v>93</v>
      </c>
      <c r="C595" s="18">
        <v>40779.129999999997</v>
      </c>
      <c r="D595" s="18">
        <v>0</v>
      </c>
      <c r="E595" s="18">
        <v>0</v>
      </c>
      <c r="F595" s="18">
        <v>0</v>
      </c>
      <c r="G595" s="18">
        <f t="shared" si="125"/>
        <v>-40779.129999999997</v>
      </c>
      <c r="H595" s="18">
        <f t="shared" si="126"/>
        <v>0</v>
      </c>
      <c r="I595" s="19">
        <f t="shared" si="127"/>
        <v>-100</v>
      </c>
      <c r="J595" s="19">
        <f t="shared" si="128"/>
        <v>0</v>
      </c>
      <c r="K595" s="19">
        <f t="shared" si="129"/>
        <v>0</v>
      </c>
    </row>
    <row r="596" spans="1:11" x14ac:dyDescent="0.2">
      <c r="A596" s="24" t="s">
        <v>94</v>
      </c>
      <c r="B596" s="17" t="s">
        <v>95</v>
      </c>
      <c r="C596" s="18">
        <v>40779.129999999997</v>
      </c>
      <c r="D596" s="18">
        <v>0</v>
      </c>
      <c r="E596" s="18">
        <v>0</v>
      </c>
      <c r="F596" s="18">
        <v>0</v>
      </c>
      <c r="G596" s="18">
        <f t="shared" si="125"/>
        <v>-40779.129999999997</v>
      </c>
      <c r="H596" s="18">
        <f t="shared" si="126"/>
        <v>0</v>
      </c>
      <c r="I596" s="19">
        <f t="shared" si="127"/>
        <v>-100</v>
      </c>
      <c r="J596" s="19">
        <f t="shared" si="128"/>
        <v>0</v>
      </c>
      <c r="K596" s="19">
        <f t="shared" si="129"/>
        <v>0</v>
      </c>
    </row>
    <row r="597" spans="1:11" ht="25.5" x14ac:dyDescent="0.2">
      <c r="A597" s="25" t="s">
        <v>96</v>
      </c>
      <c r="B597" s="17" t="s">
        <v>97</v>
      </c>
      <c r="C597" s="18">
        <v>40779.129999999997</v>
      </c>
      <c r="D597" s="18">
        <v>0</v>
      </c>
      <c r="E597" s="18">
        <v>0</v>
      </c>
      <c r="F597" s="18">
        <v>0</v>
      </c>
      <c r="G597" s="18">
        <f t="shared" si="125"/>
        <v>-40779.129999999997</v>
      </c>
      <c r="H597" s="18">
        <f t="shared" si="126"/>
        <v>0</v>
      </c>
      <c r="I597" s="19">
        <f t="shared" si="127"/>
        <v>-100</v>
      </c>
      <c r="J597" s="19">
        <f t="shared" si="128"/>
        <v>0</v>
      </c>
      <c r="K597" s="19">
        <f t="shared" si="129"/>
        <v>0</v>
      </c>
    </row>
    <row r="598" spans="1:11" ht="25.5" x14ac:dyDescent="0.2">
      <c r="A598" s="26" t="s">
        <v>98</v>
      </c>
      <c r="B598" s="17" t="s">
        <v>99</v>
      </c>
      <c r="C598" s="18">
        <v>40779.129999999997</v>
      </c>
      <c r="D598" s="18">
        <v>0</v>
      </c>
      <c r="E598" s="18">
        <v>0</v>
      </c>
      <c r="F598" s="18">
        <v>0</v>
      </c>
      <c r="G598" s="18">
        <f t="shared" si="125"/>
        <v>-40779.129999999997</v>
      </c>
      <c r="H598" s="18">
        <f t="shared" si="126"/>
        <v>0</v>
      </c>
      <c r="I598" s="19">
        <f t="shared" si="127"/>
        <v>-100</v>
      </c>
      <c r="J598" s="19">
        <f t="shared" si="128"/>
        <v>0</v>
      </c>
      <c r="K598" s="19">
        <f t="shared" si="129"/>
        <v>0</v>
      </c>
    </row>
    <row r="599" spans="1:11" x14ac:dyDescent="0.2">
      <c r="A599" s="22" t="s">
        <v>29</v>
      </c>
      <c r="B599" s="17" t="s">
        <v>30</v>
      </c>
      <c r="C599" s="18">
        <v>5755161</v>
      </c>
      <c r="D599" s="18">
        <v>2273008</v>
      </c>
      <c r="E599" s="18">
        <v>570180</v>
      </c>
      <c r="F599" s="18">
        <v>2273008</v>
      </c>
      <c r="G599" s="18">
        <f t="shared" si="125"/>
        <v>-3482153</v>
      </c>
      <c r="H599" s="18">
        <f t="shared" si="126"/>
        <v>-1702828</v>
      </c>
      <c r="I599" s="19">
        <f t="shared" si="127"/>
        <v>-60.50487553693111</v>
      </c>
      <c r="J599" s="19">
        <f t="shared" si="128"/>
        <v>398.64744466659647</v>
      </c>
      <c r="K599" s="19">
        <f t="shared" si="129"/>
        <v>100</v>
      </c>
    </row>
    <row r="600" spans="1:11" x14ac:dyDescent="0.2">
      <c r="A600" s="23" t="s">
        <v>31</v>
      </c>
      <c r="B600" s="17" t="s">
        <v>32</v>
      </c>
      <c r="C600" s="18">
        <v>5755161</v>
      </c>
      <c r="D600" s="18">
        <v>2273008</v>
      </c>
      <c r="E600" s="18">
        <v>570180</v>
      </c>
      <c r="F600" s="18">
        <v>2273008</v>
      </c>
      <c r="G600" s="18">
        <f t="shared" si="125"/>
        <v>-3482153</v>
      </c>
      <c r="H600" s="18">
        <f t="shared" si="126"/>
        <v>-1702828</v>
      </c>
      <c r="I600" s="19">
        <f t="shared" si="127"/>
        <v>-60.50487553693111</v>
      </c>
      <c r="J600" s="19">
        <f t="shared" si="128"/>
        <v>398.64744466659647</v>
      </c>
      <c r="K600" s="19">
        <f t="shared" si="129"/>
        <v>100</v>
      </c>
    </row>
    <row r="601" spans="1:11" x14ac:dyDescent="0.2">
      <c r="A601" s="16" t="s">
        <v>33</v>
      </c>
      <c r="B601" s="17" t="s">
        <v>34</v>
      </c>
      <c r="C601" s="18">
        <v>706441.42</v>
      </c>
      <c r="D601" s="18">
        <v>2273008</v>
      </c>
      <c r="E601" s="18">
        <v>570180</v>
      </c>
      <c r="F601" s="18">
        <v>1341033.95</v>
      </c>
      <c r="G601" s="18">
        <f t="shared" si="125"/>
        <v>634592.52999999991</v>
      </c>
      <c r="H601" s="18">
        <f t="shared" si="126"/>
        <v>-770853.95</v>
      </c>
      <c r="I601" s="19">
        <f t="shared" si="127"/>
        <v>89.829462434408185</v>
      </c>
      <c r="J601" s="19">
        <f t="shared" si="128"/>
        <v>235.19484197972571</v>
      </c>
      <c r="K601" s="19">
        <f t="shared" si="129"/>
        <v>58.998206341552695</v>
      </c>
    </row>
    <row r="602" spans="1:11" x14ac:dyDescent="0.2">
      <c r="A602" s="22" t="s">
        <v>35</v>
      </c>
      <c r="B602" s="17" t="s">
        <v>36</v>
      </c>
      <c r="C602" s="18">
        <v>204901.91</v>
      </c>
      <c r="D602" s="18">
        <v>622882</v>
      </c>
      <c r="E602" s="18">
        <v>420080</v>
      </c>
      <c r="F602" s="18">
        <v>311451.65999999997</v>
      </c>
      <c r="G602" s="18">
        <f t="shared" si="125"/>
        <v>106549.74999999997</v>
      </c>
      <c r="H602" s="18">
        <f t="shared" si="126"/>
        <v>108628.34000000003</v>
      </c>
      <c r="I602" s="19">
        <f t="shared" si="127"/>
        <v>52.000369347459952</v>
      </c>
      <c r="J602" s="19">
        <f t="shared" si="128"/>
        <v>74.141035040944587</v>
      </c>
      <c r="K602" s="19">
        <f t="shared" si="129"/>
        <v>50.001711399590931</v>
      </c>
    </row>
    <row r="603" spans="1:11" x14ac:dyDescent="0.2">
      <c r="A603" s="23" t="s">
        <v>37</v>
      </c>
      <c r="B603" s="17" t="s">
        <v>38</v>
      </c>
      <c r="C603" s="18">
        <v>204901.91</v>
      </c>
      <c r="D603" s="18">
        <v>622882</v>
      </c>
      <c r="E603" s="18">
        <v>420080</v>
      </c>
      <c r="F603" s="18">
        <v>311451.65999999997</v>
      </c>
      <c r="G603" s="18">
        <f t="shared" si="125"/>
        <v>106549.74999999997</v>
      </c>
      <c r="H603" s="18">
        <f t="shared" si="126"/>
        <v>108628.34000000003</v>
      </c>
      <c r="I603" s="19">
        <f t="shared" si="127"/>
        <v>52.000369347459952</v>
      </c>
      <c r="J603" s="19">
        <f t="shared" si="128"/>
        <v>74.141035040944587</v>
      </c>
      <c r="K603" s="19">
        <f t="shared" si="129"/>
        <v>50.001711399590931</v>
      </c>
    </row>
    <row r="604" spans="1:11" x14ac:dyDescent="0.2">
      <c r="A604" s="24" t="s">
        <v>39</v>
      </c>
      <c r="B604" s="17" t="s">
        <v>40</v>
      </c>
      <c r="C604" s="18">
        <v>95445.83</v>
      </c>
      <c r="D604" s="18">
        <v>212875</v>
      </c>
      <c r="E604" s="18">
        <v>28432</v>
      </c>
      <c r="F604" s="18">
        <v>41220.74</v>
      </c>
      <c r="G604" s="18">
        <f t="shared" si="125"/>
        <v>-54225.090000000004</v>
      </c>
      <c r="H604" s="18">
        <f t="shared" si="126"/>
        <v>-12788.739999999998</v>
      </c>
      <c r="I604" s="19">
        <f t="shared" si="127"/>
        <v>-56.8124243877391</v>
      </c>
      <c r="J604" s="19">
        <f t="shared" si="128"/>
        <v>144.98009285312324</v>
      </c>
      <c r="K604" s="19">
        <f t="shared" si="129"/>
        <v>19.363823840281853</v>
      </c>
    </row>
    <row r="605" spans="1:11" x14ac:dyDescent="0.2">
      <c r="A605" s="24" t="s">
        <v>41</v>
      </c>
      <c r="B605" s="17" t="s">
        <v>42</v>
      </c>
      <c r="C605" s="18">
        <v>109456.08</v>
      </c>
      <c r="D605" s="18">
        <v>410007</v>
      </c>
      <c r="E605" s="18">
        <v>391648</v>
      </c>
      <c r="F605" s="18">
        <v>270230.92</v>
      </c>
      <c r="G605" s="18">
        <f t="shared" si="125"/>
        <v>160774.83999999997</v>
      </c>
      <c r="H605" s="18">
        <f t="shared" si="126"/>
        <v>121417.08000000002</v>
      </c>
      <c r="I605" s="19">
        <f t="shared" si="127"/>
        <v>146.88525297087196</v>
      </c>
      <c r="J605" s="19">
        <f t="shared" si="128"/>
        <v>68.998416945828893</v>
      </c>
      <c r="K605" s="19">
        <f t="shared" si="129"/>
        <v>65.908855214667057</v>
      </c>
    </row>
    <row r="606" spans="1:11" x14ac:dyDescent="0.2">
      <c r="A606" s="22" t="s">
        <v>59</v>
      </c>
      <c r="B606" s="17" t="s">
        <v>60</v>
      </c>
      <c r="C606" s="18">
        <v>501539.51</v>
      </c>
      <c r="D606" s="18">
        <v>1650126</v>
      </c>
      <c r="E606" s="18">
        <v>150100</v>
      </c>
      <c r="F606" s="18">
        <v>1029582.29</v>
      </c>
      <c r="G606" s="18">
        <f t="shared" si="125"/>
        <v>528042.78</v>
      </c>
      <c r="H606" s="18">
        <f t="shared" si="126"/>
        <v>-879482.29</v>
      </c>
      <c r="I606" s="19">
        <f t="shared" si="127"/>
        <v>105.28438327819876</v>
      </c>
      <c r="J606" s="19">
        <f t="shared" si="128"/>
        <v>685.9309060626249</v>
      </c>
      <c r="K606" s="19">
        <f t="shared" si="129"/>
        <v>62.394162021566835</v>
      </c>
    </row>
    <row r="607" spans="1:11" x14ac:dyDescent="0.2">
      <c r="A607" s="23" t="s">
        <v>61</v>
      </c>
      <c r="B607" s="17" t="s">
        <v>62</v>
      </c>
      <c r="C607" s="18">
        <v>501539.51</v>
      </c>
      <c r="D607" s="18">
        <v>1650126</v>
      </c>
      <c r="E607" s="18">
        <v>150100</v>
      </c>
      <c r="F607" s="18">
        <v>1029582.29</v>
      </c>
      <c r="G607" s="18">
        <f t="shared" si="125"/>
        <v>528042.78</v>
      </c>
      <c r="H607" s="18">
        <f t="shared" si="126"/>
        <v>-879482.29</v>
      </c>
      <c r="I607" s="19">
        <f t="shared" si="127"/>
        <v>105.28438327819876</v>
      </c>
      <c r="J607" s="19">
        <f t="shared" si="128"/>
        <v>685.9309060626249</v>
      </c>
      <c r="K607" s="19">
        <f t="shared" si="129"/>
        <v>62.394162021566835</v>
      </c>
    </row>
    <row r="608" spans="1:11" x14ac:dyDescent="0.2">
      <c r="A608" s="16"/>
      <c r="B608" s="17" t="s">
        <v>63</v>
      </c>
      <c r="C608" s="18">
        <v>5090491.9400000004</v>
      </c>
      <c r="D608" s="18">
        <v>0</v>
      </c>
      <c r="E608" s="18">
        <v>0</v>
      </c>
      <c r="F608" s="18">
        <v>931974.05</v>
      </c>
      <c r="G608" s="18">
        <f t="shared" si="125"/>
        <v>-4158517.8900000006</v>
      </c>
      <c r="H608" s="18">
        <f t="shared" si="126"/>
        <v>-931974.05</v>
      </c>
      <c r="I608" s="19">
        <f t="shared" si="127"/>
        <v>-81.691866700018778</v>
      </c>
      <c r="J608" s="19">
        <f t="shared" si="128"/>
        <v>0</v>
      </c>
      <c r="K608" s="19">
        <f t="shared" si="129"/>
        <v>0</v>
      </c>
    </row>
    <row r="609" spans="1:11" x14ac:dyDescent="0.2">
      <c r="A609" s="16" t="s">
        <v>64</v>
      </c>
      <c r="B609" s="17" t="s">
        <v>65</v>
      </c>
      <c r="C609" s="18">
        <v>-5090491.9400000004</v>
      </c>
      <c r="D609" s="18">
        <v>0</v>
      </c>
      <c r="E609" s="18">
        <v>0</v>
      </c>
      <c r="F609" s="18">
        <v>-931974.05</v>
      </c>
      <c r="G609" s="18">
        <f t="shared" si="125"/>
        <v>4158517.8900000006</v>
      </c>
      <c r="H609" s="18">
        <f t="shared" si="126"/>
        <v>931974.05</v>
      </c>
      <c r="I609" s="19">
        <f t="shared" si="127"/>
        <v>-81.691866700018778</v>
      </c>
      <c r="J609" s="19">
        <f t="shared" si="128"/>
        <v>0</v>
      </c>
      <c r="K609" s="19">
        <f t="shared" si="129"/>
        <v>0</v>
      </c>
    </row>
    <row r="610" spans="1:11" x14ac:dyDescent="0.2">
      <c r="A610" s="22" t="s">
        <v>66</v>
      </c>
      <c r="B610" s="17" t="s">
        <v>67</v>
      </c>
      <c r="C610" s="18">
        <v>-5090491.9400000004</v>
      </c>
      <c r="D610" s="18">
        <v>0</v>
      </c>
      <c r="E610" s="18">
        <v>0</v>
      </c>
      <c r="F610" s="18">
        <v>-931974.05</v>
      </c>
      <c r="G610" s="18">
        <f t="shared" si="125"/>
        <v>4158517.8900000006</v>
      </c>
      <c r="H610" s="18">
        <f t="shared" si="126"/>
        <v>931974.05</v>
      </c>
      <c r="I610" s="19">
        <f t="shared" si="127"/>
        <v>-81.691866700018778</v>
      </c>
      <c r="J610" s="19">
        <f t="shared" si="128"/>
        <v>0</v>
      </c>
      <c r="K610" s="19">
        <f t="shared" si="129"/>
        <v>0</v>
      </c>
    </row>
    <row r="611" spans="1:11" ht="25.5" x14ac:dyDescent="0.2">
      <c r="A611" s="39" t="s">
        <v>279</v>
      </c>
      <c r="B611" s="28" t="s">
        <v>399</v>
      </c>
      <c r="C611" s="29"/>
      <c r="D611" s="29"/>
      <c r="E611" s="29"/>
      <c r="F611" s="29"/>
      <c r="G611" s="29"/>
      <c r="H611" s="29"/>
      <c r="I611" s="30"/>
      <c r="J611" s="30"/>
      <c r="K611" s="30"/>
    </row>
    <row r="612" spans="1:11" x14ac:dyDescent="0.2">
      <c r="A612" s="16" t="s">
        <v>25</v>
      </c>
      <c r="B612" s="17" t="s">
        <v>26</v>
      </c>
      <c r="C612" s="18">
        <v>5688027.3600000003</v>
      </c>
      <c r="D612" s="18">
        <v>2143041</v>
      </c>
      <c r="E612" s="18">
        <v>570180</v>
      </c>
      <c r="F612" s="18">
        <v>2143041</v>
      </c>
      <c r="G612" s="18">
        <f t="shared" ref="G612:G630" si="130">F612-C612</f>
        <v>-3544986.3600000003</v>
      </c>
      <c r="H612" s="18">
        <f t="shared" ref="H612:H630" si="131">E612-F612</f>
        <v>-1572861</v>
      </c>
      <c r="I612" s="19">
        <f t="shared" ref="I612:I630" si="132">IF(ISERROR(F612/C612),0,F612/C612*100-100)</f>
        <v>-62.323651692139542</v>
      </c>
      <c r="J612" s="19">
        <f t="shared" ref="J612:J630" si="133">IF(ISERROR(F612/E612),0,F612/E612*100)</f>
        <v>375.85341471114384</v>
      </c>
      <c r="K612" s="19">
        <f t="shared" ref="K612:K630" si="134">IF(ISERROR(F612/D612),0,F612/D612*100)</f>
        <v>100</v>
      </c>
    </row>
    <row r="613" spans="1:11" ht="25.5" x14ac:dyDescent="0.2">
      <c r="A613" s="22" t="s">
        <v>27</v>
      </c>
      <c r="B613" s="17" t="s">
        <v>28</v>
      </c>
      <c r="C613" s="18">
        <v>993.23</v>
      </c>
      <c r="D613" s="18">
        <v>0</v>
      </c>
      <c r="E613" s="18">
        <v>0</v>
      </c>
      <c r="F613" s="18">
        <v>0</v>
      </c>
      <c r="G613" s="18">
        <f t="shared" si="130"/>
        <v>-993.23</v>
      </c>
      <c r="H613" s="18">
        <f t="shared" si="131"/>
        <v>0</v>
      </c>
      <c r="I613" s="19">
        <f t="shared" si="132"/>
        <v>-100</v>
      </c>
      <c r="J613" s="19">
        <f t="shared" si="133"/>
        <v>0</v>
      </c>
      <c r="K613" s="19">
        <f t="shared" si="134"/>
        <v>0</v>
      </c>
    </row>
    <row r="614" spans="1:11" x14ac:dyDescent="0.2">
      <c r="A614" s="22" t="s">
        <v>90</v>
      </c>
      <c r="B614" s="17" t="s">
        <v>91</v>
      </c>
      <c r="C614" s="18">
        <v>40779.129999999997</v>
      </c>
      <c r="D614" s="18">
        <v>0</v>
      </c>
      <c r="E614" s="18">
        <v>0</v>
      </c>
      <c r="F614" s="18">
        <v>0</v>
      </c>
      <c r="G614" s="18">
        <f t="shared" si="130"/>
        <v>-40779.129999999997</v>
      </c>
      <c r="H614" s="18">
        <f t="shared" si="131"/>
        <v>0</v>
      </c>
      <c r="I614" s="19">
        <f t="shared" si="132"/>
        <v>-100</v>
      </c>
      <c r="J614" s="19">
        <f t="shared" si="133"/>
        <v>0</v>
      </c>
      <c r="K614" s="19">
        <f t="shared" si="134"/>
        <v>0</v>
      </c>
    </row>
    <row r="615" spans="1:11" x14ac:dyDescent="0.2">
      <c r="A615" s="23" t="s">
        <v>92</v>
      </c>
      <c r="B615" s="17" t="s">
        <v>93</v>
      </c>
      <c r="C615" s="18">
        <v>40779.129999999997</v>
      </c>
      <c r="D615" s="18">
        <v>0</v>
      </c>
      <c r="E615" s="18">
        <v>0</v>
      </c>
      <c r="F615" s="18">
        <v>0</v>
      </c>
      <c r="G615" s="18">
        <f t="shared" si="130"/>
        <v>-40779.129999999997</v>
      </c>
      <c r="H615" s="18">
        <f t="shared" si="131"/>
        <v>0</v>
      </c>
      <c r="I615" s="19">
        <f t="shared" si="132"/>
        <v>-100</v>
      </c>
      <c r="J615" s="19">
        <f t="shared" si="133"/>
        <v>0</v>
      </c>
      <c r="K615" s="19">
        <f t="shared" si="134"/>
        <v>0</v>
      </c>
    </row>
    <row r="616" spans="1:11" x14ac:dyDescent="0.2">
      <c r="A616" s="24" t="s">
        <v>94</v>
      </c>
      <c r="B616" s="17" t="s">
        <v>95</v>
      </c>
      <c r="C616" s="18">
        <v>40779.129999999997</v>
      </c>
      <c r="D616" s="18">
        <v>0</v>
      </c>
      <c r="E616" s="18">
        <v>0</v>
      </c>
      <c r="F616" s="18">
        <v>0</v>
      </c>
      <c r="G616" s="18">
        <f t="shared" si="130"/>
        <v>-40779.129999999997</v>
      </c>
      <c r="H616" s="18">
        <f t="shared" si="131"/>
        <v>0</v>
      </c>
      <c r="I616" s="19">
        <f t="shared" si="132"/>
        <v>-100</v>
      </c>
      <c r="J616" s="19">
        <f t="shared" si="133"/>
        <v>0</v>
      </c>
      <c r="K616" s="19">
        <f t="shared" si="134"/>
        <v>0</v>
      </c>
    </row>
    <row r="617" spans="1:11" ht="25.5" x14ac:dyDescent="0.2">
      <c r="A617" s="25" t="s">
        <v>96</v>
      </c>
      <c r="B617" s="17" t="s">
        <v>97</v>
      </c>
      <c r="C617" s="18">
        <v>40779.129999999997</v>
      </c>
      <c r="D617" s="18">
        <v>0</v>
      </c>
      <c r="E617" s="18">
        <v>0</v>
      </c>
      <c r="F617" s="18">
        <v>0</v>
      </c>
      <c r="G617" s="18">
        <f t="shared" si="130"/>
        <v>-40779.129999999997</v>
      </c>
      <c r="H617" s="18">
        <f t="shared" si="131"/>
        <v>0</v>
      </c>
      <c r="I617" s="19">
        <f t="shared" si="132"/>
        <v>-100</v>
      </c>
      <c r="J617" s="19">
        <f t="shared" si="133"/>
        <v>0</v>
      </c>
      <c r="K617" s="19">
        <f t="shared" si="134"/>
        <v>0</v>
      </c>
    </row>
    <row r="618" spans="1:11" ht="25.5" x14ac:dyDescent="0.2">
      <c r="A618" s="26" t="s">
        <v>98</v>
      </c>
      <c r="B618" s="17" t="s">
        <v>99</v>
      </c>
      <c r="C618" s="18">
        <v>40779.129999999997</v>
      </c>
      <c r="D618" s="18">
        <v>0</v>
      </c>
      <c r="E618" s="18">
        <v>0</v>
      </c>
      <c r="F618" s="18">
        <v>0</v>
      </c>
      <c r="G618" s="18">
        <f t="shared" si="130"/>
        <v>-40779.129999999997</v>
      </c>
      <c r="H618" s="18">
        <f t="shared" si="131"/>
        <v>0</v>
      </c>
      <c r="I618" s="19">
        <f t="shared" si="132"/>
        <v>-100</v>
      </c>
      <c r="J618" s="19">
        <f t="shared" si="133"/>
        <v>0</v>
      </c>
      <c r="K618" s="19">
        <f t="shared" si="134"/>
        <v>0</v>
      </c>
    </row>
    <row r="619" spans="1:11" x14ac:dyDescent="0.2">
      <c r="A619" s="22" t="s">
        <v>29</v>
      </c>
      <c r="B619" s="17" t="s">
        <v>30</v>
      </c>
      <c r="C619" s="18">
        <v>5646255</v>
      </c>
      <c r="D619" s="18">
        <v>2143041</v>
      </c>
      <c r="E619" s="18">
        <v>570180</v>
      </c>
      <c r="F619" s="18">
        <v>2143041</v>
      </c>
      <c r="G619" s="18">
        <f t="shared" si="130"/>
        <v>-3503214</v>
      </c>
      <c r="H619" s="18">
        <f t="shared" si="131"/>
        <v>-1572861</v>
      </c>
      <c r="I619" s="19">
        <f t="shared" si="132"/>
        <v>-62.044912955578518</v>
      </c>
      <c r="J619" s="19">
        <f t="shared" si="133"/>
        <v>375.85341471114384</v>
      </c>
      <c r="K619" s="19">
        <f t="shared" si="134"/>
        <v>100</v>
      </c>
    </row>
    <row r="620" spans="1:11" x14ac:dyDescent="0.2">
      <c r="A620" s="23" t="s">
        <v>31</v>
      </c>
      <c r="B620" s="17" t="s">
        <v>32</v>
      </c>
      <c r="C620" s="18">
        <v>5646255</v>
      </c>
      <c r="D620" s="18">
        <v>2143041</v>
      </c>
      <c r="E620" s="18">
        <v>570180</v>
      </c>
      <c r="F620" s="18">
        <v>2143041</v>
      </c>
      <c r="G620" s="18">
        <f t="shared" si="130"/>
        <v>-3503214</v>
      </c>
      <c r="H620" s="18">
        <f t="shared" si="131"/>
        <v>-1572861</v>
      </c>
      <c r="I620" s="19">
        <f t="shared" si="132"/>
        <v>-62.044912955578518</v>
      </c>
      <c r="J620" s="19">
        <f t="shared" si="133"/>
        <v>375.85341471114384</v>
      </c>
      <c r="K620" s="19">
        <f t="shared" si="134"/>
        <v>100</v>
      </c>
    </row>
    <row r="621" spans="1:11" x14ac:dyDescent="0.2">
      <c r="A621" s="16" t="s">
        <v>33</v>
      </c>
      <c r="B621" s="17" t="s">
        <v>34</v>
      </c>
      <c r="C621" s="18">
        <v>684648.12</v>
      </c>
      <c r="D621" s="18">
        <v>2143041</v>
      </c>
      <c r="E621" s="18">
        <v>570180</v>
      </c>
      <c r="F621" s="18">
        <v>1315806.02</v>
      </c>
      <c r="G621" s="18">
        <f t="shared" si="130"/>
        <v>631157.9</v>
      </c>
      <c r="H621" s="18">
        <f t="shared" si="131"/>
        <v>-745626.02</v>
      </c>
      <c r="I621" s="19">
        <f t="shared" si="132"/>
        <v>92.18719537271204</v>
      </c>
      <c r="J621" s="19">
        <f t="shared" si="133"/>
        <v>230.77028657616893</v>
      </c>
      <c r="K621" s="19">
        <f t="shared" si="134"/>
        <v>61.399012898026683</v>
      </c>
    </row>
    <row r="622" spans="1:11" x14ac:dyDescent="0.2">
      <c r="A622" s="22" t="s">
        <v>35</v>
      </c>
      <c r="B622" s="17" t="s">
        <v>36</v>
      </c>
      <c r="C622" s="18">
        <v>183108.61</v>
      </c>
      <c r="D622" s="18">
        <v>492915</v>
      </c>
      <c r="E622" s="18">
        <v>420080</v>
      </c>
      <c r="F622" s="18">
        <v>286223.73</v>
      </c>
      <c r="G622" s="18">
        <f t="shared" si="130"/>
        <v>103115.12</v>
      </c>
      <c r="H622" s="18">
        <f t="shared" si="131"/>
        <v>133856.27000000002</v>
      </c>
      <c r="I622" s="19">
        <f t="shared" si="132"/>
        <v>56.313638118928452</v>
      </c>
      <c r="J622" s="19">
        <f t="shared" si="133"/>
        <v>68.135528946867268</v>
      </c>
      <c r="K622" s="19">
        <f t="shared" si="134"/>
        <v>58.067563372995345</v>
      </c>
    </row>
    <row r="623" spans="1:11" x14ac:dyDescent="0.2">
      <c r="A623" s="23" t="s">
        <v>37</v>
      </c>
      <c r="B623" s="17" t="s">
        <v>38</v>
      </c>
      <c r="C623" s="18">
        <v>183108.61</v>
      </c>
      <c r="D623" s="18">
        <v>492915</v>
      </c>
      <c r="E623" s="18">
        <v>420080</v>
      </c>
      <c r="F623" s="18">
        <v>286223.73</v>
      </c>
      <c r="G623" s="18">
        <f t="shared" si="130"/>
        <v>103115.12</v>
      </c>
      <c r="H623" s="18">
        <f t="shared" si="131"/>
        <v>133856.27000000002</v>
      </c>
      <c r="I623" s="19">
        <f t="shared" si="132"/>
        <v>56.313638118928452</v>
      </c>
      <c r="J623" s="19">
        <f t="shared" si="133"/>
        <v>68.135528946867268</v>
      </c>
      <c r="K623" s="19">
        <f t="shared" si="134"/>
        <v>58.067563372995345</v>
      </c>
    </row>
    <row r="624" spans="1:11" x14ac:dyDescent="0.2">
      <c r="A624" s="24" t="s">
        <v>39</v>
      </c>
      <c r="B624" s="17" t="s">
        <v>40</v>
      </c>
      <c r="C624" s="18">
        <v>74595.23</v>
      </c>
      <c r="D624" s="18">
        <v>91267</v>
      </c>
      <c r="E624" s="18">
        <v>28432</v>
      </c>
      <c r="F624" s="18">
        <v>17272.830000000002</v>
      </c>
      <c r="G624" s="18">
        <f t="shared" si="130"/>
        <v>-57322.399999999994</v>
      </c>
      <c r="H624" s="18">
        <f t="shared" si="131"/>
        <v>11159.169999999998</v>
      </c>
      <c r="I624" s="19">
        <f t="shared" si="132"/>
        <v>-76.844591805669069</v>
      </c>
      <c r="J624" s="19">
        <f t="shared" si="133"/>
        <v>60.751371693866076</v>
      </c>
      <c r="K624" s="19">
        <f t="shared" si="134"/>
        <v>18.925602901377282</v>
      </c>
    </row>
    <row r="625" spans="1:11" x14ac:dyDescent="0.2">
      <c r="A625" s="24" t="s">
        <v>41</v>
      </c>
      <c r="B625" s="17" t="s">
        <v>42</v>
      </c>
      <c r="C625" s="18">
        <v>108513.38</v>
      </c>
      <c r="D625" s="18">
        <v>401648</v>
      </c>
      <c r="E625" s="18">
        <v>391648</v>
      </c>
      <c r="F625" s="18">
        <v>268950.90000000002</v>
      </c>
      <c r="G625" s="18">
        <f t="shared" si="130"/>
        <v>160437.52000000002</v>
      </c>
      <c r="H625" s="18">
        <f t="shared" si="131"/>
        <v>122697.09999999998</v>
      </c>
      <c r="I625" s="19">
        <f t="shared" si="132"/>
        <v>147.85044941001746</v>
      </c>
      <c r="J625" s="19">
        <f t="shared" si="133"/>
        <v>68.671587752267342</v>
      </c>
      <c r="K625" s="19">
        <f t="shared" si="134"/>
        <v>66.961842210094417</v>
      </c>
    </row>
    <row r="626" spans="1:11" x14ac:dyDescent="0.2">
      <c r="A626" s="22" t="s">
        <v>59</v>
      </c>
      <c r="B626" s="17" t="s">
        <v>60</v>
      </c>
      <c r="C626" s="18">
        <v>501539.51</v>
      </c>
      <c r="D626" s="18">
        <v>1650126</v>
      </c>
      <c r="E626" s="18">
        <v>150100</v>
      </c>
      <c r="F626" s="18">
        <v>1029582.29</v>
      </c>
      <c r="G626" s="18">
        <f t="shared" si="130"/>
        <v>528042.78</v>
      </c>
      <c r="H626" s="18">
        <f t="shared" si="131"/>
        <v>-879482.29</v>
      </c>
      <c r="I626" s="19">
        <f t="shared" si="132"/>
        <v>105.28438327819876</v>
      </c>
      <c r="J626" s="19">
        <f t="shared" si="133"/>
        <v>685.9309060626249</v>
      </c>
      <c r="K626" s="19">
        <f t="shared" si="134"/>
        <v>62.394162021566835</v>
      </c>
    </row>
    <row r="627" spans="1:11" x14ac:dyDescent="0.2">
      <c r="A627" s="23" t="s">
        <v>61</v>
      </c>
      <c r="B627" s="17" t="s">
        <v>62</v>
      </c>
      <c r="C627" s="18">
        <v>501539.51</v>
      </c>
      <c r="D627" s="18">
        <v>1650126</v>
      </c>
      <c r="E627" s="18">
        <v>150100</v>
      </c>
      <c r="F627" s="18">
        <v>1029582.29</v>
      </c>
      <c r="G627" s="18">
        <f t="shared" si="130"/>
        <v>528042.78</v>
      </c>
      <c r="H627" s="18">
        <f t="shared" si="131"/>
        <v>-879482.29</v>
      </c>
      <c r="I627" s="19">
        <f t="shared" si="132"/>
        <v>105.28438327819876</v>
      </c>
      <c r="J627" s="19">
        <f t="shared" si="133"/>
        <v>685.9309060626249</v>
      </c>
      <c r="K627" s="19">
        <f t="shared" si="134"/>
        <v>62.394162021566835</v>
      </c>
    </row>
    <row r="628" spans="1:11" x14ac:dyDescent="0.2">
      <c r="A628" s="16"/>
      <c r="B628" s="17" t="s">
        <v>63</v>
      </c>
      <c r="C628" s="18">
        <v>5003379.24</v>
      </c>
      <c r="D628" s="18">
        <v>0</v>
      </c>
      <c r="E628" s="18">
        <v>0</v>
      </c>
      <c r="F628" s="18">
        <v>827234.98</v>
      </c>
      <c r="G628" s="18">
        <f t="shared" si="130"/>
        <v>-4176144.2600000002</v>
      </c>
      <c r="H628" s="18">
        <f t="shared" si="131"/>
        <v>-827234.98</v>
      </c>
      <c r="I628" s="19">
        <f t="shared" si="132"/>
        <v>-83.466474550108259</v>
      </c>
      <c r="J628" s="19">
        <f t="shared" si="133"/>
        <v>0</v>
      </c>
      <c r="K628" s="19">
        <f t="shared" si="134"/>
        <v>0</v>
      </c>
    </row>
    <row r="629" spans="1:11" x14ac:dyDescent="0.2">
      <c r="A629" s="16" t="s">
        <v>64</v>
      </c>
      <c r="B629" s="17" t="s">
        <v>65</v>
      </c>
      <c r="C629" s="18">
        <v>-5003379.24</v>
      </c>
      <c r="D629" s="18">
        <v>0</v>
      </c>
      <c r="E629" s="18">
        <v>0</v>
      </c>
      <c r="F629" s="18">
        <v>-827234.98</v>
      </c>
      <c r="G629" s="18">
        <f t="shared" si="130"/>
        <v>4176144.2600000002</v>
      </c>
      <c r="H629" s="18">
        <f t="shared" si="131"/>
        <v>827234.98</v>
      </c>
      <c r="I629" s="19">
        <f t="shared" si="132"/>
        <v>-83.466474550108259</v>
      </c>
      <c r="J629" s="19">
        <f t="shared" si="133"/>
        <v>0</v>
      </c>
      <c r="K629" s="19">
        <f t="shared" si="134"/>
        <v>0</v>
      </c>
    </row>
    <row r="630" spans="1:11" x14ac:dyDescent="0.2">
      <c r="A630" s="22" t="s">
        <v>66</v>
      </c>
      <c r="B630" s="17" t="s">
        <v>67</v>
      </c>
      <c r="C630" s="18">
        <v>-5003379.24</v>
      </c>
      <c r="D630" s="18">
        <v>0</v>
      </c>
      <c r="E630" s="18">
        <v>0</v>
      </c>
      <c r="F630" s="18">
        <v>-827234.98</v>
      </c>
      <c r="G630" s="18">
        <f t="shared" si="130"/>
        <v>4176144.2600000002</v>
      </c>
      <c r="H630" s="18">
        <f t="shared" si="131"/>
        <v>827234.98</v>
      </c>
      <c r="I630" s="19">
        <f t="shared" si="132"/>
        <v>-83.466474550108259</v>
      </c>
      <c r="J630" s="19">
        <f t="shared" si="133"/>
        <v>0</v>
      </c>
      <c r="K630" s="19">
        <f t="shared" si="134"/>
        <v>0</v>
      </c>
    </row>
    <row r="631" spans="1:11" ht="25.5" x14ac:dyDescent="0.2">
      <c r="A631" s="39" t="s">
        <v>112</v>
      </c>
      <c r="B631" s="28" t="s">
        <v>113</v>
      </c>
      <c r="C631" s="29"/>
      <c r="D631" s="29"/>
      <c r="E631" s="29"/>
      <c r="F631" s="29"/>
      <c r="G631" s="29"/>
      <c r="H631" s="29"/>
      <c r="I631" s="30"/>
      <c r="J631" s="30"/>
      <c r="K631" s="30"/>
    </row>
    <row r="632" spans="1:11" x14ac:dyDescent="0.2">
      <c r="A632" s="16" t="s">
        <v>25</v>
      </c>
      <c r="B632" s="17" t="s">
        <v>26</v>
      </c>
      <c r="C632" s="18">
        <v>108906</v>
      </c>
      <c r="D632" s="18">
        <v>129967</v>
      </c>
      <c r="E632" s="18">
        <v>0</v>
      </c>
      <c r="F632" s="18">
        <v>129967</v>
      </c>
      <c r="G632" s="18">
        <f t="shared" ref="G632:G642" si="135">F632-C632</f>
        <v>21061</v>
      </c>
      <c r="H632" s="18">
        <f t="shared" ref="H632:H642" si="136">E632-F632</f>
        <v>-129967</v>
      </c>
      <c r="I632" s="19">
        <f t="shared" ref="I632:I642" si="137">IF(ISERROR(F632/C632),0,F632/C632*100-100)</f>
        <v>19.338695755973049</v>
      </c>
      <c r="J632" s="19">
        <f t="shared" ref="J632:J642" si="138">IF(ISERROR(F632/E632),0,F632/E632*100)</f>
        <v>0</v>
      </c>
      <c r="K632" s="19">
        <f t="shared" ref="K632:K642" si="139">IF(ISERROR(F632/D632),0,F632/D632*100)</f>
        <v>100</v>
      </c>
    </row>
    <row r="633" spans="1:11" x14ac:dyDescent="0.2">
      <c r="A633" s="22" t="s">
        <v>29</v>
      </c>
      <c r="B633" s="17" t="s">
        <v>30</v>
      </c>
      <c r="C633" s="18">
        <v>108906</v>
      </c>
      <c r="D633" s="18">
        <v>129967</v>
      </c>
      <c r="E633" s="18">
        <v>0</v>
      </c>
      <c r="F633" s="18">
        <v>129967</v>
      </c>
      <c r="G633" s="18">
        <f t="shared" si="135"/>
        <v>21061</v>
      </c>
      <c r="H633" s="18">
        <f t="shared" si="136"/>
        <v>-129967</v>
      </c>
      <c r="I633" s="19">
        <f t="shared" si="137"/>
        <v>19.338695755973049</v>
      </c>
      <c r="J633" s="19">
        <f t="shared" si="138"/>
        <v>0</v>
      </c>
      <c r="K633" s="19">
        <f t="shared" si="139"/>
        <v>100</v>
      </c>
    </row>
    <row r="634" spans="1:11" x14ac:dyDescent="0.2">
      <c r="A634" s="23" t="s">
        <v>31</v>
      </c>
      <c r="B634" s="17" t="s">
        <v>32</v>
      </c>
      <c r="C634" s="18">
        <v>108906</v>
      </c>
      <c r="D634" s="18">
        <v>129967</v>
      </c>
      <c r="E634" s="18">
        <v>0</v>
      </c>
      <c r="F634" s="18">
        <v>129967</v>
      </c>
      <c r="G634" s="18">
        <f t="shared" si="135"/>
        <v>21061</v>
      </c>
      <c r="H634" s="18">
        <f t="shared" si="136"/>
        <v>-129967</v>
      </c>
      <c r="I634" s="19">
        <f t="shared" si="137"/>
        <v>19.338695755973049</v>
      </c>
      <c r="J634" s="19">
        <f t="shared" si="138"/>
        <v>0</v>
      </c>
      <c r="K634" s="19">
        <f t="shared" si="139"/>
        <v>100</v>
      </c>
    </row>
    <row r="635" spans="1:11" x14ac:dyDescent="0.2">
      <c r="A635" s="16" t="s">
        <v>33</v>
      </c>
      <c r="B635" s="17" t="s">
        <v>34</v>
      </c>
      <c r="C635" s="18">
        <v>21793.3</v>
      </c>
      <c r="D635" s="18">
        <v>129967</v>
      </c>
      <c r="E635" s="18">
        <v>0</v>
      </c>
      <c r="F635" s="18">
        <v>25227.93</v>
      </c>
      <c r="G635" s="18">
        <f t="shared" si="135"/>
        <v>3434.630000000001</v>
      </c>
      <c r="H635" s="18">
        <f t="shared" si="136"/>
        <v>-25227.93</v>
      </c>
      <c r="I635" s="19">
        <f t="shared" si="137"/>
        <v>15.760027164311978</v>
      </c>
      <c r="J635" s="19">
        <f t="shared" si="138"/>
        <v>0</v>
      </c>
      <c r="K635" s="19">
        <f t="shared" si="139"/>
        <v>19.411027414651411</v>
      </c>
    </row>
    <row r="636" spans="1:11" x14ac:dyDescent="0.2">
      <c r="A636" s="22" t="s">
        <v>35</v>
      </c>
      <c r="B636" s="17" t="s">
        <v>36</v>
      </c>
      <c r="C636" s="18">
        <v>21793.3</v>
      </c>
      <c r="D636" s="18">
        <v>129967</v>
      </c>
      <c r="E636" s="18">
        <v>0</v>
      </c>
      <c r="F636" s="18">
        <v>25227.93</v>
      </c>
      <c r="G636" s="18">
        <f t="shared" si="135"/>
        <v>3434.630000000001</v>
      </c>
      <c r="H636" s="18">
        <f t="shared" si="136"/>
        <v>-25227.93</v>
      </c>
      <c r="I636" s="19">
        <f t="shared" si="137"/>
        <v>15.760027164311978</v>
      </c>
      <c r="J636" s="19">
        <f t="shared" si="138"/>
        <v>0</v>
      </c>
      <c r="K636" s="19">
        <f t="shared" si="139"/>
        <v>19.411027414651411</v>
      </c>
    </row>
    <row r="637" spans="1:11" x14ac:dyDescent="0.2">
      <c r="A637" s="23" t="s">
        <v>37</v>
      </c>
      <c r="B637" s="17" t="s">
        <v>38</v>
      </c>
      <c r="C637" s="18">
        <v>21793.3</v>
      </c>
      <c r="D637" s="18">
        <v>129967</v>
      </c>
      <c r="E637" s="18">
        <v>0</v>
      </c>
      <c r="F637" s="18">
        <v>25227.93</v>
      </c>
      <c r="G637" s="18">
        <f t="shared" si="135"/>
        <v>3434.630000000001</v>
      </c>
      <c r="H637" s="18">
        <f t="shared" si="136"/>
        <v>-25227.93</v>
      </c>
      <c r="I637" s="19">
        <f t="shared" si="137"/>
        <v>15.760027164311978</v>
      </c>
      <c r="J637" s="19">
        <f t="shared" si="138"/>
        <v>0</v>
      </c>
      <c r="K637" s="19">
        <f t="shared" si="139"/>
        <v>19.411027414651411</v>
      </c>
    </row>
    <row r="638" spans="1:11" x14ac:dyDescent="0.2">
      <c r="A638" s="24" t="s">
        <v>39</v>
      </c>
      <c r="B638" s="17" t="s">
        <v>40</v>
      </c>
      <c r="C638" s="18">
        <v>20850.599999999999</v>
      </c>
      <c r="D638" s="18">
        <v>121608</v>
      </c>
      <c r="E638" s="18">
        <v>0</v>
      </c>
      <c r="F638" s="18">
        <v>23947.91</v>
      </c>
      <c r="G638" s="18">
        <f t="shared" si="135"/>
        <v>3097.3100000000013</v>
      </c>
      <c r="H638" s="18">
        <f t="shared" si="136"/>
        <v>-23947.91</v>
      </c>
      <c r="I638" s="19">
        <f t="shared" si="137"/>
        <v>14.854776361351725</v>
      </c>
      <c r="J638" s="19">
        <f t="shared" si="138"/>
        <v>0</v>
      </c>
      <c r="K638" s="19">
        <f t="shared" si="139"/>
        <v>19.692709361226235</v>
      </c>
    </row>
    <row r="639" spans="1:11" x14ac:dyDescent="0.2">
      <c r="A639" s="24" t="s">
        <v>41</v>
      </c>
      <c r="B639" s="17" t="s">
        <v>42</v>
      </c>
      <c r="C639" s="18">
        <v>942.7</v>
      </c>
      <c r="D639" s="18">
        <v>8359</v>
      </c>
      <c r="E639" s="18">
        <v>0</v>
      </c>
      <c r="F639" s="18">
        <v>1280.02</v>
      </c>
      <c r="G639" s="18">
        <f t="shared" si="135"/>
        <v>337.31999999999994</v>
      </c>
      <c r="H639" s="18">
        <f t="shared" si="136"/>
        <v>-1280.02</v>
      </c>
      <c r="I639" s="19">
        <f t="shared" si="137"/>
        <v>35.782327357589878</v>
      </c>
      <c r="J639" s="19">
        <f t="shared" si="138"/>
        <v>0</v>
      </c>
      <c r="K639" s="19">
        <f t="shared" si="139"/>
        <v>15.313075726761575</v>
      </c>
    </row>
    <row r="640" spans="1:11" x14ac:dyDescent="0.2">
      <c r="A640" s="16"/>
      <c r="B640" s="17" t="s">
        <v>63</v>
      </c>
      <c r="C640" s="18">
        <v>87112.7</v>
      </c>
      <c r="D640" s="18">
        <v>0</v>
      </c>
      <c r="E640" s="18">
        <v>0</v>
      </c>
      <c r="F640" s="18">
        <v>104739.07</v>
      </c>
      <c r="G640" s="18">
        <f t="shared" si="135"/>
        <v>17626.37000000001</v>
      </c>
      <c r="H640" s="18">
        <f t="shared" si="136"/>
        <v>-104739.07</v>
      </c>
      <c r="I640" s="19">
        <f t="shared" si="137"/>
        <v>20.233984252583156</v>
      </c>
      <c r="J640" s="19">
        <f t="shared" si="138"/>
        <v>0</v>
      </c>
      <c r="K640" s="19">
        <f t="shared" si="139"/>
        <v>0</v>
      </c>
    </row>
    <row r="641" spans="1:11" x14ac:dyDescent="0.2">
      <c r="A641" s="16" t="s">
        <v>64</v>
      </c>
      <c r="B641" s="17" t="s">
        <v>65</v>
      </c>
      <c r="C641" s="18">
        <v>-87112.7</v>
      </c>
      <c r="D641" s="18">
        <v>0</v>
      </c>
      <c r="E641" s="18">
        <v>0</v>
      </c>
      <c r="F641" s="18">
        <v>-104739.07</v>
      </c>
      <c r="G641" s="18">
        <f t="shared" si="135"/>
        <v>-17626.37000000001</v>
      </c>
      <c r="H641" s="18">
        <f t="shared" si="136"/>
        <v>104739.07</v>
      </c>
      <c r="I641" s="19">
        <f t="shared" si="137"/>
        <v>20.233984252583156</v>
      </c>
      <c r="J641" s="19">
        <f t="shared" si="138"/>
        <v>0</v>
      </c>
      <c r="K641" s="19">
        <f t="shared" si="139"/>
        <v>0</v>
      </c>
    </row>
    <row r="642" spans="1:11" x14ac:dyDescent="0.2">
      <c r="A642" s="22" t="s">
        <v>66</v>
      </c>
      <c r="B642" s="17" t="s">
        <v>67</v>
      </c>
      <c r="C642" s="18">
        <v>-87112.7</v>
      </c>
      <c r="D642" s="18">
        <v>0</v>
      </c>
      <c r="E642" s="18">
        <v>0</v>
      </c>
      <c r="F642" s="18">
        <v>-104739.07</v>
      </c>
      <c r="G642" s="18">
        <f t="shared" si="135"/>
        <v>-17626.37000000001</v>
      </c>
      <c r="H642" s="18">
        <f t="shared" si="136"/>
        <v>104739.07</v>
      </c>
      <c r="I642" s="19">
        <f t="shared" si="137"/>
        <v>20.233984252583156</v>
      </c>
      <c r="J642" s="19">
        <f t="shared" si="138"/>
        <v>0</v>
      </c>
      <c r="K642" s="19">
        <f t="shared" si="139"/>
        <v>0</v>
      </c>
    </row>
    <row r="643" spans="1:11" ht="25.5" x14ac:dyDescent="0.2">
      <c r="A643" s="27" t="s">
        <v>114</v>
      </c>
      <c r="B643" s="28" t="s">
        <v>115</v>
      </c>
      <c r="C643" s="29"/>
      <c r="D643" s="29"/>
      <c r="E643" s="29"/>
      <c r="F643" s="29"/>
      <c r="G643" s="29"/>
      <c r="H643" s="29"/>
      <c r="I643" s="30"/>
      <c r="J643" s="30"/>
      <c r="K643" s="30"/>
    </row>
    <row r="644" spans="1:11" x14ac:dyDescent="0.2">
      <c r="A644" s="16" t="s">
        <v>25</v>
      </c>
      <c r="B644" s="17" t="s">
        <v>26</v>
      </c>
      <c r="C644" s="18">
        <v>153031</v>
      </c>
      <c r="D644" s="18">
        <v>123092</v>
      </c>
      <c r="E644" s="18">
        <v>0</v>
      </c>
      <c r="F644" s="18">
        <v>123092</v>
      </c>
      <c r="G644" s="18">
        <f t="shared" ref="G644:G659" si="140">F644-C644</f>
        <v>-29939</v>
      </c>
      <c r="H644" s="18">
        <f t="shared" ref="H644:H659" si="141">E644-F644</f>
        <v>-123092</v>
      </c>
      <c r="I644" s="19">
        <f t="shared" ref="I644:I659" si="142">IF(ISERROR(F644/C644),0,F644/C644*100-100)</f>
        <v>-19.564009906489531</v>
      </c>
      <c r="J644" s="19">
        <f t="shared" ref="J644:J659" si="143">IF(ISERROR(F644/E644),0,F644/E644*100)</f>
        <v>0</v>
      </c>
      <c r="K644" s="19">
        <f t="shared" ref="K644:K659" si="144">IF(ISERROR(F644/D644),0,F644/D644*100)</f>
        <v>100</v>
      </c>
    </row>
    <row r="645" spans="1:11" x14ac:dyDescent="0.2">
      <c r="A645" s="22" t="s">
        <v>90</v>
      </c>
      <c r="B645" s="17" t="s">
        <v>91</v>
      </c>
      <c r="C645" s="18">
        <v>56719</v>
      </c>
      <c r="D645" s="18">
        <v>0</v>
      </c>
      <c r="E645" s="18">
        <v>0</v>
      </c>
      <c r="F645" s="18">
        <v>0</v>
      </c>
      <c r="G645" s="18">
        <f t="shared" si="140"/>
        <v>-56719</v>
      </c>
      <c r="H645" s="18">
        <f t="shared" si="141"/>
        <v>0</v>
      </c>
      <c r="I645" s="19">
        <f t="shared" si="142"/>
        <v>-100</v>
      </c>
      <c r="J645" s="19">
        <f t="shared" si="143"/>
        <v>0</v>
      </c>
      <c r="K645" s="19">
        <f t="shared" si="144"/>
        <v>0</v>
      </c>
    </row>
    <row r="646" spans="1:11" x14ac:dyDescent="0.2">
      <c r="A646" s="23" t="s">
        <v>92</v>
      </c>
      <c r="B646" s="17" t="s">
        <v>93</v>
      </c>
      <c r="C646" s="18">
        <v>56719</v>
      </c>
      <c r="D646" s="18">
        <v>0</v>
      </c>
      <c r="E646" s="18">
        <v>0</v>
      </c>
      <c r="F646" s="18">
        <v>0</v>
      </c>
      <c r="G646" s="18">
        <f t="shared" si="140"/>
        <v>-56719</v>
      </c>
      <c r="H646" s="18">
        <f t="shared" si="141"/>
        <v>0</v>
      </c>
      <c r="I646" s="19">
        <f t="shared" si="142"/>
        <v>-100</v>
      </c>
      <c r="J646" s="19">
        <f t="shared" si="143"/>
        <v>0</v>
      </c>
      <c r="K646" s="19">
        <f t="shared" si="144"/>
        <v>0</v>
      </c>
    </row>
    <row r="647" spans="1:11" x14ac:dyDescent="0.2">
      <c r="A647" s="24" t="s">
        <v>94</v>
      </c>
      <c r="B647" s="17" t="s">
        <v>95</v>
      </c>
      <c r="C647" s="18">
        <v>56719</v>
      </c>
      <c r="D647" s="18">
        <v>0</v>
      </c>
      <c r="E647" s="18">
        <v>0</v>
      </c>
      <c r="F647" s="18">
        <v>0</v>
      </c>
      <c r="G647" s="18">
        <f t="shared" si="140"/>
        <v>-56719</v>
      </c>
      <c r="H647" s="18">
        <f t="shared" si="141"/>
        <v>0</v>
      </c>
      <c r="I647" s="19">
        <f t="shared" si="142"/>
        <v>-100</v>
      </c>
      <c r="J647" s="19">
        <f t="shared" si="143"/>
        <v>0</v>
      </c>
      <c r="K647" s="19">
        <f t="shared" si="144"/>
        <v>0</v>
      </c>
    </row>
    <row r="648" spans="1:11" ht="25.5" x14ac:dyDescent="0.2">
      <c r="A648" s="25" t="s">
        <v>96</v>
      </c>
      <c r="B648" s="17" t="s">
        <v>97</v>
      </c>
      <c r="C648" s="18">
        <v>56719</v>
      </c>
      <c r="D648" s="18">
        <v>0</v>
      </c>
      <c r="E648" s="18">
        <v>0</v>
      </c>
      <c r="F648" s="18">
        <v>0</v>
      </c>
      <c r="G648" s="18">
        <f t="shared" si="140"/>
        <v>-56719</v>
      </c>
      <c r="H648" s="18">
        <f t="shared" si="141"/>
        <v>0</v>
      </c>
      <c r="I648" s="19">
        <f t="shared" si="142"/>
        <v>-100</v>
      </c>
      <c r="J648" s="19">
        <f t="shared" si="143"/>
        <v>0</v>
      </c>
      <c r="K648" s="19">
        <f t="shared" si="144"/>
        <v>0</v>
      </c>
    </row>
    <row r="649" spans="1:11" ht="25.5" x14ac:dyDescent="0.2">
      <c r="A649" s="26" t="s">
        <v>98</v>
      </c>
      <c r="B649" s="17" t="s">
        <v>99</v>
      </c>
      <c r="C649" s="18">
        <v>56719</v>
      </c>
      <c r="D649" s="18">
        <v>0</v>
      </c>
      <c r="E649" s="18">
        <v>0</v>
      </c>
      <c r="F649" s="18">
        <v>0</v>
      </c>
      <c r="G649" s="18">
        <f t="shared" si="140"/>
        <v>-56719</v>
      </c>
      <c r="H649" s="18">
        <f t="shared" si="141"/>
        <v>0</v>
      </c>
      <c r="I649" s="19">
        <f t="shared" si="142"/>
        <v>-100</v>
      </c>
      <c r="J649" s="19">
        <f t="shared" si="143"/>
        <v>0</v>
      </c>
      <c r="K649" s="19">
        <f t="shared" si="144"/>
        <v>0</v>
      </c>
    </row>
    <row r="650" spans="1:11" x14ac:dyDescent="0.2">
      <c r="A650" s="22" t="s">
        <v>29</v>
      </c>
      <c r="B650" s="17" t="s">
        <v>30</v>
      </c>
      <c r="C650" s="18">
        <v>96312</v>
      </c>
      <c r="D650" s="18">
        <v>123092</v>
      </c>
      <c r="E650" s="18">
        <v>0</v>
      </c>
      <c r="F650" s="18">
        <v>123092</v>
      </c>
      <c r="G650" s="18">
        <f t="shared" si="140"/>
        <v>26780</v>
      </c>
      <c r="H650" s="18">
        <f t="shared" si="141"/>
        <v>-123092</v>
      </c>
      <c r="I650" s="19">
        <f t="shared" si="142"/>
        <v>27.805465570230098</v>
      </c>
      <c r="J650" s="19">
        <f t="shared" si="143"/>
        <v>0</v>
      </c>
      <c r="K650" s="19">
        <f t="shared" si="144"/>
        <v>100</v>
      </c>
    </row>
    <row r="651" spans="1:11" x14ac:dyDescent="0.2">
      <c r="A651" s="23" t="s">
        <v>31</v>
      </c>
      <c r="B651" s="17" t="s">
        <v>32</v>
      </c>
      <c r="C651" s="18">
        <v>96312</v>
      </c>
      <c r="D651" s="18">
        <v>123092</v>
      </c>
      <c r="E651" s="18">
        <v>0</v>
      </c>
      <c r="F651" s="18">
        <v>123092</v>
      </c>
      <c r="G651" s="18">
        <f t="shared" si="140"/>
        <v>26780</v>
      </c>
      <c r="H651" s="18">
        <f t="shared" si="141"/>
        <v>-123092</v>
      </c>
      <c r="I651" s="19">
        <f t="shared" si="142"/>
        <v>27.805465570230098</v>
      </c>
      <c r="J651" s="19">
        <f t="shared" si="143"/>
        <v>0</v>
      </c>
      <c r="K651" s="19">
        <f t="shared" si="144"/>
        <v>100</v>
      </c>
    </row>
    <row r="652" spans="1:11" x14ac:dyDescent="0.2">
      <c r="A652" s="16" t="s">
        <v>33</v>
      </c>
      <c r="B652" s="17" t="s">
        <v>34</v>
      </c>
      <c r="C652" s="18">
        <v>14380.64</v>
      </c>
      <c r="D652" s="18">
        <v>123092</v>
      </c>
      <c r="E652" s="18">
        <v>0</v>
      </c>
      <c r="F652" s="18">
        <v>3109.13</v>
      </c>
      <c r="G652" s="18">
        <f t="shared" si="140"/>
        <v>-11271.509999999998</v>
      </c>
      <c r="H652" s="18">
        <f t="shared" si="141"/>
        <v>-3109.13</v>
      </c>
      <c r="I652" s="19">
        <f t="shared" si="142"/>
        <v>-78.379752222432387</v>
      </c>
      <c r="J652" s="19">
        <f t="shared" si="143"/>
        <v>0</v>
      </c>
      <c r="K652" s="19">
        <f t="shared" si="144"/>
        <v>2.5258587073083549</v>
      </c>
    </row>
    <row r="653" spans="1:11" x14ac:dyDescent="0.2">
      <c r="A653" s="22" t="s">
        <v>35</v>
      </c>
      <c r="B653" s="17" t="s">
        <v>36</v>
      </c>
      <c r="C653" s="18">
        <v>14380.64</v>
      </c>
      <c r="D653" s="18">
        <v>123092</v>
      </c>
      <c r="E653" s="18">
        <v>0</v>
      </c>
      <c r="F653" s="18">
        <v>3109.13</v>
      </c>
      <c r="G653" s="18">
        <f t="shared" si="140"/>
        <v>-11271.509999999998</v>
      </c>
      <c r="H653" s="18">
        <f t="shared" si="141"/>
        <v>-3109.13</v>
      </c>
      <c r="I653" s="19">
        <f t="shared" si="142"/>
        <v>-78.379752222432387</v>
      </c>
      <c r="J653" s="19">
        <f t="shared" si="143"/>
        <v>0</v>
      </c>
      <c r="K653" s="19">
        <f t="shared" si="144"/>
        <v>2.5258587073083549</v>
      </c>
    </row>
    <row r="654" spans="1:11" x14ac:dyDescent="0.2">
      <c r="A654" s="23" t="s">
        <v>37</v>
      </c>
      <c r="B654" s="17" t="s">
        <v>38</v>
      </c>
      <c r="C654" s="18">
        <v>14380.64</v>
      </c>
      <c r="D654" s="18">
        <v>123092</v>
      </c>
      <c r="E654" s="18">
        <v>0</v>
      </c>
      <c r="F654" s="18">
        <v>3109.13</v>
      </c>
      <c r="G654" s="18">
        <f t="shared" si="140"/>
        <v>-11271.509999999998</v>
      </c>
      <c r="H654" s="18">
        <f t="shared" si="141"/>
        <v>-3109.13</v>
      </c>
      <c r="I654" s="19">
        <f t="shared" si="142"/>
        <v>-78.379752222432387</v>
      </c>
      <c r="J654" s="19">
        <f t="shared" si="143"/>
        <v>0</v>
      </c>
      <c r="K654" s="19">
        <f t="shared" si="144"/>
        <v>2.5258587073083549</v>
      </c>
    </row>
    <row r="655" spans="1:11" x14ac:dyDescent="0.2">
      <c r="A655" s="24" t="s">
        <v>39</v>
      </c>
      <c r="B655" s="17" t="s">
        <v>40</v>
      </c>
      <c r="C655" s="18">
        <v>13814.79</v>
      </c>
      <c r="D655" s="18">
        <v>28237</v>
      </c>
      <c r="E655" s="18">
        <v>0</v>
      </c>
      <c r="F655" s="18">
        <v>2689.98</v>
      </c>
      <c r="G655" s="18">
        <f t="shared" si="140"/>
        <v>-11124.810000000001</v>
      </c>
      <c r="H655" s="18">
        <f t="shared" si="141"/>
        <v>-2689.98</v>
      </c>
      <c r="I655" s="19">
        <f t="shared" si="142"/>
        <v>-80.528259930118367</v>
      </c>
      <c r="J655" s="19">
        <f t="shared" si="143"/>
        <v>0</v>
      </c>
      <c r="K655" s="19">
        <f t="shared" si="144"/>
        <v>9.5264369444346073</v>
      </c>
    </row>
    <row r="656" spans="1:11" x14ac:dyDescent="0.2">
      <c r="A656" s="24" t="s">
        <v>41</v>
      </c>
      <c r="B656" s="17" t="s">
        <v>42</v>
      </c>
      <c r="C656" s="18">
        <v>565.85</v>
      </c>
      <c r="D656" s="18">
        <v>94855</v>
      </c>
      <c r="E656" s="18">
        <v>0</v>
      </c>
      <c r="F656" s="18">
        <v>419.15</v>
      </c>
      <c r="G656" s="18">
        <f t="shared" si="140"/>
        <v>-146.70000000000005</v>
      </c>
      <c r="H656" s="18">
        <f t="shared" si="141"/>
        <v>-419.15</v>
      </c>
      <c r="I656" s="19">
        <f t="shared" si="142"/>
        <v>-25.925598656887871</v>
      </c>
      <c r="J656" s="19">
        <f t="shared" si="143"/>
        <v>0</v>
      </c>
      <c r="K656" s="19">
        <f t="shared" si="144"/>
        <v>0.4418849823414685</v>
      </c>
    </row>
    <row r="657" spans="1:11" x14ac:dyDescent="0.2">
      <c r="A657" s="16"/>
      <c r="B657" s="17" t="s">
        <v>63</v>
      </c>
      <c r="C657" s="18">
        <v>138650.35999999999</v>
      </c>
      <c r="D657" s="18">
        <v>0</v>
      </c>
      <c r="E657" s="18">
        <v>0</v>
      </c>
      <c r="F657" s="18">
        <v>119982.87</v>
      </c>
      <c r="G657" s="18">
        <f t="shared" si="140"/>
        <v>-18667.489999999991</v>
      </c>
      <c r="H657" s="18">
        <f t="shared" si="141"/>
        <v>-119982.87</v>
      </c>
      <c r="I657" s="19">
        <f t="shared" si="142"/>
        <v>-13.463715492696878</v>
      </c>
      <c r="J657" s="19">
        <f t="shared" si="143"/>
        <v>0</v>
      </c>
      <c r="K657" s="19">
        <f t="shared" si="144"/>
        <v>0</v>
      </c>
    </row>
    <row r="658" spans="1:11" x14ac:dyDescent="0.2">
      <c r="A658" s="16" t="s">
        <v>64</v>
      </c>
      <c r="B658" s="17" t="s">
        <v>65</v>
      </c>
      <c r="C658" s="18">
        <v>-138650.35999999999</v>
      </c>
      <c r="D658" s="18">
        <v>0</v>
      </c>
      <c r="E658" s="18">
        <v>0</v>
      </c>
      <c r="F658" s="18">
        <v>-119982.87</v>
      </c>
      <c r="G658" s="18">
        <f t="shared" si="140"/>
        <v>18667.489999999991</v>
      </c>
      <c r="H658" s="18">
        <f t="shared" si="141"/>
        <v>119982.87</v>
      </c>
      <c r="I658" s="19">
        <f t="shared" si="142"/>
        <v>-13.463715492696878</v>
      </c>
      <c r="J658" s="19">
        <f t="shared" si="143"/>
        <v>0</v>
      </c>
      <c r="K658" s="19">
        <f t="shared" si="144"/>
        <v>0</v>
      </c>
    </row>
    <row r="659" spans="1:11" x14ac:dyDescent="0.2">
      <c r="A659" s="22" t="s">
        <v>66</v>
      </c>
      <c r="B659" s="17" t="s">
        <v>67</v>
      </c>
      <c r="C659" s="18">
        <v>-138650.35999999999</v>
      </c>
      <c r="D659" s="18">
        <v>0</v>
      </c>
      <c r="E659" s="18">
        <v>0</v>
      </c>
      <c r="F659" s="18">
        <v>-119982.87</v>
      </c>
      <c r="G659" s="18">
        <f t="shared" si="140"/>
        <v>18667.489999999991</v>
      </c>
      <c r="H659" s="18">
        <f t="shared" si="141"/>
        <v>119982.87</v>
      </c>
      <c r="I659" s="19">
        <f t="shared" si="142"/>
        <v>-13.463715492696878</v>
      </c>
      <c r="J659" s="19">
        <f t="shared" si="143"/>
        <v>0</v>
      </c>
      <c r="K659" s="19">
        <f t="shared" si="144"/>
        <v>0</v>
      </c>
    </row>
    <row r="660" spans="1:11" ht="25.5" x14ac:dyDescent="0.2">
      <c r="A660" s="39" t="s">
        <v>165</v>
      </c>
      <c r="B660" s="28" t="s">
        <v>166</v>
      </c>
      <c r="C660" s="29"/>
      <c r="D660" s="29"/>
      <c r="E660" s="29"/>
      <c r="F660" s="29"/>
      <c r="G660" s="29"/>
      <c r="H660" s="29"/>
      <c r="I660" s="30"/>
      <c r="J660" s="30"/>
      <c r="K660" s="30"/>
    </row>
    <row r="661" spans="1:11" x14ac:dyDescent="0.2">
      <c r="A661" s="16" t="s">
        <v>25</v>
      </c>
      <c r="B661" s="17" t="s">
        <v>26</v>
      </c>
      <c r="C661" s="18">
        <v>56719</v>
      </c>
      <c r="D661" s="18">
        <v>0</v>
      </c>
      <c r="E661" s="18">
        <v>0</v>
      </c>
      <c r="F661" s="18">
        <v>0</v>
      </c>
      <c r="G661" s="18">
        <f t="shared" ref="G661:G674" si="145">F661-C661</f>
        <v>-56719</v>
      </c>
      <c r="H661" s="18">
        <f t="shared" ref="H661:H674" si="146">E661-F661</f>
        <v>0</v>
      </c>
      <c r="I661" s="19">
        <f t="shared" ref="I661:I674" si="147">IF(ISERROR(F661/C661),0,F661/C661*100-100)</f>
        <v>-100</v>
      </c>
      <c r="J661" s="19">
        <f t="shared" ref="J661:J674" si="148">IF(ISERROR(F661/E661),0,F661/E661*100)</f>
        <v>0</v>
      </c>
      <c r="K661" s="19">
        <f t="shared" ref="K661:K674" si="149">IF(ISERROR(F661/D661),0,F661/D661*100)</f>
        <v>0</v>
      </c>
    </row>
    <row r="662" spans="1:11" x14ac:dyDescent="0.2">
      <c r="A662" s="22" t="s">
        <v>90</v>
      </c>
      <c r="B662" s="17" t="s">
        <v>91</v>
      </c>
      <c r="C662" s="18">
        <v>56719</v>
      </c>
      <c r="D662" s="18">
        <v>0</v>
      </c>
      <c r="E662" s="18">
        <v>0</v>
      </c>
      <c r="F662" s="18">
        <v>0</v>
      </c>
      <c r="G662" s="18">
        <f t="shared" si="145"/>
        <v>-56719</v>
      </c>
      <c r="H662" s="18">
        <f t="shared" si="146"/>
        <v>0</v>
      </c>
      <c r="I662" s="19">
        <f t="shared" si="147"/>
        <v>-100</v>
      </c>
      <c r="J662" s="19">
        <f t="shared" si="148"/>
        <v>0</v>
      </c>
      <c r="K662" s="19">
        <f t="shared" si="149"/>
        <v>0</v>
      </c>
    </row>
    <row r="663" spans="1:11" x14ac:dyDescent="0.2">
      <c r="A663" s="23" t="s">
        <v>92</v>
      </c>
      <c r="B663" s="17" t="s">
        <v>93</v>
      </c>
      <c r="C663" s="18">
        <v>56719</v>
      </c>
      <c r="D663" s="18">
        <v>0</v>
      </c>
      <c r="E663" s="18">
        <v>0</v>
      </c>
      <c r="F663" s="18">
        <v>0</v>
      </c>
      <c r="G663" s="18">
        <f t="shared" si="145"/>
        <v>-56719</v>
      </c>
      <c r="H663" s="18">
        <f t="shared" si="146"/>
        <v>0</v>
      </c>
      <c r="I663" s="19">
        <f t="shared" si="147"/>
        <v>-100</v>
      </c>
      <c r="J663" s="19">
        <f t="shared" si="148"/>
        <v>0</v>
      </c>
      <c r="K663" s="19">
        <f t="shared" si="149"/>
        <v>0</v>
      </c>
    </row>
    <row r="664" spans="1:11" x14ac:dyDescent="0.2">
      <c r="A664" s="24" t="s">
        <v>94</v>
      </c>
      <c r="B664" s="17" t="s">
        <v>95</v>
      </c>
      <c r="C664" s="18">
        <v>56719</v>
      </c>
      <c r="D664" s="18">
        <v>0</v>
      </c>
      <c r="E664" s="18">
        <v>0</v>
      </c>
      <c r="F664" s="18">
        <v>0</v>
      </c>
      <c r="G664" s="18">
        <f t="shared" si="145"/>
        <v>-56719</v>
      </c>
      <c r="H664" s="18">
        <f t="shared" si="146"/>
        <v>0</v>
      </c>
      <c r="I664" s="19">
        <f t="shared" si="147"/>
        <v>-100</v>
      </c>
      <c r="J664" s="19">
        <f t="shared" si="148"/>
        <v>0</v>
      </c>
      <c r="K664" s="19">
        <f t="shared" si="149"/>
        <v>0</v>
      </c>
    </row>
    <row r="665" spans="1:11" ht="25.5" x14ac:dyDescent="0.2">
      <c r="A665" s="25" t="s">
        <v>96</v>
      </c>
      <c r="B665" s="17" t="s">
        <v>97</v>
      </c>
      <c r="C665" s="18">
        <v>56719</v>
      </c>
      <c r="D665" s="18">
        <v>0</v>
      </c>
      <c r="E665" s="18">
        <v>0</v>
      </c>
      <c r="F665" s="18">
        <v>0</v>
      </c>
      <c r="G665" s="18">
        <f t="shared" si="145"/>
        <v>-56719</v>
      </c>
      <c r="H665" s="18">
        <f t="shared" si="146"/>
        <v>0</v>
      </c>
      <c r="I665" s="19">
        <f t="shared" si="147"/>
        <v>-100</v>
      </c>
      <c r="J665" s="19">
        <f t="shared" si="148"/>
        <v>0</v>
      </c>
      <c r="K665" s="19">
        <f t="shared" si="149"/>
        <v>0</v>
      </c>
    </row>
    <row r="666" spans="1:11" ht="25.5" x14ac:dyDescent="0.2">
      <c r="A666" s="26" t="s">
        <v>98</v>
      </c>
      <c r="B666" s="17" t="s">
        <v>99</v>
      </c>
      <c r="C666" s="18">
        <v>56719</v>
      </c>
      <c r="D666" s="18">
        <v>0</v>
      </c>
      <c r="E666" s="18">
        <v>0</v>
      </c>
      <c r="F666" s="18">
        <v>0</v>
      </c>
      <c r="G666" s="18">
        <f t="shared" si="145"/>
        <v>-56719</v>
      </c>
      <c r="H666" s="18">
        <f t="shared" si="146"/>
        <v>0</v>
      </c>
      <c r="I666" s="19">
        <f t="shared" si="147"/>
        <v>-100</v>
      </c>
      <c r="J666" s="19">
        <f t="shared" si="148"/>
        <v>0</v>
      </c>
      <c r="K666" s="19">
        <f t="shared" si="149"/>
        <v>0</v>
      </c>
    </row>
    <row r="667" spans="1:11" x14ac:dyDescent="0.2">
      <c r="A667" s="16" t="s">
        <v>33</v>
      </c>
      <c r="B667" s="17" t="s">
        <v>34</v>
      </c>
      <c r="C667" s="18">
        <v>9879.61</v>
      </c>
      <c r="D667" s="18">
        <v>0</v>
      </c>
      <c r="E667" s="18">
        <v>0</v>
      </c>
      <c r="F667" s="18">
        <v>0</v>
      </c>
      <c r="G667" s="18">
        <f t="shared" si="145"/>
        <v>-9879.61</v>
      </c>
      <c r="H667" s="18">
        <f t="shared" si="146"/>
        <v>0</v>
      </c>
      <c r="I667" s="19">
        <f t="shared" si="147"/>
        <v>-100</v>
      </c>
      <c r="J667" s="19">
        <f t="shared" si="148"/>
        <v>0</v>
      </c>
      <c r="K667" s="19">
        <f t="shared" si="149"/>
        <v>0</v>
      </c>
    </row>
    <row r="668" spans="1:11" x14ac:dyDescent="0.2">
      <c r="A668" s="22" t="s">
        <v>35</v>
      </c>
      <c r="B668" s="17" t="s">
        <v>36</v>
      </c>
      <c r="C668" s="18">
        <v>9879.61</v>
      </c>
      <c r="D668" s="18">
        <v>0</v>
      </c>
      <c r="E668" s="18">
        <v>0</v>
      </c>
      <c r="F668" s="18">
        <v>0</v>
      </c>
      <c r="G668" s="18">
        <f t="shared" si="145"/>
        <v>-9879.61</v>
      </c>
      <c r="H668" s="18">
        <f t="shared" si="146"/>
        <v>0</v>
      </c>
      <c r="I668" s="19">
        <f t="shared" si="147"/>
        <v>-100</v>
      </c>
      <c r="J668" s="19">
        <f t="shared" si="148"/>
        <v>0</v>
      </c>
      <c r="K668" s="19">
        <f t="shared" si="149"/>
        <v>0</v>
      </c>
    </row>
    <row r="669" spans="1:11" x14ac:dyDescent="0.2">
      <c r="A669" s="23" t="s">
        <v>37</v>
      </c>
      <c r="B669" s="17" t="s">
        <v>38</v>
      </c>
      <c r="C669" s="18">
        <v>9879.61</v>
      </c>
      <c r="D669" s="18">
        <v>0</v>
      </c>
      <c r="E669" s="18">
        <v>0</v>
      </c>
      <c r="F669" s="18">
        <v>0</v>
      </c>
      <c r="G669" s="18">
        <f t="shared" si="145"/>
        <v>-9879.61</v>
      </c>
      <c r="H669" s="18">
        <f t="shared" si="146"/>
        <v>0</v>
      </c>
      <c r="I669" s="19">
        <f t="shared" si="147"/>
        <v>-100</v>
      </c>
      <c r="J669" s="19">
        <f t="shared" si="148"/>
        <v>0</v>
      </c>
      <c r="K669" s="19">
        <f t="shared" si="149"/>
        <v>0</v>
      </c>
    </row>
    <row r="670" spans="1:11" x14ac:dyDescent="0.2">
      <c r="A670" s="24" t="s">
        <v>39</v>
      </c>
      <c r="B670" s="17" t="s">
        <v>40</v>
      </c>
      <c r="C670" s="18">
        <v>9658.76</v>
      </c>
      <c r="D670" s="18">
        <v>0</v>
      </c>
      <c r="E670" s="18">
        <v>0</v>
      </c>
      <c r="F670" s="18">
        <v>0</v>
      </c>
      <c r="G670" s="18">
        <f t="shared" si="145"/>
        <v>-9658.76</v>
      </c>
      <c r="H670" s="18">
        <f t="shared" si="146"/>
        <v>0</v>
      </c>
      <c r="I670" s="19">
        <f t="shared" si="147"/>
        <v>-100</v>
      </c>
      <c r="J670" s="19">
        <f t="shared" si="148"/>
        <v>0</v>
      </c>
      <c r="K670" s="19">
        <f t="shared" si="149"/>
        <v>0</v>
      </c>
    </row>
    <row r="671" spans="1:11" x14ac:dyDescent="0.2">
      <c r="A671" s="24" t="s">
        <v>41</v>
      </c>
      <c r="B671" s="17" t="s">
        <v>42</v>
      </c>
      <c r="C671" s="18">
        <v>220.85</v>
      </c>
      <c r="D671" s="18">
        <v>0</v>
      </c>
      <c r="E671" s="18">
        <v>0</v>
      </c>
      <c r="F671" s="18">
        <v>0</v>
      </c>
      <c r="G671" s="18">
        <f t="shared" si="145"/>
        <v>-220.85</v>
      </c>
      <c r="H671" s="18">
        <f t="shared" si="146"/>
        <v>0</v>
      </c>
      <c r="I671" s="19">
        <f t="shared" si="147"/>
        <v>-100</v>
      </c>
      <c r="J671" s="19">
        <f t="shared" si="148"/>
        <v>0</v>
      </c>
      <c r="K671" s="19">
        <f t="shared" si="149"/>
        <v>0</v>
      </c>
    </row>
    <row r="672" spans="1:11" x14ac:dyDescent="0.2">
      <c r="A672" s="16"/>
      <c r="B672" s="17" t="s">
        <v>63</v>
      </c>
      <c r="C672" s="18">
        <v>46839.39</v>
      </c>
      <c r="D672" s="18">
        <v>0</v>
      </c>
      <c r="E672" s="18">
        <v>0</v>
      </c>
      <c r="F672" s="18">
        <v>0</v>
      </c>
      <c r="G672" s="18">
        <f t="shared" si="145"/>
        <v>-46839.39</v>
      </c>
      <c r="H672" s="18">
        <f t="shared" si="146"/>
        <v>0</v>
      </c>
      <c r="I672" s="19">
        <f t="shared" si="147"/>
        <v>-100</v>
      </c>
      <c r="J672" s="19">
        <f t="shared" si="148"/>
        <v>0</v>
      </c>
      <c r="K672" s="19">
        <f t="shared" si="149"/>
        <v>0</v>
      </c>
    </row>
    <row r="673" spans="1:11" x14ac:dyDescent="0.2">
      <c r="A673" s="16" t="s">
        <v>64</v>
      </c>
      <c r="B673" s="17" t="s">
        <v>65</v>
      </c>
      <c r="C673" s="18">
        <v>-46839.39</v>
      </c>
      <c r="D673" s="18">
        <v>0</v>
      </c>
      <c r="E673" s="18">
        <v>0</v>
      </c>
      <c r="F673" s="18">
        <v>0</v>
      </c>
      <c r="G673" s="18">
        <f t="shared" si="145"/>
        <v>46839.39</v>
      </c>
      <c r="H673" s="18">
        <f t="shared" si="146"/>
        <v>0</v>
      </c>
      <c r="I673" s="19">
        <f t="shared" si="147"/>
        <v>-100</v>
      </c>
      <c r="J673" s="19">
        <f t="shared" si="148"/>
        <v>0</v>
      </c>
      <c r="K673" s="19">
        <f t="shared" si="149"/>
        <v>0</v>
      </c>
    </row>
    <row r="674" spans="1:11" x14ac:dyDescent="0.2">
      <c r="A674" s="22" t="s">
        <v>66</v>
      </c>
      <c r="B674" s="17" t="s">
        <v>67</v>
      </c>
      <c r="C674" s="18">
        <v>-46839.39</v>
      </c>
      <c r="D674" s="18">
        <v>0</v>
      </c>
      <c r="E674" s="18">
        <v>0</v>
      </c>
      <c r="F674" s="18">
        <v>0</v>
      </c>
      <c r="G674" s="18">
        <f t="shared" si="145"/>
        <v>46839.39</v>
      </c>
      <c r="H674" s="18">
        <f t="shared" si="146"/>
        <v>0</v>
      </c>
      <c r="I674" s="19">
        <f t="shared" si="147"/>
        <v>-100</v>
      </c>
      <c r="J674" s="19">
        <f t="shared" si="148"/>
        <v>0</v>
      </c>
      <c r="K674" s="19">
        <f t="shared" si="149"/>
        <v>0</v>
      </c>
    </row>
    <row r="675" spans="1:11" ht="25.5" x14ac:dyDescent="0.2">
      <c r="A675" s="39" t="s">
        <v>118</v>
      </c>
      <c r="B675" s="28" t="s">
        <v>119</v>
      </c>
      <c r="C675" s="29"/>
      <c r="D675" s="29"/>
      <c r="E675" s="29"/>
      <c r="F675" s="29"/>
      <c r="G675" s="29"/>
      <c r="H675" s="29"/>
      <c r="I675" s="30"/>
      <c r="J675" s="30"/>
      <c r="K675" s="30"/>
    </row>
    <row r="676" spans="1:11" x14ac:dyDescent="0.2">
      <c r="A676" s="16" t="s">
        <v>25</v>
      </c>
      <c r="B676" s="17" t="s">
        <v>26</v>
      </c>
      <c r="C676" s="18">
        <v>96312</v>
      </c>
      <c r="D676" s="18">
        <v>123092</v>
      </c>
      <c r="E676" s="18">
        <v>0</v>
      </c>
      <c r="F676" s="18">
        <v>123092</v>
      </c>
      <c r="G676" s="18">
        <f t="shared" ref="G676:G686" si="150">F676-C676</f>
        <v>26780</v>
      </c>
      <c r="H676" s="18">
        <f t="shared" ref="H676:H686" si="151">E676-F676</f>
        <v>-123092</v>
      </c>
      <c r="I676" s="19">
        <f t="shared" ref="I676:I686" si="152">IF(ISERROR(F676/C676),0,F676/C676*100-100)</f>
        <v>27.805465570230098</v>
      </c>
      <c r="J676" s="19">
        <f t="shared" ref="J676:J686" si="153">IF(ISERROR(F676/E676),0,F676/E676*100)</f>
        <v>0</v>
      </c>
      <c r="K676" s="19">
        <f t="shared" ref="K676:K686" si="154">IF(ISERROR(F676/D676),0,F676/D676*100)</f>
        <v>100</v>
      </c>
    </row>
    <row r="677" spans="1:11" x14ac:dyDescent="0.2">
      <c r="A677" s="22" t="s">
        <v>29</v>
      </c>
      <c r="B677" s="17" t="s">
        <v>30</v>
      </c>
      <c r="C677" s="18">
        <v>96312</v>
      </c>
      <c r="D677" s="18">
        <v>123092</v>
      </c>
      <c r="E677" s="18">
        <v>0</v>
      </c>
      <c r="F677" s="18">
        <v>123092</v>
      </c>
      <c r="G677" s="18">
        <f t="shared" si="150"/>
        <v>26780</v>
      </c>
      <c r="H677" s="18">
        <f t="shared" si="151"/>
        <v>-123092</v>
      </c>
      <c r="I677" s="19">
        <f t="shared" si="152"/>
        <v>27.805465570230098</v>
      </c>
      <c r="J677" s="19">
        <f t="shared" si="153"/>
        <v>0</v>
      </c>
      <c r="K677" s="19">
        <f t="shared" si="154"/>
        <v>100</v>
      </c>
    </row>
    <row r="678" spans="1:11" x14ac:dyDescent="0.2">
      <c r="A678" s="23" t="s">
        <v>31</v>
      </c>
      <c r="B678" s="17" t="s">
        <v>32</v>
      </c>
      <c r="C678" s="18">
        <v>96312</v>
      </c>
      <c r="D678" s="18">
        <v>123092</v>
      </c>
      <c r="E678" s="18">
        <v>0</v>
      </c>
      <c r="F678" s="18">
        <v>123092</v>
      </c>
      <c r="G678" s="18">
        <f t="shared" si="150"/>
        <v>26780</v>
      </c>
      <c r="H678" s="18">
        <f t="shared" si="151"/>
        <v>-123092</v>
      </c>
      <c r="I678" s="19">
        <f t="shared" si="152"/>
        <v>27.805465570230098</v>
      </c>
      <c r="J678" s="19">
        <f t="shared" si="153"/>
        <v>0</v>
      </c>
      <c r="K678" s="19">
        <f t="shared" si="154"/>
        <v>100</v>
      </c>
    </row>
    <row r="679" spans="1:11" x14ac:dyDescent="0.2">
      <c r="A679" s="16" t="s">
        <v>33</v>
      </c>
      <c r="B679" s="17" t="s">
        <v>34</v>
      </c>
      <c r="C679" s="18">
        <v>4501.03</v>
      </c>
      <c r="D679" s="18">
        <v>123092</v>
      </c>
      <c r="E679" s="18">
        <v>0</v>
      </c>
      <c r="F679" s="18">
        <v>3109.13</v>
      </c>
      <c r="G679" s="18">
        <f t="shared" si="150"/>
        <v>-1391.8999999999996</v>
      </c>
      <c r="H679" s="18">
        <f t="shared" si="151"/>
        <v>-3109.13</v>
      </c>
      <c r="I679" s="19">
        <f t="shared" si="152"/>
        <v>-30.924032943570694</v>
      </c>
      <c r="J679" s="19">
        <f t="shared" si="153"/>
        <v>0</v>
      </c>
      <c r="K679" s="19">
        <f t="shared" si="154"/>
        <v>2.5258587073083549</v>
      </c>
    </row>
    <row r="680" spans="1:11" x14ac:dyDescent="0.2">
      <c r="A680" s="22" t="s">
        <v>35</v>
      </c>
      <c r="B680" s="17" t="s">
        <v>36</v>
      </c>
      <c r="C680" s="18">
        <v>4501.03</v>
      </c>
      <c r="D680" s="18">
        <v>123092</v>
      </c>
      <c r="E680" s="18">
        <v>0</v>
      </c>
      <c r="F680" s="18">
        <v>3109.13</v>
      </c>
      <c r="G680" s="18">
        <f t="shared" si="150"/>
        <v>-1391.8999999999996</v>
      </c>
      <c r="H680" s="18">
        <f t="shared" si="151"/>
        <v>-3109.13</v>
      </c>
      <c r="I680" s="19">
        <f t="shared" si="152"/>
        <v>-30.924032943570694</v>
      </c>
      <c r="J680" s="19">
        <f t="shared" si="153"/>
        <v>0</v>
      </c>
      <c r="K680" s="19">
        <f t="shared" si="154"/>
        <v>2.5258587073083549</v>
      </c>
    </row>
    <row r="681" spans="1:11" x14ac:dyDescent="0.2">
      <c r="A681" s="23" t="s">
        <v>37</v>
      </c>
      <c r="B681" s="17" t="s">
        <v>38</v>
      </c>
      <c r="C681" s="18">
        <v>4501.03</v>
      </c>
      <c r="D681" s="18">
        <v>123092</v>
      </c>
      <c r="E681" s="18">
        <v>0</v>
      </c>
      <c r="F681" s="18">
        <v>3109.13</v>
      </c>
      <c r="G681" s="18">
        <f t="shared" si="150"/>
        <v>-1391.8999999999996</v>
      </c>
      <c r="H681" s="18">
        <f t="shared" si="151"/>
        <v>-3109.13</v>
      </c>
      <c r="I681" s="19">
        <f t="shared" si="152"/>
        <v>-30.924032943570694</v>
      </c>
      <c r="J681" s="19">
        <f t="shared" si="153"/>
        <v>0</v>
      </c>
      <c r="K681" s="19">
        <f t="shared" si="154"/>
        <v>2.5258587073083549</v>
      </c>
    </row>
    <row r="682" spans="1:11" x14ac:dyDescent="0.2">
      <c r="A682" s="24" t="s">
        <v>39</v>
      </c>
      <c r="B682" s="17" t="s">
        <v>40</v>
      </c>
      <c r="C682" s="18">
        <v>4156.03</v>
      </c>
      <c r="D682" s="18">
        <v>28237</v>
      </c>
      <c r="E682" s="18">
        <v>0</v>
      </c>
      <c r="F682" s="18">
        <v>2689.98</v>
      </c>
      <c r="G682" s="18">
        <f t="shared" si="150"/>
        <v>-1466.0499999999997</v>
      </c>
      <c r="H682" s="18">
        <f t="shared" si="151"/>
        <v>-2689.98</v>
      </c>
      <c r="I682" s="19">
        <f t="shared" si="152"/>
        <v>-35.275250659884549</v>
      </c>
      <c r="J682" s="19">
        <f t="shared" si="153"/>
        <v>0</v>
      </c>
      <c r="K682" s="19">
        <f t="shared" si="154"/>
        <v>9.5264369444346073</v>
      </c>
    </row>
    <row r="683" spans="1:11" x14ac:dyDescent="0.2">
      <c r="A683" s="24" t="s">
        <v>41</v>
      </c>
      <c r="B683" s="17" t="s">
        <v>42</v>
      </c>
      <c r="C683" s="18">
        <v>345</v>
      </c>
      <c r="D683" s="18">
        <v>94855</v>
      </c>
      <c r="E683" s="18">
        <v>0</v>
      </c>
      <c r="F683" s="18">
        <v>419.15</v>
      </c>
      <c r="G683" s="18">
        <f t="shared" si="150"/>
        <v>74.149999999999977</v>
      </c>
      <c r="H683" s="18">
        <f t="shared" si="151"/>
        <v>-419.15</v>
      </c>
      <c r="I683" s="19">
        <f t="shared" si="152"/>
        <v>21.492753623188406</v>
      </c>
      <c r="J683" s="19">
        <f t="shared" si="153"/>
        <v>0</v>
      </c>
      <c r="K683" s="19">
        <f t="shared" si="154"/>
        <v>0.4418849823414685</v>
      </c>
    </row>
    <row r="684" spans="1:11" x14ac:dyDescent="0.2">
      <c r="A684" s="16"/>
      <c r="B684" s="17" t="s">
        <v>63</v>
      </c>
      <c r="C684" s="18">
        <v>91810.97</v>
      </c>
      <c r="D684" s="18">
        <v>0</v>
      </c>
      <c r="E684" s="18">
        <v>0</v>
      </c>
      <c r="F684" s="18">
        <v>119982.87</v>
      </c>
      <c r="G684" s="18">
        <f t="shared" si="150"/>
        <v>28171.899999999994</v>
      </c>
      <c r="H684" s="18">
        <f t="shared" si="151"/>
        <v>-119982.87</v>
      </c>
      <c r="I684" s="19">
        <f t="shared" si="152"/>
        <v>30.684677441050866</v>
      </c>
      <c r="J684" s="19">
        <f t="shared" si="153"/>
        <v>0</v>
      </c>
      <c r="K684" s="19">
        <f t="shared" si="154"/>
        <v>0</v>
      </c>
    </row>
    <row r="685" spans="1:11" x14ac:dyDescent="0.2">
      <c r="A685" s="16" t="s">
        <v>64</v>
      </c>
      <c r="B685" s="17" t="s">
        <v>65</v>
      </c>
      <c r="C685" s="18">
        <v>-91810.97</v>
      </c>
      <c r="D685" s="18">
        <v>0</v>
      </c>
      <c r="E685" s="18">
        <v>0</v>
      </c>
      <c r="F685" s="18">
        <v>-119982.87</v>
      </c>
      <c r="G685" s="18">
        <f t="shared" si="150"/>
        <v>-28171.899999999994</v>
      </c>
      <c r="H685" s="18">
        <f t="shared" si="151"/>
        <v>119982.87</v>
      </c>
      <c r="I685" s="19">
        <f t="shared" si="152"/>
        <v>30.684677441050866</v>
      </c>
      <c r="J685" s="19">
        <f t="shared" si="153"/>
        <v>0</v>
      </c>
      <c r="K685" s="19">
        <f t="shared" si="154"/>
        <v>0</v>
      </c>
    </row>
    <row r="686" spans="1:11" x14ac:dyDescent="0.2">
      <c r="A686" s="22" t="s">
        <v>66</v>
      </c>
      <c r="B686" s="17" t="s">
        <v>67</v>
      </c>
      <c r="C686" s="18">
        <v>-91810.97</v>
      </c>
      <c r="D686" s="18">
        <v>0</v>
      </c>
      <c r="E686" s="18">
        <v>0</v>
      </c>
      <c r="F686" s="18">
        <v>-119982.87</v>
      </c>
      <c r="G686" s="18">
        <f t="shared" si="150"/>
        <v>-28171.899999999994</v>
      </c>
      <c r="H686" s="18">
        <f t="shared" si="151"/>
        <v>119982.87</v>
      </c>
      <c r="I686" s="19">
        <f t="shared" si="152"/>
        <v>30.684677441050866</v>
      </c>
      <c r="J686" s="19">
        <f t="shared" si="153"/>
        <v>0</v>
      </c>
      <c r="K686" s="19">
        <f t="shared" si="154"/>
        <v>0</v>
      </c>
    </row>
    <row r="687" spans="1:11" ht="25.5" x14ac:dyDescent="0.2">
      <c r="A687" s="27" t="s">
        <v>526</v>
      </c>
      <c r="B687" s="28" t="s">
        <v>527</v>
      </c>
      <c r="C687" s="29"/>
      <c r="D687" s="29"/>
      <c r="E687" s="29"/>
      <c r="F687" s="29"/>
      <c r="G687" s="29"/>
      <c r="H687" s="29"/>
      <c r="I687" s="30"/>
      <c r="J687" s="30"/>
      <c r="K687" s="30"/>
    </row>
    <row r="688" spans="1:11" x14ac:dyDescent="0.2">
      <c r="A688" s="16" t="s">
        <v>25</v>
      </c>
      <c r="B688" s="17" t="s">
        <v>26</v>
      </c>
      <c r="C688" s="18">
        <v>145.12</v>
      </c>
      <c r="D688" s="18">
        <v>140</v>
      </c>
      <c r="E688" s="18">
        <v>0</v>
      </c>
      <c r="F688" s="18">
        <v>139.86000000000001</v>
      </c>
      <c r="G688" s="18">
        <f t="shared" ref="G688:G700" si="155">F688-C688</f>
        <v>-5.2599999999999909</v>
      </c>
      <c r="H688" s="18">
        <f t="shared" ref="H688:H700" si="156">E688-F688</f>
        <v>-139.86000000000001</v>
      </c>
      <c r="I688" s="19">
        <f t="shared" ref="I688:I700" si="157">IF(ISERROR(F688/C688),0,F688/C688*100-100)</f>
        <v>-3.6245865490628404</v>
      </c>
      <c r="J688" s="19">
        <f t="shared" ref="J688:J700" si="158">IF(ISERROR(F688/E688),0,F688/E688*100)</f>
        <v>0</v>
      </c>
      <c r="K688" s="19">
        <f t="shared" ref="K688:K700" si="159">IF(ISERROR(F688/D688),0,F688/D688*100)</f>
        <v>99.9</v>
      </c>
    </row>
    <row r="689" spans="1:11" x14ac:dyDescent="0.2">
      <c r="A689" s="22" t="s">
        <v>90</v>
      </c>
      <c r="B689" s="17" t="s">
        <v>91</v>
      </c>
      <c r="C689" s="18">
        <v>145.12</v>
      </c>
      <c r="D689" s="18">
        <v>140</v>
      </c>
      <c r="E689" s="18">
        <v>0</v>
      </c>
      <c r="F689" s="18">
        <v>139.86000000000001</v>
      </c>
      <c r="G689" s="18">
        <f t="shared" si="155"/>
        <v>-5.2599999999999909</v>
      </c>
      <c r="H689" s="18">
        <f t="shared" si="156"/>
        <v>-139.86000000000001</v>
      </c>
      <c r="I689" s="19">
        <f t="shared" si="157"/>
        <v>-3.6245865490628404</v>
      </c>
      <c r="J689" s="19">
        <f t="shared" si="158"/>
        <v>0</v>
      </c>
      <c r="K689" s="19">
        <f t="shared" si="159"/>
        <v>99.9</v>
      </c>
    </row>
    <row r="690" spans="1:11" x14ac:dyDescent="0.2">
      <c r="A690" s="23" t="s">
        <v>92</v>
      </c>
      <c r="B690" s="17" t="s">
        <v>93</v>
      </c>
      <c r="C690" s="18">
        <v>145.12</v>
      </c>
      <c r="D690" s="18">
        <v>140</v>
      </c>
      <c r="E690" s="18">
        <v>0</v>
      </c>
      <c r="F690" s="18">
        <v>139.86000000000001</v>
      </c>
      <c r="G690" s="18">
        <f t="shared" si="155"/>
        <v>-5.2599999999999909</v>
      </c>
      <c r="H690" s="18">
        <f t="shared" si="156"/>
        <v>-139.86000000000001</v>
      </c>
      <c r="I690" s="19">
        <f t="shared" si="157"/>
        <v>-3.6245865490628404</v>
      </c>
      <c r="J690" s="19">
        <f t="shared" si="158"/>
        <v>0</v>
      </c>
      <c r="K690" s="19">
        <f t="shared" si="159"/>
        <v>99.9</v>
      </c>
    </row>
    <row r="691" spans="1:11" x14ac:dyDescent="0.2">
      <c r="A691" s="24" t="s">
        <v>94</v>
      </c>
      <c r="B691" s="17" t="s">
        <v>95</v>
      </c>
      <c r="C691" s="18">
        <v>145.12</v>
      </c>
      <c r="D691" s="18">
        <v>140</v>
      </c>
      <c r="E691" s="18">
        <v>0</v>
      </c>
      <c r="F691" s="18">
        <v>139.86000000000001</v>
      </c>
      <c r="G691" s="18">
        <f t="shared" si="155"/>
        <v>-5.2599999999999909</v>
      </c>
      <c r="H691" s="18">
        <f t="shared" si="156"/>
        <v>-139.86000000000001</v>
      </c>
      <c r="I691" s="19">
        <f t="shared" si="157"/>
        <v>-3.6245865490628404</v>
      </c>
      <c r="J691" s="19">
        <f t="shared" si="158"/>
        <v>0</v>
      </c>
      <c r="K691" s="19">
        <f t="shared" si="159"/>
        <v>99.9</v>
      </c>
    </row>
    <row r="692" spans="1:11" ht="25.5" x14ac:dyDescent="0.2">
      <c r="A692" s="25" t="s">
        <v>96</v>
      </c>
      <c r="B692" s="17" t="s">
        <v>97</v>
      </c>
      <c r="C692" s="18">
        <v>145.12</v>
      </c>
      <c r="D692" s="18">
        <v>140</v>
      </c>
      <c r="E692" s="18">
        <v>0</v>
      </c>
      <c r="F692" s="18">
        <v>139.86000000000001</v>
      </c>
      <c r="G692" s="18">
        <f t="shared" si="155"/>
        <v>-5.2599999999999909</v>
      </c>
      <c r="H692" s="18">
        <f t="shared" si="156"/>
        <v>-139.86000000000001</v>
      </c>
      <c r="I692" s="19">
        <f t="shared" si="157"/>
        <v>-3.6245865490628404</v>
      </c>
      <c r="J692" s="19">
        <f t="shared" si="158"/>
        <v>0</v>
      </c>
      <c r="K692" s="19">
        <f t="shared" si="159"/>
        <v>99.9</v>
      </c>
    </row>
    <row r="693" spans="1:11" ht="25.5" x14ac:dyDescent="0.2">
      <c r="A693" s="26" t="s">
        <v>98</v>
      </c>
      <c r="B693" s="17" t="s">
        <v>99</v>
      </c>
      <c r="C693" s="18">
        <v>145.12</v>
      </c>
      <c r="D693" s="18">
        <v>140</v>
      </c>
      <c r="E693" s="18">
        <v>0</v>
      </c>
      <c r="F693" s="18">
        <v>139.86000000000001</v>
      </c>
      <c r="G693" s="18">
        <f t="shared" si="155"/>
        <v>-5.2599999999999909</v>
      </c>
      <c r="H693" s="18">
        <f t="shared" si="156"/>
        <v>-139.86000000000001</v>
      </c>
      <c r="I693" s="19">
        <f t="shared" si="157"/>
        <v>-3.6245865490628404</v>
      </c>
      <c r="J693" s="19">
        <f t="shared" si="158"/>
        <v>0</v>
      </c>
      <c r="K693" s="19">
        <f t="shared" si="159"/>
        <v>99.9</v>
      </c>
    </row>
    <row r="694" spans="1:11" x14ac:dyDescent="0.2">
      <c r="A694" s="16" t="s">
        <v>33</v>
      </c>
      <c r="B694" s="17" t="s">
        <v>34</v>
      </c>
      <c r="C694" s="18">
        <v>0</v>
      </c>
      <c r="D694" s="18">
        <v>140</v>
      </c>
      <c r="E694" s="18">
        <v>0</v>
      </c>
      <c r="F694" s="18">
        <v>0</v>
      </c>
      <c r="G694" s="18">
        <f t="shared" si="155"/>
        <v>0</v>
      </c>
      <c r="H694" s="18">
        <f t="shared" si="156"/>
        <v>0</v>
      </c>
      <c r="I694" s="19">
        <f t="shared" si="157"/>
        <v>0</v>
      </c>
      <c r="J694" s="19">
        <f t="shared" si="158"/>
        <v>0</v>
      </c>
      <c r="K694" s="19">
        <f t="shared" si="159"/>
        <v>0</v>
      </c>
    </row>
    <row r="695" spans="1:11" x14ac:dyDescent="0.2">
      <c r="A695" s="22" t="s">
        <v>35</v>
      </c>
      <c r="B695" s="17" t="s">
        <v>36</v>
      </c>
      <c r="C695" s="18">
        <v>0</v>
      </c>
      <c r="D695" s="18">
        <v>140</v>
      </c>
      <c r="E695" s="18">
        <v>0</v>
      </c>
      <c r="F695" s="18">
        <v>0</v>
      </c>
      <c r="G695" s="18">
        <f t="shared" si="155"/>
        <v>0</v>
      </c>
      <c r="H695" s="18">
        <f t="shared" si="156"/>
        <v>0</v>
      </c>
      <c r="I695" s="19">
        <f t="shared" si="157"/>
        <v>0</v>
      </c>
      <c r="J695" s="19">
        <f t="shared" si="158"/>
        <v>0</v>
      </c>
      <c r="K695" s="19">
        <f t="shared" si="159"/>
        <v>0</v>
      </c>
    </row>
    <row r="696" spans="1:11" x14ac:dyDescent="0.2">
      <c r="A696" s="23" t="s">
        <v>37</v>
      </c>
      <c r="B696" s="17" t="s">
        <v>38</v>
      </c>
      <c r="C696" s="18">
        <v>0</v>
      </c>
      <c r="D696" s="18">
        <v>140</v>
      </c>
      <c r="E696" s="18">
        <v>0</v>
      </c>
      <c r="F696" s="18">
        <v>0</v>
      </c>
      <c r="G696" s="18">
        <f t="shared" si="155"/>
        <v>0</v>
      </c>
      <c r="H696" s="18">
        <f t="shared" si="156"/>
        <v>0</v>
      </c>
      <c r="I696" s="19">
        <f t="shared" si="157"/>
        <v>0</v>
      </c>
      <c r="J696" s="19">
        <f t="shared" si="158"/>
        <v>0</v>
      </c>
      <c r="K696" s="19">
        <f t="shared" si="159"/>
        <v>0</v>
      </c>
    </row>
    <row r="697" spans="1:11" x14ac:dyDescent="0.2">
      <c r="A697" s="24" t="s">
        <v>41</v>
      </c>
      <c r="B697" s="17" t="s">
        <v>42</v>
      </c>
      <c r="C697" s="18">
        <v>0</v>
      </c>
      <c r="D697" s="18">
        <v>140</v>
      </c>
      <c r="E697" s="18">
        <v>0</v>
      </c>
      <c r="F697" s="18">
        <v>0</v>
      </c>
      <c r="G697" s="18">
        <f t="shared" si="155"/>
        <v>0</v>
      </c>
      <c r="H697" s="18">
        <f t="shared" si="156"/>
        <v>0</v>
      </c>
      <c r="I697" s="19">
        <f t="shared" si="157"/>
        <v>0</v>
      </c>
      <c r="J697" s="19">
        <f t="shared" si="158"/>
        <v>0</v>
      </c>
      <c r="K697" s="19">
        <f t="shared" si="159"/>
        <v>0</v>
      </c>
    </row>
    <row r="698" spans="1:11" x14ac:dyDescent="0.2">
      <c r="A698" s="16"/>
      <c r="B698" s="17" t="s">
        <v>63</v>
      </c>
      <c r="C698" s="18">
        <v>145.12</v>
      </c>
      <c r="D698" s="18">
        <v>0</v>
      </c>
      <c r="E698" s="18">
        <v>0</v>
      </c>
      <c r="F698" s="18">
        <v>139.86000000000001</v>
      </c>
      <c r="G698" s="18">
        <f t="shared" si="155"/>
        <v>-5.2599999999999909</v>
      </c>
      <c r="H698" s="18">
        <f t="shared" si="156"/>
        <v>-139.86000000000001</v>
      </c>
      <c r="I698" s="19">
        <f t="shared" si="157"/>
        <v>-3.6245865490628404</v>
      </c>
      <c r="J698" s="19">
        <f t="shared" si="158"/>
        <v>0</v>
      </c>
      <c r="K698" s="19">
        <f t="shared" si="159"/>
        <v>0</v>
      </c>
    </row>
    <row r="699" spans="1:11" x14ac:dyDescent="0.2">
      <c r="A699" s="16" t="s">
        <v>64</v>
      </c>
      <c r="B699" s="17" t="s">
        <v>65</v>
      </c>
      <c r="C699" s="18">
        <v>-145.12</v>
      </c>
      <c r="D699" s="18">
        <v>0</v>
      </c>
      <c r="E699" s="18">
        <v>0</v>
      </c>
      <c r="F699" s="18">
        <v>-139.86000000000001</v>
      </c>
      <c r="G699" s="18">
        <f t="shared" si="155"/>
        <v>5.2599999999999909</v>
      </c>
      <c r="H699" s="18">
        <f t="shared" si="156"/>
        <v>139.86000000000001</v>
      </c>
      <c r="I699" s="19">
        <f t="shared" si="157"/>
        <v>-3.6245865490628404</v>
      </c>
      <c r="J699" s="19">
        <f t="shared" si="158"/>
        <v>0</v>
      </c>
      <c r="K699" s="19">
        <f t="shared" si="159"/>
        <v>0</v>
      </c>
    </row>
    <row r="700" spans="1:11" x14ac:dyDescent="0.2">
      <c r="A700" s="22" t="s">
        <v>66</v>
      </c>
      <c r="B700" s="17" t="s">
        <v>67</v>
      </c>
      <c r="C700" s="18">
        <v>-145.12</v>
      </c>
      <c r="D700" s="18">
        <v>0</v>
      </c>
      <c r="E700" s="18">
        <v>0</v>
      </c>
      <c r="F700" s="18">
        <v>-139.86000000000001</v>
      </c>
      <c r="G700" s="18">
        <f t="shared" si="155"/>
        <v>5.2599999999999909</v>
      </c>
      <c r="H700" s="18">
        <f t="shared" si="156"/>
        <v>139.86000000000001</v>
      </c>
      <c r="I700" s="19">
        <f t="shared" si="157"/>
        <v>-3.6245865490628404</v>
      </c>
      <c r="J700" s="19">
        <f t="shared" si="158"/>
        <v>0</v>
      </c>
      <c r="K700" s="19">
        <f t="shared" si="159"/>
        <v>0</v>
      </c>
    </row>
    <row r="701" spans="1:11" ht="25.5" x14ac:dyDescent="0.2">
      <c r="A701" s="39" t="s">
        <v>528</v>
      </c>
      <c r="B701" s="28" t="s">
        <v>529</v>
      </c>
      <c r="C701" s="29"/>
      <c r="D701" s="29"/>
      <c r="E701" s="29"/>
      <c r="F701" s="29"/>
      <c r="G701" s="29"/>
      <c r="H701" s="29"/>
      <c r="I701" s="30"/>
      <c r="J701" s="30"/>
      <c r="K701" s="30"/>
    </row>
    <row r="702" spans="1:11" x14ac:dyDescent="0.2">
      <c r="A702" s="16" t="s">
        <v>25</v>
      </c>
      <c r="B702" s="17" t="s">
        <v>26</v>
      </c>
      <c r="C702" s="18">
        <v>145.12</v>
      </c>
      <c r="D702" s="18">
        <v>140</v>
      </c>
      <c r="E702" s="18">
        <v>0</v>
      </c>
      <c r="F702" s="18">
        <v>139.86000000000001</v>
      </c>
      <c r="G702" s="18">
        <f t="shared" ref="G702:G714" si="160">F702-C702</f>
        <v>-5.2599999999999909</v>
      </c>
      <c r="H702" s="18">
        <f t="shared" ref="H702:H714" si="161">E702-F702</f>
        <v>-139.86000000000001</v>
      </c>
      <c r="I702" s="19">
        <f t="shared" ref="I702:I714" si="162">IF(ISERROR(F702/C702),0,F702/C702*100-100)</f>
        <v>-3.6245865490628404</v>
      </c>
      <c r="J702" s="19">
        <f t="shared" ref="J702:J714" si="163">IF(ISERROR(F702/E702),0,F702/E702*100)</f>
        <v>0</v>
      </c>
      <c r="K702" s="19">
        <f t="shared" ref="K702:K714" si="164">IF(ISERROR(F702/D702),0,F702/D702*100)</f>
        <v>99.9</v>
      </c>
    </row>
    <row r="703" spans="1:11" x14ac:dyDescent="0.2">
      <c r="A703" s="22" t="s">
        <v>90</v>
      </c>
      <c r="B703" s="17" t="s">
        <v>91</v>
      </c>
      <c r="C703" s="18">
        <v>145.12</v>
      </c>
      <c r="D703" s="18">
        <v>140</v>
      </c>
      <c r="E703" s="18">
        <v>0</v>
      </c>
      <c r="F703" s="18">
        <v>139.86000000000001</v>
      </c>
      <c r="G703" s="18">
        <f t="shared" si="160"/>
        <v>-5.2599999999999909</v>
      </c>
      <c r="H703" s="18">
        <f t="shared" si="161"/>
        <v>-139.86000000000001</v>
      </c>
      <c r="I703" s="19">
        <f t="shared" si="162"/>
        <v>-3.6245865490628404</v>
      </c>
      <c r="J703" s="19">
        <f t="shared" si="163"/>
        <v>0</v>
      </c>
      <c r="K703" s="19">
        <f t="shared" si="164"/>
        <v>99.9</v>
      </c>
    </row>
    <row r="704" spans="1:11" x14ac:dyDescent="0.2">
      <c r="A704" s="23" t="s">
        <v>92</v>
      </c>
      <c r="B704" s="17" t="s">
        <v>93</v>
      </c>
      <c r="C704" s="18">
        <v>145.12</v>
      </c>
      <c r="D704" s="18">
        <v>140</v>
      </c>
      <c r="E704" s="18">
        <v>0</v>
      </c>
      <c r="F704" s="18">
        <v>139.86000000000001</v>
      </c>
      <c r="G704" s="18">
        <f t="shared" si="160"/>
        <v>-5.2599999999999909</v>
      </c>
      <c r="H704" s="18">
        <f t="shared" si="161"/>
        <v>-139.86000000000001</v>
      </c>
      <c r="I704" s="19">
        <f t="shared" si="162"/>
        <v>-3.6245865490628404</v>
      </c>
      <c r="J704" s="19">
        <f t="shared" si="163"/>
        <v>0</v>
      </c>
      <c r="K704" s="19">
        <f t="shared" si="164"/>
        <v>99.9</v>
      </c>
    </row>
    <row r="705" spans="1:11" x14ac:dyDescent="0.2">
      <c r="A705" s="24" t="s">
        <v>94</v>
      </c>
      <c r="B705" s="17" t="s">
        <v>95</v>
      </c>
      <c r="C705" s="18">
        <v>145.12</v>
      </c>
      <c r="D705" s="18">
        <v>140</v>
      </c>
      <c r="E705" s="18">
        <v>0</v>
      </c>
      <c r="F705" s="18">
        <v>139.86000000000001</v>
      </c>
      <c r="G705" s="18">
        <f t="shared" si="160"/>
        <v>-5.2599999999999909</v>
      </c>
      <c r="H705" s="18">
        <f t="shared" si="161"/>
        <v>-139.86000000000001</v>
      </c>
      <c r="I705" s="19">
        <f t="shared" si="162"/>
        <v>-3.6245865490628404</v>
      </c>
      <c r="J705" s="19">
        <f t="shared" si="163"/>
        <v>0</v>
      </c>
      <c r="K705" s="19">
        <f t="shared" si="164"/>
        <v>99.9</v>
      </c>
    </row>
    <row r="706" spans="1:11" ht="25.5" x14ac:dyDescent="0.2">
      <c r="A706" s="25" t="s">
        <v>96</v>
      </c>
      <c r="B706" s="17" t="s">
        <v>97</v>
      </c>
      <c r="C706" s="18">
        <v>145.12</v>
      </c>
      <c r="D706" s="18">
        <v>140</v>
      </c>
      <c r="E706" s="18">
        <v>0</v>
      </c>
      <c r="F706" s="18">
        <v>139.86000000000001</v>
      </c>
      <c r="G706" s="18">
        <f t="shared" si="160"/>
        <v>-5.2599999999999909</v>
      </c>
      <c r="H706" s="18">
        <f t="shared" si="161"/>
        <v>-139.86000000000001</v>
      </c>
      <c r="I706" s="19">
        <f t="shared" si="162"/>
        <v>-3.6245865490628404</v>
      </c>
      <c r="J706" s="19">
        <f t="shared" si="163"/>
        <v>0</v>
      </c>
      <c r="K706" s="19">
        <f t="shared" si="164"/>
        <v>99.9</v>
      </c>
    </row>
    <row r="707" spans="1:11" ht="25.5" x14ac:dyDescent="0.2">
      <c r="A707" s="26" t="s">
        <v>98</v>
      </c>
      <c r="B707" s="17" t="s">
        <v>99</v>
      </c>
      <c r="C707" s="18">
        <v>145.12</v>
      </c>
      <c r="D707" s="18">
        <v>140</v>
      </c>
      <c r="E707" s="18">
        <v>0</v>
      </c>
      <c r="F707" s="18">
        <v>139.86000000000001</v>
      </c>
      <c r="G707" s="18">
        <f t="shared" si="160"/>
        <v>-5.2599999999999909</v>
      </c>
      <c r="H707" s="18">
        <f t="shared" si="161"/>
        <v>-139.86000000000001</v>
      </c>
      <c r="I707" s="19">
        <f t="shared" si="162"/>
        <v>-3.6245865490628404</v>
      </c>
      <c r="J707" s="19">
        <f t="shared" si="163"/>
        <v>0</v>
      </c>
      <c r="K707" s="19">
        <f t="shared" si="164"/>
        <v>99.9</v>
      </c>
    </row>
    <row r="708" spans="1:11" x14ac:dyDescent="0.2">
      <c r="A708" s="16" t="s">
        <v>33</v>
      </c>
      <c r="B708" s="17" t="s">
        <v>34</v>
      </c>
      <c r="C708" s="18">
        <v>0</v>
      </c>
      <c r="D708" s="18">
        <v>140</v>
      </c>
      <c r="E708" s="18">
        <v>0</v>
      </c>
      <c r="F708" s="18">
        <v>0</v>
      </c>
      <c r="G708" s="18">
        <f t="shared" si="160"/>
        <v>0</v>
      </c>
      <c r="H708" s="18">
        <f t="shared" si="161"/>
        <v>0</v>
      </c>
      <c r="I708" s="19">
        <f t="shared" si="162"/>
        <v>0</v>
      </c>
      <c r="J708" s="19">
        <f t="shared" si="163"/>
        <v>0</v>
      </c>
      <c r="K708" s="19">
        <f t="shared" si="164"/>
        <v>0</v>
      </c>
    </row>
    <row r="709" spans="1:11" x14ac:dyDescent="0.2">
      <c r="A709" s="22" t="s">
        <v>35</v>
      </c>
      <c r="B709" s="17" t="s">
        <v>36</v>
      </c>
      <c r="C709" s="18">
        <v>0</v>
      </c>
      <c r="D709" s="18">
        <v>140</v>
      </c>
      <c r="E709" s="18">
        <v>0</v>
      </c>
      <c r="F709" s="18">
        <v>0</v>
      </c>
      <c r="G709" s="18">
        <f t="shared" si="160"/>
        <v>0</v>
      </c>
      <c r="H709" s="18">
        <f t="shared" si="161"/>
        <v>0</v>
      </c>
      <c r="I709" s="19">
        <f t="shared" si="162"/>
        <v>0</v>
      </c>
      <c r="J709" s="19">
        <f t="shared" si="163"/>
        <v>0</v>
      </c>
      <c r="K709" s="19">
        <f t="shared" si="164"/>
        <v>0</v>
      </c>
    </row>
    <row r="710" spans="1:11" x14ac:dyDescent="0.2">
      <c r="A710" s="23" t="s">
        <v>37</v>
      </c>
      <c r="B710" s="17" t="s">
        <v>38</v>
      </c>
      <c r="C710" s="18">
        <v>0</v>
      </c>
      <c r="D710" s="18">
        <v>140</v>
      </c>
      <c r="E710" s="18">
        <v>0</v>
      </c>
      <c r="F710" s="18">
        <v>0</v>
      </c>
      <c r="G710" s="18">
        <f t="shared" si="160"/>
        <v>0</v>
      </c>
      <c r="H710" s="18">
        <f t="shared" si="161"/>
        <v>0</v>
      </c>
      <c r="I710" s="19">
        <f t="shared" si="162"/>
        <v>0</v>
      </c>
      <c r="J710" s="19">
        <f t="shared" si="163"/>
        <v>0</v>
      </c>
      <c r="K710" s="19">
        <f t="shared" si="164"/>
        <v>0</v>
      </c>
    </row>
    <row r="711" spans="1:11" x14ac:dyDescent="0.2">
      <c r="A711" s="24" t="s">
        <v>41</v>
      </c>
      <c r="B711" s="17" t="s">
        <v>42</v>
      </c>
      <c r="C711" s="18">
        <v>0</v>
      </c>
      <c r="D711" s="18">
        <v>140</v>
      </c>
      <c r="E711" s="18">
        <v>0</v>
      </c>
      <c r="F711" s="18">
        <v>0</v>
      </c>
      <c r="G711" s="18">
        <f t="shared" si="160"/>
        <v>0</v>
      </c>
      <c r="H711" s="18">
        <f t="shared" si="161"/>
        <v>0</v>
      </c>
      <c r="I711" s="19">
        <f t="shared" si="162"/>
        <v>0</v>
      </c>
      <c r="J711" s="19">
        <f t="shared" si="163"/>
        <v>0</v>
      </c>
      <c r="K711" s="19">
        <f t="shared" si="164"/>
        <v>0</v>
      </c>
    </row>
    <row r="712" spans="1:11" x14ac:dyDescent="0.2">
      <c r="A712" s="16"/>
      <c r="B712" s="17" t="s">
        <v>63</v>
      </c>
      <c r="C712" s="18">
        <v>145.12</v>
      </c>
      <c r="D712" s="18">
        <v>0</v>
      </c>
      <c r="E712" s="18">
        <v>0</v>
      </c>
      <c r="F712" s="18">
        <v>139.86000000000001</v>
      </c>
      <c r="G712" s="18">
        <f t="shared" si="160"/>
        <v>-5.2599999999999909</v>
      </c>
      <c r="H712" s="18">
        <f t="shared" si="161"/>
        <v>-139.86000000000001</v>
      </c>
      <c r="I712" s="19">
        <f t="shared" si="162"/>
        <v>-3.6245865490628404</v>
      </c>
      <c r="J712" s="19">
        <f t="shared" si="163"/>
        <v>0</v>
      </c>
      <c r="K712" s="19">
        <f t="shared" si="164"/>
        <v>0</v>
      </c>
    </row>
    <row r="713" spans="1:11" x14ac:dyDescent="0.2">
      <c r="A713" s="16" t="s">
        <v>64</v>
      </c>
      <c r="B713" s="17" t="s">
        <v>65</v>
      </c>
      <c r="C713" s="18">
        <v>-145.12</v>
      </c>
      <c r="D713" s="18">
        <v>0</v>
      </c>
      <c r="E713" s="18">
        <v>0</v>
      </c>
      <c r="F713" s="18">
        <v>-139.86000000000001</v>
      </c>
      <c r="G713" s="18">
        <f t="shared" si="160"/>
        <v>5.2599999999999909</v>
      </c>
      <c r="H713" s="18">
        <f t="shared" si="161"/>
        <v>139.86000000000001</v>
      </c>
      <c r="I713" s="19">
        <f t="shared" si="162"/>
        <v>-3.6245865490628404</v>
      </c>
      <c r="J713" s="19">
        <f t="shared" si="163"/>
        <v>0</v>
      </c>
      <c r="K713" s="19">
        <f t="shared" si="164"/>
        <v>0</v>
      </c>
    </row>
    <row r="714" spans="1:11" x14ac:dyDescent="0.2">
      <c r="A714" s="22" t="s">
        <v>66</v>
      </c>
      <c r="B714" s="17" t="s">
        <v>67</v>
      </c>
      <c r="C714" s="18">
        <v>-145.12</v>
      </c>
      <c r="D714" s="18">
        <v>0</v>
      </c>
      <c r="E714" s="18">
        <v>0</v>
      </c>
      <c r="F714" s="18">
        <v>-139.86000000000001</v>
      </c>
      <c r="G714" s="18">
        <f t="shared" si="160"/>
        <v>5.2599999999999909</v>
      </c>
      <c r="H714" s="18">
        <f t="shared" si="161"/>
        <v>139.86000000000001</v>
      </c>
      <c r="I714" s="19">
        <f t="shared" si="162"/>
        <v>-3.6245865490628404</v>
      </c>
      <c r="J714" s="19">
        <f t="shared" si="163"/>
        <v>0</v>
      </c>
      <c r="K714" s="19">
        <f t="shared" si="164"/>
        <v>0</v>
      </c>
    </row>
    <row r="715" spans="1:11" ht="25.5" x14ac:dyDescent="0.2">
      <c r="A715" s="27" t="s">
        <v>167</v>
      </c>
      <c r="B715" s="28" t="s">
        <v>168</v>
      </c>
      <c r="C715" s="29"/>
      <c r="D715" s="29"/>
      <c r="E715" s="29"/>
      <c r="F715" s="29"/>
      <c r="G715" s="29"/>
      <c r="H715" s="29"/>
      <c r="I715" s="30"/>
      <c r="J715" s="30"/>
      <c r="K715" s="30"/>
    </row>
    <row r="716" spans="1:11" x14ac:dyDescent="0.2">
      <c r="A716" s="16" t="s">
        <v>25</v>
      </c>
      <c r="B716" s="17" t="s">
        <v>26</v>
      </c>
      <c r="C716" s="18">
        <v>115205</v>
      </c>
      <c r="D716" s="18">
        <v>399624</v>
      </c>
      <c r="E716" s="18">
        <v>51221</v>
      </c>
      <c r="F716" s="18">
        <v>398465.2</v>
      </c>
      <c r="G716" s="18">
        <f t="shared" ref="G716:G730" si="165">F716-C716</f>
        <v>283260.2</v>
      </c>
      <c r="H716" s="18">
        <f t="shared" ref="H716:H730" si="166">E716-F716</f>
        <v>-347244.2</v>
      </c>
      <c r="I716" s="19">
        <f t="shared" ref="I716:I730" si="167">IF(ISERROR(F716/C716),0,F716/C716*100-100)</f>
        <v>245.87491862332365</v>
      </c>
      <c r="J716" s="19">
        <f t="shared" ref="J716:J730" si="168">IF(ISERROR(F716/E716),0,F716/E716*100)</f>
        <v>777.93326955740815</v>
      </c>
      <c r="K716" s="19">
        <f t="shared" ref="K716:K730" si="169">IF(ISERROR(F716/D716),0,F716/D716*100)</f>
        <v>99.71002742578024</v>
      </c>
    </row>
    <row r="717" spans="1:11" x14ac:dyDescent="0.2">
      <c r="A717" s="22" t="s">
        <v>88</v>
      </c>
      <c r="B717" s="17" t="s">
        <v>89</v>
      </c>
      <c r="C717" s="18">
        <v>17700</v>
      </c>
      <c r="D717" s="18">
        <v>135558</v>
      </c>
      <c r="E717" s="18">
        <v>6874</v>
      </c>
      <c r="F717" s="18">
        <v>134399.20000000001</v>
      </c>
      <c r="G717" s="18">
        <f t="shared" si="165"/>
        <v>116699.20000000001</v>
      </c>
      <c r="H717" s="18">
        <f t="shared" si="166"/>
        <v>-127525.20000000001</v>
      </c>
      <c r="I717" s="19">
        <f t="shared" si="167"/>
        <v>659.31751412429389</v>
      </c>
      <c r="J717" s="19">
        <f t="shared" si="168"/>
        <v>1955.1818446319467</v>
      </c>
      <c r="K717" s="19">
        <f t="shared" si="169"/>
        <v>99.145162956077854</v>
      </c>
    </row>
    <row r="718" spans="1:11" x14ac:dyDescent="0.2">
      <c r="A718" s="22" t="s">
        <v>29</v>
      </c>
      <c r="B718" s="17" t="s">
        <v>30</v>
      </c>
      <c r="C718" s="18">
        <v>97505</v>
      </c>
      <c r="D718" s="18">
        <v>264066</v>
      </c>
      <c r="E718" s="18">
        <v>44347</v>
      </c>
      <c r="F718" s="18">
        <v>264066</v>
      </c>
      <c r="G718" s="18">
        <f t="shared" si="165"/>
        <v>166561</v>
      </c>
      <c r="H718" s="18">
        <f t="shared" si="166"/>
        <v>-219719</v>
      </c>
      <c r="I718" s="19">
        <f t="shared" si="167"/>
        <v>170.82303471616842</v>
      </c>
      <c r="J718" s="19">
        <f t="shared" si="168"/>
        <v>595.4540329672808</v>
      </c>
      <c r="K718" s="19">
        <f t="shared" si="169"/>
        <v>100</v>
      </c>
    </row>
    <row r="719" spans="1:11" x14ac:dyDescent="0.2">
      <c r="A719" s="23" t="s">
        <v>31</v>
      </c>
      <c r="B719" s="17" t="s">
        <v>32</v>
      </c>
      <c r="C719" s="18">
        <v>97505</v>
      </c>
      <c r="D719" s="18">
        <v>264066</v>
      </c>
      <c r="E719" s="18">
        <v>44347</v>
      </c>
      <c r="F719" s="18">
        <v>264066</v>
      </c>
      <c r="G719" s="18">
        <f t="shared" si="165"/>
        <v>166561</v>
      </c>
      <c r="H719" s="18">
        <f t="shared" si="166"/>
        <v>-219719</v>
      </c>
      <c r="I719" s="19">
        <f t="shared" si="167"/>
        <v>170.82303471616842</v>
      </c>
      <c r="J719" s="19">
        <f t="shared" si="168"/>
        <v>595.4540329672808</v>
      </c>
      <c r="K719" s="19">
        <f t="shared" si="169"/>
        <v>100</v>
      </c>
    </row>
    <row r="720" spans="1:11" x14ac:dyDescent="0.2">
      <c r="A720" s="16" t="s">
        <v>33</v>
      </c>
      <c r="B720" s="17" t="s">
        <v>34</v>
      </c>
      <c r="C720" s="18">
        <v>30217.24</v>
      </c>
      <c r="D720" s="18">
        <v>653254</v>
      </c>
      <c r="E720" s="18">
        <v>51221</v>
      </c>
      <c r="F720" s="18">
        <v>37599.360000000001</v>
      </c>
      <c r="G720" s="18">
        <f t="shared" si="165"/>
        <v>7382.119999999999</v>
      </c>
      <c r="H720" s="18">
        <f t="shared" si="166"/>
        <v>13621.64</v>
      </c>
      <c r="I720" s="19">
        <f t="shared" si="167"/>
        <v>24.430159736627161</v>
      </c>
      <c r="J720" s="19">
        <f t="shared" si="168"/>
        <v>73.406142012065374</v>
      </c>
      <c r="K720" s="19">
        <f t="shared" si="169"/>
        <v>5.7557029884241047</v>
      </c>
    </row>
    <row r="721" spans="1:11" x14ac:dyDescent="0.2">
      <c r="A721" s="22" t="s">
        <v>35</v>
      </c>
      <c r="B721" s="17" t="s">
        <v>36</v>
      </c>
      <c r="C721" s="18">
        <v>30217.24</v>
      </c>
      <c r="D721" s="18">
        <v>653254</v>
      </c>
      <c r="E721" s="18">
        <v>51221</v>
      </c>
      <c r="F721" s="18">
        <v>37599.360000000001</v>
      </c>
      <c r="G721" s="18">
        <f t="shared" si="165"/>
        <v>7382.119999999999</v>
      </c>
      <c r="H721" s="18">
        <f t="shared" si="166"/>
        <v>13621.64</v>
      </c>
      <c r="I721" s="19">
        <f t="shared" si="167"/>
        <v>24.430159736627161</v>
      </c>
      <c r="J721" s="19">
        <f t="shared" si="168"/>
        <v>73.406142012065374</v>
      </c>
      <c r="K721" s="19">
        <f t="shared" si="169"/>
        <v>5.7557029884241047</v>
      </c>
    </row>
    <row r="722" spans="1:11" x14ac:dyDescent="0.2">
      <c r="A722" s="23" t="s">
        <v>37</v>
      </c>
      <c r="B722" s="17" t="s">
        <v>38</v>
      </c>
      <c r="C722" s="18">
        <v>30217.24</v>
      </c>
      <c r="D722" s="18">
        <v>503254</v>
      </c>
      <c r="E722" s="18">
        <v>51221</v>
      </c>
      <c r="F722" s="18">
        <v>37599.360000000001</v>
      </c>
      <c r="G722" s="18">
        <f t="shared" si="165"/>
        <v>7382.119999999999</v>
      </c>
      <c r="H722" s="18">
        <f t="shared" si="166"/>
        <v>13621.64</v>
      </c>
      <c r="I722" s="19">
        <f t="shared" si="167"/>
        <v>24.430159736627161</v>
      </c>
      <c r="J722" s="19">
        <f t="shared" si="168"/>
        <v>73.406142012065374</v>
      </c>
      <c r="K722" s="19">
        <f t="shared" si="169"/>
        <v>7.4712491107869985</v>
      </c>
    </row>
    <row r="723" spans="1:11" x14ac:dyDescent="0.2">
      <c r="A723" s="24" t="s">
        <v>39</v>
      </c>
      <c r="B723" s="17" t="s">
        <v>40</v>
      </c>
      <c r="C723" s="18">
        <v>24449.62</v>
      </c>
      <c r="D723" s="18">
        <v>229967</v>
      </c>
      <c r="E723" s="18">
        <v>27554</v>
      </c>
      <c r="F723" s="18">
        <v>27224.93</v>
      </c>
      <c r="G723" s="18">
        <f t="shared" si="165"/>
        <v>2775.3100000000013</v>
      </c>
      <c r="H723" s="18">
        <f t="shared" si="166"/>
        <v>329.06999999999971</v>
      </c>
      <c r="I723" s="19">
        <f t="shared" si="167"/>
        <v>11.351137563692191</v>
      </c>
      <c r="J723" s="19">
        <f t="shared" si="168"/>
        <v>98.805726936198013</v>
      </c>
      <c r="K723" s="19">
        <f t="shared" si="169"/>
        <v>11.838624672235582</v>
      </c>
    </row>
    <row r="724" spans="1:11" x14ac:dyDescent="0.2">
      <c r="A724" s="24" t="s">
        <v>41</v>
      </c>
      <c r="B724" s="17" t="s">
        <v>42</v>
      </c>
      <c r="C724" s="18">
        <v>5767.62</v>
      </c>
      <c r="D724" s="18">
        <v>273287</v>
      </c>
      <c r="E724" s="18">
        <v>23667</v>
      </c>
      <c r="F724" s="18">
        <v>10374.43</v>
      </c>
      <c r="G724" s="18">
        <f t="shared" si="165"/>
        <v>4606.8100000000004</v>
      </c>
      <c r="H724" s="18">
        <f t="shared" si="166"/>
        <v>13292.57</v>
      </c>
      <c r="I724" s="19">
        <f t="shared" si="167"/>
        <v>79.873674063131773</v>
      </c>
      <c r="J724" s="19">
        <f t="shared" si="168"/>
        <v>43.835002323910935</v>
      </c>
      <c r="K724" s="19">
        <f t="shared" si="169"/>
        <v>3.7961666672765264</v>
      </c>
    </row>
    <row r="725" spans="1:11" x14ac:dyDescent="0.2">
      <c r="A725" s="23" t="s">
        <v>45</v>
      </c>
      <c r="B725" s="17" t="s">
        <v>46</v>
      </c>
      <c r="C725" s="18">
        <v>0</v>
      </c>
      <c r="D725" s="18">
        <v>150000</v>
      </c>
      <c r="E725" s="18">
        <v>0</v>
      </c>
      <c r="F725" s="18">
        <v>0</v>
      </c>
      <c r="G725" s="18">
        <f t="shared" si="165"/>
        <v>0</v>
      </c>
      <c r="H725" s="18">
        <f t="shared" si="166"/>
        <v>0</v>
      </c>
      <c r="I725" s="19">
        <f t="shared" si="167"/>
        <v>0</v>
      </c>
      <c r="J725" s="19">
        <f t="shared" si="168"/>
        <v>0</v>
      </c>
      <c r="K725" s="19">
        <f t="shared" si="169"/>
        <v>0</v>
      </c>
    </row>
    <row r="726" spans="1:11" x14ac:dyDescent="0.2">
      <c r="A726" s="24" t="s">
        <v>47</v>
      </c>
      <c r="B726" s="17" t="s">
        <v>48</v>
      </c>
      <c r="C726" s="18">
        <v>0</v>
      </c>
      <c r="D726" s="18">
        <v>150000</v>
      </c>
      <c r="E726" s="18">
        <v>0</v>
      </c>
      <c r="F726" s="18">
        <v>0</v>
      </c>
      <c r="G726" s="18">
        <f t="shared" si="165"/>
        <v>0</v>
      </c>
      <c r="H726" s="18">
        <f t="shared" si="166"/>
        <v>0</v>
      </c>
      <c r="I726" s="19">
        <f t="shared" si="167"/>
        <v>0</v>
      </c>
      <c r="J726" s="19">
        <f t="shared" si="168"/>
        <v>0</v>
      </c>
      <c r="K726" s="19">
        <f t="shared" si="169"/>
        <v>0</v>
      </c>
    </row>
    <row r="727" spans="1:11" x14ac:dyDescent="0.2">
      <c r="A727" s="16"/>
      <c r="B727" s="17" t="s">
        <v>63</v>
      </c>
      <c r="C727" s="18">
        <v>84987.76</v>
      </c>
      <c r="D727" s="18">
        <v>-253630</v>
      </c>
      <c r="E727" s="18">
        <v>0</v>
      </c>
      <c r="F727" s="18">
        <v>360865.84</v>
      </c>
      <c r="G727" s="18">
        <f t="shared" si="165"/>
        <v>275878.08</v>
      </c>
      <c r="H727" s="18">
        <f t="shared" si="166"/>
        <v>-360865.84</v>
      </c>
      <c r="I727" s="19">
        <f t="shared" si="167"/>
        <v>324.60919078229625</v>
      </c>
      <c r="J727" s="19">
        <f t="shared" si="168"/>
        <v>0</v>
      </c>
      <c r="K727" s="19">
        <f t="shared" si="169"/>
        <v>-142.28042424003471</v>
      </c>
    </row>
    <row r="728" spans="1:11" x14ac:dyDescent="0.2">
      <c r="A728" s="16" t="s">
        <v>64</v>
      </c>
      <c r="B728" s="17" t="s">
        <v>65</v>
      </c>
      <c r="C728" s="18">
        <v>-84987.76</v>
      </c>
      <c r="D728" s="18">
        <v>253630</v>
      </c>
      <c r="E728" s="18">
        <v>0</v>
      </c>
      <c r="F728" s="18">
        <v>-360865.84</v>
      </c>
      <c r="G728" s="18">
        <f t="shared" si="165"/>
        <v>-275878.08</v>
      </c>
      <c r="H728" s="18">
        <f t="shared" si="166"/>
        <v>360865.84</v>
      </c>
      <c r="I728" s="19">
        <f t="shared" si="167"/>
        <v>324.60919078229625</v>
      </c>
      <c r="J728" s="19">
        <f t="shared" si="168"/>
        <v>0</v>
      </c>
      <c r="K728" s="19">
        <f t="shared" si="169"/>
        <v>-142.28042424003471</v>
      </c>
    </row>
    <row r="729" spans="1:11" x14ac:dyDescent="0.2">
      <c r="A729" s="22" t="s">
        <v>66</v>
      </c>
      <c r="B729" s="17" t="s">
        <v>67</v>
      </c>
      <c r="C729" s="18">
        <v>-84987.76</v>
      </c>
      <c r="D729" s="18">
        <v>253630</v>
      </c>
      <c r="E729" s="18">
        <v>0</v>
      </c>
      <c r="F729" s="18">
        <v>-360865.84</v>
      </c>
      <c r="G729" s="18">
        <f t="shared" si="165"/>
        <v>-275878.08</v>
      </c>
      <c r="H729" s="18">
        <f t="shared" si="166"/>
        <v>360865.84</v>
      </c>
      <c r="I729" s="19">
        <f t="shared" si="167"/>
        <v>324.60919078229625</v>
      </c>
      <c r="J729" s="19">
        <f t="shared" si="168"/>
        <v>0</v>
      </c>
      <c r="K729" s="19">
        <f t="shared" si="169"/>
        <v>-142.28042424003471</v>
      </c>
    </row>
    <row r="730" spans="1:11" ht="25.5" x14ac:dyDescent="0.2">
      <c r="A730" s="23" t="s">
        <v>102</v>
      </c>
      <c r="B730" s="17" t="s">
        <v>103</v>
      </c>
      <c r="C730" s="18">
        <v>-145145.42000000001</v>
      </c>
      <c r="D730" s="18">
        <v>253630</v>
      </c>
      <c r="E730" s="18">
        <v>0</v>
      </c>
      <c r="F730" s="18">
        <v>-229596.08</v>
      </c>
      <c r="G730" s="18">
        <f t="shared" si="165"/>
        <v>-84450.659999999974</v>
      </c>
      <c r="H730" s="18">
        <f t="shared" si="166"/>
        <v>229596.08</v>
      </c>
      <c r="I730" s="19">
        <f t="shared" si="167"/>
        <v>58.183482468823314</v>
      </c>
      <c r="J730" s="19">
        <f t="shared" si="168"/>
        <v>0</v>
      </c>
      <c r="K730" s="19">
        <f t="shared" si="169"/>
        <v>-90.524023183377352</v>
      </c>
    </row>
    <row r="731" spans="1:11" ht="25.5" x14ac:dyDescent="0.2">
      <c r="A731" s="39" t="s">
        <v>281</v>
      </c>
      <c r="B731" s="28" t="s">
        <v>831</v>
      </c>
      <c r="C731" s="29"/>
      <c r="D731" s="29"/>
      <c r="E731" s="29"/>
      <c r="F731" s="29"/>
      <c r="G731" s="29"/>
      <c r="H731" s="29"/>
      <c r="I731" s="30"/>
      <c r="J731" s="30"/>
      <c r="K731" s="30"/>
    </row>
    <row r="732" spans="1:11" x14ac:dyDescent="0.2">
      <c r="A732" s="16" t="s">
        <v>25</v>
      </c>
      <c r="B732" s="17" t="s">
        <v>26</v>
      </c>
      <c r="C732" s="18">
        <v>17700</v>
      </c>
      <c r="D732" s="18">
        <v>0</v>
      </c>
      <c r="E732" s="18">
        <v>0</v>
      </c>
      <c r="F732" s="18">
        <v>0</v>
      </c>
      <c r="G732" s="18">
        <f>F732-C732</f>
        <v>-17700</v>
      </c>
      <c r="H732" s="18">
        <f>E732-F732</f>
        <v>0</v>
      </c>
      <c r="I732" s="19">
        <f>IF(ISERROR(F732/C732),0,F732/C732*100-100)</f>
        <v>-100</v>
      </c>
      <c r="J732" s="19">
        <f>IF(ISERROR(F732/E732),0,F732/E732*100)</f>
        <v>0</v>
      </c>
      <c r="K732" s="19">
        <f>IF(ISERROR(F732/D732),0,F732/D732*100)</f>
        <v>0</v>
      </c>
    </row>
    <row r="733" spans="1:11" x14ac:dyDescent="0.2">
      <c r="A733" s="22" t="s">
        <v>88</v>
      </c>
      <c r="B733" s="17" t="s">
        <v>89</v>
      </c>
      <c r="C733" s="18">
        <v>17700</v>
      </c>
      <c r="D733" s="18">
        <v>0</v>
      </c>
      <c r="E733" s="18">
        <v>0</v>
      </c>
      <c r="F733" s="18">
        <v>0</v>
      </c>
      <c r="G733" s="18">
        <f>F733-C733</f>
        <v>-17700</v>
      </c>
      <c r="H733" s="18">
        <f>E733-F733</f>
        <v>0</v>
      </c>
      <c r="I733" s="19">
        <f>IF(ISERROR(F733/C733),0,F733/C733*100-100)</f>
        <v>-100</v>
      </c>
      <c r="J733" s="19">
        <f>IF(ISERROR(F733/E733),0,F733/E733*100)</f>
        <v>0</v>
      </c>
      <c r="K733" s="19">
        <f>IF(ISERROR(F733/D733),0,F733/D733*100)</f>
        <v>0</v>
      </c>
    </row>
    <row r="734" spans="1:11" x14ac:dyDescent="0.2">
      <c r="A734" s="16"/>
      <c r="B734" s="17" t="s">
        <v>63</v>
      </c>
      <c r="C734" s="18">
        <v>17700</v>
      </c>
      <c r="D734" s="18">
        <v>0</v>
      </c>
      <c r="E734" s="18">
        <v>0</v>
      </c>
      <c r="F734" s="18">
        <v>0</v>
      </c>
      <c r="G734" s="18">
        <f>F734-C734</f>
        <v>-17700</v>
      </c>
      <c r="H734" s="18">
        <f>E734-F734</f>
        <v>0</v>
      </c>
      <c r="I734" s="19">
        <f>IF(ISERROR(F734/C734),0,F734/C734*100-100)</f>
        <v>-100</v>
      </c>
      <c r="J734" s="19">
        <f>IF(ISERROR(F734/E734),0,F734/E734*100)</f>
        <v>0</v>
      </c>
      <c r="K734" s="19">
        <f>IF(ISERROR(F734/D734),0,F734/D734*100)</f>
        <v>0</v>
      </c>
    </row>
    <row r="735" spans="1:11" x14ac:dyDescent="0.2">
      <c r="A735" s="16" t="s">
        <v>64</v>
      </c>
      <c r="B735" s="17" t="s">
        <v>65</v>
      </c>
      <c r="C735" s="18">
        <v>-17700</v>
      </c>
      <c r="D735" s="18">
        <v>0</v>
      </c>
      <c r="E735" s="18">
        <v>0</v>
      </c>
      <c r="F735" s="18">
        <v>0</v>
      </c>
      <c r="G735" s="18">
        <f>F735-C735</f>
        <v>17700</v>
      </c>
      <c r="H735" s="18">
        <f>E735-F735</f>
        <v>0</v>
      </c>
      <c r="I735" s="19">
        <f>IF(ISERROR(F735/C735),0,F735/C735*100-100)</f>
        <v>-100</v>
      </c>
      <c r="J735" s="19">
        <f>IF(ISERROR(F735/E735),0,F735/E735*100)</f>
        <v>0</v>
      </c>
      <c r="K735" s="19">
        <f>IF(ISERROR(F735/D735),0,F735/D735*100)</f>
        <v>0</v>
      </c>
    </row>
    <row r="736" spans="1:11" x14ac:dyDescent="0.2">
      <c r="A736" s="22" t="s">
        <v>66</v>
      </c>
      <c r="B736" s="17" t="s">
        <v>67</v>
      </c>
      <c r="C736" s="18">
        <v>-17700</v>
      </c>
      <c r="D736" s="18">
        <v>0</v>
      </c>
      <c r="E736" s="18">
        <v>0</v>
      </c>
      <c r="F736" s="18">
        <v>0</v>
      </c>
      <c r="G736" s="18">
        <f>F736-C736</f>
        <v>17700</v>
      </c>
      <c r="H736" s="18">
        <f>E736-F736</f>
        <v>0</v>
      </c>
      <c r="I736" s="19">
        <f>IF(ISERROR(F736/C736),0,F736/C736*100-100)</f>
        <v>-100</v>
      </c>
      <c r="J736" s="19">
        <f>IF(ISERROR(F736/E736),0,F736/E736*100)</f>
        <v>0</v>
      </c>
      <c r="K736" s="19">
        <f>IF(ISERROR(F736/D736),0,F736/D736*100)</f>
        <v>0</v>
      </c>
    </row>
    <row r="737" spans="1:11" ht="25.5" x14ac:dyDescent="0.2">
      <c r="A737" s="39" t="s">
        <v>169</v>
      </c>
      <c r="B737" s="28" t="s">
        <v>168</v>
      </c>
      <c r="C737" s="29"/>
      <c r="D737" s="29"/>
      <c r="E737" s="29"/>
      <c r="F737" s="29"/>
      <c r="G737" s="29"/>
      <c r="H737" s="29"/>
      <c r="I737" s="30"/>
      <c r="J737" s="30"/>
      <c r="K737" s="30"/>
    </row>
    <row r="738" spans="1:11" x14ac:dyDescent="0.2">
      <c r="A738" s="16" t="s">
        <v>25</v>
      </c>
      <c r="B738" s="17" t="s">
        <v>26</v>
      </c>
      <c r="C738" s="18">
        <v>97505</v>
      </c>
      <c r="D738" s="18">
        <v>399624</v>
      </c>
      <c r="E738" s="18">
        <v>51221</v>
      </c>
      <c r="F738" s="18">
        <v>398465.2</v>
      </c>
      <c r="G738" s="18">
        <f t="shared" ref="G738:G752" si="170">F738-C738</f>
        <v>300960.2</v>
      </c>
      <c r="H738" s="18">
        <f t="shared" ref="H738:H752" si="171">E738-F738</f>
        <v>-347244.2</v>
      </c>
      <c r="I738" s="19">
        <f t="shared" ref="I738:I752" si="172">IF(ISERROR(F738/C738),0,F738/C738*100-100)</f>
        <v>308.66129942054255</v>
      </c>
      <c r="J738" s="19">
        <f t="shared" ref="J738:J752" si="173">IF(ISERROR(F738/E738),0,F738/E738*100)</f>
        <v>777.93326955740815</v>
      </c>
      <c r="K738" s="19">
        <f t="shared" ref="K738:K752" si="174">IF(ISERROR(F738/D738),0,F738/D738*100)</f>
        <v>99.71002742578024</v>
      </c>
    </row>
    <row r="739" spans="1:11" x14ac:dyDescent="0.2">
      <c r="A739" s="22" t="s">
        <v>88</v>
      </c>
      <c r="B739" s="17" t="s">
        <v>89</v>
      </c>
      <c r="C739" s="18">
        <v>0</v>
      </c>
      <c r="D739" s="18">
        <v>135558</v>
      </c>
      <c r="E739" s="18">
        <v>6874</v>
      </c>
      <c r="F739" s="18">
        <v>134399.20000000001</v>
      </c>
      <c r="G739" s="18">
        <f t="shared" si="170"/>
        <v>134399.20000000001</v>
      </c>
      <c r="H739" s="18">
        <f t="shared" si="171"/>
        <v>-127525.20000000001</v>
      </c>
      <c r="I739" s="19">
        <f t="shared" si="172"/>
        <v>0</v>
      </c>
      <c r="J739" s="19">
        <f t="shared" si="173"/>
        <v>1955.1818446319467</v>
      </c>
      <c r="K739" s="19">
        <f t="shared" si="174"/>
        <v>99.145162956077854</v>
      </c>
    </row>
    <row r="740" spans="1:11" x14ac:dyDescent="0.2">
      <c r="A740" s="22" t="s">
        <v>29</v>
      </c>
      <c r="B740" s="17" t="s">
        <v>30</v>
      </c>
      <c r="C740" s="18">
        <v>97505</v>
      </c>
      <c r="D740" s="18">
        <v>264066</v>
      </c>
      <c r="E740" s="18">
        <v>44347</v>
      </c>
      <c r="F740" s="18">
        <v>264066</v>
      </c>
      <c r="G740" s="18">
        <f t="shared" si="170"/>
        <v>166561</v>
      </c>
      <c r="H740" s="18">
        <f t="shared" si="171"/>
        <v>-219719</v>
      </c>
      <c r="I740" s="19">
        <f t="shared" si="172"/>
        <v>170.82303471616842</v>
      </c>
      <c r="J740" s="19">
        <f t="shared" si="173"/>
        <v>595.4540329672808</v>
      </c>
      <c r="K740" s="19">
        <f t="shared" si="174"/>
        <v>100</v>
      </c>
    </row>
    <row r="741" spans="1:11" x14ac:dyDescent="0.2">
      <c r="A741" s="23" t="s">
        <v>31</v>
      </c>
      <c r="B741" s="17" t="s">
        <v>32</v>
      </c>
      <c r="C741" s="18">
        <v>97505</v>
      </c>
      <c r="D741" s="18">
        <v>264066</v>
      </c>
      <c r="E741" s="18">
        <v>44347</v>
      </c>
      <c r="F741" s="18">
        <v>264066</v>
      </c>
      <c r="G741" s="18">
        <f t="shared" si="170"/>
        <v>166561</v>
      </c>
      <c r="H741" s="18">
        <f t="shared" si="171"/>
        <v>-219719</v>
      </c>
      <c r="I741" s="19">
        <f t="shared" si="172"/>
        <v>170.82303471616842</v>
      </c>
      <c r="J741" s="19">
        <f t="shared" si="173"/>
        <v>595.4540329672808</v>
      </c>
      <c r="K741" s="19">
        <f t="shared" si="174"/>
        <v>100</v>
      </c>
    </row>
    <row r="742" spans="1:11" x14ac:dyDescent="0.2">
      <c r="A742" s="16" t="s">
        <v>33</v>
      </c>
      <c r="B742" s="17" t="s">
        <v>34</v>
      </c>
      <c r="C742" s="18">
        <v>30217.24</v>
      </c>
      <c r="D742" s="18">
        <v>653254</v>
      </c>
      <c r="E742" s="18">
        <v>51221</v>
      </c>
      <c r="F742" s="18">
        <v>37599.360000000001</v>
      </c>
      <c r="G742" s="18">
        <f t="shared" si="170"/>
        <v>7382.119999999999</v>
      </c>
      <c r="H742" s="18">
        <f t="shared" si="171"/>
        <v>13621.64</v>
      </c>
      <c r="I742" s="19">
        <f t="shared" si="172"/>
        <v>24.430159736627161</v>
      </c>
      <c r="J742" s="19">
        <f t="shared" si="173"/>
        <v>73.406142012065374</v>
      </c>
      <c r="K742" s="19">
        <f t="shared" si="174"/>
        <v>5.7557029884241047</v>
      </c>
    </row>
    <row r="743" spans="1:11" x14ac:dyDescent="0.2">
      <c r="A743" s="22" t="s">
        <v>35</v>
      </c>
      <c r="B743" s="17" t="s">
        <v>36</v>
      </c>
      <c r="C743" s="18">
        <v>30217.24</v>
      </c>
      <c r="D743" s="18">
        <v>653254</v>
      </c>
      <c r="E743" s="18">
        <v>51221</v>
      </c>
      <c r="F743" s="18">
        <v>37599.360000000001</v>
      </c>
      <c r="G743" s="18">
        <f t="shared" si="170"/>
        <v>7382.119999999999</v>
      </c>
      <c r="H743" s="18">
        <f t="shared" si="171"/>
        <v>13621.64</v>
      </c>
      <c r="I743" s="19">
        <f t="shared" si="172"/>
        <v>24.430159736627161</v>
      </c>
      <c r="J743" s="19">
        <f t="shared" si="173"/>
        <v>73.406142012065374</v>
      </c>
      <c r="K743" s="19">
        <f t="shared" si="174"/>
        <v>5.7557029884241047</v>
      </c>
    </row>
    <row r="744" spans="1:11" x14ac:dyDescent="0.2">
      <c r="A744" s="23" t="s">
        <v>37</v>
      </c>
      <c r="B744" s="17" t="s">
        <v>38</v>
      </c>
      <c r="C744" s="18">
        <v>30217.24</v>
      </c>
      <c r="D744" s="18">
        <v>503254</v>
      </c>
      <c r="E744" s="18">
        <v>51221</v>
      </c>
      <c r="F744" s="18">
        <v>37599.360000000001</v>
      </c>
      <c r="G744" s="18">
        <f t="shared" si="170"/>
        <v>7382.119999999999</v>
      </c>
      <c r="H744" s="18">
        <f t="shared" si="171"/>
        <v>13621.64</v>
      </c>
      <c r="I744" s="19">
        <f t="shared" si="172"/>
        <v>24.430159736627161</v>
      </c>
      <c r="J744" s="19">
        <f t="shared" si="173"/>
        <v>73.406142012065374</v>
      </c>
      <c r="K744" s="19">
        <f t="shared" si="174"/>
        <v>7.4712491107869985</v>
      </c>
    </row>
    <row r="745" spans="1:11" x14ac:dyDescent="0.2">
      <c r="A745" s="24" t="s">
        <v>39</v>
      </c>
      <c r="B745" s="17" t="s">
        <v>40</v>
      </c>
      <c r="C745" s="18">
        <v>24449.62</v>
      </c>
      <c r="D745" s="18">
        <v>229967</v>
      </c>
      <c r="E745" s="18">
        <v>27554</v>
      </c>
      <c r="F745" s="18">
        <v>27224.93</v>
      </c>
      <c r="G745" s="18">
        <f t="shared" si="170"/>
        <v>2775.3100000000013</v>
      </c>
      <c r="H745" s="18">
        <f t="shared" si="171"/>
        <v>329.06999999999971</v>
      </c>
      <c r="I745" s="19">
        <f t="shared" si="172"/>
        <v>11.351137563692191</v>
      </c>
      <c r="J745" s="19">
        <f t="shared" si="173"/>
        <v>98.805726936198013</v>
      </c>
      <c r="K745" s="19">
        <f t="shared" si="174"/>
        <v>11.838624672235582</v>
      </c>
    </row>
    <row r="746" spans="1:11" x14ac:dyDescent="0.2">
      <c r="A746" s="24" t="s">
        <v>41</v>
      </c>
      <c r="B746" s="17" t="s">
        <v>42</v>
      </c>
      <c r="C746" s="18">
        <v>5767.62</v>
      </c>
      <c r="D746" s="18">
        <v>273287</v>
      </c>
      <c r="E746" s="18">
        <v>23667</v>
      </c>
      <c r="F746" s="18">
        <v>10374.43</v>
      </c>
      <c r="G746" s="18">
        <f t="shared" si="170"/>
        <v>4606.8100000000004</v>
      </c>
      <c r="H746" s="18">
        <f t="shared" si="171"/>
        <v>13292.57</v>
      </c>
      <c r="I746" s="19">
        <f t="shared" si="172"/>
        <v>79.873674063131773</v>
      </c>
      <c r="J746" s="19">
        <f t="shared" si="173"/>
        <v>43.835002323910935</v>
      </c>
      <c r="K746" s="19">
        <f t="shared" si="174"/>
        <v>3.7961666672765264</v>
      </c>
    </row>
    <row r="747" spans="1:11" x14ac:dyDescent="0.2">
      <c r="A747" s="23" t="s">
        <v>45</v>
      </c>
      <c r="B747" s="17" t="s">
        <v>46</v>
      </c>
      <c r="C747" s="18">
        <v>0</v>
      </c>
      <c r="D747" s="18">
        <v>150000</v>
      </c>
      <c r="E747" s="18">
        <v>0</v>
      </c>
      <c r="F747" s="18">
        <v>0</v>
      </c>
      <c r="G747" s="18">
        <f t="shared" si="170"/>
        <v>0</v>
      </c>
      <c r="H747" s="18">
        <f t="shared" si="171"/>
        <v>0</v>
      </c>
      <c r="I747" s="19">
        <f t="shared" si="172"/>
        <v>0</v>
      </c>
      <c r="J747" s="19">
        <f t="shared" si="173"/>
        <v>0</v>
      </c>
      <c r="K747" s="19">
        <f t="shared" si="174"/>
        <v>0</v>
      </c>
    </row>
    <row r="748" spans="1:11" x14ac:dyDescent="0.2">
      <c r="A748" s="24" t="s">
        <v>47</v>
      </c>
      <c r="B748" s="17" t="s">
        <v>48</v>
      </c>
      <c r="C748" s="18">
        <v>0</v>
      </c>
      <c r="D748" s="18">
        <v>150000</v>
      </c>
      <c r="E748" s="18">
        <v>0</v>
      </c>
      <c r="F748" s="18">
        <v>0</v>
      </c>
      <c r="G748" s="18">
        <f t="shared" si="170"/>
        <v>0</v>
      </c>
      <c r="H748" s="18">
        <f t="shared" si="171"/>
        <v>0</v>
      </c>
      <c r="I748" s="19">
        <f t="shared" si="172"/>
        <v>0</v>
      </c>
      <c r="J748" s="19">
        <f t="shared" si="173"/>
        <v>0</v>
      </c>
      <c r="K748" s="19">
        <f t="shared" si="174"/>
        <v>0</v>
      </c>
    </row>
    <row r="749" spans="1:11" x14ac:dyDescent="0.2">
      <c r="A749" s="16"/>
      <c r="B749" s="17" t="s">
        <v>63</v>
      </c>
      <c r="C749" s="18">
        <v>67287.759999999995</v>
      </c>
      <c r="D749" s="18">
        <v>-253630</v>
      </c>
      <c r="E749" s="18">
        <v>0</v>
      </c>
      <c r="F749" s="18">
        <v>360865.84</v>
      </c>
      <c r="G749" s="18">
        <f t="shared" si="170"/>
        <v>293578.08</v>
      </c>
      <c r="H749" s="18">
        <f t="shared" si="171"/>
        <v>-360865.84</v>
      </c>
      <c r="I749" s="19">
        <f t="shared" si="172"/>
        <v>436.30235276073995</v>
      </c>
      <c r="J749" s="19">
        <f t="shared" si="173"/>
        <v>0</v>
      </c>
      <c r="K749" s="19">
        <f t="shared" si="174"/>
        <v>-142.28042424003471</v>
      </c>
    </row>
    <row r="750" spans="1:11" x14ac:dyDescent="0.2">
      <c r="A750" s="16" t="s">
        <v>64</v>
      </c>
      <c r="B750" s="17" t="s">
        <v>65</v>
      </c>
      <c r="C750" s="18">
        <v>-67287.759999999995</v>
      </c>
      <c r="D750" s="18">
        <v>253630</v>
      </c>
      <c r="E750" s="18">
        <v>0</v>
      </c>
      <c r="F750" s="18">
        <v>-360865.84</v>
      </c>
      <c r="G750" s="18">
        <f t="shared" si="170"/>
        <v>-293578.08</v>
      </c>
      <c r="H750" s="18">
        <f t="shared" si="171"/>
        <v>360865.84</v>
      </c>
      <c r="I750" s="19">
        <f t="shared" si="172"/>
        <v>436.30235276073995</v>
      </c>
      <c r="J750" s="19">
        <f t="shared" si="173"/>
        <v>0</v>
      </c>
      <c r="K750" s="19">
        <f t="shared" si="174"/>
        <v>-142.28042424003471</v>
      </c>
    </row>
    <row r="751" spans="1:11" x14ac:dyDescent="0.2">
      <c r="A751" s="22" t="s">
        <v>66</v>
      </c>
      <c r="B751" s="17" t="s">
        <v>67</v>
      </c>
      <c r="C751" s="18">
        <v>-67287.759999999995</v>
      </c>
      <c r="D751" s="18">
        <v>253630</v>
      </c>
      <c r="E751" s="18">
        <v>0</v>
      </c>
      <c r="F751" s="18">
        <v>-360865.84</v>
      </c>
      <c r="G751" s="18">
        <f t="shared" si="170"/>
        <v>-293578.08</v>
      </c>
      <c r="H751" s="18">
        <f t="shared" si="171"/>
        <v>360865.84</v>
      </c>
      <c r="I751" s="19">
        <f t="shared" si="172"/>
        <v>436.30235276073995</v>
      </c>
      <c r="J751" s="19">
        <f t="shared" si="173"/>
        <v>0</v>
      </c>
      <c r="K751" s="19">
        <f t="shared" si="174"/>
        <v>-142.28042424003471</v>
      </c>
    </row>
    <row r="752" spans="1:11" ht="25.5" x14ac:dyDescent="0.2">
      <c r="A752" s="23" t="s">
        <v>102</v>
      </c>
      <c r="B752" s="17" t="s">
        <v>103</v>
      </c>
      <c r="C752" s="18">
        <v>-145145.42000000001</v>
      </c>
      <c r="D752" s="18">
        <v>253630</v>
      </c>
      <c r="E752" s="18">
        <v>0</v>
      </c>
      <c r="F752" s="18">
        <v>-229596.08</v>
      </c>
      <c r="G752" s="18">
        <f t="shared" si="170"/>
        <v>-84450.659999999974</v>
      </c>
      <c r="H752" s="18">
        <f t="shared" si="171"/>
        <v>229596.08</v>
      </c>
      <c r="I752" s="19">
        <f t="shared" si="172"/>
        <v>58.183482468823314</v>
      </c>
      <c r="J752" s="19">
        <f t="shared" si="173"/>
        <v>0</v>
      </c>
      <c r="K752" s="19">
        <f t="shared" si="174"/>
        <v>-90.524023183377352</v>
      </c>
    </row>
    <row r="753" spans="1:11" ht="25.5" x14ac:dyDescent="0.2">
      <c r="A753" s="27" t="s">
        <v>214</v>
      </c>
      <c r="B753" s="28" t="s">
        <v>215</v>
      </c>
      <c r="C753" s="29"/>
      <c r="D753" s="29"/>
      <c r="E753" s="29"/>
      <c r="F753" s="29"/>
      <c r="G753" s="29"/>
      <c r="H753" s="29"/>
      <c r="I753" s="30"/>
      <c r="J753" s="30"/>
      <c r="K753" s="30"/>
    </row>
    <row r="754" spans="1:11" x14ac:dyDescent="0.2">
      <c r="A754" s="16" t="s">
        <v>25</v>
      </c>
      <c r="B754" s="17" t="s">
        <v>26</v>
      </c>
      <c r="C754" s="18">
        <v>7575.33</v>
      </c>
      <c r="D754" s="18">
        <v>2420</v>
      </c>
      <c r="E754" s="18">
        <v>0</v>
      </c>
      <c r="F754" s="18">
        <v>2419.35</v>
      </c>
      <c r="G754" s="18">
        <f t="shared" ref="G754:G767" si="175">F754-C754</f>
        <v>-5155.9799999999996</v>
      </c>
      <c r="H754" s="18">
        <f t="shared" ref="H754:H767" si="176">E754-F754</f>
        <v>-2419.35</v>
      </c>
      <c r="I754" s="19">
        <f t="shared" ref="I754:I767" si="177">IF(ISERROR(F754/C754),0,F754/C754*100-100)</f>
        <v>-68.062777463160018</v>
      </c>
      <c r="J754" s="19">
        <f t="shared" ref="J754:J767" si="178">IF(ISERROR(F754/E754),0,F754/E754*100)</f>
        <v>0</v>
      </c>
      <c r="K754" s="19">
        <f t="shared" ref="K754:K767" si="179">IF(ISERROR(F754/D754),0,F754/D754*100)</f>
        <v>99.973140495867767</v>
      </c>
    </row>
    <row r="755" spans="1:11" x14ac:dyDescent="0.2">
      <c r="A755" s="22" t="s">
        <v>90</v>
      </c>
      <c r="B755" s="17" t="s">
        <v>91</v>
      </c>
      <c r="C755" s="18">
        <v>7575.33</v>
      </c>
      <c r="D755" s="18">
        <v>1732</v>
      </c>
      <c r="E755" s="18">
        <v>0</v>
      </c>
      <c r="F755" s="18">
        <v>1731.35</v>
      </c>
      <c r="G755" s="18">
        <f t="shared" si="175"/>
        <v>-5843.98</v>
      </c>
      <c r="H755" s="18">
        <f t="shared" si="176"/>
        <v>-1731.35</v>
      </c>
      <c r="I755" s="19">
        <f t="shared" si="177"/>
        <v>-77.14489005759485</v>
      </c>
      <c r="J755" s="19">
        <f t="shared" si="178"/>
        <v>0</v>
      </c>
      <c r="K755" s="19">
        <f t="shared" si="179"/>
        <v>99.962471131639717</v>
      </c>
    </row>
    <row r="756" spans="1:11" x14ac:dyDescent="0.2">
      <c r="A756" s="23" t="s">
        <v>287</v>
      </c>
      <c r="B756" s="17" t="s">
        <v>288</v>
      </c>
      <c r="C756" s="18">
        <v>7575.33</v>
      </c>
      <c r="D756" s="18">
        <v>1732</v>
      </c>
      <c r="E756" s="18">
        <v>0</v>
      </c>
      <c r="F756" s="18">
        <v>1731.35</v>
      </c>
      <c r="G756" s="18">
        <f t="shared" si="175"/>
        <v>-5843.98</v>
      </c>
      <c r="H756" s="18">
        <f t="shared" si="176"/>
        <v>-1731.35</v>
      </c>
      <c r="I756" s="19">
        <f t="shared" si="177"/>
        <v>-77.14489005759485</v>
      </c>
      <c r="J756" s="19">
        <f t="shared" si="178"/>
        <v>0</v>
      </c>
      <c r="K756" s="19">
        <f t="shared" si="179"/>
        <v>99.962471131639717</v>
      </c>
    </row>
    <row r="757" spans="1:11" x14ac:dyDescent="0.2">
      <c r="A757" s="24" t="s">
        <v>289</v>
      </c>
      <c r="B757" s="17" t="s">
        <v>290</v>
      </c>
      <c r="C757" s="18">
        <v>7575.33</v>
      </c>
      <c r="D757" s="18">
        <v>1732</v>
      </c>
      <c r="E757" s="18">
        <v>0</v>
      </c>
      <c r="F757" s="18">
        <v>1731.35</v>
      </c>
      <c r="G757" s="18">
        <f t="shared" si="175"/>
        <v>-5843.98</v>
      </c>
      <c r="H757" s="18">
        <f t="shared" si="176"/>
        <v>-1731.35</v>
      </c>
      <c r="I757" s="19">
        <f t="shared" si="177"/>
        <v>-77.14489005759485</v>
      </c>
      <c r="J757" s="19">
        <f t="shared" si="178"/>
        <v>0</v>
      </c>
      <c r="K757" s="19">
        <f t="shared" si="179"/>
        <v>99.962471131639717</v>
      </c>
    </row>
    <row r="758" spans="1:11" ht="51" x14ac:dyDescent="0.2">
      <c r="A758" s="25" t="s">
        <v>291</v>
      </c>
      <c r="B758" s="17" t="s">
        <v>292</v>
      </c>
      <c r="C758" s="18">
        <v>7575.33</v>
      </c>
      <c r="D758" s="18">
        <v>1732</v>
      </c>
      <c r="E758" s="18">
        <v>0</v>
      </c>
      <c r="F758" s="18">
        <v>1731.35</v>
      </c>
      <c r="G758" s="18">
        <f t="shared" si="175"/>
        <v>-5843.98</v>
      </c>
      <c r="H758" s="18">
        <f t="shared" si="176"/>
        <v>-1731.35</v>
      </c>
      <c r="I758" s="19">
        <f t="shared" si="177"/>
        <v>-77.14489005759485</v>
      </c>
      <c r="J758" s="19">
        <f t="shared" si="178"/>
        <v>0</v>
      </c>
      <c r="K758" s="19">
        <f t="shared" si="179"/>
        <v>99.962471131639717</v>
      </c>
    </row>
    <row r="759" spans="1:11" x14ac:dyDescent="0.2">
      <c r="A759" s="22" t="s">
        <v>29</v>
      </c>
      <c r="B759" s="17" t="s">
        <v>30</v>
      </c>
      <c r="C759" s="18">
        <v>0</v>
      </c>
      <c r="D759" s="18">
        <v>688</v>
      </c>
      <c r="E759" s="18">
        <v>0</v>
      </c>
      <c r="F759" s="18">
        <v>688</v>
      </c>
      <c r="G759" s="18">
        <f t="shared" si="175"/>
        <v>688</v>
      </c>
      <c r="H759" s="18">
        <f t="shared" si="176"/>
        <v>-688</v>
      </c>
      <c r="I759" s="19">
        <f t="shared" si="177"/>
        <v>0</v>
      </c>
      <c r="J759" s="19">
        <f t="shared" si="178"/>
        <v>0</v>
      </c>
      <c r="K759" s="19">
        <f t="shared" si="179"/>
        <v>100</v>
      </c>
    </row>
    <row r="760" spans="1:11" x14ac:dyDescent="0.2">
      <c r="A760" s="23" t="s">
        <v>31</v>
      </c>
      <c r="B760" s="17" t="s">
        <v>32</v>
      </c>
      <c r="C760" s="18">
        <v>0</v>
      </c>
      <c r="D760" s="18">
        <v>688</v>
      </c>
      <c r="E760" s="18">
        <v>0</v>
      </c>
      <c r="F760" s="18">
        <v>688</v>
      </c>
      <c r="G760" s="18">
        <f t="shared" si="175"/>
        <v>688</v>
      </c>
      <c r="H760" s="18">
        <f t="shared" si="176"/>
        <v>-688</v>
      </c>
      <c r="I760" s="19">
        <f t="shared" si="177"/>
        <v>0</v>
      </c>
      <c r="J760" s="19">
        <f t="shared" si="178"/>
        <v>0</v>
      </c>
      <c r="K760" s="19">
        <f t="shared" si="179"/>
        <v>100</v>
      </c>
    </row>
    <row r="761" spans="1:11" x14ac:dyDescent="0.2">
      <c r="A761" s="16" t="s">
        <v>33</v>
      </c>
      <c r="B761" s="17" t="s">
        <v>34</v>
      </c>
      <c r="C761" s="18">
        <v>7575.33</v>
      </c>
      <c r="D761" s="18">
        <v>2420</v>
      </c>
      <c r="E761" s="18">
        <v>0</v>
      </c>
      <c r="F761" s="18">
        <v>2419.04</v>
      </c>
      <c r="G761" s="18">
        <f t="shared" si="175"/>
        <v>-5156.29</v>
      </c>
      <c r="H761" s="18">
        <f t="shared" si="176"/>
        <v>-2419.04</v>
      </c>
      <c r="I761" s="19">
        <f t="shared" si="177"/>
        <v>-68.066869694125529</v>
      </c>
      <c r="J761" s="19">
        <f t="shared" si="178"/>
        <v>0</v>
      </c>
      <c r="K761" s="19">
        <f t="shared" si="179"/>
        <v>99.960330578512384</v>
      </c>
    </row>
    <row r="762" spans="1:11" x14ac:dyDescent="0.2">
      <c r="A762" s="22" t="s">
        <v>35</v>
      </c>
      <c r="B762" s="17" t="s">
        <v>36</v>
      </c>
      <c r="C762" s="18">
        <v>7575.33</v>
      </c>
      <c r="D762" s="18">
        <v>2420</v>
      </c>
      <c r="E762" s="18">
        <v>0</v>
      </c>
      <c r="F762" s="18">
        <v>2419.04</v>
      </c>
      <c r="G762" s="18">
        <f t="shared" si="175"/>
        <v>-5156.29</v>
      </c>
      <c r="H762" s="18">
        <f t="shared" si="176"/>
        <v>-2419.04</v>
      </c>
      <c r="I762" s="19">
        <f t="shared" si="177"/>
        <v>-68.066869694125529</v>
      </c>
      <c r="J762" s="19">
        <f t="shared" si="178"/>
        <v>0</v>
      </c>
      <c r="K762" s="19">
        <f t="shared" si="179"/>
        <v>99.960330578512384</v>
      </c>
    </row>
    <row r="763" spans="1:11" x14ac:dyDescent="0.2">
      <c r="A763" s="23" t="s">
        <v>45</v>
      </c>
      <c r="B763" s="17" t="s">
        <v>46</v>
      </c>
      <c r="C763" s="18">
        <v>7575.33</v>
      </c>
      <c r="D763" s="18">
        <v>2420</v>
      </c>
      <c r="E763" s="18">
        <v>0</v>
      </c>
      <c r="F763" s="18">
        <v>2419.04</v>
      </c>
      <c r="G763" s="18">
        <f t="shared" si="175"/>
        <v>-5156.29</v>
      </c>
      <c r="H763" s="18">
        <f t="shared" si="176"/>
        <v>-2419.04</v>
      </c>
      <c r="I763" s="19">
        <f t="shared" si="177"/>
        <v>-68.066869694125529</v>
      </c>
      <c r="J763" s="19">
        <f t="shared" si="178"/>
        <v>0</v>
      </c>
      <c r="K763" s="19">
        <f t="shared" si="179"/>
        <v>99.960330578512384</v>
      </c>
    </row>
    <row r="764" spans="1:11" x14ac:dyDescent="0.2">
      <c r="A764" s="24" t="s">
        <v>47</v>
      </c>
      <c r="B764" s="17" t="s">
        <v>48</v>
      </c>
      <c r="C764" s="18">
        <v>7575.33</v>
      </c>
      <c r="D764" s="18">
        <v>2420</v>
      </c>
      <c r="E764" s="18">
        <v>0</v>
      </c>
      <c r="F764" s="18">
        <v>2419.04</v>
      </c>
      <c r="G764" s="18">
        <f t="shared" si="175"/>
        <v>-5156.29</v>
      </c>
      <c r="H764" s="18">
        <f t="shared" si="176"/>
        <v>-2419.04</v>
      </c>
      <c r="I764" s="19">
        <f t="shared" si="177"/>
        <v>-68.066869694125529</v>
      </c>
      <c r="J764" s="19">
        <f t="shared" si="178"/>
        <v>0</v>
      </c>
      <c r="K764" s="19">
        <f t="shared" si="179"/>
        <v>99.960330578512384</v>
      </c>
    </row>
    <row r="765" spans="1:11" x14ac:dyDescent="0.2">
      <c r="A765" s="16"/>
      <c r="B765" s="17" t="s">
        <v>63</v>
      </c>
      <c r="C765" s="18">
        <v>0</v>
      </c>
      <c r="D765" s="18">
        <v>0</v>
      </c>
      <c r="E765" s="18">
        <v>0</v>
      </c>
      <c r="F765" s="18">
        <v>0.31</v>
      </c>
      <c r="G765" s="18">
        <f t="shared" si="175"/>
        <v>0.31</v>
      </c>
      <c r="H765" s="18">
        <f t="shared" si="176"/>
        <v>-0.31</v>
      </c>
      <c r="I765" s="19">
        <f t="shared" si="177"/>
        <v>0</v>
      </c>
      <c r="J765" s="19">
        <f t="shared" si="178"/>
        <v>0</v>
      </c>
      <c r="K765" s="19">
        <f t="shared" si="179"/>
        <v>0</v>
      </c>
    </row>
    <row r="766" spans="1:11" x14ac:dyDescent="0.2">
      <c r="A766" s="16" t="s">
        <v>64</v>
      </c>
      <c r="B766" s="17" t="s">
        <v>65</v>
      </c>
      <c r="C766" s="18">
        <v>0</v>
      </c>
      <c r="D766" s="18">
        <v>0</v>
      </c>
      <c r="E766" s="18">
        <v>0</v>
      </c>
      <c r="F766" s="18">
        <v>-0.31</v>
      </c>
      <c r="G766" s="18">
        <f t="shared" si="175"/>
        <v>-0.31</v>
      </c>
      <c r="H766" s="18">
        <f t="shared" si="176"/>
        <v>0.31</v>
      </c>
      <c r="I766" s="19">
        <f t="shared" si="177"/>
        <v>0</v>
      </c>
      <c r="J766" s="19">
        <f t="shared" si="178"/>
        <v>0</v>
      </c>
      <c r="K766" s="19">
        <f t="shared" si="179"/>
        <v>0</v>
      </c>
    </row>
    <row r="767" spans="1:11" x14ac:dyDescent="0.2">
      <c r="A767" s="22" t="s">
        <v>66</v>
      </c>
      <c r="B767" s="17" t="s">
        <v>67</v>
      </c>
      <c r="C767" s="18">
        <v>0</v>
      </c>
      <c r="D767" s="18">
        <v>0</v>
      </c>
      <c r="E767" s="18">
        <v>0</v>
      </c>
      <c r="F767" s="18">
        <v>-0.31</v>
      </c>
      <c r="G767" s="18">
        <f t="shared" si="175"/>
        <v>-0.31</v>
      </c>
      <c r="H767" s="18">
        <f t="shared" si="176"/>
        <v>0.31</v>
      </c>
      <c r="I767" s="19">
        <f t="shared" si="177"/>
        <v>0</v>
      </c>
      <c r="J767" s="19">
        <f t="shared" si="178"/>
        <v>0</v>
      </c>
      <c r="K767" s="19">
        <f t="shared" si="179"/>
        <v>0</v>
      </c>
    </row>
    <row r="768" spans="1:11" ht="38.25" x14ac:dyDescent="0.2">
      <c r="A768" s="39" t="s">
        <v>216</v>
      </c>
      <c r="B768" s="28" t="s">
        <v>610</v>
      </c>
      <c r="C768" s="29"/>
      <c r="D768" s="29"/>
      <c r="E768" s="29"/>
      <c r="F768" s="29"/>
      <c r="G768" s="29"/>
      <c r="H768" s="29"/>
      <c r="I768" s="30"/>
      <c r="J768" s="30"/>
      <c r="K768" s="30"/>
    </row>
    <row r="769" spans="1:11" x14ac:dyDescent="0.2">
      <c r="A769" s="16" t="s">
        <v>25</v>
      </c>
      <c r="B769" s="17" t="s">
        <v>26</v>
      </c>
      <c r="C769" s="18">
        <v>7575.33</v>
      </c>
      <c r="D769" s="18">
        <v>2420</v>
      </c>
      <c r="E769" s="18">
        <v>0</v>
      </c>
      <c r="F769" s="18">
        <v>2419.35</v>
      </c>
      <c r="G769" s="18">
        <f t="shared" ref="G769:G782" si="180">F769-C769</f>
        <v>-5155.9799999999996</v>
      </c>
      <c r="H769" s="18">
        <f t="shared" ref="H769:H782" si="181">E769-F769</f>
        <v>-2419.35</v>
      </c>
      <c r="I769" s="19">
        <f t="shared" ref="I769:I782" si="182">IF(ISERROR(F769/C769),0,F769/C769*100-100)</f>
        <v>-68.062777463160018</v>
      </c>
      <c r="J769" s="19">
        <f t="shared" ref="J769:J782" si="183">IF(ISERROR(F769/E769),0,F769/E769*100)</f>
        <v>0</v>
      </c>
      <c r="K769" s="19">
        <f t="shared" ref="K769:K782" si="184">IF(ISERROR(F769/D769),0,F769/D769*100)</f>
        <v>99.973140495867767</v>
      </c>
    </row>
    <row r="770" spans="1:11" x14ac:dyDescent="0.2">
      <c r="A770" s="22" t="s">
        <v>90</v>
      </c>
      <c r="B770" s="17" t="s">
        <v>91</v>
      </c>
      <c r="C770" s="18">
        <v>7575.33</v>
      </c>
      <c r="D770" s="18">
        <v>1732</v>
      </c>
      <c r="E770" s="18">
        <v>0</v>
      </c>
      <c r="F770" s="18">
        <v>1731.35</v>
      </c>
      <c r="G770" s="18">
        <f t="shared" si="180"/>
        <v>-5843.98</v>
      </c>
      <c r="H770" s="18">
        <f t="shared" si="181"/>
        <v>-1731.35</v>
      </c>
      <c r="I770" s="19">
        <f t="shared" si="182"/>
        <v>-77.14489005759485</v>
      </c>
      <c r="J770" s="19">
        <f t="shared" si="183"/>
        <v>0</v>
      </c>
      <c r="K770" s="19">
        <f t="shared" si="184"/>
        <v>99.962471131639717</v>
      </c>
    </row>
    <row r="771" spans="1:11" x14ac:dyDescent="0.2">
      <c r="A771" s="23" t="s">
        <v>287</v>
      </c>
      <c r="B771" s="17" t="s">
        <v>288</v>
      </c>
      <c r="C771" s="18">
        <v>7575.33</v>
      </c>
      <c r="D771" s="18">
        <v>1732</v>
      </c>
      <c r="E771" s="18">
        <v>0</v>
      </c>
      <c r="F771" s="18">
        <v>1731.35</v>
      </c>
      <c r="G771" s="18">
        <f t="shared" si="180"/>
        <v>-5843.98</v>
      </c>
      <c r="H771" s="18">
        <f t="shared" si="181"/>
        <v>-1731.35</v>
      </c>
      <c r="I771" s="19">
        <f t="shared" si="182"/>
        <v>-77.14489005759485</v>
      </c>
      <c r="J771" s="19">
        <f t="shared" si="183"/>
        <v>0</v>
      </c>
      <c r="K771" s="19">
        <f t="shared" si="184"/>
        <v>99.962471131639717</v>
      </c>
    </row>
    <row r="772" spans="1:11" x14ac:dyDescent="0.2">
      <c r="A772" s="24" t="s">
        <v>289</v>
      </c>
      <c r="B772" s="17" t="s">
        <v>290</v>
      </c>
      <c r="C772" s="18">
        <v>7575.33</v>
      </c>
      <c r="D772" s="18">
        <v>1732</v>
      </c>
      <c r="E772" s="18">
        <v>0</v>
      </c>
      <c r="F772" s="18">
        <v>1731.35</v>
      </c>
      <c r="G772" s="18">
        <f t="shared" si="180"/>
        <v>-5843.98</v>
      </c>
      <c r="H772" s="18">
        <f t="shared" si="181"/>
        <v>-1731.35</v>
      </c>
      <c r="I772" s="19">
        <f t="shared" si="182"/>
        <v>-77.14489005759485</v>
      </c>
      <c r="J772" s="19">
        <f t="shared" si="183"/>
        <v>0</v>
      </c>
      <c r="K772" s="19">
        <f t="shared" si="184"/>
        <v>99.962471131639717</v>
      </c>
    </row>
    <row r="773" spans="1:11" ht="51" x14ac:dyDescent="0.2">
      <c r="A773" s="25" t="s">
        <v>291</v>
      </c>
      <c r="B773" s="17" t="s">
        <v>292</v>
      </c>
      <c r="C773" s="18">
        <v>7575.33</v>
      </c>
      <c r="D773" s="18">
        <v>1732</v>
      </c>
      <c r="E773" s="18">
        <v>0</v>
      </c>
      <c r="F773" s="18">
        <v>1731.35</v>
      </c>
      <c r="G773" s="18">
        <f t="shared" si="180"/>
        <v>-5843.98</v>
      </c>
      <c r="H773" s="18">
        <f t="shared" si="181"/>
        <v>-1731.35</v>
      </c>
      <c r="I773" s="19">
        <f t="shared" si="182"/>
        <v>-77.14489005759485</v>
      </c>
      <c r="J773" s="19">
        <f t="shared" si="183"/>
        <v>0</v>
      </c>
      <c r="K773" s="19">
        <f t="shared" si="184"/>
        <v>99.962471131639717</v>
      </c>
    </row>
    <row r="774" spans="1:11" x14ac:dyDescent="0.2">
      <c r="A774" s="22" t="s">
        <v>29</v>
      </c>
      <c r="B774" s="17" t="s">
        <v>30</v>
      </c>
      <c r="C774" s="18">
        <v>0</v>
      </c>
      <c r="D774" s="18">
        <v>688</v>
      </c>
      <c r="E774" s="18">
        <v>0</v>
      </c>
      <c r="F774" s="18">
        <v>688</v>
      </c>
      <c r="G774" s="18">
        <f t="shared" si="180"/>
        <v>688</v>
      </c>
      <c r="H774" s="18">
        <f t="shared" si="181"/>
        <v>-688</v>
      </c>
      <c r="I774" s="19">
        <f t="shared" si="182"/>
        <v>0</v>
      </c>
      <c r="J774" s="19">
        <f t="shared" si="183"/>
        <v>0</v>
      </c>
      <c r="K774" s="19">
        <f t="shared" si="184"/>
        <v>100</v>
      </c>
    </row>
    <row r="775" spans="1:11" x14ac:dyDescent="0.2">
      <c r="A775" s="23" t="s">
        <v>31</v>
      </c>
      <c r="B775" s="17" t="s">
        <v>32</v>
      </c>
      <c r="C775" s="18">
        <v>0</v>
      </c>
      <c r="D775" s="18">
        <v>688</v>
      </c>
      <c r="E775" s="18">
        <v>0</v>
      </c>
      <c r="F775" s="18">
        <v>688</v>
      </c>
      <c r="G775" s="18">
        <f t="shared" si="180"/>
        <v>688</v>
      </c>
      <c r="H775" s="18">
        <f t="shared" si="181"/>
        <v>-688</v>
      </c>
      <c r="I775" s="19">
        <f t="shared" si="182"/>
        <v>0</v>
      </c>
      <c r="J775" s="19">
        <f t="shared" si="183"/>
        <v>0</v>
      </c>
      <c r="K775" s="19">
        <f t="shared" si="184"/>
        <v>100</v>
      </c>
    </row>
    <row r="776" spans="1:11" x14ac:dyDescent="0.2">
      <c r="A776" s="16" t="s">
        <v>33</v>
      </c>
      <c r="B776" s="17" t="s">
        <v>34</v>
      </c>
      <c r="C776" s="18">
        <v>7575.33</v>
      </c>
      <c r="D776" s="18">
        <v>2420</v>
      </c>
      <c r="E776" s="18">
        <v>0</v>
      </c>
      <c r="F776" s="18">
        <v>2419.04</v>
      </c>
      <c r="G776" s="18">
        <f t="shared" si="180"/>
        <v>-5156.29</v>
      </c>
      <c r="H776" s="18">
        <f t="shared" si="181"/>
        <v>-2419.04</v>
      </c>
      <c r="I776" s="19">
        <f t="shared" si="182"/>
        <v>-68.066869694125529</v>
      </c>
      <c r="J776" s="19">
        <f t="shared" si="183"/>
        <v>0</v>
      </c>
      <c r="K776" s="19">
        <f t="shared" si="184"/>
        <v>99.960330578512384</v>
      </c>
    </row>
    <row r="777" spans="1:11" x14ac:dyDescent="0.2">
      <c r="A777" s="22" t="s">
        <v>35</v>
      </c>
      <c r="B777" s="17" t="s">
        <v>36</v>
      </c>
      <c r="C777" s="18">
        <v>7575.33</v>
      </c>
      <c r="D777" s="18">
        <v>2420</v>
      </c>
      <c r="E777" s="18">
        <v>0</v>
      </c>
      <c r="F777" s="18">
        <v>2419.04</v>
      </c>
      <c r="G777" s="18">
        <f t="shared" si="180"/>
        <v>-5156.29</v>
      </c>
      <c r="H777" s="18">
        <f t="shared" si="181"/>
        <v>-2419.04</v>
      </c>
      <c r="I777" s="19">
        <f t="shared" si="182"/>
        <v>-68.066869694125529</v>
      </c>
      <c r="J777" s="19">
        <f t="shared" si="183"/>
        <v>0</v>
      </c>
      <c r="K777" s="19">
        <f t="shared" si="184"/>
        <v>99.960330578512384</v>
      </c>
    </row>
    <row r="778" spans="1:11" x14ac:dyDescent="0.2">
      <c r="A778" s="23" t="s">
        <v>45</v>
      </c>
      <c r="B778" s="17" t="s">
        <v>46</v>
      </c>
      <c r="C778" s="18">
        <v>7575.33</v>
      </c>
      <c r="D778" s="18">
        <v>2420</v>
      </c>
      <c r="E778" s="18">
        <v>0</v>
      </c>
      <c r="F778" s="18">
        <v>2419.04</v>
      </c>
      <c r="G778" s="18">
        <f t="shared" si="180"/>
        <v>-5156.29</v>
      </c>
      <c r="H778" s="18">
        <f t="shared" si="181"/>
        <v>-2419.04</v>
      </c>
      <c r="I778" s="19">
        <f t="shared" si="182"/>
        <v>-68.066869694125529</v>
      </c>
      <c r="J778" s="19">
        <f t="shared" si="183"/>
        <v>0</v>
      </c>
      <c r="K778" s="19">
        <f t="shared" si="184"/>
        <v>99.960330578512384</v>
      </c>
    </row>
    <row r="779" spans="1:11" x14ac:dyDescent="0.2">
      <c r="A779" s="24" t="s">
        <v>47</v>
      </c>
      <c r="B779" s="17" t="s">
        <v>48</v>
      </c>
      <c r="C779" s="18">
        <v>7575.33</v>
      </c>
      <c r="D779" s="18">
        <v>2420</v>
      </c>
      <c r="E779" s="18">
        <v>0</v>
      </c>
      <c r="F779" s="18">
        <v>2419.04</v>
      </c>
      <c r="G779" s="18">
        <f t="shared" si="180"/>
        <v>-5156.29</v>
      </c>
      <c r="H779" s="18">
        <f t="shared" si="181"/>
        <v>-2419.04</v>
      </c>
      <c r="I779" s="19">
        <f t="shared" si="182"/>
        <v>-68.066869694125529</v>
      </c>
      <c r="J779" s="19">
        <f t="shared" si="183"/>
        <v>0</v>
      </c>
      <c r="K779" s="19">
        <f t="shared" si="184"/>
        <v>99.960330578512384</v>
      </c>
    </row>
    <row r="780" spans="1:11" x14ac:dyDescent="0.2">
      <c r="A780" s="16"/>
      <c r="B780" s="17" t="s">
        <v>63</v>
      </c>
      <c r="C780" s="18">
        <v>0</v>
      </c>
      <c r="D780" s="18">
        <v>0</v>
      </c>
      <c r="E780" s="18">
        <v>0</v>
      </c>
      <c r="F780" s="18">
        <v>0.31</v>
      </c>
      <c r="G780" s="18">
        <f t="shared" si="180"/>
        <v>0.31</v>
      </c>
      <c r="H780" s="18">
        <f t="shared" si="181"/>
        <v>-0.31</v>
      </c>
      <c r="I780" s="19">
        <f t="shared" si="182"/>
        <v>0</v>
      </c>
      <c r="J780" s="19">
        <f t="shared" si="183"/>
        <v>0</v>
      </c>
      <c r="K780" s="19">
        <f t="shared" si="184"/>
        <v>0</v>
      </c>
    </row>
    <row r="781" spans="1:11" x14ac:dyDescent="0.2">
      <c r="A781" s="16" t="s">
        <v>64</v>
      </c>
      <c r="B781" s="17" t="s">
        <v>65</v>
      </c>
      <c r="C781" s="18">
        <v>0</v>
      </c>
      <c r="D781" s="18">
        <v>0</v>
      </c>
      <c r="E781" s="18">
        <v>0</v>
      </c>
      <c r="F781" s="18">
        <v>-0.31</v>
      </c>
      <c r="G781" s="18">
        <f t="shared" si="180"/>
        <v>-0.31</v>
      </c>
      <c r="H781" s="18">
        <f t="shared" si="181"/>
        <v>0.31</v>
      </c>
      <c r="I781" s="19">
        <f t="shared" si="182"/>
        <v>0</v>
      </c>
      <c r="J781" s="19">
        <f t="shared" si="183"/>
        <v>0</v>
      </c>
      <c r="K781" s="19">
        <f t="shared" si="184"/>
        <v>0</v>
      </c>
    </row>
    <row r="782" spans="1:11" x14ac:dyDescent="0.2">
      <c r="A782" s="22" t="s">
        <v>66</v>
      </c>
      <c r="B782" s="17" t="s">
        <v>67</v>
      </c>
      <c r="C782" s="18">
        <v>0</v>
      </c>
      <c r="D782" s="18">
        <v>0</v>
      </c>
      <c r="E782" s="18">
        <v>0</v>
      </c>
      <c r="F782" s="18">
        <v>-0.31</v>
      </c>
      <c r="G782" s="18">
        <f t="shared" si="180"/>
        <v>-0.31</v>
      </c>
      <c r="H782" s="18">
        <f t="shared" si="181"/>
        <v>0.31</v>
      </c>
      <c r="I782" s="19">
        <f t="shared" si="182"/>
        <v>0</v>
      </c>
      <c r="J782" s="19">
        <f t="shared" si="183"/>
        <v>0</v>
      </c>
      <c r="K782" s="19">
        <f t="shared" si="184"/>
        <v>0</v>
      </c>
    </row>
    <row r="783" spans="1:11" ht="25.5" x14ac:dyDescent="0.2">
      <c r="A783" s="27" t="s">
        <v>120</v>
      </c>
      <c r="B783" s="28" t="s">
        <v>121</v>
      </c>
      <c r="C783" s="29"/>
      <c r="D783" s="29"/>
      <c r="E783" s="29"/>
      <c r="F783" s="29"/>
      <c r="G783" s="29"/>
      <c r="H783" s="29"/>
      <c r="I783" s="30"/>
      <c r="J783" s="30"/>
      <c r="K783" s="30"/>
    </row>
    <row r="784" spans="1:11" x14ac:dyDescent="0.2">
      <c r="A784" s="16" t="s">
        <v>25</v>
      </c>
      <c r="B784" s="17" t="s">
        <v>26</v>
      </c>
      <c r="C784" s="18">
        <v>1012342.09</v>
      </c>
      <c r="D784" s="18">
        <v>1334585</v>
      </c>
      <c r="E784" s="18">
        <v>527982</v>
      </c>
      <c r="F784" s="18">
        <v>1249428.42</v>
      </c>
      <c r="G784" s="18">
        <f t="shared" ref="G784:G815" si="185">F784-C784</f>
        <v>237086.32999999996</v>
      </c>
      <c r="H784" s="18">
        <f t="shared" ref="H784:H815" si="186">E784-F784</f>
        <v>-721446.41999999993</v>
      </c>
      <c r="I784" s="19">
        <f t="shared" ref="I784:I815" si="187">IF(ISERROR(F784/C784),0,F784/C784*100-100)</f>
        <v>23.419586357414019</v>
      </c>
      <c r="J784" s="19">
        <f t="shared" ref="J784:J815" si="188">IF(ISERROR(F784/E784),0,F784/E784*100)</f>
        <v>236.64223780356147</v>
      </c>
      <c r="K784" s="19">
        <f t="shared" ref="K784:K815" si="189">IF(ISERROR(F784/D784),0,F784/D784*100)</f>
        <v>93.619246432411558</v>
      </c>
    </row>
    <row r="785" spans="1:11" ht="25.5" x14ac:dyDescent="0.2">
      <c r="A785" s="22" t="s">
        <v>27</v>
      </c>
      <c r="B785" s="17" t="s">
        <v>28</v>
      </c>
      <c r="C785" s="18">
        <v>21421.58</v>
      </c>
      <c r="D785" s="18">
        <v>0</v>
      </c>
      <c r="E785" s="18">
        <v>0</v>
      </c>
      <c r="F785" s="18">
        <v>0</v>
      </c>
      <c r="G785" s="18">
        <f t="shared" si="185"/>
        <v>-21421.58</v>
      </c>
      <c r="H785" s="18">
        <f t="shared" si="186"/>
        <v>0</v>
      </c>
      <c r="I785" s="19">
        <f t="shared" si="187"/>
        <v>-100</v>
      </c>
      <c r="J785" s="19">
        <f t="shared" si="188"/>
        <v>0</v>
      </c>
      <c r="K785" s="19">
        <f t="shared" si="189"/>
        <v>0</v>
      </c>
    </row>
    <row r="786" spans="1:11" x14ac:dyDescent="0.2">
      <c r="A786" s="22" t="s">
        <v>88</v>
      </c>
      <c r="B786" s="17" t="s">
        <v>89</v>
      </c>
      <c r="C786" s="18">
        <v>67114.509999999995</v>
      </c>
      <c r="D786" s="18">
        <v>84495</v>
      </c>
      <c r="E786" s="18">
        <v>14719</v>
      </c>
      <c r="F786" s="18">
        <v>38638.42</v>
      </c>
      <c r="G786" s="18">
        <f t="shared" si="185"/>
        <v>-28476.089999999997</v>
      </c>
      <c r="H786" s="18">
        <f t="shared" si="186"/>
        <v>-23919.42</v>
      </c>
      <c r="I786" s="19">
        <f t="shared" si="187"/>
        <v>-42.429111081940398</v>
      </c>
      <c r="J786" s="19">
        <f t="shared" si="188"/>
        <v>262.50709966709695</v>
      </c>
      <c r="K786" s="19">
        <f t="shared" si="189"/>
        <v>45.728646665483161</v>
      </c>
    </row>
    <row r="787" spans="1:11" x14ac:dyDescent="0.2">
      <c r="A787" s="22" t="s">
        <v>90</v>
      </c>
      <c r="B787" s="17" t="s">
        <v>91</v>
      </c>
      <c r="C787" s="18">
        <v>54631</v>
      </c>
      <c r="D787" s="18">
        <v>45121</v>
      </c>
      <c r="E787" s="18">
        <v>1100</v>
      </c>
      <c r="F787" s="18">
        <v>5821</v>
      </c>
      <c r="G787" s="18">
        <f t="shared" si="185"/>
        <v>-48810</v>
      </c>
      <c r="H787" s="18">
        <f t="shared" si="186"/>
        <v>-4721</v>
      </c>
      <c r="I787" s="19">
        <f t="shared" si="187"/>
        <v>-89.344877450531754</v>
      </c>
      <c r="J787" s="19">
        <f t="shared" si="188"/>
        <v>529.18181818181824</v>
      </c>
      <c r="K787" s="19">
        <f t="shared" si="189"/>
        <v>12.900866558808538</v>
      </c>
    </row>
    <row r="788" spans="1:11" x14ac:dyDescent="0.2">
      <c r="A788" s="23" t="s">
        <v>92</v>
      </c>
      <c r="B788" s="17" t="s">
        <v>93</v>
      </c>
      <c r="C788" s="18">
        <v>42483</v>
      </c>
      <c r="D788" s="18">
        <v>45121</v>
      </c>
      <c r="E788" s="18">
        <v>1100</v>
      </c>
      <c r="F788" s="18">
        <v>5821</v>
      </c>
      <c r="G788" s="18">
        <f t="shared" si="185"/>
        <v>-36662</v>
      </c>
      <c r="H788" s="18">
        <f t="shared" si="186"/>
        <v>-4721</v>
      </c>
      <c r="I788" s="19">
        <f t="shared" si="187"/>
        <v>-86.298048631217199</v>
      </c>
      <c r="J788" s="19">
        <f t="shared" si="188"/>
        <v>529.18181818181824</v>
      </c>
      <c r="K788" s="19">
        <f t="shared" si="189"/>
        <v>12.900866558808538</v>
      </c>
    </row>
    <row r="789" spans="1:11" x14ac:dyDescent="0.2">
      <c r="A789" s="24" t="s">
        <v>94</v>
      </c>
      <c r="B789" s="17" t="s">
        <v>95</v>
      </c>
      <c r="C789" s="18">
        <v>42483</v>
      </c>
      <c r="D789" s="18">
        <v>45121</v>
      </c>
      <c r="E789" s="18">
        <v>1100</v>
      </c>
      <c r="F789" s="18">
        <v>5821</v>
      </c>
      <c r="G789" s="18">
        <f t="shared" si="185"/>
        <v>-36662</v>
      </c>
      <c r="H789" s="18">
        <f t="shared" si="186"/>
        <v>-4721</v>
      </c>
      <c r="I789" s="19">
        <f t="shared" si="187"/>
        <v>-86.298048631217199</v>
      </c>
      <c r="J789" s="19">
        <f t="shared" si="188"/>
        <v>529.18181818181824</v>
      </c>
      <c r="K789" s="19">
        <f t="shared" si="189"/>
        <v>12.900866558808538</v>
      </c>
    </row>
    <row r="790" spans="1:11" ht="25.5" x14ac:dyDescent="0.2">
      <c r="A790" s="25" t="s">
        <v>96</v>
      </c>
      <c r="B790" s="17" t="s">
        <v>97</v>
      </c>
      <c r="C790" s="18">
        <v>42483</v>
      </c>
      <c r="D790" s="18">
        <v>45121</v>
      </c>
      <c r="E790" s="18">
        <v>1100</v>
      </c>
      <c r="F790" s="18">
        <v>5821</v>
      </c>
      <c r="G790" s="18">
        <f t="shared" si="185"/>
        <v>-36662</v>
      </c>
      <c r="H790" s="18">
        <f t="shared" si="186"/>
        <v>-4721</v>
      </c>
      <c r="I790" s="19">
        <f t="shared" si="187"/>
        <v>-86.298048631217199</v>
      </c>
      <c r="J790" s="19">
        <f t="shared" si="188"/>
        <v>529.18181818181824</v>
      </c>
      <c r="K790" s="19">
        <f t="shared" si="189"/>
        <v>12.900866558808538</v>
      </c>
    </row>
    <row r="791" spans="1:11" ht="25.5" x14ac:dyDescent="0.2">
      <c r="A791" s="26" t="s">
        <v>100</v>
      </c>
      <c r="B791" s="17" t="s">
        <v>101</v>
      </c>
      <c r="C791" s="18">
        <v>42483</v>
      </c>
      <c r="D791" s="18">
        <v>45121</v>
      </c>
      <c r="E791" s="18">
        <v>1100</v>
      </c>
      <c r="F791" s="18">
        <v>5821</v>
      </c>
      <c r="G791" s="18">
        <f t="shared" si="185"/>
        <v>-36662</v>
      </c>
      <c r="H791" s="18">
        <f t="shared" si="186"/>
        <v>-4721</v>
      </c>
      <c r="I791" s="19">
        <f t="shared" si="187"/>
        <v>-86.298048631217199</v>
      </c>
      <c r="J791" s="19">
        <f t="shared" si="188"/>
        <v>529.18181818181824</v>
      </c>
      <c r="K791" s="19">
        <f t="shared" si="189"/>
        <v>12.900866558808538</v>
      </c>
    </row>
    <row r="792" spans="1:11" ht="25.5" x14ac:dyDescent="0.2">
      <c r="A792" s="23" t="s">
        <v>146</v>
      </c>
      <c r="B792" s="17" t="s">
        <v>147</v>
      </c>
      <c r="C792" s="18">
        <v>12148</v>
      </c>
      <c r="D792" s="18">
        <v>0</v>
      </c>
      <c r="E792" s="18">
        <v>0</v>
      </c>
      <c r="F792" s="18">
        <v>0</v>
      </c>
      <c r="G792" s="18">
        <f t="shared" si="185"/>
        <v>-12148</v>
      </c>
      <c r="H792" s="18">
        <f t="shared" si="186"/>
        <v>0</v>
      </c>
      <c r="I792" s="19">
        <f t="shared" si="187"/>
        <v>-100</v>
      </c>
      <c r="J792" s="19">
        <f t="shared" si="188"/>
        <v>0</v>
      </c>
      <c r="K792" s="19">
        <f t="shared" si="189"/>
        <v>0</v>
      </c>
    </row>
    <row r="793" spans="1:11" ht="38.25" x14ac:dyDescent="0.2">
      <c r="A793" s="24" t="s">
        <v>148</v>
      </c>
      <c r="B793" s="17" t="s">
        <v>149</v>
      </c>
      <c r="C793" s="18">
        <v>12148</v>
      </c>
      <c r="D793" s="18">
        <v>0</v>
      </c>
      <c r="E793" s="18">
        <v>0</v>
      </c>
      <c r="F793" s="18">
        <v>0</v>
      </c>
      <c r="G793" s="18">
        <f t="shared" si="185"/>
        <v>-12148</v>
      </c>
      <c r="H793" s="18">
        <f t="shared" si="186"/>
        <v>0</v>
      </c>
      <c r="I793" s="19">
        <f t="shared" si="187"/>
        <v>-100</v>
      </c>
      <c r="J793" s="19">
        <f t="shared" si="188"/>
        <v>0</v>
      </c>
      <c r="K793" s="19">
        <f t="shared" si="189"/>
        <v>0</v>
      </c>
    </row>
    <row r="794" spans="1:11" ht="51" x14ac:dyDescent="0.2">
      <c r="A794" s="25" t="s">
        <v>150</v>
      </c>
      <c r="B794" s="17" t="s">
        <v>151</v>
      </c>
      <c r="C794" s="18">
        <v>12148</v>
      </c>
      <c r="D794" s="18">
        <v>0</v>
      </c>
      <c r="E794" s="18">
        <v>0</v>
      </c>
      <c r="F794" s="18">
        <v>0</v>
      </c>
      <c r="G794" s="18">
        <f t="shared" si="185"/>
        <v>-12148</v>
      </c>
      <c r="H794" s="18">
        <f t="shared" si="186"/>
        <v>0</v>
      </c>
      <c r="I794" s="19">
        <f t="shared" si="187"/>
        <v>-100</v>
      </c>
      <c r="J794" s="19">
        <f t="shared" si="188"/>
        <v>0</v>
      </c>
      <c r="K794" s="19">
        <f t="shared" si="189"/>
        <v>0</v>
      </c>
    </row>
    <row r="795" spans="1:11" x14ac:dyDescent="0.2">
      <c r="A795" s="22" t="s">
        <v>29</v>
      </c>
      <c r="B795" s="17" t="s">
        <v>30</v>
      </c>
      <c r="C795" s="18">
        <v>869175</v>
      </c>
      <c r="D795" s="18">
        <v>1204969</v>
      </c>
      <c r="E795" s="18">
        <v>512163</v>
      </c>
      <c r="F795" s="18">
        <v>1204969</v>
      </c>
      <c r="G795" s="18">
        <f t="shared" si="185"/>
        <v>335794</v>
      </c>
      <c r="H795" s="18">
        <f t="shared" si="186"/>
        <v>-692806</v>
      </c>
      <c r="I795" s="19">
        <f t="shared" si="187"/>
        <v>38.633646849023506</v>
      </c>
      <c r="J795" s="19">
        <f t="shared" si="188"/>
        <v>235.27060720903305</v>
      </c>
      <c r="K795" s="19">
        <f t="shared" si="189"/>
        <v>100</v>
      </c>
    </row>
    <row r="796" spans="1:11" x14ac:dyDescent="0.2">
      <c r="A796" s="23" t="s">
        <v>31</v>
      </c>
      <c r="B796" s="17" t="s">
        <v>32</v>
      </c>
      <c r="C796" s="18">
        <v>869175</v>
      </c>
      <c r="D796" s="18">
        <v>1204969</v>
      </c>
      <c r="E796" s="18">
        <v>512163</v>
      </c>
      <c r="F796" s="18">
        <v>1204969</v>
      </c>
      <c r="G796" s="18">
        <f t="shared" si="185"/>
        <v>335794</v>
      </c>
      <c r="H796" s="18">
        <f t="shared" si="186"/>
        <v>-692806</v>
      </c>
      <c r="I796" s="19">
        <f t="shared" si="187"/>
        <v>38.633646849023506</v>
      </c>
      <c r="J796" s="19">
        <f t="shared" si="188"/>
        <v>235.27060720903305</v>
      </c>
      <c r="K796" s="19">
        <f t="shared" si="189"/>
        <v>100</v>
      </c>
    </row>
    <row r="797" spans="1:11" x14ac:dyDescent="0.2">
      <c r="A797" s="16" t="s">
        <v>33</v>
      </c>
      <c r="B797" s="17" t="s">
        <v>34</v>
      </c>
      <c r="C797" s="18">
        <v>177705.82</v>
      </c>
      <c r="D797" s="18">
        <v>1975725</v>
      </c>
      <c r="E797" s="18">
        <v>527982</v>
      </c>
      <c r="F797" s="18">
        <v>590550.81000000006</v>
      </c>
      <c r="G797" s="18">
        <f t="shared" si="185"/>
        <v>412844.99000000005</v>
      </c>
      <c r="H797" s="18">
        <f t="shared" si="186"/>
        <v>-62568.810000000056</v>
      </c>
      <c r="I797" s="19">
        <f t="shared" si="187"/>
        <v>232.31934103227456</v>
      </c>
      <c r="J797" s="19">
        <f t="shared" si="188"/>
        <v>111.85055740536612</v>
      </c>
      <c r="K797" s="19">
        <f t="shared" si="189"/>
        <v>29.890334434195044</v>
      </c>
    </row>
    <row r="798" spans="1:11" x14ac:dyDescent="0.2">
      <c r="A798" s="22" t="s">
        <v>35</v>
      </c>
      <c r="B798" s="17" t="s">
        <v>36</v>
      </c>
      <c r="C798" s="18">
        <v>177705.82</v>
      </c>
      <c r="D798" s="18">
        <v>1972725</v>
      </c>
      <c r="E798" s="18">
        <v>527982</v>
      </c>
      <c r="F798" s="18">
        <v>590550.81000000006</v>
      </c>
      <c r="G798" s="18">
        <f t="shared" si="185"/>
        <v>412844.99000000005</v>
      </c>
      <c r="H798" s="18">
        <f t="shared" si="186"/>
        <v>-62568.810000000056</v>
      </c>
      <c r="I798" s="19">
        <f t="shared" si="187"/>
        <v>232.31934103227456</v>
      </c>
      <c r="J798" s="19">
        <f t="shared" si="188"/>
        <v>111.85055740536612</v>
      </c>
      <c r="K798" s="19">
        <f t="shared" si="189"/>
        <v>29.935789833859261</v>
      </c>
    </row>
    <row r="799" spans="1:11" x14ac:dyDescent="0.2">
      <c r="A799" s="23" t="s">
        <v>37</v>
      </c>
      <c r="B799" s="17" t="s">
        <v>38</v>
      </c>
      <c r="C799" s="18">
        <v>31073.52</v>
      </c>
      <c r="D799" s="18">
        <v>890935</v>
      </c>
      <c r="E799" s="18">
        <v>53988</v>
      </c>
      <c r="F799" s="18">
        <v>141659.54</v>
      </c>
      <c r="G799" s="18">
        <f t="shared" si="185"/>
        <v>110586.02</v>
      </c>
      <c r="H799" s="18">
        <f t="shared" si="186"/>
        <v>-87671.540000000008</v>
      </c>
      <c r="I799" s="19">
        <f t="shared" si="187"/>
        <v>355.88507513793093</v>
      </c>
      <c r="J799" s="19">
        <f t="shared" si="188"/>
        <v>262.3907905460473</v>
      </c>
      <c r="K799" s="19">
        <f t="shared" si="189"/>
        <v>15.900098211429567</v>
      </c>
    </row>
    <row r="800" spans="1:11" x14ac:dyDescent="0.2">
      <c r="A800" s="24" t="s">
        <v>39</v>
      </c>
      <c r="B800" s="17" t="s">
        <v>40</v>
      </c>
      <c r="C800" s="18">
        <v>29000.68</v>
      </c>
      <c r="D800" s="18">
        <v>243419</v>
      </c>
      <c r="E800" s="18">
        <v>44985</v>
      </c>
      <c r="F800" s="18">
        <v>36795.599999999999</v>
      </c>
      <c r="G800" s="18">
        <f t="shared" si="185"/>
        <v>7794.9199999999983</v>
      </c>
      <c r="H800" s="18">
        <f t="shared" si="186"/>
        <v>8189.4000000000015</v>
      </c>
      <c r="I800" s="19">
        <f t="shared" si="187"/>
        <v>26.878404230521483</v>
      </c>
      <c r="J800" s="19">
        <f t="shared" si="188"/>
        <v>81.795265088362783</v>
      </c>
      <c r="K800" s="19">
        <f t="shared" si="189"/>
        <v>15.11615773624902</v>
      </c>
    </row>
    <row r="801" spans="1:11" x14ac:dyDescent="0.2">
      <c r="A801" s="24" t="s">
        <v>41</v>
      </c>
      <c r="B801" s="17" t="s">
        <v>42</v>
      </c>
      <c r="C801" s="18">
        <v>2072.84</v>
      </c>
      <c r="D801" s="18">
        <v>647516</v>
      </c>
      <c r="E801" s="18">
        <v>9003</v>
      </c>
      <c r="F801" s="18">
        <v>104863.94</v>
      </c>
      <c r="G801" s="18">
        <f t="shared" si="185"/>
        <v>102791.1</v>
      </c>
      <c r="H801" s="18">
        <f t="shared" si="186"/>
        <v>-95860.94</v>
      </c>
      <c r="I801" s="19">
        <f t="shared" si="187"/>
        <v>4958.9500395592513</v>
      </c>
      <c r="J801" s="19">
        <f t="shared" si="188"/>
        <v>1164.7666333444408</v>
      </c>
      <c r="K801" s="19">
        <f t="shared" si="189"/>
        <v>16.194802908345121</v>
      </c>
    </row>
    <row r="802" spans="1:11" x14ac:dyDescent="0.2">
      <c r="A802" s="25" t="s">
        <v>43</v>
      </c>
      <c r="B802" s="17" t="s">
        <v>44</v>
      </c>
      <c r="C802" s="18">
        <v>491.98</v>
      </c>
      <c r="D802" s="18">
        <v>0</v>
      </c>
      <c r="E802" s="18">
        <v>0</v>
      </c>
      <c r="F802" s="18">
        <v>404.37</v>
      </c>
      <c r="G802" s="18">
        <f t="shared" si="185"/>
        <v>-87.610000000000014</v>
      </c>
      <c r="H802" s="18">
        <f t="shared" si="186"/>
        <v>-404.37</v>
      </c>
      <c r="I802" s="19">
        <f t="shared" si="187"/>
        <v>-17.807634456685236</v>
      </c>
      <c r="J802" s="19">
        <f t="shared" si="188"/>
        <v>0</v>
      </c>
      <c r="K802" s="19">
        <f t="shared" si="189"/>
        <v>0</v>
      </c>
    </row>
    <row r="803" spans="1:11" x14ac:dyDescent="0.2">
      <c r="A803" s="23" t="s">
        <v>45</v>
      </c>
      <c r="B803" s="17" t="s">
        <v>46</v>
      </c>
      <c r="C803" s="18">
        <v>146632.29999999999</v>
      </c>
      <c r="D803" s="18">
        <v>930860</v>
      </c>
      <c r="E803" s="18">
        <v>473994</v>
      </c>
      <c r="F803" s="18">
        <v>434853.51</v>
      </c>
      <c r="G803" s="18">
        <f t="shared" si="185"/>
        <v>288221.21000000002</v>
      </c>
      <c r="H803" s="18">
        <f t="shared" si="186"/>
        <v>39140.489999999991</v>
      </c>
      <c r="I803" s="19">
        <f t="shared" si="187"/>
        <v>196.56051906708143</v>
      </c>
      <c r="J803" s="19">
        <f t="shared" si="188"/>
        <v>91.742408131748505</v>
      </c>
      <c r="K803" s="19">
        <f t="shared" si="189"/>
        <v>46.715242893668226</v>
      </c>
    </row>
    <row r="804" spans="1:11" x14ac:dyDescent="0.2">
      <c r="A804" s="24" t="s">
        <v>47</v>
      </c>
      <c r="B804" s="17" t="s">
        <v>48</v>
      </c>
      <c r="C804" s="18">
        <v>146632.29999999999</v>
      </c>
      <c r="D804" s="18">
        <v>930860</v>
      </c>
      <c r="E804" s="18">
        <v>473994</v>
      </c>
      <c r="F804" s="18">
        <v>434853.51</v>
      </c>
      <c r="G804" s="18">
        <f t="shared" si="185"/>
        <v>288221.21000000002</v>
      </c>
      <c r="H804" s="18">
        <f t="shared" si="186"/>
        <v>39140.489999999991</v>
      </c>
      <c r="I804" s="19">
        <f t="shared" si="187"/>
        <v>196.56051906708143</v>
      </c>
      <c r="J804" s="19">
        <f t="shared" si="188"/>
        <v>91.742408131748505</v>
      </c>
      <c r="K804" s="19">
        <f t="shared" si="189"/>
        <v>46.715242893668226</v>
      </c>
    </row>
    <row r="805" spans="1:11" ht="25.5" x14ac:dyDescent="0.2">
      <c r="A805" s="23" t="s">
        <v>74</v>
      </c>
      <c r="B805" s="17" t="s">
        <v>75</v>
      </c>
      <c r="C805" s="18">
        <v>0</v>
      </c>
      <c r="D805" s="18">
        <v>30000</v>
      </c>
      <c r="E805" s="18">
        <v>0</v>
      </c>
      <c r="F805" s="18">
        <v>0</v>
      </c>
      <c r="G805" s="18">
        <f t="shared" si="185"/>
        <v>0</v>
      </c>
      <c r="H805" s="18">
        <f t="shared" si="186"/>
        <v>0</v>
      </c>
      <c r="I805" s="19">
        <f t="shared" si="187"/>
        <v>0</v>
      </c>
      <c r="J805" s="19">
        <f t="shared" si="188"/>
        <v>0</v>
      </c>
      <c r="K805" s="19">
        <f t="shared" si="189"/>
        <v>0</v>
      </c>
    </row>
    <row r="806" spans="1:11" x14ac:dyDescent="0.2">
      <c r="A806" s="24" t="s">
        <v>76</v>
      </c>
      <c r="B806" s="17" t="s">
        <v>77</v>
      </c>
      <c r="C806" s="18">
        <v>0</v>
      </c>
      <c r="D806" s="18">
        <v>30000</v>
      </c>
      <c r="E806" s="18">
        <v>0</v>
      </c>
      <c r="F806" s="18">
        <v>0</v>
      </c>
      <c r="G806" s="18">
        <f t="shared" si="185"/>
        <v>0</v>
      </c>
      <c r="H806" s="18">
        <f t="shared" si="186"/>
        <v>0</v>
      </c>
      <c r="I806" s="19">
        <f t="shared" si="187"/>
        <v>0</v>
      </c>
      <c r="J806" s="19">
        <f t="shared" si="188"/>
        <v>0</v>
      </c>
      <c r="K806" s="19">
        <f t="shared" si="189"/>
        <v>0</v>
      </c>
    </row>
    <row r="807" spans="1:11" ht="25.5" x14ac:dyDescent="0.2">
      <c r="A807" s="23" t="s">
        <v>51</v>
      </c>
      <c r="B807" s="17" t="s">
        <v>52</v>
      </c>
      <c r="C807" s="18">
        <v>0</v>
      </c>
      <c r="D807" s="18">
        <v>120930</v>
      </c>
      <c r="E807" s="18">
        <v>0</v>
      </c>
      <c r="F807" s="18">
        <v>14037.76</v>
      </c>
      <c r="G807" s="18">
        <f t="shared" si="185"/>
        <v>14037.76</v>
      </c>
      <c r="H807" s="18">
        <f t="shared" si="186"/>
        <v>-14037.76</v>
      </c>
      <c r="I807" s="19">
        <f t="shared" si="187"/>
        <v>0</v>
      </c>
      <c r="J807" s="19">
        <f t="shared" si="188"/>
        <v>0</v>
      </c>
      <c r="K807" s="19">
        <f t="shared" si="189"/>
        <v>11.608170015711568</v>
      </c>
    </row>
    <row r="808" spans="1:11" ht="51" x14ac:dyDescent="0.2">
      <c r="A808" s="24" t="s">
        <v>152</v>
      </c>
      <c r="B808" s="17" t="s">
        <v>153</v>
      </c>
      <c r="C808" s="18">
        <v>0</v>
      </c>
      <c r="D808" s="18">
        <v>120930</v>
      </c>
      <c r="E808" s="18">
        <v>0</v>
      </c>
      <c r="F808" s="18">
        <v>14037.76</v>
      </c>
      <c r="G808" s="18">
        <f t="shared" si="185"/>
        <v>14037.76</v>
      </c>
      <c r="H808" s="18">
        <f t="shared" si="186"/>
        <v>-14037.76</v>
      </c>
      <c r="I808" s="19">
        <f t="shared" si="187"/>
        <v>0</v>
      </c>
      <c r="J808" s="19">
        <f t="shared" si="188"/>
        <v>0</v>
      </c>
      <c r="K808" s="19">
        <f t="shared" si="189"/>
        <v>11.608170015711568</v>
      </c>
    </row>
    <row r="809" spans="1:11" ht="63.75" x14ac:dyDescent="0.2">
      <c r="A809" s="25" t="s">
        <v>242</v>
      </c>
      <c r="B809" s="17" t="s">
        <v>243</v>
      </c>
      <c r="C809" s="18">
        <v>0</v>
      </c>
      <c r="D809" s="18">
        <v>120930</v>
      </c>
      <c r="E809" s="18">
        <v>0</v>
      </c>
      <c r="F809" s="18">
        <v>14037.76</v>
      </c>
      <c r="G809" s="18">
        <f t="shared" si="185"/>
        <v>14037.76</v>
      </c>
      <c r="H809" s="18">
        <f t="shared" si="186"/>
        <v>-14037.76</v>
      </c>
      <c r="I809" s="19">
        <f t="shared" si="187"/>
        <v>0</v>
      </c>
      <c r="J809" s="19">
        <f t="shared" si="188"/>
        <v>0</v>
      </c>
      <c r="K809" s="19">
        <f t="shared" si="189"/>
        <v>11.608170015711568</v>
      </c>
    </row>
    <row r="810" spans="1:11" x14ac:dyDescent="0.2">
      <c r="A810" s="22" t="s">
        <v>59</v>
      </c>
      <c r="B810" s="17" t="s">
        <v>60</v>
      </c>
      <c r="C810" s="18">
        <v>0</v>
      </c>
      <c r="D810" s="18">
        <v>3000</v>
      </c>
      <c r="E810" s="18">
        <v>0</v>
      </c>
      <c r="F810" s="18">
        <v>0</v>
      </c>
      <c r="G810" s="18">
        <f t="shared" si="185"/>
        <v>0</v>
      </c>
      <c r="H810" s="18">
        <f t="shared" si="186"/>
        <v>0</v>
      </c>
      <c r="I810" s="19">
        <f t="shared" si="187"/>
        <v>0</v>
      </c>
      <c r="J810" s="19">
        <f t="shared" si="188"/>
        <v>0</v>
      </c>
      <c r="K810" s="19">
        <f t="shared" si="189"/>
        <v>0</v>
      </c>
    </row>
    <row r="811" spans="1:11" x14ac:dyDescent="0.2">
      <c r="A811" s="23" t="s">
        <v>61</v>
      </c>
      <c r="B811" s="17" t="s">
        <v>62</v>
      </c>
      <c r="C811" s="18">
        <v>0</v>
      </c>
      <c r="D811" s="18">
        <v>3000</v>
      </c>
      <c r="E811" s="18">
        <v>0</v>
      </c>
      <c r="F811" s="18">
        <v>0</v>
      </c>
      <c r="G811" s="18">
        <f t="shared" si="185"/>
        <v>0</v>
      </c>
      <c r="H811" s="18">
        <f t="shared" si="186"/>
        <v>0</v>
      </c>
      <c r="I811" s="19">
        <f t="shared" si="187"/>
        <v>0</v>
      </c>
      <c r="J811" s="19">
        <f t="shared" si="188"/>
        <v>0</v>
      </c>
      <c r="K811" s="19">
        <f t="shared" si="189"/>
        <v>0</v>
      </c>
    </row>
    <row r="812" spans="1:11" x14ac:dyDescent="0.2">
      <c r="A812" s="16"/>
      <c r="B812" s="17" t="s">
        <v>63</v>
      </c>
      <c r="C812" s="18">
        <v>834636.27</v>
      </c>
      <c r="D812" s="18">
        <v>-641140</v>
      </c>
      <c r="E812" s="18">
        <v>0</v>
      </c>
      <c r="F812" s="18">
        <v>658877.61</v>
      </c>
      <c r="G812" s="18">
        <f t="shared" si="185"/>
        <v>-175758.66000000003</v>
      </c>
      <c r="H812" s="18">
        <f t="shared" si="186"/>
        <v>-658877.61</v>
      </c>
      <c r="I812" s="19">
        <f t="shared" si="187"/>
        <v>-21.058114332845861</v>
      </c>
      <c r="J812" s="19">
        <f t="shared" si="188"/>
        <v>0</v>
      </c>
      <c r="K812" s="19">
        <f t="shared" si="189"/>
        <v>-102.76657360326918</v>
      </c>
    </row>
    <row r="813" spans="1:11" x14ac:dyDescent="0.2">
      <c r="A813" s="16" t="s">
        <v>64</v>
      </c>
      <c r="B813" s="17" t="s">
        <v>65</v>
      </c>
      <c r="C813" s="18">
        <v>-834636.27</v>
      </c>
      <c r="D813" s="18">
        <v>641140</v>
      </c>
      <c r="E813" s="18">
        <v>0</v>
      </c>
      <c r="F813" s="18">
        <v>-658877.61</v>
      </c>
      <c r="G813" s="18">
        <f t="shared" si="185"/>
        <v>175758.66000000003</v>
      </c>
      <c r="H813" s="18">
        <f t="shared" si="186"/>
        <v>658877.61</v>
      </c>
      <c r="I813" s="19">
        <f t="shared" si="187"/>
        <v>-21.058114332845861</v>
      </c>
      <c r="J813" s="19">
        <f t="shared" si="188"/>
        <v>0</v>
      </c>
      <c r="K813" s="19">
        <f t="shared" si="189"/>
        <v>-102.76657360326918</v>
      </c>
    </row>
    <row r="814" spans="1:11" x14ac:dyDescent="0.2">
      <c r="A814" s="22" t="s">
        <v>66</v>
      </c>
      <c r="B814" s="17" t="s">
        <v>67</v>
      </c>
      <c r="C814" s="18">
        <v>-834636.27</v>
      </c>
      <c r="D814" s="18">
        <v>641140</v>
      </c>
      <c r="E814" s="18">
        <v>0</v>
      </c>
      <c r="F814" s="18">
        <v>-658877.61</v>
      </c>
      <c r="G814" s="18">
        <f t="shared" si="185"/>
        <v>175758.66000000003</v>
      </c>
      <c r="H814" s="18">
        <f t="shared" si="186"/>
        <v>658877.61</v>
      </c>
      <c r="I814" s="19">
        <f t="shared" si="187"/>
        <v>-21.058114332845861</v>
      </c>
      <c r="J814" s="19">
        <f t="shared" si="188"/>
        <v>0</v>
      </c>
      <c r="K814" s="19">
        <f t="shared" si="189"/>
        <v>-102.76657360326918</v>
      </c>
    </row>
    <row r="815" spans="1:11" ht="25.5" x14ac:dyDescent="0.2">
      <c r="A815" s="23" t="s">
        <v>102</v>
      </c>
      <c r="B815" s="17" t="s">
        <v>103</v>
      </c>
      <c r="C815" s="18">
        <v>-223703.15</v>
      </c>
      <c r="D815" s="18">
        <v>641140</v>
      </c>
      <c r="E815" s="18">
        <v>0</v>
      </c>
      <c r="F815" s="18">
        <v>-455198.85</v>
      </c>
      <c r="G815" s="18">
        <f t="shared" si="185"/>
        <v>-231495.69999999998</v>
      </c>
      <c r="H815" s="18">
        <f t="shared" si="186"/>
        <v>455198.85</v>
      </c>
      <c r="I815" s="19">
        <f t="shared" si="187"/>
        <v>103.48343329094826</v>
      </c>
      <c r="J815" s="19">
        <f t="shared" si="188"/>
        <v>0</v>
      </c>
      <c r="K815" s="19">
        <f t="shared" si="189"/>
        <v>-70.998354493558352</v>
      </c>
    </row>
    <row r="816" spans="1:11" ht="38.25" x14ac:dyDescent="0.2">
      <c r="A816" s="39" t="s">
        <v>237</v>
      </c>
      <c r="B816" s="28" t="s">
        <v>123</v>
      </c>
      <c r="C816" s="29"/>
      <c r="D816" s="29"/>
      <c r="E816" s="29"/>
      <c r="F816" s="29"/>
      <c r="G816" s="29"/>
      <c r="H816" s="29"/>
      <c r="I816" s="30"/>
      <c r="J816" s="30"/>
      <c r="K816" s="30"/>
    </row>
    <row r="817" spans="1:11" x14ac:dyDescent="0.2">
      <c r="A817" s="16" t="s">
        <v>25</v>
      </c>
      <c r="B817" s="17" t="s">
        <v>26</v>
      </c>
      <c r="C817" s="18">
        <v>17636</v>
      </c>
      <c r="D817" s="18">
        <v>5821</v>
      </c>
      <c r="E817" s="18">
        <v>1100</v>
      </c>
      <c r="F817" s="18">
        <v>5821</v>
      </c>
      <c r="G817" s="18">
        <f t="shared" ref="G817:G829" si="190">F817-C817</f>
        <v>-11815</v>
      </c>
      <c r="H817" s="18">
        <f t="shared" ref="H817:H829" si="191">E817-F817</f>
        <v>-4721</v>
      </c>
      <c r="I817" s="19">
        <f t="shared" ref="I817:I829" si="192">IF(ISERROR(F817/C817),0,F817/C817*100-100)</f>
        <v>-66.993649353594918</v>
      </c>
      <c r="J817" s="19">
        <f t="shared" ref="J817:J829" si="193">IF(ISERROR(F817/E817),0,F817/E817*100)</f>
        <v>529.18181818181824</v>
      </c>
      <c r="K817" s="19">
        <f t="shared" ref="K817:K829" si="194">IF(ISERROR(F817/D817),0,F817/D817*100)</f>
        <v>100</v>
      </c>
    </row>
    <row r="818" spans="1:11" x14ac:dyDescent="0.2">
      <c r="A818" s="22" t="s">
        <v>90</v>
      </c>
      <c r="B818" s="17" t="s">
        <v>91</v>
      </c>
      <c r="C818" s="18">
        <v>17636</v>
      </c>
      <c r="D818" s="18">
        <v>5821</v>
      </c>
      <c r="E818" s="18">
        <v>1100</v>
      </c>
      <c r="F818" s="18">
        <v>5821</v>
      </c>
      <c r="G818" s="18">
        <f t="shared" si="190"/>
        <v>-11815</v>
      </c>
      <c r="H818" s="18">
        <f t="shared" si="191"/>
        <v>-4721</v>
      </c>
      <c r="I818" s="19">
        <f t="shared" si="192"/>
        <v>-66.993649353594918</v>
      </c>
      <c r="J818" s="19">
        <f t="shared" si="193"/>
        <v>529.18181818181824</v>
      </c>
      <c r="K818" s="19">
        <f t="shared" si="194"/>
        <v>100</v>
      </c>
    </row>
    <row r="819" spans="1:11" x14ac:dyDescent="0.2">
      <c r="A819" s="23" t="s">
        <v>92</v>
      </c>
      <c r="B819" s="17" t="s">
        <v>93</v>
      </c>
      <c r="C819" s="18">
        <v>17636</v>
      </c>
      <c r="D819" s="18">
        <v>5821</v>
      </c>
      <c r="E819" s="18">
        <v>1100</v>
      </c>
      <c r="F819" s="18">
        <v>5821</v>
      </c>
      <c r="G819" s="18">
        <f t="shared" si="190"/>
        <v>-11815</v>
      </c>
      <c r="H819" s="18">
        <f t="shared" si="191"/>
        <v>-4721</v>
      </c>
      <c r="I819" s="19">
        <f t="shared" si="192"/>
        <v>-66.993649353594918</v>
      </c>
      <c r="J819" s="19">
        <f t="shared" si="193"/>
        <v>529.18181818181824</v>
      </c>
      <c r="K819" s="19">
        <f t="shared" si="194"/>
        <v>100</v>
      </c>
    </row>
    <row r="820" spans="1:11" x14ac:dyDescent="0.2">
      <c r="A820" s="24" t="s">
        <v>94</v>
      </c>
      <c r="B820" s="17" t="s">
        <v>95</v>
      </c>
      <c r="C820" s="18">
        <v>17636</v>
      </c>
      <c r="D820" s="18">
        <v>5821</v>
      </c>
      <c r="E820" s="18">
        <v>1100</v>
      </c>
      <c r="F820" s="18">
        <v>5821</v>
      </c>
      <c r="G820" s="18">
        <f t="shared" si="190"/>
        <v>-11815</v>
      </c>
      <c r="H820" s="18">
        <f t="shared" si="191"/>
        <v>-4721</v>
      </c>
      <c r="I820" s="19">
        <f t="shared" si="192"/>
        <v>-66.993649353594918</v>
      </c>
      <c r="J820" s="19">
        <f t="shared" si="193"/>
        <v>529.18181818181824</v>
      </c>
      <c r="K820" s="19">
        <f t="shared" si="194"/>
        <v>100</v>
      </c>
    </row>
    <row r="821" spans="1:11" ht="25.5" x14ac:dyDescent="0.2">
      <c r="A821" s="25" t="s">
        <v>96</v>
      </c>
      <c r="B821" s="17" t="s">
        <v>97</v>
      </c>
      <c r="C821" s="18">
        <v>17636</v>
      </c>
      <c r="D821" s="18">
        <v>5821</v>
      </c>
      <c r="E821" s="18">
        <v>1100</v>
      </c>
      <c r="F821" s="18">
        <v>5821</v>
      </c>
      <c r="G821" s="18">
        <f t="shared" si="190"/>
        <v>-11815</v>
      </c>
      <c r="H821" s="18">
        <f t="shared" si="191"/>
        <v>-4721</v>
      </c>
      <c r="I821" s="19">
        <f t="shared" si="192"/>
        <v>-66.993649353594918</v>
      </c>
      <c r="J821" s="19">
        <f t="shared" si="193"/>
        <v>529.18181818181824</v>
      </c>
      <c r="K821" s="19">
        <f t="shared" si="194"/>
        <v>100</v>
      </c>
    </row>
    <row r="822" spans="1:11" ht="25.5" x14ac:dyDescent="0.2">
      <c r="A822" s="26" t="s">
        <v>100</v>
      </c>
      <c r="B822" s="17" t="s">
        <v>101</v>
      </c>
      <c r="C822" s="18">
        <v>17636</v>
      </c>
      <c r="D822" s="18">
        <v>5821</v>
      </c>
      <c r="E822" s="18">
        <v>1100</v>
      </c>
      <c r="F822" s="18">
        <v>5821</v>
      </c>
      <c r="G822" s="18">
        <f t="shared" si="190"/>
        <v>-11815</v>
      </c>
      <c r="H822" s="18">
        <f t="shared" si="191"/>
        <v>-4721</v>
      </c>
      <c r="I822" s="19">
        <f t="shared" si="192"/>
        <v>-66.993649353594918</v>
      </c>
      <c r="J822" s="19">
        <f t="shared" si="193"/>
        <v>529.18181818181824</v>
      </c>
      <c r="K822" s="19">
        <f t="shared" si="194"/>
        <v>100</v>
      </c>
    </row>
    <row r="823" spans="1:11" x14ac:dyDescent="0.2">
      <c r="A823" s="16" t="s">
        <v>33</v>
      </c>
      <c r="B823" s="17" t="s">
        <v>34</v>
      </c>
      <c r="C823" s="18">
        <v>0</v>
      </c>
      <c r="D823" s="18">
        <v>5821</v>
      </c>
      <c r="E823" s="18">
        <v>1100</v>
      </c>
      <c r="F823" s="18">
        <v>1174.6199999999999</v>
      </c>
      <c r="G823" s="18">
        <f t="shared" si="190"/>
        <v>1174.6199999999999</v>
      </c>
      <c r="H823" s="18">
        <f t="shared" si="191"/>
        <v>-74.619999999999891</v>
      </c>
      <c r="I823" s="19">
        <f t="shared" si="192"/>
        <v>0</v>
      </c>
      <c r="J823" s="19">
        <f t="shared" si="193"/>
        <v>106.78363636363635</v>
      </c>
      <c r="K823" s="19">
        <f t="shared" si="194"/>
        <v>20.179007043463322</v>
      </c>
    </row>
    <row r="824" spans="1:11" x14ac:dyDescent="0.2">
      <c r="A824" s="22" t="s">
        <v>35</v>
      </c>
      <c r="B824" s="17" t="s">
        <v>36</v>
      </c>
      <c r="C824" s="18">
        <v>0</v>
      </c>
      <c r="D824" s="18">
        <v>5821</v>
      </c>
      <c r="E824" s="18">
        <v>1100</v>
      </c>
      <c r="F824" s="18">
        <v>1174.6199999999999</v>
      </c>
      <c r="G824" s="18">
        <f t="shared" si="190"/>
        <v>1174.6199999999999</v>
      </c>
      <c r="H824" s="18">
        <f t="shared" si="191"/>
        <v>-74.619999999999891</v>
      </c>
      <c r="I824" s="19">
        <f t="shared" si="192"/>
        <v>0</v>
      </c>
      <c r="J824" s="19">
        <f t="shared" si="193"/>
        <v>106.78363636363635</v>
      </c>
      <c r="K824" s="19">
        <f t="shared" si="194"/>
        <v>20.179007043463322</v>
      </c>
    </row>
    <row r="825" spans="1:11" x14ac:dyDescent="0.2">
      <c r="A825" s="23" t="s">
        <v>37</v>
      </c>
      <c r="B825" s="17" t="s">
        <v>38</v>
      </c>
      <c r="C825" s="18">
        <v>0</v>
      </c>
      <c r="D825" s="18">
        <v>5821</v>
      </c>
      <c r="E825" s="18">
        <v>1100</v>
      </c>
      <c r="F825" s="18">
        <v>1174.6199999999999</v>
      </c>
      <c r="G825" s="18">
        <f t="shared" si="190"/>
        <v>1174.6199999999999</v>
      </c>
      <c r="H825" s="18">
        <f t="shared" si="191"/>
        <v>-74.619999999999891</v>
      </c>
      <c r="I825" s="19">
        <f t="shared" si="192"/>
        <v>0</v>
      </c>
      <c r="J825" s="19">
        <f t="shared" si="193"/>
        <v>106.78363636363635</v>
      </c>
      <c r="K825" s="19">
        <f t="shared" si="194"/>
        <v>20.179007043463322</v>
      </c>
    </row>
    <row r="826" spans="1:11" x14ac:dyDescent="0.2">
      <c r="A826" s="24" t="s">
        <v>41</v>
      </c>
      <c r="B826" s="17" t="s">
        <v>42</v>
      </c>
      <c r="C826" s="18">
        <v>0</v>
      </c>
      <c r="D826" s="18">
        <v>5821</v>
      </c>
      <c r="E826" s="18">
        <v>1100</v>
      </c>
      <c r="F826" s="18">
        <v>1174.6199999999999</v>
      </c>
      <c r="G826" s="18">
        <f t="shared" si="190"/>
        <v>1174.6199999999999</v>
      </c>
      <c r="H826" s="18">
        <f t="shared" si="191"/>
        <v>-74.619999999999891</v>
      </c>
      <c r="I826" s="19">
        <f t="shared" si="192"/>
        <v>0</v>
      </c>
      <c r="J826" s="19">
        <f t="shared" si="193"/>
        <v>106.78363636363635</v>
      </c>
      <c r="K826" s="19">
        <f t="shared" si="194"/>
        <v>20.179007043463322</v>
      </c>
    </row>
    <row r="827" spans="1:11" x14ac:dyDescent="0.2">
      <c r="A827" s="16"/>
      <c r="B827" s="17" t="s">
        <v>63</v>
      </c>
      <c r="C827" s="18">
        <v>17636</v>
      </c>
      <c r="D827" s="18">
        <v>0</v>
      </c>
      <c r="E827" s="18">
        <v>0</v>
      </c>
      <c r="F827" s="18">
        <v>4646.38</v>
      </c>
      <c r="G827" s="18">
        <f t="shared" si="190"/>
        <v>-12989.619999999999</v>
      </c>
      <c r="H827" s="18">
        <f t="shared" si="191"/>
        <v>-4646.38</v>
      </c>
      <c r="I827" s="19">
        <f t="shared" si="192"/>
        <v>-73.654003175323197</v>
      </c>
      <c r="J827" s="19">
        <f t="shared" si="193"/>
        <v>0</v>
      </c>
      <c r="K827" s="19">
        <f t="shared" si="194"/>
        <v>0</v>
      </c>
    </row>
    <row r="828" spans="1:11" x14ac:dyDescent="0.2">
      <c r="A828" s="16" t="s">
        <v>64</v>
      </c>
      <c r="B828" s="17" t="s">
        <v>65</v>
      </c>
      <c r="C828" s="18">
        <v>-17636</v>
      </c>
      <c r="D828" s="18">
        <v>0</v>
      </c>
      <c r="E828" s="18">
        <v>0</v>
      </c>
      <c r="F828" s="18">
        <v>-4646.38</v>
      </c>
      <c r="G828" s="18">
        <f t="shared" si="190"/>
        <v>12989.619999999999</v>
      </c>
      <c r="H828" s="18">
        <f t="shared" si="191"/>
        <v>4646.38</v>
      </c>
      <c r="I828" s="19">
        <f t="shared" si="192"/>
        <v>-73.654003175323197</v>
      </c>
      <c r="J828" s="19">
        <f t="shared" si="193"/>
        <v>0</v>
      </c>
      <c r="K828" s="19">
        <f t="shared" si="194"/>
        <v>0</v>
      </c>
    </row>
    <row r="829" spans="1:11" x14ac:dyDescent="0.2">
      <c r="A829" s="22" t="s">
        <v>66</v>
      </c>
      <c r="B829" s="17" t="s">
        <v>67</v>
      </c>
      <c r="C829" s="18">
        <v>-17636</v>
      </c>
      <c r="D829" s="18">
        <v>0</v>
      </c>
      <c r="E829" s="18">
        <v>0</v>
      </c>
      <c r="F829" s="18">
        <v>-4646.38</v>
      </c>
      <c r="G829" s="18">
        <f t="shared" si="190"/>
        <v>12989.619999999999</v>
      </c>
      <c r="H829" s="18">
        <f t="shared" si="191"/>
        <v>4646.38</v>
      </c>
      <c r="I829" s="19">
        <f t="shared" si="192"/>
        <v>-73.654003175323197</v>
      </c>
      <c r="J829" s="19">
        <f t="shared" si="193"/>
        <v>0</v>
      </c>
      <c r="K829" s="19">
        <f t="shared" si="194"/>
        <v>0</v>
      </c>
    </row>
    <row r="830" spans="1:11" ht="25.5" x14ac:dyDescent="0.2">
      <c r="A830" s="39" t="s">
        <v>220</v>
      </c>
      <c r="B830" s="28" t="s">
        <v>125</v>
      </c>
      <c r="C830" s="29"/>
      <c r="D830" s="29"/>
      <c r="E830" s="29"/>
      <c r="F830" s="29"/>
      <c r="G830" s="29"/>
      <c r="H830" s="29"/>
      <c r="I830" s="30"/>
      <c r="J830" s="30"/>
      <c r="K830" s="30"/>
    </row>
    <row r="831" spans="1:11" x14ac:dyDescent="0.2">
      <c r="A831" s="16" t="s">
        <v>25</v>
      </c>
      <c r="B831" s="17" t="s">
        <v>26</v>
      </c>
      <c r="C831" s="18">
        <v>60610.6</v>
      </c>
      <c r="D831" s="18">
        <v>123795</v>
      </c>
      <c r="E831" s="18">
        <v>14719</v>
      </c>
      <c r="F831" s="18">
        <v>38638.42</v>
      </c>
      <c r="G831" s="18">
        <f t="shared" ref="G831:G854" si="195">F831-C831</f>
        <v>-21972.18</v>
      </c>
      <c r="H831" s="18">
        <f t="shared" ref="H831:H854" si="196">E831-F831</f>
        <v>-23919.42</v>
      </c>
      <c r="I831" s="19">
        <f t="shared" ref="I831:I854" si="197">IF(ISERROR(F831/C831),0,F831/C831*100-100)</f>
        <v>-36.251381771505322</v>
      </c>
      <c r="J831" s="19">
        <f t="shared" ref="J831:J854" si="198">IF(ISERROR(F831/E831),0,F831/E831*100)</f>
        <v>262.50709966709695</v>
      </c>
      <c r="K831" s="19">
        <f t="shared" ref="K831:K854" si="199">IF(ISERROR(F831/D831),0,F831/D831*100)</f>
        <v>31.211615978028188</v>
      </c>
    </row>
    <row r="832" spans="1:11" x14ac:dyDescent="0.2">
      <c r="A832" s="22" t="s">
        <v>88</v>
      </c>
      <c r="B832" s="17" t="s">
        <v>89</v>
      </c>
      <c r="C832" s="18">
        <v>23615.599999999999</v>
      </c>
      <c r="D832" s="18">
        <v>84495</v>
      </c>
      <c r="E832" s="18">
        <v>14719</v>
      </c>
      <c r="F832" s="18">
        <v>38638.42</v>
      </c>
      <c r="G832" s="18">
        <f t="shared" si="195"/>
        <v>15022.82</v>
      </c>
      <c r="H832" s="18">
        <f t="shared" si="196"/>
        <v>-23919.42</v>
      </c>
      <c r="I832" s="19">
        <f t="shared" si="197"/>
        <v>63.613967038737115</v>
      </c>
      <c r="J832" s="19">
        <f t="shared" si="198"/>
        <v>262.50709966709695</v>
      </c>
      <c r="K832" s="19">
        <f t="shared" si="199"/>
        <v>45.728646665483161</v>
      </c>
    </row>
    <row r="833" spans="1:11" x14ac:dyDescent="0.2">
      <c r="A833" s="22" t="s">
        <v>90</v>
      </c>
      <c r="B833" s="17" t="s">
        <v>91</v>
      </c>
      <c r="C833" s="18">
        <v>36995</v>
      </c>
      <c r="D833" s="18">
        <v>39300</v>
      </c>
      <c r="E833" s="18">
        <v>0</v>
      </c>
      <c r="F833" s="18">
        <v>0</v>
      </c>
      <c r="G833" s="18">
        <f t="shared" si="195"/>
        <v>-36995</v>
      </c>
      <c r="H833" s="18">
        <f t="shared" si="196"/>
        <v>0</v>
      </c>
      <c r="I833" s="19">
        <f t="shared" si="197"/>
        <v>-100</v>
      </c>
      <c r="J833" s="19">
        <f t="shared" si="198"/>
        <v>0</v>
      </c>
      <c r="K833" s="19">
        <f t="shared" si="199"/>
        <v>0</v>
      </c>
    </row>
    <row r="834" spans="1:11" x14ac:dyDescent="0.2">
      <c r="A834" s="23" t="s">
        <v>92</v>
      </c>
      <c r="B834" s="17" t="s">
        <v>93</v>
      </c>
      <c r="C834" s="18">
        <v>24847</v>
      </c>
      <c r="D834" s="18">
        <v>39300</v>
      </c>
      <c r="E834" s="18">
        <v>0</v>
      </c>
      <c r="F834" s="18">
        <v>0</v>
      </c>
      <c r="G834" s="18">
        <f t="shared" si="195"/>
        <v>-24847</v>
      </c>
      <c r="H834" s="18">
        <f t="shared" si="196"/>
        <v>0</v>
      </c>
      <c r="I834" s="19">
        <f t="shared" si="197"/>
        <v>-100</v>
      </c>
      <c r="J834" s="19">
        <f t="shared" si="198"/>
        <v>0</v>
      </c>
      <c r="K834" s="19">
        <f t="shared" si="199"/>
        <v>0</v>
      </c>
    </row>
    <row r="835" spans="1:11" x14ac:dyDescent="0.2">
      <c r="A835" s="24" t="s">
        <v>94</v>
      </c>
      <c r="B835" s="17" t="s">
        <v>95</v>
      </c>
      <c r="C835" s="18">
        <v>24847</v>
      </c>
      <c r="D835" s="18">
        <v>39300</v>
      </c>
      <c r="E835" s="18">
        <v>0</v>
      </c>
      <c r="F835" s="18">
        <v>0</v>
      </c>
      <c r="G835" s="18">
        <f t="shared" si="195"/>
        <v>-24847</v>
      </c>
      <c r="H835" s="18">
        <f t="shared" si="196"/>
        <v>0</v>
      </c>
      <c r="I835" s="19">
        <f t="shared" si="197"/>
        <v>-100</v>
      </c>
      <c r="J835" s="19">
        <f t="shared" si="198"/>
        <v>0</v>
      </c>
      <c r="K835" s="19">
        <f t="shared" si="199"/>
        <v>0</v>
      </c>
    </row>
    <row r="836" spans="1:11" ht="25.5" x14ac:dyDescent="0.2">
      <c r="A836" s="25" t="s">
        <v>96</v>
      </c>
      <c r="B836" s="17" t="s">
        <v>97</v>
      </c>
      <c r="C836" s="18">
        <v>24847</v>
      </c>
      <c r="D836" s="18">
        <v>39300</v>
      </c>
      <c r="E836" s="18">
        <v>0</v>
      </c>
      <c r="F836" s="18">
        <v>0</v>
      </c>
      <c r="G836" s="18">
        <f t="shared" si="195"/>
        <v>-24847</v>
      </c>
      <c r="H836" s="18">
        <f t="shared" si="196"/>
        <v>0</v>
      </c>
      <c r="I836" s="19">
        <f t="shared" si="197"/>
        <v>-100</v>
      </c>
      <c r="J836" s="19">
        <f t="shared" si="198"/>
        <v>0</v>
      </c>
      <c r="K836" s="19">
        <f t="shared" si="199"/>
        <v>0</v>
      </c>
    </row>
    <row r="837" spans="1:11" ht="25.5" x14ac:dyDescent="0.2">
      <c r="A837" s="26" t="s">
        <v>100</v>
      </c>
      <c r="B837" s="17" t="s">
        <v>101</v>
      </c>
      <c r="C837" s="18">
        <v>24847</v>
      </c>
      <c r="D837" s="18">
        <v>39300</v>
      </c>
      <c r="E837" s="18">
        <v>0</v>
      </c>
      <c r="F837" s="18">
        <v>0</v>
      </c>
      <c r="G837" s="18">
        <f t="shared" si="195"/>
        <v>-24847</v>
      </c>
      <c r="H837" s="18">
        <f t="shared" si="196"/>
        <v>0</v>
      </c>
      <c r="I837" s="19">
        <f t="shared" si="197"/>
        <v>-100</v>
      </c>
      <c r="J837" s="19">
        <f t="shared" si="198"/>
        <v>0</v>
      </c>
      <c r="K837" s="19">
        <f t="shared" si="199"/>
        <v>0</v>
      </c>
    </row>
    <row r="838" spans="1:11" ht="25.5" x14ac:dyDescent="0.2">
      <c r="A838" s="23" t="s">
        <v>146</v>
      </c>
      <c r="B838" s="17" t="s">
        <v>147</v>
      </c>
      <c r="C838" s="18">
        <v>12148</v>
      </c>
      <c r="D838" s="18">
        <v>0</v>
      </c>
      <c r="E838" s="18">
        <v>0</v>
      </c>
      <c r="F838" s="18">
        <v>0</v>
      </c>
      <c r="G838" s="18">
        <f t="shared" si="195"/>
        <v>-12148</v>
      </c>
      <c r="H838" s="18">
        <f t="shared" si="196"/>
        <v>0</v>
      </c>
      <c r="I838" s="19">
        <f t="shared" si="197"/>
        <v>-100</v>
      </c>
      <c r="J838" s="19">
        <f t="shared" si="198"/>
        <v>0</v>
      </c>
      <c r="K838" s="19">
        <f t="shared" si="199"/>
        <v>0</v>
      </c>
    </row>
    <row r="839" spans="1:11" ht="38.25" x14ac:dyDescent="0.2">
      <c r="A839" s="24" t="s">
        <v>148</v>
      </c>
      <c r="B839" s="17" t="s">
        <v>149</v>
      </c>
      <c r="C839" s="18">
        <v>12148</v>
      </c>
      <c r="D839" s="18">
        <v>0</v>
      </c>
      <c r="E839" s="18">
        <v>0</v>
      </c>
      <c r="F839" s="18">
        <v>0</v>
      </c>
      <c r="G839" s="18">
        <f t="shared" si="195"/>
        <v>-12148</v>
      </c>
      <c r="H839" s="18">
        <f t="shared" si="196"/>
        <v>0</v>
      </c>
      <c r="I839" s="19">
        <f t="shared" si="197"/>
        <v>-100</v>
      </c>
      <c r="J839" s="19">
        <f t="shared" si="198"/>
        <v>0</v>
      </c>
      <c r="K839" s="19">
        <f t="shared" si="199"/>
        <v>0</v>
      </c>
    </row>
    <row r="840" spans="1:11" ht="51" x14ac:dyDescent="0.2">
      <c r="A840" s="25" t="s">
        <v>150</v>
      </c>
      <c r="B840" s="17" t="s">
        <v>151</v>
      </c>
      <c r="C840" s="18">
        <v>12148</v>
      </c>
      <c r="D840" s="18">
        <v>0</v>
      </c>
      <c r="E840" s="18">
        <v>0</v>
      </c>
      <c r="F840" s="18">
        <v>0</v>
      </c>
      <c r="G840" s="18">
        <f t="shared" si="195"/>
        <v>-12148</v>
      </c>
      <c r="H840" s="18">
        <f t="shared" si="196"/>
        <v>0</v>
      </c>
      <c r="I840" s="19">
        <f t="shared" si="197"/>
        <v>-100</v>
      </c>
      <c r="J840" s="19">
        <f t="shared" si="198"/>
        <v>0</v>
      </c>
      <c r="K840" s="19">
        <f t="shared" si="199"/>
        <v>0</v>
      </c>
    </row>
    <row r="841" spans="1:11" x14ac:dyDescent="0.2">
      <c r="A841" s="16" t="s">
        <v>33</v>
      </c>
      <c r="B841" s="17" t="s">
        <v>34</v>
      </c>
      <c r="C841" s="18">
        <v>6069.87</v>
      </c>
      <c r="D841" s="18">
        <v>764935</v>
      </c>
      <c r="E841" s="18">
        <v>14719</v>
      </c>
      <c r="F841" s="18">
        <v>113910.16</v>
      </c>
      <c r="G841" s="18">
        <f t="shared" si="195"/>
        <v>107840.29000000001</v>
      </c>
      <c r="H841" s="18">
        <f t="shared" si="196"/>
        <v>-99191.16</v>
      </c>
      <c r="I841" s="19">
        <f t="shared" si="197"/>
        <v>1776.649088036482</v>
      </c>
      <c r="J841" s="19">
        <f t="shared" si="198"/>
        <v>773.89877029689524</v>
      </c>
      <c r="K841" s="19">
        <f t="shared" si="199"/>
        <v>14.891482282808344</v>
      </c>
    </row>
    <row r="842" spans="1:11" x14ac:dyDescent="0.2">
      <c r="A842" s="22" t="s">
        <v>35</v>
      </c>
      <c r="B842" s="17" t="s">
        <v>36</v>
      </c>
      <c r="C842" s="18">
        <v>6069.87</v>
      </c>
      <c r="D842" s="18">
        <v>762435</v>
      </c>
      <c r="E842" s="18">
        <v>14719</v>
      </c>
      <c r="F842" s="18">
        <v>113910.16</v>
      </c>
      <c r="G842" s="18">
        <f t="shared" si="195"/>
        <v>107840.29000000001</v>
      </c>
      <c r="H842" s="18">
        <f t="shared" si="196"/>
        <v>-99191.16</v>
      </c>
      <c r="I842" s="19">
        <f t="shared" si="197"/>
        <v>1776.649088036482</v>
      </c>
      <c r="J842" s="19">
        <f t="shared" si="198"/>
        <v>773.89877029689524</v>
      </c>
      <c r="K842" s="19">
        <f t="shared" si="199"/>
        <v>14.940310977329215</v>
      </c>
    </row>
    <row r="843" spans="1:11" x14ac:dyDescent="0.2">
      <c r="A843" s="23" t="s">
        <v>37</v>
      </c>
      <c r="B843" s="17" t="s">
        <v>38</v>
      </c>
      <c r="C843" s="18">
        <v>6069.87</v>
      </c>
      <c r="D843" s="18">
        <v>732435</v>
      </c>
      <c r="E843" s="18">
        <v>14719</v>
      </c>
      <c r="F843" s="18">
        <v>113910.16</v>
      </c>
      <c r="G843" s="18">
        <f t="shared" si="195"/>
        <v>107840.29000000001</v>
      </c>
      <c r="H843" s="18">
        <f t="shared" si="196"/>
        <v>-99191.16</v>
      </c>
      <c r="I843" s="19">
        <f t="shared" si="197"/>
        <v>1776.649088036482</v>
      </c>
      <c r="J843" s="19">
        <f t="shared" si="198"/>
        <v>773.89877029689524</v>
      </c>
      <c r="K843" s="19">
        <f t="shared" si="199"/>
        <v>15.552255148921065</v>
      </c>
    </row>
    <row r="844" spans="1:11" x14ac:dyDescent="0.2">
      <c r="A844" s="24" t="s">
        <v>39</v>
      </c>
      <c r="B844" s="17" t="s">
        <v>40</v>
      </c>
      <c r="C844" s="18">
        <v>5846.9</v>
      </c>
      <c r="D844" s="18">
        <v>114115</v>
      </c>
      <c r="E844" s="18">
        <v>12659</v>
      </c>
      <c r="F844" s="18">
        <v>11948.82</v>
      </c>
      <c r="G844" s="18">
        <f t="shared" si="195"/>
        <v>6101.92</v>
      </c>
      <c r="H844" s="18">
        <f t="shared" si="196"/>
        <v>710.18000000000029</v>
      </c>
      <c r="I844" s="19">
        <f t="shared" si="197"/>
        <v>104.36162752911801</v>
      </c>
      <c r="J844" s="19">
        <f t="shared" si="198"/>
        <v>94.389920214866891</v>
      </c>
      <c r="K844" s="19">
        <f t="shared" si="199"/>
        <v>10.470858344652324</v>
      </c>
    </row>
    <row r="845" spans="1:11" x14ac:dyDescent="0.2">
      <c r="A845" s="24" t="s">
        <v>41</v>
      </c>
      <c r="B845" s="17" t="s">
        <v>42</v>
      </c>
      <c r="C845" s="18">
        <v>222.97</v>
      </c>
      <c r="D845" s="18">
        <v>618320</v>
      </c>
      <c r="E845" s="18">
        <v>2060</v>
      </c>
      <c r="F845" s="18">
        <v>101961.34</v>
      </c>
      <c r="G845" s="18">
        <f t="shared" si="195"/>
        <v>101738.37</v>
      </c>
      <c r="H845" s="18">
        <f t="shared" si="196"/>
        <v>-99901.34</v>
      </c>
      <c r="I845" s="19">
        <f t="shared" si="197"/>
        <v>45628.725837556616</v>
      </c>
      <c r="J845" s="19">
        <f t="shared" si="198"/>
        <v>4949.5796116504853</v>
      </c>
      <c r="K845" s="19">
        <f t="shared" si="199"/>
        <v>16.490060163022381</v>
      </c>
    </row>
    <row r="846" spans="1:11" x14ac:dyDescent="0.2">
      <c r="A846" s="25" t="s">
        <v>43</v>
      </c>
      <c r="B846" s="17" t="s">
        <v>44</v>
      </c>
      <c r="C846" s="18">
        <v>0</v>
      </c>
      <c r="D846" s="18">
        <v>0</v>
      </c>
      <c r="E846" s="18">
        <v>0</v>
      </c>
      <c r="F846" s="18">
        <v>404.37</v>
      </c>
      <c r="G846" s="18">
        <f t="shared" si="195"/>
        <v>404.37</v>
      </c>
      <c r="H846" s="18">
        <f t="shared" si="196"/>
        <v>-404.37</v>
      </c>
      <c r="I846" s="19">
        <f t="shared" si="197"/>
        <v>0</v>
      </c>
      <c r="J846" s="19">
        <f t="shared" si="198"/>
        <v>0</v>
      </c>
      <c r="K846" s="19">
        <f t="shared" si="199"/>
        <v>0</v>
      </c>
    </row>
    <row r="847" spans="1:11" ht="25.5" x14ac:dyDescent="0.2">
      <c r="A847" s="23" t="s">
        <v>74</v>
      </c>
      <c r="B847" s="17" t="s">
        <v>75</v>
      </c>
      <c r="C847" s="18">
        <v>0</v>
      </c>
      <c r="D847" s="18">
        <v>30000</v>
      </c>
      <c r="E847" s="18">
        <v>0</v>
      </c>
      <c r="F847" s="18">
        <v>0</v>
      </c>
      <c r="G847" s="18">
        <f t="shared" si="195"/>
        <v>0</v>
      </c>
      <c r="H847" s="18">
        <f t="shared" si="196"/>
        <v>0</v>
      </c>
      <c r="I847" s="19">
        <f t="shared" si="197"/>
        <v>0</v>
      </c>
      <c r="J847" s="19">
        <f t="shared" si="198"/>
        <v>0</v>
      </c>
      <c r="K847" s="19">
        <f t="shared" si="199"/>
        <v>0</v>
      </c>
    </row>
    <row r="848" spans="1:11" x14ac:dyDescent="0.2">
      <c r="A848" s="24" t="s">
        <v>76</v>
      </c>
      <c r="B848" s="17" t="s">
        <v>77</v>
      </c>
      <c r="C848" s="18">
        <v>0</v>
      </c>
      <c r="D848" s="18">
        <v>30000</v>
      </c>
      <c r="E848" s="18">
        <v>0</v>
      </c>
      <c r="F848" s="18">
        <v>0</v>
      </c>
      <c r="G848" s="18">
        <f t="shared" si="195"/>
        <v>0</v>
      </c>
      <c r="H848" s="18">
        <f t="shared" si="196"/>
        <v>0</v>
      </c>
      <c r="I848" s="19">
        <f t="shared" si="197"/>
        <v>0</v>
      </c>
      <c r="J848" s="19">
        <f t="shared" si="198"/>
        <v>0</v>
      </c>
      <c r="K848" s="19">
        <f t="shared" si="199"/>
        <v>0</v>
      </c>
    </row>
    <row r="849" spans="1:11" x14ac:dyDescent="0.2">
      <c r="A849" s="22" t="s">
        <v>59</v>
      </c>
      <c r="B849" s="17" t="s">
        <v>60</v>
      </c>
      <c r="C849" s="18">
        <v>0</v>
      </c>
      <c r="D849" s="18">
        <v>2500</v>
      </c>
      <c r="E849" s="18">
        <v>0</v>
      </c>
      <c r="F849" s="18">
        <v>0</v>
      </c>
      <c r="G849" s="18">
        <f t="shared" si="195"/>
        <v>0</v>
      </c>
      <c r="H849" s="18">
        <f t="shared" si="196"/>
        <v>0</v>
      </c>
      <c r="I849" s="19">
        <f t="shared" si="197"/>
        <v>0</v>
      </c>
      <c r="J849" s="19">
        <f t="shared" si="198"/>
        <v>0</v>
      </c>
      <c r="K849" s="19">
        <f t="shared" si="199"/>
        <v>0</v>
      </c>
    </row>
    <row r="850" spans="1:11" x14ac:dyDescent="0.2">
      <c r="A850" s="23" t="s">
        <v>61</v>
      </c>
      <c r="B850" s="17" t="s">
        <v>62</v>
      </c>
      <c r="C850" s="18">
        <v>0</v>
      </c>
      <c r="D850" s="18">
        <v>2500</v>
      </c>
      <c r="E850" s="18">
        <v>0</v>
      </c>
      <c r="F850" s="18">
        <v>0</v>
      </c>
      <c r="G850" s="18">
        <f t="shared" si="195"/>
        <v>0</v>
      </c>
      <c r="H850" s="18">
        <f t="shared" si="196"/>
        <v>0</v>
      </c>
      <c r="I850" s="19">
        <f t="shared" si="197"/>
        <v>0</v>
      </c>
      <c r="J850" s="19">
        <f t="shared" si="198"/>
        <v>0</v>
      </c>
      <c r="K850" s="19">
        <f t="shared" si="199"/>
        <v>0</v>
      </c>
    </row>
    <row r="851" spans="1:11" x14ac:dyDescent="0.2">
      <c r="A851" s="16"/>
      <c r="B851" s="17" t="s">
        <v>63</v>
      </c>
      <c r="C851" s="18">
        <v>54540.73</v>
      </c>
      <c r="D851" s="18">
        <v>-641140</v>
      </c>
      <c r="E851" s="18">
        <v>0</v>
      </c>
      <c r="F851" s="18">
        <v>-75271.740000000005</v>
      </c>
      <c r="G851" s="18">
        <f t="shared" si="195"/>
        <v>-129812.47</v>
      </c>
      <c r="H851" s="18">
        <f t="shared" si="196"/>
        <v>75271.740000000005</v>
      </c>
      <c r="I851" s="19">
        <f t="shared" si="197"/>
        <v>-238.01014397863761</v>
      </c>
      <c r="J851" s="19">
        <f t="shared" si="198"/>
        <v>0</v>
      </c>
      <c r="K851" s="19">
        <f t="shared" si="199"/>
        <v>11.740296971020371</v>
      </c>
    </row>
    <row r="852" spans="1:11" x14ac:dyDescent="0.2">
      <c r="A852" s="16" t="s">
        <v>64</v>
      </c>
      <c r="B852" s="17" t="s">
        <v>65</v>
      </c>
      <c r="C852" s="18">
        <v>-54540.73</v>
      </c>
      <c r="D852" s="18">
        <v>641140</v>
      </c>
      <c r="E852" s="18">
        <v>0</v>
      </c>
      <c r="F852" s="18">
        <v>75271.740000000005</v>
      </c>
      <c r="G852" s="18">
        <f t="shared" si="195"/>
        <v>129812.47</v>
      </c>
      <c r="H852" s="18">
        <f t="shared" si="196"/>
        <v>-75271.740000000005</v>
      </c>
      <c r="I852" s="19">
        <f t="shared" si="197"/>
        <v>-238.01014397863761</v>
      </c>
      <c r="J852" s="19">
        <f t="shared" si="198"/>
        <v>0</v>
      </c>
      <c r="K852" s="19">
        <f t="shared" si="199"/>
        <v>11.740296971020371</v>
      </c>
    </row>
    <row r="853" spans="1:11" x14ac:dyDescent="0.2">
      <c r="A853" s="22" t="s">
        <v>66</v>
      </c>
      <c r="B853" s="17" t="s">
        <v>67</v>
      </c>
      <c r="C853" s="18">
        <v>-54540.73</v>
      </c>
      <c r="D853" s="18">
        <v>641140</v>
      </c>
      <c r="E853" s="18">
        <v>0</v>
      </c>
      <c r="F853" s="18">
        <v>75271.740000000005</v>
      </c>
      <c r="G853" s="18">
        <f t="shared" si="195"/>
        <v>129812.47</v>
      </c>
      <c r="H853" s="18">
        <f t="shared" si="196"/>
        <v>-75271.740000000005</v>
      </c>
      <c r="I853" s="19">
        <f t="shared" si="197"/>
        <v>-238.01014397863761</v>
      </c>
      <c r="J853" s="19">
        <f t="shared" si="198"/>
        <v>0</v>
      </c>
      <c r="K853" s="19">
        <f t="shared" si="199"/>
        <v>11.740296971020371</v>
      </c>
    </row>
    <row r="854" spans="1:11" ht="25.5" x14ac:dyDescent="0.2">
      <c r="A854" s="23" t="s">
        <v>102</v>
      </c>
      <c r="B854" s="17" t="s">
        <v>103</v>
      </c>
      <c r="C854" s="18">
        <v>-223703.15</v>
      </c>
      <c r="D854" s="18">
        <v>641140</v>
      </c>
      <c r="E854" s="18">
        <v>0</v>
      </c>
      <c r="F854" s="18">
        <v>-455198.85</v>
      </c>
      <c r="G854" s="18">
        <f t="shared" si="195"/>
        <v>-231495.69999999998</v>
      </c>
      <c r="H854" s="18">
        <f t="shared" si="196"/>
        <v>455198.85</v>
      </c>
      <c r="I854" s="19">
        <f t="shared" si="197"/>
        <v>103.48343329094826</v>
      </c>
      <c r="J854" s="19">
        <f t="shared" si="198"/>
        <v>0</v>
      </c>
      <c r="K854" s="19">
        <f t="shared" si="199"/>
        <v>-70.998354493558352</v>
      </c>
    </row>
    <row r="855" spans="1:11" ht="25.5" x14ac:dyDescent="0.2">
      <c r="A855" s="39" t="s">
        <v>142</v>
      </c>
      <c r="B855" s="28" t="s">
        <v>143</v>
      </c>
      <c r="C855" s="29"/>
      <c r="D855" s="29"/>
      <c r="E855" s="29"/>
      <c r="F855" s="29"/>
      <c r="G855" s="29"/>
      <c r="H855" s="29"/>
      <c r="I855" s="30"/>
      <c r="J855" s="30"/>
      <c r="K855" s="30"/>
    </row>
    <row r="856" spans="1:11" x14ac:dyDescent="0.2">
      <c r="A856" s="16" t="s">
        <v>25</v>
      </c>
      <c r="B856" s="17" t="s">
        <v>26</v>
      </c>
      <c r="C856" s="18">
        <v>934095.49</v>
      </c>
      <c r="D856" s="18">
        <v>1204969</v>
      </c>
      <c r="E856" s="18">
        <v>512163</v>
      </c>
      <c r="F856" s="18">
        <v>1204969</v>
      </c>
      <c r="G856" s="18">
        <f t="shared" ref="G856:G876" si="200">F856-C856</f>
        <v>270873.51</v>
      </c>
      <c r="H856" s="18">
        <f t="shared" ref="H856:H876" si="201">E856-F856</f>
        <v>-692806</v>
      </c>
      <c r="I856" s="19">
        <f t="shared" ref="I856:I876" si="202">IF(ISERROR(F856/C856),0,F856/C856*100-100)</f>
        <v>28.99848172910032</v>
      </c>
      <c r="J856" s="19">
        <f t="shared" ref="J856:J876" si="203">IF(ISERROR(F856/E856),0,F856/E856*100)</f>
        <v>235.27060720903305</v>
      </c>
      <c r="K856" s="19">
        <f t="shared" ref="K856:K876" si="204">IF(ISERROR(F856/D856),0,F856/D856*100)</f>
        <v>100</v>
      </c>
    </row>
    <row r="857" spans="1:11" ht="25.5" x14ac:dyDescent="0.2">
      <c r="A857" s="22" t="s">
        <v>27</v>
      </c>
      <c r="B857" s="17" t="s">
        <v>28</v>
      </c>
      <c r="C857" s="18">
        <v>21421.58</v>
      </c>
      <c r="D857" s="18">
        <v>0</v>
      </c>
      <c r="E857" s="18">
        <v>0</v>
      </c>
      <c r="F857" s="18">
        <v>0</v>
      </c>
      <c r="G857" s="18">
        <f t="shared" si="200"/>
        <v>-21421.58</v>
      </c>
      <c r="H857" s="18">
        <f t="shared" si="201"/>
        <v>0</v>
      </c>
      <c r="I857" s="19">
        <f t="shared" si="202"/>
        <v>-100</v>
      </c>
      <c r="J857" s="19">
        <f t="shared" si="203"/>
        <v>0</v>
      </c>
      <c r="K857" s="19">
        <f t="shared" si="204"/>
        <v>0</v>
      </c>
    </row>
    <row r="858" spans="1:11" x14ac:dyDescent="0.2">
      <c r="A858" s="22" t="s">
        <v>88</v>
      </c>
      <c r="B858" s="17" t="s">
        <v>89</v>
      </c>
      <c r="C858" s="18">
        <v>43498.91</v>
      </c>
      <c r="D858" s="18">
        <v>0</v>
      </c>
      <c r="E858" s="18">
        <v>0</v>
      </c>
      <c r="F858" s="18">
        <v>0</v>
      </c>
      <c r="G858" s="18">
        <f t="shared" si="200"/>
        <v>-43498.91</v>
      </c>
      <c r="H858" s="18">
        <f t="shared" si="201"/>
        <v>0</v>
      </c>
      <c r="I858" s="19">
        <f t="shared" si="202"/>
        <v>-100</v>
      </c>
      <c r="J858" s="19">
        <f t="shared" si="203"/>
        <v>0</v>
      </c>
      <c r="K858" s="19">
        <f t="shared" si="204"/>
        <v>0</v>
      </c>
    </row>
    <row r="859" spans="1:11" x14ac:dyDescent="0.2">
      <c r="A859" s="22" t="s">
        <v>29</v>
      </c>
      <c r="B859" s="17" t="s">
        <v>30</v>
      </c>
      <c r="C859" s="18">
        <v>869175</v>
      </c>
      <c r="D859" s="18">
        <v>1204969</v>
      </c>
      <c r="E859" s="18">
        <v>512163</v>
      </c>
      <c r="F859" s="18">
        <v>1204969</v>
      </c>
      <c r="G859" s="18">
        <f t="shared" si="200"/>
        <v>335794</v>
      </c>
      <c r="H859" s="18">
        <f t="shared" si="201"/>
        <v>-692806</v>
      </c>
      <c r="I859" s="19">
        <f t="shared" si="202"/>
        <v>38.633646849023506</v>
      </c>
      <c r="J859" s="19">
        <f t="shared" si="203"/>
        <v>235.27060720903305</v>
      </c>
      <c r="K859" s="19">
        <f t="shared" si="204"/>
        <v>100</v>
      </c>
    </row>
    <row r="860" spans="1:11" x14ac:dyDescent="0.2">
      <c r="A860" s="23" t="s">
        <v>31</v>
      </c>
      <c r="B860" s="17" t="s">
        <v>32</v>
      </c>
      <c r="C860" s="18">
        <v>869175</v>
      </c>
      <c r="D860" s="18">
        <v>1204969</v>
      </c>
      <c r="E860" s="18">
        <v>512163</v>
      </c>
      <c r="F860" s="18">
        <v>1204969</v>
      </c>
      <c r="G860" s="18">
        <f t="shared" si="200"/>
        <v>335794</v>
      </c>
      <c r="H860" s="18">
        <f t="shared" si="201"/>
        <v>-692806</v>
      </c>
      <c r="I860" s="19">
        <f t="shared" si="202"/>
        <v>38.633646849023506</v>
      </c>
      <c r="J860" s="19">
        <f t="shared" si="203"/>
        <v>235.27060720903305</v>
      </c>
      <c r="K860" s="19">
        <f t="shared" si="204"/>
        <v>100</v>
      </c>
    </row>
    <row r="861" spans="1:11" x14ac:dyDescent="0.2">
      <c r="A861" s="16" t="s">
        <v>33</v>
      </c>
      <c r="B861" s="17" t="s">
        <v>34</v>
      </c>
      <c r="C861" s="18">
        <v>171635.95</v>
      </c>
      <c r="D861" s="18">
        <v>1204969</v>
      </c>
      <c r="E861" s="18">
        <v>512163</v>
      </c>
      <c r="F861" s="18">
        <v>475466.03</v>
      </c>
      <c r="G861" s="18">
        <f t="shared" si="200"/>
        <v>303830.08</v>
      </c>
      <c r="H861" s="18">
        <f t="shared" si="201"/>
        <v>36696.969999999972</v>
      </c>
      <c r="I861" s="19">
        <f t="shared" si="202"/>
        <v>177.02007067866606</v>
      </c>
      <c r="J861" s="19">
        <f t="shared" si="203"/>
        <v>92.834904122320438</v>
      </c>
      <c r="K861" s="19">
        <f t="shared" si="204"/>
        <v>39.458776947788699</v>
      </c>
    </row>
    <row r="862" spans="1:11" x14ac:dyDescent="0.2">
      <c r="A862" s="22" t="s">
        <v>35</v>
      </c>
      <c r="B862" s="17" t="s">
        <v>36</v>
      </c>
      <c r="C862" s="18">
        <v>171635.95</v>
      </c>
      <c r="D862" s="18">
        <v>1204469</v>
      </c>
      <c r="E862" s="18">
        <v>512163</v>
      </c>
      <c r="F862" s="18">
        <v>475466.03</v>
      </c>
      <c r="G862" s="18">
        <f t="shared" si="200"/>
        <v>303830.08</v>
      </c>
      <c r="H862" s="18">
        <f t="shared" si="201"/>
        <v>36696.969999999972</v>
      </c>
      <c r="I862" s="19">
        <f t="shared" si="202"/>
        <v>177.02007067866606</v>
      </c>
      <c r="J862" s="19">
        <f t="shared" si="203"/>
        <v>92.834904122320438</v>
      </c>
      <c r="K862" s="19">
        <f t="shared" si="204"/>
        <v>39.47515710242439</v>
      </c>
    </row>
    <row r="863" spans="1:11" x14ac:dyDescent="0.2">
      <c r="A863" s="23" t="s">
        <v>37</v>
      </c>
      <c r="B863" s="17" t="s">
        <v>38</v>
      </c>
      <c r="C863" s="18">
        <v>25003.65</v>
      </c>
      <c r="D863" s="18">
        <v>152679</v>
      </c>
      <c r="E863" s="18">
        <v>38169</v>
      </c>
      <c r="F863" s="18">
        <v>26574.76</v>
      </c>
      <c r="G863" s="18">
        <f t="shared" si="200"/>
        <v>1571.1099999999969</v>
      </c>
      <c r="H863" s="18">
        <f t="shared" si="201"/>
        <v>11594.240000000002</v>
      </c>
      <c r="I863" s="19">
        <f t="shared" si="202"/>
        <v>6.2835226056995594</v>
      </c>
      <c r="J863" s="19">
        <f t="shared" si="203"/>
        <v>69.623935654588792</v>
      </c>
      <c r="K863" s="19">
        <f t="shared" si="204"/>
        <v>17.405641902291734</v>
      </c>
    </row>
    <row r="864" spans="1:11" x14ac:dyDescent="0.2">
      <c r="A864" s="24" t="s">
        <v>39</v>
      </c>
      <c r="B864" s="17" t="s">
        <v>40</v>
      </c>
      <c r="C864" s="18">
        <v>23153.78</v>
      </c>
      <c r="D864" s="18">
        <v>129304</v>
      </c>
      <c r="E864" s="18">
        <v>32326</v>
      </c>
      <c r="F864" s="18">
        <v>24846.78</v>
      </c>
      <c r="G864" s="18">
        <f t="shared" si="200"/>
        <v>1693</v>
      </c>
      <c r="H864" s="18">
        <f t="shared" si="201"/>
        <v>7479.2200000000012</v>
      </c>
      <c r="I864" s="19">
        <f t="shared" si="202"/>
        <v>7.3119810242647105</v>
      </c>
      <c r="J864" s="19">
        <f t="shared" si="203"/>
        <v>76.863144218276304</v>
      </c>
      <c r="K864" s="19">
        <f t="shared" si="204"/>
        <v>19.215786054569076</v>
      </c>
    </row>
    <row r="865" spans="1:11" x14ac:dyDescent="0.2">
      <c r="A865" s="24" t="s">
        <v>41</v>
      </c>
      <c r="B865" s="17" t="s">
        <v>42</v>
      </c>
      <c r="C865" s="18">
        <v>1849.87</v>
      </c>
      <c r="D865" s="18">
        <v>23375</v>
      </c>
      <c r="E865" s="18">
        <v>5843</v>
      </c>
      <c r="F865" s="18">
        <v>1727.98</v>
      </c>
      <c r="G865" s="18">
        <f t="shared" si="200"/>
        <v>-121.88999999999987</v>
      </c>
      <c r="H865" s="18">
        <f t="shared" si="201"/>
        <v>4115.0200000000004</v>
      </c>
      <c r="I865" s="19">
        <f t="shared" si="202"/>
        <v>-6.5891116673063408</v>
      </c>
      <c r="J865" s="19">
        <f t="shared" si="203"/>
        <v>29.573506760225911</v>
      </c>
      <c r="K865" s="19">
        <f t="shared" si="204"/>
        <v>7.3924278074866319</v>
      </c>
    </row>
    <row r="866" spans="1:11" x14ac:dyDescent="0.2">
      <c r="A866" s="25" t="s">
        <v>43</v>
      </c>
      <c r="B866" s="17" t="s">
        <v>44</v>
      </c>
      <c r="C866" s="18">
        <v>491.98</v>
      </c>
      <c r="D866" s="18">
        <v>0</v>
      </c>
      <c r="E866" s="18">
        <v>0</v>
      </c>
      <c r="F866" s="18">
        <v>0</v>
      </c>
      <c r="G866" s="18">
        <f t="shared" si="200"/>
        <v>-491.98</v>
      </c>
      <c r="H866" s="18">
        <f t="shared" si="201"/>
        <v>0</v>
      </c>
      <c r="I866" s="19">
        <f t="shared" si="202"/>
        <v>-100</v>
      </c>
      <c r="J866" s="19">
        <f t="shared" si="203"/>
        <v>0</v>
      </c>
      <c r="K866" s="19">
        <f t="shared" si="204"/>
        <v>0</v>
      </c>
    </row>
    <row r="867" spans="1:11" x14ac:dyDescent="0.2">
      <c r="A867" s="23" t="s">
        <v>45</v>
      </c>
      <c r="B867" s="17" t="s">
        <v>46</v>
      </c>
      <c r="C867" s="18">
        <v>146632.29999999999</v>
      </c>
      <c r="D867" s="18">
        <v>930860</v>
      </c>
      <c r="E867" s="18">
        <v>473994</v>
      </c>
      <c r="F867" s="18">
        <v>434853.51</v>
      </c>
      <c r="G867" s="18">
        <f t="shared" si="200"/>
        <v>288221.21000000002</v>
      </c>
      <c r="H867" s="18">
        <f t="shared" si="201"/>
        <v>39140.489999999991</v>
      </c>
      <c r="I867" s="19">
        <f t="shared" si="202"/>
        <v>196.56051906708143</v>
      </c>
      <c r="J867" s="19">
        <f t="shared" si="203"/>
        <v>91.742408131748505</v>
      </c>
      <c r="K867" s="19">
        <f t="shared" si="204"/>
        <v>46.715242893668226</v>
      </c>
    </row>
    <row r="868" spans="1:11" x14ac:dyDescent="0.2">
      <c r="A868" s="24" t="s">
        <v>47</v>
      </c>
      <c r="B868" s="17" t="s">
        <v>48</v>
      </c>
      <c r="C868" s="18">
        <v>146632.29999999999</v>
      </c>
      <c r="D868" s="18">
        <v>930860</v>
      </c>
      <c r="E868" s="18">
        <v>473994</v>
      </c>
      <c r="F868" s="18">
        <v>434853.51</v>
      </c>
      <c r="G868" s="18">
        <f t="shared" si="200"/>
        <v>288221.21000000002</v>
      </c>
      <c r="H868" s="18">
        <f t="shared" si="201"/>
        <v>39140.489999999991</v>
      </c>
      <c r="I868" s="19">
        <f t="shared" si="202"/>
        <v>196.56051906708143</v>
      </c>
      <c r="J868" s="19">
        <f t="shared" si="203"/>
        <v>91.742408131748505</v>
      </c>
      <c r="K868" s="19">
        <f t="shared" si="204"/>
        <v>46.715242893668226</v>
      </c>
    </row>
    <row r="869" spans="1:11" ht="25.5" x14ac:dyDescent="0.2">
      <c r="A869" s="23" t="s">
        <v>51</v>
      </c>
      <c r="B869" s="17" t="s">
        <v>52</v>
      </c>
      <c r="C869" s="18">
        <v>0</v>
      </c>
      <c r="D869" s="18">
        <v>120930</v>
      </c>
      <c r="E869" s="18">
        <v>0</v>
      </c>
      <c r="F869" s="18">
        <v>14037.76</v>
      </c>
      <c r="G869" s="18">
        <f t="shared" si="200"/>
        <v>14037.76</v>
      </c>
      <c r="H869" s="18">
        <f t="shared" si="201"/>
        <v>-14037.76</v>
      </c>
      <c r="I869" s="19">
        <f t="shared" si="202"/>
        <v>0</v>
      </c>
      <c r="J869" s="19">
        <f t="shared" si="203"/>
        <v>0</v>
      </c>
      <c r="K869" s="19">
        <f t="shared" si="204"/>
        <v>11.608170015711568</v>
      </c>
    </row>
    <row r="870" spans="1:11" ht="51" x14ac:dyDescent="0.2">
      <c r="A870" s="24" t="s">
        <v>152</v>
      </c>
      <c r="B870" s="17" t="s">
        <v>153</v>
      </c>
      <c r="C870" s="18">
        <v>0</v>
      </c>
      <c r="D870" s="18">
        <v>120930</v>
      </c>
      <c r="E870" s="18">
        <v>0</v>
      </c>
      <c r="F870" s="18">
        <v>14037.76</v>
      </c>
      <c r="G870" s="18">
        <f t="shared" si="200"/>
        <v>14037.76</v>
      </c>
      <c r="H870" s="18">
        <f t="shared" si="201"/>
        <v>-14037.76</v>
      </c>
      <c r="I870" s="19">
        <f t="shared" si="202"/>
        <v>0</v>
      </c>
      <c r="J870" s="19">
        <f t="shared" si="203"/>
        <v>0</v>
      </c>
      <c r="K870" s="19">
        <f t="shared" si="204"/>
        <v>11.608170015711568</v>
      </c>
    </row>
    <row r="871" spans="1:11" ht="63.75" x14ac:dyDescent="0.2">
      <c r="A871" s="25" t="s">
        <v>242</v>
      </c>
      <c r="B871" s="17" t="s">
        <v>243</v>
      </c>
      <c r="C871" s="18">
        <v>0</v>
      </c>
      <c r="D871" s="18">
        <v>120930</v>
      </c>
      <c r="E871" s="18">
        <v>0</v>
      </c>
      <c r="F871" s="18">
        <v>14037.76</v>
      </c>
      <c r="G871" s="18">
        <f t="shared" si="200"/>
        <v>14037.76</v>
      </c>
      <c r="H871" s="18">
        <f t="shared" si="201"/>
        <v>-14037.76</v>
      </c>
      <c r="I871" s="19">
        <f t="shared" si="202"/>
        <v>0</v>
      </c>
      <c r="J871" s="19">
        <f t="shared" si="203"/>
        <v>0</v>
      </c>
      <c r="K871" s="19">
        <f t="shared" si="204"/>
        <v>11.608170015711568</v>
      </c>
    </row>
    <row r="872" spans="1:11" x14ac:dyDescent="0.2">
      <c r="A872" s="22" t="s">
        <v>59</v>
      </c>
      <c r="B872" s="17" t="s">
        <v>60</v>
      </c>
      <c r="C872" s="18">
        <v>0</v>
      </c>
      <c r="D872" s="18">
        <v>500</v>
      </c>
      <c r="E872" s="18">
        <v>0</v>
      </c>
      <c r="F872" s="18">
        <v>0</v>
      </c>
      <c r="G872" s="18">
        <f t="shared" si="200"/>
        <v>0</v>
      </c>
      <c r="H872" s="18">
        <f t="shared" si="201"/>
        <v>0</v>
      </c>
      <c r="I872" s="19">
        <f t="shared" si="202"/>
        <v>0</v>
      </c>
      <c r="J872" s="19">
        <f t="shared" si="203"/>
        <v>0</v>
      </c>
      <c r="K872" s="19">
        <f t="shared" si="204"/>
        <v>0</v>
      </c>
    </row>
    <row r="873" spans="1:11" x14ac:dyDescent="0.2">
      <c r="A873" s="23" t="s">
        <v>61</v>
      </c>
      <c r="B873" s="17" t="s">
        <v>62</v>
      </c>
      <c r="C873" s="18">
        <v>0</v>
      </c>
      <c r="D873" s="18">
        <v>500</v>
      </c>
      <c r="E873" s="18">
        <v>0</v>
      </c>
      <c r="F873" s="18">
        <v>0</v>
      </c>
      <c r="G873" s="18">
        <f t="shared" si="200"/>
        <v>0</v>
      </c>
      <c r="H873" s="18">
        <f t="shared" si="201"/>
        <v>0</v>
      </c>
      <c r="I873" s="19">
        <f t="shared" si="202"/>
        <v>0</v>
      </c>
      <c r="J873" s="19">
        <f t="shared" si="203"/>
        <v>0</v>
      </c>
      <c r="K873" s="19">
        <f t="shared" si="204"/>
        <v>0</v>
      </c>
    </row>
    <row r="874" spans="1:11" x14ac:dyDescent="0.2">
      <c r="A874" s="16"/>
      <c r="B874" s="17" t="s">
        <v>63</v>
      </c>
      <c r="C874" s="18">
        <v>762459.54</v>
      </c>
      <c r="D874" s="18">
        <v>0</v>
      </c>
      <c r="E874" s="18">
        <v>0</v>
      </c>
      <c r="F874" s="18">
        <v>729502.97</v>
      </c>
      <c r="G874" s="18">
        <f t="shared" si="200"/>
        <v>-32956.570000000065</v>
      </c>
      <c r="H874" s="18">
        <f t="shared" si="201"/>
        <v>-729502.97</v>
      </c>
      <c r="I874" s="19">
        <f t="shared" si="202"/>
        <v>-4.3224024713495055</v>
      </c>
      <c r="J874" s="19">
        <f t="shared" si="203"/>
        <v>0</v>
      </c>
      <c r="K874" s="19">
        <f t="shared" si="204"/>
        <v>0</v>
      </c>
    </row>
    <row r="875" spans="1:11" x14ac:dyDescent="0.2">
      <c r="A875" s="16" t="s">
        <v>64</v>
      </c>
      <c r="B875" s="17" t="s">
        <v>65</v>
      </c>
      <c r="C875" s="18">
        <v>-762459.54</v>
      </c>
      <c r="D875" s="18">
        <v>0</v>
      </c>
      <c r="E875" s="18">
        <v>0</v>
      </c>
      <c r="F875" s="18">
        <v>-729502.97</v>
      </c>
      <c r="G875" s="18">
        <f t="shared" si="200"/>
        <v>32956.570000000065</v>
      </c>
      <c r="H875" s="18">
        <f t="shared" si="201"/>
        <v>729502.97</v>
      </c>
      <c r="I875" s="19">
        <f t="shared" si="202"/>
        <v>-4.3224024713495055</v>
      </c>
      <c r="J875" s="19">
        <f t="shared" si="203"/>
        <v>0</v>
      </c>
      <c r="K875" s="19">
        <f t="shared" si="204"/>
        <v>0</v>
      </c>
    </row>
    <row r="876" spans="1:11" x14ac:dyDescent="0.2">
      <c r="A876" s="22" t="s">
        <v>66</v>
      </c>
      <c r="B876" s="17" t="s">
        <v>67</v>
      </c>
      <c r="C876" s="18">
        <v>-762459.54</v>
      </c>
      <c r="D876" s="18">
        <v>0</v>
      </c>
      <c r="E876" s="18">
        <v>0</v>
      </c>
      <c r="F876" s="18">
        <v>-729502.97</v>
      </c>
      <c r="G876" s="18">
        <f t="shared" si="200"/>
        <v>32956.570000000065</v>
      </c>
      <c r="H876" s="18">
        <f t="shared" si="201"/>
        <v>729502.97</v>
      </c>
      <c r="I876" s="19">
        <f t="shared" si="202"/>
        <v>-4.3224024713495055</v>
      </c>
      <c r="J876" s="19">
        <f t="shared" si="203"/>
        <v>0</v>
      </c>
      <c r="K876" s="19">
        <f t="shared" si="204"/>
        <v>0</v>
      </c>
    </row>
    <row r="877" spans="1:11" ht="38.25" x14ac:dyDescent="0.2">
      <c r="A877" s="27" t="s">
        <v>126</v>
      </c>
      <c r="B877" s="28" t="s">
        <v>127</v>
      </c>
      <c r="C877" s="29"/>
      <c r="D877" s="29"/>
      <c r="E877" s="29"/>
      <c r="F877" s="29"/>
      <c r="G877" s="29"/>
      <c r="H877" s="29"/>
      <c r="I877" s="30"/>
      <c r="J877" s="30"/>
      <c r="K877" s="30"/>
    </row>
    <row r="878" spans="1:11" x14ac:dyDescent="0.2">
      <c r="A878" s="16" t="s">
        <v>25</v>
      </c>
      <c r="B878" s="17" t="s">
        <v>26</v>
      </c>
      <c r="C878" s="18">
        <v>119838</v>
      </c>
      <c r="D878" s="18">
        <v>854914</v>
      </c>
      <c r="E878" s="18">
        <v>14655</v>
      </c>
      <c r="F878" s="18">
        <v>854914</v>
      </c>
      <c r="G878" s="18">
        <f t="shared" ref="G878:G893" si="205">F878-C878</f>
        <v>735076</v>
      </c>
      <c r="H878" s="18">
        <f t="shared" ref="H878:H893" si="206">E878-F878</f>
        <v>-840259</v>
      </c>
      <c r="I878" s="19">
        <f t="shared" ref="I878:I893" si="207">IF(ISERROR(F878/C878),0,F878/C878*100-100)</f>
        <v>613.39141173918131</v>
      </c>
      <c r="J878" s="19">
        <f t="shared" ref="J878:J893" si="208">IF(ISERROR(F878/E878),0,F878/E878*100)</f>
        <v>5833.599454111225</v>
      </c>
      <c r="K878" s="19">
        <f t="shared" ref="K878:K893" si="209">IF(ISERROR(F878/D878),0,F878/D878*100)</f>
        <v>100</v>
      </c>
    </row>
    <row r="879" spans="1:11" x14ac:dyDescent="0.2">
      <c r="A879" s="22" t="s">
        <v>29</v>
      </c>
      <c r="B879" s="17" t="s">
        <v>30</v>
      </c>
      <c r="C879" s="18">
        <v>119838</v>
      </c>
      <c r="D879" s="18">
        <v>854914</v>
      </c>
      <c r="E879" s="18">
        <v>14655</v>
      </c>
      <c r="F879" s="18">
        <v>854914</v>
      </c>
      <c r="G879" s="18">
        <f t="shared" si="205"/>
        <v>735076</v>
      </c>
      <c r="H879" s="18">
        <f t="shared" si="206"/>
        <v>-840259</v>
      </c>
      <c r="I879" s="19">
        <f t="shared" si="207"/>
        <v>613.39141173918131</v>
      </c>
      <c r="J879" s="19">
        <f t="shared" si="208"/>
        <v>5833.599454111225</v>
      </c>
      <c r="K879" s="19">
        <f t="shared" si="209"/>
        <v>100</v>
      </c>
    </row>
    <row r="880" spans="1:11" x14ac:dyDescent="0.2">
      <c r="A880" s="23" t="s">
        <v>31</v>
      </c>
      <c r="B880" s="17" t="s">
        <v>32</v>
      </c>
      <c r="C880" s="18">
        <v>119838</v>
      </c>
      <c r="D880" s="18">
        <v>854914</v>
      </c>
      <c r="E880" s="18">
        <v>14655</v>
      </c>
      <c r="F880" s="18">
        <v>854914</v>
      </c>
      <c r="G880" s="18">
        <f t="shared" si="205"/>
        <v>735076</v>
      </c>
      <c r="H880" s="18">
        <f t="shared" si="206"/>
        <v>-840259</v>
      </c>
      <c r="I880" s="19">
        <f t="shared" si="207"/>
        <v>613.39141173918131</v>
      </c>
      <c r="J880" s="19">
        <f t="shared" si="208"/>
        <v>5833.599454111225</v>
      </c>
      <c r="K880" s="19">
        <f t="shared" si="209"/>
        <v>100</v>
      </c>
    </row>
    <row r="881" spans="1:11" x14ac:dyDescent="0.2">
      <c r="A881" s="16" t="s">
        <v>33</v>
      </c>
      <c r="B881" s="17" t="s">
        <v>34</v>
      </c>
      <c r="C881" s="18">
        <v>7414.88</v>
      </c>
      <c r="D881" s="18">
        <v>854914</v>
      </c>
      <c r="E881" s="18">
        <v>14655</v>
      </c>
      <c r="F881" s="18">
        <v>702081.74</v>
      </c>
      <c r="G881" s="18">
        <f t="shared" si="205"/>
        <v>694666.86</v>
      </c>
      <c r="H881" s="18">
        <f t="shared" si="206"/>
        <v>-687426.74</v>
      </c>
      <c r="I881" s="19">
        <f t="shared" si="207"/>
        <v>9368.5516151306565</v>
      </c>
      <c r="J881" s="19">
        <f t="shared" si="208"/>
        <v>4790.7317639031053</v>
      </c>
      <c r="K881" s="19">
        <f t="shared" si="209"/>
        <v>82.123083725380567</v>
      </c>
    </row>
    <row r="882" spans="1:11" x14ac:dyDescent="0.2">
      <c r="A882" s="22" t="s">
        <v>35</v>
      </c>
      <c r="B882" s="17" t="s">
        <v>36</v>
      </c>
      <c r="C882" s="18">
        <v>7414.88</v>
      </c>
      <c r="D882" s="18">
        <v>854914</v>
      </c>
      <c r="E882" s="18">
        <v>14655</v>
      </c>
      <c r="F882" s="18">
        <v>702081.74</v>
      </c>
      <c r="G882" s="18">
        <f t="shared" si="205"/>
        <v>694666.86</v>
      </c>
      <c r="H882" s="18">
        <f t="shared" si="206"/>
        <v>-687426.74</v>
      </c>
      <c r="I882" s="19">
        <f t="shared" si="207"/>
        <v>9368.5516151306565</v>
      </c>
      <c r="J882" s="19">
        <f t="shared" si="208"/>
        <v>4790.7317639031053</v>
      </c>
      <c r="K882" s="19">
        <f t="shared" si="209"/>
        <v>82.123083725380567</v>
      </c>
    </row>
    <row r="883" spans="1:11" x14ac:dyDescent="0.2">
      <c r="A883" s="23" t="s">
        <v>37</v>
      </c>
      <c r="B883" s="17" t="s">
        <v>38</v>
      </c>
      <c r="C883" s="18">
        <v>7414.88</v>
      </c>
      <c r="D883" s="18">
        <v>80237</v>
      </c>
      <c r="E883" s="18">
        <v>14655</v>
      </c>
      <c r="F883" s="18">
        <v>10645.31</v>
      </c>
      <c r="G883" s="18">
        <f t="shared" si="205"/>
        <v>3230.4299999999994</v>
      </c>
      <c r="H883" s="18">
        <f t="shared" si="206"/>
        <v>4009.6900000000005</v>
      </c>
      <c r="I883" s="19">
        <f t="shared" si="207"/>
        <v>43.566854756921202</v>
      </c>
      <c r="J883" s="19">
        <f t="shared" si="208"/>
        <v>72.63944046400546</v>
      </c>
      <c r="K883" s="19">
        <f t="shared" si="209"/>
        <v>13.267333025910737</v>
      </c>
    </row>
    <row r="884" spans="1:11" x14ac:dyDescent="0.2">
      <c r="A884" s="24" t="s">
        <v>39</v>
      </c>
      <c r="B884" s="17" t="s">
        <v>40</v>
      </c>
      <c r="C884" s="18">
        <v>5937.62</v>
      </c>
      <c r="D884" s="18">
        <v>53467</v>
      </c>
      <c r="E884" s="18">
        <v>13367</v>
      </c>
      <c r="F884" s="18">
        <v>3410.72</v>
      </c>
      <c r="G884" s="18">
        <f t="shared" si="205"/>
        <v>-2526.9</v>
      </c>
      <c r="H884" s="18">
        <f t="shared" si="206"/>
        <v>9956.2800000000007</v>
      </c>
      <c r="I884" s="19">
        <f t="shared" si="207"/>
        <v>-42.557455680895714</v>
      </c>
      <c r="J884" s="19">
        <f t="shared" si="208"/>
        <v>25.515972170270068</v>
      </c>
      <c r="K884" s="19">
        <f t="shared" si="209"/>
        <v>6.3791123496736297</v>
      </c>
    </row>
    <row r="885" spans="1:11" x14ac:dyDescent="0.2">
      <c r="A885" s="24" t="s">
        <v>41</v>
      </c>
      <c r="B885" s="17" t="s">
        <v>42</v>
      </c>
      <c r="C885" s="18">
        <v>1477.26</v>
      </c>
      <c r="D885" s="18">
        <v>26770</v>
      </c>
      <c r="E885" s="18">
        <v>1288</v>
      </c>
      <c r="F885" s="18">
        <v>7234.59</v>
      </c>
      <c r="G885" s="18">
        <f t="shared" si="205"/>
        <v>5757.33</v>
      </c>
      <c r="H885" s="18">
        <f t="shared" si="206"/>
        <v>-5946.59</v>
      </c>
      <c r="I885" s="19">
        <f t="shared" si="207"/>
        <v>389.73031152268385</v>
      </c>
      <c r="J885" s="19">
        <f t="shared" si="208"/>
        <v>561.69177018633536</v>
      </c>
      <c r="K885" s="19">
        <f t="shared" si="209"/>
        <v>27.024990661187896</v>
      </c>
    </row>
    <row r="886" spans="1:11" x14ac:dyDescent="0.2">
      <c r="A886" s="23" t="s">
        <v>45</v>
      </c>
      <c r="B886" s="17" t="s">
        <v>46</v>
      </c>
      <c r="C886" s="18">
        <v>0</v>
      </c>
      <c r="D886" s="18">
        <v>677549</v>
      </c>
      <c r="E886" s="18">
        <v>0</v>
      </c>
      <c r="F886" s="18">
        <v>594309.23</v>
      </c>
      <c r="G886" s="18">
        <f t="shared" si="205"/>
        <v>594309.23</v>
      </c>
      <c r="H886" s="18">
        <f t="shared" si="206"/>
        <v>-594309.23</v>
      </c>
      <c r="I886" s="19">
        <f t="shared" si="207"/>
        <v>0</v>
      </c>
      <c r="J886" s="19">
        <f t="shared" si="208"/>
        <v>0</v>
      </c>
      <c r="K886" s="19">
        <f t="shared" si="209"/>
        <v>87.714575624788765</v>
      </c>
    </row>
    <row r="887" spans="1:11" x14ac:dyDescent="0.2">
      <c r="A887" s="24" t="s">
        <v>47</v>
      </c>
      <c r="B887" s="17" t="s">
        <v>48</v>
      </c>
      <c r="C887" s="18">
        <v>0</v>
      </c>
      <c r="D887" s="18">
        <v>677549</v>
      </c>
      <c r="E887" s="18">
        <v>0</v>
      </c>
      <c r="F887" s="18">
        <v>594309.23</v>
      </c>
      <c r="G887" s="18">
        <f t="shared" si="205"/>
        <v>594309.23</v>
      </c>
      <c r="H887" s="18">
        <f t="shared" si="206"/>
        <v>-594309.23</v>
      </c>
      <c r="I887" s="19">
        <f t="shared" si="207"/>
        <v>0</v>
      </c>
      <c r="J887" s="19">
        <f t="shared" si="208"/>
        <v>0</v>
      </c>
      <c r="K887" s="19">
        <f t="shared" si="209"/>
        <v>87.714575624788765</v>
      </c>
    </row>
    <row r="888" spans="1:11" ht="25.5" x14ac:dyDescent="0.2">
      <c r="A888" s="23" t="s">
        <v>51</v>
      </c>
      <c r="B888" s="17" t="s">
        <v>52</v>
      </c>
      <c r="C888" s="18">
        <v>0</v>
      </c>
      <c r="D888" s="18">
        <v>97128</v>
      </c>
      <c r="E888" s="18">
        <v>0</v>
      </c>
      <c r="F888" s="18">
        <v>97127.2</v>
      </c>
      <c r="G888" s="18">
        <f t="shared" si="205"/>
        <v>97127.2</v>
      </c>
      <c r="H888" s="18">
        <f t="shared" si="206"/>
        <v>-97127.2</v>
      </c>
      <c r="I888" s="19">
        <f t="shared" si="207"/>
        <v>0</v>
      </c>
      <c r="J888" s="19">
        <f t="shared" si="208"/>
        <v>0</v>
      </c>
      <c r="K888" s="19">
        <f t="shared" si="209"/>
        <v>99.99917634461741</v>
      </c>
    </row>
    <row r="889" spans="1:11" ht="25.5" x14ac:dyDescent="0.2">
      <c r="A889" s="24" t="s">
        <v>156</v>
      </c>
      <c r="B889" s="17" t="s">
        <v>157</v>
      </c>
      <c r="C889" s="18">
        <v>0</v>
      </c>
      <c r="D889" s="18">
        <v>97128</v>
      </c>
      <c r="E889" s="18">
        <v>0</v>
      </c>
      <c r="F889" s="18">
        <v>97127.2</v>
      </c>
      <c r="G889" s="18">
        <f t="shared" si="205"/>
        <v>97127.2</v>
      </c>
      <c r="H889" s="18">
        <f t="shared" si="206"/>
        <v>-97127.2</v>
      </c>
      <c r="I889" s="19">
        <f t="shared" si="207"/>
        <v>0</v>
      </c>
      <c r="J889" s="19">
        <f t="shared" si="208"/>
        <v>0</v>
      </c>
      <c r="K889" s="19">
        <f t="shared" si="209"/>
        <v>99.99917634461741</v>
      </c>
    </row>
    <row r="890" spans="1:11" ht="25.5" x14ac:dyDescent="0.2">
      <c r="A890" s="25" t="s">
        <v>158</v>
      </c>
      <c r="B890" s="17" t="s">
        <v>159</v>
      </c>
      <c r="C890" s="18">
        <v>0</v>
      </c>
      <c r="D890" s="18">
        <v>97128</v>
      </c>
      <c r="E890" s="18">
        <v>0</v>
      </c>
      <c r="F890" s="18">
        <v>97127.2</v>
      </c>
      <c r="G890" s="18">
        <f t="shared" si="205"/>
        <v>97127.2</v>
      </c>
      <c r="H890" s="18">
        <f t="shared" si="206"/>
        <v>-97127.2</v>
      </c>
      <c r="I890" s="19">
        <f t="shared" si="207"/>
        <v>0</v>
      </c>
      <c r="J890" s="19">
        <f t="shared" si="208"/>
        <v>0</v>
      </c>
      <c r="K890" s="19">
        <f t="shared" si="209"/>
        <v>99.99917634461741</v>
      </c>
    </row>
    <row r="891" spans="1:11" x14ac:dyDescent="0.2">
      <c r="A891" s="16"/>
      <c r="B891" s="17" t="s">
        <v>63</v>
      </c>
      <c r="C891" s="18">
        <v>112423.12</v>
      </c>
      <c r="D891" s="18">
        <v>0</v>
      </c>
      <c r="E891" s="18">
        <v>0</v>
      </c>
      <c r="F891" s="18">
        <v>152832.26</v>
      </c>
      <c r="G891" s="18">
        <f t="shared" si="205"/>
        <v>40409.140000000014</v>
      </c>
      <c r="H891" s="18">
        <f t="shared" si="206"/>
        <v>-152832.26</v>
      </c>
      <c r="I891" s="19">
        <f t="shared" si="207"/>
        <v>35.943798748869455</v>
      </c>
      <c r="J891" s="19">
        <f t="shared" si="208"/>
        <v>0</v>
      </c>
      <c r="K891" s="19">
        <f t="shared" si="209"/>
        <v>0</v>
      </c>
    </row>
    <row r="892" spans="1:11" x14ac:dyDescent="0.2">
      <c r="A892" s="16" t="s">
        <v>64</v>
      </c>
      <c r="B892" s="17" t="s">
        <v>65</v>
      </c>
      <c r="C892" s="18">
        <v>-112423.12</v>
      </c>
      <c r="D892" s="18">
        <v>0</v>
      </c>
      <c r="E892" s="18">
        <v>0</v>
      </c>
      <c r="F892" s="18">
        <v>-152832.26</v>
      </c>
      <c r="G892" s="18">
        <f t="shared" si="205"/>
        <v>-40409.140000000014</v>
      </c>
      <c r="H892" s="18">
        <f t="shared" si="206"/>
        <v>152832.26</v>
      </c>
      <c r="I892" s="19">
        <f t="shared" si="207"/>
        <v>35.943798748869455</v>
      </c>
      <c r="J892" s="19">
        <f t="shared" si="208"/>
        <v>0</v>
      </c>
      <c r="K892" s="19">
        <f t="shared" si="209"/>
        <v>0</v>
      </c>
    </row>
    <row r="893" spans="1:11" x14ac:dyDescent="0.2">
      <c r="A893" s="22" t="s">
        <v>66</v>
      </c>
      <c r="B893" s="17" t="s">
        <v>67</v>
      </c>
      <c r="C893" s="18">
        <v>-112423.12</v>
      </c>
      <c r="D893" s="18">
        <v>0</v>
      </c>
      <c r="E893" s="18">
        <v>0</v>
      </c>
      <c r="F893" s="18">
        <v>-152832.26</v>
      </c>
      <c r="G893" s="18">
        <f t="shared" si="205"/>
        <v>-40409.140000000014</v>
      </c>
      <c r="H893" s="18">
        <f t="shared" si="206"/>
        <v>152832.26</v>
      </c>
      <c r="I893" s="19">
        <f t="shared" si="207"/>
        <v>35.943798748869455</v>
      </c>
      <c r="J893" s="19">
        <f t="shared" si="208"/>
        <v>0</v>
      </c>
      <c r="K893" s="19">
        <f t="shared" si="209"/>
        <v>0</v>
      </c>
    </row>
    <row r="894" spans="1:11" ht="38.25" x14ac:dyDescent="0.2">
      <c r="A894" s="39" t="s">
        <v>128</v>
      </c>
      <c r="B894" s="28" t="s">
        <v>832</v>
      </c>
      <c r="C894" s="29"/>
      <c r="D894" s="29"/>
      <c r="E894" s="29"/>
      <c r="F894" s="29"/>
      <c r="G894" s="29"/>
      <c r="H894" s="29"/>
      <c r="I894" s="30"/>
      <c r="J894" s="30"/>
      <c r="K894" s="30"/>
    </row>
    <row r="895" spans="1:11" x14ac:dyDescent="0.2">
      <c r="A895" s="16" t="s">
        <v>25</v>
      </c>
      <c r="B895" s="17" t="s">
        <v>26</v>
      </c>
      <c r="C895" s="18">
        <v>119838</v>
      </c>
      <c r="D895" s="18">
        <v>854914</v>
      </c>
      <c r="E895" s="18">
        <v>14655</v>
      </c>
      <c r="F895" s="18">
        <v>854914</v>
      </c>
      <c r="G895" s="18">
        <f t="shared" ref="G895:G910" si="210">F895-C895</f>
        <v>735076</v>
      </c>
      <c r="H895" s="18">
        <f t="shared" ref="H895:H910" si="211">E895-F895</f>
        <v>-840259</v>
      </c>
      <c r="I895" s="19">
        <f t="shared" ref="I895:I910" si="212">IF(ISERROR(F895/C895),0,F895/C895*100-100)</f>
        <v>613.39141173918131</v>
      </c>
      <c r="J895" s="19">
        <f t="shared" ref="J895:J910" si="213">IF(ISERROR(F895/E895),0,F895/E895*100)</f>
        <v>5833.599454111225</v>
      </c>
      <c r="K895" s="19">
        <f t="shared" ref="K895:K910" si="214">IF(ISERROR(F895/D895),0,F895/D895*100)</f>
        <v>100</v>
      </c>
    </row>
    <row r="896" spans="1:11" x14ac:dyDescent="0.2">
      <c r="A896" s="22" t="s">
        <v>29</v>
      </c>
      <c r="B896" s="17" t="s">
        <v>30</v>
      </c>
      <c r="C896" s="18">
        <v>119838</v>
      </c>
      <c r="D896" s="18">
        <v>854914</v>
      </c>
      <c r="E896" s="18">
        <v>14655</v>
      </c>
      <c r="F896" s="18">
        <v>854914</v>
      </c>
      <c r="G896" s="18">
        <f t="shared" si="210"/>
        <v>735076</v>
      </c>
      <c r="H896" s="18">
        <f t="shared" si="211"/>
        <v>-840259</v>
      </c>
      <c r="I896" s="19">
        <f t="shared" si="212"/>
        <v>613.39141173918131</v>
      </c>
      <c r="J896" s="19">
        <f t="shared" si="213"/>
        <v>5833.599454111225</v>
      </c>
      <c r="K896" s="19">
        <f t="shared" si="214"/>
        <v>100</v>
      </c>
    </row>
    <row r="897" spans="1:11" x14ac:dyDescent="0.2">
      <c r="A897" s="23" t="s">
        <v>31</v>
      </c>
      <c r="B897" s="17" t="s">
        <v>32</v>
      </c>
      <c r="C897" s="18">
        <v>119838</v>
      </c>
      <c r="D897" s="18">
        <v>854914</v>
      </c>
      <c r="E897" s="18">
        <v>14655</v>
      </c>
      <c r="F897" s="18">
        <v>854914</v>
      </c>
      <c r="G897" s="18">
        <f t="shared" si="210"/>
        <v>735076</v>
      </c>
      <c r="H897" s="18">
        <f t="shared" si="211"/>
        <v>-840259</v>
      </c>
      <c r="I897" s="19">
        <f t="shared" si="212"/>
        <v>613.39141173918131</v>
      </c>
      <c r="J897" s="19">
        <f t="shared" si="213"/>
        <v>5833.599454111225</v>
      </c>
      <c r="K897" s="19">
        <f t="shared" si="214"/>
        <v>100</v>
      </c>
    </row>
    <row r="898" spans="1:11" x14ac:dyDescent="0.2">
      <c r="A898" s="16" t="s">
        <v>33</v>
      </c>
      <c r="B898" s="17" t="s">
        <v>34</v>
      </c>
      <c r="C898" s="18">
        <v>7414.88</v>
      </c>
      <c r="D898" s="18">
        <v>854914</v>
      </c>
      <c r="E898" s="18">
        <v>14655</v>
      </c>
      <c r="F898" s="18">
        <v>702081.74</v>
      </c>
      <c r="G898" s="18">
        <f t="shared" si="210"/>
        <v>694666.86</v>
      </c>
      <c r="H898" s="18">
        <f t="shared" si="211"/>
        <v>-687426.74</v>
      </c>
      <c r="I898" s="19">
        <f t="shared" si="212"/>
        <v>9368.5516151306565</v>
      </c>
      <c r="J898" s="19">
        <f t="shared" si="213"/>
        <v>4790.7317639031053</v>
      </c>
      <c r="K898" s="19">
        <f t="shared" si="214"/>
        <v>82.123083725380567</v>
      </c>
    </row>
    <row r="899" spans="1:11" x14ac:dyDescent="0.2">
      <c r="A899" s="22" t="s">
        <v>35</v>
      </c>
      <c r="B899" s="17" t="s">
        <v>36</v>
      </c>
      <c r="C899" s="18">
        <v>7414.88</v>
      </c>
      <c r="D899" s="18">
        <v>854914</v>
      </c>
      <c r="E899" s="18">
        <v>14655</v>
      </c>
      <c r="F899" s="18">
        <v>702081.74</v>
      </c>
      <c r="G899" s="18">
        <f t="shared" si="210"/>
        <v>694666.86</v>
      </c>
      <c r="H899" s="18">
        <f t="shared" si="211"/>
        <v>-687426.74</v>
      </c>
      <c r="I899" s="19">
        <f t="shared" si="212"/>
        <v>9368.5516151306565</v>
      </c>
      <c r="J899" s="19">
        <f t="shared" si="213"/>
        <v>4790.7317639031053</v>
      </c>
      <c r="K899" s="19">
        <f t="shared" si="214"/>
        <v>82.123083725380567</v>
      </c>
    </row>
    <row r="900" spans="1:11" x14ac:dyDescent="0.2">
      <c r="A900" s="23" t="s">
        <v>37</v>
      </c>
      <c r="B900" s="17" t="s">
        <v>38</v>
      </c>
      <c r="C900" s="18">
        <v>7414.88</v>
      </c>
      <c r="D900" s="18">
        <v>80237</v>
      </c>
      <c r="E900" s="18">
        <v>14655</v>
      </c>
      <c r="F900" s="18">
        <v>10645.31</v>
      </c>
      <c r="G900" s="18">
        <f t="shared" si="210"/>
        <v>3230.4299999999994</v>
      </c>
      <c r="H900" s="18">
        <f t="shared" si="211"/>
        <v>4009.6900000000005</v>
      </c>
      <c r="I900" s="19">
        <f t="shared" si="212"/>
        <v>43.566854756921202</v>
      </c>
      <c r="J900" s="19">
        <f t="shared" si="213"/>
        <v>72.63944046400546</v>
      </c>
      <c r="K900" s="19">
        <f t="shared" si="214"/>
        <v>13.267333025910737</v>
      </c>
    </row>
    <row r="901" spans="1:11" x14ac:dyDescent="0.2">
      <c r="A901" s="24" t="s">
        <v>39</v>
      </c>
      <c r="B901" s="17" t="s">
        <v>40</v>
      </c>
      <c r="C901" s="18">
        <v>5937.62</v>
      </c>
      <c r="D901" s="18">
        <v>53467</v>
      </c>
      <c r="E901" s="18">
        <v>13367</v>
      </c>
      <c r="F901" s="18">
        <v>3410.72</v>
      </c>
      <c r="G901" s="18">
        <f t="shared" si="210"/>
        <v>-2526.9</v>
      </c>
      <c r="H901" s="18">
        <f t="shared" si="211"/>
        <v>9956.2800000000007</v>
      </c>
      <c r="I901" s="19">
        <f t="shared" si="212"/>
        <v>-42.557455680895714</v>
      </c>
      <c r="J901" s="19">
        <f t="shared" si="213"/>
        <v>25.515972170270068</v>
      </c>
      <c r="K901" s="19">
        <f t="shared" si="214"/>
        <v>6.3791123496736297</v>
      </c>
    </row>
    <row r="902" spans="1:11" x14ac:dyDescent="0.2">
      <c r="A902" s="24" t="s">
        <v>41</v>
      </c>
      <c r="B902" s="17" t="s">
        <v>42</v>
      </c>
      <c r="C902" s="18">
        <v>1477.26</v>
      </c>
      <c r="D902" s="18">
        <v>26770</v>
      </c>
      <c r="E902" s="18">
        <v>1288</v>
      </c>
      <c r="F902" s="18">
        <v>7234.59</v>
      </c>
      <c r="G902" s="18">
        <f t="shared" si="210"/>
        <v>5757.33</v>
      </c>
      <c r="H902" s="18">
        <f t="shared" si="211"/>
        <v>-5946.59</v>
      </c>
      <c r="I902" s="19">
        <f t="shared" si="212"/>
        <v>389.73031152268385</v>
      </c>
      <c r="J902" s="19">
        <f t="shared" si="213"/>
        <v>561.69177018633536</v>
      </c>
      <c r="K902" s="19">
        <f t="shared" si="214"/>
        <v>27.024990661187896</v>
      </c>
    </row>
    <row r="903" spans="1:11" x14ac:dyDescent="0.2">
      <c r="A903" s="23" t="s">
        <v>45</v>
      </c>
      <c r="B903" s="17" t="s">
        <v>46</v>
      </c>
      <c r="C903" s="18">
        <v>0</v>
      </c>
      <c r="D903" s="18">
        <v>677549</v>
      </c>
      <c r="E903" s="18">
        <v>0</v>
      </c>
      <c r="F903" s="18">
        <v>594309.23</v>
      </c>
      <c r="G903" s="18">
        <f t="shared" si="210"/>
        <v>594309.23</v>
      </c>
      <c r="H903" s="18">
        <f t="shared" si="211"/>
        <v>-594309.23</v>
      </c>
      <c r="I903" s="19">
        <f t="shared" si="212"/>
        <v>0</v>
      </c>
      <c r="J903" s="19">
        <f t="shared" si="213"/>
        <v>0</v>
      </c>
      <c r="K903" s="19">
        <f t="shared" si="214"/>
        <v>87.714575624788765</v>
      </c>
    </row>
    <row r="904" spans="1:11" x14ac:dyDescent="0.2">
      <c r="A904" s="24" t="s">
        <v>47</v>
      </c>
      <c r="B904" s="17" t="s">
        <v>48</v>
      </c>
      <c r="C904" s="18">
        <v>0</v>
      </c>
      <c r="D904" s="18">
        <v>677549</v>
      </c>
      <c r="E904" s="18">
        <v>0</v>
      </c>
      <c r="F904" s="18">
        <v>594309.23</v>
      </c>
      <c r="G904" s="18">
        <f t="shared" si="210"/>
        <v>594309.23</v>
      </c>
      <c r="H904" s="18">
        <f t="shared" si="211"/>
        <v>-594309.23</v>
      </c>
      <c r="I904" s="19">
        <f t="shared" si="212"/>
        <v>0</v>
      </c>
      <c r="J904" s="19">
        <f t="shared" si="213"/>
        <v>0</v>
      </c>
      <c r="K904" s="19">
        <f t="shared" si="214"/>
        <v>87.714575624788765</v>
      </c>
    </row>
    <row r="905" spans="1:11" ht="25.5" x14ac:dyDescent="0.2">
      <c r="A905" s="23" t="s">
        <v>51</v>
      </c>
      <c r="B905" s="17" t="s">
        <v>52</v>
      </c>
      <c r="C905" s="18">
        <v>0</v>
      </c>
      <c r="D905" s="18">
        <v>97128</v>
      </c>
      <c r="E905" s="18">
        <v>0</v>
      </c>
      <c r="F905" s="18">
        <v>97127.2</v>
      </c>
      <c r="G905" s="18">
        <f t="shared" si="210"/>
        <v>97127.2</v>
      </c>
      <c r="H905" s="18">
        <f t="shared" si="211"/>
        <v>-97127.2</v>
      </c>
      <c r="I905" s="19">
        <f t="shared" si="212"/>
        <v>0</v>
      </c>
      <c r="J905" s="19">
        <f t="shared" si="213"/>
        <v>0</v>
      </c>
      <c r="K905" s="19">
        <f t="shared" si="214"/>
        <v>99.99917634461741</v>
      </c>
    </row>
    <row r="906" spans="1:11" ht="25.5" x14ac:dyDescent="0.2">
      <c r="A906" s="24" t="s">
        <v>156</v>
      </c>
      <c r="B906" s="17" t="s">
        <v>157</v>
      </c>
      <c r="C906" s="18">
        <v>0</v>
      </c>
      <c r="D906" s="18">
        <v>97128</v>
      </c>
      <c r="E906" s="18">
        <v>0</v>
      </c>
      <c r="F906" s="18">
        <v>97127.2</v>
      </c>
      <c r="G906" s="18">
        <f t="shared" si="210"/>
        <v>97127.2</v>
      </c>
      <c r="H906" s="18">
        <f t="shared" si="211"/>
        <v>-97127.2</v>
      </c>
      <c r="I906" s="19">
        <f t="shared" si="212"/>
        <v>0</v>
      </c>
      <c r="J906" s="19">
        <f t="shared" si="213"/>
        <v>0</v>
      </c>
      <c r="K906" s="19">
        <f t="shared" si="214"/>
        <v>99.99917634461741</v>
      </c>
    </row>
    <row r="907" spans="1:11" ht="25.5" x14ac:dyDescent="0.2">
      <c r="A907" s="25" t="s">
        <v>158</v>
      </c>
      <c r="B907" s="17" t="s">
        <v>159</v>
      </c>
      <c r="C907" s="18">
        <v>0</v>
      </c>
      <c r="D907" s="18">
        <v>97128</v>
      </c>
      <c r="E907" s="18">
        <v>0</v>
      </c>
      <c r="F907" s="18">
        <v>97127.2</v>
      </c>
      <c r="G907" s="18">
        <f t="shared" si="210"/>
        <v>97127.2</v>
      </c>
      <c r="H907" s="18">
        <f t="shared" si="211"/>
        <v>-97127.2</v>
      </c>
      <c r="I907" s="19">
        <f t="shared" si="212"/>
        <v>0</v>
      </c>
      <c r="J907" s="19">
        <f t="shared" si="213"/>
        <v>0</v>
      </c>
      <c r="K907" s="19">
        <f t="shared" si="214"/>
        <v>99.99917634461741</v>
      </c>
    </row>
    <row r="908" spans="1:11" x14ac:dyDescent="0.2">
      <c r="A908" s="16"/>
      <c r="B908" s="17" t="s">
        <v>63</v>
      </c>
      <c r="C908" s="18">
        <v>112423.12</v>
      </c>
      <c r="D908" s="18">
        <v>0</v>
      </c>
      <c r="E908" s="18">
        <v>0</v>
      </c>
      <c r="F908" s="18">
        <v>152832.26</v>
      </c>
      <c r="G908" s="18">
        <f t="shared" si="210"/>
        <v>40409.140000000014</v>
      </c>
      <c r="H908" s="18">
        <f t="shared" si="211"/>
        <v>-152832.26</v>
      </c>
      <c r="I908" s="19">
        <f t="shared" si="212"/>
        <v>35.943798748869455</v>
      </c>
      <c r="J908" s="19">
        <f t="shared" si="213"/>
        <v>0</v>
      </c>
      <c r="K908" s="19">
        <f t="shared" si="214"/>
        <v>0</v>
      </c>
    </row>
    <row r="909" spans="1:11" x14ac:dyDescent="0.2">
      <c r="A909" s="16" t="s">
        <v>64</v>
      </c>
      <c r="B909" s="17" t="s">
        <v>65</v>
      </c>
      <c r="C909" s="18">
        <v>-112423.12</v>
      </c>
      <c r="D909" s="18">
        <v>0</v>
      </c>
      <c r="E909" s="18">
        <v>0</v>
      </c>
      <c r="F909" s="18">
        <v>-152832.26</v>
      </c>
      <c r="G909" s="18">
        <f t="shared" si="210"/>
        <v>-40409.140000000014</v>
      </c>
      <c r="H909" s="18">
        <f t="shared" si="211"/>
        <v>152832.26</v>
      </c>
      <c r="I909" s="19">
        <f t="shared" si="212"/>
        <v>35.943798748869455</v>
      </c>
      <c r="J909" s="19">
        <f t="shared" si="213"/>
        <v>0</v>
      </c>
      <c r="K909" s="19">
        <f t="shared" si="214"/>
        <v>0</v>
      </c>
    </row>
    <row r="910" spans="1:11" x14ac:dyDescent="0.2">
      <c r="A910" s="22" t="s">
        <v>66</v>
      </c>
      <c r="B910" s="17" t="s">
        <v>67</v>
      </c>
      <c r="C910" s="18">
        <v>-112423.12</v>
      </c>
      <c r="D910" s="18">
        <v>0</v>
      </c>
      <c r="E910" s="18">
        <v>0</v>
      </c>
      <c r="F910" s="18">
        <v>-152832.26</v>
      </c>
      <c r="G910" s="18">
        <f t="shared" si="210"/>
        <v>-40409.140000000014</v>
      </c>
      <c r="H910" s="18">
        <f t="shared" si="211"/>
        <v>152832.26</v>
      </c>
      <c r="I910" s="19">
        <f t="shared" si="212"/>
        <v>35.943798748869455</v>
      </c>
      <c r="J910" s="19">
        <f t="shared" si="213"/>
        <v>0</v>
      </c>
      <c r="K910" s="19">
        <f t="shared" si="214"/>
        <v>0</v>
      </c>
    </row>
    <row r="911" spans="1:11" x14ac:dyDescent="0.2">
      <c r="A911" s="27" t="s">
        <v>130</v>
      </c>
      <c r="B911" s="28" t="s">
        <v>131</v>
      </c>
      <c r="C911" s="29"/>
      <c r="D911" s="29"/>
      <c r="E911" s="29"/>
      <c r="F911" s="29"/>
      <c r="G911" s="29"/>
      <c r="H911" s="29"/>
      <c r="I911" s="30"/>
      <c r="J911" s="30"/>
      <c r="K911" s="30"/>
    </row>
    <row r="912" spans="1:11" x14ac:dyDescent="0.2">
      <c r="A912" s="16" t="s">
        <v>25</v>
      </c>
      <c r="B912" s="17" t="s">
        <v>26</v>
      </c>
      <c r="C912" s="18">
        <v>21266.25</v>
      </c>
      <c r="D912" s="18">
        <v>322708</v>
      </c>
      <c r="E912" s="18">
        <v>0</v>
      </c>
      <c r="F912" s="18">
        <v>35591.760000000002</v>
      </c>
      <c r="G912" s="18">
        <f t="shared" ref="G912:G926" si="215">F912-C912</f>
        <v>14325.510000000002</v>
      </c>
      <c r="H912" s="18">
        <f t="shared" ref="H912:H926" si="216">E912-F912</f>
        <v>-35591.760000000002</v>
      </c>
      <c r="I912" s="19">
        <f t="shared" ref="I912:I926" si="217">IF(ISERROR(F912/C912),0,F912/C912*100-100)</f>
        <v>67.362652089578575</v>
      </c>
      <c r="J912" s="19">
        <f t="shared" ref="J912:J926" si="218">IF(ISERROR(F912/E912),0,F912/E912*100)</f>
        <v>0</v>
      </c>
      <c r="K912" s="19">
        <f t="shared" ref="K912:K926" si="219">IF(ISERROR(F912/D912),0,F912/D912*100)</f>
        <v>11.029091314748937</v>
      </c>
    </row>
    <row r="913" spans="1:11" x14ac:dyDescent="0.2">
      <c r="A913" s="22" t="s">
        <v>88</v>
      </c>
      <c r="B913" s="17" t="s">
        <v>89</v>
      </c>
      <c r="C913" s="18">
        <v>21266.25</v>
      </c>
      <c r="D913" s="18">
        <v>322708</v>
      </c>
      <c r="E913" s="18">
        <v>0</v>
      </c>
      <c r="F913" s="18">
        <v>35591.760000000002</v>
      </c>
      <c r="G913" s="18">
        <f t="shared" si="215"/>
        <v>14325.510000000002</v>
      </c>
      <c r="H913" s="18">
        <f t="shared" si="216"/>
        <v>-35591.760000000002</v>
      </c>
      <c r="I913" s="19">
        <f t="shared" si="217"/>
        <v>67.362652089578575</v>
      </c>
      <c r="J913" s="19">
        <f t="shared" si="218"/>
        <v>0</v>
      </c>
      <c r="K913" s="19">
        <f t="shared" si="219"/>
        <v>11.029091314748937</v>
      </c>
    </row>
    <row r="914" spans="1:11" x14ac:dyDescent="0.2">
      <c r="A914" s="16" t="s">
        <v>33</v>
      </c>
      <c r="B914" s="17" t="s">
        <v>34</v>
      </c>
      <c r="C914" s="18">
        <v>3585.67</v>
      </c>
      <c r="D914" s="18">
        <v>374082</v>
      </c>
      <c r="E914" s="18">
        <v>0</v>
      </c>
      <c r="F914" s="18">
        <v>7383.72</v>
      </c>
      <c r="G914" s="18">
        <f t="shared" si="215"/>
        <v>3798.05</v>
      </c>
      <c r="H914" s="18">
        <f t="shared" si="216"/>
        <v>-7383.72</v>
      </c>
      <c r="I914" s="19">
        <f t="shared" si="217"/>
        <v>105.92302136002476</v>
      </c>
      <c r="J914" s="19">
        <f t="shared" si="218"/>
        <v>0</v>
      </c>
      <c r="K914" s="19">
        <f t="shared" si="219"/>
        <v>1.9738239209585067</v>
      </c>
    </row>
    <row r="915" spans="1:11" x14ac:dyDescent="0.2">
      <c r="A915" s="22" t="s">
        <v>35</v>
      </c>
      <c r="B915" s="17" t="s">
        <v>36</v>
      </c>
      <c r="C915" s="18">
        <v>3585.67</v>
      </c>
      <c r="D915" s="18">
        <v>374082</v>
      </c>
      <c r="E915" s="18">
        <v>0</v>
      </c>
      <c r="F915" s="18">
        <v>7383.72</v>
      </c>
      <c r="G915" s="18">
        <f t="shared" si="215"/>
        <v>3798.05</v>
      </c>
      <c r="H915" s="18">
        <f t="shared" si="216"/>
        <v>-7383.72</v>
      </c>
      <c r="I915" s="19">
        <f t="shared" si="217"/>
        <v>105.92302136002476</v>
      </c>
      <c r="J915" s="19">
        <f t="shared" si="218"/>
        <v>0</v>
      </c>
      <c r="K915" s="19">
        <f t="shared" si="219"/>
        <v>1.9738239209585067</v>
      </c>
    </row>
    <row r="916" spans="1:11" x14ac:dyDescent="0.2">
      <c r="A916" s="23" t="s">
        <v>37</v>
      </c>
      <c r="B916" s="17" t="s">
        <v>38</v>
      </c>
      <c r="C916" s="18">
        <v>3585.67</v>
      </c>
      <c r="D916" s="18">
        <v>159794</v>
      </c>
      <c r="E916" s="18">
        <v>0</v>
      </c>
      <c r="F916" s="18">
        <v>7383.72</v>
      </c>
      <c r="G916" s="18">
        <f t="shared" si="215"/>
        <v>3798.05</v>
      </c>
      <c r="H916" s="18">
        <f t="shared" si="216"/>
        <v>-7383.72</v>
      </c>
      <c r="I916" s="19">
        <f t="shared" si="217"/>
        <v>105.92302136002476</v>
      </c>
      <c r="J916" s="19">
        <f t="shared" si="218"/>
        <v>0</v>
      </c>
      <c r="K916" s="19">
        <f t="shared" si="219"/>
        <v>4.6207742468428101</v>
      </c>
    </row>
    <row r="917" spans="1:11" x14ac:dyDescent="0.2">
      <c r="A917" s="24" t="s">
        <v>39</v>
      </c>
      <c r="B917" s="17" t="s">
        <v>40</v>
      </c>
      <c r="C917" s="18">
        <v>3585.67</v>
      </c>
      <c r="D917" s="18">
        <v>65527</v>
      </c>
      <c r="E917" s="18">
        <v>0</v>
      </c>
      <c r="F917" s="18">
        <v>3432.03</v>
      </c>
      <c r="G917" s="18">
        <f t="shared" si="215"/>
        <v>-153.63999999999987</v>
      </c>
      <c r="H917" s="18">
        <f t="shared" si="216"/>
        <v>-3432.03</v>
      </c>
      <c r="I917" s="19">
        <f t="shared" si="217"/>
        <v>-4.2848337967520678</v>
      </c>
      <c r="J917" s="19">
        <f t="shared" si="218"/>
        <v>0</v>
      </c>
      <c r="K917" s="19">
        <f t="shared" si="219"/>
        <v>5.2375814549727595</v>
      </c>
    </row>
    <row r="918" spans="1:11" x14ac:dyDescent="0.2">
      <c r="A918" s="24" t="s">
        <v>41</v>
      </c>
      <c r="B918" s="17" t="s">
        <v>42</v>
      </c>
      <c r="C918" s="18">
        <v>0</v>
      </c>
      <c r="D918" s="18">
        <v>94267</v>
      </c>
      <c r="E918" s="18">
        <v>0</v>
      </c>
      <c r="F918" s="18">
        <v>3951.69</v>
      </c>
      <c r="G918" s="18">
        <f t="shared" si="215"/>
        <v>3951.69</v>
      </c>
      <c r="H918" s="18">
        <f t="shared" si="216"/>
        <v>-3951.69</v>
      </c>
      <c r="I918" s="19">
        <f t="shared" si="217"/>
        <v>0</v>
      </c>
      <c r="J918" s="19">
        <f t="shared" si="218"/>
        <v>0</v>
      </c>
      <c r="K918" s="19">
        <f t="shared" si="219"/>
        <v>4.1920184157764648</v>
      </c>
    </row>
    <row r="919" spans="1:11" x14ac:dyDescent="0.2">
      <c r="A919" s="23" t="s">
        <v>45</v>
      </c>
      <c r="B919" s="17" t="s">
        <v>46</v>
      </c>
      <c r="C919" s="18">
        <v>0</v>
      </c>
      <c r="D919" s="18">
        <v>200000</v>
      </c>
      <c r="E919" s="18">
        <v>0</v>
      </c>
      <c r="F919" s="18">
        <v>0</v>
      </c>
      <c r="G919" s="18">
        <f t="shared" si="215"/>
        <v>0</v>
      </c>
      <c r="H919" s="18">
        <f t="shared" si="216"/>
        <v>0</v>
      </c>
      <c r="I919" s="19">
        <f t="shared" si="217"/>
        <v>0</v>
      </c>
      <c r="J919" s="19">
        <f t="shared" si="218"/>
        <v>0</v>
      </c>
      <c r="K919" s="19">
        <f t="shared" si="219"/>
        <v>0</v>
      </c>
    </row>
    <row r="920" spans="1:11" x14ac:dyDescent="0.2">
      <c r="A920" s="24" t="s">
        <v>47</v>
      </c>
      <c r="B920" s="17" t="s">
        <v>48</v>
      </c>
      <c r="C920" s="18">
        <v>0</v>
      </c>
      <c r="D920" s="18">
        <v>200000</v>
      </c>
      <c r="E920" s="18">
        <v>0</v>
      </c>
      <c r="F920" s="18">
        <v>0</v>
      </c>
      <c r="G920" s="18">
        <f t="shared" si="215"/>
        <v>0</v>
      </c>
      <c r="H920" s="18">
        <f t="shared" si="216"/>
        <v>0</v>
      </c>
      <c r="I920" s="19">
        <f t="shared" si="217"/>
        <v>0</v>
      </c>
      <c r="J920" s="19">
        <f t="shared" si="218"/>
        <v>0</v>
      </c>
      <c r="K920" s="19">
        <f t="shared" si="219"/>
        <v>0</v>
      </c>
    </row>
    <row r="921" spans="1:11" ht="25.5" x14ac:dyDescent="0.2">
      <c r="A921" s="23" t="s">
        <v>74</v>
      </c>
      <c r="B921" s="17" t="s">
        <v>75</v>
      </c>
      <c r="C921" s="18">
        <v>0</v>
      </c>
      <c r="D921" s="18">
        <v>14288</v>
      </c>
      <c r="E921" s="18">
        <v>0</v>
      </c>
      <c r="F921" s="18">
        <v>0</v>
      </c>
      <c r="G921" s="18">
        <f t="shared" si="215"/>
        <v>0</v>
      </c>
      <c r="H921" s="18">
        <f t="shared" si="216"/>
        <v>0</v>
      </c>
      <c r="I921" s="19">
        <f t="shared" si="217"/>
        <v>0</v>
      </c>
      <c r="J921" s="19">
        <f t="shared" si="218"/>
        <v>0</v>
      </c>
      <c r="K921" s="19">
        <f t="shared" si="219"/>
        <v>0</v>
      </c>
    </row>
    <row r="922" spans="1:11" x14ac:dyDescent="0.2">
      <c r="A922" s="24" t="s">
        <v>76</v>
      </c>
      <c r="B922" s="17" t="s">
        <v>77</v>
      </c>
      <c r="C922" s="18">
        <v>0</v>
      </c>
      <c r="D922" s="18">
        <v>14288</v>
      </c>
      <c r="E922" s="18">
        <v>0</v>
      </c>
      <c r="F922" s="18">
        <v>0</v>
      </c>
      <c r="G922" s="18">
        <f t="shared" si="215"/>
        <v>0</v>
      </c>
      <c r="H922" s="18">
        <f t="shared" si="216"/>
        <v>0</v>
      </c>
      <c r="I922" s="19">
        <f t="shared" si="217"/>
        <v>0</v>
      </c>
      <c r="J922" s="19">
        <f t="shared" si="218"/>
        <v>0</v>
      </c>
      <c r="K922" s="19">
        <f t="shared" si="219"/>
        <v>0</v>
      </c>
    </row>
    <row r="923" spans="1:11" x14ac:dyDescent="0.2">
      <c r="A923" s="16"/>
      <c r="B923" s="17" t="s">
        <v>63</v>
      </c>
      <c r="C923" s="18">
        <v>17680.580000000002</v>
      </c>
      <c r="D923" s="18">
        <v>-51374</v>
      </c>
      <c r="E923" s="18">
        <v>0</v>
      </c>
      <c r="F923" s="18">
        <v>28208.04</v>
      </c>
      <c r="G923" s="18">
        <f t="shared" si="215"/>
        <v>10527.46</v>
      </c>
      <c r="H923" s="18">
        <f t="shared" si="216"/>
        <v>-28208.04</v>
      </c>
      <c r="I923" s="19">
        <f t="shared" si="217"/>
        <v>59.542503696145701</v>
      </c>
      <c r="J923" s="19">
        <f t="shared" si="218"/>
        <v>0</v>
      </c>
      <c r="K923" s="19">
        <f t="shared" si="219"/>
        <v>-54.907229337797339</v>
      </c>
    </row>
    <row r="924" spans="1:11" x14ac:dyDescent="0.2">
      <c r="A924" s="16" t="s">
        <v>64</v>
      </c>
      <c r="B924" s="17" t="s">
        <v>65</v>
      </c>
      <c r="C924" s="18">
        <v>-17680.580000000002</v>
      </c>
      <c r="D924" s="18">
        <v>51374</v>
      </c>
      <c r="E924" s="18">
        <v>0</v>
      </c>
      <c r="F924" s="18">
        <v>-28208.04</v>
      </c>
      <c r="G924" s="18">
        <f t="shared" si="215"/>
        <v>-10527.46</v>
      </c>
      <c r="H924" s="18">
        <f t="shared" si="216"/>
        <v>28208.04</v>
      </c>
      <c r="I924" s="19">
        <f t="shared" si="217"/>
        <v>59.542503696145701</v>
      </c>
      <c r="J924" s="19">
        <f t="shared" si="218"/>
        <v>0</v>
      </c>
      <c r="K924" s="19">
        <f t="shared" si="219"/>
        <v>-54.907229337797339</v>
      </c>
    </row>
    <row r="925" spans="1:11" x14ac:dyDescent="0.2">
      <c r="A925" s="22" t="s">
        <v>66</v>
      </c>
      <c r="B925" s="17" t="s">
        <v>67</v>
      </c>
      <c r="C925" s="18">
        <v>-17680.580000000002</v>
      </c>
      <c r="D925" s="18">
        <v>51374</v>
      </c>
      <c r="E925" s="18">
        <v>0</v>
      </c>
      <c r="F925" s="18">
        <v>-28208.04</v>
      </c>
      <c r="G925" s="18">
        <f t="shared" si="215"/>
        <v>-10527.46</v>
      </c>
      <c r="H925" s="18">
        <f t="shared" si="216"/>
        <v>28208.04</v>
      </c>
      <c r="I925" s="19">
        <f t="shared" si="217"/>
        <v>59.542503696145701</v>
      </c>
      <c r="J925" s="19">
        <f t="shared" si="218"/>
        <v>0</v>
      </c>
      <c r="K925" s="19">
        <f t="shared" si="219"/>
        <v>-54.907229337797339</v>
      </c>
    </row>
    <row r="926" spans="1:11" ht="25.5" x14ac:dyDescent="0.2">
      <c r="A926" s="23" t="s">
        <v>102</v>
      </c>
      <c r="B926" s="17" t="s">
        <v>103</v>
      </c>
      <c r="C926" s="18">
        <v>-10150</v>
      </c>
      <c r="D926" s="18">
        <v>51374</v>
      </c>
      <c r="E926" s="18">
        <v>0</v>
      </c>
      <c r="F926" s="18">
        <v>-12910.46</v>
      </c>
      <c r="G926" s="18">
        <f t="shared" si="215"/>
        <v>-2760.4599999999991</v>
      </c>
      <c r="H926" s="18">
        <f t="shared" si="216"/>
        <v>12910.46</v>
      </c>
      <c r="I926" s="19">
        <f t="shared" si="217"/>
        <v>27.196650246305424</v>
      </c>
      <c r="J926" s="19">
        <f t="shared" si="218"/>
        <v>0</v>
      </c>
      <c r="K926" s="19">
        <f t="shared" si="219"/>
        <v>-25.130338303421961</v>
      </c>
    </row>
    <row r="927" spans="1:11" x14ac:dyDescent="0.2">
      <c r="A927" s="39" t="s">
        <v>132</v>
      </c>
      <c r="B927" s="28" t="s">
        <v>131</v>
      </c>
      <c r="C927" s="29"/>
      <c r="D927" s="29"/>
      <c r="E927" s="29"/>
      <c r="F927" s="29"/>
      <c r="G927" s="29"/>
      <c r="H927" s="29"/>
      <c r="I927" s="30"/>
      <c r="J927" s="30"/>
      <c r="K927" s="30"/>
    </row>
    <row r="928" spans="1:11" x14ac:dyDescent="0.2">
      <c r="A928" s="16" t="s">
        <v>25</v>
      </c>
      <c r="B928" s="17" t="s">
        <v>26</v>
      </c>
      <c r="C928" s="18">
        <v>21266.25</v>
      </c>
      <c r="D928" s="18">
        <v>322708</v>
      </c>
      <c r="E928" s="18">
        <v>0</v>
      </c>
      <c r="F928" s="18">
        <v>35591.760000000002</v>
      </c>
      <c r="G928" s="18">
        <f t="shared" ref="G928:G942" si="220">F928-C928</f>
        <v>14325.510000000002</v>
      </c>
      <c r="H928" s="18">
        <f t="shared" ref="H928:H942" si="221">E928-F928</f>
        <v>-35591.760000000002</v>
      </c>
      <c r="I928" s="19">
        <f t="shared" ref="I928:I942" si="222">IF(ISERROR(F928/C928),0,F928/C928*100-100)</f>
        <v>67.362652089578575</v>
      </c>
      <c r="J928" s="19">
        <f t="shared" ref="J928:J942" si="223">IF(ISERROR(F928/E928),0,F928/E928*100)</f>
        <v>0</v>
      </c>
      <c r="K928" s="19">
        <f t="shared" ref="K928:K942" si="224">IF(ISERROR(F928/D928),0,F928/D928*100)</f>
        <v>11.029091314748937</v>
      </c>
    </row>
    <row r="929" spans="1:11" x14ac:dyDescent="0.2">
      <c r="A929" s="22" t="s">
        <v>88</v>
      </c>
      <c r="B929" s="17" t="s">
        <v>89</v>
      </c>
      <c r="C929" s="18">
        <v>21266.25</v>
      </c>
      <c r="D929" s="18">
        <v>322708</v>
      </c>
      <c r="E929" s="18">
        <v>0</v>
      </c>
      <c r="F929" s="18">
        <v>35591.760000000002</v>
      </c>
      <c r="G929" s="18">
        <f t="shared" si="220"/>
        <v>14325.510000000002</v>
      </c>
      <c r="H929" s="18">
        <f t="shared" si="221"/>
        <v>-35591.760000000002</v>
      </c>
      <c r="I929" s="19">
        <f t="shared" si="222"/>
        <v>67.362652089578575</v>
      </c>
      <c r="J929" s="19">
        <f t="shared" si="223"/>
        <v>0</v>
      </c>
      <c r="K929" s="19">
        <f t="shared" si="224"/>
        <v>11.029091314748937</v>
      </c>
    </row>
    <row r="930" spans="1:11" x14ac:dyDescent="0.2">
      <c r="A930" s="16" t="s">
        <v>33</v>
      </c>
      <c r="B930" s="17" t="s">
        <v>34</v>
      </c>
      <c r="C930" s="18">
        <v>3585.67</v>
      </c>
      <c r="D930" s="18">
        <v>374082</v>
      </c>
      <c r="E930" s="18">
        <v>0</v>
      </c>
      <c r="F930" s="18">
        <v>7383.72</v>
      </c>
      <c r="G930" s="18">
        <f t="shared" si="220"/>
        <v>3798.05</v>
      </c>
      <c r="H930" s="18">
        <f t="shared" si="221"/>
        <v>-7383.72</v>
      </c>
      <c r="I930" s="19">
        <f t="shared" si="222"/>
        <v>105.92302136002476</v>
      </c>
      <c r="J930" s="19">
        <f t="shared" si="223"/>
        <v>0</v>
      </c>
      <c r="K930" s="19">
        <f t="shared" si="224"/>
        <v>1.9738239209585067</v>
      </c>
    </row>
    <row r="931" spans="1:11" x14ac:dyDescent="0.2">
      <c r="A931" s="22" t="s">
        <v>35</v>
      </c>
      <c r="B931" s="17" t="s">
        <v>36</v>
      </c>
      <c r="C931" s="18">
        <v>3585.67</v>
      </c>
      <c r="D931" s="18">
        <v>374082</v>
      </c>
      <c r="E931" s="18">
        <v>0</v>
      </c>
      <c r="F931" s="18">
        <v>7383.72</v>
      </c>
      <c r="G931" s="18">
        <f t="shared" si="220"/>
        <v>3798.05</v>
      </c>
      <c r="H931" s="18">
        <f t="shared" si="221"/>
        <v>-7383.72</v>
      </c>
      <c r="I931" s="19">
        <f t="shared" si="222"/>
        <v>105.92302136002476</v>
      </c>
      <c r="J931" s="19">
        <f t="shared" si="223"/>
        <v>0</v>
      </c>
      <c r="K931" s="19">
        <f t="shared" si="224"/>
        <v>1.9738239209585067</v>
      </c>
    </row>
    <row r="932" spans="1:11" x14ac:dyDescent="0.2">
      <c r="A932" s="23" t="s">
        <v>37</v>
      </c>
      <c r="B932" s="17" t="s">
        <v>38</v>
      </c>
      <c r="C932" s="18">
        <v>3585.67</v>
      </c>
      <c r="D932" s="18">
        <v>159794</v>
      </c>
      <c r="E932" s="18">
        <v>0</v>
      </c>
      <c r="F932" s="18">
        <v>7383.72</v>
      </c>
      <c r="G932" s="18">
        <f t="shared" si="220"/>
        <v>3798.05</v>
      </c>
      <c r="H932" s="18">
        <f t="shared" si="221"/>
        <v>-7383.72</v>
      </c>
      <c r="I932" s="19">
        <f t="shared" si="222"/>
        <v>105.92302136002476</v>
      </c>
      <c r="J932" s="19">
        <f t="shared" si="223"/>
        <v>0</v>
      </c>
      <c r="K932" s="19">
        <f t="shared" si="224"/>
        <v>4.6207742468428101</v>
      </c>
    </row>
    <row r="933" spans="1:11" x14ac:dyDescent="0.2">
      <c r="A933" s="24" t="s">
        <v>39</v>
      </c>
      <c r="B933" s="17" t="s">
        <v>40</v>
      </c>
      <c r="C933" s="18">
        <v>3585.67</v>
      </c>
      <c r="D933" s="18">
        <v>65527</v>
      </c>
      <c r="E933" s="18">
        <v>0</v>
      </c>
      <c r="F933" s="18">
        <v>3432.03</v>
      </c>
      <c r="G933" s="18">
        <f t="shared" si="220"/>
        <v>-153.63999999999987</v>
      </c>
      <c r="H933" s="18">
        <f t="shared" si="221"/>
        <v>-3432.03</v>
      </c>
      <c r="I933" s="19">
        <f t="shared" si="222"/>
        <v>-4.2848337967520678</v>
      </c>
      <c r="J933" s="19">
        <f t="shared" si="223"/>
        <v>0</v>
      </c>
      <c r="K933" s="19">
        <f t="shared" si="224"/>
        <v>5.2375814549727595</v>
      </c>
    </row>
    <row r="934" spans="1:11" x14ac:dyDescent="0.2">
      <c r="A934" s="24" t="s">
        <v>41</v>
      </c>
      <c r="B934" s="17" t="s">
        <v>42</v>
      </c>
      <c r="C934" s="18">
        <v>0</v>
      </c>
      <c r="D934" s="18">
        <v>94267</v>
      </c>
      <c r="E934" s="18">
        <v>0</v>
      </c>
      <c r="F934" s="18">
        <v>3951.69</v>
      </c>
      <c r="G934" s="18">
        <f t="shared" si="220"/>
        <v>3951.69</v>
      </c>
      <c r="H934" s="18">
        <f t="shared" si="221"/>
        <v>-3951.69</v>
      </c>
      <c r="I934" s="19">
        <f t="shared" si="222"/>
        <v>0</v>
      </c>
      <c r="J934" s="19">
        <f t="shared" si="223"/>
        <v>0</v>
      </c>
      <c r="K934" s="19">
        <f t="shared" si="224"/>
        <v>4.1920184157764648</v>
      </c>
    </row>
    <row r="935" spans="1:11" x14ac:dyDescent="0.2">
      <c r="A935" s="23" t="s">
        <v>45</v>
      </c>
      <c r="B935" s="17" t="s">
        <v>46</v>
      </c>
      <c r="C935" s="18">
        <v>0</v>
      </c>
      <c r="D935" s="18">
        <v>200000</v>
      </c>
      <c r="E935" s="18">
        <v>0</v>
      </c>
      <c r="F935" s="18">
        <v>0</v>
      </c>
      <c r="G935" s="18">
        <f t="shared" si="220"/>
        <v>0</v>
      </c>
      <c r="H935" s="18">
        <f t="shared" si="221"/>
        <v>0</v>
      </c>
      <c r="I935" s="19">
        <f t="shared" si="222"/>
        <v>0</v>
      </c>
      <c r="J935" s="19">
        <f t="shared" si="223"/>
        <v>0</v>
      </c>
      <c r="K935" s="19">
        <f t="shared" si="224"/>
        <v>0</v>
      </c>
    </row>
    <row r="936" spans="1:11" x14ac:dyDescent="0.2">
      <c r="A936" s="24" t="s">
        <v>47</v>
      </c>
      <c r="B936" s="17" t="s">
        <v>48</v>
      </c>
      <c r="C936" s="18">
        <v>0</v>
      </c>
      <c r="D936" s="18">
        <v>200000</v>
      </c>
      <c r="E936" s="18">
        <v>0</v>
      </c>
      <c r="F936" s="18">
        <v>0</v>
      </c>
      <c r="G936" s="18">
        <f t="shared" si="220"/>
        <v>0</v>
      </c>
      <c r="H936" s="18">
        <f t="shared" si="221"/>
        <v>0</v>
      </c>
      <c r="I936" s="19">
        <f t="shared" si="222"/>
        <v>0</v>
      </c>
      <c r="J936" s="19">
        <f t="shared" si="223"/>
        <v>0</v>
      </c>
      <c r="K936" s="19">
        <f t="shared" si="224"/>
        <v>0</v>
      </c>
    </row>
    <row r="937" spans="1:11" ht="25.5" x14ac:dyDescent="0.2">
      <c r="A937" s="23" t="s">
        <v>74</v>
      </c>
      <c r="B937" s="17" t="s">
        <v>75</v>
      </c>
      <c r="C937" s="18">
        <v>0</v>
      </c>
      <c r="D937" s="18">
        <v>14288</v>
      </c>
      <c r="E937" s="18">
        <v>0</v>
      </c>
      <c r="F937" s="18">
        <v>0</v>
      </c>
      <c r="G937" s="18">
        <f t="shared" si="220"/>
        <v>0</v>
      </c>
      <c r="H937" s="18">
        <f t="shared" si="221"/>
        <v>0</v>
      </c>
      <c r="I937" s="19">
        <f t="shared" si="222"/>
        <v>0</v>
      </c>
      <c r="J937" s="19">
        <f t="shared" si="223"/>
        <v>0</v>
      </c>
      <c r="K937" s="19">
        <f t="shared" si="224"/>
        <v>0</v>
      </c>
    </row>
    <row r="938" spans="1:11" x14ac:dyDescent="0.2">
      <c r="A938" s="24" t="s">
        <v>76</v>
      </c>
      <c r="B938" s="17" t="s">
        <v>77</v>
      </c>
      <c r="C938" s="18">
        <v>0</v>
      </c>
      <c r="D938" s="18">
        <v>14288</v>
      </c>
      <c r="E938" s="18">
        <v>0</v>
      </c>
      <c r="F938" s="18">
        <v>0</v>
      </c>
      <c r="G938" s="18">
        <f t="shared" si="220"/>
        <v>0</v>
      </c>
      <c r="H938" s="18">
        <f t="shared" si="221"/>
        <v>0</v>
      </c>
      <c r="I938" s="19">
        <f t="shared" si="222"/>
        <v>0</v>
      </c>
      <c r="J938" s="19">
        <f t="shared" si="223"/>
        <v>0</v>
      </c>
      <c r="K938" s="19">
        <f t="shared" si="224"/>
        <v>0</v>
      </c>
    </row>
    <row r="939" spans="1:11" x14ac:dyDescent="0.2">
      <c r="A939" s="16"/>
      <c r="B939" s="17" t="s">
        <v>63</v>
      </c>
      <c r="C939" s="18">
        <v>17680.580000000002</v>
      </c>
      <c r="D939" s="18">
        <v>-51374</v>
      </c>
      <c r="E939" s="18">
        <v>0</v>
      </c>
      <c r="F939" s="18">
        <v>28208.04</v>
      </c>
      <c r="G939" s="18">
        <f t="shared" si="220"/>
        <v>10527.46</v>
      </c>
      <c r="H939" s="18">
        <f t="shared" si="221"/>
        <v>-28208.04</v>
      </c>
      <c r="I939" s="19">
        <f t="shared" si="222"/>
        <v>59.542503696145701</v>
      </c>
      <c r="J939" s="19">
        <f t="shared" si="223"/>
        <v>0</v>
      </c>
      <c r="K939" s="19">
        <f t="shared" si="224"/>
        <v>-54.907229337797339</v>
      </c>
    </row>
    <row r="940" spans="1:11" x14ac:dyDescent="0.2">
      <c r="A940" s="16" t="s">
        <v>64</v>
      </c>
      <c r="B940" s="17" t="s">
        <v>65</v>
      </c>
      <c r="C940" s="18">
        <v>-17680.580000000002</v>
      </c>
      <c r="D940" s="18">
        <v>51374</v>
      </c>
      <c r="E940" s="18">
        <v>0</v>
      </c>
      <c r="F940" s="18">
        <v>-28208.04</v>
      </c>
      <c r="G940" s="18">
        <f t="shared" si="220"/>
        <v>-10527.46</v>
      </c>
      <c r="H940" s="18">
        <f t="shared" si="221"/>
        <v>28208.04</v>
      </c>
      <c r="I940" s="19">
        <f t="shared" si="222"/>
        <v>59.542503696145701</v>
      </c>
      <c r="J940" s="19">
        <f t="shared" si="223"/>
        <v>0</v>
      </c>
      <c r="K940" s="19">
        <f t="shared" si="224"/>
        <v>-54.907229337797339</v>
      </c>
    </row>
    <row r="941" spans="1:11" x14ac:dyDescent="0.2">
      <c r="A941" s="22" t="s">
        <v>66</v>
      </c>
      <c r="B941" s="17" t="s">
        <v>67</v>
      </c>
      <c r="C941" s="18">
        <v>-17680.580000000002</v>
      </c>
      <c r="D941" s="18">
        <v>51374</v>
      </c>
      <c r="E941" s="18">
        <v>0</v>
      </c>
      <c r="F941" s="18">
        <v>-28208.04</v>
      </c>
      <c r="G941" s="18">
        <f t="shared" si="220"/>
        <v>-10527.46</v>
      </c>
      <c r="H941" s="18">
        <f t="shared" si="221"/>
        <v>28208.04</v>
      </c>
      <c r="I941" s="19">
        <f t="shared" si="222"/>
        <v>59.542503696145701</v>
      </c>
      <c r="J941" s="19">
        <f t="shared" si="223"/>
        <v>0</v>
      </c>
      <c r="K941" s="19">
        <f t="shared" si="224"/>
        <v>-54.907229337797339</v>
      </c>
    </row>
    <row r="942" spans="1:11" ht="25.5" x14ac:dyDescent="0.2">
      <c r="A942" s="23" t="s">
        <v>102</v>
      </c>
      <c r="B942" s="17" t="s">
        <v>103</v>
      </c>
      <c r="C942" s="18">
        <v>-10150</v>
      </c>
      <c r="D942" s="18">
        <v>51374</v>
      </c>
      <c r="E942" s="18">
        <v>0</v>
      </c>
      <c r="F942" s="18">
        <v>-12910.46</v>
      </c>
      <c r="G942" s="18">
        <f t="shared" si="220"/>
        <v>-2760.4599999999991</v>
      </c>
      <c r="H942" s="18">
        <f t="shared" si="221"/>
        <v>12910.46</v>
      </c>
      <c r="I942" s="19">
        <f t="shared" si="222"/>
        <v>27.196650246305424</v>
      </c>
      <c r="J942" s="19">
        <f t="shared" si="223"/>
        <v>0</v>
      </c>
      <c r="K942" s="19">
        <f t="shared" si="224"/>
        <v>-25.130338303421961</v>
      </c>
    </row>
    <row r="947" spans="1:11" ht="15.75" x14ac:dyDescent="0.2">
      <c r="A947" s="32"/>
      <c r="E947" s="35"/>
      <c r="K947" s="37"/>
    </row>
    <row r="949" spans="1:11" ht="15.75" x14ac:dyDescent="0.2">
      <c r="A94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workbookViewId="0">
      <selection activeCell="L4" sqref="L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72</v>
      </c>
      <c r="B13" s="21" t="s">
        <v>73</v>
      </c>
      <c r="C13" s="18"/>
      <c r="D13" s="18"/>
      <c r="E13" s="18"/>
      <c r="F13" s="18"/>
      <c r="G13" s="18"/>
      <c r="H13" s="18"/>
      <c r="I13" s="19"/>
      <c r="J13" s="19"/>
      <c r="K13" s="19"/>
    </row>
    <row r="14" spans="1:11" x14ac:dyDescent="0.2">
      <c r="A14" s="16" t="s">
        <v>25</v>
      </c>
      <c r="B14" s="17" t="s">
        <v>26</v>
      </c>
      <c r="C14" s="18">
        <v>23933634.870000001</v>
      </c>
      <c r="D14" s="18">
        <v>25131186</v>
      </c>
      <c r="E14" s="18">
        <v>5416144</v>
      </c>
      <c r="F14" s="18">
        <v>24985385.25</v>
      </c>
      <c r="G14" s="18">
        <f t="shared" ref="G14:G36" si="0">F14-C14</f>
        <v>1051750.379999999</v>
      </c>
      <c r="H14" s="18">
        <f t="shared" ref="H14:H36" si="1">E14-F14</f>
        <v>-19569241.25</v>
      </c>
      <c r="I14" s="19">
        <f t="shared" ref="I14:I36" si="2">IF(ISERROR(F14/C14),0,F14/C14*100-100)</f>
        <v>4.3944448292654954</v>
      </c>
      <c r="J14" s="19">
        <f t="shared" ref="J14:J36" si="3">IF(ISERROR(F14/E14),0,F14/E14*100)</f>
        <v>461.31316394098826</v>
      </c>
      <c r="K14" s="19">
        <f t="shared" ref="K14:K36" si="4">IF(ISERROR(F14/D14),0,F14/D14*100)</f>
        <v>99.419841347718332</v>
      </c>
    </row>
    <row r="15" spans="1:11" ht="25.5" x14ac:dyDescent="0.2">
      <c r="A15" s="22" t="s">
        <v>27</v>
      </c>
      <c r="B15" s="17" t="s">
        <v>28</v>
      </c>
      <c r="C15" s="18">
        <v>59905.87</v>
      </c>
      <c r="D15" s="18">
        <v>205200</v>
      </c>
      <c r="E15" s="18">
        <v>51300</v>
      </c>
      <c r="F15" s="18">
        <v>59399.25</v>
      </c>
      <c r="G15" s="18">
        <f t="shared" si="0"/>
        <v>-506.62000000000262</v>
      </c>
      <c r="H15" s="18">
        <f t="shared" si="1"/>
        <v>-8099.25</v>
      </c>
      <c r="I15" s="19">
        <f t="shared" si="2"/>
        <v>-0.84569341869169534</v>
      </c>
      <c r="J15" s="19">
        <f t="shared" si="3"/>
        <v>115.78801169590642</v>
      </c>
      <c r="K15" s="19">
        <f t="shared" si="4"/>
        <v>28.947002923976605</v>
      </c>
    </row>
    <row r="16" spans="1:11" x14ac:dyDescent="0.2">
      <c r="A16" s="22" t="s">
        <v>29</v>
      </c>
      <c r="B16" s="17" t="s">
        <v>30</v>
      </c>
      <c r="C16" s="18">
        <v>23873729</v>
      </c>
      <c r="D16" s="18">
        <v>24925986</v>
      </c>
      <c r="E16" s="18">
        <v>5364844</v>
      </c>
      <c r="F16" s="18">
        <v>24925986</v>
      </c>
      <c r="G16" s="18">
        <f t="shared" si="0"/>
        <v>1052257</v>
      </c>
      <c r="H16" s="18">
        <f t="shared" si="1"/>
        <v>-19561142</v>
      </c>
      <c r="I16" s="19">
        <f t="shared" si="2"/>
        <v>4.4075938032135582</v>
      </c>
      <c r="J16" s="19">
        <f t="shared" si="3"/>
        <v>464.61716314584356</v>
      </c>
      <c r="K16" s="19">
        <f t="shared" si="4"/>
        <v>100</v>
      </c>
    </row>
    <row r="17" spans="1:11" x14ac:dyDescent="0.2">
      <c r="A17" s="23" t="s">
        <v>31</v>
      </c>
      <c r="B17" s="17" t="s">
        <v>32</v>
      </c>
      <c r="C17" s="18">
        <v>23873729</v>
      </c>
      <c r="D17" s="18">
        <v>24925986</v>
      </c>
      <c r="E17" s="18">
        <v>5364844</v>
      </c>
      <c r="F17" s="18">
        <v>24925986</v>
      </c>
      <c r="G17" s="18">
        <f t="shared" si="0"/>
        <v>1052257</v>
      </c>
      <c r="H17" s="18">
        <f t="shared" si="1"/>
        <v>-19561142</v>
      </c>
      <c r="I17" s="19">
        <f t="shared" si="2"/>
        <v>4.4075938032135582</v>
      </c>
      <c r="J17" s="19">
        <f t="shared" si="3"/>
        <v>464.61716314584356</v>
      </c>
      <c r="K17" s="19">
        <f t="shared" si="4"/>
        <v>100</v>
      </c>
    </row>
    <row r="18" spans="1:11" x14ac:dyDescent="0.2">
      <c r="A18" s="16" t="s">
        <v>33</v>
      </c>
      <c r="B18" s="17" t="s">
        <v>34</v>
      </c>
      <c r="C18" s="18">
        <v>4139689.65</v>
      </c>
      <c r="D18" s="18">
        <v>25381186</v>
      </c>
      <c r="E18" s="18">
        <v>5416144</v>
      </c>
      <c r="F18" s="18">
        <v>4467359.95</v>
      </c>
      <c r="G18" s="18">
        <f t="shared" si="0"/>
        <v>327670.30000000028</v>
      </c>
      <c r="H18" s="18">
        <f t="shared" si="1"/>
        <v>948784.04999999981</v>
      </c>
      <c r="I18" s="19">
        <f t="shared" si="2"/>
        <v>7.915334909224427</v>
      </c>
      <c r="J18" s="19">
        <f t="shared" si="3"/>
        <v>82.482296445589341</v>
      </c>
      <c r="K18" s="19">
        <f t="shared" si="4"/>
        <v>17.601068563147525</v>
      </c>
    </row>
    <row r="19" spans="1:11" x14ac:dyDescent="0.2">
      <c r="A19" s="22" t="s">
        <v>35</v>
      </c>
      <c r="B19" s="17" t="s">
        <v>36</v>
      </c>
      <c r="C19" s="18">
        <v>4049763.1</v>
      </c>
      <c r="D19" s="18">
        <v>23163581</v>
      </c>
      <c r="E19" s="18">
        <v>4976144</v>
      </c>
      <c r="F19" s="18">
        <v>4406076.04</v>
      </c>
      <c r="G19" s="18">
        <f t="shared" si="0"/>
        <v>356312.93999999994</v>
      </c>
      <c r="H19" s="18">
        <f t="shared" si="1"/>
        <v>570067.96</v>
      </c>
      <c r="I19" s="19">
        <f t="shared" si="2"/>
        <v>8.7983650204131578</v>
      </c>
      <c r="J19" s="19">
        <f t="shared" si="3"/>
        <v>88.543981846184522</v>
      </c>
      <c r="K19" s="19">
        <f t="shared" si="4"/>
        <v>19.021566829412084</v>
      </c>
    </row>
    <row r="20" spans="1:11" x14ac:dyDescent="0.2">
      <c r="A20" s="23" t="s">
        <v>37</v>
      </c>
      <c r="B20" s="17" t="s">
        <v>38</v>
      </c>
      <c r="C20" s="18">
        <v>3923234.73</v>
      </c>
      <c r="D20" s="18">
        <v>23008302</v>
      </c>
      <c r="E20" s="18">
        <v>4830000</v>
      </c>
      <c r="F20" s="18">
        <v>4281676.18</v>
      </c>
      <c r="G20" s="18">
        <f t="shared" si="0"/>
        <v>358441.44999999972</v>
      </c>
      <c r="H20" s="18">
        <f t="shared" si="1"/>
        <v>548323.8200000003</v>
      </c>
      <c r="I20" s="19">
        <f t="shared" si="2"/>
        <v>9.1363753297524397</v>
      </c>
      <c r="J20" s="19">
        <f t="shared" si="3"/>
        <v>88.64753995859212</v>
      </c>
      <c r="K20" s="19">
        <f t="shared" si="4"/>
        <v>18.609266255284719</v>
      </c>
    </row>
    <row r="21" spans="1:11" x14ac:dyDescent="0.2">
      <c r="A21" s="24" t="s">
        <v>39</v>
      </c>
      <c r="B21" s="17" t="s">
        <v>40</v>
      </c>
      <c r="C21" s="18">
        <v>3456808.4</v>
      </c>
      <c r="D21" s="18">
        <v>19149220</v>
      </c>
      <c r="E21" s="18">
        <v>4000000</v>
      </c>
      <c r="F21" s="18">
        <v>3639162.16</v>
      </c>
      <c r="G21" s="18">
        <f t="shared" si="0"/>
        <v>182353.76000000024</v>
      </c>
      <c r="H21" s="18">
        <f t="shared" si="1"/>
        <v>360837.83999999985</v>
      </c>
      <c r="I21" s="19">
        <f t="shared" si="2"/>
        <v>5.2752058806614883</v>
      </c>
      <c r="J21" s="19">
        <f t="shared" si="3"/>
        <v>90.979054000000005</v>
      </c>
      <c r="K21" s="19">
        <f t="shared" si="4"/>
        <v>19.004231817275063</v>
      </c>
    </row>
    <row r="22" spans="1:11" x14ac:dyDescent="0.2">
      <c r="A22" s="24" t="s">
        <v>41</v>
      </c>
      <c r="B22" s="17" t="s">
        <v>42</v>
      </c>
      <c r="C22" s="18">
        <v>466426.33</v>
      </c>
      <c r="D22" s="18">
        <v>3859082</v>
      </c>
      <c r="E22" s="18">
        <v>830000</v>
      </c>
      <c r="F22" s="18">
        <v>642514.02</v>
      </c>
      <c r="G22" s="18">
        <f t="shared" si="0"/>
        <v>176087.69</v>
      </c>
      <c r="H22" s="18">
        <f t="shared" si="1"/>
        <v>187485.97999999998</v>
      </c>
      <c r="I22" s="19">
        <f t="shared" si="2"/>
        <v>37.752519245643782</v>
      </c>
      <c r="J22" s="19">
        <f t="shared" si="3"/>
        <v>77.411327710843381</v>
      </c>
      <c r="K22" s="19">
        <f t="shared" si="4"/>
        <v>16.649400556920014</v>
      </c>
    </row>
    <row r="23" spans="1:11" x14ac:dyDescent="0.2">
      <c r="A23" s="25" t="s">
        <v>43</v>
      </c>
      <c r="B23" s="17" t="s">
        <v>44</v>
      </c>
      <c r="C23" s="18">
        <v>8952.68</v>
      </c>
      <c r="D23" s="18">
        <v>0</v>
      </c>
      <c r="E23" s="18">
        <v>0</v>
      </c>
      <c r="F23" s="18">
        <v>7138.35</v>
      </c>
      <c r="G23" s="18">
        <f t="shared" si="0"/>
        <v>-1814.33</v>
      </c>
      <c r="H23" s="18">
        <f t="shared" si="1"/>
        <v>-7138.35</v>
      </c>
      <c r="I23" s="19">
        <f t="shared" si="2"/>
        <v>-20.265775164531746</v>
      </c>
      <c r="J23" s="19">
        <f t="shared" si="3"/>
        <v>0</v>
      </c>
      <c r="K23" s="19">
        <f t="shared" si="4"/>
        <v>0</v>
      </c>
    </row>
    <row r="24" spans="1:11" x14ac:dyDescent="0.2">
      <c r="A24" s="23" t="s">
        <v>45</v>
      </c>
      <c r="B24" s="17" t="s">
        <v>46</v>
      </c>
      <c r="C24" s="18">
        <v>3000</v>
      </c>
      <c r="D24" s="18">
        <v>12000</v>
      </c>
      <c r="E24" s="18">
        <v>3000</v>
      </c>
      <c r="F24" s="18">
        <v>3000</v>
      </c>
      <c r="G24" s="18">
        <f t="shared" si="0"/>
        <v>0</v>
      </c>
      <c r="H24" s="18">
        <f t="shared" si="1"/>
        <v>0</v>
      </c>
      <c r="I24" s="19">
        <f t="shared" si="2"/>
        <v>0</v>
      </c>
      <c r="J24" s="19">
        <f t="shared" si="3"/>
        <v>100</v>
      </c>
      <c r="K24" s="19">
        <f t="shared" si="4"/>
        <v>25</v>
      </c>
    </row>
    <row r="25" spans="1:11" x14ac:dyDescent="0.2">
      <c r="A25" s="24" t="s">
        <v>47</v>
      </c>
      <c r="B25" s="17" t="s">
        <v>48</v>
      </c>
      <c r="C25" s="18">
        <v>3000</v>
      </c>
      <c r="D25" s="18">
        <v>12000</v>
      </c>
      <c r="E25" s="18">
        <v>3000</v>
      </c>
      <c r="F25" s="18">
        <v>3000</v>
      </c>
      <c r="G25" s="18">
        <f t="shared" si="0"/>
        <v>0</v>
      </c>
      <c r="H25" s="18">
        <f t="shared" si="1"/>
        <v>0</v>
      </c>
      <c r="I25" s="19">
        <f t="shared" si="2"/>
        <v>0</v>
      </c>
      <c r="J25" s="19">
        <f t="shared" si="3"/>
        <v>100</v>
      </c>
      <c r="K25" s="19">
        <f t="shared" si="4"/>
        <v>25</v>
      </c>
    </row>
    <row r="26" spans="1:11" ht="25.5" x14ac:dyDescent="0.2">
      <c r="A26" s="23" t="s">
        <v>74</v>
      </c>
      <c r="B26" s="17" t="s">
        <v>75</v>
      </c>
      <c r="C26" s="18">
        <v>123481.92</v>
      </c>
      <c r="D26" s="18">
        <v>143094</v>
      </c>
      <c r="E26" s="18">
        <v>143094</v>
      </c>
      <c r="F26" s="18">
        <v>121353.75</v>
      </c>
      <c r="G26" s="18">
        <f t="shared" si="0"/>
        <v>-2128.1699999999983</v>
      </c>
      <c r="H26" s="18">
        <f t="shared" si="1"/>
        <v>21740.25</v>
      </c>
      <c r="I26" s="19">
        <f t="shared" si="2"/>
        <v>-1.7234668848686567</v>
      </c>
      <c r="J26" s="19">
        <f t="shared" si="3"/>
        <v>84.807014969181097</v>
      </c>
      <c r="K26" s="19">
        <f t="shared" si="4"/>
        <v>84.807014969181097</v>
      </c>
    </row>
    <row r="27" spans="1:11" x14ac:dyDescent="0.2">
      <c r="A27" s="24" t="s">
        <v>76</v>
      </c>
      <c r="B27" s="17" t="s">
        <v>77</v>
      </c>
      <c r="C27" s="18">
        <v>123481.92</v>
      </c>
      <c r="D27" s="18">
        <v>143094</v>
      </c>
      <c r="E27" s="18">
        <v>143094</v>
      </c>
      <c r="F27" s="18">
        <v>121353.75</v>
      </c>
      <c r="G27" s="18">
        <f t="shared" si="0"/>
        <v>-2128.1699999999983</v>
      </c>
      <c r="H27" s="18">
        <f t="shared" si="1"/>
        <v>21740.25</v>
      </c>
      <c r="I27" s="19">
        <f t="shared" si="2"/>
        <v>-1.7234668848686567</v>
      </c>
      <c r="J27" s="19">
        <f t="shared" si="3"/>
        <v>84.807014969181097</v>
      </c>
      <c r="K27" s="19">
        <f t="shared" si="4"/>
        <v>84.807014969181097</v>
      </c>
    </row>
    <row r="28" spans="1:11" ht="25.5" x14ac:dyDescent="0.2">
      <c r="A28" s="23" t="s">
        <v>51</v>
      </c>
      <c r="B28" s="17" t="s">
        <v>52</v>
      </c>
      <c r="C28" s="18">
        <v>46.45</v>
      </c>
      <c r="D28" s="18">
        <v>185</v>
      </c>
      <c r="E28" s="18">
        <v>50</v>
      </c>
      <c r="F28" s="18">
        <v>46.11</v>
      </c>
      <c r="G28" s="18">
        <f t="shared" si="0"/>
        <v>-0.34000000000000341</v>
      </c>
      <c r="H28" s="18">
        <f t="shared" si="1"/>
        <v>3.8900000000000006</v>
      </c>
      <c r="I28" s="19">
        <f t="shared" si="2"/>
        <v>-0.73196986006459497</v>
      </c>
      <c r="J28" s="19">
        <f t="shared" si="3"/>
        <v>92.22</v>
      </c>
      <c r="K28" s="19">
        <f t="shared" si="4"/>
        <v>24.924324324324324</v>
      </c>
    </row>
    <row r="29" spans="1:11" x14ac:dyDescent="0.2">
      <c r="A29" s="24" t="s">
        <v>53</v>
      </c>
      <c r="B29" s="17" t="s">
        <v>54</v>
      </c>
      <c r="C29" s="18">
        <v>46.45</v>
      </c>
      <c r="D29" s="18">
        <v>185</v>
      </c>
      <c r="E29" s="18">
        <v>50</v>
      </c>
      <c r="F29" s="18">
        <v>46.11</v>
      </c>
      <c r="G29" s="18">
        <f t="shared" si="0"/>
        <v>-0.34000000000000341</v>
      </c>
      <c r="H29" s="18">
        <f t="shared" si="1"/>
        <v>3.8900000000000006</v>
      </c>
      <c r="I29" s="19">
        <f t="shared" si="2"/>
        <v>-0.73196986006459497</v>
      </c>
      <c r="J29" s="19">
        <f t="shared" si="3"/>
        <v>92.22</v>
      </c>
      <c r="K29" s="19">
        <f t="shared" si="4"/>
        <v>24.924324324324324</v>
      </c>
    </row>
    <row r="30" spans="1:11" ht="25.5" x14ac:dyDescent="0.2">
      <c r="A30" s="25" t="s">
        <v>78</v>
      </c>
      <c r="B30" s="17" t="s">
        <v>79</v>
      </c>
      <c r="C30" s="18">
        <v>46.45</v>
      </c>
      <c r="D30" s="18">
        <v>185</v>
      </c>
      <c r="E30" s="18">
        <v>50</v>
      </c>
      <c r="F30" s="18">
        <v>46.11</v>
      </c>
      <c r="G30" s="18">
        <f t="shared" si="0"/>
        <v>-0.34000000000000341</v>
      </c>
      <c r="H30" s="18">
        <f t="shared" si="1"/>
        <v>3.8900000000000006</v>
      </c>
      <c r="I30" s="19">
        <f t="shared" si="2"/>
        <v>-0.73196986006459497</v>
      </c>
      <c r="J30" s="19">
        <f t="shared" si="3"/>
        <v>92.22</v>
      </c>
      <c r="K30" s="19">
        <f t="shared" si="4"/>
        <v>24.924324324324324</v>
      </c>
    </row>
    <row r="31" spans="1:11" x14ac:dyDescent="0.2">
      <c r="A31" s="22" t="s">
        <v>59</v>
      </c>
      <c r="B31" s="17" t="s">
        <v>60</v>
      </c>
      <c r="C31" s="18">
        <v>89926.55</v>
      </c>
      <c r="D31" s="18">
        <v>2217605</v>
      </c>
      <c r="E31" s="18">
        <v>440000</v>
      </c>
      <c r="F31" s="18">
        <v>61283.91</v>
      </c>
      <c r="G31" s="18">
        <f t="shared" si="0"/>
        <v>-28642.639999999999</v>
      </c>
      <c r="H31" s="18">
        <f t="shared" si="1"/>
        <v>378716.08999999997</v>
      </c>
      <c r="I31" s="19">
        <f t="shared" si="2"/>
        <v>-31.851149632672431</v>
      </c>
      <c r="J31" s="19">
        <f t="shared" si="3"/>
        <v>13.928161363636365</v>
      </c>
      <c r="K31" s="19">
        <f t="shared" si="4"/>
        <v>2.7635178492111985</v>
      </c>
    </row>
    <row r="32" spans="1:11" x14ac:dyDescent="0.2">
      <c r="A32" s="23" t="s">
        <v>61</v>
      </c>
      <c r="B32" s="17" t="s">
        <v>62</v>
      </c>
      <c r="C32" s="18">
        <v>89926.55</v>
      </c>
      <c r="D32" s="18">
        <v>2217605</v>
      </c>
      <c r="E32" s="18">
        <v>440000</v>
      </c>
      <c r="F32" s="18">
        <v>61283.91</v>
      </c>
      <c r="G32" s="18">
        <f t="shared" si="0"/>
        <v>-28642.639999999999</v>
      </c>
      <c r="H32" s="18">
        <f t="shared" si="1"/>
        <v>378716.08999999997</v>
      </c>
      <c r="I32" s="19">
        <f t="shared" si="2"/>
        <v>-31.851149632672431</v>
      </c>
      <c r="J32" s="19">
        <f t="shared" si="3"/>
        <v>13.928161363636365</v>
      </c>
      <c r="K32" s="19">
        <f t="shared" si="4"/>
        <v>2.7635178492111985</v>
      </c>
    </row>
    <row r="33" spans="1:11" x14ac:dyDescent="0.2">
      <c r="A33" s="16"/>
      <c r="B33" s="17" t="s">
        <v>63</v>
      </c>
      <c r="C33" s="18">
        <v>19793945.219999999</v>
      </c>
      <c r="D33" s="18">
        <v>-250000</v>
      </c>
      <c r="E33" s="18">
        <v>0</v>
      </c>
      <c r="F33" s="18">
        <v>20518025.300000001</v>
      </c>
      <c r="G33" s="18">
        <f t="shared" si="0"/>
        <v>724080.08000000194</v>
      </c>
      <c r="H33" s="18">
        <f t="shared" si="1"/>
        <v>-20518025.300000001</v>
      </c>
      <c r="I33" s="19">
        <f t="shared" si="2"/>
        <v>3.6580887334596781</v>
      </c>
      <c r="J33" s="19">
        <f t="shared" si="3"/>
        <v>0</v>
      </c>
      <c r="K33" s="19">
        <f t="shared" si="4"/>
        <v>-8207.2101199999997</v>
      </c>
    </row>
    <row r="34" spans="1:11" x14ac:dyDescent="0.2">
      <c r="A34" s="16" t="s">
        <v>64</v>
      </c>
      <c r="B34" s="17" t="s">
        <v>65</v>
      </c>
      <c r="C34" s="18">
        <v>-19793945.219999999</v>
      </c>
      <c r="D34" s="18">
        <v>250000</v>
      </c>
      <c r="E34" s="18">
        <v>0</v>
      </c>
      <c r="F34" s="18">
        <v>-20518025.300000001</v>
      </c>
      <c r="G34" s="18">
        <f t="shared" si="0"/>
        <v>-724080.08000000194</v>
      </c>
      <c r="H34" s="18">
        <f t="shared" si="1"/>
        <v>20518025.300000001</v>
      </c>
      <c r="I34" s="19">
        <f t="shared" si="2"/>
        <v>3.6580887334596781</v>
      </c>
      <c r="J34" s="19">
        <f t="shared" si="3"/>
        <v>0</v>
      </c>
      <c r="K34" s="19">
        <f t="shared" si="4"/>
        <v>-8207.2101199999997</v>
      </c>
    </row>
    <row r="35" spans="1:11" x14ac:dyDescent="0.2">
      <c r="A35" s="22" t="s">
        <v>66</v>
      </c>
      <c r="B35" s="17" t="s">
        <v>67</v>
      </c>
      <c r="C35" s="18">
        <v>-19793945.219999999</v>
      </c>
      <c r="D35" s="18">
        <v>250000</v>
      </c>
      <c r="E35" s="18">
        <v>0</v>
      </c>
      <c r="F35" s="18">
        <v>-20518025.300000001</v>
      </c>
      <c r="G35" s="18">
        <f t="shared" si="0"/>
        <v>-724080.08000000194</v>
      </c>
      <c r="H35" s="18">
        <f t="shared" si="1"/>
        <v>20518025.300000001</v>
      </c>
      <c r="I35" s="19">
        <f t="shared" si="2"/>
        <v>3.6580887334596781</v>
      </c>
      <c r="J35" s="19">
        <f t="shared" si="3"/>
        <v>0</v>
      </c>
      <c r="K35" s="19">
        <f t="shared" si="4"/>
        <v>-8207.2101199999997</v>
      </c>
    </row>
    <row r="36" spans="1:11" ht="25.5" x14ac:dyDescent="0.2">
      <c r="A36" s="23" t="s">
        <v>80</v>
      </c>
      <c r="B36" s="17" t="s">
        <v>81</v>
      </c>
      <c r="C36" s="18">
        <v>0</v>
      </c>
      <c r="D36" s="18">
        <v>250000</v>
      </c>
      <c r="E36" s="18">
        <v>0</v>
      </c>
      <c r="F36" s="18">
        <v>0</v>
      </c>
      <c r="G36" s="18">
        <f t="shared" si="0"/>
        <v>0</v>
      </c>
      <c r="H36" s="18">
        <f t="shared" si="1"/>
        <v>0</v>
      </c>
      <c r="I36" s="19">
        <f t="shared" si="2"/>
        <v>0</v>
      </c>
      <c r="J36" s="19">
        <f t="shared" si="3"/>
        <v>0</v>
      </c>
      <c r="K36" s="19">
        <f t="shared" si="4"/>
        <v>0</v>
      </c>
    </row>
    <row r="37" spans="1:11" x14ac:dyDescent="0.2">
      <c r="A37" s="16"/>
      <c r="B37" s="17"/>
      <c r="C37" s="18"/>
      <c r="D37" s="18"/>
      <c r="E37" s="18"/>
      <c r="F37" s="18"/>
      <c r="G37" s="18"/>
      <c r="H37" s="18"/>
      <c r="I37" s="19"/>
      <c r="J37" s="19"/>
      <c r="K37" s="19"/>
    </row>
    <row r="38" spans="1:11" x14ac:dyDescent="0.2">
      <c r="A38" s="27"/>
      <c r="B38" s="28" t="s">
        <v>68</v>
      </c>
      <c r="C38" s="29"/>
      <c r="D38" s="29"/>
      <c r="E38" s="29"/>
      <c r="F38" s="29"/>
      <c r="G38" s="29"/>
      <c r="H38" s="29"/>
      <c r="I38" s="30"/>
      <c r="J38" s="30"/>
      <c r="K38" s="30"/>
    </row>
    <row r="39" spans="1:11" x14ac:dyDescent="0.2">
      <c r="A39" s="16" t="s">
        <v>25</v>
      </c>
      <c r="B39" s="17" t="s">
        <v>26</v>
      </c>
      <c r="C39" s="18">
        <v>23933634.870000001</v>
      </c>
      <c r="D39" s="18">
        <v>25131186</v>
      </c>
      <c r="E39" s="18">
        <v>5416144</v>
      </c>
      <c r="F39" s="18">
        <v>24985385.25</v>
      </c>
      <c r="G39" s="18">
        <f t="shared" ref="G39:G61" si="5">F39-C39</f>
        <v>1051750.379999999</v>
      </c>
      <c r="H39" s="18">
        <f t="shared" ref="H39:H61" si="6">E39-F39</f>
        <v>-19569241.25</v>
      </c>
      <c r="I39" s="19">
        <f t="shared" ref="I39:I61" si="7">IF(ISERROR(F39/C39),0,F39/C39*100-100)</f>
        <v>4.3944448292654954</v>
      </c>
      <c r="J39" s="19">
        <f t="shared" ref="J39:J61" si="8">IF(ISERROR(F39/E39),0,F39/E39*100)</f>
        <v>461.31316394098826</v>
      </c>
      <c r="K39" s="19">
        <f t="shared" ref="K39:K61" si="9">IF(ISERROR(F39/D39),0,F39/D39*100)</f>
        <v>99.419841347718332</v>
      </c>
    </row>
    <row r="40" spans="1:11" ht="25.5" x14ac:dyDescent="0.2">
      <c r="A40" s="22" t="s">
        <v>27</v>
      </c>
      <c r="B40" s="17" t="s">
        <v>28</v>
      </c>
      <c r="C40" s="18">
        <v>59905.87</v>
      </c>
      <c r="D40" s="18">
        <v>205200</v>
      </c>
      <c r="E40" s="18">
        <v>51300</v>
      </c>
      <c r="F40" s="18">
        <v>59399.25</v>
      </c>
      <c r="G40" s="18">
        <f t="shared" si="5"/>
        <v>-506.62000000000262</v>
      </c>
      <c r="H40" s="18">
        <f t="shared" si="6"/>
        <v>-8099.25</v>
      </c>
      <c r="I40" s="19">
        <f t="shared" si="7"/>
        <v>-0.84569341869169534</v>
      </c>
      <c r="J40" s="19">
        <f t="shared" si="8"/>
        <v>115.78801169590642</v>
      </c>
      <c r="K40" s="19">
        <f t="shared" si="9"/>
        <v>28.947002923976605</v>
      </c>
    </row>
    <row r="41" spans="1:11" x14ac:dyDescent="0.2">
      <c r="A41" s="22" t="s">
        <v>29</v>
      </c>
      <c r="B41" s="17" t="s">
        <v>30</v>
      </c>
      <c r="C41" s="18">
        <v>23873729</v>
      </c>
      <c r="D41" s="18">
        <v>24925986</v>
      </c>
      <c r="E41" s="18">
        <v>5364844</v>
      </c>
      <c r="F41" s="18">
        <v>24925986</v>
      </c>
      <c r="G41" s="18">
        <f t="shared" si="5"/>
        <v>1052257</v>
      </c>
      <c r="H41" s="18">
        <f t="shared" si="6"/>
        <v>-19561142</v>
      </c>
      <c r="I41" s="19">
        <f t="shared" si="7"/>
        <v>4.4075938032135582</v>
      </c>
      <c r="J41" s="19">
        <f t="shared" si="8"/>
        <v>464.61716314584356</v>
      </c>
      <c r="K41" s="19">
        <f t="shared" si="9"/>
        <v>100</v>
      </c>
    </row>
    <row r="42" spans="1:11" x14ac:dyDescent="0.2">
      <c r="A42" s="23" t="s">
        <v>31</v>
      </c>
      <c r="B42" s="17" t="s">
        <v>32</v>
      </c>
      <c r="C42" s="18">
        <v>23873729</v>
      </c>
      <c r="D42" s="18">
        <v>24925986</v>
      </c>
      <c r="E42" s="18">
        <v>5364844</v>
      </c>
      <c r="F42" s="18">
        <v>24925986</v>
      </c>
      <c r="G42" s="18">
        <f t="shared" si="5"/>
        <v>1052257</v>
      </c>
      <c r="H42" s="18">
        <f t="shared" si="6"/>
        <v>-19561142</v>
      </c>
      <c r="I42" s="19">
        <f t="shared" si="7"/>
        <v>4.4075938032135582</v>
      </c>
      <c r="J42" s="19">
        <f t="shared" si="8"/>
        <v>464.61716314584356</v>
      </c>
      <c r="K42" s="19">
        <f t="shared" si="9"/>
        <v>100</v>
      </c>
    </row>
    <row r="43" spans="1:11" x14ac:dyDescent="0.2">
      <c r="A43" s="16" t="s">
        <v>33</v>
      </c>
      <c r="B43" s="17" t="s">
        <v>34</v>
      </c>
      <c r="C43" s="18">
        <v>4139689.65</v>
      </c>
      <c r="D43" s="18">
        <v>25381186</v>
      </c>
      <c r="E43" s="18">
        <v>5416144</v>
      </c>
      <c r="F43" s="18">
        <v>4467359.95</v>
      </c>
      <c r="G43" s="18">
        <f t="shared" si="5"/>
        <v>327670.30000000028</v>
      </c>
      <c r="H43" s="18">
        <f t="shared" si="6"/>
        <v>948784.04999999981</v>
      </c>
      <c r="I43" s="19">
        <f t="shared" si="7"/>
        <v>7.915334909224427</v>
      </c>
      <c r="J43" s="19">
        <f t="shared" si="8"/>
        <v>82.482296445589341</v>
      </c>
      <c r="K43" s="19">
        <f t="shared" si="9"/>
        <v>17.601068563147525</v>
      </c>
    </row>
    <row r="44" spans="1:11" x14ac:dyDescent="0.2">
      <c r="A44" s="22" t="s">
        <v>35</v>
      </c>
      <c r="B44" s="17" t="s">
        <v>36</v>
      </c>
      <c r="C44" s="18">
        <v>4049763.1</v>
      </c>
      <c r="D44" s="18">
        <v>23163581</v>
      </c>
      <c r="E44" s="18">
        <v>4976144</v>
      </c>
      <c r="F44" s="18">
        <v>4406076.04</v>
      </c>
      <c r="G44" s="18">
        <f t="shared" si="5"/>
        <v>356312.93999999994</v>
      </c>
      <c r="H44" s="18">
        <f t="shared" si="6"/>
        <v>570067.96</v>
      </c>
      <c r="I44" s="19">
        <f t="shared" si="7"/>
        <v>8.7983650204131578</v>
      </c>
      <c r="J44" s="19">
        <f t="shared" si="8"/>
        <v>88.543981846184522</v>
      </c>
      <c r="K44" s="19">
        <f t="shared" si="9"/>
        <v>19.021566829412084</v>
      </c>
    </row>
    <row r="45" spans="1:11" x14ac:dyDescent="0.2">
      <c r="A45" s="23" t="s">
        <v>37</v>
      </c>
      <c r="B45" s="17" t="s">
        <v>38</v>
      </c>
      <c r="C45" s="18">
        <v>3923234.73</v>
      </c>
      <c r="D45" s="18">
        <v>23008302</v>
      </c>
      <c r="E45" s="18">
        <v>4830000</v>
      </c>
      <c r="F45" s="18">
        <v>4281676.18</v>
      </c>
      <c r="G45" s="18">
        <f t="shared" si="5"/>
        <v>358441.44999999972</v>
      </c>
      <c r="H45" s="18">
        <f t="shared" si="6"/>
        <v>548323.8200000003</v>
      </c>
      <c r="I45" s="19">
        <f t="shared" si="7"/>
        <v>9.1363753297524397</v>
      </c>
      <c r="J45" s="19">
        <f t="shared" si="8"/>
        <v>88.64753995859212</v>
      </c>
      <c r="K45" s="19">
        <f t="shared" si="9"/>
        <v>18.609266255284719</v>
      </c>
    </row>
    <row r="46" spans="1:11" x14ac:dyDescent="0.2">
      <c r="A46" s="24" t="s">
        <v>39</v>
      </c>
      <c r="B46" s="17" t="s">
        <v>40</v>
      </c>
      <c r="C46" s="18">
        <v>3456808.4</v>
      </c>
      <c r="D46" s="18">
        <v>19149220</v>
      </c>
      <c r="E46" s="18">
        <v>4000000</v>
      </c>
      <c r="F46" s="18">
        <v>3639162.16</v>
      </c>
      <c r="G46" s="18">
        <f t="shared" si="5"/>
        <v>182353.76000000024</v>
      </c>
      <c r="H46" s="18">
        <f t="shared" si="6"/>
        <v>360837.83999999985</v>
      </c>
      <c r="I46" s="19">
        <f t="shared" si="7"/>
        <v>5.2752058806614883</v>
      </c>
      <c r="J46" s="19">
        <f t="shared" si="8"/>
        <v>90.979054000000005</v>
      </c>
      <c r="K46" s="19">
        <f t="shared" si="9"/>
        <v>19.004231817275063</v>
      </c>
    </row>
    <row r="47" spans="1:11" x14ac:dyDescent="0.2">
      <c r="A47" s="24" t="s">
        <v>41</v>
      </c>
      <c r="B47" s="17" t="s">
        <v>42</v>
      </c>
      <c r="C47" s="18">
        <v>466426.33</v>
      </c>
      <c r="D47" s="18">
        <v>3859082</v>
      </c>
      <c r="E47" s="18">
        <v>830000</v>
      </c>
      <c r="F47" s="18">
        <v>642514.02</v>
      </c>
      <c r="G47" s="18">
        <f t="shared" si="5"/>
        <v>176087.69</v>
      </c>
      <c r="H47" s="18">
        <f t="shared" si="6"/>
        <v>187485.97999999998</v>
      </c>
      <c r="I47" s="19">
        <f t="shared" si="7"/>
        <v>37.752519245643782</v>
      </c>
      <c r="J47" s="19">
        <f t="shared" si="8"/>
        <v>77.411327710843381</v>
      </c>
      <c r="K47" s="19">
        <f t="shared" si="9"/>
        <v>16.649400556920014</v>
      </c>
    </row>
    <row r="48" spans="1:11" x14ac:dyDescent="0.2">
      <c r="A48" s="25" t="s">
        <v>43</v>
      </c>
      <c r="B48" s="17" t="s">
        <v>44</v>
      </c>
      <c r="C48" s="18">
        <v>8952.68</v>
      </c>
      <c r="D48" s="18">
        <v>0</v>
      </c>
      <c r="E48" s="18">
        <v>0</v>
      </c>
      <c r="F48" s="18">
        <v>7138.35</v>
      </c>
      <c r="G48" s="18">
        <f t="shared" si="5"/>
        <v>-1814.33</v>
      </c>
      <c r="H48" s="18">
        <f t="shared" si="6"/>
        <v>-7138.35</v>
      </c>
      <c r="I48" s="19">
        <f t="shared" si="7"/>
        <v>-20.265775164531746</v>
      </c>
      <c r="J48" s="19">
        <f t="shared" si="8"/>
        <v>0</v>
      </c>
      <c r="K48" s="19">
        <f t="shared" si="9"/>
        <v>0</v>
      </c>
    </row>
    <row r="49" spans="1:11" x14ac:dyDescent="0.2">
      <c r="A49" s="23" t="s">
        <v>45</v>
      </c>
      <c r="B49" s="17" t="s">
        <v>46</v>
      </c>
      <c r="C49" s="18">
        <v>3000</v>
      </c>
      <c r="D49" s="18">
        <v>12000</v>
      </c>
      <c r="E49" s="18">
        <v>3000</v>
      </c>
      <c r="F49" s="18">
        <v>3000</v>
      </c>
      <c r="G49" s="18">
        <f t="shared" si="5"/>
        <v>0</v>
      </c>
      <c r="H49" s="18">
        <f t="shared" si="6"/>
        <v>0</v>
      </c>
      <c r="I49" s="19">
        <f t="shared" si="7"/>
        <v>0</v>
      </c>
      <c r="J49" s="19">
        <f t="shared" si="8"/>
        <v>100</v>
      </c>
      <c r="K49" s="19">
        <f t="shared" si="9"/>
        <v>25</v>
      </c>
    </row>
    <row r="50" spans="1:11" x14ac:dyDescent="0.2">
      <c r="A50" s="24" t="s">
        <v>47</v>
      </c>
      <c r="B50" s="17" t="s">
        <v>48</v>
      </c>
      <c r="C50" s="18">
        <v>3000</v>
      </c>
      <c r="D50" s="18">
        <v>12000</v>
      </c>
      <c r="E50" s="18">
        <v>3000</v>
      </c>
      <c r="F50" s="18">
        <v>3000</v>
      </c>
      <c r="G50" s="18">
        <f t="shared" si="5"/>
        <v>0</v>
      </c>
      <c r="H50" s="18">
        <f t="shared" si="6"/>
        <v>0</v>
      </c>
      <c r="I50" s="19">
        <f t="shared" si="7"/>
        <v>0</v>
      </c>
      <c r="J50" s="19">
        <f t="shared" si="8"/>
        <v>100</v>
      </c>
      <c r="K50" s="19">
        <f t="shared" si="9"/>
        <v>25</v>
      </c>
    </row>
    <row r="51" spans="1:11" ht="25.5" x14ac:dyDescent="0.2">
      <c r="A51" s="23" t="s">
        <v>74</v>
      </c>
      <c r="B51" s="17" t="s">
        <v>75</v>
      </c>
      <c r="C51" s="18">
        <v>123481.92</v>
      </c>
      <c r="D51" s="18">
        <v>143094</v>
      </c>
      <c r="E51" s="18">
        <v>143094</v>
      </c>
      <c r="F51" s="18">
        <v>121353.75</v>
      </c>
      <c r="G51" s="18">
        <f t="shared" si="5"/>
        <v>-2128.1699999999983</v>
      </c>
      <c r="H51" s="18">
        <f t="shared" si="6"/>
        <v>21740.25</v>
      </c>
      <c r="I51" s="19">
        <f t="shared" si="7"/>
        <v>-1.7234668848686567</v>
      </c>
      <c r="J51" s="19">
        <f t="shared" si="8"/>
        <v>84.807014969181097</v>
      </c>
      <c r="K51" s="19">
        <f t="shared" si="9"/>
        <v>84.807014969181097</v>
      </c>
    </row>
    <row r="52" spans="1:11" x14ac:dyDescent="0.2">
      <c r="A52" s="24" t="s">
        <v>76</v>
      </c>
      <c r="B52" s="17" t="s">
        <v>77</v>
      </c>
      <c r="C52" s="18">
        <v>123481.92</v>
      </c>
      <c r="D52" s="18">
        <v>143094</v>
      </c>
      <c r="E52" s="18">
        <v>143094</v>
      </c>
      <c r="F52" s="18">
        <v>121353.75</v>
      </c>
      <c r="G52" s="18">
        <f t="shared" si="5"/>
        <v>-2128.1699999999983</v>
      </c>
      <c r="H52" s="18">
        <f t="shared" si="6"/>
        <v>21740.25</v>
      </c>
      <c r="I52" s="19">
        <f t="shared" si="7"/>
        <v>-1.7234668848686567</v>
      </c>
      <c r="J52" s="19">
        <f t="shared" si="8"/>
        <v>84.807014969181097</v>
      </c>
      <c r="K52" s="19">
        <f t="shared" si="9"/>
        <v>84.807014969181097</v>
      </c>
    </row>
    <row r="53" spans="1:11" ht="25.5" x14ac:dyDescent="0.2">
      <c r="A53" s="23" t="s">
        <v>51</v>
      </c>
      <c r="B53" s="17" t="s">
        <v>52</v>
      </c>
      <c r="C53" s="18">
        <v>46.45</v>
      </c>
      <c r="D53" s="18">
        <v>185</v>
      </c>
      <c r="E53" s="18">
        <v>50</v>
      </c>
      <c r="F53" s="18">
        <v>46.11</v>
      </c>
      <c r="G53" s="18">
        <f t="shared" si="5"/>
        <v>-0.34000000000000341</v>
      </c>
      <c r="H53" s="18">
        <f t="shared" si="6"/>
        <v>3.8900000000000006</v>
      </c>
      <c r="I53" s="19">
        <f t="shared" si="7"/>
        <v>-0.73196986006459497</v>
      </c>
      <c r="J53" s="19">
        <f t="shared" si="8"/>
        <v>92.22</v>
      </c>
      <c r="K53" s="19">
        <f t="shared" si="9"/>
        <v>24.924324324324324</v>
      </c>
    </row>
    <row r="54" spans="1:11" x14ac:dyDescent="0.2">
      <c r="A54" s="24" t="s">
        <v>53</v>
      </c>
      <c r="B54" s="17" t="s">
        <v>54</v>
      </c>
      <c r="C54" s="18">
        <v>46.45</v>
      </c>
      <c r="D54" s="18">
        <v>185</v>
      </c>
      <c r="E54" s="18">
        <v>50</v>
      </c>
      <c r="F54" s="18">
        <v>46.11</v>
      </c>
      <c r="G54" s="18">
        <f t="shared" si="5"/>
        <v>-0.34000000000000341</v>
      </c>
      <c r="H54" s="18">
        <f t="shared" si="6"/>
        <v>3.8900000000000006</v>
      </c>
      <c r="I54" s="19">
        <f t="shared" si="7"/>
        <v>-0.73196986006459497</v>
      </c>
      <c r="J54" s="19">
        <f t="shared" si="8"/>
        <v>92.22</v>
      </c>
      <c r="K54" s="19">
        <f t="shared" si="9"/>
        <v>24.924324324324324</v>
      </c>
    </row>
    <row r="55" spans="1:11" ht="25.5" x14ac:dyDescent="0.2">
      <c r="A55" s="25" t="s">
        <v>78</v>
      </c>
      <c r="B55" s="17" t="s">
        <v>79</v>
      </c>
      <c r="C55" s="18">
        <v>46.45</v>
      </c>
      <c r="D55" s="18">
        <v>185</v>
      </c>
      <c r="E55" s="18">
        <v>50</v>
      </c>
      <c r="F55" s="18">
        <v>46.11</v>
      </c>
      <c r="G55" s="18">
        <f t="shared" si="5"/>
        <v>-0.34000000000000341</v>
      </c>
      <c r="H55" s="18">
        <f t="shared" si="6"/>
        <v>3.8900000000000006</v>
      </c>
      <c r="I55" s="19">
        <f t="shared" si="7"/>
        <v>-0.73196986006459497</v>
      </c>
      <c r="J55" s="19">
        <f t="shared" si="8"/>
        <v>92.22</v>
      </c>
      <c r="K55" s="19">
        <f t="shared" si="9"/>
        <v>24.924324324324324</v>
      </c>
    </row>
    <row r="56" spans="1:11" x14ac:dyDescent="0.2">
      <c r="A56" s="22" t="s">
        <v>59</v>
      </c>
      <c r="B56" s="17" t="s">
        <v>60</v>
      </c>
      <c r="C56" s="18">
        <v>89926.55</v>
      </c>
      <c r="D56" s="18">
        <v>2217605</v>
      </c>
      <c r="E56" s="18">
        <v>440000</v>
      </c>
      <c r="F56" s="18">
        <v>61283.91</v>
      </c>
      <c r="G56" s="18">
        <f t="shared" si="5"/>
        <v>-28642.639999999999</v>
      </c>
      <c r="H56" s="18">
        <f t="shared" si="6"/>
        <v>378716.08999999997</v>
      </c>
      <c r="I56" s="19">
        <f t="shared" si="7"/>
        <v>-31.851149632672431</v>
      </c>
      <c r="J56" s="19">
        <f t="shared" si="8"/>
        <v>13.928161363636365</v>
      </c>
      <c r="K56" s="19">
        <f t="shared" si="9"/>
        <v>2.7635178492111985</v>
      </c>
    </row>
    <row r="57" spans="1:11" x14ac:dyDescent="0.2">
      <c r="A57" s="23" t="s">
        <v>61</v>
      </c>
      <c r="B57" s="17" t="s">
        <v>62</v>
      </c>
      <c r="C57" s="18">
        <v>89926.55</v>
      </c>
      <c r="D57" s="18">
        <v>2217605</v>
      </c>
      <c r="E57" s="18">
        <v>440000</v>
      </c>
      <c r="F57" s="18">
        <v>61283.91</v>
      </c>
      <c r="G57" s="18">
        <f t="shared" si="5"/>
        <v>-28642.639999999999</v>
      </c>
      <c r="H57" s="18">
        <f t="shared" si="6"/>
        <v>378716.08999999997</v>
      </c>
      <c r="I57" s="19">
        <f t="shared" si="7"/>
        <v>-31.851149632672431</v>
      </c>
      <c r="J57" s="19">
        <f t="shared" si="8"/>
        <v>13.928161363636365</v>
      </c>
      <c r="K57" s="19">
        <f t="shared" si="9"/>
        <v>2.7635178492111985</v>
      </c>
    </row>
    <row r="58" spans="1:11" x14ac:dyDescent="0.2">
      <c r="A58" s="16"/>
      <c r="B58" s="17" t="s">
        <v>63</v>
      </c>
      <c r="C58" s="18">
        <v>19793945.219999999</v>
      </c>
      <c r="D58" s="18">
        <v>-250000</v>
      </c>
      <c r="E58" s="18">
        <v>0</v>
      </c>
      <c r="F58" s="18">
        <v>20518025.300000001</v>
      </c>
      <c r="G58" s="18">
        <f t="shared" si="5"/>
        <v>724080.08000000194</v>
      </c>
      <c r="H58" s="18">
        <f t="shared" si="6"/>
        <v>-20518025.300000001</v>
      </c>
      <c r="I58" s="19">
        <f t="shared" si="7"/>
        <v>3.6580887334596781</v>
      </c>
      <c r="J58" s="19">
        <f t="shared" si="8"/>
        <v>0</v>
      </c>
      <c r="K58" s="19">
        <f t="shared" si="9"/>
        <v>-8207.2101199999997</v>
      </c>
    </row>
    <row r="59" spans="1:11" x14ac:dyDescent="0.2">
      <c r="A59" s="16" t="s">
        <v>64</v>
      </c>
      <c r="B59" s="17" t="s">
        <v>65</v>
      </c>
      <c r="C59" s="18">
        <v>-19793945.219999999</v>
      </c>
      <c r="D59" s="18">
        <v>250000</v>
      </c>
      <c r="E59" s="18">
        <v>0</v>
      </c>
      <c r="F59" s="18">
        <v>-20518025.300000001</v>
      </c>
      <c r="G59" s="18">
        <f t="shared" si="5"/>
        <v>-724080.08000000194</v>
      </c>
      <c r="H59" s="18">
        <f t="shared" si="6"/>
        <v>20518025.300000001</v>
      </c>
      <c r="I59" s="19">
        <f t="shared" si="7"/>
        <v>3.6580887334596781</v>
      </c>
      <c r="J59" s="19">
        <f t="shared" si="8"/>
        <v>0</v>
      </c>
      <c r="K59" s="19">
        <f t="shared" si="9"/>
        <v>-8207.2101199999997</v>
      </c>
    </row>
    <row r="60" spans="1:11" x14ac:dyDescent="0.2">
      <c r="A60" s="22" t="s">
        <v>66</v>
      </c>
      <c r="B60" s="17" t="s">
        <v>67</v>
      </c>
      <c r="C60" s="18">
        <v>-19793945.219999999</v>
      </c>
      <c r="D60" s="18">
        <v>250000</v>
      </c>
      <c r="E60" s="18">
        <v>0</v>
      </c>
      <c r="F60" s="18">
        <v>-20518025.300000001</v>
      </c>
      <c r="G60" s="18">
        <f t="shared" si="5"/>
        <v>-724080.08000000194</v>
      </c>
      <c r="H60" s="18">
        <f t="shared" si="6"/>
        <v>20518025.300000001</v>
      </c>
      <c r="I60" s="19">
        <f t="shared" si="7"/>
        <v>3.6580887334596781</v>
      </c>
      <c r="J60" s="19">
        <f t="shared" si="8"/>
        <v>0</v>
      </c>
      <c r="K60" s="19">
        <f t="shared" si="9"/>
        <v>-8207.2101199999997</v>
      </c>
    </row>
    <row r="61" spans="1:11" ht="25.5" x14ac:dyDescent="0.2">
      <c r="A61" s="23" t="s">
        <v>80</v>
      </c>
      <c r="B61" s="17" t="s">
        <v>81</v>
      </c>
      <c r="C61" s="18">
        <v>0</v>
      </c>
      <c r="D61" s="18">
        <v>250000</v>
      </c>
      <c r="E61" s="18">
        <v>0</v>
      </c>
      <c r="F61" s="18">
        <v>0</v>
      </c>
      <c r="G61" s="18">
        <f t="shared" si="5"/>
        <v>0</v>
      </c>
      <c r="H61" s="18">
        <f t="shared" si="6"/>
        <v>0</v>
      </c>
      <c r="I61" s="19">
        <f t="shared" si="7"/>
        <v>0</v>
      </c>
      <c r="J61" s="19">
        <f t="shared" si="8"/>
        <v>0</v>
      </c>
      <c r="K61" s="19">
        <f t="shared" si="9"/>
        <v>0</v>
      </c>
    </row>
    <row r="62" spans="1:11" x14ac:dyDescent="0.2">
      <c r="A62" s="27" t="s">
        <v>82</v>
      </c>
      <c r="B62" s="28" t="s">
        <v>83</v>
      </c>
      <c r="C62" s="29"/>
      <c r="D62" s="29"/>
      <c r="E62" s="29"/>
      <c r="F62" s="29"/>
      <c r="G62" s="29"/>
      <c r="H62" s="29"/>
      <c r="I62" s="30"/>
      <c r="J62" s="30"/>
      <c r="K62" s="30"/>
    </row>
    <row r="63" spans="1:11" x14ac:dyDescent="0.2">
      <c r="A63" s="16" t="s">
        <v>25</v>
      </c>
      <c r="B63" s="17" t="s">
        <v>26</v>
      </c>
      <c r="C63" s="18">
        <v>23790256.870000001</v>
      </c>
      <c r="D63" s="18">
        <v>24988092</v>
      </c>
      <c r="E63" s="18">
        <v>5273050</v>
      </c>
      <c r="F63" s="18">
        <v>24842291.25</v>
      </c>
      <c r="G63" s="18">
        <f t="shared" ref="G63:G83" si="10">F63-C63</f>
        <v>1052034.379999999</v>
      </c>
      <c r="H63" s="18">
        <f t="shared" ref="H63:H83" si="11">E63-F63</f>
        <v>-19569241.25</v>
      </c>
      <c r="I63" s="19">
        <f t="shared" ref="I63:I83" si="12">IF(ISERROR(F63/C63),0,F63/C63*100-100)</f>
        <v>4.4221228284703216</v>
      </c>
      <c r="J63" s="19">
        <f t="shared" ref="J63:J83" si="13">IF(ISERROR(F63/E63),0,F63/E63*100)</f>
        <v>471.11806734242992</v>
      </c>
      <c r="K63" s="19">
        <f t="shared" ref="K63:K83" si="14">IF(ISERROR(F63/D63),0,F63/D63*100)</f>
        <v>99.416519076366455</v>
      </c>
    </row>
    <row r="64" spans="1:11" ht="25.5" x14ac:dyDescent="0.2">
      <c r="A64" s="22" t="s">
        <v>27</v>
      </c>
      <c r="B64" s="17" t="s">
        <v>28</v>
      </c>
      <c r="C64" s="18">
        <v>59905.87</v>
      </c>
      <c r="D64" s="18">
        <v>205200</v>
      </c>
      <c r="E64" s="18">
        <v>51300</v>
      </c>
      <c r="F64" s="18">
        <v>59399.25</v>
      </c>
      <c r="G64" s="18">
        <f t="shared" si="10"/>
        <v>-506.62000000000262</v>
      </c>
      <c r="H64" s="18">
        <f t="shared" si="11"/>
        <v>-8099.25</v>
      </c>
      <c r="I64" s="19">
        <f t="shared" si="12"/>
        <v>-0.84569341869169534</v>
      </c>
      <c r="J64" s="19">
        <f t="shared" si="13"/>
        <v>115.78801169590642</v>
      </c>
      <c r="K64" s="19">
        <f t="shared" si="14"/>
        <v>28.947002923976605</v>
      </c>
    </row>
    <row r="65" spans="1:11" x14ac:dyDescent="0.2">
      <c r="A65" s="22" t="s">
        <v>29</v>
      </c>
      <c r="B65" s="17" t="s">
        <v>30</v>
      </c>
      <c r="C65" s="18">
        <v>23730351</v>
      </c>
      <c r="D65" s="18">
        <v>24782892</v>
      </c>
      <c r="E65" s="18">
        <v>5221750</v>
      </c>
      <c r="F65" s="18">
        <v>24782892</v>
      </c>
      <c r="G65" s="18">
        <f t="shared" si="10"/>
        <v>1052541</v>
      </c>
      <c r="H65" s="18">
        <f t="shared" si="11"/>
        <v>-19561142</v>
      </c>
      <c r="I65" s="19">
        <f t="shared" si="12"/>
        <v>4.4354211195611839</v>
      </c>
      <c r="J65" s="19">
        <f t="shared" si="13"/>
        <v>474.60893378656579</v>
      </c>
      <c r="K65" s="19">
        <f t="shared" si="14"/>
        <v>100</v>
      </c>
    </row>
    <row r="66" spans="1:11" x14ac:dyDescent="0.2">
      <c r="A66" s="23" t="s">
        <v>31</v>
      </c>
      <c r="B66" s="17" t="s">
        <v>32</v>
      </c>
      <c r="C66" s="18">
        <v>23730351</v>
      </c>
      <c r="D66" s="18">
        <v>24782892</v>
      </c>
      <c r="E66" s="18">
        <v>5221750</v>
      </c>
      <c r="F66" s="18">
        <v>24782892</v>
      </c>
      <c r="G66" s="18">
        <f t="shared" si="10"/>
        <v>1052541</v>
      </c>
      <c r="H66" s="18">
        <f t="shared" si="11"/>
        <v>-19561142</v>
      </c>
      <c r="I66" s="19">
        <f t="shared" si="12"/>
        <v>4.4354211195611839</v>
      </c>
      <c r="J66" s="19">
        <f t="shared" si="13"/>
        <v>474.60893378656579</v>
      </c>
      <c r="K66" s="19">
        <f t="shared" si="14"/>
        <v>100</v>
      </c>
    </row>
    <row r="67" spans="1:11" x14ac:dyDescent="0.2">
      <c r="A67" s="16" t="s">
        <v>33</v>
      </c>
      <c r="B67" s="17" t="s">
        <v>34</v>
      </c>
      <c r="C67" s="18">
        <v>4016207.73</v>
      </c>
      <c r="D67" s="18">
        <v>25238092</v>
      </c>
      <c r="E67" s="18">
        <v>5273050</v>
      </c>
      <c r="F67" s="18">
        <v>4346006.2</v>
      </c>
      <c r="G67" s="18">
        <f t="shared" si="10"/>
        <v>329798.4700000002</v>
      </c>
      <c r="H67" s="18">
        <f t="shared" si="11"/>
        <v>927043.79999999981</v>
      </c>
      <c r="I67" s="19">
        <f t="shared" si="12"/>
        <v>8.2116885423155139</v>
      </c>
      <c r="J67" s="19">
        <f t="shared" si="13"/>
        <v>82.419210893126376</v>
      </c>
      <c r="K67" s="19">
        <f t="shared" si="14"/>
        <v>17.220026775399663</v>
      </c>
    </row>
    <row r="68" spans="1:11" x14ac:dyDescent="0.2">
      <c r="A68" s="22" t="s">
        <v>35</v>
      </c>
      <c r="B68" s="17" t="s">
        <v>36</v>
      </c>
      <c r="C68" s="18">
        <v>3926281.18</v>
      </c>
      <c r="D68" s="18">
        <v>23020487</v>
      </c>
      <c r="E68" s="18">
        <v>4833050</v>
      </c>
      <c r="F68" s="18">
        <v>4284722.29</v>
      </c>
      <c r="G68" s="18">
        <f t="shared" si="10"/>
        <v>358441.10999999987</v>
      </c>
      <c r="H68" s="18">
        <f t="shared" si="11"/>
        <v>548327.71</v>
      </c>
      <c r="I68" s="19">
        <f t="shared" si="12"/>
        <v>9.1292776438390462</v>
      </c>
      <c r="J68" s="19">
        <f t="shared" si="13"/>
        <v>88.654623684836693</v>
      </c>
      <c r="K68" s="19">
        <f t="shared" si="14"/>
        <v>18.612648333634297</v>
      </c>
    </row>
    <row r="69" spans="1:11" x14ac:dyDescent="0.2">
      <c r="A69" s="23" t="s">
        <v>37</v>
      </c>
      <c r="B69" s="17" t="s">
        <v>38</v>
      </c>
      <c r="C69" s="18">
        <v>3923234.73</v>
      </c>
      <c r="D69" s="18">
        <v>23008302</v>
      </c>
      <c r="E69" s="18">
        <v>4830000</v>
      </c>
      <c r="F69" s="18">
        <v>4281676.18</v>
      </c>
      <c r="G69" s="18">
        <f t="shared" si="10"/>
        <v>358441.44999999972</v>
      </c>
      <c r="H69" s="18">
        <f t="shared" si="11"/>
        <v>548323.8200000003</v>
      </c>
      <c r="I69" s="19">
        <f t="shared" si="12"/>
        <v>9.1363753297524397</v>
      </c>
      <c r="J69" s="19">
        <f t="shared" si="13"/>
        <v>88.64753995859212</v>
      </c>
      <c r="K69" s="19">
        <f t="shared" si="14"/>
        <v>18.609266255284719</v>
      </c>
    </row>
    <row r="70" spans="1:11" x14ac:dyDescent="0.2">
      <c r="A70" s="24" t="s">
        <v>39</v>
      </c>
      <c r="B70" s="17" t="s">
        <v>40</v>
      </c>
      <c r="C70" s="18">
        <v>3456808.4</v>
      </c>
      <c r="D70" s="18">
        <v>19149220</v>
      </c>
      <c r="E70" s="18">
        <v>4000000</v>
      </c>
      <c r="F70" s="18">
        <v>3639162.16</v>
      </c>
      <c r="G70" s="18">
        <f t="shared" si="10"/>
        <v>182353.76000000024</v>
      </c>
      <c r="H70" s="18">
        <f t="shared" si="11"/>
        <v>360837.83999999985</v>
      </c>
      <c r="I70" s="19">
        <f t="shared" si="12"/>
        <v>5.2752058806614883</v>
      </c>
      <c r="J70" s="19">
        <f t="shared" si="13"/>
        <v>90.979054000000005</v>
      </c>
      <c r="K70" s="19">
        <f t="shared" si="14"/>
        <v>19.004231817275063</v>
      </c>
    </row>
    <row r="71" spans="1:11" x14ac:dyDescent="0.2">
      <c r="A71" s="24" t="s">
        <v>41</v>
      </c>
      <c r="B71" s="17" t="s">
        <v>42</v>
      </c>
      <c r="C71" s="18">
        <v>466426.33</v>
      </c>
      <c r="D71" s="18">
        <v>3859082</v>
      </c>
      <c r="E71" s="18">
        <v>830000</v>
      </c>
      <c r="F71" s="18">
        <v>642514.02</v>
      </c>
      <c r="G71" s="18">
        <f t="shared" si="10"/>
        <v>176087.69</v>
      </c>
      <c r="H71" s="18">
        <f t="shared" si="11"/>
        <v>187485.97999999998</v>
      </c>
      <c r="I71" s="19">
        <f t="shared" si="12"/>
        <v>37.752519245643782</v>
      </c>
      <c r="J71" s="19">
        <f t="shared" si="13"/>
        <v>77.411327710843381</v>
      </c>
      <c r="K71" s="19">
        <f t="shared" si="14"/>
        <v>16.649400556920014</v>
      </c>
    </row>
    <row r="72" spans="1:11" x14ac:dyDescent="0.2">
      <c r="A72" s="25" t="s">
        <v>43</v>
      </c>
      <c r="B72" s="17" t="s">
        <v>44</v>
      </c>
      <c r="C72" s="18">
        <v>8952.68</v>
      </c>
      <c r="D72" s="18">
        <v>0</v>
      </c>
      <c r="E72" s="18">
        <v>0</v>
      </c>
      <c r="F72" s="18">
        <v>7138.35</v>
      </c>
      <c r="G72" s="18">
        <f t="shared" si="10"/>
        <v>-1814.33</v>
      </c>
      <c r="H72" s="18">
        <f t="shared" si="11"/>
        <v>-7138.35</v>
      </c>
      <c r="I72" s="19">
        <f t="shared" si="12"/>
        <v>-20.265775164531746</v>
      </c>
      <c r="J72" s="19">
        <f t="shared" si="13"/>
        <v>0</v>
      </c>
      <c r="K72" s="19">
        <f t="shared" si="14"/>
        <v>0</v>
      </c>
    </row>
    <row r="73" spans="1:11" x14ac:dyDescent="0.2">
      <c r="A73" s="23" t="s">
        <v>45</v>
      </c>
      <c r="B73" s="17" t="s">
        <v>46</v>
      </c>
      <c r="C73" s="18">
        <v>3000</v>
      </c>
      <c r="D73" s="18">
        <v>12000</v>
      </c>
      <c r="E73" s="18">
        <v>3000</v>
      </c>
      <c r="F73" s="18">
        <v>3000</v>
      </c>
      <c r="G73" s="18">
        <f t="shared" si="10"/>
        <v>0</v>
      </c>
      <c r="H73" s="18">
        <f t="shared" si="11"/>
        <v>0</v>
      </c>
      <c r="I73" s="19">
        <f t="shared" si="12"/>
        <v>0</v>
      </c>
      <c r="J73" s="19">
        <f t="shared" si="13"/>
        <v>100</v>
      </c>
      <c r="K73" s="19">
        <f t="shared" si="14"/>
        <v>25</v>
      </c>
    </row>
    <row r="74" spans="1:11" x14ac:dyDescent="0.2">
      <c r="A74" s="24" t="s">
        <v>47</v>
      </c>
      <c r="B74" s="17" t="s">
        <v>48</v>
      </c>
      <c r="C74" s="18">
        <v>3000</v>
      </c>
      <c r="D74" s="18">
        <v>12000</v>
      </c>
      <c r="E74" s="18">
        <v>3000</v>
      </c>
      <c r="F74" s="18">
        <v>3000</v>
      </c>
      <c r="G74" s="18">
        <f t="shared" si="10"/>
        <v>0</v>
      </c>
      <c r="H74" s="18">
        <f t="shared" si="11"/>
        <v>0</v>
      </c>
      <c r="I74" s="19">
        <f t="shared" si="12"/>
        <v>0</v>
      </c>
      <c r="J74" s="19">
        <f t="shared" si="13"/>
        <v>100</v>
      </c>
      <c r="K74" s="19">
        <f t="shared" si="14"/>
        <v>25</v>
      </c>
    </row>
    <row r="75" spans="1:11" ht="25.5" x14ac:dyDescent="0.2">
      <c r="A75" s="23" t="s">
        <v>51</v>
      </c>
      <c r="B75" s="17" t="s">
        <v>52</v>
      </c>
      <c r="C75" s="18">
        <v>46.45</v>
      </c>
      <c r="D75" s="18">
        <v>185</v>
      </c>
      <c r="E75" s="18">
        <v>50</v>
      </c>
      <c r="F75" s="18">
        <v>46.11</v>
      </c>
      <c r="G75" s="18">
        <f t="shared" si="10"/>
        <v>-0.34000000000000341</v>
      </c>
      <c r="H75" s="18">
        <f t="shared" si="11"/>
        <v>3.8900000000000006</v>
      </c>
      <c r="I75" s="19">
        <f t="shared" si="12"/>
        <v>-0.73196986006459497</v>
      </c>
      <c r="J75" s="19">
        <f t="shared" si="13"/>
        <v>92.22</v>
      </c>
      <c r="K75" s="19">
        <f t="shared" si="14"/>
        <v>24.924324324324324</v>
      </c>
    </row>
    <row r="76" spans="1:11" x14ac:dyDescent="0.2">
      <c r="A76" s="24" t="s">
        <v>53</v>
      </c>
      <c r="B76" s="17" t="s">
        <v>54</v>
      </c>
      <c r="C76" s="18">
        <v>46.45</v>
      </c>
      <c r="D76" s="18">
        <v>185</v>
      </c>
      <c r="E76" s="18">
        <v>50</v>
      </c>
      <c r="F76" s="18">
        <v>46.11</v>
      </c>
      <c r="G76" s="18">
        <f t="shared" si="10"/>
        <v>-0.34000000000000341</v>
      </c>
      <c r="H76" s="18">
        <f t="shared" si="11"/>
        <v>3.8900000000000006</v>
      </c>
      <c r="I76" s="19">
        <f t="shared" si="12"/>
        <v>-0.73196986006459497</v>
      </c>
      <c r="J76" s="19">
        <f t="shared" si="13"/>
        <v>92.22</v>
      </c>
      <c r="K76" s="19">
        <f t="shared" si="14"/>
        <v>24.924324324324324</v>
      </c>
    </row>
    <row r="77" spans="1:11" ht="25.5" x14ac:dyDescent="0.2">
      <c r="A77" s="25" t="s">
        <v>78</v>
      </c>
      <c r="B77" s="17" t="s">
        <v>79</v>
      </c>
      <c r="C77" s="18">
        <v>46.45</v>
      </c>
      <c r="D77" s="18">
        <v>185</v>
      </c>
      <c r="E77" s="18">
        <v>50</v>
      </c>
      <c r="F77" s="18">
        <v>46.11</v>
      </c>
      <c r="G77" s="18">
        <f t="shared" si="10"/>
        <v>-0.34000000000000341</v>
      </c>
      <c r="H77" s="18">
        <f t="shared" si="11"/>
        <v>3.8900000000000006</v>
      </c>
      <c r="I77" s="19">
        <f t="shared" si="12"/>
        <v>-0.73196986006459497</v>
      </c>
      <c r="J77" s="19">
        <f t="shared" si="13"/>
        <v>92.22</v>
      </c>
      <c r="K77" s="19">
        <f t="shared" si="14"/>
        <v>24.924324324324324</v>
      </c>
    </row>
    <row r="78" spans="1:11" x14ac:dyDescent="0.2">
      <c r="A78" s="22" t="s">
        <v>59</v>
      </c>
      <c r="B78" s="17" t="s">
        <v>60</v>
      </c>
      <c r="C78" s="18">
        <v>89926.55</v>
      </c>
      <c r="D78" s="18">
        <v>2217605</v>
      </c>
      <c r="E78" s="18">
        <v>440000</v>
      </c>
      <c r="F78" s="18">
        <v>61283.91</v>
      </c>
      <c r="G78" s="18">
        <f t="shared" si="10"/>
        <v>-28642.639999999999</v>
      </c>
      <c r="H78" s="18">
        <f t="shared" si="11"/>
        <v>378716.08999999997</v>
      </c>
      <c r="I78" s="19">
        <f t="shared" si="12"/>
        <v>-31.851149632672431</v>
      </c>
      <c r="J78" s="19">
        <f t="shared" si="13"/>
        <v>13.928161363636365</v>
      </c>
      <c r="K78" s="19">
        <f t="shared" si="14"/>
        <v>2.7635178492111985</v>
      </c>
    </row>
    <row r="79" spans="1:11" x14ac:dyDescent="0.2">
      <c r="A79" s="23" t="s">
        <v>61</v>
      </c>
      <c r="B79" s="17" t="s">
        <v>62</v>
      </c>
      <c r="C79" s="18">
        <v>89926.55</v>
      </c>
      <c r="D79" s="18">
        <v>2217605</v>
      </c>
      <c r="E79" s="18">
        <v>440000</v>
      </c>
      <c r="F79" s="18">
        <v>61283.91</v>
      </c>
      <c r="G79" s="18">
        <f t="shared" si="10"/>
        <v>-28642.639999999999</v>
      </c>
      <c r="H79" s="18">
        <f t="shared" si="11"/>
        <v>378716.08999999997</v>
      </c>
      <c r="I79" s="19">
        <f t="shared" si="12"/>
        <v>-31.851149632672431</v>
      </c>
      <c r="J79" s="19">
        <f t="shared" si="13"/>
        <v>13.928161363636365</v>
      </c>
      <c r="K79" s="19">
        <f t="shared" si="14"/>
        <v>2.7635178492111985</v>
      </c>
    </row>
    <row r="80" spans="1:11" x14ac:dyDescent="0.2">
      <c r="A80" s="16"/>
      <c r="B80" s="17" t="s">
        <v>63</v>
      </c>
      <c r="C80" s="18">
        <v>19774049.140000001</v>
      </c>
      <c r="D80" s="18">
        <v>-250000</v>
      </c>
      <c r="E80" s="18">
        <v>0</v>
      </c>
      <c r="F80" s="18">
        <v>20496285.050000001</v>
      </c>
      <c r="G80" s="18">
        <f t="shared" si="10"/>
        <v>722235.91000000015</v>
      </c>
      <c r="H80" s="18">
        <f t="shared" si="11"/>
        <v>-20496285.050000001</v>
      </c>
      <c r="I80" s="19">
        <f t="shared" si="12"/>
        <v>3.6524431839254561</v>
      </c>
      <c r="J80" s="19">
        <f t="shared" si="13"/>
        <v>0</v>
      </c>
      <c r="K80" s="19">
        <f t="shared" si="14"/>
        <v>-8198.5140200000005</v>
      </c>
    </row>
    <row r="81" spans="1:11" x14ac:dyDescent="0.2">
      <c r="A81" s="16" t="s">
        <v>64</v>
      </c>
      <c r="B81" s="17" t="s">
        <v>65</v>
      </c>
      <c r="C81" s="18">
        <v>-19774049.140000001</v>
      </c>
      <c r="D81" s="18">
        <v>250000</v>
      </c>
      <c r="E81" s="18">
        <v>0</v>
      </c>
      <c r="F81" s="18">
        <v>-20496285.050000001</v>
      </c>
      <c r="G81" s="18">
        <f t="shared" si="10"/>
        <v>-722235.91000000015</v>
      </c>
      <c r="H81" s="18">
        <f t="shared" si="11"/>
        <v>20496285.050000001</v>
      </c>
      <c r="I81" s="19">
        <f t="shared" si="12"/>
        <v>3.6524431839254561</v>
      </c>
      <c r="J81" s="19">
        <f t="shared" si="13"/>
        <v>0</v>
      </c>
      <c r="K81" s="19">
        <f t="shared" si="14"/>
        <v>-8198.5140200000005</v>
      </c>
    </row>
    <row r="82" spans="1:11" x14ac:dyDescent="0.2">
      <c r="A82" s="22" t="s">
        <v>66</v>
      </c>
      <c r="B82" s="17" t="s">
        <v>67</v>
      </c>
      <c r="C82" s="18">
        <v>-19774049.140000001</v>
      </c>
      <c r="D82" s="18">
        <v>250000</v>
      </c>
      <c r="E82" s="18">
        <v>0</v>
      </c>
      <c r="F82" s="18">
        <v>-20496285.050000001</v>
      </c>
      <c r="G82" s="18">
        <f t="shared" si="10"/>
        <v>-722235.91000000015</v>
      </c>
      <c r="H82" s="18">
        <f t="shared" si="11"/>
        <v>20496285.050000001</v>
      </c>
      <c r="I82" s="19">
        <f t="shared" si="12"/>
        <v>3.6524431839254561</v>
      </c>
      <c r="J82" s="19">
        <f t="shared" si="13"/>
        <v>0</v>
      </c>
      <c r="K82" s="19">
        <f t="shared" si="14"/>
        <v>-8198.5140200000005</v>
      </c>
    </row>
    <row r="83" spans="1:11" ht="25.5" x14ac:dyDescent="0.2">
      <c r="A83" s="23" t="s">
        <v>80</v>
      </c>
      <c r="B83" s="17" t="s">
        <v>81</v>
      </c>
      <c r="C83" s="18">
        <v>0</v>
      </c>
      <c r="D83" s="18">
        <v>250000</v>
      </c>
      <c r="E83" s="18">
        <v>0</v>
      </c>
      <c r="F83" s="18">
        <v>0</v>
      </c>
      <c r="G83" s="18">
        <f t="shared" si="10"/>
        <v>0</v>
      </c>
      <c r="H83" s="18">
        <f t="shared" si="11"/>
        <v>0</v>
      </c>
      <c r="I83" s="19">
        <f t="shared" si="12"/>
        <v>0</v>
      </c>
      <c r="J83" s="19">
        <f t="shared" si="13"/>
        <v>0</v>
      </c>
      <c r="K83" s="19">
        <f t="shared" si="14"/>
        <v>0</v>
      </c>
    </row>
    <row r="84" spans="1:11" x14ac:dyDescent="0.2">
      <c r="A84" s="27" t="s">
        <v>84</v>
      </c>
      <c r="B84" s="28" t="s">
        <v>85</v>
      </c>
      <c r="C84" s="29"/>
      <c r="D84" s="29"/>
      <c r="E84" s="29"/>
      <c r="F84" s="29"/>
      <c r="G84" s="29"/>
      <c r="H84" s="29"/>
      <c r="I84" s="30"/>
      <c r="J84" s="30"/>
      <c r="K84" s="30"/>
    </row>
    <row r="85" spans="1:11" x14ac:dyDescent="0.2">
      <c r="A85" s="16" t="s">
        <v>25</v>
      </c>
      <c r="B85" s="17" t="s">
        <v>26</v>
      </c>
      <c r="C85" s="18">
        <v>143378</v>
      </c>
      <c r="D85" s="18">
        <v>143094</v>
      </c>
      <c r="E85" s="18">
        <v>143094</v>
      </c>
      <c r="F85" s="18">
        <v>143094</v>
      </c>
      <c r="G85" s="18">
        <f t="shared" ref="G85:G94" si="15">F85-C85</f>
        <v>-284</v>
      </c>
      <c r="H85" s="18">
        <f t="shared" ref="H85:H94" si="16">E85-F85</f>
        <v>0</v>
      </c>
      <c r="I85" s="19">
        <f t="shared" ref="I85:I94" si="17">IF(ISERROR(F85/C85),0,F85/C85*100-100)</f>
        <v>-0.19807780831089872</v>
      </c>
      <c r="J85" s="19">
        <f t="shared" ref="J85:J94" si="18">IF(ISERROR(F85/E85),0,F85/E85*100)</f>
        <v>100</v>
      </c>
      <c r="K85" s="19">
        <f t="shared" ref="K85:K94" si="19">IF(ISERROR(F85/D85),0,F85/D85*100)</f>
        <v>100</v>
      </c>
    </row>
    <row r="86" spans="1:11" x14ac:dyDescent="0.2">
      <c r="A86" s="22" t="s">
        <v>29</v>
      </c>
      <c r="B86" s="17" t="s">
        <v>30</v>
      </c>
      <c r="C86" s="18">
        <v>143378</v>
      </c>
      <c r="D86" s="18">
        <v>143094</v>
      </c>
      <c r="E86" s="18">
        <v>143094</v>
      </c>
      <c r="F86" s="18">
        <v>143094</v>
      </c>
      <c r="G86" s="18">
        <f t="shared" si="15"/>
        <v>-284</v>
      </c>
      <c r="H86" s="18">
        <f t="shared" si="16"/>
        <v>0</v>
      </c>
      <c r="I86" s="19">
        <f t="shared" si="17"/>
        <v>-0.19807780831089872</v>
      </c>
      <c r="J86" s="19">
        <f t="shared" si="18"/>
        <v>100</v>
      </c>
      <c r="K86" s="19">
        <f t="shared" si="19"/>
        <v>100</v>
      </c>
    </row>
    <row r="87" spans="1:11" x14ac:dyDescent="0.2">
      <c r="A87" s="23" t="s">
        <v>31</v>
      </c>
      <c r="B87" s="17" t="s">
        <v>32</v>
      </c>
      <c r="C87" s="18">
        <v>143378</v>
      </c>
      <c r="D87" s="18">
        <v>143094</v>
      </c>
      <c r="E87" s="18">
        <v>143094</v>
      </c>
      <c r="F87" s="18">
        <v>143094</v>
      </c>
      <c r="G87" s="18">
        <f t="shared" si="15"/>
        <v>-284</v>
      </c>
      <c r="H87" s="18">
        <f t="shared" si="16"/>
        <v>0</v>
      </c>
      <c r="I87" s="19">
        <f t="shared" si="17"/>
        <v>-0.19807780831089872</v>
      </c>
      <c r="J87" s="19">
        <f t="shared" si="18"/>
        <v>100</v>
      </c>
      <c r="K87" s="19">
        <f t="shared" si="19"/>
        <v>100</v>
      </c>
    </row>
    <row r="88" spans="1:11" x14ac:dyDescent="0.2">
      <c r="A88" s="16" t="s">
        <v>33</v>
      </c>
      <c r="B88" s="17" t="s">
        <v>34</v>
      </c>
      <c r="C88" s="18">
        <v>123481.92</v>
      </c>
      <c r="D88" s="18">
        <v>143094</v>
      </c>
      <c r="E88" s="18">
        <v>143094</v>
      </c>
      <c r="F88" s="18">
        <v>121353.75</v>
      </c>
      <c r="G88" s="18">
        <f t="shared" si="15"/>
        <v>-2128.1699999999983</v>
      </c>
      <c r="H88" s="18">
        <f t="shared" si="16"/>
        <v>21740.25</v>
      </c>
      <c r="I88" s="19">
        <f t="shared" si="17"/>
        <v>-1.7234668848686567</v>
      </c>
      <c r="J88" s="19">
        <f t="shared" si="18"/>
        <v>84.807014969181097</v>
      </c>
      <c r="K88" s="19">
        <f t="shared" si="19"/>
        <v>84.807014969181097</v>
      </c>
    </row>
    <row r="89" spans="1:11" x14ac:dyDescent="0.2">
      <c r="A89" s="22" t="s">
        <v>35</v>
      </c>
      <c r="B89" s="17" t="s">
        <v>36</v>
      </c>
      <c r="C89" s="18">
        <v>123481.92</v>
      </c>
      <c r="D89" s="18">
        <v>143094</v>
      </c>
      <c r="E89" s="18">
        <v>143094</v>
      </c>
      <c r="F89" s="18">
        <v>121353.75</v>
      </c>
      <c r="G89" s="18">
        <f t="shared" si="15"/>
        <v>-2128.1699999999983</v>
      </c>
      <c r="H89" s="18">
        <f t="shared" si="16"/>
        <v>21740.25</v>
      </c>
      <c r="I89" s="19">
        <f t="shared" si="17"/>
        <v>-1.7234668848686567</v>
      </c>
      <c r="J89" s="19">
        <f t="shared" si="18"/>
        <v>84.807014969181097</v>
      </c>
      <c r="K89" s="19">
        <f t="shared" si="19"/>
        <v>84.807014969181097</v>
      </c>
    </row>
    <row r="90" spans="1:11" ht="25.5" x14ac:dyDescent="0.2">
      <c r="A90" s="23" t="s">
        <v>74</v>
      </c>
      <c r="B90" s="17" t="s">
        <v>75</v>
      </c>
      <c r="C90" s="18">
        <v>123481.92</v>
      </c>
      <c r="D90" s="18">
        <v>143094</v>
      </c>
      <c r="E90" s="18">
        <v>143094</v>
      </c>
      <c r="F90" s="18">
        <v>121353.75</v>
      </c>
      <c r="G90" s="18">
        <f t="shared" si="15"/>
        <v>-2128.1699999999983</v>
      </c>
      <c r="H90" s="18">
        <f t="shared" si="16"/>
        <v>21740.25</v>
      </c>
      <c r="I90" s="19">
        <f t="shared" si="17"/>
        <v>-1.7234668848686567</v>
      </c>
      <c r="J90" s="19">
        <f t="shared" si="18"/>
        <v>84.807014969181097</v>
      </c>
      <c r="K90" s="19">
        <f t="shared" si="19"/>
        <v>84.807014969181097</v>
      </c>
    </row>
    <row r="91" spans="1:11" x14ac:dyDescent="0.2">
      <c r="A91" s="24" t="s">
        <v>76</v>
      </c>
      <c r="B91" s="17" t="s">
        <v>77</v>
      </c>
      <c r="C91" s="18">
        <v>123481.92</v>
      </c>
      <c r="D91" s="18">
        <v>143094</v>
      </c>
      <c r="E91" s="18">
        <v>143094</v>
      </c>
      <c r="F91" s="18">
        <v>121353.75</v>
      </c>
      <c r="G91" s="18">
        <f t="shared" si="15"/>
        <v>-2128.1699999999983</v>
      </c>
      <c r="H91" s="18">
        <f t="shared" si="16"/>
        <v>21740.25</v>
      </c>
      <c r="I91" s="19">
        <f t="shared" si="17"/>
        <v>-1.7234668848686567</v>
      </c>
      <c r="J91" s="19">
        <f t="shared" si="18"/>
        <v>84.807014969181097</v>
      </c>
      <c r="K91" s="19">
        <f t="shared" si="19"/>
        <v>84.807014969181097</v>
      </c>
    </row>
    <row r="92" spans="1:11" x14ac:dyDescent="0.2">
      <c r="A92" s="16"/>
      <c r="B92" s="17" t="s">
        <v>63</v>
      </c>
      <c r="C92" s="18">
        <v>19896.080000000002</v>
      </c>
      <c r="D92" s="18">
        <v>0</v>
      </c>
      <c r="E92" s="18">
        <v>0</v>
      </c>
      <c r="F92" s="18">
        <v>21740.25</v>
      </c>
      <c r="G92" s="18">
        <f t="shared" si="15"/>
        <v>1844.1699999999983</v>
      </c>
      <c r="H92" s="18">
        <f t="shared" si="16"/>
        <v>-21740.25</v>
      </c>
      <c r="I92" s="19">
        <f t="shared" si="17"/>
        <v>9.2690117852360743</v>
      </c>
      <c r="J92" s="19">
        <f t="shared" si="18"/>
        <v>0</v>
      </c>
      <c r="K92" s="19">
        <f t="shared" si="19"/>
        <v>0</v>
      </c>
    </row>
    <row r="93" spans="1:11" x14ac:dyDescent="0.2">
      <c r="A93" s="16" t="s">
        <v>64</v>
      </c>
      <c r="B93" s="17" t="s">
        <v>65</v>
      </c>
      <c r="C93" s="18">
        <v>-19896.080000000002</v>
      </c>
      <c r="D93" s="18">
        <v>0</v>
      </c>
      <c r="E93" s="18">
        <v>0</v>
      </c>
      <c r="F93" s="18">
        <v>-21740.25</v>
      </c>
      <c r="G93" s="18">
        <f t="shared" si="15"/>
        <v>-1844.1699999999983</v>
      </c>
      <c r="H93" s="18">
        <f t="shared" si="16"/>
        <v>21740.25</v>
      </c>
      <c r="I93" s="19">
        <f t="shared" si="17"/>
        <v>9.2690117852360743</v>
      </c>
      <c r="J93" s="19">
        <f t="shared" si="18"/>
        <v>0</v>
      </c>
      <c r="K93" s="19">
        <f t="shared" si="19"/>
        <v>0</v>
      </c>
    </row>
    <row r="94" spans="1:11" x14ac:dyDescent="0.2">
      <c r="A94" s="22" t="s">
        <v>66</v>
      </c>
      <c r="B94" s="17" t="s">
        <v>67</v>
      </c>
      <c r="C94" s="18">
        <v>-19896.080000000002</v>
      </c>
      <c r="D94" s="18">
        <v>0</v>
      </c>
      <c r="E94" s="18">
        <v>0</v>
      </c>
      <c r="F94" s="18">
        <v>-21740.25</v>
      </c>
      <c r="G94" s="18">
        <f t="shared" si="15"/>
        <v>-1844.1699999999983</v>
      </c>
      <c r="H94" s="18">
        <f t="shared" si="16"/>
        <v>21740.25</v>
      </c>
      <c r="I94" s="19">
        <f t="shared" si="17"/>
        <v>9.2690117852360743</v>
      </c>
      <c r="J94" s="19">
        <f t="shared" si="18"/>
        <v>0</v>
      </c>
      <c r="K94" s="19">
        <f t="shared" si="19"/>
        <v>0</v>
      </c>
    </row>
    <row r="99" spans="1:11" ht="15.75" x14ac:dyDescent="0.2">
      <c r="A99" s="32"/>
      <c r="E99" s="35"/>
      <c r="K99" s="37"/>
    </row>
    <row r="101" spans="1:11" ht="15.75" x14ac:dyDescent="0.2">
      <c r="A101"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833</v>
      </c>
      <c r="B13" s="21" t="s">
        <v>834</v>
      </c>
      <c r="C13" s="18"/>
      <c r="D13" s="18"/>
      <c r="E13" s="18"/>
      <c r="F13" s="18"/>
      <c r="G13" s="18"/>
      <c r="H13" s="18"/>
      <c r="I13" s="19"/>
      <c r="J13" s="19"/>
      <c r="K13" s="19"/>
    </row>
    <row r="14" spans="1:11" x14ac:dyDescent="0.2">
      <c r="A14" s="16" t="s">
        <v>25</v>
      </c>
      <c r="B14" s="17" t="s">
        <v>26</v>
      </c>
      <c r="C14" s="18">
        <v>7063038.8499999996</v>
      </c>
      <c r="D14" s="18">
        <v>7505977</v>
      </c>
      <c r="E14" s="18">
        <v>1749023</v>
      </c>
      <c r="F14" s="18">
        <v>7505977</v>
      </c>
      <c r="G14" s="18">
        <f t="shared" ref="G14:G38" si="0">F14-C14</f>
        <v>442938.15000000037</v>
      </c>
      <c r="H14" s="18">
        <f t="shared" ref="H14:H38" si="1">E14-F14</f>
        <v>-5756954</v>
      </c>
      <c r="I14" s="19">
        <f t="shared" ref="I14:I38" si="2">IF(ISERROR(F14/C14),0,F14/C14*100-100)</f>
        <v>6.2712121426317822</v>
      </c>
      <c r="J14" s="19">
        <f t="shared" ref="J14:J38" si="3">IF(ISERROR(F14/E14),0,F14/E14*100)</f>
        <v>429.15256117272327</v>
      </c>
      <c r="K14" s="19">
        <f t="shared" ref="K14:K38" si="4">IF(ISERROR(F14/D14),0,F14/D14*100)</f>
        <v>100</v>
      </c>
    </row>
    <row r="15" spans="1:11" ht="25.5" x14ac:dyDescent="0.2">
      <c r="A15" s="22" t="s">
        <v>27</v>
      </c>
      <c r="B15" s="17" t="s">
        <v>28</v>
      </c>
      <c r="C15" s="18">
        <v>8525.85</v>
      </c>
      <c r="D15" s="18">
        <v>0</v>
      </c>
      <c r="E15" s="18">
        <v>0</v>
      </c>
      <c r="F15" s="18">
        <v>0</v>
      </c>
      <c r="G15" s="18">
        <f t="shared" si="0"/>
        <v>-8525.85</v>
      </c>
      <c r="H15" s="18">
        <f t="shared" si="1"/>
        <v>0</v>
      </c>
      <c r="I15" s="19">
        <f t="shared" si="2"/>
        <v>-100</v>
      </c>
      <c r="J15" s="19">
        <f t="shared" si="3"/>
        <v>0</v>
      </c>
      <c r="K15" s="19">
        <f t="shared" si="4"/>
        <v>0</v>
      </c>
    </row>
    <row r="16" spans="1:11" x14ac:dyDescent="0.2">
      <c r="A16" s="22" t="s">
        <v>90</v>
      </c>
      <c r="B16" s="17" t="s">
        <v>91</v>
      </c>
      <c r="C16" s="18">
        <v>0</v>
      </c>
      <c r="D16" s="18">
        <v>23000</v>
      </c>
      <c r="E16" s="18">
        <v>0</v>
      </c>
      <c r="F16" s="18">
        <v>23000</v>
      </c>
      <c r="G16" s="18">
        <f t="shared" si="0"/>
        <v>23000</v>
      </c>
      <c r="H16" s="18">
        <f t="shared" si="1"/>
        <v>-23000</v>
      </c>
      <c r="I16" s="19">
        <f t="shared" si="2"/>
        <v>0</v>
      </c>
      <c r="J16" s="19">
        <f t="shared" si="3"/>
        <v>0</v>
      </c>
      <c r="K16" s="19">
        <f t="shared" si="4"/>
        <v>100</v>
      </c>
    </row>
    <row r="17" spans="1:11" x14ac:dyDescent="0.2">
      <c r="A17" s="23" t="s">
        <v>92</v>
      </c>
      <c r="B17" s="17" t="s">
        <v>93</v>
      </c>
      <c r="C17" s="18">
        <v>0</v>
      </c>
      <c r="D17" s="18">
        <v>23000</v>
      </c>
      <c r="E17" s="18">
        <v>0</v>
      </c>
      <c r="F17" s="18">
        <v>23000</v>
      </c>
      <c r="G17" s="18">
        <f t="shared" si="0"/>
        <v>23000</v>
      </c>
      <c r="H17" s="18">
        <f t="shared" si="1"/>
        <v>-23000</v>
      </c>
      <c r="I17" s="19">
        <f t="shared" si="2"/>
        <v>0</v>
      </c>
      <c r="J17" s="19">
        <f t="shared" si="3"/>
        <v>0</v>
      </c>
      <c r="K17" s="19">
        <f t="shared" si="4"/>
        <v>100</v>
      </c>
    </row>
    <row r="18" spans="1:11" x14ac:dyDescent="0.2">
      <c r="A18" s="24" t="s">
        <v>94</v>
      </c>
      <c r="B18" s="17" t="s">
        <v>95</v>
      </c>
      <c r="C18" s="18">
        <v>0</v>
      </c>
      <c r="D18" s="18">
        <v>23000</v>
      </c>
      <c r="E18" s="18">
        <v>0</v>
      </c>
      <c r="F18" s="18">
        <v>23000</v>
      </c>
      <c r="G18" s="18">
        <f t="shared" si="0"/>
        <v>23000</v>
      </c>
      <c r="H18" s="18">
        <f t="shared" si="1"/>
        <v>-23000</v>
      </c>
      <c r="I18" s="19">
        <f t="shared" si="2"/>
        <v>0</v>
      </c>
      <c r="J18" s="19">
        <f t="shared" si="3"/>
        <v>0</v>
      </c>
      <c r="K18" s="19">
        <f t="shared" si="4"/>
        <v>100</v>
      </c>
    </row>
    <row r="19" spans="1:11" ht="25.5" x14ac:dyDescent="0.2">
      <c r="A19" s="25" t="s">
        <v>96</v>
      </c>
      <c r="B19" s="17" t="s">
        <v>97</v>
      </c>
      <c r="C19" s="18">
        <v>0</v>
      </c>
      <c r="D19" s="18">
        <v>23000</v>
      </c>
      <c r="E19" s="18">
        <v>0</v>
      </c>
      <c r="F19" s="18">
        <v>23000</v>
      </c>
      <c r="G19" s="18">
        <f t="shared" si="0"/>
        <v>23000</v>
      </c>
      <c r="H19" s="18">
        <f t="shared" si="1"/>
        <v>-23000</v>
      </c>
      <c r="I19" s="19">
        <f t="shared" si="2"/>
        <v>0</v>
      </c>
      <c r="J19" s="19">
        <f t="shared" si="3"/>
        <v>0</v>
      </c>
      <c r="K19" s="19">
        <f t="shared" si="4"/>
        <v>100</v>
      </c>
    </row>
    <row r="20" spans="1:11" ht="25.5" x14ac:dyDescent="0.2">
      <c r="A20" s="26" t="s">
        <v>98</v>
      </c>
      <c r="B20" s="17" t="s">
        <v>99</v>
      </c>
      <c r="C20" s="18">
        <v>0</v>
      </c>
      <c r="D20" s="18">
        <v>23000</v>
      </c>
      <c r="E20" s="18">
        <v>0</v>
      </c>
      <c r="F20" s="18">
        <v>23000</v>
      </c>
      <c r="G20" s="18">
        <f t="shared" si="0"/>
        <v>23000</v>
      </c>
      <c r="H20" s="18">
        <f t="shared" si="1"/>
        <v>-23000</v>
      </c>
      <c r="I20" s="19">
        <f t="shared" si="2"/>
        <v>0</v>
      </c>
      <c r="J20" s="19">
        <f t="shared" si="3"/>
        <v>0</v>
      </c>
      <c r="K20" s="19">
        <f t="shared" si="4"/>
        <v>100</v>
      </c>
    </row>
    <row r="21" spans="1:11" x14ac:dyDescent="0.2">
      <c r="A21" s="22" t="s">
        <v>29</v>
      </c>
      <c r="B21" s="17" t="s">
        <v>30</v>
      </c>
      <c r="C21" s="18">
        <v>7054513</v>
      </c>
      <c r="D21" s="18">
        <v>7482977</v>
      </c>
      <c r="E21" s="18">
        <v>1749023</v>
      </c>
      <c r="F21" s="18">
        <v>7482977</v>
      </c>
      <c r="G21" s="18">
        <f t="shared" si="0"/>
        <v>428464</v>
      </c>
      <c r="H21" s="18">
        <f t="shared" si="1"/>
        <v>-5733954</v>
      </c>
      <c r="I21" s="19">
        <f t="shared" si="2"/>
        <v>6.0736155706283341</v>
      </c>
      <c r="J21" s="19">
        <f t="shared" si="3"/>
        <v>427.83754130162953</v>
      </c>
      <c r="K21" s="19">
        <f t="shared" si="4"/>
        <v>100</v>
      </c>
    </row>
    <row r="22" spans="1:11" x14ac:dyDescent="0.2">
      <c r="A22" s="23" t="s">
        <v>31</v>
      </c>
      <c r="B22" s="17" t="s">
        <v>32</v>
      </c>
      <c r="C22" s="18">
        <v>7054513</v>
      </c>
      <c r="D22" s="18">
        <v>7482977</v>
      </c>
      <c r="E22" s="18">
        <v>1749023</v>
      </c>
      <c r="F22" s="18">
        <v>7482977</v>
      </c>
      <c r="G22" s="18">
        <f t="shared" si="0"/>
        <v>428464</v>
      </c>
      <c r="H22" s="18">
        <f t="shared" si="1"/>
        <v>-5733954</v>
      </c>
      <c r="I22" s="19">
        <f t="shared" si="2"/>
        <v>6.0736155706283341</v>
      </c>
      <c r="J22" s="19">
        <f t="shared" si="3"/>
        <v>427.83754130162953</v>
      </c>
      <c r="K22" s="19">
        <f t="shared" si="4"/>
        <v>100</v>
      </c>
    </row>
    <row r="23" spans="1:11" x14ac:dyDescent="0.2">
      <c r="A23" s="16" t="s">
        <v>33</v>
      </c>
      <c r="B23" s="17" t="s">
        <v>34</v>
      </c>
      <c r="C23" s="18">
        <v>1499280.43</v>
      </c>
      <c r="D23" s="18">
        <v>7505977</v>
      </c>
      <c r="E23" s="18">
        <v>1749023</v>
      </c>
      <c r="F23" s="18">
        <v>1216857.44</v>
      </c>
      <c r="G23" s="18">
        <f t="shared" si="0"/>
        <v>-282422.99</v>
      </c>
      <c r="H23" s="18">
        <f t="shared" si="1"/>
        <v>532165.56000000006</v>
      </c>
      <c r="I23" s="19">
        <f t="shared" si="2"/>
        <v>-18.837235806512865</v>
      </c>
      <c r="J23" s="19">
        <f t="shared" si="3"/>
        <v>69.573552777750777</v>
      </c>
      <c r="K23" s="19">
        <f t="shared" si="4"/>
        <v>16.211846106109835</v>
      </c>
    </row>
    <row r="24" spans="1:11" x14ac:dyDescent="0.2">
      <c r="A24" s="22" t="s">
        <v>35</v>
      </c>
      <c r="B24" s="17" t="s">
        <v>36</v>
      </c>
      <c r="C24" s="18">
        <v>1493442.18</v>
      </c>
      <c r="D24" s="18">
        <v>7419544</v>
      </c>
      <c r="E24" s="18">
        <v>1745523</v>
      </c>
      <c r="F24" s="18">
        <v>1216857.44</v>
      </c>
      <c r="G24" s="18">
        <f t="shared" si="0"/>
        <v>-276584.74</v>
      </c>
      <c r="H24" s="18">
        <f t="shared" si="1"/>
        <v>528665.56000000006</v>
      </c>
      <c r="I24" s="19">
        <f t="shared" si="2"/>
        <v>-18.519949664204603</v>
      </c>
      <c r="J24" s="19">
        <f t="shared" si="3"/>
        <v>69.713056774387965</v>
      </c>
      <c r="K24" s="19">
        <f t="shared" si="4"/>
        <v>16.400703870750007</v>
      </c>
    </row>
    <row r="25" spans="1:11" x14ac:dyDescent="0.2">
      <c r="A25" s="23" t="s">
        <v>37</v>
      </c>
      <c r="B25" s="17" t="s">
        <v>38</v>
      </c>
      <c r="C25" s="18">
        <v>1477628.18</v>
      </c>
      <c r="D25" s="18">
        <v>7402015</v>
      </c>
      <c r="E25" s="18">
        <v>1742994</v>
      </c>
      <c r="F25" s="18">
        <v>1200345.44</v>
      </c>
      <c r="G25" s="18">
        <f t="shared" si="0"/>
        <v>-277282.74</v>
      </c>
      <c r="H25" s="18">
        <f t="shared" si="1"/>
        <v>542648.56000000006</v>
      </c>
      <c r="I25" s="19">
        <f t="shared" si="2"/>
        <v>-18.765393334607367</v>
      </c>
      <c r="J25" s="19">
        <f t="shared" si="3"/>
        <v>68.866871601393925</v>
      </c>
      <c r="K25" s="19">
        <f t="shared" si="4"/>
        <v>16.216468623746373</v>
      </c>
    </row>
    <row r="26" spans="1:11" x14ac:dyDescent="0.2">
      <c r="A26" s="24" t="s">
        <v>39</v>
      </c>
      <c r="B26" s="17" t="s">
        <v>40</v>
      </c>
      <c r="C26" s="18">
        <v>1259985.99</v>
      </c>
      <c r="D26" s="18">
        <v>6179167</v>
      </c>
      <c r="E26" s="18">
        <v>1463183</v>
      </c>
      <c r="F26" s="18">
        <v>921322.82</v>
      </c>
      <c r="G26" s="18">
        <f t="shared" si="0"/>
        <v>-338663.17000000004</v>
      </c>
      <c r="H26" s="18">
        <f t="shared" si="1"/>
        <v>541860.18000000005</v>
      </c>
      <c r="I26" s="19">
        <f t="shared" si="2"/>
        <v>-26.878328226490851</v>
      </c>
      <c r="J26" s="19">
        <f t="shared" si="3"/>
        <v>62.967025997431627</v>
      </c>
      <c r="K26" s="19">
        <f t="shared" si="4"/>
        <v>14.910145979223413</v>
      </c>
    </row>
    <row r="27" spans="1:11" x14ac:dyDescent="0.2">
      <c r="A27" s="24" t="s">
        <v>41</v>
      </c>
      <c r="B27" s="17" t="s">
        <v>42</v>
      </c>
      <c r="C27" s="18">
        <v>217642.19</v>
      </c>
      <c r="D27" s="18">
        <v>1222848</v>
      </c>
      <c r="E27" s="18">
        <v>279811</v>
      </c>
      <c r="F27" s="18">
        <v>279022.62</v>
      </c>
      <c r="G27" s="18">
        <f t="shared" si="0"/>
        <v>61380.429999999993</v>
      </c>
      <c r="H27" s="18">
        <f t="shared" si="1"/>
        <v>788.38000000000466</v>
      </c>
      <c r="I27" s="19">
        <f t="shared" si="2"/>
        <v>28.202450085619887</v>
      </c>
      <c r="J27" s="19">
        <f t="shared" si="3"/>
        <v>99.718245530018478</v>
      </c>
      <c r="K27" s="19">
        <f t="shared" si="4"/>
        <v>22.81744092479196</v>
      </c>
    </row>
    <row r="28" spans="1:11" x14ac:dyDescent="0.2">
      <c r="A28" s="25" t="s">
        <v>43</v>
      </c>
      <c r="B28" s="17" t="s">
        <v>44</v>
      </c>
      <c r="C28" s="18">
        <v>10664.22</v>
      </c>
      <c r="D28" s="18">
        <v>0</v>
      </c>
      <c r="E28" s="18">
        <v>0</v>
      </c>
      <c r="F28" s="18">
        <v>4014.24</v>
      </c>
      <c r="G28" s="18">
        <f t="shared" si="0"/>
        <v>-6649.98</v>
      </c>
      <c r="H28" s="18">
        <f t="shared" si="1"/>
        <v>-4014.24</v>
      </c>
      <c r="I28" s="19">
        <f t="shared" si="2"/>
        <v>-62.357865835476012</v>
      </c>
      <c r="J28" s="19">
        <f t="shared" si="3"/>
        <v>0</v>
      </c>
      <c r="K28" s="19">
        <f t="shared" si="4"/>
        <v>0</v>
      </c>
    </row>
    <row r="29" spans="1:11" x14ac:dyDescent="0.2">
      <c r="A29" s="23" t="s">
        <v>45</v>
      </c>
      <c r="B29" s="17" t="s">
        <v>46</v>
      </c>
      <c r="C29" s="18">
        <v>320</v>
      </c>
      <c r="D29" s="18">
        <v>320</v>
      </c>
      <c r="E29" s="18">
        <v>320</v>
      </c>
      <c r="F29" s="18">
        <v>320</v>
      </c>
      <c r="G29" s="18">
        <f t="shared" si="0"/>
        <v>0</v>
      </c>
      <c r="H29" s="18">
        <f t="shared" si="1"/>
        <v>0</v>
      </c>
      <c r="I29" s="19">
        <f t="shared" si="2"/>
        <v>0</v>
      </c>
      <c r="J29" s="19">
        <f t="shared" si="3"/>
        <v>100</v>
      </c>
      <c r="K29" s="19">
        <f t="shared" si="4"/>
        <v>100</v>
      </c>
    </row>
    <row r="30" spans="1:11" x14ac:dyDescent="0.2">
      <c r="A30" s="24" t="s">
        <v>47</v>
      </c>
      <c r="B30" s="17" t="s">
        <v>48</v>
      </c>
      <c r="C30" s="18">
        <v>320</v>
      </c>
      <c r="D30" s="18">
        <v>320</v>
      </c>
      <c r="E30" s="18">
        <v>320</v>
      </c>
      <c r="F30" s="18">
        <v>320</v>
      </c>
      <c r="G30" s="18">
        <f t="shared" si="0"/>
        <v>0</v>
      </c>
      <c r="H30" s="18">
        <f t="shared" si="1"/>
        <v>0</v>
      </c>
      <c r="I30" s="19">
        <f t="shared" si="2"/>
        <v>0</v>
      </c>
      <c r="J30" s="19">
        <f t="shared" si="3"/>
        <v>100</v>
      </c>
      <c r="K30" s="19">
        <f t="shared" si="4"/>
        <v>100</v>
      </c>
    </row>
    <row r="31" spans="1:11" ht="25.5" x14ac:dyDescent="0.2">
      <c r="A31" s="23" t="s">
        <v>74</v>
      </c>
      <c r="B31" s="17" t="s">
        <v>75</v>
      </c>
      <c r="C31" s="18">
        <v>15494</v>
      </c>
      <c r="D31" s="18">
        <v>17209</v>
      </c>
      <c r="E31" s="18">
        <v>2209</v>
      </c>
      <c r="F31" s="18">
        <v>16192</v>
      </c>
      <c r="G31" s="18">
        <f t="shared" si="0"/>
        <v>698</v>
      </c>
      <c r="H31" s="18">
        <f t="shared" si="1"/>
        <v>-13983</v>
      </c>
      <c r="I31" s="19">
        <f t="shared" si="2"/>
        <v>4.5049696656770379</v>
      </c>
      <c r="J31" s="19">
        <f t="shared" si="3"/>
        <v>733.00135808057951</v>
      </c>
      <c r="K31" s="19">
        <f t="shared" si="4"/>
        <v>94.090301586379226</v>
      </c>
    </row>
    <row r="32" spans="1:11" x14ac:dyDescent="0.2">
      <c r="A32" s="24" t="s">
        <v>76</v>
      </c>
      <c r="B32" s="17" t="s">
        <v>77</v>
      </c>
      <c r="C32" s="18">
        <v>15494</v>
      </c>
      <c r="D32" s="18">
        <v>17209</v>
      </c>
      <c r="E32" s="18">
        <v>2209</v>
      </c>
      <c r="F32" s="18">
        <v>16192</v>
      </c>
      <c r="G32" s="18">
        <f t="shared" si="0"/>
        <v>698</v>
      </c>
      <c r="H32" s="18">
        <f t="shared" si="1"/>
        <v>-13983</v>
      </c>
      <c r="I32" s="19">
        <f t="shared" si="2"/>
        <v>4.5049696656770379</v>
      </c>
      <c r="J32" s="19">
        <f t="shared" si="3"/>
        <v>733.00135808057951</v>
      </c>
      <c r="K32" s="19">
        <f t="shared" si="4"/>
        <v>94.090301586379226</v>
      </c>
    </row>
    <row r="33" spans="1:11" x14ac:dyDescent="0.2">
      <c r="A33" s="22" t="s">
        <v>59</v>
      </c>
      <c r="B33" s="17" t="s">
        <v>60</v>
      </c>
      <c r="C33" s="18">
        <v>5838.25</v>
      </c>
      <c r="D33" s="18">
        <v>86433</v>
      </c>
      <c r="E33" s="18">
        <v>3500</v>
      </c>
      <c r="F33" s="18">
        <v>0</v>
      </c>
      <c r="G33" s="18">
        <f t="shared" si="0"/>
        <v>-5838.25</v>
      </c>
      <c r="H33" s="18">
        <f t="shared" si="1"/>
        <v>3500</v>
      </c>
      <c r="I33" s="19">
        <f t="shared" si="2"/>
        <v>-100</v>
      </c>
      <c r="J33" s="19">
        <f t="shared" si="3"/>
        <v>0</v>
      </c>
      <c r="K33" s="19">
        <f t="shared" si="4"/>
        <v>0</v>
      </c>
    </row>
    <row r="34" spans="1:11" x14ac:dyDescent="0.2">
      <c r="A34" s="23" t="s">
        <v>61</v>
      </c>
      <c r="B34" s="17" t="s">
        <v>62</v>
      </c>
      <c r="C34" s="18">
        <v>5838.25</v>
      </c>
      <c r="D34" s="18">
        <v>86433</v>
      </c>
      <c r="E34" s="18">
        <v>3500</v>
      </c>
      <c r="F34" s="18">
        <v>0</v>
      </c>
      <c r="G34" s="18">
        <f t="shared" si="0"/>
        <v>-5838.25</v>
      </c>
      <c r="H34" s="18">
        <f t="shared" si="1"/>
        <v>3500</v>
      </c>
      <c r="I34" s="19">
        <f t="shared" si="2"/>
        <v>-100</v>
      </c>
      <c r="J34" s="19">
        <f t="shared" si="3"/>
        <v>0</v>
      </c>
      <c r="K34" s="19">
        <f t="shared" si="4"/>
        <v>0</v>
      </c>
    </row>
    <row r="35" spans="1:11" x14ac:dyDescent="0.2">
      <c r="A35" s="16"/>
      <c r="B35" s="17" t="s">
        <v>63</v>
      </c>
      <c r="C35" s="18">
        <v>5563758.4199999999</v>
      </c>
      <c r="D35" s="18">
        <v>0</v>
      </c>
      <c r="E35" s="18">
        <v>0</v>
      </c>
      <c r="F35" s="18">
        <v>6289119.5599999996</v>
      </c>
      <c r="G35" s="18">
        <f t="shared" si="0"/>
        <v>725361.13999999966</v>
      </c>
      <c r="H35" s="18">
        <f t="shared" si="1"/>
        <v>-6289119.5599999996</v>
      </c>
      <c r="I35" s="19">
        <f t="shared" si="2"/>
        <v>13.037250815789363</v>
      </c>
      <c r="J35" s="19">
        <f t="shared" si="3"/>
        <v>0</v>
      </c>
      <c r="K35" s="19">
        <f t="shared" si="4"/>
        <v>0</v>
      </c>
    </row>
    <row r="36" spans="1:11" x14ac:dyDescent="0.2">
      <c r="A36" s="16" t="s">
        <v>64</v>
      </c>
      <c r="B36" s="17" t="s">
        <v>65</v>
      </c>
      <c r="C36" s="18">
        <v>-5563758.4199999999</v>
      </c>
      <c r="D36" s="18">
        <v>0</v>
      </c>
      <c r="E36" s="18">
        <v>0</v>
      </c>
      <c r="F36" s="18">
        <v>-6289119.5599999996</v>
      </c>
      <c r="G36" s="18">
        <f t="shared" si="0"/>
        <v>-725361.13999999966</v>
      </c>
      <c r="H36" s="18">
        <f t="shared" si="1"/>
        <v>6289119.5599999996</v>
      </c>
      <c r="I36" s="19">
        <f t="shared" si="2"/>
        <v>13.037250815789363</v>
      </c>
      <c r="J36" s="19">
        <f t="shared" si="3"/>
        <v>0</v>
      </c>
      <c r="K36" s="19">
        <f t="shared" si="4"/>
        <v>0</v>
      </c>
    </row>
    <row r="37" spans="1:11" x14ac:dyDescent="0.2">
      <c r="A37" s="22" t="s">
        <v>66</v>
      </c>
      <c r="B37" s="17" t="s">
        <v>67</v>
      </c>
      <c r="C37" s="18">
        <v>-5563758.4199999999</v>
      </c>
      <c r="D37" s="18">
        <v>0</v>
      </c>
      <c r="E37" s="18">
        <v>0</v>
      </c>
      <c r="F37" s="18">
        <v>-6289119.5599999996</v>
      </c>
      <c r="G37" s="18">
        <f t="shared" si="0"/>
        <v>-725361.13999999966</v>
      </c>
      <c r="H37" s="18">
        <f t="shared" si="1"/>
        <v>6289119.5599999996</v>
      </c>
      <c r="I37" s="19">
        <f t="shared" si="2"/>
        <v>13.037250815789363</v>
      </c>
      <c r="J37" s="19">
        <f t="shared" si="3"/>
        <v>0</v>
      </c>
      <c r="K37" s="19">
        <f t="shared" si="4"/>
        <v>0</v>
      </c>
    </row>
    <row r="38" spans="1:11" ht="25.5" x14ac:dyDescent="0.2">
      <c r="A38" s="23" t="s">
        <v>80</v>
      </c>
      <c r="B38" s="17" t="s">
        <v>81</v>
      </c>
      <c r="C38" s="18">
        <v>-36311.93</v>
      </c>
      <c r="D38" s="18">
        <v>0</v>
      </c>
      <c r="E38" s="18">
        <v>0</v>
      </c>
      <c r="F38" s="18">
        <v>0</v>
      </c>
      <c r="G38" s="18">
        <f t="shared" si="0"/>
        <v>36311.93</v>
      </c>
      <c r="H38" s="18">
        <f t="shared" si="1"/>
        <v>0</v>
      </c>
      <c r="I38" s="19">
        <f t="shared" si="2"/>
        <v>-100</v>
      </c>
      <c r="J38" s="19">
        <f t="shared" si="3"/>
        <v>0</v>
      </c>
      <c r="K38" s="19">
        <f t="shared" si="4"/>
        <v>0</v>
      </c>
    </row>
    <row r="39" spans="1:11" x14ac:dyDescent="0.2">
      <c r="A39" s="16"/>
      <c r="B39" s="17"/>
      <c r="C39" s="18"/>
      <c r="D39" s="18"/>
      <c r="E39" s="18"/>
      <c r="F39" s="18"/>
      <c r="G39" s="18"/>
      <c r="H39" s="18"/>
      <c r="I39" s="19"/>
      <c r="J39" s="19"/>
      <c r="K39" s="19"/>
    </row>
    <row r="40" spans="1:11" x14ac:dyDescent="0.2">
      <c r="A40" s="27"/>
      <c r="B40" s="28" t="s">
        <v>68</v>
      </c>
      <c r="C40" s="29"/>
      <c r="D40" s="29"/>
      <c r="E40" s="29"/>
      <c r="F40" s="29"/>
      <c r="G40" s="29"/>
      <c r="H40" s="29"/>
      <c r="I40" s="30"/>
      <c r="J40" s="30"/>
      <c r="K40" s="30"/>
    </row>
    <row r="41" spans="1:11" x14ac:dyDescent="0.2">
      <c r="A41" s="16" t="s">
        <v>25</v>
      </c>
      <c r="B41" s="17" t="s">
        <v>26</v>
      </c>
      <c r="C41" s="18">
        <v>7063038.8499999996</v>
      </c>
      <c r="D41" s="18">
        <v>7505977</v>
      </c>
      <c r="E41" s="18">
        <v>1749023</v>
      </c>
      <c r="F41" s="18">
        <v>7505977</v>
      </c>
      <c r="G41" s="18">
        <f t="shared" ref="G41:G65" si="5">F41-C41</f>
        <v>442938.15000000037</v>
      </c>
      <c r="H41" s="18">
        <f t="shared" ref="H41:H65" si="6">E41-F41</f>
        <v>-5756954</v>
      </c>
      <c r="I41" s="19">
        <f t="shared" ref="I41:I65" si="7">IF(ISERROR(F41/C41),0,F41/C41*100-100)</f>
        <v>6.2712121426317822</v>
      </c>
      <c r="J41" s="19">
        <f t="shared" ref="J41:J65" si="8">IF(ISERROR(F41/E41),0,F41/E41*100)</f>
        <v>429.15256117272327</v>
      </c>
      <c r="K41" s="19">
        <f t="shared" ref="K41:K65" si="9">IF(ISERROR(F41/D41),0,F41/D41*100)</f>
        <v>100</v>
      </c>
    </row>
    <row r="42" spans="1:11" ht="25.5" x14ac:dyDescent="0.2">
      <c r="A42" s="22" t="s">
        <v>27</v>
      </c>
      <c r="B42" s="17" t="s">
        <v>28</v>
      </c>
      <c r="C42" s="18">
        <v>8525.85</v>
      </c>
      <c r="D42" s="18">
        <v>0</v>
      </c>
      <c r="E42" s="18">
        <v>0</v>
      </c>
      <c r="F42" s="18">
        <v>0</v>
      </c>
      <c r="G42" s="18">
        <f t="shared" si="5"/>
        <v>-8525.85</v>
      </c>
      <c r="H42" s="18">
        <f t="shared" si="6"/>
        <v>0</v>
      </c>
      <c r="I42" s="19">
        <f t="shared" si="7"/>
        <v>-100</v>
      </c>
      <c r="J42" s="19">
        <f t="shared" si="8"/>
        <v>0</v>
      </c>
      <c r="K42" s="19">
        <f t="shared" si="9"/>
        <v>0</v>
      </c>
    </row>
    <row r="43" spans="1:11" x14ac:dyDescent="0.2">
      <c r="A43" s="22" t="s">
        <v>90</v>
      </c>
      <c r="B43" s="17" t="s">
        <v>91</v>
      </c>
      <c r="C43" s="18">
        <v>0</v>
      </c>
      <c r="D43" s="18">
        <v>23000</v>
      </c>
      <c r="E43" s="18">
        <v>0</v>
      </c>
      <c r="F43" s="18">
        <v>23000</v>
      </c>
      <c r="G43" s="18">
        <f t="shared" si="5"/>
        <v>23000</v>
      </c>
      <c r="H43" s="18">
        <f t="shared" si="6"/>
        <v>-23000</v>
      </c>
      <c r="I43" s="19">
        <f t="shared" si="7"/>
        <v>0</v>
      </c>
      <c r="J43" s="19">
        <f t="shared" si="8"/>
        <v>0</v>
      </c>
      <c r="K43" s="19">
        <f t="shared" si="9"/>
        <v>100</v>
      </c>
    </row>
    <row r="44" spans="1:11" x14ac:dyDescent="0.2">
      <c r="A44" s="23" t="s">
        <v>92</v>
      </c>
      <c r="B44" s="17" t="s">
        <v>93</v>
      </c>
      <c r="C44" s="18">
        <v>0</v>
      </c>
      <c r="D44" s="18">
        <v>23000</v>
      </c>
      <c r="E44" s="18">
        <v>0</v>
      </c>
      <c r="F44" s="18">
        <v>23000</v>
      </c>
      <c r="G44" s="18">
        <f t="shared" si="5"/>
        <v>23000</v>
      </c>
      <c r="H44" s="18">
        <f t="shared" si="6"/>
        <v>-23000</v>
      </c>
      <c r="I44" s="19">
        <f t="shared" si="7"/>
        <v>0</v>
      </c>
      <c r="J44" s="19">
        <f t="shared" si="8"/>
        <v>0</v>
      </c>
      <c r="K44" s="19">
        <f t="shared" si="9"/>
        <v>100</v>
      </c>
    </row>
    <row r="45" spans="1:11" x14ac:dyDescent="0.2">
      <c r="A45" s="24" t="s">
        <v>94</v>
      </c>
      <c r="B45" s="17" t="s">
        <v>95</v>
      </c>
      <c r="C45" s="18">
        <v>0</v>
      </c>
      <c r="D45" s="18">
        <v>23000</v>
      </c>
      <c r="E45" s="18">
        <v>0</v>
      </c>
      <c r="F45" s="18">
        <v>23000</v>
      </c>
      <c r="G45" s="18">
        <f t="shared" si="5"/>
        <v>23000</v>
      </c>
      <c r="H45" s="18">
        <f t="shared" si="6"/>
        <v>-23000</v>
      </c>
      <c r="I45" s="19">
        <f t="shared" si="7"/>
        <v>0</v>
      </c>
      <c r="J45" s="19">
        <f t="shared" si="8"/>
        <v>0</v>
      </c>
      <c r="K45" s="19">
        <f t="shared" si="9"/>
        <v>100</v>
      </c>
    </row>
    <row r="46" spans="1:11" ht="25.5" x14ac:dyDescent="0.2">
      <c r="A46" s="25" t="s">
        <v>96</v>
      </c>
      <c r="B46" s="17" t="s">
        <v>97</v>
      </c>
      <c r="C46" s="18">
        <v>0</v>
      </c>
      <c r="D46" s="18">
        <v>23000</v>
      </c>
      <c r="E46" s="18">
        <v>0</v>
      </c>
      <c r="F46" s="18">
        <v>23000</v>
      </c>
      <c r="G46" s="18">
        <f t="shared" si="5"/>
        <v>23000</v>
      </c>
      <c r="H46" s="18">
        <f t="shared" si="6"/>
        <v>-23000</v>
      </c>
      <c r="I46" s="19">
        <f t="shared" si="7"/>
        <v>0</v>
      </c>
      <c r="J46" s="19">
        <f t="shared" si="8"/>
        <v>0</v>
      </c>
      <c r="K46" s="19">
        <f t="shared" si="9"/>
        <v>100</v>
      </c>
    </row>
    <row r="47" spans="1:11" ht="25.5" x14ac:dyDescent="0.2">
      <c r="A47" s="26" t="s">
        <v>98</v>
      </c>
      <c r="B47" s="17" t="s">
        <v>99</v>
      </c>
      <c r="C47" s="18">
        <v>0</v>
      </c>
      <c r="D47" s="18">
        <v>23000</v>
      </c>
      <c r="E47" s="18">
        <v>0</v>
      </c>
      <c r="F47" s="18">
        <v>23000</v>
      </c>
      <c r="G47" s="18">
        <f t="shared" si="5"/>
        <v>23000</v>
      </c>
      <c r="H47" s="18">
        <f t="shared" si="6"/>
        <v>-23000</v>
      </c>
      <c r="I47" s="19">
        <f t="shared" si="7"/>
        <v>0</v>
      </c>
      <c r="J47" s="19">
        <f t="shared" si="8"/>
        <v>0</v>
      </c>
      <c r="K47" s="19">
        <f t="shared" si="9"/>
        <v>100</v>
      </c>
    </row>
    <row r="48" spans="1:11" x14ac:dyDescent="0.2">
      <c r="A48" s="22" t="s">
        <v>29</v>
      </c>
      <c r="B48" s="17" t="s">
        <v>30</v>
      </c>
      <c r="C48" s="18">
        <v>7054513</v>
      </c>
      <c r="D48" s="18">
        <v>7482977</v>
      </c>
      <c r="E48" s="18">
        <v>1749023</v>
      </c>
      <c r="F48" s="18">
        <v>7482977</v>
      </c>
      <c r="G48" s="18">
        <f t="shared" si="5"/>
        <v>428464</v>
      </c>
      <c r="H48" s="18">
        <f t="shared" si="6"/>
        <v>-5733954</v>
      </c>
      <c r="I48" s="19">
        <f t="shared" si="7"/>
        <v>6.0736155706283341</v>
      </c>
      <c r="J48" s="19">
        <f t="shared" si="8"/>
        <v>427.83754130162953</v>
      </c>
      <c r="K48" s="19">
        <f t="shared" si="9"/>
        <v>100</v>
      </c>
    </row>
    <row r="49" spans="1:11" x14ac:dyDescent="0.2">
      <c r="A49" s="23" t="s">
        <v>31</v>
      </c>
      <c r="B49" s="17" t="s">
        <v>32</v>
      </c>
      <c r="C49" s="18">
        <v>7054513</v>
      </c>
      <c r="D49" s="18">
        <v>7482977</v>
      </c>
      <c r="E49" s="18">
        <v>1749023</v>
      </c>
      <c r="F49" s="18">
        <v>7482977</v>
      </c>
      <c r="G49" s="18">
        <f t="shared" si="5"/>
        <v>428464</v>
      </c>
      <c r="H49" s="18">
        <f t="shared" si="6"/>
        <v>-5733954</v>
      </c>
      <c r="I49" s="19">
        <f t="shared" si="7"/>
        <v>6.0736155706283341</v>
      </c>
      <c r="J49" s="19">
        <f t="shared" si="8"/>
        <v>427.83754130162953</v>
      </c>
      <c r="K49" s="19">
        <f t="shared" si="9"/>
        <v>100</v>
      </c>
    </row>
    <row r="50" spans="1:11" x14ac:dyDescent="0.2">
      <c r="A50" s="16" t="s">
        <v>33</v>
      </c>
      <c r="B50" s="17" t="s">
        <v>34</v>
      </c>
      <c r="C50" s="18">
        <v>1499280.43</v>
      </c>
      <c r="D50" s="18">
        <v>7505977</v>
      </c>
      <c r="E50" s="18">
        <v>1749023</v>
      </c>
      <c r="F50" s="18">
        <v>1216857.44</v>
      </c>
      <c r="G50" s="18">
        <f t="shared" si="5"/>
        <v>-282422.99</v>
      </c>
      <c r="H50" s="18">
        <f t="shared" si="6"/>
        <v>532165.56000000006</v>
      </c>
      <c r="I50" s="19">
        <f t="shared" si="7"/>
        <v>-18.837235806512865</v>
      </c>
      <c r="J50" s="19">
        <f t="shared" si="8"/>
        <v>69.573552777750777</v>
      </c>
      <c r="K50" s="19">
        <f t="shared" si="9"/>
        <v>16.211846106109835</v>
      </c>
    </row>
    <row r="51" spans="1:11" x14ac:dyDescent="0.2">
      <c r="A51" s="22" t="s">
        <v>35</v>
      </c>
      <c r="B51" s="17" t="s">
        <v>36</v>
      </c>
      <c r="C51" s="18">
        <v>1493442.18</v>
      </c>
      <c r="D51" s="18">
        <v>7419544</v>
      </c>
      <c r="E51" s="18">
        <v>1745523</v>
      </c>
      <c r="F51" s="18">
        <v>1216857.44</v>
      </c>
      <c r="G51" s="18">
        <f t="shared" si="5"/>
        <v>-276584.74</v>
      </c>
      <c r="H51" s="18">
        <f t="shared" si="6"/>
        <v>528665.56000000006</v>
      </c>
      <c r="I51" s="19">
        <f t="shared" si="7"/>
        <v>-18.519949664204603</v>
      </c>
      <c r="J51" s="19">
        <f t="shared" si="8"/>
        <v>69.713056774387965</v>
      </c>
      <c r="K51" s="19">
        <f t="shared" si="9"/>
        <v>16.400703870750007</v>
      </c>
    </row>
    <row r="52" spans="1:11" x14ac:dyDescent="0.2">
      <c r="A52" s="23" t="s">
        <v>37</v>
      </c>
      <c r="B52" s="17" t="s">
        <v>38</v>
      </c>
      <c r="C52" s="18">
        <v>1477628.18</v>
      </c>
      <c r="D52" s="18">
        <v>7402015</v>
      </c>
      <c r="E52" s="18">
        <v>1742994</v>
      </c>
      <c r="F52" s="18">
        <v>1200345.44</v>
      </c>
      <c r="G52" s="18">
        <f t="shared" si="5"/>
        <v>-277282.74</v>
      </c>
      <c r="H52" s="18">
        <f t="shared" si="6"/>
        <v>542648.56000000006</v>
      </c>
      <c r="I52" s="19">
        <f t="shared" si="7"/>
        <v>-18.765393334607367</v>
      </c>
      <c r="J52" s="19">
        <f t="shared" si="8"/>
        <v>68.866871601393925</v>
      </c>
      <c r="K52" s="19">
        <f t="shared" si="9"/>
        <v>16.216468623746373</v>
      </c>
    </row>
    <row r="53" spans="1:11" x14ac:dyDescent="0.2">
      <c r="A53" s="24" t="s">
        <v>39</v>
      </c>
      <c r="B53" s="17" t="s">
        <v>40</v>
      </c>
      <c r="C53" s="18">
        <v>1259985.99</v>
      </c>
      <c r="D53" s="18">
        <v>6179167</v>
      </c>
      <c r="E53" s="18">
        <v>1463183</v>
      </c>
      <c r="F53" s="18">
        <v>921322.82</v>
      </c>
      <c r="G53" s="18">
        <f t="shared" si="5"/>
        <v>-338663.17000000004</v>
      </c>
      <c r="H53" s="18">
        <f t="shared" si="6"/>
        <v>541860.18000000005</v>
      </c>
      <c r="I53" s="19">
        <f t="shared" si="7"/>
        <v>-26.878328226490851</v>
      </c>
      <c r="J53" s="19">
        <f t="shared" si="8"/>
        <v>62.967025997431627</v>
      </c>
      <c r="K53" s="19">
        <f t="shared" si="9"/>
        <v>14.910145979223413</v>
      </c>
    </row>
    <row r="54" spans="1:11" x14ac:dyDescent="0.2">
      <c r="A54" s="24" t="s">
        <v>41</v>
      </c>
      <c r="B54" s="17" t="s">
        <v>42</v>
      </c>
      <c r="C54" s="18">
        <v>217642.19</v>
      </c>
      <c r="D54" s="18">
        <v>1222848</v>
      </c>
      <c r="E54" s="18">
        <v>279811</v>
      </c>
      <c r="F54" s="18">
        <v>279022.62</v>
      </c>
      <c r="G54" s="18">
        <f t="shared" si="5"/>
        <v>61380.429999999993</v>
      </c>
      <c r="H54" s="18">
        <f t="shared" si="6"/>
        <v>788.38000000000466</v>
      </c>
      <c r="I54" s="19">
        <f t="shared" si="7"/>
        <v>28.202450085619887</v>
      </c>
      <c r="J54" s="19">
        <f t="shared" si="8"/>
        <v>99.718245530018478</v>
      </c>
      <c r="K54" s="19">
        <f t="shared" si="9"/>
        <v>22.81744092479196</v>
      </c>
    </row>
    <row r="55" spans="1:11" x14ac:dyDescent="0.2">
      <c r="A55" s="25" t="s">
        <v>43</v>
      </c>
      <c r="B55" s="17" t="s">
        <v>44</v>
      </c>
      <c r="C55" s="18">
        <v>10664.22</v>
      </c>
      <c r="D55" s="18">
        <v>0</v>
      </c>
      <c r="E55" s="18">
        <v>0</v>
      </c>
      <c r="F55" s="18">
        <v>4014.24</v>
      </c>
      <c r="G55" s="18">
        <f t="shared" si="5"/>
        <v>-6649.98</v>
      </c>
      <c r="H55" s="18">
        <f t="shared" si="6"/>
        <v>-4014.24</v>
      </c>
      <c r="I55" s="19">
        <f t="shared" si="7"/>
        <v>-62.357865835476012</v>
      </c>
      <c r="J55" s="19">
        <f t="shared" si="8"/>
        <v>0</v>
      </c>
      <c r="K55" s="19">
        <f t="shared" si="9"/>
        <v>0</v>
      </c>
    </row>
    <row r="56" spans="1:11" x14ac:dyDescent="0.2">
      <c r="A56" s="23" t="s">
        <v>45</v>
      </c>
      <c r="B56" s="17" t="s">
        <v>46</v>
      </c>
      <c r="C56" s="18">
        <v>320</v>
      </c>
      <c r="D56" s="18">
        <v>320</v>
      </c>
      <c r="E56" s="18">
        <v>320</v>
      </c>
      <c r="F56" s="18">
        <v>320</v>
      </c>
      <c r="G56" s="18">
        <f t="shared" si="5"/>
        <v>0</v>
      </c>
      <c r="H56" s="18">
        <f t="shared" si="6"/>
        <v>0</v>
      </c>
      <c r="I56" s="19">
        <f t="shared" si="7"/>
        <v>0</v>
      </c>
      <c r="J56" s="19">
        <f t="shared" si="8"/>
        <v>100</v>
      </c>
      <c r="K56" s="19">
        <f t="shared" si="9"/>
        <v>100</v>
      </c>
    </row>
    <row r="57" spans="1:11" x14ac:dyDescent="0.2">
      <c r="A57" s="24" t="s">
        <v>47</v>
      </c>
      <c r="B57" s="17" t="s">
        <v>48</v>
      </c>
      <c r="C57" s="18">
        <v>320</v>
      </c>
      <c r="D57" s="18">
        <v>320</v>
      </c>
      <c r="E57" s="18">
        <v>320</v>
      </c>
      <c r="F57" s="18">
        <v>320</v>
      </c>
      <c r="G57" s="18">
        <f t="shared" si="5"/>
        <v>0</v>
      </c>
      <c r="H57" s="18">
        <f t="shared" si="6"/>
        <v>0</v>
      </c>
      <c r="I57" s="19">
        <f t="shared" si="7"/>
        <v>0</v>
      </c>
      <c r="J57" s="19">
        <f t="shared" si="8"/>
        <v>100</v>
      </c>
      <c r="K57" s="19">
        <f t="shared" si="9"/>
        <v>100</v>
      </c>
    </row>
    <row r="58" spans="1:11" ht="25.5" x14ac:dyDescent="0.2">
      <c r="A58" s="23" t="s">
        <v>74</v>
      </c>
      <c r="B58" s="17" t="s">
        <v>75</v>
      </c>
      <c r="C58" s="18">
        <v>15494</v>
      </c>
      <c r="D58" s="18">
        <v>17209</v>
      </c>
      <c r="E58" s="18">
        <v>2209</v>
      </c>
      <c r="F58" s="18">
        <v>16192</v>
      </c>
      <c r="G58" s="18">
        <f t="shared" si="5"/>
        <v>698</v>
      </c>
      <c r="H58" s="18">
        <f t="shared" si="6"/>
        <v>-13983</v>
      </c>
      <c r="I58" s="19">
        <f t="shared" si="7"/>
        <v>4.5049696656770379</v>
      </c>
      <c r="J58" s="19">
        <f t="shared" si="8"/>
        <v>733.00135808057951</v>
      </c>
      <c r="K58" s="19">
        <f t="shared" si="9"/>
        <v>94.090301586379226</v>
      </c>
    </row>
    <row r="59" spans="1:11" x14ac:dyDescent="0.2">
      <c r="A59" s="24" t="s">
        <v>76</v>
      </c>
      <c r="B59" s="17" t="s">
        <v>77</v>
      </c>
      <c r="C59" s="18">
        <v>15494</v>
      </c>
      <c r="D59" s="18">
        <v>17209</v>
      </c>
      <c r="E59" s="18">
        <v>2209</v>
      </c>
      <c r="F59" s="18">
        <v>16192</v>
      </c>
      <c r="G59" s="18">
        <f t="shared" si="5"/>
        <v>698</v>
      </c>
      <c r="H59" s="18">
        <f t="shared" si="6"/>
        <v>-13983</v>
      </c>
      <c r="I59" s="19">
        <f t="shared" si="7"/>
        <v>4.5049696656770379</v>
      </c>
      <c r="J59" s="19">
        <f t="shared" si="8"/>
        <v>733.00135808057951</v>
      </c>
      <c r="K59" s="19">
        <f t="shared" si="9"/>
        <v>94.090301586379226</v>
      </c>
    </row>
    <row r="60" spans="1:11" x14ac:dyDescent="0.2">
      <c r="A60" s="22" t="s">
        <v>59</v>
      </c>
      <c r="B60" s="17" t="s">
        <v>60</v>
      </c>
      <c r="C60" s="18">
        <v>5838.25</v>
      </c>
      <c r="D60" s="18">
        <v>86433</v>
      </c>
      <c r="E60" s="18">
        <v>3500</v>
      </c>
      <c r="F60" s="18">
        <v>0</v>
      </c>
      <c r="G60" s="18">
        <f t="shared" si="5"/>
        <v>-5838.25</v>
      </c>
      <c r="H60" s="18">
        <f t="shared" si="6"/>
        <v>3500</v>
      </c>
      <c r="I60" s="19">
        <f t="shared" si="7"/>
        <v>-100</v>
      </c>
      <c r="J60" s="19">
        <f t="shared" si="8"/>
        <v>0</v>
      </c>
      <c r="K60" s="19">
        <f t="shared" si="9"/>
        <v>0</v>
      </c>
    </row>
    <row r="61" spans="1:11" x14ac:dyDescent="0.2">
      <c r="A61" s="23" t="s">
        <v>61</v>
      </c>
      <c r="B61" s="17" t="s">
        <v>62</v>
      </c>
      <c r="C61" s="18">
        <v>5838.25</v>
      </c>
      <c r="D61" s="18">
        <v>86433</v>
      </c>
      <c r="E61" s="18">
        <v>3500</v>
      </c>
      <c r="F61" s="18">
        <v>0</v>
      </c>
      <c r="G61" s="18">
        <f t="shared" si="5"/>
        <v>-5838.25</v>
      </c>
      <c r="H61" s="18">
        <f t="shared" si="6"/>
        <v>3500</v>
      </c>
      <c r="I61" s="19">
        <f t="shared" si="7"/>
        <v>-100</v>
      </c>
      <c r="J61" s="19">
        <f t="shared" si="8"/>
        <v>0</v>
      </c>
      <c r="K61" s="19">
        <f t="shared" si="9"/>
        <v>0</v>
      </c>
    </row>
    <row r="62" spans="1:11" x14ac:dyDescent="0.2">
      <c r="A62" s="16"/>
      <c r="B62" s="17" t="s">
        <v>63</v>
      </c>
      <c r="C62" s="18">
        <v>5563758.4199999999</v>
      </c>
      <c r="D62" s="18">
        <v>0</v>
      </c>
      <c r="E62" s="18">
        <v>0</v>
      </c>
      <c r="F62" s="18">
        <v>6289119.5599999996</v>
      </c>
      <c r="G62" s="18">
        <f t="shared" si="5"/>
        <v>725361.13999999966</v>
      </c>
      <c r="H62" s="18">
        <f t="shared" si="6"/>
        <v>-6289119.5599999996</v>
      </c>
      <c r="I62" s="19">
        <f t="shared" si="7"/>
        <v>13.037250815789363</v>
      </c>
      <c r="J62" s="19">
        <f t="shared" si="8"/>
        <v>0</v>
      </c>
      <c r="K62" s="19">
        <f t="shared" si="9"/>
        <v>0</v>
      </c>
    </row>
    <row r="63" spans="1:11" x14ac:dyDescent="0.2">
      <c r="A63" s="16" t="s">
        <v>64</v>
      </c>
      <c r="B63" s="17" t="s">
        <v>65</v>
      </c>
      <c r="C63" s="18">
        <v>-5563758.4199999999</v>
      </c>
      <c r="D63" s="18">
        <v>0</v>
      </c>
      <c r="E63" s="18">
        <v>0</v>
      </c>
      <c r="F63" s="18">
        <v>-6289119.5599999996</v>
      </c>
      <c r="G63" s="18">
        <f t="shared" si="5"/>
        <v>-725361.13999999966</v>
      </c>
      <c r="H63" s="18">
        <f t="shared" si="6"/>
        <v>6289119.5599999996</v>
      </c>
      <c r="I63" s="19">
        <f t="shared" si="7"/>
        <v>13.037250815789363</v>
      </c>
      <c r="J63" s="19">
        <f t="shared" si="8"/>
        <v>0</v>
      </c>
      <c r="K63" s="19">
        <f t="shared" si="9"/>
        <v>0</v>
      </c>
    </row>
    <row r="64" spans="1:11" x14ac:dyDescent="0.2">
      <c r="A64" s="22" t="s">
        <v>66</v>
      </c>
      <c r="B64" s="17" t="s">
        <v>67</v>
      </c>
      <c r="C64" s="18">
        <v>-5563758.4199999999</v>
      </c>
      <c r="D64" s="18">
        <v>0</v>
      </c>
      <c r="E64" s="18">
        <v>0</v>
      </c>
      <c r="F64" s="18">
        <v>-6289119.5599999996</v>
      </c>
      <c r="G64" s="18">
        <f t="shared" si="5"/>
        <v>-725361.13999999966</v>
      </c>
      <c r="H64" s="18">
        <f t="shared" si="6"/>
        <v>6289119.5599999996</v>
      </c>
      <c r="I64" s="19">
        <f t="shared" si="7"/>
        <v>13.037250815789363</v>
      </c>
      <c r="J64" s="19">
        <f t="shared" si="8"/>
        <v>0</v>
      </c>
      <c r="K64" s="19">
        <f t="shared" si="9"/>
        <v>0</v>
      </c>
    </row>
    <row r="65" spans="1:11" ht="25.5" x14ac:dyDescent="0.2">
      <c r="A65" s="23" t="s">
        <v>80</v>
      </c>
      <c r="B65" s="17" t="s">
        <v>81</v>
      </c>
      <c r="C65" s="18">
        <v>-36311.93</v>
      </c>
      <c r="D65" s="18">
        <v>0</v>
      </c>
      <c r="E65" s="18">
        <v>0</v>
      </c>
      <c r="F65" s="18">
        <v>0</v>
      </c>
      <c r="G65" s="18">
        <f t="shared" si="5"/>
        <v>36311.93</v>
      </c>
      <c r="H65" s="18">
        <f t="shared" si="6"/>
        <v>0</v>
      </c>
      <c r="I65" s="19">
        <f t="shared" si="7"/>
        <v>-100</v>
      </c>
      <c r="J65" s="19">
        <f t="shared" si="8"/>
        <v>0</v>
      </c>
      <c r="K65" s="19">
        <f t="shared" si="9"/>
        <v>0</v>
      </c>
    </row>
    <row r="66" spans="1:11" x14ac:dyDescent="0.2">
      <c r="A66" s="27" t="s">
        <v>82</v>
      </c>
      <c r="B66" s="28" t="s">
        <v>834</v>
      </c>
      <c r="C66" s="29"/>
      <c r="D66" s="29"/>
      <c r="E66" s="29"/>
      <c r="F66" s="29"/>
      <c r="G66" s="29"/>
      <c r="H66" s="29"/>
      <c r="I66" s="30"/>
      <c r="J66" s="30"/>
      <c r="K66" s="30"/>
    </row>
    <row r="67" spans="1:11" x14ac:dyDescent="0.2">
      <c r="A67" s="16" t="s">
        <v>25</v>
      </c>
      <c r="B67" s="17" t="s">
        <v>26</v>
      </c>
      <c r="C67" s="18">
        <v>7063038.8499999996</v>
      </c>
      <c r="D67" s="18">
        <v>7505977</v>
      </c>
      <c r="E67" s="18">
        <v>1749023</v>
      </c>
      <c r="F67" s="18">
        <v>7505977</v>
      </c>
      <c r="G67" s="18">
        <f t="shared" ref="G67:G91" si="10">F67-C67</f>
        <v>442938.15000000037</v>
      </c>
      <c r="H67" s="18">
        <f t="shared" ref="H67:H91" si="11">E67-F67</f>
        <v>-5756954</v>
      </c>
      <c r="I67" s="19">
        <f t="shared" ref="I67:I91" si="12">IF(ISERROR(F67/C67),0,F67/C67*100-100)</f>
        <v>6.2712121426317822</v>
      </c>
      <c r="J67" s="19">
        <f t="shared" ref="J67:J91" si="13">IF(ISERROR(F67/E67),0,F67/E67*100)</f>
        <v>429.15256117272327</v>
      </c>
      <c r="K67" s="19">
        <f t="shared" ref="K67:K91" si="14">IF(ISERROR(F67/D67),0,F67/D67*100)</f>
        <v>100</v>
      </c>
    </row>
    <row r="68" spans="1:11" ht="25.5" x14ac:dyDescent="0.2">
      <c r="A68" s="22" t="s">
        <v>27</v>
      </c>
      <c r="B68" s="17" t="s">
        <v>28</v>
      </c>
      <c r="C68" s="18">
        <v>8525.85</v>
      </c>
      <c r="D68" s="18">
        <v>0</v>
      </c>
      <c r="E68" s="18">
        <v>0</v>
      </c>
      <c r="F68" s="18">
        <v>0</v>
      </c>
      <c r="G68" s="18">
        <f t="shared" si="10"/>
        <v>-8525.85</v>
      </c>
      <c r="H68" s="18">
        <f t="shared" si="11"/>
        <v>0</v>
      </c>
      <c r="I68" s="19">
        <f t="shared" si="12"/>
        <v>-100</v>
      </c>
      <c r="J68" s="19">
        <f t="shared" si="13"/>
        <v>0</v>
      </c>
      <c r="K68" s="19">
        <f t="shared" si="14"/>
        <v>0</v>
      </c>
    </row>
    <row r="69" spans="1:11" x14ac:dyDescent="0.2">
      <c r="A69" s="22" t="s">
        <v>90</v>
      </c>
      <c r="B69" s="17" t="s">
        <v>91</v>
      </c>
      <c r="C69" s="18">
        <v>0</v>
      </c>
      <c r="D69" s="18">
        <v>23000</v>
      </c>
      <c r="E69" s="18">
        <v>0</v>
      </c>
      <c r="F69" s="18">
        <v>23000</v>
      </c>
      <c r="G69" s="18">
        <f t="shared" si="10"/>
        <v>23000</v>
      </c>
      <c r="H69" s="18">
        <f t="shared" si="11"/>
        <v>-23000</v>
      </c>
      <c r="I69" s="19">
        <f t="shared" si="12"/>
        <v>0</v>
      </c>
      <c r="J69" s="19">
        <f t="shared" si="13"/>
        <v>0</v>
      </c>
      <c r="K69" s="19">
        <f t="shared" si="14"/>
        <v>100</v>
      </c>
    </row>
    <row r="70" spans="1:11" x14ac:dyDescent="0.2">
      <c r="A70" s="23" t="s">
        <v>92</v>
      </c>
      <c r="B70" s="17" t="s">
        <v>93</v>
      </c>
      <c r="C70" s="18">
        <v>0</v>
      </c>
      <c r="D70" s="18">
        <v>23000</v>
      </c>
      <c r="E70" s="18">
        <v>0</v>
      </c>
      <c r="F70" s="18">
        <v>23000</v>
      </c>
      <c r="G70" s="18">
        <f t="shared" si="10"/>
        <v>23000</v>
      </c>
      <c r="H70" s="18">
        <f t="shared" si="11"/>
        <v>-23000</v>
      </c>
      <c r="I70" s="19">
        <f t="shared" si="12"/>
        <v>0</v>
      </c>
      <c r="J70" s="19">
        <f t="shared" si="13"/>
        <v>0</v>
      </c>
      <c r="K70" s="19">
        <f t="shared" si="14"/>
        <v>100</v>
      </c>
    </row>
    <row r="71" spans="1:11" x14ac:dyDescent="0.2">
      <c r="A71" s="24" t="s">
        <v>94</v>
      </c>
      <c r="B71" s="17" t="s">
        <v>95</v>
      </c>
      <c r="C71" s="18">
        <v>0</v>
      </c>
      <c r="D71" s="18">
        <v>23000</v>
      </c>
      <c r="E71" s="18">
        <v>0</v>
      </c>
      <c r="F71" s="18">
        <v>23000</v>
      </c>
      <c r="G71" s="18">
        <f t="shared" si="10"/>
        <v>23000</v>
      </c>
      <c r="H71" s="18">
        <f t="shared" si="11"/>
        <v>-23000</v>
      </c>
      <c r="I71" s="19">
        <f t="shared" si="12"/>
        <v>0</v>
      </c>
      <c r="J71" s="19">
        <f t="shared" si="13"/>
        <v>0</v>
      </c>
      <c r="K71" s="19">
        <f t="shared" si="14"/>
        <v>100</v>
      </c>
    </row>
    <row r="72" spans="1:11" ht="25.5" x14ac:dyDescent="0.2">
      <c r="A72" s="25" t="s">
        <v>96</v>
      </c>
      <c r="B72" s="17" t="s">
        <v>97</v>
      </c>
      <c r="C72" s="18">
        <v>0</v>
      </c>
      <c r="D72" s="18">
        <v>23000</v>
      </c>
      <c r="E72" s="18">
        <v>0</v>
      </c>
      <c r="F72" s="18">
        <v>23000</v>
      </c>
      <c r="G72" s="18">
        <f t="shared" si="10"/>
        <v>23000</v>
      </c>
      <c r="H72" s="18">
        <f t="shared" si="11"/>
        <v>-23000</v>
      </c>
      <c r="I72" s="19">
        <f t="shared" si="12"/>
        <v>0</v>
      </c>
      <c r="J72" s="19">
        <f t="shared" si="13"/>
        <v>0</v>
      </c>
      <c r="K72" s="19">
        <f t="shared" si="14"/>
        <v>100</v>
      </c>
    </row>
    <row r="73" spans="1:11" ht="25.5" x14ac:dyDescent="0.2">
      <c r="A73" s="26" t="s">
        <v>98</v>
      </c>
      <c r="B73" s="17" t="s">
        <v>99</v>
      </c>
      <c r="C73" s="18">
        <v>0</v>
      </c>
      <c r="D73" s="18">
        <v>23000</v>
      </c>
      <c r="E73" s="18">
        <v>0</v>
      </c>
      <c r="F73" s="18">
        <v>23000</v>
      </c>
      <c r="G73" s="18">
        <f t="shared" si="10"/>
        <v>23000</v>
      </c>
      <c r="H73" s="18">
        <f t="shared" si="11"/>
        <v>-23000</v>
      </c>
      <c r="I73" s="19">
        <f t="shared" si="12"/>
        <v>0</v>
      </c>
      <c r="J73" s="19">
        <f t="shared" si="13"/>
        <v>0</v>
      </c>
      <c r="K73" s="19">
        <f t="shared" si="14"/>
        <v>100</v>
      </c>
    </row>
    <row r="74" spans="1:11" x14ac:dyDescent="0.2">
      <c r="A74" s="22" t="s">
        <v>29</v>
      </c>
      <c r="B74" s="17" t="s">
        <v>30</v>
      </c>
      <c r="C74" s="18">
        <v>7054513</v>
      </c>
      <c r="D74" s="18">
        <v>7482977</v>
      </c>
      <c r="E74" s="18">
        <v>1749023</v>
      </c>
      <c r="F74" s="18">
        <v>7482977</v>
      </c>
      <c r="G74" s="18">
        <f t="shared" si="10"/>
        <v>428464</v>
      </c>
      <c r="H74" s="18">
        <f t="shared" si="11"/>
        <v>-5733954</v>
      </c>
      <c r="I74" s="19">
        <f t="shared" si="12"/>
        <v>6.0736155706283341</v>
      </c>
      <c r="J74" s="19">
        <f t="shared" si="13"/>
        <v>427.83754130162953</v>
      </c>
      <c r="K74" s="19">
        <f t="shared" si="14"/>
        <v>100</v>
      </c>
    </row>
    <row r="75" spans="1:11" x14ac:dyDescent="0.2">
      <c r="A75" s="23" t="s">
        <v>31</v>
      </c>
      <c r="B75" s="17" t="s">
        <v>32</v>
      </c>
      <c r="C75" s="18">
        <v>7054513</v>
      </c>
      <c r="D75" s="18">
        <v>7482977</v>
      </c>
      <c r="E75" s="18">
        <v>1749023</v>
      </c>
      <c r="F75" s="18">
        <v>7482977</v>
      </c>
      <c r="G75" s="18">
        <f t="shared" si="10"/>
        <v>428464</v>
      </c>
      <c r="H75" s="18">
        <f t="shared" si="11"/>
        <v>-5733954</v>
      </c>
      <c r="I75" s="19">
        <f t="shared" si="12"/>
        <v>6.0736155706283341</v>
      </c>
      <c r="J75" s="19">
        <f t="shared" si="13"/>
        <v>427.83754130162953</v>
      </c>
      <c r="K75" s="19">
        <f t="shared" si="14"/>
        <v>100</v>
      </c>
    </row>
    <row r="76" spans="1:11" x14ac:dyDescent="0.2">
      <c r="A76" s="16" t="s">
        <v>33</v>
      </c>
      <c r="B76" s="17" t="s">
        <v>34</v>
      </c>
      <c r="C76" s="18">
        <v>1499280.43</v>
      </c>
      <c r="D76" s="18">
        <v>7505977</v>
      </c>
      <c r="E76" s="18">
        <v>1749023</v>
      </c>
      <c r="F76" s="18">
        <v>1216857.44</v>
      </c>
      <c r="G76" s="18">
        <f t="shared" si="10"/>
        <v>-282422.99</v>
      </c>
      <c r="H76" s="18">
        <f t="shared" si="11"/>
        <v>532165.56000000006</v>
      </c>
      <c r="I76" s="19">
        <f t="shared" si="12"/>
        <v>-18.837235806512865</v>
      </c>
      <c r="J76" s="19">
        <f t="shared" si="13"/>
        <v>69.573552777750777</v>
      </c>
      <c r="K76" s="19">
        <f t="shared" si="14"/>
        <v>16.211846106109835</v>
      </c>
    </row>
    <row r="77" spans="1:11" x14ac:dyDescent="0.2">
      <c r="A77" s="22" t="s">
        <v>35</v>
      </c>
      <c r="B77" s="17" t="s">
        <v>36</v>
      </c>
      <c r="C77" s="18">
        <v>1493442.18</v>
      </c>
      <c r="D77" s="18">
        <v>7419544</v>
      </c>
      <c r="E77" s="18">
        <v>1745523</v>
      </c>
      <c r="F77" s="18">
        <v>1216857.44</v>
      </c>
      <c r="G77" s="18">
        <f t="shared" si="10"/>
        <v>-276584.74</v>
      </c>
      <c r="H77" s="18">
        <f t="shared" si="11"/>
        <v>528665.56000000006</v>
      </c>
      <c r="I77" s="19">
        <f t="shared" si="12"/>
        <v>-18.519949664204603</v>
      </c>
      <c r="J77" s="19">
        <f t="shared" si="13"/>
        <v>69.713056774387965</v>
      </c>
      <c r="K77" s="19">
        <f t="shared" si="14"/>
        <v>16.400703870750007</v>
      </c>
    </row>
    <row r="78" spans="1:11" x14ac:dyDescent="0.2">
      <c r="A78" s="23" t="s">
        <v>37</v>
      </c>
      <c r="B78" s="17" t="s">
        <v>38</v>
      </c>
      <c r="C78" s="18">
        <v>1477628.18</v>
      </c>
      <c r="D78" s="18">
        <v>7402015</v>
      </c>
      <c r="E78" s="18">
        <v>1742994</v>
      </c>
      <c r="F78" s="18">
        <v>1200345.44</v>
      </c>
      <c r="G78" s="18">
        <f t="shared" si="10"/>
        <v>-277282.74</v>
      </c>
      <c r="H78" s="18">
        <f t="shared" si="11"/>
        <v>542648.56000000006</v>
      </c>
      <c r="I78" s="19">
        <f t="shared" si="12"/>
        <v>-18.765393334607367</v>
      </c>
      <c r="J78" s="19">
        <f t="shared" si="13"/>
        <v>68.866871601393925</v>
      </c>
      <c r="K78" s="19">
        <f t="shared" si="14"/>
        <v>16.216468623746373</v>
      </c>
    </row>
    <row r="79" spans="1:11" x14ac:dyDescent="0.2">
      <c r="A79" s="24" t="s">
        <v>39</v>
      </c>
      <c r="B79" s="17" t="s">
        <v>40</v>
      </c>
      <c r="C79" s="18">
        <v>1259985.99</v>
      </c>
      <c r="D79" s="18">
        <v>6179167</v>
      </c>
      <c r="E79" s="18">
        <v>1463183</v>
      </c>
      <c r="F79" s="18">
        <v>921322.82</v>
      </c>
      <c r="G79" s="18">
        <f t="shared" si="10"/>
        <v>-338663.17000000004</v>
      </c>
      <c r="H79" s="18">
        <f t="shared" si="11"/>
        <v>541860.18000000005</v>
      </c>
      <c r="I79" s="19">
        <f t="shared" si="12"/>
        <v>-26.878328226490851</v>
      </c>
      <c r="J79" s="19">
        <f t="shared" si="13"/>
        <v>62.967025997431627</v>
      </c>
      <c r="K79" s="19">
        <f t="shared" si="14"/>
        <v>14.910145979223413</v>
      </c>
    </row>
    <row r="80" spans="1:11" x14ac:dyDescent="0.2">
      <c r="A80" s="24" t="s">
        <v>41</v>
      </c>
      <c r="B80" s="17" t="s">
        <v>42</v>
      </c>
      <c r="C80" s="18">
        <v>217642.19</v>
      </c>
      <c r="D80" s="18">
        <v>1222848</v>
      </c>
      <c r="E80" s="18">
        <v>279811</v>
      </c>
      <c r="F80" s="18">
        <v>279022.62</v>
      </c>
      <c r="G80" s="18">
        <f t="shared" si="10"/>
        <v>61380.429999999993</v>
      </c>
      <c r="H80" s="18">
        <f t="shared" si="11"/>
        <v>788.38000000000466</v>
      </c>
      <c r="I80" s="19">
        <f t="shared" si="12"/>
        <v>28.202450085619887</v>
      </c>
      <c r="J80" s="19">
        <f t="shared" si="13"/>
        <v>99.718245530018478</v>
      </c>
      <c r="K80" s="19">
        <f t="shared" si="14"/>
        <v>22.81744092479196</v>
      </c>
    </row>
    <row r="81" spans="1:11" x14ac:dyDescent="0.2">
      <c r="A81" s="25" t="s">
        <v>43</v>
      </c>
      <c r="B81" s="17" t="s">
        <v>44</v>
      </c>
      <c r="C81" s="18">
        <v>10664.22</v>
      </c>
      <c r="D81" s="18">
        <v>0</v>
      </c>
      <c r="E81" s="18">
        <v>0</v>
      </c>
      <c r="F81" s="18">
        <v>4014.24</v>
      </c>
      <c r="G81" s="18">
        <f t="shared" si="10"/>
        <v>-6649.98</v>
      </c>
      <c r="H81" s="18">
        <f t="shared" si="11"/>
        <v>-4014.24</v>
      </c>
      <c r="I81" s="19">
        <f t="shared" si="12"/>
        <v>-62.357865835476012</v>
      </c>
      <c r="J81" s="19">
        <f t="shared" si="13"/>
        <v>0</v>
      </c>
      <c r="K81" s="19">
        <f t="shared" si="14"/>
        <v>0</v>
      </c>
    </row>
    <row r="82" spans="1:11" x14ac:dyDescent="0.2">
      <c r="A82" s="23" t="s">
        <v>45</v>
      </c>
      <c r="B82" s="17" t="s">
        <v>46</v>
      </c>
      <c r="C82" s="18">
        <v>320</v>
      </c>
      <c r="D82" s="18">
        <v>320</v>
      </c>
      <c r="E82" s="18">
        <v>320</v>
      </c>
      <c r="F82" s="18">
        <v>320</v>
      </c>
      <c r="G82" s="18">
        <f t="shared" si="10"/>
        <v>0</v>
      </c>
      <c r="H82" s="18">
        <f t="shared" si="11"/>
        <v>0</v>
      </c>
      <c r="I82" s="19">
        <f t="shared" si="12"/>
        <v>0</v>
      </c>
      <c r="J82" s="19">
        <f t="shared" si="13"/>
        <v>100</v>
      </c>
      <c r="K82" s="19">
        <f t="shared" si="14"/>
        <v>100</v>
      </c>
    </row>
    <row r="83" spans="1:11" x14ac:dyDescent="0.2">
      <c r="A83" s="24" t="s">
        <v>47</v>
      </c>
      <c r="B83" s="17" t="s">
        <v>48</v>
      </c>
      <c r="C83" s="18">
        <v>320</v>
      </c>
      <c r="D83" s="18">
        <v>320</v>
      </c>
      <c r="E83" s="18">
        <v>320</v>
      </c>
      <c r="F83" s="18">
        <v>320</v>
      </c>
      <c r="G83" s="18">
        <f t="shared" si="10"/>
        <v>0</v>
      </c>
      <c r="H83" s="18">
        <f t="shared" si="11"/>
        <v>0</v>
      </c>
      <c r="I83" s="19">
        <f t="shared" si="12"/>
        <v>0</v>
      </c>
      <c r="J83" s="19">
        <f t="shared" si="13"/>
        <v>100</v>
      </c>
      <c r="K83" s="19">
        <f t="shared" si="14"/>
        <v>100</v>
      </c>
    </row>
    <row r="84" spans="1:11" ht="25.5" x14ac:dyDescent="0.2">
      <c r="A84" s="23" t="s">
        <v>74</v>
      </c>
      <c r="B84" s="17" t="s">
        <v>75</v>
      </c>
      <c r="C84" s="18">
        <v>15494</v>
      </c>
      <c r="D84" s="18">
        <v>17209</v>
      </c>
      <c r="E84" s="18">
        <v>2209</v>
      </c>
      <c r="F84" s="18">
        <v>16192</v>
      </c>
      <c r="G84" s="18">
        <f t="shared" si="10"/>
        <v>698</v>
      </c>
      <c r="H84" s="18">
        <f t="shared" si="11"/>
        <v>-13983</v>
      </c>
      <c r="I84" s="19">
        <f t="shared" si="12"/>
        <v>4.5049696656770379</v>
      </c>
      <c r="J84" s="19">
        <f t="shared" si="13"/>
        <v>733.00135808057951</v>
      </c>
      <c r="K84" s="19">
        <f t="shared" si="14"/>
        <v>94.090301586379226</v>
      </c>
    </row>
    <row r="85" spans="1:11" x14ac:dyDescent="0.2">
      <c r="A85" s="24" t="s">
        <v>76</v>
      </c>
      <c r="B85" s="17" t="s">
        <v>77</v>
      </c>
      <c r="C85" s="18">
        <v>15494</v>
      </c>
      <c r="D85" s="18">
        <v>17209</v>
      </c>
      <c r="E85" s="18">
        <v>2209</v>
      </c>
      <c r="F85" s="18">
        <v>16192</v>
      </c>
      <c r="G85" s="18">
        <f t="shared" si="10"/>
        <v>698</v>
      </c>
      <c r="H85" s="18">
        <f t="shared" si="11"/>
        <v>-13983</v>
      </c>
      <c r="I85" s="19">
        <f t="shared" si="12"/>
        <v>4.5049696656770379</v>
      </c>
      <c r="J85" s="19">
        <f t="shared" si="13"/>
        <v>733.00135808057951</v>
      </c>
      <c r="K85" s="19">
        <f t="shared" si="14"/>
        <v>94.090301586379226</v>
      </c>
    </row>
    <row r="86" spans="1:11" x14ac:dyDescent="0.2">
      <c r="A86" s="22" t="s">
        <v>59</v>
      </c>
      <c r="B86" s="17" t="s">
        <v>60</v>
      </c>
      <c r="C86" s="18">
        <v>5838.25</v>
      </c>
      <c r="D86" s="18">
        <v>86433</v>
      </c>
      <c r="E86" s="18">
        <v>3500</v>
      </c>
      <c r="F86" s="18">
        <v>0</v>
      </c>
      <c r="G86" s="18">
        <f t="shared" si="10"/>
        <v>-5838.25</v>
      </c>
      <c r="H86" s="18">
        <f t="shared" si="11"/>
        <v>3500</v>
      </c>
      <c r="I86" s="19">
        <f t="shared" si="12"/>
        <v>-100</v>
      </c>
      <c r="J86" s="19">
        <f t="shared" si="13"/>
        <v>0</v>
      </c>
      <c r="K86" s="19">
        <f t="shared" si="14"/>
        <v>0</v>
      </c>
    </row>
    <row r="87" spans="1:11" x14ac:dyDescent="0.2">
      <c r="A87" s="23" t="s">
        <v>61</v>
      </c>
      <c r="B87" s="17" t="s">
        <v>62</v>
      </c>
      <c r="C87" s="18">
        <v>5838.25</v>
      </c>
      <c r="D87" s="18">
        <v>86433</v>
      </c>
      <c r="E87" s="18">
        <v>3500</v>
      </c>
      <c r="F87" s="18">
        <v>0</v>
      </c>
      <c r="G87" s="18">
        <f t="shared" si="10"/>
        <v>-5838.25</v>
      </c>
      <c r="H87" s="18">
        <f t="shared" si="11"/>
        <v>3500</v>
      </c>
      <c r="I87" s="19">
        <f t="shared" si="12"/>
        <v>-100</v>
      </c>
      <c r="J87" s="19">
        <f t="shared" si="13"/>
        <v>0</v>
      </c>
      <c r="K87" s="19">
        <f t="shared" si="14"/>
        <v>0</v>
      </c>
    </row>
    <row r="88" spans="1:11" x14ac:dyDescent="0.2">
      <c r="A88" s="16"/>
      <c r="B88" s="17" t="s">
        <v>63</v>
      </c>
      <c r="C88" s="18">
        <v>5563758.4199999999</v>
      </c>
      <c r="D88" s="18">
        <v>0</v>
      </c>
      <c r="E88" s="18">
        <v>0</v>
      </c>
      <c r="F88" s="18">
        <v>6289119.5599999996</v>
      </c>
      <c r="G88" s="18">
        <f t="shared" si="10"/>
        <v>725361.13999999966</v>
      </c>
      <c r="H88" s="18">
        <f t="shared" si="11"/>
        <v>-6289119.5599999996</v>
      </c>
      <c r="I88" s="19">
        <f t="shared" si="12"/>
        <v>13.037250815789363</v>
      </c>
      <c r="J88" s="19">
        <f t="shared" si="13"/>
        <v>0</v>
      </c>
      <c r="K88" s="19">
        <f t="shared" si="14"/>
        <v>0</v>
      </c>
    </row>
    <row r="89" spans="1:11" x14ac:dyDescent="0.2">
      <c r="A89" s="16" t="s">
        <v>64</v>
      </c>
      <c r="B89" s="17" t="s">
        <v>65</v>
      </c>
      <c r="C89" s="18">
        <v>-5563758.4199999999</v>
      </c>
      <c r="D89" s="18">
        <v>0</v>
      </c>
      <c r="E89" s="18">
        <v>0</v>
      </c>
      <c r="F89" s="18">
        <v>-6289119.5599999996</v>
      </c>
      <c r="G89" s="18">
        <f t="shared" si="10"/>
        <v>-725361.13999999966</v>
      </c>
      <c r="H89" s="18">
        <f t="shared" si="11"/>
        <v>6289119.5599999996</v>
      </c>
      <c r="I89" s="19">
        <f t="shared" si="12"/>
        <v>13.037250815789363</v>
      </c>
      <c r="J89" s="19">
        <f t="shared" si="13"/>
        <v>0</v>
      </c>
      <c r="K89" s="19">
        <f t="shared" si="14"/>
        <v>0</v>
      </c>
    </row>
    <row r="90" spans="1:11" x14ac:dyDescent="0.2">
      <c r="A90" s="22" t="s">
        <v>66</v>
      </c>
      <c r="B90" s="17" t="s">
        <v>67</v>
      </c>
      <c r="C90" s="18">
        <v>-5563758.4199999999</v>
      </c>
      <c r="D90" s="18">
        <v>0</v>
      </c>
      <c r="E90" s="18">
        <v>0</v>
      </c>
      <c r="F90" s="18">
        <v>-6289119.5599999996</v>
      </c>
      <c r="G90" s="18">
        <f t="shared" si="10"/>
        <v>-725361.13999999966</v>
      </c>
      <c r="H90" s="18">
        <f t="shared" si="11"/>
        <v>6289119.5599999996</v>
      </c>
      <c r="I90" s="19">
        <f t="shared" si="12"/>
        <v>13.037250815789363</v>
      </c>
      <c r="J90" s="19">
        <f t="shared" si="13"/>
        <v>0</v>
      </c>
      <c r="K90" s="19">
        <f t="shared" si="14"/>
        <v>0</v>
      </c>
    </row>
    <row r="91" spans="1:11" ht="25.5" x14ac:dyDescent="0.2">
      <c r="A91" s="23" t="s">
        <v>80</v>
      </c>
      <c r="B91" s="17" t="s">
        <v>81</v>
      </c>
      <c r="C91" s="18">
        <v>-36311.93</v>
      </c>
      <c r="D91" s="18">
        <v>0</v>
      </c>
      <c r="E91" s="18">
        <v>0</v>
      </c>
      <c r="F91" s="18">
        <v>0</v>
      </c>
      <c r="G91" s="18">
        <f t="shared" si="10"/>
        <v>36311.93</v>
      </c>
      <c r="H91" s="18">
        <f t="shared" si="11"/>
        <v>0</v>
      </c>
      <c r="I91" s="19">
        <f t="shared" si="12"/>
        <v>-100</v>
      </c>
      <c r="J91" s="19">
        <f t="shared" si="13"/>
        <v>0</v>
      </c>
      <c r="K91" s="19">
        <f t="shared" si="14"/>
        <v>0</v>
      </c>
    </row>
    <row r="96" spans="1:11" ht="15.75" x14ac:dyDescent="0.2">
      <c r="A96" s="32"/>
      <c r="E96" s="35"/>
      <c r="K96" s="37"/>
    </row>
    <row r="98" spans="1:1" ht="15.75" x14ac:dyDescent="0.2">
      <c r="A98"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workbookViewId="0">
      <selection activeCell="A6" sqref="A6:K6"/>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835</v>
      </c>
      <c r="B13" s="21" t="s">
        <v>836</v>
      </c>
      <c r="C13" s="18"/>
      <c r="D13" s="18"/>
      <c r="E13" s="18"/>
      <c r="F13" s="18"/>
      <c r="G13" s="18"/>
      <c r="H13" s="18"/>
      <c r="I13" s="19"/>
      <c r="J13" s="19"/>
      <c r="K13" s="19"/>
    </row>
    <row r="14" spans="1:11" x14ac:dyDescent="0.2">
      <c r="A14" s="16" t="s">
        <v>25</v>
      </c>
      <c r="B14" s="17" t="s">
        <v>26</v>
      </c>
      <c r="C14" s="18">
        <v>2046739</v>
      </c>
      <c r="D14" s="18">
        <v>1837346</v>
      </c>
      <c r="E14" s="18">
        <v>244000</v>
      </c>
      <c r="F14" s="18">
        <v>1837346</v>
      </c>
      <c r="G14" s="18">
        <f t="shared" ref="G14:G31" si="0">F14-C14</f>
        <v>-209393</v>
      </c>
      <c r="H14" s="18">
        <f t="shared" ref="H14:H31" si="1">E14-F14</f>
        <v>-1593346</v>
      </c>
      <c r="I14" s="19">
        <f t="shared" ref="I14:I31" si="2">IF(ISERROR(F14/C14),0,F14/C14*100-100)</f>
        <v>-10.230566769871487</v>
      </c>
      <c r="J14" s="19">
        <f t="shared" ref="J14:J31" si="3">IF(ISERROR(F14/E14),0,F14/E14*100)</f>
        <v>753.01065573770495</v>
      </c>
      <c r="K14" s="19">
        <f t="shared" ref="K14:K31" si="4">IF(ISERROR(F14/D14),0,F14/D14*100)</f>
        <v>100</v>
      </c>
    </row>
    <row r="15" spans="1:11" x14ac:dyDescent="0.2">
      <c r="A15" s="22" t="s">
        <v>90</v>
      </c>
      <c r="B15" s="17" t="s">
        <v>91</v>
      </c>
      <c r="C15" s="18">
        <v>1200</v>
      </c>
      <c r="D15" s="18">
        <v>2025</v>
      </c>
      <c r="E15" s="18">
        <v>0</v>
      </c>
      <c r="F15" s="18">
        <v>2025</v>
      </c>
      <c r="G15" s="18">
        <f t="shared" si="0"/>
        <v>825</v>
      </c>
      <c r="H15" s="18">
        <f t="shared" si="1"/>
        <v>-2025</v>
      </c>
      <c r="I15" s="19">
        <f t="shared" si="2"/>
        <v>68.75</v>
      </c>
      <c r="J15" s="19">
        <f t="shared" si="3"/>
        <v>0</v>
      </c>
      <c r="K15" s="19">
        <f t="shared" si="4"/>
        <v>100</v>
      </c>
    </row>
    <row r="16" spans="1:11" x14ac:dyDescent="0.2">
      <c r="A16" s="23" t="s">
        <v>92</v>
      </c>
      <c r="B16" s="17" t="s">
        <v>93</v>
      </c>
      <c r="C16" s="18">
        <v>1200</v>
      </c>
      <c r="D16" s="18">
        <v>2025</v>
      </c>
      <c r="E16" s="18">
        <v>0</v>
      </c>
      <c r="F16" s="18">
        <v>2025</v>
      </c>
      <c r="G16" s="18">
        <f t="shared" si="0"/>
        <v>825</v>
      </c>
      <c r="H16" s="18">
        <f t="shared" si="1"/>
        <v>-2025</v>
      </c>
      <c r="I16" s="19">
        <f t="shared" si="2"/>
        <v>68.75</v>
      </c>
      <c r="J16" s="19">
        <f t="shared" si="3"/>
        <v>0</v>
      </c>
      <c r="K16" s="19">
        <f t="shared" si="4"/>
        <v>100</v>
      </c>
    </row>
    <row r="17" spans="1:11" x14ac:dyDescent="0.2">
      <c r="A17" s="24" t="s">
        <v>94</v>
      </c>
      <c r="B17" s="17" t="s">
        <v>95</v>
      </c>
      <c r="C17" s="18">
        <v>1200</v>
      </c>
      <c r="D17" s="18">
        <v>2025</v>
      </c>
      <c r="E17" s="18">
        <v>0</v>
      </c>
      <c r="F17" s="18">
        <v>2025</v>
      </c>
      <c r="G17" s="18">
        <f t="shared" si="0"/>
        <v>825</v>
      </c>
      <c r="H17" s="18">
        <f t="shared" si="1"/>
        <v>-2025</v>
      </c>
      <c r="I17" s="19">
        <f t="shared" si="2"/>
        <v>68.75</v>
      </c>
      <c r="J17" s="19">
        <f t="shared" si="3"/>
        <v>0</v>
      </c>
      <c r="K17" s="19">
        <f t="shared" si="4"/>
        <v>100</v>
      </c>
    </row>
    <row r="18" spans="1:11" ht="25.5" x14ac:dyDescent="0.2">
      <c r="A18" s="25" t="s">
        <v>96</v>
      </c>
      <c r="B18" s="17" t="s">
        <v>97</v>
      </c>
      <c r="C18" s="18">
        <v>1200</v>
      </c>
      <c r="D18" s="18">
        <v>2025</v>
      </c>
      <c r="E18" s="18">
        <v>0</v>
      </c>
      <c r="F18" s="18">
        <v>2025</v>
      </c>
      <c r="G18" s="18">
        <f t="shared" si="0"/>
        <v>825</v>
      </c>
      <c r="H18" s="18">
        <f t="shared" si="1"/>
        <v>-2025</v>
      </c>
      <c r="I18" s="19">
        <f t="shared" si="2"/>
        <v>68.75</v>
      </c>
      <c r="J18" s="19">
        <f t="shared" si="3"/>
        <v>0</v>
      </c>
      <c r="K18" s="19">
        <f t="shared" si="4"/>
        <v>100</v>
      </c>
    </row>
    <row r="19" spans="1:11" ht="25.5" x14ac:dyDescent="0.2">
      <c r="A19" s="26" t="s">
        <v>100</v>
      </c>
      <c r="B19" s="17" t="s">
        <v>101</v>
      </c>
      <c r="C19" s="18">
        <v>1200</v>
      </c>
      <c r="D19" s="18">
        <v>2025</v>
      </c>
      <c r="E19" s="18">
        <v>0</v>
      </c>
      <c r="F19" s="18">
        <v>2025</v>
      </c>
      <c r="G19" s="18">
        <f t="shared" si="0"/>
        <v>825</v>
      </c>
      <c r="H19" s="18">
        <f t="shared" si="1"/>
        <v>-2025</v>
      </c>
      <c r="I19" s="19">
        <f t="shared" si="2"/>
        <v>68.75</v>
      </c>
      <c r="J19" s="19">
        <f t="shared" si="3"/>
        <v>0</v>
      </c>
      <c r="K19" s="19">
        <f t="shared" si="4"/>
        <v>100</v>
      </c>
    </row>
    <row r="20" spans="1:11" x14ac:dyDescent="0.2">
      <c r="A20" s="22" t="s">
        <v>29</v>
      </c>
      <c r="B20" s="17" t="s">
        <v>30</v>
      </c>
      <c r="C20" s="18">
        <v>2045539</v>
      </c>
      <c r="D20" s="18">
        <v>1835321</v>
      </c>
      <c r="E20" s="18">
        <v>244000</v>
      </c>
      <c r="F20" s="18">
        <v>1835321</v>
      </c>
      <c r="G20" s="18">
        <f t="shared" si="0"/>
        <v>-210218</v>
      </c>
      <c r="H20" s="18">
        <f t="shared" si="1"/>
        <v>-1591321</v>
      </c>
      <c r="I20" s="19">
        <f t="shared" si="2"/>
        <v>-10.276900122657167</v>
      </c>
      <c r="J20" s="19">
        <f t="shared" si="3"/>
        <v>752.18073770491799</v>
      </c>
      <c r="K20" s="19">
        <f t="shared" si="4"/>
        <v>100</v>
      </c>
    </row>
    <row r="21" spans="1:11" x14ac:dyDescent="0.2">
      <c r="A21" s="23" t="s">
        <v>31</v>
      </c>
      <c r="B21" s="17" t="s">
        <v>32</v>
      </c>
      <c r="C21" s="18">
        <v>2045539</v>
      </c>
      <c r="D21" s="18">
        <v>1835321</v>
      </c>
      <c r="E21" s="18">
        <v>244000</v>
      </c>
      <c r="F21" s="18">
        <v>1835321</v>
      </c>
      <c r="G21" s="18">
        <f t="shared" si="0"/>
        <v>-210218</v>
      </c>
      <c r="H21" s="18">
        <f t="shared" si="1"/>
        <v>-1591321</v>
      </c>
      <c r="I21" s="19">
        <f t="shared" si="2"/>
        <v>-10.276900122657167</v>
      </c>
      <c r="J21" s="19">
        <f t="shared" si="3"/>
        <v>752.18073770491799</v>
      </c>
      <c r="K21" s="19">
        <f t="shared" si="4"/>
        <v>100</v>
      </c>
    </row>
    <row r="22" spans="1:11" x14ac:dyDescent="0.2">
      <c r="A22" s="16" t="s">
        <v>33</v>
      </c>
      <c r="B22" s="17" t="s">
        <v>34</v>
      </c>
      <c r="C22" s="18">
        <v>144709.24</v>
      </c>
      <c r="D22" s="18">
        <v>1837346</v>
      </c>
      <c r="E22" s="18">
        <v>244000</v>
      </c>
      <c r="F22" s="18">
        <v>212752.41</v>
      </c>
      <c r="G22" s="18">
        <f t="shared" si="0"/>
        <v>68043.170000000013</v>
      </c>
      <c r="H22" s="18">
        <f t="shared" si="1"/>
        <v>31247.589999999997</v>
      </c>
      <c r="I22" s="19">
        <f t="shared" si="2"/>
        <v>47.020611814421812</v>
      </c>
      <c r="J22" s="19">
        <f t="shared" si="3"/>
        <v>87.193610655737714</v>
      </c>
      <c r="K22" s="19">
        <f t="shared" si="4"/>
        <v>11.579332907356589</v>
      </c>
    </row>
    <row r="23" spans="1:11" x14ac:dyDescent="0.2">
      <c r="A23" s="22" t="s">
        <v>35</v>
      </c>
      <c r="B23" s="17" t="s">
        <v>36</v>
      </c>
      <c r="C23" s="18">
        <v>143801.74</v>
      </c>
      <c r="D23" s="18">
        <v>1827796</v>
      </c>
      <c r="E23" s="18">
        <v>242000</v>
      </c>
      <c r="F23" s="18">
        <v>212752.41</v>
      </c>
      <c r="G23" s="18">
        <f t="shared" si="0"/>
        <v>68950.670000000013</v>
      </c>
      <c r="H23" s="18">
        <f t="shared" si="1"/>
        <v>29247.589999999997</v>
      </c>
      <c r="I23" s="19">
        <f t="shared" si="2"/>
        <v>47.948425380666492</v>
      </c>
      <c r="J23" s="19">
        <f t="shared" si="3"/>
        <v>87.914219008264467</v>
      </c>
      <c r="K23" s="19">
        <f t="shared" si="4"/>
        <v>11.639833438742617</v>
      </c>
    </row>
    <row r="24" spans="1:11" x14ac:dyDescent="0.2">
      <c r="A24" s="23" t="s">
        <v>37</v>
      </c>
      <c r="B24" s="17" t="s">
        <v>38</v>
      </c>
      <c r="C24" s="18">
        <v>143801.74</v>
      </c>
      <c r="D24" s="18">
        <v>1827796</v>
      </c>
      <c r="E24" s="18">
        <v>242000</v>
      </c>
      <c r="F24" s="18">
        <v>212752.41</v>
      </c>
      <c r="G24" s="18">
        <f t="shared" si="0"/>
        <v>68950.670000000013</v>
      </c>
      <c r="H24" s="18">
        <f t="shared" si="1"/>
        <v>29247.589999999997</v>
      </c>
      <c r="I24" s="19">
        <f t="shared" si="2"/>
        <v>47.948425380666492</v>
      </c>
      <c r="J24" s="19">
        <f t="shared" si="3"/>
        <v>87.914219008264467</v>
      </c>
      <c r="K24" s="19">
        <f t="shared" si="4"/>
        <v>11.639833438742617</v>
      </c>
    </row>
    <row r="25" spans="1:11" x14ac:dyDescent="0.2">
      <c r="A25" s="24" t="s">
        <v>39</v>
      </c>
      <c r="B25" s="17" t="s">
        <v>40</v>
      </c>
      <c r="C25" s="18">
        <v>135358.23000000001</v>
      </c>
      <c r="D25" s="18">
        <v>1049487</v>
      </c>
      <c r="E25" s="18">
        <v>142000</v>
      </c>
      <c r="F25" s="18">
        <v>137189.73000000001</v>
      </c>
      <c r="G25" s="18">
        <f t="shared" si="0"/>
        <v>1831.5</v>
      </c>
      <c r="H25" s="18">
        <f t="shared" si="1"/>
        <v>4810.2699999999895</v>
      </c>
      <c r="I25" s="19">
        <f t="shared" si="2"/>
        <v>1.3530762037890156</v>
      </c>
      <c r="J25" s="19">
        <f t="shared" si="3"/>
        <v>96.612485915492968</v>
      </c>
      <c r="K25" s="19">
        <f t="shared" si="4"/>
        <v>13.072075213890216</v>
      </c>
    </row>
    <row r="26" spans="1:11" x14ac:dyDescent="0.2">
      <c r="A26" s="24" t="s">
        <v>41</v>
      </c>
      <c r="B26" s="17" t="s">
        <v>42</v>
      </c>
      <c r="C26" s="18">
        <v>8443.51</v>
      </c>
      <c r="D26" s="18">
        <v>778309</v>
      </c>
      <c r="E26" s="18">
        <v>100000</v>
      </c>
      <c r="F26" s="18">
        <v>75562.679999999993</v>
      </c>
      <c r="G26" s="18">
        <f t="shared" si="0"/>
        <v>67119.17</v>
      </c>
      <c r="H26" s="18">
        <f t="shared" si="1"/>
        <v>24437.320000000007</v>
      </c>
      <c r="I26" s="19">
        <f t="shared" si="2"/>
        <v>794.9202405160886</v>
      </c>
      <c r="J26" s="19">
        <f t="shared" si="3"/>
        <v>75.56268</v>
      </c>
      <c r="K26" s="19">
        <f t="shared" si="4"/>
        <v>9.7085707604563218</v>
      </c>
    </row>
    <row r="27" spans="1:11" x14ac:dyDescent="0.2">
      <c r="A27" s="22" t="s">
        <v>59</v>
      </c>
      <c r="B27" s="17" t="s">
        <v>60</v>
      </c>
      <c r="C27" s="18">
        <v>907.5</v>
      </c>
      <c r="D27" s="18">
        <v>9550</v>
      </c>
      <c r="E27" s="18">
        <v>2000</v>
      </c>
      <c r="F27" s="18">
        <v>0</v>
      </c>
      <c r="G27" s="18">
        <f t="shared" si="0"/>
        <v>-907.5</v>
      </c>
      <c r="H27" s="18">
        <f t="shared" si="1"/>
        <v>2000</v>
      </c>
      <c r="I27" s="19">
        <f t="shared" si="2"/>
        <v>-100</v>
      </c>
      <c r="J27" s="19">
        <f t="shared" si="3"/>
        <v>0</v>
      </c>
      <c r="K27" s="19">
        <f t="shared" si="4"/>
        <v>0</v>
      </c>
    </row>
    <row r="28" spans="1:11" x14ac:dyDescent="0.2">
      <c r="A28" s="23" t="s">
        <v>61</v>
      </c>
      <c r="B28" s="17" t="s">
        <v>62</v>
      </c>
      <c r="C28" s="18">
        <v>907.5</v>
      </c>
      <c r="D28" s="18">
        <v>9550</v>
      </c>
      <c r="E28" s="18">
        <v>2000</v>
      </c>
      <c r="F28" s="18">
        <v>0</v>
      </c>
      <c r="G28" s="18">
        <f t="shared" si="0"/>
        <v>-907.5</v>
      </c>
      <c r="H28" s="18">
        <f t="shared" si="1"/>
        <v>2000</v>
      </c>
      <c r="I28" s="19">
        <f t="shared" si="2"/>
        <v>-100</v>
      </c>
      <c r="J28" s="19">
        <f t="shared" si="3"/>
        <v>0</v>
      </c>
      <c r="K28" s="19">
        <f t="shared" si="4"/>
        <v>0</v>
      </c>
    </row>
    <row r="29" spans="1:11" x14ac:dyDescent="0.2">
      <c r="A29" s="16"/>
      <c r="B29" s="17" t="s">
        <v>63</v>
      </c>
      <c r="C29" s="18">
        <v>1902029.76</v>
      </c>
      <c r="D29" s="18">
        <v>0</v>
      </c>
      <c r="E29" s="18">
        <v>0</v>
      </c>
      <c r="F29" s="18">
        <v>1624593.59</v>
      </c>
      <c r="G29" s="18">
        <f t="shared" si="0"/>
        <v>-277436.16999999993</v>
      </c>
      <c r="H29" s="18">
        <f t="shared" si="1"/>
        <v>-1624593.59</v>
      </c>
      <c r="I29" s="19">
        <f t="shared" si="2"/>
        <v>-14.586321194049034</v>
      </c>
      <c r="J29" s="19">
        <f t="shared" si="3"/>
        <v>0</v>
      </c>
      <c r="K29" s="19">
        <f t="shared" si="4"/>
        <v>0</v>
      </c>
    </row>
    <row r="30" spans="1:11" x14ac:dyDescent="0.2">
      <c r="A30" s="16" t="s">
        <v>64</v>
      </c>
      <c r="B30" s="17" t="s">
        <v>65</v>
      </c>
      <c r="C30" s="18">
        <v>-1902029.76</v>
      </c>
      <c r="D30" s="18">
        <v>0</v>
      </c>
      <c r="E30" s="18">
        <v>0</v>
      </c>
      <c r="F30" s="18">
        <v>-1624593.59</v>
      </c>
      <c r="G30" s="18">
        <f t="shared" si="0"/>
        <v>277436.16999999993</v>
      </c>
      <c r="H30" s="18">
        <f t="shared" si="1"/>
        <v>1624593.59</v>
      </c>
      <c r="I30" s="19">
        <f t="shared" si="2"/>
        <v>-14.586321194049034</v>
      </c>
      <c r="J30" s="19">
        <f t="shared" si="3"/>
        <v>0</v>
      </c>
      <c r="K30" s="19">
        <f t="shared" si="4"/>
        <v>0</v>
      </c>
    </row>
    <row r="31" spans="1:11" x14ac:dyDescent="0.2">
      <c r="A31" s="22" t="s">
        <v>66</v>
      </c>
      <c r="B31" s="17" t="s">
        <v>67</v>
      </c>
      <c r="C31" s="18">
        <v>-1902029.76</v>
      </c>
      <c r="D31" s="18">
        <v>0</v>
      </c>
      <c r="E31" s="18">
        <v>0</v>
      </c>
      <c r="F31" s="18">
        <v>-1624593.59</v>
      </c>
      <c r="G31" s="18">
        <f t="shared" si="0"/>
        <v>277436.16999999993</v>
      </c>
      <c r="H31" s="18">
        <f t="shared" si="1"/>
        <v>1624593.59</v>
      </c>
      <c r="I31" s="19">
        <f t="shared" si="2"/>
        <v>-14.586321194049034</v>
      </c>
      <c r="J31" s="19">
        <f t="shared" si="3"/>
        <v>0</v>
      </c>
      <c r="K31" s="19">
        <f t="shared" si="4"/>
        <v>0</v>
      </c>
    </row>
    <row r="32" spans="1:11" x14ac:dyDescent="0.2">
      <c r="A32" s="16"/>
      <c r="B32" s="17"/>
      <c r="C32" s="18"/>
      <c r="D32" s="18"/>
      <c r="E32" s="18"/>
      <c r="F32" s="18"/>
      <c r="G32" s="18"/>
      <c r="H32" s="18"/>
      <c r="I32" s="19"/>
      <c r="J32" s="19"/>
      <c r="K32" s="19"/>
    </row>
    <row r="33" spans="1:11" x14ac:dyDescent="0.2">
      <c r="A33" s="27"/>
      <c r="B33" s="28" t="s">
        <v>68</v>
      </c>
      <c r="C33" s="29"/>
      <c r="D33" s="29"/>
      <c r="E33" s="29"/>
      <c r="F33" s="29"/>
      <c r="G33" s="29"/>
      <c r="H33" s="29"/>
      <c r="I33" s="30"/>
      <c r="J33" s="30"/>
      <c r="K33" s="30"/>
    </row>
    <row r="34" spans="1:11" x14ac:dyDescent="0.2">
      <c r="A34" s="16" t="s">
        <v>25</v>
      </c>
      <c r="B34" s="17" t="s">
        <v>26</v>
      </c>
      <c r="C34" s="18">
        <v>2045539</v>
      </c>
      <c r="D34" s="18">
        <v>1835321</v>
      </c>
      <c r="E34" s="18">
        <v>244000</v>
      </c>
      <c r="F34" s="18">
        <v>1835321</v>
      </c>
      <c r="G34" s="18">
        <f t="shared" ref="G34:G46" si="5">F34-C34</f>
        <v>-210218</v>
      </c>
      <c r="H34" s="18">
        <f t="shared" ref="H34:H46" si="6">E34-F34</f>
        <v>-1591321</v>
      </c>
      <c r="I34" s="19">
        <f t="shared" ref="I34:I46" si="7">IF(ISERROR(F34/C34),0,F34/C34*100-100)</f>
        <v>-10.276900122657167</v>
      </c>
      <c r="J34" s="19">
        <f t="shared" ref="J34:J46" si="8">IF(ISERROR(F34/E34),0,F34/E34*100)</f>
        <v>752.18073770491799</v>
      </c>
      <c r="K34" s="19">
        <f t="shared" ref="K34:K46" si="9">IF(ISERROR(F34/D34),0,F34/D34*100)</f>
        <v>100</v>
      </c>
    </row>
    <row r="35" spans="1:11" x14ac:dyDescent="0.2">
      <c r="A35" s="22" t="s">
        <v>29</v>
      </c>
      <c r="B35" s="17" t="s">
        <v>30</v>
      </c>
      <c r="C35" s="18">
        <v>2045539</v>
      </c>
      <c r="D35" s="18">
        <v>1835321</v>
      </c>
      <c r="E35" s="18">
        <v>244000</v>
      </c>
      <c r="F35" s="18">
        <v>1835321</v>
      </c>
      <c r="G35" s="18">
        <f t="shared" si="5"/>
        <v>-210218</v>
      </c>
      <c r="H35" s="18">
        <f t="shared" si="6"/>
        <v>-1591321</v>
      </c>
      <c r="I35" s="19">
        <f t="shared" si="7"/>
        <v>-10.276900122657167</v>
      </c>
      <c r="J35" s="19">
        <f t="shared" si="8"/>
        <v>752.18073770491799</v>
      </c>
      <c r="K35" s="19">
        <f t="shared" si="9"/>
        <v>100</v>
      </c>
    </row>
    <row r="36" spans="1:11" x14ac:dyDescent="0.2">
      <c r="A36" s="23" t="s">
        <v>31</v>
      </c>
      <c r="B36" s="17" t="s">
        <v>32</v>
      </c>
      <c r="C36" s="18">
        <v>2045539</v>
      </c>
      <c r="D36" s="18">
        <v>1835321</v>
      </c>
      <c r="E36" s="18">
        <v>244000</v>
      </c>
      <c r="F36" s="18">
        <v>1835321</v>
      </c>
      <c r="G36" s="18">
        <f t="shared" si="5"/>
        <v>-210218</v>
      </c>
      <c r="H36" s="18">
        <f t="shared" si="6"/>
        <v>-1591321</v>
      </c>
      <c r="I36" s="19">
        <f t="shared" si="7"/>
        <v>-10.276900122657167</v>
      </c>
      <c r="J36" s="19">
        <f t="shared" si="8"/>
        <v>752.18073770491799</v>
      </c>
      <c r="K36" s="19">
        <f t="shared" si="9"/>
        <v>100</v>
      </c>
    </row>
    <row r="37" spans="1:11" x14ac:dyDescent="0.2">
      <c r="A37" s="16" t="s">
        <v>33</v>
      </c>
      <c r="B37" s="17" t="s">
        <v>34</v>
      </c>
      <c r="C37" s="18">
        <v>144709.24</v>
      </c>
      <c r="D37" s="18">
        <v>1835321</v>
      </c>
      <c r="E37" s="18">
        <v>244000</v>
      </c>
      <c r="F37" s="18">
        <v>212752.41</v>
      </c>
      <c r="G37" s="18">
        <f t="shared" si="5"/>
        <v>68043.170000000013</v>
      </c>
      <c r="H37" s="18">
        <f t="shared" si="6"/>
        <v>31247.589999999997</v>
      </c>
      <c r="I37" s="19">
        <f t="shared" si="7"/>
        <v>47.020611814421812</v>
      </c>
      <c r="J37" s="19">
        <f t="shared" si="8"/>
        <v>87.193610655737714</v>
      </c>
      <c r="K37" s="19">
        <f t="shared" si="9"/>
        <v>11.592108955327161</v>
      </c>
    </row>
    <row r="38" spans="1:11" x14ac:dyDescent="0.2">
      <c r="A38" s="22" t="s">
        <v>35</v>
      </c>
      <c r="B38" s="17" t="s">
        <v>36</v>
      </c>
      <c r="C38" s="18">
        <v>143801.74</v>
      </c>
      <c r="D38" s="18">
        <v>1825771</v>
      </c>
      <c r="E38" s="18">
        <v>242000</v>
      </c>
      <c r="F38" s="18">
        <v>212752.41</v>
      </c>
      <c r="G38" s="18">
        <f t="shared" si="5"/>
        <v>68950.670000000013</v>
      </c>
      <c r="H38" s="18">
        <f t="shared" si="6"/>
        <v>29247.589999999997</v>
      </c>
      <c r="I38" s="19">
        <f t="shared" si="7"/>
        <v>47.948425380666492</v>
      </c>
      <c r="J38" s="19">
        <f t="shared" si="8"/>
        <v>87.914219008264467</v>
      </c>
      <c r="K38" s="19">
        <f t="shared" si="9"/>
        <v>11.652743416343013</v>
      </c>
    </row>
    <row r="39" spans="1:11" x14ac:dyDescent="0.2">
      <c r="A39" s="23" t="s">
        <v>37</v>
      </c>
      <c r="B39" s="17" t="s">
        <v>38</v>
      </c>
      <c r="C39" s="18">
        <v>143801.74</v>
      </c>
      <c r="D39" s="18">
        <v>1825771</v>
      </c>
      <c r="E39" s="18">
        <v>242000</v>
      </c>
      <c r="F39" s="18">
        <v>212752.41</v>
      </c>
      <c r="G39" s="18">
        <f t="shared" si="5"/>
        <v>68950.670000000013</v>
      </c>
      <c r="H39" s="18">
        <f t="shared" si="6"/>
        <v>29247.589999999997</v>
      </c>
      <c r="I39" s="19">
        <f t="shared" si="7"/>
        <v>47.948425380666492</v>
      </c>
      <c r="J39" s="19">
        <f t="shared" si="8"/>
        <v>87.914219008264467</v>
      </c>
      <c r="K39" s="19">
        <f t="shared" si="9"/>
        <v>11.652743416343013</v>
      </c>
    </row>
    <row r="40" spans="1:11" x14ac:dyDescent="0.2">
      <c r="A40" s="24" t="s">
        <v>39</v>
      </c>
      <c r="B40" s="17" t="s">
        <v>40</v>
      </c>
      <c r="C40" s="18">
        <v>135358.23000000001</v>
      </c>
      <c r="D40" s="18">
        <v>1049487</v>
      </c>
      <c r="E40" s="18">
        <v>142000</v>
      </c>
      <c r="F40" s="18">
        <v>137189.73000000001</v>
      </c>
      <c r="G40" s="18">
        <f t="shared" si="5"/>
        <v>1831.5</v>
      </c>
      <c r="H40" s="18">
        <f t="shared" si="6"/>
        <v>4810.2699999999895</v>
      </c>
      <c r="I40" s="19">
        <f t="shared" si="7"/>
        <v>1.3530762037890156</v>
      </c>
      <c r="J40" s="19">
        <f t="shared" si="8"/>
        <v>96.612485915492968</v>
      </c>
      <c r="K40" s="19">
        <f t="shared" si="9"/>
        <v>13.072075213890216</v>
      </c>
    </row>
    <row r="41" spans="1:11" x14ac:dyDescent="0.2">
      <c r="A41" s="24" t="s">
        <v>41</v>
      </c>
      <c r="B41" s="17" t="s">
        <v>42</v>
      </c>
      <c r="C41" s="18">
        <v>8443.51</v>
      </c>
      <c r="D41" s="18">
        <v>776284</v>
      </c>
      <c r="E41" s="18">
        <v>100000</v>
      </c>
      <c r="F41" s="18">
        <v>75562.679999999993</v>
      </c>
      <c r="G41" s="18">
        <f t="shared" si="5"/>
        <v>67119.17</v>
      </c>
      <c r="H41" s="18">
        <f t="shared" si="6"/>
        <v>24437.320000000007</v>
      </c>
      <c r="I41" s="19">
        <f t="shared" si="7"/>
        <v>794.9202405160886</v>
      </c>
      <c r="J41" s="19">
        <f t="shared" si="8"/>
        <v>75.56268</v>
      </c>
      <c r="K41" s="19">
        <f t="shared" si="9"/>
        <v>9.7338963575186384</v>
      </c>
    </row>
    <row r="42" spans="1:11" x14ac:dyDescent="0.2">
      <c r="A42" s="22" t="s">
        <v>59</v>
      </c>
      <c r="B42" s="17" t="s">
        <v>60</v>
      </c>
      <c r="C42" s="18">
        <v>907.5</v>
      </c>
      <c r="D42" s="18">
        <v>9550</v>
      </c>
      <c r="E42" s="18">
        <v>2000</v>
      </c>
      <c r="F42" s="18">
        <v>0</v>
      </c>
      <c r="G42" s="18">
        <f t="shared" si="5"/>
        <v>-907.5</v>
      </c>
      <c r="H42" s="18">
        <f t="shared" si="6"/>
        <v>2000</v>
      </c>
      <c r="I42" s="19">
        <f t="shared" si="7"/>
        <v>-100</v>
      </c>
      <c r="J42" s="19">
        <f t="shared" si="8"/>
        <v>0</v>
      </c>
      <c r="K42" s="19">
        <f t="shared" si="9"/>
        <v>0</v>
      </c>
    </row>
    <row r="43" spans="1:11" x14ac:dyDescent="0.2">
      <c r="A43" s="23" t="s">
        <v>61</v>
      </c>
      <c r="B43" s="17" t="s">
        <v>62</v>
      </c>
      <c r="C43" s="18">
        <v>907.5</v>
      </c>
      <c r="D43" s="18">
        <v>9550</v>
      </c>
      <c r="E43" s="18">
        <v>2000</v>
      </c>
      <c r="F43" s="18">
        <v>0</v>
      </c>
      <c r="G43" s="18">
        <f t="shared" si="5"/>
        <v>-907.5</v>
      </c>
      <c r="H43" s="18">
        <f t="shared" si="6"/>
        <v>2000</v>
      </c>
      <c r="I43" s="19">
        <f t="shared" si="7"/>
        <v>-100</v>
      </c>
      <c r="J43" s="19">
        <f t="shared" si="8"/>
        <v>0</v>
      </c>
      <c r="K43" s="19">
        <f t="shared" si="9"/>
        <v>0</v>
      </c>
    </row>
    <row r="44" spans="1:11" x14ac:dyDescent="0.2">
      <c r="A44" s="16"/>
      <c r="B44" s="17" t="s">
        <v>63</v>
      </c>
      <c r="C44" s="18">
        <v>1900829.76</v>
      </c>
      <c r="D44" s="18">
        <v>0</v>
      </c>
      <c r="E44" s="18">
        <v>0</v>
      </c>
      <c r="F44" s="18">
        <v>1622568.59</v>
      </c>
      <c r="G44" s="18">
        <f t="shared" si="5"/>
        <v>-278261.16999999993</v>
      </c>
      <c r="H44" s="18">
        <f t="shared" si="6"/>
        <v>-1622568.59</v>
      </c>
      <c r="I44" s="19">
        <f t="shared" si="7"/>
        <v>-14.638931684234564</v>
      </c>
      <c r="J44" s="19">
        <f t="shared" si="8"/>
        <v>0</v>
      </c>
      <c r="K44" s="19">
        <f t="shared" si="9"/>
        <v>0</v>
      </c>
    </row>
    <row r="45" spans="1:11" x14ac:dyDescent="0.2">
      <c r="A45" s="16" t="s">
        <v>64</v>
      </c>
      <c r="B45" s="17" t="s">
        <v>65</v>
      </c>
      <c r="C45" s="18">
        <v>-1900829.76</v>
      </c>
      <c r="D45" s="18">
        <v>0</v>
      </c>
      <c r="E45" s="18">
        <v>0</v>
      </c>
      <c r="F45" s="18">
        <v>-1622568.59</v>
      </c>
      <c r="G45" s="18">
        <f t="shared" si="5"/>
        <v>278261.16999999993</v>
      </c>
      <c r="H45" s="18">
        <f t="shared" si="6"/>
        <v>1622568.59</v>
      </c>
      <c r="I45" s="19">
        <f t="shared" si="7"/>
        <v>-14.638931684234564</v>
      </c>
      <c r="J45" s="19">
        <f t="shared" si="8"/>
        <v>0</v>
      </c>
      <c r="K45" s="19">
        <f t="shared" si="9"/>
        <v>0</v>
      </c>
    </row>
    <row r="46" spans="1:11" x14ac:dyDescent="0.2">
      <c r="A46" s="22" t="s">
        <v>66</v>
      </c>
      <c r="B46" s="17" t="s">
        <v>67</v>
      </c>
      <c r="C46" s="18">
        <v>-1900829.76</v>
      </c>
      <c r="D46" s="18">
        <v>0</v>
      </c>
      <c r="E46" s="18">
        <v>0</v>
      </c>
      <c r="F46" s="18">
        <v>-1622568.59</v>
      </c>
      <c r="G46" s="18">
        <f t="shared" si="5"/>
        <v>278261.16999999993</v>
      </c>
      <c r="H46" s="18">
        <f t="shared" si="6"/>
        <v>1622568.59</v>
      </c>
      <c r="I46" s="19">
        <f t="shared" si="7"/>
        <v>-14.638931684234564</v>
      </c>
      <c r="J46" s="19">
        <f t="shared" si="8"/>
        <v>0</v>
      </c>
      <c r="K46" s="19">
        <f t="shared" si="9"/>
        <v>0</v>
      </c>
    </row>
    <row r="47" spans="1:11" x14ac:dyDescent="0.2">
      <c r="A47" s="27" t="s">
        <v>82</v>
      </c>
      <c r="B47" s="28" t="s">
        <v>837</v>
      </c>
      <c r="C47" s="29"/>
      <c r="D47" s="29"/>
      <c r="E47" s="29"/>
      <c r="F47" s="29"/>
      <c r="G47" s="29"/>
      <c r="H47" s="29"/>
      <c r="I47" s="30"/>
      <c r="J47" s="30"/>
      <c r="K47" s="30"/>
    </row>
    <row r="48" spans="1:11" x14ac:dyDescent="0.2">
      <c r="A48" s="16" t="s">
        <v>25</v>
      </c>
      <c r="B48" s="17" t="s">
        <v>26</v>
      </c>
      <c r="C48" s="18">
        <v>2045539</v>
      </c>
      <c r="D48" s="18">
        <v>1835321</v>
      </c>
      <c r="E48" s="18">
        <v>244000</v>
      </c>
      <c r="F48" s="18">
        <v>1835321</v>
      </c>
      <c r="G48" s="18">
        <f t="shared" ref="G48:G60" si="10">F48-C48</f>
        <v>-210218</v>
      </c>
      <c r="H48" s="18">
        <f t="shared" ref="H48:H60" si="11">E48-F48</f>
        <v>-1591321</v>
      </c>
      <c r="I48" s="19">
        <f t="shared" ref="I48:I60" si="12">IF(ISERROR(F48/C48),0,F48/C48*100-100)</f>
        <v>-10.276900122657167</v>
      </c>
      <c r="J48" s="19">
        <f t="shared" ref="J48:J60" si="13">IF(ISERROR(F48/E48),0,F48/E48*100)</f>
        <v>752.18073770491799</v>
      </c>
      <c r="K48" s="19">
        <f t="shared" ref="K48:K60" si="14">IF(ISERROR(F48/D48),0,F48/D48*100)</f>
        <v>100</v>
      </c>
    </row>
    <row r="49" spans="1:11" x14ac:dyDescent="0.2">
      <c r="A49" s="22" t="s">
        <v>29</v>
      </c>
      <c r="B49" s="17" t="s">
        <v>30</v>
      </c>
      <c r="C49" s="18">
        <v>2045539</v>
      </c>
      <c r="D49" s="18">
        <v>1835321</v>
      </c>
      <c r="E49" s="18">
        <v>244000</v>
      </c>
      <c r="F49" s="18">
        <v>1835321</v>
      </c>
      <c r="G49" s="18">
        <f t="shared" si="10"/>
        <v>-210218</v>
      </c>
      <c r="H49" s="18">
        <f t="shared" si="11"/>
        <v>-1591321</v>
      </c>
      <c r="I49" s="19">
        <f t="shared" si="12"/>
        <v>-10.276900122657167</v>
      </c>
      <c r="J49" s="19">
        <f t="shared" si="13"/>
        <v>752.18073770491799</v>
      </c>
      <c r="K49" s="19">
        <f t="shared" si="14"/>
        <v>100</v>
      </c>
    </row>
    <row r="50" spans="1:11" x14ac:dyDescent="0.2">
      <c r="A50" s="23" t="s">
        <v>31</v>
      </c>
      <c r="B50" s="17" t="s">
        <v>32</v>
      </c>
      <c r="C50" s="18">
        <v>2045539</v>
      </c>
      <c r="D50" s="18">
        <v>1835321</v>
      </c>
      <c r="E50" s="18">
        <v>244000</v>
      </c>
      <c r="F50" s="18">
        <v>1835321</v>
      </c>
      <c r="G50" s="18">
        <f t="shared" si="10"/>
        <v>-210218</v>
      </c>
      <c r="H50" s="18">
        <f t="shared" si="11"/>
        <v>-1591321</v>
      </c>
      <c r="I50" s="19">
        <f t="shared" si="12"/>
        <v>-10.276900122657167</v>
      </c>
      <c r="J50" s="19">
        <f t="shared" si="13"/>
        <v>752.18073770491799</v>
      </c>
      <c r="K50" s="19">
        <f t="shared" si="14"/>
        <v>100</v>
      </c>
    </row>
    <row r="51" spans="1:11" x14ac:dyDescent="0.2">
      <c r="A51" s="16" t="s">
        <v>33</v>
      </c>
      <c r="B51" s="17" t="s">
        <v>34</v>
      </c>
      <c r="C51" s="18">
        <v>144709.24</v>
      </c>
      <c r="D51" s="18">
        <v>1835321</v>
      </c>
      <c r="E51" s="18">
        <v>244000</v>
      </c>
      <c r="F51" s="18">
        <v>212752.41</v>
      </c>
      <c r="G51" s="18">
        <f t="shared" si="10"/>
        <v>68043.170000000013</v>
      </c>
      <c r="H51" s="18">
        <f t="shared" si="11"/>
        <v>31247.589999999997</v>
      </c>
      <c r="I51" s="19">
        <f t="shared" si="12"/>
        <v>47.020611814421812</v>
      </c>
      <c r="J51" s="19">
        <f t="shared" si="13"/>
        <v>87.193610655737714</v>
      </c>
      <c r="K51" s="19">
        <f t="shared" si="14"/>
        <v>11.592108955327161</v>
      </c>
    </row>
    <row r="52" spans="1:11" x14ac:dyDescent="0.2">
      <c r="A52" s="22" t="s">
        <v>35</v>
      </c>
      <c r="B52" s="17" t="s">
        <v>36</v>
      </c>
      <c r="C52" s="18">
        <v>143801.74</v>
      </c>
      <c r="D52" s="18">
        <v>1825771</v>
      </c>
      <c r="E52" s="18">
        <v>242000</v>
      </c>
      <c r="F52" s="18">
        <v>212752.41</v>
      </c>
      <c r="G52" s="18">
        <f t="shared" si="10"/>
        <v>68950.670000000013</v>
      </c>
      <c r="H52" s="18">
        <f t="shared" si="11"/>
        <v>29247.589999999997</v>
      </c>
      <c r="I52" s="19">
        <f t="shared" si="12"/>
        <v>47.948425380666492</v>
      </c>
      <c r="J52" s="19">
        <f t="shared" si="13"/>
        <v>87.914219008264467</v>
      </c>
      <c r="K52" s="19">
        <f t="shared" si="14"/>
        <v>11.652743416343013</v>
      </c>
    </row>
    <row r="53" spans="1:11" x14ac:dyDescent="0.2">
      <c r="A53" s="23" t="s">
        <v>37</v>
      </c>
      <c r="B53" s="17" t="s">
        <v>38</v>
      </c>
      <c r="C53" s="18">
        <v>143801.74</v>
      </c>
      <c r="D53" s="18">
        <v>1825771</v>
      </c>
      <c r="E53" s="18">
        <v>242000</v>
      </c>
      <c r="F53" s="18">
        <v>212752.41</v>
      </c>
      <c r="G53" s="18">
        <f t="shared" si="10"/>
        <v>68950.670000000013</v>
      </c>
      <c r="H53" s="18">
        <f t="shared" si="11"/>
        <v>29247.589999999997</v>
      </c>
      <c r="I53" s="19">
        <f t="shared" si="12"/>
        <v>47.948425380666492</v>
      </c>
      <c r="J53" s="19">
        <f t="shared" si="13"/>
        <v>87.914219008264467</v>
      </c>
      <c r="K53" s="19">
        <f t="shared" si="14"/>
        <v>11.652743416343013</v>
      </c>
    </row>
    <row r="54" spans="1:11" x14ac:dyDescent="0.2">
      <c r="A54" s="24" t="s">
        <v>39</v>
      </c>
      <c r="B54" s="17" t="s">
        <v>40</v>
      </c>
      <c r="C54" s="18">
        <v>135358.23000000001</v>
      </c>
      <c r="D54" s="18">
        <v>1049487</v>
      </c>
      <c r="E54" s="18">
        <v>142000</v>
      </c>
      <c r="F54" s="18">
        <v>137189.73000000001</v>
      </c>
      <c r="G54" s="18">
        <f t="shared" si="10"/>
        <v>1831.5</v>
      </c>
      <c r="H54" s="18">
        <f t="shared" si="11"/>
        <v>4810.2699999999895</v>
      </c>
      <c r="I54" s="19">
        <f t="shared" si="12"/>
        <v>1.3530762037890156</v>
      </c>
      <c r="J54" s="19">
        <f t="shared" si="13"/>
        <v>96.612485915492968</v>
      </c>
      <c r="K54" s="19">
        <f t="shared" si="14"/>
        <v>13.072075213890216</v>
      </c>
    </row>
    <row r="55" spans="1:11" x14ac:dyDescent="0.2">
      <c r="A55" s="24" t="s">
        <v>41</v>
      </c>
      <c r="B55" s="17" t="s">
        <v>42</v>
      </c>
      <c r="C55" s="18">
        <v>8443.51</v>
      </c>
      <c r="D55" s="18">
        <v>776284</v>
      </c>
      <c r="E55" s="18">
        <v>100000</v>
      </c>
      <c r="F55" s="18">
        <v>75562.679999999993</v>
      </c>
      <c r="G55" s="18">
        <f t="shared" si="10"/>
        <v>67119.17</v>
      </c>
      <c r="H55" s="18">
        <f t="shared" si="11"/>
        <v>24437.320000000007</v>
      </c>
      <c r="I55" s="19">
        <f t="shared" si="12"/>
        <v>794.9202405160886</v>
      </c>
      <c r="J55" s="19">
        <f t="shared" si="13"/>
        <v>75.56268</v>
      </c>
      <c r="K55" s="19">
        <f t="shared" si="14"/>
        <v>9.7338963575186384</v>
      </c>
    </row>
    <row r="56" spans="1:11" x14ac:dyDescent="0.2">
      <c r="A56" s="22" t="s">
        <v>59</v>
      </c>
      <c r="B56" s="17" t="s">
        <v>60</v>
      </c>
      <c r="C56" s="18">
        <v>907.5</v>
      </c>
      <c r="D56" s="18">
        <v>9550</v>
      </c>
      <c r="E56" s="18">
        <v>2000</v>
      </c>
      <c r="F56" s="18">
        <v>0</v>
      </c>
      <c r="G56" s="18">
        <f t="shared" si="10"/>
        <v>-907.5</v>
      </c>
      <c r="H56" s="18">
        <f t="shared" si="11"/>
        <v>2000</v>
      </c>
      <c r="I56" s="19">
        <f t="shared" si="12"/>
        <v>-100</v>
      </c>
      <c r="J56" s="19">
        <f t="shared" si="13"/>
        <v>0</v>
      </c>
      <c r="K56" s="19">
        <f t="shared" si="14"/>
        <v>0</v>
      </c>
    </row>
    <row r="57" spans="1:11" x14ac:dyDescent="0.2">
      <c r="A57" s="23" t="s">
        <v>61</v>
      </c>
      <c r="B57" s="17" t="s">
        <v>62</v>
      </c>
      <c r="C57" s="18">
        <v>907.5</v>
      </c>
      <c r="D57" s="18">
        <v>9550</v>
      </c>
      <c r="E57" s="18">
        <v>2000</v>
      </c>
      <c r="F57" s="18">
        <v>0</v>
      </c>
      <c r="G57" s="18">
        <f t="shared" si="10"/>
        <v>-907.5</v>
      </c>
      <c r="H57" s="18">
        <f t="shared" si="11"/>
        <v>2000</v>
      </c>
      <c r="I57" s="19">
        <f t="shared" si="12"/>
        <v>-100</v>
      </c>
      <c r="J57" s="19">
        <f t="shared" si="13"/>
        <v>0</v>
      </c>
      <c r="K57" s="19">
        <f t="shared" si="14"/>
        <v>0</v>
      </c>
    </row>
    <row r="58" spans="1:11" x14ac:dyDescent="0.2">
      <c r="A58" s="16"/>
      <c r="B58" s="17" t="s">
        <v>63</v>
      </c>
      <c r="C58" s="18">
        <v>1900829.76</v>
      </c>
      <c r="D58" s="18">
        <v>0</v>
      </c>
      <c r="E58" s="18">
        <v>0</v>
      </c>
      <c r="F58" s="18">
        <v>1622568.59</v>
      </c>
      <c r="G58" s="18">
        <f t="shared" si="10"/>
        <v>-278261.16999999993</v>
      </c>
      <c r="H58" s="18">
        <f t="shared" si="11"/>
        <v>-1622568.59</v>
      </c>
      <c r="I58" s="19">
        <f t="shared" si="12"/>
        <v>-14.638931684234564</v>
      </c>
      <c r="J58" s="19">
        <f t="shared" si="13"/>
        <v>0</v>
      </c>
      <c r="K58" s="19">
        <f t="shared" si="14"/>
        <v>0</v>
      </c>
    </row>
    <row r="59" spans="1:11" x14ac:dyDescent="0.2">
      <c r="A59" s="16" t="s">
        <v>64</v>
      </c>
      <c r="B59" s="17" t="s">
        <v>65</v>
      </c>
      <c r="C59" s="18">
        <v>-1900829.76</v>
      </c>
      <c r="D59" s="18">
        <v>0</v>
      </c>
      <c r="E59" s="18">
        <v>0</v>
      </c>
      <c r="F59" s="18">
        <v>-1622568.59</v>
      </c>
      <c r="G59" s="18">
        <f t="shared" si="10"/>
        <v>278261.16999999993</v>
      </c>
      <c r="H59" s="18">
        <f t="shared" si="11"/>
        <v>1622568.59</v>
      </c>
      <c r="I59" s="19">
        <f t="shared" si="12"/>
        <v>-14.638931684234564</v>
      </c>
      <c r="J59" s="19">
        <f t="shared" si="13"/>
        <v>0</v>
      </c>
      <c r="K59" s="19">
        <f t="shared" si="14"/>
        <v>0</v>
      </c>
    </row>
    <row r="60" spans="1:11" x14ac:dyDescent="0.2">
      <c r="A60" s="22" t="s">
        <v>66</v>
      </c>
      <c r="B60" s="17" t="s">
        <v>67</v>
      </c>
      <c r="C60" s="18">
        <v>-1900829.76</v>
      </c>
      <c r="D60" s="18">
        <v>0</v>
      </c>
      <c r="E60" s="18">
        <v>0</v>
      </c>
      <c r="F60" s="18">
        <v>-1622568.59</v>
      </c>
      <c r="G60" s="18">
        <f t="shared" si="10"/>
        <v>278261.16999999993</v>
      </c>
      <c r="H60" s="18">
        <f t="shared" si="11"/>
        <v>1622568.59</v>
      </c>
      <c r="I60" s="19">
        <f t="shared" si="12"/>
        <v>-14.638931684234564</v>
      </c>
      <c r="J60" s="19">
        <f t="shared" si="13"/>
        <v>0</v>
      </c>
      <c r="K60" s="19">
        <f t="shared" si="14"/>
        <v>0</v>
      </c>
    </row>
    <row r="61" spans="1:11" x14ac:dyDescent="0.2">
      <c r="A61" s="16"/>
      <c r="B61" s="17"/>
      <c r="C61" s="18"/>
      <c r="D61" s="18"/>
      <c r="E61" s="18"/>
      <c r="F61" s="18"/>
      <c r="G61" s="18"/>
      <c r="H61" s="18"/>
      <c r="I61" s="19"/>
      <c r="J61" s="19"/>
      <c r="K61" s="19"/>
    </row>
    <row r="62" spans="1:11" ht="38.25" x14ac:dyDescent="0.2">
      <c r="A62" s="27"/>
      <c r="B62" s="28" t="s">
        <v>109</v>
      </c>
      <c r="C62" s="29"/>
      <c r="D62" s="29"/>
      <c r="E62" s="29"/>
      <c r="F62" s="29"/>
      <c r="G62" s="29"/>
      <c r="H62" s="29"/>
      <c r="I62" s="30"/>
      <c r="J62" s="30"/>
      <c r="K62" s="30"/>
    </row>
    <row r="63" spans="1:11" x14ac:dyDescent="0.2">
      <c r="A63" s="16" t="s">
        <v>25</v>
      </c>
      <c r="B63" s="17" t="s">
        <v>26</v>
      </c>
      <c r="C63" s="18">
        <v>1200</v>
      </c>
      <c r="D63" s="18">
        <v>2025</v>
      </c>
      <c r="E63" s="18">
        <v>0</v>
      </c>
      <c r="F63" s="18">
        <v>2025</v>
      </c>
      <c r="G63" s="18">
        <f t="shared" ref="G63:G75" si="15">F63-C63</f>
        <v>825</v>
      </c>
      <c r="H63" s="18">
        <f t="shared" ref="H63:H75" si="16">E63-F63</f>
        <v>-2025</v>
      </c>
      <c r="I63" s="19">
        <f t="shared" ref="I63:I75" si="17">IF(ISERROR(F63/C63),0,F63/C63*100-100)</f>
        <v>68.75</v>
      </c>
      <c r="J63" s="19">
        <f t="shared" ref="J63:J75" si="18">IF(ISERROR(F63/E63),0,F63/E63*100)</f>
        <v>0</v>
      </c>
      <c r="K63" s="19">
        <f t="shared" ref="K63:K75" si="19">IF(ISERROR(F63/D63),0,F63/D63*100)</f>
        <v>100</v>
      </c>
    </row>
    <row r="64" spans="1:11" x14ac:dyDescent="0.2">
      <c r="A64" s="22" t="s">
        <v>90</v>
      </c>
      <c r="B64" s="17" t="s">
        <v>91</v>
      </c>
      <c r="C64" s="18">
        <v>1200</v>
      </c>
      <c r="D64" s="18">
        <v>2025</v>
      </c>
      <c r="E64" s="18">
        <v>0</v>
      </c>
      <c r="F64" s="18">
        <v>2025</v>
      </c>
      <c r="G64" s="18">
        <f t="shared" si="15"/>
        <v>825</v>
      </c>
      <c r="H64" s="18">
        <f t="shared" si="16"/>
        <v>-2025</v>
      </c>
      <c r="I64" s="19">
        <f t="shared" si="17"/>
        <v>68.75</v>
      </c>
      <c r="J64" s="19">
        <f t="shared" si="18"/>
        <v>0</v>
      </c>
      <c r="K64" s="19">
        <f t="shared" si="19"/>
        <v>100</v>
      </c>
    </row>
    <row r="65" spans="1:11" x14ac:dyDescent="0.2">
      <c r="A65" s="23" t="s">
        <v>92</v>
      </c>
      <c r="B65" s="17" t="s">
        <v>93</v>
      </c>
      <c r="C65" s="18">
        <v>1200</v>
      </c>
      <c r="D65" s="18">
        <v>2025</v>
      </c>
      <c r="E65" s="18">
        <v>0</v>
      </c>
      <c r="F65" s="18">
        <v>2025</v>
      </c>
      <c r="G65" s="18">
        <f t="shared" si="15"/>
        <v>825</v>
      </c>
      <c r="H65" s="18">
        <f t="shared" si="16"/>
        <v>-2025</v>
      </c>
      <c r="I65" s="19">
        <f t="shared" si="17"/>
        <v>68.75</v>
      </c>
      <c r="J65" s="19">
        <f t="shared" si="18"/>
        <v>0</v>
      </c>
      <c r="K65" s="19">
        <f t="shared" si="19"/>
        <v>100</v>
      </c>
    </row>
    <row r="66" spans="1:11" x14ac:dyDescent="0.2">
      <c r="A66" s="24" t="s">
        <v>94</v>
      </c>
      <c r="B66" s="17" t="s">
        <v>95</v>
      </c>
      <c r="C66" s="18">
        <v>1200</v>
      </c>
      <c r="D66" s="18">
        <v>2025</v>
      </c>
      <c r="E66" s="18">
        <v>0</v>
      </c>
      <c r="F66" s="18">
        <v>2025</v>
      </c>
      <c r="G66" s="18">
        <f t="shared" si="15"/>
        <v>825</v>
      </c>
      <c r="H66" s="18">
        <f t="shared" si="16"/>
        <v>-2025</v>
      </c>
      <c r="I66" s="19">
        <f t="shared" si="17"/>
        <v>68.75</v>
      </c>
      <c r="J66" s="19">
        <f t="shared" si="18"/>
        <v>0</v>
      </c>
      <c r="K66" s="19">
        <f t="shared" si="19"/>
        <v>100</v>
      </c>
    </row>
    <row r="67" spans="1:11" ht="25.5" x14ac:dyDescent="0.2">
      <c r="A67" s="25" t="s">
        <v>96</v>
      </c>
      <c r="B67" s="17" t="s">
        <v>97</v>
      </c>
      <c r="C67" s="18">
        <v>1200</v>
      </c>
      <c r="D67" s="18">
        <v>2025</v>
      </c>
      <c r="E67" s="18">
        <v>0</v>
      </c>
      <c r="F67" s="18">
        <v>2025</v>
      </c>
      <c r="G67" s="18">
        <f t="shared" si="15"/>
        <v>825</v>
      </c>
      <c r="H67" s="18">
        <f t="shared" si="16"/>
        <v>-2025</v>
      </c>
      <c r="I67" s="19">
        <f t="shared" si="17"/>
        <v>68.75</v>
      </c>
      <c r="J67" s="19">
        <f t="shared" si="18"/>
        <v>0</v>
      </c>
      <c r="K67" s="19">
        <f t="shared" si="19"/>
        <v>100</v>
      </c>
    </row>
    <row r="68" spans="1:11" ht="25.5" x14ac:dyDescent="0.2">
      <c r="A68" s="26" t="s">
        <v>100</v>
      </c>
      <c r="B68" s="17" t="s">
        <v>101</v>
      </c>
      <c r="C68" s="18">
        <v>1200</v>
      </c>
      <c r="D68" s="18">
        <v>2025</v>
      </c>
      <c r="E68" s="18">
        <v>0</v>
      </c>
      <c r="F68" s="18">
        <v>2025</v>
      </c>
      <c r="G68" s="18">
        <f t="shared" si="15"/>
        <v>825</v>
      </c>
      <c r="H68" s="18">
        <f t="shared" si="16"/>
        <v>-2025</v>
      </c>
      <c r="I68" s="19">
        <f t="shared" si="17"/>
        <v>68.75</v>
      </c>
      <c r="J68" s="19">
        <f t="shared" si="18"/>
        <v>0</v>
      </c>
      <c r="K68" s="19">
        <f t="shared" si="19"/>
        <v>100</v>
      </c>
    </row>
    <row r="69" spans="1:11" x14ac:dyDescent="0.2">
      <c r="A69" s="16" t="s">
        <v>33</v>
      </c>
      <c r="B69" s="17" t="s">
        <v>34</v>
      </c>
      <c r="C69" s="18">
        <v>0</v>
      </c>
      <c r="D69" s="18">
        <v>2025</v>
      </c>
      <c r="E69" s="18">
        <v>0</v>
      </c>
      <c r="F69" s="18">
        <v>0</v>
      </c>
      <c r="G69" s="18">
        <f t="shared" si="15"/>
        <v>0</v>
      </c>
      <c r="H69" s="18">
        <f t="shared" si="16"/>
        <v>0</v>
      </c>
      <c r="I69" s="19">
        <f t="shared" si="17"/>
        <v>0</v>
      </c>
      <c r="J69" s="19">
        <f t="shared" si="18"/>
        <v>0</v>
      </c>
      <c r="K69" s="19">
        <f t="shared" si="19"/>
        <v>0</v>
      </c>
    </row>
    <row r="70" spans="1:11" x14ac:dyDescent="0.2">
      <c r="A70" s="22" t="s">
        <v>35</v>
      </c>
      <c r="B70" s="17" t="s">
        <v>36</v>
      </c>
      <c r="C70" s="18">
        <v>0</v>
      </c>
      <c r="D70" s="18">
        <v>2025</v>
      </c>
      <c r="E70" s="18">
        <v>0</v>
      </c>
      <c r="F70" s="18">
        <v>0</v>
      </c>
      <c r="G70" s="18">
        <f t="shared" si="15"/>
        <v>0</v>
      </c>
      <c r="H70" s="18">
        <f t="shared" si="16"/>
        <v>0</v>
      </c>
      <c r="I70" s="19">
        <f t="shared" si="17"/>
        <v>0</v>
      </c>
      <c r="J70" s="19">
        <f t="shared" si="18"/>
        <v>0</v>
      </c>
      <c r="K70" s="19">
        <f t="shared" si="19"/>
        <v>0</v>
      </c>
    </row>
    <row r="71" spans="1:11" x14ac:dyDescent="0.2">
      <c r="A71" s="23" t="s">
        <v>37</v>
      </c>
      <c r="B71" s="17" t="s">
        <v>38</v>
      </c>
      <c r="C71" s="18">
        <v>0</v>
      </c>
      <c r="D71" s="18">
        <v>2025</v>
      </c>
      <c r="E71" s="18">
        <v>0</v>
      </c>
      <c r="F71" s="18">
        <v>0</v>
      </c>
      <c r="G71" s="18">
        <f t="shared" si="15"/>
        <v>0</v>
      </c>
      <c r="H71" s="18">
        <f t="shared" si="16"/>
        <v>0</v>
      </c>
      <c r="I71" s="19">
        <f t="shared" si="17"/>
        <v>0</v>
      </c>
      <c r="J71" s="19">
        <f t="shared" si="18"/>
        <v>0</v>
      </c>
      <c r="K71" s="19">
        <f t="shared" si="19"/>
        <v>0</v>
      </c>
    </row>
    <row r="72" spans="1:11" x14ac:dyDescent="0.2">
      <c r="A72" s="24" t="s">
        <v>41</v>
      </c>
      <c r="B72" s="17" t="s">
        <v>42</v>
      </c>
      <c r="C72" s="18">
        <v>0</v>
      </c>
      <c r="D72" s="18">
        <v>2025</v>
      </c>
      <c r="E72" s="18">
        <v>0</v>
      </c>
      <c r="F72" s="18">
        <v>0</v>
      </c>
      <c r="G72" s="18">
        <f t="shared" si="15"/>
        <v>0</v>
      </c>
      <c r="H72" s="18">
        <f t="shared" si="16"/>
        <v>0</v>
      </c>
      <c r="I72" s="19">
        <f t="shared" si="17"/>
        <v>0</v>
      </c>
      <c r="J72" s="19">
        <f t="shared" si="18"/>
        <v>0</v>
      </c>
      <c r="K72" s="19">
        <f t="shared" si="19"/>
        <v>0</v>
      </c>
    </row>
    <row r="73" spans="1:11" x14ac:dyDescent="0.2">
      <c r="A73" s="16"/>
      <c r="B73" s="17" t="s">
        <v>63</v>
      </c>
      <c r="C73" s="18">
        <v>1200</v>
      </c>
      <c r="D73" s="18">
        <v>0</v>
      </c>
      <c r="E73" s="18">
        <v>0</v>
      </c>
      <c r="F73" s="18">
        <v>2025</v>
      </c>
      <c r="G73" s="18">
        <f t="shared" si="15"/>
        <v>825</v>
      </c>
      <c r="H73" s="18">
        <f t="shared" si="16"/>
        <v>-2025</v>
      </c>
      <c r="I73" s="19">
        <f t="shared" si="17"/>
        <v>68.75</v>
      </c>
      <c r="J73" s="19">
        <f t="shared" si="18"/>
        <v>0</v>
      </c>
      <c r="K73" s="19">
        <f t="shared" si="19"/>
        <v>0</v>
      </c>
    </row>
    <row r="74" spans="1:11" x14ac:dyDescent="0.2">
      <c r="A74" s="16" t="s">
        <v>64</v>
      </c>
      <c r="B74" s="17" t="s">
        <v>65</v>
      </c>
      <c r="C74" s="18">
        <v>-1200</v>
      </c>
      <c r="D74" s="18">
        <v>0</v>
      </c>
      <c r="E74" s="18">
        <v>0</v>
      </c>
      <c r="F74" s="18">
        <v>-2025</v>
      </c>
      <c r="G74" s="18">
        <f t="shared" si="15"/>
        <v>-825</v>
      </c>
      <c r="H74" s="18">
        <f t="shared" si="16"/>
        <v>2025</v>
      </c>
      <c r="I74" s="19">
        <f t="shared" si="17"/>
        <v>68.75</v>
      </c>
      <c r="J74" s="19">
        <f t="shared" si="18"/>
        <v>0</v>
      </c>
      <c r="K74" s="19">
        <f t="shared" si="19"/>
        <v>0</v>
      </c>
    </row>
    <row r="75" spans="1:11" x14ac:dyDescent="0.2">
      <c r="A75" s="22" t="s">
        <v>66</v>
      </c>
      <c r="B75" s="17" t="s">
        <v>67</v>
      </c>
      <c r="C75" s="18">
        <v>-1200</v>
      </c>
      <c r="D75" s="18">
        <v>0</v>
      </c>
      <c r="E75" s="18">
        <v>0</v>
      </c>
      <c r="F75" s="18">
        <v>-2025</v>
      </c>
      <c r="G75" s="18">
        <f t="shared" si="15"/>
        <v>-825</v>
      </c>
      <c r="H75" s="18">
        <f t="shared" si="16"/>
        <v>2025</v>
      </c>
      <c r="I75" s="19">
        <f t="shared" si="17"/>
        <v>68.75</v>
      </c>
      <c r="J75" s="19">
        <f t="shared" si="18"/>
        <v>0</v>
      </c>
      <c r="K75" s="19">
        <f t="shared" si="19"/>
        <v>0</v>
      </c>
    </row>
    <row r="76" spans="1:11" ht="25.5" x14ac:dyDescent="0.2">
      <c r="A76" s="27" t="s">
        <v>120</v>
      </c>
      <c r="B76" s="28" t="s">
        <v>121</v>
      </c>
      <c r="C76" s="29"/>
      <c r="D76" s="29"/>
      <c r="E76" s="29"/>
      <c r="F76" s="29"/>
      <c r="G76" s="29"/>
      <c r="H76" s="29"/>
      <c r="I76" s="30"/>
      <c r="J76" s="30"/>
      <c r="K76" s="30"/>
    </row>
    <row r="77" spans="1:11" x14ac:dyDescent="0.2">
      <c r="A77" s="16" t="s">
        <v>25</v>
      </c>
      <c r="B77" s="17" t="s">
        <v>26</v>
      </c>
      <c r="C77" s="18">
        <v>1200</v>
      </c>
      <c r="D77" s="18">
        <v>2025</v>
      </c>
      <c r="E77" s="18">
        <v>0</v>
      </c>
      <c r="F77" s="18">
        <v>2025</v>
      </c>
      <c r="G77" s="18">
        <f t="shared" ref="G77:G89" si="20">F77-C77</f>
        <v>825</v>
      </c>
      <c r="H77" s="18">
        <f t="shared" ref="H77:H89" si="21">E77-F77</f>
        <v>-2025</v>
      </c>
      <c r="I77" s="19">
        <f t="shared" ref="I77:I89" si="22">IF(ISERROR(F77/C77),0,F77/C77*100-100)</f>
        <v>68.75</v>
      </c>
      <c r="J77" s="19">
        <f t="shared" ref="J77:J89" si="23">IF(ISERROR(F77/E77),0,F77/E77*100)</f>
        <v>0</v>
      </c>
      <c r="K77" s="19">
        <f t="shared" ref="K77:K89" si="24">IF(ISERROR(F77/D77),0,F77/D77*100)</f>
        <v>100</v>
      </c>
    </row>
    <row r="78" spans="1:11" x14ac:dyDescent="0.2">
      <c r="A78" s="22" t="s">
        <v>90</v>
      </c>
      <c r="B78" s="17" t="s">
        <v>91</v>
      </c>
      <c r="C78" s="18">
        <v>1200</v>
      </c>
      <c r="D78" s="18">
        <v>2025</v>
      </c>
      <c r="E78" s="18">
        <v>0</v>
      </c>
      <c r="F78" s="18">
        <v>2025</v>
      </c>
      <c r="G78" s="18">
        <f t="shared" si="20"/>
        <v>825</v>
      </c>
      <c r="H78" s="18">
        <f t="shared" si="21"/>
        <v>-2025</v>
      </c>
      <c r="I78" s="19">
        <f t="shared" si="22"/>
        <v>68.75</v>
      </c>
      <c r="J78" s="19">
        <f t="shared" si="23"/>
        <v>0</v>
      </c>
      <c r="K78" s="19">
        <f t="shared" si="24"/>
        <v>100</v>
      </c>
    </row>
    <row r="79" spans="1:11" x14ac:dyDescent="0.2">
      <c r="A79" s="23" t="s">
        <v>92</v>
      </c>
      <c r="B79" s="17" t="s">
        <v>93</v>
      </c>
      <c r="C79" s="18">
        <v>1200</v>
      </c>
      <c r="D79" s="18">
        <v>2025</v>
      </c>
      <c r="E79" s="18">
        <v>0</v>
      </c>
      <c r="F79" s="18">
        <v>2025</v>
      </c>
      <c r="G79" s="18">
        <f t="shared" si="20"/>
        <v>825</v>
      </c>
      <c r="H79" s="18">
        <f t="shared" si="21"/>
        <v>-2025</v>
      </c>
      <c r="I79" s="19">
        <f t="shared" si="22"/>
        <v>68.75</v>
      </c>
      <c r="J79" s="19">
        <f t="shared" si="23"/>
        <v>0</v>
      </c>
      <c r="K79" s="19">
        <f t="shared" si="24"/>
        <v>100</v>
      </c>
    </row>
    <row r="80" spans="1:11" x14ac:dyDescent="0.2">
      <c r="A80" s="24" t="s">
        <v>94</v>
      </c>
      <c r="B80" s="17" t="s">
        <v>95</v>
      </c>
      <c r="C80" s="18">
        <v>1200</v>
      </c>
      <c r="D80" s="18">
        <v>2025</v>
      </c>
      <c r="E80" s="18">
        <v>0</v>
      </c>
      <c r="F80" s="18">
        <v>2025</v>
      </c>
      <c r="G80" s="18">
        <f t="shared" si="20"/>
        <v>825</v>
      </c>
      <c r="H80" s="18">
        <f t="shared" si="21"/>
        <v>-2025</v>
      </c>
      <c r="I80" s="19">
        <f t="shared" si="22"/>
        <v>68.75</v>
      </c>
      <c r="J80" s="19">
        <f t="shared" si="23"/>
        <v>0</v>
      </c>
      <c r="K80" s="19">
        <f t="shared" si="24"/>
        <v>100</v>
      </c>
    </row>
    <row r="81" spans="1:11" ht="25.5" x14ac:dyDescent="0.2">
      <c r="A81" s="25" t="s">
        <v>96</v>
      </c>
      <c r="B81" s="17" t="s">
        <v>97</v>
      </c>
      <c r="C81" s="18">
        <v>1200</v>
      </c>
      <c r="D81" s="18">
        <v>2025</v>
      </c>
      <c r="E81" s="18">
        <v>0</v>
      </c>
      <c r="F81" s="18">
        <v>2025</v>
      </c>
      <c r="G81" s="18">
        <f t="shared" si="20"/>
        <v>825</v>
      </c>
      <c r="H81" s="18">
        <f t="shared" si="21"/>
        <v>-2025</v>
      </c>
      <c r="I81" s="19">
        <f t="shared" si="22"/>
        <v>68.75</v>
      </c>
      <c r="J81" s="19">
        <f t="shared" si="23"/>
        <v>0</v>
      </c>
      <c r="K81" s="19">
        <f t="shared" si="24"/>
        <v>100</v>
      </c>
    </row>
    <row r="82" spans="1:11" ht="25.5" x14ac:dyDescent="0.2">
      <c r="A82" s="26" t="s">
        <v>100</v>
      </c>
      <c r="B82" s="17" t="s">
        <v>101</v>
      </c>
      <c r="C82" s="18">
        <v>1200</v>
      </c>
      <c r="D82" s="18">
        <v>2025</v>
      </c>
      <c r="E82" s="18">
        <v>0</v>
      </c>
      <c r="F82" s="18">
        <v>2025</v>
      </c>
      <c r="G82" s="18">
        <f t="shared" si="20"/>
        <v>825</v>
      </c>
      <c r="H82" s="18">
        <f t="shared" si="21"/>
        <v>-2025</v>
      </c>
      <c r="I82" s="19">
        <f t="shared" si="22"/>
        <v>68.75</v>
      </c>
      <c r="J82" s="19">
        <f t="shared" si="23"/>
        <v>0</v>
      </c>
      <c r="K82" s="19">
        <f t="shared" si="24"/>
        <v>100</v>
      </c>
    </row>
    <row r="83" spans="1:11" x14ac:dyDescent="0.2">
      <c r="A83" s="16" t="s">
        <v>33</v>
      </c>
      <c r="B83" s="17" t="s">
        <v>34</v>
      </c>
      <c r="C83" s="18">
        <v>0</v>
      </c>
      <c r="D83" s="18">
        <v>2025</v>
      </c>
      <c r="E83" s="18">
        <v>0</v>
      </c>
      <c r="F83" s="18">
        <v>0</v>
      </c>
      <c r="G83" s="18">
        <f t="shared" si="20"/>
        <v>0</v>
      </c>
      <c r="H83" s="18">
        <f t="shared" si="21"/>
        <v>0</v>
      </c>
      <c r="I83" s="19">
        <f t="shared" si="22"/>
        <v>0</v>
      </c>
      <c r="J83" s="19">
        <f t="shared" si="23"/>
        <v>0</v>
      </c>
      <c r="K83" s="19">
        <f t="shared" si="24"/>
        <v>0</v>
      </c>
    </row>
    <row r="84" spans="1:11" x14ac:dyDescent="0.2">
      <c r="A84" s="22" t="s">
        <v>35</v>
      </c>
      <c r="B84" s="17" t="s">
        <v>36</v>
      </c>
      <c r="C84" s="18">
        <v>0</v>
      </c>
      <c r="D84" s="18">
        <v>2025</v>
      </c>
      <c r="E84" s="18">
        <v>0</v>
      </c>
      <c r="F84" s="18">
        <v>0</v>
      </c>
      <c r="G84" s="18">
        <f t="shared" si="20"/>
        <v>0</v>
      </c>
      <c r="H84" s="18">
        <f t="shared" si="21"/>
        <v>0</v>
      </c>
      <c r="I84" s="19">
        <f t="shared" si="22"/>
        <v>0</v>
      </c>
      <c r="J84" s="19">
        <f t="shared" si="23"/>
        <v>0</v>
      </c>
      <c r="K84" s="19">
        <f t="shared" si="24"/>
        <v>0</v>
      </c>
    </row>
    <row r="85" spans="1:11" x14ac:dyDescent="0.2">
      <c r="A85" s="23" t="s">
        <v>37</v>
      </c>
      <c r="B85" s="17" t="s">
        <v>38</v>
      </c>
      <c r="C85" s="18">
        <v>0</v>
      </c>
      <c r="D85" s="18">
        <v>2025</v>
      </c>
      <c r="E85" s="18">
        <v>0</v>
      </c>
      <c r="F85" s="18">
        <v>0</v>
      </c>
      <c r="G85" s="18">
        <f t="shared" si="20"/>
        <v>0</v>
      </c>
      <c r="H85" s="18">
        <f t="shared" si="21"/>
        <v>0</v>
      </c>
      <c r="I85" s="19">
        <f t="shared" si="22"/>
        <v>0</v>
      </c>
      <c r="J85" s="19">
        <f t="shared" si="23"/>
        <v>0</v>
      </c>
      <c r="K85" s="19">
        <f t="shared" si="24"/>
        <v>0</v>
      </c>
    </row>
    <row r="86" spans="1:11" x14ac:dyDescent="0.2">
      <c r="A86" s="24" t="s">
        <v>41</v>
      </c>
      <c r="B86" s="17" t="s">
        <v>42</v>
      </c>
      <c r="C86" s="18">
        <v>0</v>
      </c>
      <c r="D86" s="18">
        <v>2025</v>
      </c>
      <c r="E86" s="18">
        <v>0</v>
      </c>
      <c r="F86" s="18">
        <v>0</v>
      </c>
      <c r="G86" s="18">
        <f t="shared" si="20"/>
        <v>0</v>
      </c>
      <c r="H86" s="18">
        <f t="shared" si="21"/>
        <v>0</v>
      </c>
      <c r="I86" s="19">
        <f t="shared" si="22"/>
        <v>0</v>
      </c>
      <c r="J86" s="19">
        <f t="shared" si="23"/>
        <v>0</v>
      </c>
      <c r="K86" s="19">
        <f t="shared" si="24"/>
        <v>0</v>
      </c>
    </row>
    <row r="87" spans="1:11" x14ac:dyDescent="0.2">
      <c r="A87" s="16"/>
      <c r="B87" s="17" t="s">
        <v>63</v>
      </c>
      <c r="C87" s="18">
        <v>1200</v>
      </c>
      <c r="D87" s="18">
        <v>0</v>
      </c>
      <c r="E87" s="18">
        <v>0</v>
      </c>
      <c r="F87" s="18">
        <v>2025</v>
      </c>
      <c r="G87" s="18">
        <f t="shared" si="20"/>
        <v>825</v>
      </c>
      <c r="H87" s="18">
        <f t="shared" si="21"/>
        <v>-2025</v>
      </c>
      <c r="I87" s="19">
        <f t="shared" si="22"/>
        <v>68.75</v>
      </c>
      <c r="J87" s="19">
        <f t="shared" si="23"/>
        <v>0</v>
      </c>
      <c r="K87" s="19">
        <f t="shared" si="24"/>
        <v>0</v>
      </c>
    </row>
    <row r="88" spans="1:11" x14ac:dyDescent="0.2">
      <c r="A88" s="16" t="s">
        <v>64</v>
      </c>
      <c r="B88" s="17" t="s">
        <v>65</v>
      </c>
      <c r="C88" s="18">
        <v>-1200</v>
      </c>
      <c r="D88" s="18">
        <v>0</v>
      </c>
      <c r="E88" s="18">
        <v>0</v>
      </c>
      <c r="F88" s="18">
        <v>-2025</v>
      </c>
      <c r="G88" s="18">
        <f t="shared" si="20"/>
        <v>-825</v>
      </c>
      <c r="H88" s="18">
        <f t="shared" si="21"/>
        <v>2025</v>
      </c>
      <c r="I88" s="19">
        <f t="shared" si="22"/>
        <v>68.75</v>
      </c>
      <c r="J88" s="19">
        <f t="shared" si="23"/>
        <v>0</v>
      </c>
      <c r="K88" s="19">
        <f t="shared" si="24"/>
        <v>0</v>
      </c>
    </row>
    <row r="89" spans="1:11" x14ac:dyDescent="0.2">
      <c r="A89" s="22" t="s">
        <v>66</v>
      </c>
      <c r="B89" s="17" t="s">
        <v>67</v>
      </c>
      <c r="C89" s="18">
        <v>-1200</v>
      </c>
      <c r="D89" s="18">
        <v>0</v>
      </c>
      <c r="E89" s="18">
        <v>0</v>
      </c>
      <c r="F89" s="18">
        <v>-2025</v>
      </c>
      <c r="G89" s="18">
        <f t="shared" si="20"/>
        <v>-825</v>
      </c>
      <c r="H89" s="18">
        <f t="shared" si="21"/>
        <v>2025</v>
      </c>
      <c r="I89" s="19">
        <f t="shared" si="22"/>
        <v>68.75</v>
      </c>
      <c r="J89" s="19">
        <f t="shared" si="23"/>
        <v>0</v>
      </c>
      <c r="K89" s="19">
        <f t="shared" si="24"/>
        <v>0</v>
      </c>
    </row>
    <row r="90" spans="1:11" ht="38.25" x14ac:dyDescent="0.2">
      <c r="A90" s="39" t="s">
        <v>237</v>
      </c>
      <c r="B90" s="28" t="s">
        <v>123</v>
      </c>
      <c r="C90" s="29"/>
      <c r="D90" s="29"/>
      <c r="E90" s="29"/>
      <c r="F90" s="29"/>
      <c r="G90" s="29"/>
      <c r="H90" s="29"/>
      <c r="I90" s="30"/>
      <c r="J90" s="30"/>
      <c r="K90" s="30"/>
    </row>
    <row r="91" spans="1:11" x14ac:dyDescent="0.2">
      <c r="A91" s="16" t="s">
        <v>25</v>
      </c>
      <c r="B91" s="17" t="s">
        <v>26</v>
      </c>
      <c r="C91" s="18">
        <v>1200</v>
      </c>
      <c r="D91" s="18">
        <v>2025</v>
      </c>
      <c r="E91" s="18">
        <v>0</v>
      </c>
      <c r="F91" s="18">
        <v>2025</v>
      </c>
      <c r="G91" s="18">
        <f t="shared" ref="G91:G103" si="25">F91-C91</f>
        <v>825</v>
      </c>
      <c r="H91" s="18">
        <f t="shared" ref="H91:H103" si="26">E91-F91</f>
        <v>-2025</v>
      </c>
      <c r="I91" s="19">
        <f t="shared" ref="I91:I103" si="27">IF(ISERROR(F91/C91),0,F91/C91*100-100)</f>
        <v>68.75</v>
      </c>
      <c r="J91" s="19">
        <f t="shared" ref="J91:J103" si="28">IF(ISERROR(F91/E91),0,F91/E91*100)</f>
        <v>0</v>
      </c>
      <c r="K91" s="19">
        <f t="shared" ref="K91:K103" si="29">IF(ISERROR(F91/D91),0,F91/D91*100)</f>
        <v>100</v>
      </c>
    </row>
    <row r="92" spans="1:11" x14ac:dyDescent="0.2">
      <c r="A92" s="22" t="s">
        <v>90</v>
      </c>
      <c r="B92" s="17" t="s">
        <v>91</v>
      </c>
      <c r="C92" s="18">
        <v>1200</v>
      </c>
      <c r="D92" s="18">
        <v>2025</v>
      </c>
      <c r="E92" s="18">
        <v>0</v>
      </c>
      <c r="F92" s="18">
        <v>2025</v>
      </c>
      <c r="G92" s="18">
        <f t="shared" si="25"/>
        <v>825</v>
      </c>
      <c r="H92" s="18">
        <f t="shared" si="26"/>
        <v>-2025</v>
      </c>
      <c r="I92" s="19">
        <f t="shared" si="27"/>
        <v>68.75</v>
      </c>
      <c r="J92" s="19">
        <f t="shared" si="28"/>
        <v>0</v>
      </c>
      <c r="K92" s="19">
        <f t="shared" si="29"/>
        <v>100</v>
      </c>
    </row>
    <row r="93" spans="1:11" x14ac:dyDescent="0.2">
      <c r="A93" s="23" t="s">
        <v>92</v>
      </c>
      <c r="B93" s="17" t="s">
        <v>93</v>
      </c>
      <c r="C93" s="18">
        <v>1200</v>
      </c>
      <c r="D93" s="18">
        <v>2025</v>
      </c>
      <c r="E93" s="18">
        <v>0</v>
      </c>
      <c r="F93" s="18">
        <v>2025</v>
      </c>
      <c r="G93" s="18">
        <f t="shared" si="25"/>
        <v>825</v>
      </c>
      <c r="H93" s="18">
        <f t="shared" si="26"/>
        <v>-2025</v>
      </c>
      <c r="I93" s="19">
        <f t="shared" si="27"/>
        <v>68.75</v>
      </c>
      <c r="J93" s="19">
        <f t="shared" si="28"/>
        <v>0</v>
      </c>
      <c r="K93" s="19">
        <f t="shared" si="29"/>
        <v>100</v>
      </c>
    </row>
    <row r="94" spans="1:11" x14ac:dyDescent="0.2">
      <c r="A94" s="24" t="s">
        <v>94</v>
      </c>
      <c r="B94" s="17" t="s">
        <v>95</v>
      </c>
      <c r="C94" s="18">
        <v>1200</v>
      </c>
      <c r="D94" s="18">
        <v>2025</v>
      </c>
      <c r="E94" s="18">
        <v>0</v>
      </c>
      <c r="F94" s="18">
        <v>2025</v>
      </c>
      <c r="G94" s="18">
        <f t="shared" si="25"/>
        <v>825</v>
      </c>
      <c r="H94" s="18">
        <f t="shared" si="26"/>
        <v>-2025</v>
      </c>
      <c r="I94" s="19">
        <f t="shared" si="27"/>
        <v>68.75</v>
      </c>
      <c r="J94" s="19">
        <f t="shared" si="28"/>
        <v>0</v>
      </c>
      <c r="K94" s="19">
        <f t="shared" si="29"/>
        <v>100</v>
      </c>
    </row>
    <row r="95" spans="1:11" ht="25.5" x14ac:dyDescent="0.2">
      <c r="A95" s="25" t="s">
        <v>96</v>
      </c>
      <c r="B95" s="17" t="s">
        <v>97</v>
      </c>
      <c r="C95" s="18">
        <v>1200</v>
      </c>
      <c r="D95" s="18">
        <v>2025</v>
      </c>
      <c r="E95" s="18">
        <v>0</v>
      </c>
      <c r="F95" s="18">
        <v>2025</v>
      </c>
      <c r="G95" s="18">
        <f t="shared" si="25"/>
        <v>825</v>
      </c>
      <c r="H95" s="18">
        <f t="shared" si="26"/>
        <v>-2025</v>
      </c>
      <c r="I95" s="19">
        <f t="shared" si="27"/>
        <v>68.75</v>
      </c>
      <c r="J95" s="19">
        <f t="shared" si="28"/>
        <v>0</v>
      </c>
      <c r="K95" s="19">
        <f t="shared" si="29"/>
        <v>100</v>
      </c>
    </row>
    <row r="96" spans="1:11" ht="25.5" x14ac:dyDescent="0.2">
      <c r="A96" s="26" t="s">
        <v>100</v>
      </c>
      <c r="B96" s="17" t="s">
        <v>101</v>
      </c>
      <c r="C96" s="18">
        <v>1200</v>
      </c>
      <c r="D96" s="18">
        <v>2025</v>
      </c>
      <c r="E96" s="18">
        <v>0</v>
      </c>
      <c r="F96" s="18">
        <v>2025</v>
      </c>
      <c r="G96" s="18">
        <f t="shared" si="25"/>
        <v>825</v>
      </c>
      <c r="H96" s="18">
        <f t="shared" si="26"/>
        <v>-2025</v>
      </c>
      <c r="I96" s="19">
        <f t="shared" si="27"/>
        <v>68.75</v>
      </c>
      <c r="J96" s="19">
        <f t="shared" si="28"/>
        <v>0</v>
      </c>
      <c r="K96" s="19">
        <f t="shared" si="29"/>
        <v>100</v>
      </c>
    </row>
    <row r="97" spans="1:11" x14ac:dyDescent="0.2">
      <c r="A97" s="16" t="s">
        <v>33</v>
      </c>
      <c r="B97" s="17" t="s">
        <v>34</v>
      </c>
      <c r="C97" s="18">
        <v>0</v>
      </c>
      <c r="D97" s="18">
        <v>2025</v>
      </c>
      <c r="E97" s="18">
        <v>0</v>
      </c>
      <c r="F97" s="18">
        <v>0</v>
      </c>
      <c r="G97" s="18">
        <f t="shared" si="25"/>
        <v>0</v>
      </c>
      <c r="H97" s="18">
        <f t="shared" si="26"/>
        <v>0</v>
      </c>
      <c r="I97" s="19">
        <f t="shared" si="27"/>
        <v>0</v>
      </c>
      <c r="J97" s="19">
        <f t="shared" si="28"/>
        <v>0</v>
      </c>
      <c r="K97" s="19">
        <f t="shared" si="29"/>
        <v>0</v>
      </c>
    </row>
    <row r="98" spans="1:11" x14ac:dyDescent="0.2">
      <c r="A98" s="22" t="s">
        <v>35</v>
      </c>
      <c r="B98" s="17" t="s">
        <v>36</v>
      </c>
      <c r="C98" s="18">
        <v>0</v>
      </c>
      <c r="D98" s="18">
        <v>2025</v>
      </c>
      <c r="E98" s="18">
        <v>0</v>
      </c>
      <c r="F98" s="18">
        <v>0</v>
      </c>
      <c r="G98" s="18">
        <f t="shared" si="25"/>
        <v>0</v>
      </c>
      <c r="H98" s="18">
        <f t="shared" si="26"/>
        <v>0</v>
      </c>
      <c r="I98" s="19">
        <f t="shared" si="27"/>
        <v>0</v>
      </c>
      <c r="J98" s="19">
        <f t="shared" si="28"/>
        <v>0</v>
      </c>
      <c r="K98" s="19">
        <f t="shared" si="29"/>
        <v>0</v>
      </c>
    </row>
    <row r="99" spans="1:11" x14ac:dyDescent="0.2">
      <c r="A99" s="23" t="s">
        <v>37</v>
      </c>
      <c r="B99" s="17" t="s">
        <v>38</v>
      </c>
      <c r="C99" s="18">
        <v>0</v>
      </c>
      <c r="D99" s="18">
        <v>2025</v>
      </c>
      <c r="E99" s="18">
        <v>0</v>
      </c>
      <c r="F99" s="18">
        <v>0</v>
      </c>
      <c r="G99" s="18">
        <f t="shared" si="25"/>
        <v>0</v>
      </c>
      <c r="H99" s="18">
        <f t="shared" si="26"/>
        <v>0</v>
      </c>
      <c r="I99" s="19">
        <f t="shared" si="27"/>
        <v>0</v>
      </c>
      <c r="J99" s="19">
        <f t="shared" si="28"/>
        <v>0</v>
      </c>
      <c r="K99" s="19">
        <f t="shared" si="29"/>
        <v>0</v>
      </c>
    </row>
    <row r="100" spans="1:11" x14ac:dyDescent="0.2">
      <c r="A100" s="24" t="s">
        <v>41</v>
      </c>
      <c r="B100" s="17" t="s">
        <v>42</v>
      </c>
      <c r="C100" s="18">
        <v>0</v>
      </c>
      <c r="D100" s="18">
        <v>2025</v>
      </c>
      <c r="E100" s="18">
        <v>0</v>
      </c>
      <c r="F100" s="18">
        <v>0</v>
      </c>
      <c r="G100" s="18">
        <f t="shared" si="25"/>
        <v>0</v>
      </c>
      <c r="H100" s="18">
        <f t="shared" si="26"/>
        <v>0</v>
      </c>
      <c r="I100" s="19">
        <f t="shared" si="27"/>
        <v>0</v>
      </c>
      <c r="J100" s="19">
        <f t="shared" si="28"/>
        <v>0</v>
      </c>
      <c r="K100" s="19">
        <f t="shared" si="29"/>
        <v>0</v>
      </c>
    </row>
    <row r="101" spans="1:11" x14ac:dyDescent="0.2">
      <c r="A101" s="16"/>
      <c r="B101" s="17" t="s">
        <v>63</v>
      </c>
      <c r="C101" s="18">
        <v>1200</v>
      </c>
      <c r="D101" s="18">
        <v>0</v>
      </c>
      <c r="E101" s="18">
        <v>0</v>
      </c>
      <c r="F101" s="18">
        <v>2025</v>
      </c>
      <c r="G101" s="18">
        <f t="shared" si="25"/>
        <v>825</v>
      </c>
      <c r="H101" s="18">
        <f t="shared" si="26"/>
        <v>-2025</v>
      </c>
      <c r="I101" s="19">
        <f t="shared" si="27"/>
        <v>68.75</v>
      </c>
      <c r="J101" s="19">
        <f t="shared" si="28"/>
        <v>0</v>
      </c>
      <c r="K101" s="19">
        <f t="shared" si="29"/>
        <v>0</v>
      </c>
    </row>
    <row r="102" spans="1:11" x14ac:dyDescent="0.2">
      <c r="A102" s="16" t="s">
        <v>64</v>
      </c>
      <c r="B102" s="17" t="s">
        <v>65</v>
      </c>
      <c r="C102" s="18">
        <v>-1200</v>
      </c>
      <c r="D102" s="18">
        <v>0</v>
      </c>
      <c r="E102" s="18">
        <v>0</v>
      </c>
      <c r="F102" s="18">
        <v>-2025</v>
      </c>
      <c r="G102" s="18">
        <f t="shared" si="25"/>
        <v>-825</v>
      </c>
      <c r="H102" s="18">
        <f t="shared" si="26"/>
        <v>2025</v>
      </c>
      <c r="I102" s="19">
        <f t="shared" si="27"/>
        <v>68.75</v>
      </c>
      <c r="J102" s="19">
        <f t="shared" si="28"/>
        <v>0</v>
      </c>
      <c r="K102" s="19">
        <f t="shared" si="29"/>
        <v>0</v>
      </c>
    </row>
    <row r="103" spans="1:11" x14ac:dyDescent="0.2">
      <c r="A103" s="22" t="s">
        <v>66</v>
      </c>
      <c r="B103" s="17" t="s">
        <v>67</v>
      </c>
      <c r="C103" s="18">
        <v>-1200</v>
      </c>
      <c r="D103" s="18">
        <v>0</v>
      </c>
      <c r="E103" s="18">
        <v>0</v>
      </c>
      <c r="F103" s="18">
        <v>-2025</v>
      </c>
      <c r="G103" s="18">
        <f t="shared" si="25"/>
        <v>-825</v>
      </c>
      <c r="H103" s="18">
        <f t="shared" si="26"/>
        <v>2025</v>
      </c>
      <c r="I103" s="19">
        <f t="shared" si="27"/>
        <v>68.75</v>
      </c>
      <c r="J103" s="19">
        <f t="shared" si="28"/>
        <v>0</v>
      </c>
      <c r="K103" s="19">
        <f t="shared" si="29"/>
        <v>0</v>
      </c>
    </row>
    <row r="108" spans="1:11" ht="15.75" x14ac:dyDescent="0.2">
      <c r="A108" s="32"/>
      <c r="E108" s="35"/>
      <c r="K108" s="37"/>
    </row>
    <row r="110" spans="1:11" ht="15.75" x14ac:dyDescent="0.2">
      <c r="A110"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838</v>
      </c>
      <c r="B13" s="21" t="s">
        <v>839</v>
      </c>
      <c r="C13" s="18"/>
      <c r="D13" s="18"/>
      <c r="E13" s="18"/>
      <c r="F13" s="18"/>
      <c r="G13" s="18"/>
      <c r="H13" s="18"/>
      <c r="I13" s="19"/>
      <c r="J13" s="19"/>
      <c r="K13" s="19"/>
    </row>
    <row r="14" spans="1:11" x14ac:dyDescent="0.2">
      <c r="A14" s="16" t="s">
        <v>25</v>
      </c>
      <c r="B14" s="17" t="s">
        <v>26</v>
      </c>
      <c r="C14" s="18">
        <v>6748543.6100000003</v>
      </c>
      <c r="D14" s="18">
        <v>7614020</v>
      </c>
      <c r="E14" s="18">
        <v>1882174</v>
      </c>
      <c r="F14" s="18">
        <v>7613764.7400000002</v>
      </c>
      <c r="G14" s="18">
        <f t="shared" ref="G14:G35" si="0">F14-C14</f>
        <v>865221.12999999989</v>
      </c>
      <c r="H14" s="18">
        <f t="shared" ref="H14:H35" si="1">E14-F14</f>
        <v>-5731590.7400000002</v>
      </c>
      <c r="I14" s="19">
        <f t="shared" ref="I14:I35" si="2">IF(ISERROR(F14/C14),0,F14/C14*100-100)</f>
        <v>12.820857061928351</v>
      </c>
      <c r="J14" s="19">
        <f t="shared" ref="J14:J35" si="3">IF(ISERROR(F14/E14),0,F14/E14*100)</f>
        <v>404.519706467096</v>
      </c>
      <c r="K14" s="19">
        <f t="shared" ref="K14:K35" si="4">IF(ISERROR(F14/D14),0,F14/D14*100)</f>
        <v>99.996647500269248</v>
      </c>
    </row>
    <row r="15" spans="1:11" ht="25.5" x14ac:dyDescent="0.2">
      <c r="A15" s="22" t="s">
        <v>27</v>
      </c>
      <c r="B15" s="17" t="s">
        <v>28</v>
      </c>
      <c r="C15" s="18">
        <v>69.61</v>
      </c>
      <c r="D15" s="18">
        <v>1000</v>
      </c>
      <c r="E15" s="18">
        <v>250</v>
      </c>
      <c r="F15" s="18">
        <v>744.74</v>
      </c>
      <c r="G15" s="18">
        <f t="shared" si="0"/>
        <v>675.13</v>
      </c>
      <c r="H15" s="18">
        <f t="shared" si="1"/>
        <v>-494.74</v>
      </c>
      <c r="I15" s="19">
        <f t="shared" si="2"/>
        <v>969.87501795719004</v>
      </c>
      <c r="J15" s="19">
        <f t="shared" si="3"/>
        <v>297.89599999999996</v>
      </c>
      <c r="K15" s="19">
        <f t="shared" si="4"/>
        <v>74.47399999999999</v>
      </c>
    </row>
    <row r="16" spans="1:11" x14ac:dyDescent="0.2">
      <c r="A16" s="22" t="s">
        <v>90</v>
      </c>
      <c r="B16" s="17" t="s">
        <v>91</v>
      </c>
      <c r="C16" s="18">
        <v>0</v>
      </c>
      <c r="D16" s="18">
        <v>163113</v>
      </c>
      <c r="E16" s="18">
        <v>40778</v>
      </c>
      <c r="F16" s="18">
        <v>163113</v>
      </c>
      <c r="G16" s="18">
        <f t="shared" si="0"/>
        <v>163113</v>
      </c>
      <c r="H16" s="18">
        <f t="shared" si="1"/>
        <v>-122335</v>
      </c>
      <c r="I16" s="19">
        <f t="shared" si="2"/>
        <v>0</v>
      </c>
      <c r="J16" s="19">
        <f t="shared" si="3"/>
        <v>400.0024523027123</v>
      </c>
      <c r="K16" s="19">
        <f t="shared" si="4"/>
        <v>100</v>
      </c>
    </row>
    <row r="17" spans="1:11" x14ac:dyDescent="0.2">
      <c r="A17" s="23" t="s">
        <v>92</v>
      </c>
      <c r="B17" s="17" t="s">
        <v>93</v>
      </c>
      <c r="C17" s="18">
        <v>0</v>
      </c>
      <c r="D17" s="18">
        <v>163113</v>
      </c>
      <c r="E17" s="18">
        <v>40778</v>
      </c>
      <c r="F17" s="18">
        <v>163113</v>
      </c>
      <c r="G17" s="18">
        <f t="shared" si="0"/>
        <v>163113</v>
      </c>
      <c r="H17" s="18">
        <f t="shared" si="1"/>
        <v>-122335</v>
      </c>
      <c r="I17" s="19">
        <f t="shared" si="2"/>
        <v>0</v>
      </c>
      <c r="J17" s="19">
        <f t="shared" si="3"/>
        <v>400.0024523027123</v>
      </c>
      <c r="K17" s="19">
        <f t="shared" si="4"/>
        <v>100</v>
      </c>
    </row>
    <row r="18" spans="1:11" x14ac:dyDescent="0.2">
      <c r="A18" s="24" t="s">
        <v>94</v>
      </c>
      <c r="B18" s="17" t="s">
        <v>95</v>
      </c>
      <c r="C18" s="18">
        <v>0</v>
      </c>
      <c r="D18" s="18">
        <v>163113</v>
      </c>
      <c r="E18" s="18">
        <v>40778</v>
      </c>
      <c r="F18" s="18">
        <v>163113</v>
      </c>
      <c r="G18" s="18">
        <f t="shared" si="0"/>
        <v>163113</v>
      </c>
      <c r="H18" s="18">
        <f t="shared" si="1"/>
        <v>-122335</v>
      </c>
      <c r="I18" s="19">
        <f t="shared" si="2"/>
        <v>0</v>
      </c>
      <c r="J18" s="19">
        <f t="shared" si="3"/>
        <v>400.0024523027123</v>
      </c>
      <c r="K18" s="19">
        <f t="shared" si="4"/>
        <v>100</v>
      </c>
    </row>
    <row r="19" spans="1:11" ht="25.5" x14ac:dyDescent="0.2">
      <c r="A19" s="25" t="s">
        <v>96</v>
      </c>
      <c r="B19" s="17" t="s">
        <v>97</v>
      </c>
      <c r="C19" s="18">
        <v>0</v>
      </c>
      <c r="D19" s="18">
        <v>163113</v>
      </c>
      <c r="E19" s="18">
        <v>40778</v>
      </c>
      <c r="F19" s="18">
        <v>163113</v>
      </c>
      <c r="G19" s="18">
        <f t="shared" si="0"/>
        <v>163113</v>
      </c>
      <c r="H19" s="18">
        <f t="shared" si="1"/>
        <v>-122335</v>
      </c>
      <c r="I19" s="19">
        <f t="shared" si="2"/>
        <v>0</v>
      </c>
      <c r="J19" s="19">
        <f t="shared" si="3"/>
        <v>400.0024523027123</v>
      </c>
      <c r="K19" s="19">
        <f t="shared" si="4"/>
        <v>100</v>
      </c>
    </row>
    <row r="20" spans="1:11" ht="25.5" x14ac:dyDescent="0.2">
      <c r="A20" s="26" t="s">
        <v>98</v>
      </c>
      <c r="B20" s="17" t="s">
        <v>99</v>
      </c>
      <c r="C20" s="18">
        <v>0</v>
      </c>
      <c r="D20" s="18">
        <v>163113</v>
      </c>
      <c r="E20" s="18">
        <v>40778</v>
      </c>
      <c r="F20" s="18">
        <v>163113</v>
      </c>
      <c r="G20" s="18">
        <f t="shared" si="0"/>
        <v>163113</v>
      </c>
      <c r="H20" s="18">
        <f t="shared" si="1"/>
        <v>-122335</v>
      </c>
      <c r="I20" s="19">
        <f t="shared" si="2"/>
        <v>0</v>
      </c>
      <c r="J20" s="19">
        <f t="shared" si="3"/>
        <v>400.0024523027123</v>
      </c>
      <c r="K20" s="19">
        <f t="shared" si="4"/>
        <v>100</v>
      </c>
    </row>
    <row r="21" spans="1:11" x14ac:dyDescent="0.2">
      <c r="A21" s="22" t="s">
        <v>29</v>
      </c>
      <c r="B21" s="17" t="s">
        <v>30</v>
      </c>
      <c r="C21" s="18">
        <v>6748474</v>
      </c>
      <c r="D21" s="18">
        <v>7449907</v>
      </c>
      <c r="E21" s="18">
        <v>1841146</v>
      </c>
      <c r="F21" s="18">
        <v>7449907</v>
      </c>
      <c r="G21" s="18">
        <f t="shared" si="0"/>
        <v>701433</v>
      </c>
      <c r="H21" s="18">
        <f t="shared" si="1"/>
        <v>-5608761</v>
      </c>
      <c r="I21" s="19">
        <f t="shared" si="2"/>
        <v>10.393949802577595</v>
      </c>
      <c r="J21" s="19">
        <f t="shared" si="3"/>
        <v>404.63423324386002</v>
      </c>
      <c r="K21" s="19">
        <f t="shared" si="4"/>
        <v>100</v>
      </c>
    </row>
    <row r="22" spans="1:11" x14ac:dyDescent="0.2">
      <c r="A22" s="23" t="s">
        <v>31</v>
      </c>
      <c r="B22" s="17" t="s">
        <v>32</v>
      </c>
      <c r="C22" s="18">
        <v>6748474</v>
      </c>
      <c r="D22" s="18">
        <v>7449907</v>
      </c>
      <c r="E22" s="18">
        <v>1841146</v>
      </c>
      <c r="F22" s="18">
        <v>7449907</v>
      </c>
      <c r="G22" s="18">
        <f t="shared" si="0"/>
        <v>701433</v>
      </c>
      <c r="H22" s="18">
        <f t="shared" si="1"/>
        <v>-5608761</v>
      </c>
      <c r="I22" s="19">
        <f t="shared" si="2"/>
        <v>10.393949802577595</v>
      </c>
      <c r="J22" s="19">
        <f t="shared" si="3"/>
        <v>404.63423324386002</v>
      </c>
      <c r="K22" s="19">
        <f t="shared" si="4"/>
        <v>100</v>
      </c>
    </row>
    <row r="23" spans="1:11" x14ac:dyDescent="0.2">
      <c r="A23" s="16" t="s">
        <v>33</v>
      </c>
      <c r="B23" s="17" t="s">
        <v>34</v>
      </c>
      <c r="C23" s="18">
        <v>1389276.1599999999</v>
      </c>
      <c r="D23" s="18">
        <v>7614020</v>
      </c>
      <c r="E23" s="18">
        <v>1882174</v>
      </c>
      <c r="F23" s="18">
        <v>1454919.74</v>
      </c>
      <c r="G23" s="18">
        <f t="shared" si="0"/>
        <v>65643.580000000075</v>
      </c>
      <c r="H23" s="18">
        <f t="shared" si="1"/>
        <v>427254.26</v>
      </c>
      <c r="I23" s="19">
        <f t="shared" si="2"/>
        <v>4.7250202580313498</v>
      </c>
      <c r="J23" s="19">
        <f t="shared" si="3"/>
        <v>77.299959514901389</v>
      </c>
      <c r="K23" s="19">
        <f t="shared" si="4"/>
        <v>19.108430763249899</v>
      </c>
    </row>
    <row r="24" spans="1:11" x14ac:dyDescent="0.2">
      <c r="A24" s="22" t="s">
        <v>35</v>
      </c>
      <c r="B24" s="17" t="s">
        <v>36</v>
      </c>
      <c r="C24" s="18">
        <v>1389276.1599999999</v>
      </c>
      <c r="D24" s="18">
        <v>7494597</v>
      </c>
      <c r="E24" s="18">
        <v>1780892</v>
      </c>
      <c r="F24" s="18">
        <v>1453467.74</v>
      </c>
      <c r="G24" s="18">
        <f t="shared" si="0"/>
        <v>64191.580000000075</v>
      </c>
      <c r="H24" s="18">
        <f t="shared" si="1"/>
        <v>327424.26</v>
      </c>
      <c r="I24" s="19">
        <f t="shared" si="2"/>
        <v>4.6205054004525721</v>
      </c>
      <c r="J24" s="19">
        <f t="shared" si="3"/>
        <v>81.614592013440458</v>
      </c>
      <c r="K24" s="19">
        <f t="shared" si="4"/>
        <v>19.393540973584038</v>
      </c>
    </row>
    <row r="25" spans="1:11" x14ac:dyDescent="0.2">
      <c r="A25" s="23" t="s">
        <v>37</v>
      </c>
      <c r="B25" s="17" t="s">
        <v>38</v>
      </c>
      <c r="C25" s="18">
        <v>1380578.16</v>
      </c>
      <c r="D25" s="18">
        <v>7484987</v>
      </c>
      <c r="E25" s="18">
        <v>1771282</v>
      </c>
      <c r="F25" s="18">
        <v>1444769.74</v>
      </c>
      <c r="G25" s="18">
        <f t="shared" si="0"/>
        <v>64191.580000000075</v>
      </c>
      <c r="H25" s="18">
        <f t="shared" si="1"/>
        <v>326512.26</v>
      </c>
      <c r="I25" s="19">
        <f t="shared" si="2"/>
        <v>4.6496157812607919</v>
      </c>
      <c r="J25" s="19">
        <f t="shared" si="3"/>
        <v>81.566331052875825</v>
      </c>
      <c r="K25" s="19">
        <f t="shared" si="4"/>
        <v>19.302234459458649</v>
      </c>
    </row>
    <row r="26" spans="1:11" x14ac:dyDescent="0.2">
      <c r="A26" s="24" t="s">
        <v>39</v>
      </c>
      <c r="B26" s="17" t="s">
        <v>40</v>
      </c>
      <c r="C26" s="18">
        <v>1351352.74</v>
      </c>
      <c r="D26" s="18">
        <v>6938797</v>
      </c>
      <c r="E26" s="18">
        <v>1654142</v>
      </c>
      <c r="F26" s="18">
        <v>1402967.39</v>
      </c>
      <c r="G26" s="18">
        <f t="shared" si="0"/>
        <v>51614.649999999907</v>
      </c>
      <c r="H26" s="18">
        <f t="shared" si="1"/>
        <v>251174.6100000001</v>
      </c>
      <c r="I26" s="19">
        <f t="shared" si="2"/>
        <v>3.8194801751021572</v>
      </c>
      <c r="J26" s="19">
        <f t="shared" si="3"/>
        <v>84.815414275195238</v>
      </c>
      <c r="K26" s="19">
        <f t="shared" si="4"/>
        <v>20.219173294736827</v>
      </c>
    </row>
    <row r="27" spans="1:11" x14ac:dyDescent="0.2">
      <c r="A27" s="24" t="s">
        <v>41</v>
      </c>
      <c r="B27" s="17" t="s">
        <v>42</v>
      </c>
      <c r="C27" s="18">
        <v>29225.42</v>
      </c>
      <c r="D27" s="18">
        <v>546190</v>
      </c>
      <c r="E27" s="18">
        <v>117140</v>
      </c>
      <c r="F27" s="18">
        <v>41802.35</v>
      </c>
      <c r="G27" s="18">
        <f t="shared" si="0"/>
        <v>12576.93</v>
      </c>
      <c r="H27" s="18">
        <f t="shared" si="1"/>
        <v>75337.649999999994</v>
      </c>
      <c r="I27" s="19">
        <f t="shared" si="2"/>
        <v>43.034214734980736</v>
      </c>
      <c r="J27" s="19">
        <f t="shared" si="3"/>
        <v>35.685803312275908</v>
      </c>
      <c r="K27" s="19">
        <f t="shared" si="4"/>
        <v>7.6534447719657992</v>
      </c>
    </row>
    <row r="28" spans="1:11" x14ac:dyDescent="0.2">
      <c r="A28" s="25" t="s">
        <v>43</v>
      </c>
      <c r="B28" s="17" t="s">
        <v>44</v>
      </c>
      <c r="C28" s="18">
        <v>1504.14</v>
      </c>
      <c r="D28" s="18">
        <v>0</v>
      </c>
      <c r="E28" s="18">
        <v>0</v>
      </c>
      <c r="F28" s="18">
        <v>1872.34</v>
      </c>
      <c r="G28" s="18">
        <f t="shared" si="0"/>
        <v>368.19999999999982</v>
      </c>
      <c r="H28" s="18">
        <f t="shared" si="1"/>
        <v>-1872.34</v>
      </c>
      <c r="I28" s="19">
        <f t="shared" si="2"/>
        <v>24.479104338691869</v>
      </c>
      <c r="J28" s="19">
        <f t="shared" si="3"/>
        <v>0</v>
      </c>
      <c r="K28" s="19">
        <f t="shared" si="4"/>
        <v>0</v>
      </c>
    </row>
    <row r="29" spans="1:11" ht="25.5" x14ac:dyDescent="0.2">
      <c r="A29" s="23" t="s">
        <v>74</v>
      </c>
      <c r="B29" s="17" t="s">
        <v>75</v>
      </c>
      <c r="C29" s="18">
        <v>8698</v>
      </c>
      <c r="D29" s="18">
        <v>9610</v>
      </c>
      <c r="E29" s="18">
        <v>9610</v>
      </c>
      <c r="F29" s="18">
        <v>8698</v>
      </c>
      <c r="G29" s="18">
        <f t="shared" si="0"/>
        <v>0</v>
      </c>
      <c r="H29" s="18">
        <f t="shared" si="1"/>
        <v>912</v>
      </c>
      <c r="I29" s="19">
        <f t="shared" si="2"/>
        <v>0</v>
      </c>
      <c r="J29" s="19">
        <f t="shared" si="3"/>
        <v>90.509885535900096</v>
      </c>
      <c r="K29" s="19">
        <f t="shared" si="4"/>
        <v>90.509885535900096</v>
      </c>
    </row>
    <row r="30" spans="1:11" x14ac:dyDescent="0.2">
      <c r="A30" s="24" t="s">
        <v>76</v>
      </c>
      <c r="B30" s="17" t="s">
        <v>77</v>
      </c>
      <c r="C30" s="18">
        <v>8698</v>
      </c>
      <c r="D30" s="18">
        <v>9610</v>
      </c>
      <c r="E30" s="18">
        <v>9610</v>
      </c>
      <c r="F30" s="18">
        <v>8698</v>
      </c>
      <c r="G30" s="18">
        <f t="shared" si="0"/>
        <v>0</v>
      </c>
      <c r="H30" s="18">
        <f t="shared" si="1"/>
        <v>912</v>
      </c>
      <c r="I30" s="19">
        <f t="shared" si="2"/>
        <v>0</v>
      </c>
      <c r="J30" s="19">
        <f t="shared" si="3"/>
        <v>90.509885535900096</v>
      </c>
      <c r="K30" s="19">
        <f t="shared" si="4"/>
        <v>90.509885535900096</v>
      </c>
    </row>
    <row r="31" spans="1:11" x14ac:dyDescent="0.2">
      <c r="A31" s="22" t="s">
        <v>59</v>
      </c>
      <c r="B31" s="17" t="s">
        <v>60</v>
      </c>
      <c r="C31" s="18">
        <v>0</v>
      </c>
      <c r="D31" s="18">
        <v>119423</v>
      </c>
      <c r="E31" s="18">
        <v>101282</v>
      </c>
      <c r="F31" s="18">
        <v>1452</v>
      </c>
      <c r="G31" s="18">
        <f t="shared" si="0"/>
        <v>1452</v>
      </c>
      <c r="H31" s="18">
        <f t="shared" si="1"/>
        <v>99830</v>
      </c>
      <c r="I31" s="19">
        <f t="shared" si="2"/>
        <v>0</v>
      </c>
      <c r="J31" s="19">
        <f t="shared" si="3"/>
        <v>1.433620979048597</v>
      </c>
      <c r="K31" s="19">
        <f t="shared" si="4"/>
        <v>1.2158461937817673</v>
      </c>
    </row>
    <row r="32" spans="1:11" x14ac:dyDescent="0.2">
      <c r="A32" s="23" t="s">
        <v>61</v>
      </c>
      <c r="B32" s="17" t="s">
        <v>62</v>
      </c>
      <c r="C32" s="18">
        <v>0</v>
      </c>
      <c r="D32" s="18">
        <v>119423</v>
      </c>
      <c r="E32" s="18">
        <v>101282</v>
      </c>
      <c r="F32" s="18">
        <v>1452</v>
      </c>
      <c r="G32" s="18">
        <f t="shared" si="0"/>
        <v>1452</v>
      </c>
      <c r="H32" s="18">
        <f t="shared" si="1"/>
        <v>99830</v>
      </c>
      <c r="I32" s="19">
        <f t="shared" si="2"/>
        <v>0</v>
      </c>
      <c r="J32" s="19">
        <f t="shared" si="3"/>
        <v>1.433620979048597</v>
      </c>
      <c r="K32" s="19">
        <f t="shared" si="4"/>
        <v>1.2158461937817673</v>
      </c>
    </row>
    <row r="33" spans="1:11" x14ac:dyDescent="0.2">
      <c r="A33" s="16"/>
      <c r="B33" s="17" t="s">
        <v>63</v>
      </c>
      <c r="C33" s="18">
        <v>5359267.45</v>
      </c>
      <c r="D33" s="18">
        <v>0</v>
      </c>
      <c r="E33" s="18">
        <v>0</v>
      </c>
      <c r="F33" s="18">
        <v>6158845</v>
      </c>
      <c r="G33" s="18">
        <f t="shared" si="0"/>
        <v>799577.54999999981</v>
      </c>
      <c r="H33" s="18">
        <f t="shared" si="1"/>
        <v>-6158845</v>
      </c>
      <c r="I33" s="19">
        <f t="shared" si="2"/>
        <v>14.919530653391817</v>
      </c>
      <c r="J33" s="19">
        <f t="shared" si="3"/>
        <v>0</v>
      </c>
      <c r="K33" s="19">
        <f t="shared" si="4"/>
        <v>0</v>
      </c>
    </row>
    <row r="34" spans="1:11" x14ac:dyDescent="0.2">
      <c r="A34" s="16" t="s">
        <v>64</v>
      </c>
      <c r="B34" s="17" t="s">
        <v>65</v>
      </c>
      <c r="C34" s="18">
        <v>-5359267.45</v>
      </c>
      <c r="D34" s="18">
        <v>0</v>
      </c>
      <c r="E34" s="18">
        <v>0</v>
      </c>
      <c r="F34" s="18">
        <v>-6158845</v>
      </c>
      <c r="G34" s="18">
        <f t="shared" si="0"/>
        <v>-799577.54999999981</v>
      </c>
      <c r="H34" s="18">
        <f t="shared" si="1"/>
        <v>6158845</v>
      </c>
      <c r="I34" s="19">
        <f t="shared" si="2"/>
        <v>14.919530653391817</v>
      </c>
      <c r="J34" s="19">
        <f t="shared" si="3"/>
        <v>0</v>
      </c>
      <c r="K34" s="19">
        <f t="shared" si="4"/>
        <v>0</v>
      </c>
    </row>
    <row r="35" spans="1:11" x14ac:dyDescent="0.2">
      <c r="A35" s="22" t="s">
        <v>66</v>
      </c>
      <c r="B35" s="17" t="s">
        <v>67</v>
      </c>
      <c r="C35" s="18">
        <v>-5359267.45</v>
      </c>
      <c r="D35" s="18">
        <v>0</v>
      </c>
      <c r="E35" s="18">
        <v>0</v>
      </c>
      <c r="F35" s="18">
        <v>-6158845</v>
      </c>
      <c r="G35" s="18">
        <f t="shared" si="0"/>
        <v>-799577.54999999981</v>
      </c>
      <c r="H35" s="18">
        <f t="shared" si="1"/>
        <v>6158845</v>
      </c>
      <c r="I35" s="19">
        <f t="shared" si="2"/>
        <v>14.919530653391817</v>
      </c>
      <c r="J35" s="19">
        <f t="shared" si="3"/>
        <v>0</v>
      </c>
      <c r="K35" s="19">
        <f t="shared" si="4"/>
        <v>0</v>
      </c>
    </row>
    <row r="36" spans="1:11" x14ac:dyDescent="0.2">
      <c r="A36" s="16"/>
      <c r="B36" s="17"/>
      <c r="C36" s="18"/>
      <c r="D36" s="18"/>
      <c r="E36" s="18"/>
      <c r="F36" s="18"/>
      <c r="G36" s="18"/>
      <c r="H36" s="18"/>
      <c r="I36" s="19"/>
      <c r="J36" s="19"/>
      <c r="K36" s="19"/>
    </row>
    <row r="37" spans="1:11" x14ac:dyDescent="0.2">
      <c r="A37" s="27"/>
      <c r="B37" s="28" t="s">
        <v>68</v>
      </c>
      <c r="C37" s="29"/>
      <c r="D37" s="29"/>
      <c r="E37" s="29"/>
      <c r="F37" s="29"/>
      <c r="G37" s="29"/>
      <c r="H37" s="29"/>
      <c r="I37" s="30"/>
      <c r="J37" s="30"/>
      <c r="K37" s="30"/>
    </row>
    <row r="38" spans="1:11" x14ac:dyDescent="0.2">
      <c r="A38" s="16" t="s">
        <v>25</v>
      </c>
      <c r="B38" s="17" t="s">
        <v>26</v>
      </c>
      <c r="C38" s="18">
        <v>6748543.6100000003</v>
      </c>
      <c r="D38" s="18">
        <v>7614020</v>
      </c>
      <c r="E38" s="18">
        <v>1882174</v>
      </c>
      <c r="F38" s="18">
        <v>7613764.7400000002</v>
      </c>
      <c r="G38" s="18">
        <f t="shared" ref="G38:G59" si="5">F38-C38</f>
        <v>865221.12999999989</v>
      </c>
      <c r="H38" s="18">
        <f t="shared" ref="H38:H59" si="6">E38-F38</f>
        <v>-5731590.7400000002</v>
      </c>
      <c r="I38" s="19">
        <f t="shared" ref="I38:I59" si="7">IF(ISERROR(F38/C38),0,F38/C38*100-100)</f>
        <v>12.820857061928351</v>
      </c>
      <c r="J38" s="19">
        <f t="shared" ref="J38:J59" si="8">IF(ISERROR(F38/E38),0,F38/E38*100)</f>
        <v>404.519706467096</v>
      </c>
      <c r="K38" s="19">
        <f t="shared" ref="K38:K59" si="9">IF(ISERROR(F38/D38),0,F38/D38*100)</f>
        <v>99.996647500269248</v>
      </c>
    </row>
    <row r="39" spans="1:11" ht="25.5" x14ac:dyDescent="0.2">
      <c r="A39" s="22" t="s">
        <v>27</v>
      </c>
      <c r="B39" s="17" t="s">
        <v>28</v>
      </c>
      <c r="C39" s="18">
        <v>69.61</v>
      </c>
      <c r="D39" s="18">
        <v>1000</v>
      </c>
      <c r="E39" s="18">
        <v>250</v>
      </c>
      <c r="F39" s="18">
        <v>744.74</v>
      </c>
      <c r="G39" s="18">
        <f t="shared" si="5"/>
        <v>675.13</v>
      </c>
      <c r="H39" s="18">
        <f t="shared" si="6"/>
        <v>-494.74</v>
      </c>
      <c r="I39" s="19">
        <f t="shared" si="7"/>
        <v>969.87501795719004</v>
      </c>
      <c r="J39" s="19">
        <f t="shared" si="8"/>
        <v>297.89599999999996</v>
      </c>
      <c r="K39" s="19">
        <f t="shared" si="9"/>
        <v>74.47399999999999</v>
      </c>
    </row>
    <row r="40" spans="1:11" x14ac:dyDescent="0.2">
      <c r="A40" s="22" t="s">
        <v>90</v>
      </c>
      <c r="B40" s="17" t="s">
        <v>91</v>
      </c>
      <c r="C40" s="18">
        <v>0</v>
      </c>
      <c r="D40" s="18">
        <v>163113</v>
      </c>
      <c r="E40" s="18">
        <v>40778</v>
      </c>
      <c r="F40" s="18">
        <v>163113</v>
      </c>
      <c r="G40" s="18">
        <f t="shared" si="5"/>
        <v>163113</v>
      </c>
      <c r="H40" s="18">
        <f t="shared" si="6"/>
        <v>-122335</v>
      </c>
      <c r="I40" s="19">
        <f t="shared" si="7"/>
        <v>0</v>
      </c>
      <c r="J40" s="19">
        <f t="shared" si="8"/>
        <v>400.0024523027123</v>
      </c>
      <c r="K40" s="19">
        <f t="shared" si="9"/>
        <v>100</v>
      </c>
    </row>
    <row r="41" spans="1:11" x14ac:dyDescent="0.2">
      <c r="A41" s="23" t="s">
        <v>92</v>
      </c>
      <c r="B41" s="17" t="s">
        <v>93</v>
      </c>
      <c r="C41" s="18">
        <v>0</v>
      </c>
      <c r="D41" s="18">
        <v>163113</v>
      </c>
      <c r="E41" s="18">
        <v>40778</v>
      </c>
      <c r="F41" s="18">
        <v>163113</v>
      </c>
      <c r="G41" s="18">
        <f t="shared" si="5"/>
        <v>163113</v>
      </c>
      <c r="H41" s="18">
        <f t="shared" si="6"/>
        <v>-122335</v>
      </c>
      <c r="I41" s="19">
        <f t="shared" si="7"/>
        <v>0</v>
      </c>
      <c r="J41" s="19">
        <f t="shared" si="8"/>
        <v>400.0024523027123</v>
      </c>
      <c r="K41" s="19">
        <f t="shared" si="9"/>
        <v>100</v>
      </c>
    </row>
    <row r="42" spans="1:11" x14ac:dyDescent="0.2">
      <c r="A42" s="24" t="s">
        <v>94</v>
      </c>
      <c r="B42" s="17" t="s">
        <v>95</v>
      </c>
      <c r="C42" s="18">
        <v>0</v>
      </c>
      <c r="D42" s="18">
        <v>163113</v>
      </c>
      <c r="E42" s="18">
        <v>40778</v>
      </c>
      <c r="F42" s="18">
        <v>163113</v>
      </c>
      <c r="G42" s="18">
        <f t="shared" si="5"/>
        <v>163113</v>
      </c>
      <c r="H42" s="18">
        <f t="shared" si="6"/>
        <v>-122335</v>
      </c>
      <c r="I42" s="19">
        <f t="shared" si="7"/>
        <v>0</v>
      </c>
      <c r="J42" s="19">
        <f t="shared" si="8"/>
        <v>400.0024523027123</v>
      </c>
      <c r="K42" s="19">
        <f t="shared" si="9"/>
        <v>100</v>
      </c>
    </row>
    <row r="43" spans="1:11" ht="25.5" x14ac:dyDescent="0.2">
      <c r="A43" s="25" t="s">
        <v>96</v>
      </c>
      <c r="B43" s="17" t="s">
        <v>97</v>
      </c>
      <c r="C43" s="18">
        <v>0</v>
      </c>
      <c r="D43" s="18">
        <v>163113</v>
      </c>
      <c r="E43" s="18">
        <v>40778</v>
      </c>
      <c r="F43" s="18">
        <v>163113</v>
      </c>
      <c r="G43" s="18">
        <f t="shared" si="5"/>
        <v>163113</v>
      </c>
      <c r="H43" s="18">
        <f t="shared" si="6"/>
        <v>-122335</v>
      </c>
      <c r="I43" s="19">
        <f t="shared" si="7"/>
        <v>0</v>
      </c>
      <c r="J43" s="19">
        <f t="shared" si="8"/>
        <v>400.0024523027123</v>
      </c>
      <c r="K43" s="19">
        <f t="shared" si="9"/>
        <v>100</v>
      </c>
    </row>
    <row r="44" spans="1:11" ht="25.5" x14ac:dyDescent="0.2">
      <c r="A44" s="26" t="s">
        <v>98</v>
      </c>
      <c r="B44" s="17" t="s">
        <v>99</v>
      </c>
      <c r="C44" s="18">
        <v>0</v>
      </c>
      <c r="D44" s="18">
        <v>163113</v>
      </c>
      <c r="E44" s="18">
        <v>40778</v>
      </c>
      <c r="F44" s="18">
        <v>163113</v>
      </c>
      <c r="G44" s="18">
        <f t="shared" si="5"/>
        <v>163113</v>
      </c>
      <c r="H44" s="18">
        <f t="shared" si="6"/>
        <v>-122335</v>
      </c>
      <c r="I44" s="19">
        <f t="shared" si="7"/>
        <v>0</v>
      </c>
      <c r="J44" s="19">
        <f t="shared" si="8"/>
        <v>400.0024523027123</v>
      </c>
      <c r="K44" s="19">
        <f t="shared" si="9"/>
        <v>100</v>
      </c>
    </row>
    <row r="45" spans="1:11" x14ac:dyDescent="0.2">
      <c r="A45" s="22" t="s">
        <v>29</v>
      </c>
      <c r="B45" s="17" t="s">
        <v>30</v>
      </c>
      <c r="C45" s="18">
        <v>6748474</v>
      </c>
      <c r="D45" s="18">
        <v>7449907</v>
      </c>
      <c r="E45" s="18">
        <v>1841146</v>
      </c>
      <c r="F45" s="18">
        <v>7449907</v>
      </c>
      <c r="G45" s="18">
        <f t="shared" si="5"/>
        <v>701433</v>
      </c>
      <c r="H45" s="18">
        <f t="shared" si="6"/>
        <v>-5608761</v>
      </c>
      <c r="I45" s="19">
        <f t="shared" si="7"/>
        <v>10.393949802577595</v>
      </c>
      <c r="J45" s="19">
        <f t="shared" si="8"/>
        <v>404.63423324386002</v>
      </c>
      <c r="K45" s="19">
        <f t="shared" si="9"/>
        <v>100</v>
      </c>
    </row>
    <row r="46" spans="1:11" x14ac:dyDescent="0.2">
      <c r="A46" s="23" t="s">
        <v>31</v>
      </c>
      <c r="B46" s="17" t="s">
        <v>32</v>
      </c>
      <c r="C46" s="18">
        <v>6748474</v>
      </c>
      <c r="D46" s="18">
        <v>7449907</v>
      </c>
      <c r="E46" s="18">
        <v>1841146</v>
      </c>
      <c r="F46" s="18">
        <v>7449907</v>
      </c>
      <c r="G46" s="18">
        <f t="shared" si="5"/>
        <v>701433</v>
      </c>
      <c r="H46" s="18">
        <f t="shared" si="6"/>
        <v>-5608761</v>
      </c>
      <c r="I46" s="19">
        <f t="shared" si="7"/>
        <v>10.393949802577595</v>
      </c>
      <c r="J46" s="19">
        <f t="shared" si="8"/>
        <v>404.63423324386002</v>
      </c>
      <c r="K46" s="19">
        <f t="shared" si="9"/>
        <v>100</v>
      </c>
    </row>
    <row r="47" spans="1:11" x14ac:dyDescent="0.2">
      <c r="A47" s="16" t="s">
        <v>33</v>
      </c>
      <c r="B47" s="17" t="s">
        <v>34</v>
      </c>
      <c r="C47" s="18">
        <v>1389276.1599999999</v>
      </c>
      <c r="D47" s="18">
        <v>7614020</v>
      </c>
      <c r="E47" s="18">
        <v>1882174</v>
      </c>
      <c r="F47" s="18">
        <v>1454919.74</v>
      </c>
      <c r="G47" s="18">
        <f t="shared" si="5"/>
        <v>65643.580000000075</v>
      </c>
      <c r="H47" s="18">
        <f t="shared" si="6"/>
        <v>427254.26</v>
      </c>
      <c r="I47" s="19">
        <f t="shared" si="7"/>
        <v>4.7250202580313498</v>
      </c>
      <c r="J47" s="19">
        <f t="shared" si="8"/>
        <v>77.299959514901389</v>
      </c>
      <c r="K47" s="19">
        <f t="shared" si="9"/>
        <v>19.108430763249899</v>
      </c>
    </row>
    <row r="48" spans="1:11" x14ac:dyDescent="0.2">
      <c r="A48" s="22" t="s">
        <v>35</v>
      </c>
      <c r="B48" s="17" t="s">
        <v>36</v>
      </c>
      <c r="C48" s="18">
        <v>1389276.1599999999</v>
      </c>
      <c r="D48" s="18">
        <v>7494597</v>
      </c>
      <c r="E48" s="18">
        <v>1780892</v>
      </c>
      <c r="F48" s="18">
        <v>1453467.74</v>
      </c>
      <c r="G48" s="18">
        <f t="shared" si="5"/>
        <v>64191.580000000075</v>
      </c>
      <c r="H48" s="18">
        <f t="shared" si="6"/>
        <v>327424.26</v>
      </c>
      <c r="I48" s="19">
        <f t="shared" si="7"/>
        <v>4.6205054004525721</v>
      </c>
      <c r="J48" s="19">
        <f t="shared" si="8"/>
        <v>81.614592013440458</v>
      </c>
      <c r="K48" s="19">
        <f t="shared" si="9"/>
        <v>19.393540973584038</v>
      </c>
    </row>
    <row r="49" spans="1:11" x14ac:dyDescent="0.2">
      <c r="A49" s="23" t="s">
        <v>37</v>
      </c>
      <c r="B49" s="17" t="s">
        <v>38</v>
      </c>
      <c r="C49" s="18">
        <v>1380578.16</v>
      </c>
      <c r="D49" s="18">
        <v>7484987</v>
      </c>
      <c r="E49" s="18">
        <v>1771282</v>
      </c>
      <c r="F49" s="18">
        <v>1444769.74</v>
      </c>
      <c r="G49" s="18">
        <f t="shared" si="5"/>
        <v>64191.580000000075</v>
      </c>
      <c r="H49" s="18">
        <f t="shared" si="6"/>
        <v>326512.26</v>
      </c>
      <c r="I49" s="19">
        <f t="shared" si="7"/>
        <v>4.6496157812607919</v>
      </c>
      <c r="J49" s="19">
        <f t="shared" si="8"/>
        <v>81.566331052875825</v>
      </c>
      <c r="K49" s="19">
        <f t="shared" si="9"/>
        <v>19.302234459458649</v>
      </c>
    </row>
    <row r="50" spans="1:11" x14ac:dyDescent="0.2">
      <c r="A50" s="24" t="s">
        <v>39</v>
      </c>
      <c r="B50" s="17" t="s">
        <v>40</v>
      </c>
      <c r="C50" s="18">
        <v>1351352.74</v>
      </c>
      <c r="D50" s="18">
        <v>6938797</v>
      </c>
      <c r="E50" s="18">
        <v>1654142</v>
      </c>
      <c r="F50" s="18">
        <v>1402967.39</v>
      </c>
      <c r="G50" s="18">
        <f t="shared" si="5"/>
        <v>51614.649999999907</v>
      </c>
      <c r="H50" s="18">
        <f t="shared" si="6"/>
        <v>251174.6100000001</v>
      </c>
      <c r="I50" s="19">
        <f t="shared" si="7"/>
        <v>3.8194801751021572</v>
      </c>
      <c r="J50" s="19">
        <f t="shared" si="8"/>
        <v>84.815414275195238</v>
      </c>
      <c r="K50" s="19">
        <f t="shared" si="9"/>
        <v>20.219173294736827</v>
      </c>
    </row>
    <row r="51" spans="1:11" x14ac:dyDescent="0.2">
      <c r="A51" s="24" t="s">
        <v>41</v>
      </c>
      <c r="B51" s="17" t="s">
        <v>42</v>
      </c>
      <c r="C51" s="18">
        <v>29225.42</v>
      </c>
      <c r="D51" s="18">
        <v>546190</v>
      </c>
      <c r="E51" s="18">
        <v>117140</v>
      </c>
      <c r="F51" s="18">
        <v>41802.35</v>
      </c>
      <c r="G51" s="18">
        <f t="shared" si="5"/>
        <v>12576.93</v>
      </c>
      <c r="H51" s="18">
        <f t="shared" si="6"/>
        <v>75337.649999999994</v>
      </c>
      <c r="I51" s="19">
        <f t="shared" si="7"/>
        <v>43.034214734980736</v>
      </c>
      <c r="J51" s="19">
        <f t="shared" si="8"/>
        <v>35.685803312275908</v>
      </c>
      <c r="K51" s="19">
        <f t="shared" si="9"/>
        <v>7.6534447719657992</v>
      </c>
    </row>
    <row r="52" spans="1:11" x14ac:dyDescent="0.2">
      <c r="A52" s="25" t="s">
        <v>43</v>
      </c>
      <c r="B52" s="17" t="s">
        <v>44</v>
      </c>
      <c r="C52" s="18">
        <v>1504.14</v>
      </c>
      <c r="D52" s="18">
        <v>0</v>
      </c>
      <c r="E52" s="18">
        <v>0</v>
      </c>
      <c r="F52" s="18">
        <v>1872.34</v>
      </c>
      <c r="G52" s="18">
        <f t="shared" si="5"/>
        <v>368.19999999999982</v>
      </c>
      <c r="H52" s="18">
        <f t="shared" si="6"/>
        <v>-1872.34</v>
      </c>
      <c r="I52" s="19">
        <f t="shared" si="7"/>
        <v>24.479104338691869</v>
      </c>
      <c r="J52" s="19">
        <f t="shared" si="8"/>
        <v>0</v>
      </c>
      <c r="K52" s="19">
        <f t="shared" si="9"/>
        <v>0</v>
      </c>
    </row>
    <row r="53" spans="1:11" ht="25.5" x14ac:dyDescent="0.2">
      <c r="A53" s="23" t="s">
        <v>74</v>
      </c>
      <c r="B53" s="17" t="s">
        <v>75</v>
      </c>
      <c r="C53" s="18">
        <v>8698</v>
      </c>
      <c r="D53" s="18">
        <v>9610</v>
      </c>
      <c r="E53" s="18">
        <v>9610</v>
      </c>
      <c r="F53" s="18">
        <v>8698</v>
      </c>
      <c r="G53" s="18">
        <f t="shared" si="5"/>
        <v>0</v>
      </c>
      <c r="H53" s="18">
        <f t="shared" si="6"/>
        <v>912</v>
      </c>
      <c r="I53" s="19">
        <f t="shared" si="7"/>
        <v>0</v>
      </c>
      <c r="J53" s="19">
        <f t="shared" si="8"/>
        <v>90.509885535900096</v>
      </c>
      <c r="K53" s="19">
        <f t="shared" si="9"/>
        <v>90.509885535900096</v>
      </c>
    </row>
    <row r="54" spans="1:11" x14ac:dyDescent="0.2">
      <c r="A54" s="24" t="s">
        <v>76</v>
      </c>
      <c r="B54" s="17" t="s">
        <v>77</v>
      </c>
      <c r="C54" s="18">
        <v>8698</v>
      </c>
      <c r="D54" s="18">
        <v>9610</v>
      </c>
      <c r="E54" s="18">
        <v>9610</v>
      </c>
      <c r="F54" s="18">
        <v>8698</v>
      </c>
      <c r="G54" s="18">
        <f t="shared" si="5"/>
        <v>0</v>
      </c>
      <c r="H54" s="18">
        <f t="shared" si="6"/>
        <v>912</v>
      </c>
      <c r="I54" s="19">
        <f t="shared" si="7"/>
        <v>0</v>
      </c>
      <c r="J54" s="19">
        <f t="shared" si="8"/>
        <v>90.509885535900096</v>
      </c>
      <c r="K54" s="19">
        <f t="shared" si="9"/>
        <v>90.509885535900096</v>
      </c>
    </row>
    <row r="55" spans="1:11" x14ac:dyDescent="0.2">
      <c r="A55" s="22" t="s">
        <v>59</v>
      </c>
      <c r="B55" s="17" t="s">
        <v>60</v>
      </c>
      <c r="C55" s="18">
        <v>0</v>
      </c>
      <c r="D55" s="18">
        <v>119423</v>
      </c>
      <c r="E55" s="18">
        <v>101282</v>
      </c>
      <c r="F55" s="18">
        <v>1452</v>
      </c>
      <c r="G55" s="18">
        <f t="shared" si="5"/>
        <v>1452</v>
      </c>
      <c r="H55" s="18">
        <f t="shared" si="6"/>
        <v>99830</v>
      </c>
      <c r="I55" s="19">
        <f t="shared" si="7"/>
        <v>0</v>
      </c>
      <c r="J55" s="19">
        <f t="shared" si="8"/>
        <v>1.433620979048597</v>
      </c>
      <c r="K55" s="19">
        <f t="shared" si="9"/>
        <v>1.2158461937817673</v>
      </c>
    </row>
    <row r="56" spans="1:11" x14ac:dyDescent="0.2">
      <c r="A56" s="23" t="s">
        <v>61</v>
      </c>
      <c r="B56" s="17" t="s">
        <v>62</v>
      </c>
      <c r="C56" s="18">
        <v>0</v>
      </c>
      <c r="D56" s="18">
        <v>119423</v>
      </c>
      <c r="E56" s="18">
        <v>101282</v>
      </c>
      <c r="F56" s="18">
        <v>1452</v>
      </c>
      <c r="G56" s="18">
        <f t="shared" si="5"/>
        <v>1452</v>
      </c>
      <c r="H56" s="18">
        <f t="shared" si="6"/>
        <v>99830</v>
      </c>
      <c r="I56" s="19">
        <f t="shared" si="7"/>
        <v>0</v>
      </c>
      <c r="J56" s="19">
        <f t="shared" si="8"/>
        <v>1.433620979048597</v>
      </c>
      <c r="K56" s="19">
        <f t="shared" si="9"/>
        <v>1.2158461937817673</v>
      </c>
    </row>
    <row r="57" spans="1:11" x14ac:dyDescent="0.2">
      <c r="A57" s="16"/>
      <c r="B57" s="17" t="s">
        <v>63</v>
      </c>
      <c r="C57" s="18">
        <v>5359267.45</v>
      </c>
      <c r="D57" s="18">
        <v>0</v>
      </c>
      <c r="E57" s="18">
        <v>0</v>
      </c>
      <c r="F57" s="18">
        <v>6158845</v>
      </c>
      <c r="G57" s="18">
        <f t="shared" si="5"/>
        <v>799577.54999999981</v>
      </c>
      <c r="H57" s="18">
        <f t="shared" si="6"/>
        <v>-6158845</v>
      </c>
      <c r="I57" s="19">
        <f t="shared" si="7"/>
        <v>14.919530653391817</v>
      </c>
      <c r="J57" s="19">
        <f t="shared" si="8"/>
        <v>0</v>
      </c>
      <c r="K57" s="19">
        <f t="shared" si="9"/>
        <v>0</v>
      </c>
    </row>
    <row r="58" spans="1:11" x14ac:dyDescent="0.2">
      <c r="A58" s="16" t="s">
        <v>64</v>
      </c>
      <c r="B58" s="17" t="s">
        <v>65</v>
      </c>
      <c r="C58" s="18">
        <v>-5359267.45</v>
      </c>
      <c r="D58" s="18">
        <v>0</v>
      </c>
      <c r="E58" s="18">
        <v>0</v>
      </c>
      <c r="F58" s="18">
        <v>-6158845</v>
      </c>
      <c r="G58" s="18">
        <f t="shared" si="5"/>
        <v>-799577.54999999981</v>
      </c>
      <c r="H58" s="18">
        <f t="shared" si="6"/>
        <v>6158845</v>
      </c>
      <c r="I58" s="19">
        <f t="shared" si="7"/>
        <v>14.919530653391817</v>
      </c>
      <c r="J58" s="19">
        <f t="shared" si="8"/>
        <v>0</v>
      </c>
      <c r="K58" s="19">
        <f t="shared" si="9"/>
        <v>0</v>
      </c>
    </row>
    <row r="59" spans="1:11" x14ac:dyDescent="0.2">
      <c r="A59" s="22" t="s">
        <v>66</v>
      </c>
      <c r="B59" s="17" t="s">
        <v>67</v>
      </c>
      <c r="C59" s="18">
        <v>-5359267.45</v>
      </c>
      <c r="D59" s="18">
        <v>0</v>
      </c>
      <c r="E59" s="18">
        <v>0</v>
      </c>
      <c r="F59" s="18">
        <v>-6158845</v>
      </c>
      <c r="G59" s="18">
        <f t="shared" si="5"/>
        <v>-799577.54999999981</v>
      </c>
      <c r="H59" s="18">
        <f t="shared" si="6"/>
        <v>6158845</v>
      </c>
      <c r="I59" s="19">
        <f t="shared" si="7"/>
        <v>14.919530653391817</v>
      </c>
      <c r="J59" s="19">
        <f t="shared" si="8"/>
        <v>0</v>
      </c>
      <c r="K59" s="19">
        <f t="shared" si="9"/>
        <v>0</v>
      </c>
    </row>
    <row r="60" spans="1:11" x14ac:dyDescent="0.2">
      <c r="A60" s="27" t="s">
        <v>82</v>
      </c>
      <c r="B60" s="28" t="s">
        <v>840</v>
      </c>
      <c r="C60" s="29"/>
      <c r="D60" s="29"/>
      <c r="E60" s="29"/>
      <c r="F60" s="29"/>
      <c r="G60" s="29"/>
      <c r="H60" s="29"/>
      <c r="I60" s="30"/>
      <c r="J60" s="30"/>
      <c r="K60" s="30"/>
    </row>
    <row r="61" spans="1:11" x14ac:dyDescent="0.2">
      <c r="A61" s="16" t="s">
        <v>25</v>
      </c>
      <c r="B61" s="17" t="s">
        <v>26</v>
      </c>
      <c r="C61" s="18">
        <v>6748543.6100000003</v>
      </c>
      <c r="D61" s="18">
        <v>7614020</v>
      </c>
      <c r="E61" s="18">
        <v>1882174</v>
      </c>
      <c r="F61" s="18">
        <v>7613764.7400000002</v>
      </c>
      <c r="G61" s="18">
        <f t="shared" ref="G61:G82" si="10">F61-C61</f>
        <v>865221.12999999989</v>
      </c>
      <c r="H61" s="18">
        <f t="shared" ref="H61:H82" si="11">E61-F61</f>
        <v>-5731590.7400000002</v>
      </c>
      <c r="I61" s="19">
        <f t="shared" ref="I61:I82" si="12">IF(ISERROR(F61/C61),0,F61/C61*100-100)</f>
        <v>12.820857061928351</v>
      </c>
      <c r="J61" s="19">
        <f t="shared" ref="J61:J82" si="13">IF(ISERROR(F61/E61),0,F61/E61*100)</f>
        <v>404.519706467096</v>
      </c>
      <c r="K61" s="19">
        <f t="shared" ref="K61:K82" si="14">IF(ISERROR(F61/D61),0,F61/D61*100)</f>
        <v>99.996647500269248</v>
      </c>
    </row>
    <row r="62" spans="1:11" ht="25.5" x14ac:dyDescent="0.2">
      <c r="A62" s="22" t="s">
        <v>27</v>
      </c>
      <c r="B62" s="17" t="s">
        <v>28</v>
      </c>
      <c r="C62" s="18">
        <v>69.61</v>
      </c>
      <c r="D62" s="18">
        <v>1000</v>
      </c>
      <c r="E62" s="18">
        <v>250</v>
      </c>
      <c r="F62" s="18">
        <v>744.74</v>
      </c>
      <c r="G62" s="18">
        <f t="shared" si="10"/>
        <v>675.13</v>
      </c>
      <c r="H62" s="18">
        <f t="shared" si="11"/>
        <v>-494.74</v>
      </c>
      <c r="I62" s="19">
        <f t="shared" si="12"/>
        <v>969.87501795719004</v>
      </c>
      <c r="J62" s="19">
        <f t="shared" si="13"/>
        <v>297.89599999999996</v>
      </c>
      <c r="K62" s="19">
        <f t="shared" si="14"/>
        <v>74.47399999999999</v>
      </c>
    </row>
    <row r="63" spans="1:11" x14ac:dyDescent="0.2">
      <c r="A63" s="22" t="s">
        <v>90</v>
      </c>
      <c r="B63" s="17" t="s">
        <v>91</v>
      </c>
      <c r="C63" s="18">
        <v>0</v>
      </c>
      <c r="D63" s="18">
        <v>163113</v>
      </c>
      <c r="E63" s="18">
        <v>40778</v>
      </c>
      <c r="F63" s="18">
        <v>163113</v>
      </c>
      <c r="G63" s="18">
        <f t="shared" si="10"/>
        <v>163113</v>
      </c>
      <c r="H63" s="18">
        <f t="shared" si="11"/>
        <v>-122335</v>
      </c>
      <c r="I63" s="19">
        <f t="shared" si="12"/>
        <v>0</v>
      </c>
      <c r="J63" s="19">
        <f t="shared" si="13"/>
        <v>400.0024523027123</v>
      </c>
      <c r="K63" s="19">
        <f t="shared" si="14"/>
        <v>100</v>
      </c>
    </row>
    <row r="64" spans="1:11" x14ac:dyDescent="0.2">
      <c r="A64" s="23" t="s">
        <v>92</v>
      </c>
      <c r="B64" s="17" t="s">
        <v>93</v>
      </c>
      <c r="C64" s="18">
        <v>0</v>
      </c>
      <c r="D64" s="18">
        <v>163113</v>
      </c>
      <c r="E64" s="18">
        <v>40778</v>
      </c>
      <c r="F64" s="18">
        <v>163113</v>
      </c>
      <c r="G64" s="18">
        <f t="shared" si="10"/>
        <v>163113</v>
      </c>
      <c r="H64" s="18">
        <f t="shared" si="11"/>
        <v>-122335</v>
      </c>
      <c r="I64" s="19">
        <f t="shared" si="12"/>
        <v>0</v>
      </c>
      <c r="J64" s="19">
        <f t="shared" si="13"/>
        <v>400.0024523027123</v>
      </c>
      <c r="K64" s="19">
        <f t="shared" si="14"/>
        <v>100</v>
      </c>
    </row>
    <row r="65" spans="1:11" x14ac:dyDescent="0.2">
      <c r="A65" s="24" t="s">
        <v>94</v>
      </c>
      <c r="B65" s="17" t="s">
        <v>95</v>
      </c>
      <c r="C65" s="18">
        <v>0</v>
      </c>
      <c r="D65" s="18">
        <v>163113</v>
      </c>
      <c r="E65" s="18">
        <v>40778</v>
      </c>
      <c r="F65" s="18">
        <v>163113</v>
      </c>
      <c r="G65" s="18">
        <f t="shared" si="10"/>
        <v>163113</v>
      </c>
      <c r="H65" s="18">
        <f t="shared" si="11"/>
        <v>-122335</v>
      </c>
      <c r="I65" s="19">
        <f t="shared" si="12"/>
        <v>0</v>
      </c>
      <c r="J65" s="19">
        <f t="shared" si="13"/>
        <v>400.0024523027123</v>
      </c>
      <c r="K65" s="19">
        <f t="shared" si="14"/>
        <v>100</v>
      </c>
    </row>
    <row r="66" spans="1:11" ht="25.5" x14ac:dyDescent="0.2">
      <c r="A66" s="25" t="s">
        <v>96</v>
      </c>
      <c r="B66" s="17" t="s">
        <v>97</v>
      </c>
      <c r="C66" s="18">
        <v>0</v>
      </c>
      <c r="D66" s="18">
        <v>163113</v>
      </c>
      <c r="E66" s="18">
        <v>40778</v>
      </c>
      <c r="F66" s="18">
        <v>163113</v>
      </c>
      <c r="G66" s="18">
        <f t="shared" si="10"/>
        <v>163113</v>
      </c>
      <c r="H66" s="18">
        <f t="shared" si="11"/>
        <v>-122335</v>
      </c>
      <c r="I66" s="19">
        <f t="shared" si="12"/>
        <v>0</v>
      </c>
      <c r="J66" s="19">
        <f t="shared" si="13"/>
        <v>400.0024523027123</v>
      </c>
      <c r="K66" s="19">
        <f t="shared" si="14"/>
        <v>100</v>
      </c>
    </row>
    <row r="67" spans="1:11" ht="25.5" x14ac:dyDescent="0.2">
      <c r="A67" s="26" t="s">
        <v>98</v>
      </c>
      <c r="B67" s="17" t="s">
        <v>99</v>
      </c>
      <c r="C67" s="18">
        <v>0</v>
      </c>
      <c r="D67" s="18">
        <v>163113</v>
      </c>
      <c r="E67" s="18">
        <v>40778</v>
      </c>
      <c r="F67" s="18">
        <v>163113</v>
      </c>
      <c r="G67" s="18">
        <f t="shared" si="10"/>
        <v>163113</v>
      </c>
      <c r="H67" s="18">
        <f t="shared" si="11"/>
        <v>-122335</v>
      </c>
      <c r="I67" s="19">
        <f t="shared" si="12"/>
        <v>0</v>
      </c>
      <c r="J67" s="19">
        <f t="shared" si="13"/>
        <v>400.0024523027123</v>
      </c>
      <c r="K67" s="19">
        <f t="shared" si="14"/>
        <v>100</v>
      </c>
    </row>
    <row r="68" spans="1:11" x14ac:dyDescent="0.2">
      <c r="A68" s="22" t="s">
        <v>29</v>
      </c>
      <c r="B68" s="17" t="s">
        <v>30</v>
      </c>
      <c r="C68" s="18">
        <v>6748474</v>
      </c>
      <c r="D68" s="18">
        <v>7449907</v>
      </c>
      <c r="E68" s="18">
        <v>1841146</v>
      </c>
      <c r="F68" s="18">
        <v>7449907</v>
      </c>
      <c r="G68" s="18">
        <f t="shared" si="10"/>
        <v>701433</v>
      </c>
      <c r="H68" s="18">
        <f t="shared" si="11"/>
        <v>-5608761</v>
      </c>
      <c r="I68" s="19">
        <f t="shared" si="12"/>
        <v>10.393949802577595</v>
      </c>
      <c r="J68" s="19">
        <f t="shared" si="13"/>
        <v>404.63423324386002</v>
      </c>
      <c r="K68" s="19">
        <f t="shared" si="14"/>
        <v>100</v>
      </c>
    </row>
    <row r="69" spans="1:11" x14ac:dyDescent="0.2">
      <c r="A69" s="23" t="s">
        <v>31</v>
      </c>
      <c r="B69" s="17" t="s">
        <v>32</v>
      </c>
      <c r="C69" s="18">
        <v>6748474</v>
      </c>
      <c r="D69" s="18">
        <v>7449907</v>
      </c>
      <c r="E69" s="18">
        <v>1841146</v>
      </c>
      <c r="F69" s="18">
        <v>7449907</v>
      </c>
      <c r="G69" s="18">
        <f t="shared" si="10"/>
        <v>701433</v>
      </c>
      <c r="H69" s="18">
        <f t="shared" si="11"/>
        <v>-5608761</v>
      </c>
      <c r="I69" s="19">
        <f t="shared" si="12"/>
        <v>10.393949802577595</v>
      </c>
      <c r="J69" s="19">
        <f t="shared" si="13"/>
        <v>404.63423324386002</v>
      </c>
      <c r="K69" s="19">
        <f t="shared" si="14"/>
        <v>100</v>
      </c>
    </row>
    <row r="70" spans="1:11" x14ac:dyDescent="0.2">
      <c r="A70" s="16" t="s">
        <v>33</v>
      </c>
      <c r="B70" s="17" t="s">
        <v>34</v>
      </c>
      <c r="C70" s="18">
        <v>1389276.1599999999</v>
      </c>
      <c r="D70" s="18">
        <v>7614020</v>
      </c>
      <c r="E70" s="18">
        <v>1882174</v>
      </c>
      <c r="F70" s="18">
        <v>1454919.74</v>
      </c>
      <c r="G70" s="18">
        <f t="shared" si="10"/>
        <v>65643.580000000075</v>
      </c>
      <c r="H70" s="18">
        <f t="shared" si="11"/>
        <v>427254.26</v>
      </c>
      <c r="I70" s="19">
        <f t="shared" si="12"/>
        <v>4.7250202580313498</v>
      </c>
      <c r="J70" s="19">
        <f t="shared" si="13"/>
        <v>77.299959514901389</v>
      </c>
      <c r="K70" s="19">
        <f t="shared" si="14"/>
        <v>19.108430763249899</v>
      </c>
    </row>
    <row r="71" spans="1:11" x14ac:dyDescent="0.2">
      <c r="A71" s="22" t="s">
        <v>35</v>
      </c>
      <c r="B71" s="17" t="s">
        <v>36</v>
      </c>
      <c r="C71" s="18">
        <v>1389276.1599999999</v>
      </c>
      <c r="D71" s="18">
        <v>7494597</v>
      </c>
      <c r="E71" s="18">
        <v>1780892</v>
      </c>
      <c r="F71" s="18">
        <v>1453467.74</v>
      </c>
      <c r="G71" s="18">
        <f t="shared" si="10"/>
        <v>64191.580000000075</v>
      </c>
      <c r="H71" s="18">
        <f t="shared" si="11"/>
        <v>327424.26</v>
      </c>
      <c r="I71" s="19">
        <f t="shared" si="12"/>
        <v>4.6205054004525721</v>
      </c>
      <c r="J71" s="19">
        <f t="shared" si="13"/>
        <v>81.614592013440458</v>
      </c>
      <c r="K71" s="19">
        <f t="shared" si="14"/>
        <v>19.393540973584038</v>
      </c>
    </row>
    <row r="72" spans="1:11" x14ac:dyDescent="0.2">
      <c r="A72" s="23" t="s">
        <v>37</v>
      </c>
      <c r="B72" s="17" t="s">
        <v>38</v>
      </c>
      <c r="C72" s="18">
        <v>1380578.16</v>
      </c>
      <c r="D72" s="18">
        <v>7484987</v>
      </c>
      <c r="E72" s="18">
        <v>1771282</v>
      </c>
      <c r="F72" s="18">
        <v>1444769.74</v>
      </c>
      <c r="G72" s="18">
        <f t="shared" si="10"/>
        <v>64191.580000000075</v>
      </c>
      <c r="H72" s="18">
        <f t="shared" si="11"/>
        <v>326512.26</v>
      </c>
      <c r="I72" s="19">
        <f t="shared" si="12"/>
        <v>4.6496157812607919</v>
      </c>
      <c r="J72" s="19">
        <f t="shared" si="13"/>
        <v>81.566331052875825</v>
      </c>
      <c r="K72" s="19">
        <f t="shared" si="14"/>
        <v>19.302234459458649</v>
      </c>
    </row>
    <row r="73" spans="1:11" x14ac:dyDescent="0.2">
      <c r="A73" s="24" t="s">
        <v>39</v>
      </c>
      <c r="B73" s="17" t="s">
        <v>40</v>
      </c>
      <c r="C73" s="18">
        <v>1351352.74</v>
      </c>
      <c r="D73" s="18">
        <v>6938797</v>
      </c>
      <c r="E73" s="18">
        <v>1654142</v>
      </c>
      <c r="F73" s="18">
        <v>1402967.39</v>
      </c>
      <c r="G73" s="18">
        <f t="shared" si="10"/>
        <v>51614.649999999907</v>
      </c>
      <c r="H73" s="18">
        <f t="shared" si="11"/>
        <v>251174.6100000001</v>
      </c>
      <c r="I73" s="19">
        <f t="shared" si="12"/>
        <v>3.8194801751021572</v>
      </c>
      <c r="J73" s="19">
        <f t="shared" si="13"/>
        <v>84.815414275195238</v>
      </c>
      <c r="K73" s="19">
        <f t="shared" si="14"/>
        <v>20.219173294736827</v>
      </c>
    </row>
    <row r="74" spans="1:11" x14ac:dyDescent="0.2">
      <c r="A74" s="24" t="s">
        <v>41</v>
      </c>
      <c r="B74" s="17" t="s">
        <v>42</v>
      </c>
      <c r="C74" s="18">
        <v>29225.42</v>
      </c>
      <c r="D74" s="18">
        <v>546190</v>
      </c>
      <c r="E74" s="18">
        <v>117140</v>
      </c>
      <c r="F74" s="18">
        <v>41802.35</v>
      </c>
      <c r="G74" s="18">
        <f t="shared" si="10"/>
        <v>12576.93</v>
      </c>
      <c r="H74" s="18">
        <f t="shared" si="11"/>
        <v>75337.649999999994</v>
      </c>
      <c r="I74" s="19">
        <f t="shared" si="12"/>
        <v>43.034214734980736</v>
      </c>
      <c r="J74" s="19">
        <f t="shared" si="13"/>
        <v>35.685803312275908</v>
      </c>
      <c r="K74" s="19">
        <f t="shared" si="14"/>
        <v>7.6534447719657992</v>
      </c>
    </row>
    <row r="75" spans="1:11" x14ac:dyDescent="0.2">
      <c r="A75" s="25" t="s">
        <v>43</v>
      </c>
      <c r="B75" s="17" t="s">
        <v>44</v>
      </c>
      <c r="C75" s="18">
        <v>1504.14</v>
      </c>
      <c r="D75" s="18">
        <v>0</v>
      </c>
      <c r="E75" s="18">
        <v>0</v>
      </c>
      <c r="F75" s="18">
        <v>1872.34</v>
      </c>
      <c r="G75" s="18">
        <f t="shared" si="10"/>
        <v>368.19999999999982</v>
      </c>
      <c r="H75" s="18">
        <f t="shared" si="11"/>
        <v>-1872.34</v>
      </c>
      <c r="I75" s="19">
        <f t="shared" si="12"/>
        <v>24.479104338691869</v>
      </c>
      <c r="J75" s="19">
        <f t="shared" si="13"/>
        <v>0</v>
      </c>
      <c r="K75" s="19">
        <f t="shared" si="14"/>
        <v>0</v>
      </c>
    </row>
    <row r="76" spans="1:11" ht="25.5" x14ac:dyDescent="0.2">
      <c r="A76" s="23" t="s">
        <v>74</v>
      </c>
      <c r="B76" s="17" t="s">
        <v>75</v>
      </c>
      <c r="C76" s="18">
        <v>8698</v>
      </c>
      <c r="D76" s="18">
        <v>9610</v>
      </c>
      <c r="E76" s="18">
        <v>9610</v>
      </c>
      <c r="F76" s="18">
        <v>8698</v>
      </c>
      <c r="G76" s="18">
        <f t="shared" si="10"/>
        <v>0</v>
      </c>
      <c r="H76" s="18">
        <f t="shared" si="11"/>
        <v>912</v>
      </c>
      <c r="I76" s="19">
        <f t="shared" si="12"/>
        <v>0</v>
      </c>
      <c r="J76" s="19">
        <f t="shared" si="13"/>
        <v>90.509885535900096</v>
      </c>
      <c r="K76" s="19">
        <f t="shared" si="14"/>
        <v>90.509885535900096</v>
      </c>
    </row>
    <row r="77" spans="1:11" x14ac:dyDescent="0.2">
      <c r="A77" s="24" t="s">
        <v>76</v>
      </c>
      <c r="B77" s="17" t="s">
        <v>77</v>
      </c>
      <c r="C77" s="18">
        <v>8698</v>
      </c>
      <c r="D77" s="18">
        <v>9610</v>
      </c>
      <c r="E77" s="18">
        <v>9610</v>
      </c>
      <c r="F77" s="18">
        <v>8698</v>
      </c>
      <c r="G77" s="18">
        <f t="shared" si="10"/>
        <v>0</v>
      </c>
      <c r="H77" s="18">
        <f t="shared" si="11"/>
        <v>912</v>
      </c>
      <c r="I77" s="19">
        <f t="shared" si="12"/>
        <v>0</v>
      </c>
      <c r="J77" s="19">
        <f t="shared" si="13"/>
        <v>90.509885535900096</v>
      </c>
      <c r="K77" s="19">
        <f t="shared" si="14"/>
        <v>90.509885535900096</v>
      </c>
    </row>
    <row r="78" spans="1:11" x14ac:dyDescent="0.2">
      <c r="A78" s="22" t="s">
        <v>59</v>
      </c>
      <c r="B78" s="17" t="s">
        <v>60</v>
      </c>
      <c r="C78" s="18">
        <v>0</v>
      </c>
      <c r="D78" s="18">
        <v>119423</v>
      </c>
      <c r="E78" s="18">
        <v>101282</v>
      </c>
      <c r="F78" s="18">
        <v>1452</v>
      </c>
      <c r="G78" s="18">
        <f t="shared" si="10"/>
        <v>1452</v>
      </c>
      <c r="H78" s="18">
        <f t="shared" si="11"/>
        <v>99830</v>
      </c>
      <c r="I78" s="19">
        <f t="shared" si="12"/>
        <v>0</v>
      </c>
      <c r="J78" s="19">
        <f t="shared" si="13"/>
        <v>1.433620979048597</v>
      </c>
      <c r="K78" s="19">
        <f t="shared" si="14"/>
        <v>1.2158461937817673</v>
      </c>
    </row>
    <row r="79" spans="1:11" x14ac:dyDescent="0.2">
      <c r="A79" s="23" t="s">
        <v>61</v>
      </c>
      <c r="B79" s="17" t="s">
        <v>62</v>
      </c>
      <c r="C79" s="18">
        <v>0</v>
      </c>
      <c r="D79" s="18">
        <v>119423</v>
      </c>
      <c r="E79" s="18">
        <v>101282</v>
      </c>
      <c r="F79" s="18">
        <v>1452</v>
      </c>
      <c r="G79" s="18">
        <f t="shared" si="10"/>
        <v>1452</v>
      </c>
      <c r="H79" s="18">
        <f t="shared" si="11"/>
        <v>99830</v>
      </c>
      <c r="I79" s="19">
        <f t="shared" si="12"/>
        <v>0</v>
      </c>
      <c r="J79" s="19">
        <f t="shared" si="13"/>
        <v>1.433620979048597</v>
      </c>
      <c r="K79" s="19">
        <f t="shared" si="14"/>
        <v>1.2158461937817673</v>
      </c>
    </row>
    <row r="80" spans="1:11" x14ac:dyDescent="0.2">
      <c r="A80" s="16"/>
      <c r="B80" s="17" t="s">
        <v>63</v>
      </c>
      <c r="C80" s="18">
        <v>5359267.45</v>
      </c>
      <c r="D80" s="18">
        <v>0</v>
      </c>
      <c r="E80" s="18">
        <v>0</v>
      </c>
      <c r="F80" s="18">
        <v>6158845</v>
      </c>
      <c r="G80" s="18">
        <f t="shared" si="10"/>
        <v>799577.54999999981</v>
      </c>
      <c r="H80" s="18">
        <f t="shared" si="11"/>
        <v>-6158845</v>
      </c>
      <c r="I80" s="19">
        <f t="shared" si="12"/>
        <v>14.919530653391817</v>
      </c>
      <c r="J80" s="19">
        <f t="shared" si="13"/>
        <v>0</v>
      </c>
      <c r="K80" s="19">
        <f t="shared" si="14"/>
        <v>0</v>
      </c>
    </row>
    <row r="81" spans="1:11" x14ac:dyDescent="0.2">
      <c r="A81" s="16" t="s">
        <v>64</v>
      </c>
      <c r="B81" s="17" t="s">
        <v>65</v>
      </c>
      <c r="C81" s="18">
        <v>-5359267.45</v>
      </c>
      <c r="D81" s="18">
        <v>0</v>
      </c>
      <c r="E81" s="18">
        <v>0</v>
      </c>
      <c r="F81" s="18">
        <v>-6158845</v>
      </c>
      <c r="G81" s="18">
        <f t="shared" si="10"/>
        <v>-799577.54999999981</v>
      </c>
      <c r="H81" s="18">
        <f t="shared" si="11"/>
        <v>6158845</v>
      </c>
      <c r="I81" s="19">
        <f t="shared" si="12"/>
        <v>14.919530653391817</v>
      </c>
      <c r="J81" s="19">
        <f t="shared" si="13"/>
        <v>0</v>
      </c>
      <c r="K81" s="19">
        <f t="shared" si="14"/>
        <v>0</v>
      </c>
    </row>
    <row r="82" spans="1:11" x14ac:dyDescent="0.2">
      <c r="A82" s="22" t="s">
        <v>66</v>
      </c>
      <c r="B82" s="17" t="s">
        <v>67</v>
      </c>
      <c r="C82" s="18">
        <v>-5359267.45</v>
      </c>
      <c r="D82" s="18">
        <v>0</v>
      </c>
      <c r="E82" s="18">
        <v>0</v>
      </c>
      <c r="F82" s="18">
        <v>-6158845</v>
      </c>
      <c r="G82" s="18">
        <f t="shared" si="10"/>
        <v>-799577.54999999981</v>
      </c>
      <c r="H82" s="18">
        <f t="shared" si="11"/>
        <v>6158845</v>
      </c>
      <c r="I82" s="19">
        <f t="shared" si="12"/>
        <v>14.919530653391817</v>
      </c>
      <c r="J82" s="19">
        <f t="shared" si="13"/>
        <v>0</v>
      </c>
      <c r="K82" s="19">
        <f t="shared" si="14"/>
        <v>0</v>
      </c>
    </row>
    <row r="87" spans="1:11" ht="15.75" x14ac:dyDescent="0.2">
      <c r="A87" s="32"/>
      <c r="E87" s="35"/>
      <c r="K87" s="37"/>
    </row>
    <row r="89" spans="1:11" ht="15.75" x14ac:dyDescent="0.2">
      <c r="A8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9"/>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841</v>
      </c>
      <c r="B13" s="21" t="s">
        <v>842</v>
      </c>
      <c r="C13" s="18"/>
      <c r="D13" s="18"/>
      <c r="E13" s="18"/>
      <c r="F13" s="18"/>
      <c r="G13" s="18"/>
      <c r="H13" s="18"/>
      <c r="I13" s="19"/>
      <c r="J13" s="19"/>
      <c r="K13" s="19"/>
    </row>
    <row r="14" spans="1:11" x14ac:dyDescent="0.2">
      <c r="A14" s="16" t="s">
        <v>25</v>
      </c>
      <c r="B14" s="17" t="s">
        <v>26</v>
      </c>
      <c r="C14" s="18">
        <v>1509570819.46</v>
      </c>
      <c r="D14" s="18">
        <v>1582078043</v>
      </c>
      <c r="E14" s="18">
        <v>402974390</v>
      </c>
      <c r="F14" s="18">
        <v>1550369359.8</v>
      </c>
      <c r="G14" s="18">
        <f t="shared" ref="G14:G55" si="0">F14-C14</f>
        <v>40798540.339999914</v>
      </c>
      <c r="H14" s="18">
        <f t="shared" ref="H14:H55" si="1">E14-F14</f>
        <v>-1147394969.8</v>
      </c>
      <c r="I14" s="19">
        <f t="shared" ref="I14:I55" si="2">IF(ISERROR(F14/C14),0,F14/C14*100-100)</f>
        <v>2.7026582531977112</v>
      </c>
      <c r="J14" s="19">
        <f t="shared" ref="J14:J55" si="3">IF(ISERROR(F14/E14),0,F14/E14*100)</f>
        <v>384.73148623663155</v>
      </c>
      <c r="K14" s="19">
        <f t="shared" ref="K14:K55" si="4">IF(ISERROR(F14/D14),0,F14/D14*100)</f>
        <v>97.995757330664119</v>
      </c>
    </row>
    <row r="15" spans="1:11" ht="25.5" x14ac:dyDescent="0.2">
      <c r="A15" s="22" t="s">
        <v>27</v>
      </c>
      <c r="B15" s="17" t="s">
        <v>28</v>
      </c>
      <c r="C15" s="18">
        <v>4863861.46</v>
      </c>
      <c r="D15" s="18">
        <v>15213560</v>
      </c>
      <c r="E15" s="18">
        <v>4840269</v>
      </c>
      <c r="F15" s="18">
        <v>4261644.66</v>
      </c>
      <c r="G15" s="18">
        <f t="shared" si="0"/>
        <v>-602216.79999999981</v>
      </c>
      <c r="H15" s="18">
        <f t="shared" si="1"/>
        <v>578624.33999999985</v>
      </c>
      <c r="I15" s="19">
        <f t="shared" si="2"/>
        <v>-12.381454631316728</v>
      </c>
      <c r="J15" s="19">
        <f t="shared" si="3"/>
        <v>88.045616059768577</v>
      </c>
      <c r="K15" s="19">
        <f t="shared" si="4"/>
        <v>28.012146138050532</v>
      </c>
    </row>
    <row r="16" spans="1:11" x14ac:dyDescent="0.2">
      <c r="A16" s="22" t="s">
        <v>88</v>
      </c>
      <c r="B16" s="17" t="s">
        <v>89</v>
      </c>
      <c r="C16" s="18">
        <v>0</v>
      </c>
      <c r="D16" s="18">
        <v>72760</v>
      </c>
      <c r="E16" s="18">
        <v>0</v>
      </c>
      <c r="F16" s="18">
        <v>0</v>
      </c>
      <c r="G16" s="18">
        <f t="shared" si="0"/>
        <v>0</v>
      </c>
      <c r="H16" s="18">
        <f t="shared" si="1"/>
        <v>0</v>
      </c>
      <c r="I16" s="19">
        <f t="shared" si="2"/>
        <v>0</v>
      </c>
      <c r="J16" s="19">
        <f t="shared" si="3"/>
        <v>0</v>
      </c>
      <c r="K16" s="19">
        <f t="shared" si="4"/>
        <v>0</v>
      </c>
    </row>
    <row r="17" spans="1:11" x14ac:dyDescent="0.2">
      <c r="A17" s="22" t="s">
        <v>90</v>
      </c>
      <c r="B17" s="17" t="s">
        <v>91</v>
      </c>
      <c r="C17" s="18">
        <v>17952</v>
      </c>
      <c r="D17" s="18">
        <v>50379</v>
      </c>
      <c r="E17" s="18">
        <v>5537</v>
      </c>
      <c r="F17" s="18">
        <v>3855.14</v>
      </c>
      <c r="G17" s="18">
        <f t="shared" si="0"/>
        <v>-14096.86</v>
      </c>
      <c r="H17" s="18">
        <f t="shared" si="1"/>
        <v>1681.8600000000001</v>
      </c>
      <c r="I17" s="19">
        <f t="shared" si="2"/>
        <v>-78.525289661319079</v>
      </c>
      <c r="J17" s="19">
        <f t="shared" si="3"/>
        <v>69.625067726205529</v>
      </c>
      <c r="K17" s="19">
        <f t="shared" si="4"/>
        <v>7.6522757498163907</v>
      </c>
    </row>
    <row r="18" spans="1:11" x14ac:dyDescent="0.2">
      <c r="A18" s="23" t="s">
        <v>92</v>
      </c>
      <c r="B18" s="17" t="s">
        <v>93</v>
      </c>
      <c r="C18" s="18">
        <v>17952</v>
      </c>
      <c r="D18" s="18">
        <v>33370</v>
      </c>
      <c r="E18" s="18">
        <v>5537</v>
      </c>
      <c r="F18" s="18">
        <v>3855.14</v>
      </c>
      <c r="G18" s="18">
        <f t="shared" si="0"/>
        <v>-14096.86</v>
      </c>
      <c r="H18" s="18">
        <f t="shared" si="1"/>
        <v>1681.8600000000001</v>
      </c>
      <c r="I18" s="19">
        <f t="shared" si="2"/>
        <v>-78.525289661319079</v>
      </c>
      <c r="J18" s="19">
        <f t="shared" si="3"/>
        <v>69.625067726205529</v>
      </c>
      <c r="K18" s="19">
        <f t="shared" si="4"/>
        <v>11.552712016781539</v>
      </c>
    </row>
    <row r="19" spans="1:11" x14ac:dyDescent="0.2">
      <c r="A19" s="24" t="s">
        <v>94</v>
      </c>
      <c r="B19" s="17" t="s">
        <v>95</v>
      </c>
      <c r="C19" s="18">
        <v>17952</v>
      </c>
      <c r="D19" s="18">
        <v>33370</v>
      </c>
      <c r="E19" s="18">
        <v>5537</v>
      </c>
      <c r="F19" s="18">
        <v>3855.14</v>
      </c>
      <c r="G19" s="18">
        <f t="shared" si="0"/>
        <v>-14096.86</v>
      </c>
      <c r="H19" s="18">
        <f t="shared" si="1"/>
        <v>1681.8600000000001</v>
      </c>
      <c r="I19" s="19">
        <f t="shared" si="2"/>
        <v>-78.525289661319079</v>
      </c>
      <c r="J19" s="19">
        <f t="shared" si="3"/>
        <v>69.625067726205529</v>
      </c>
      <c r="K19" s="19">
        <f t="shared" si="4"/>
        <v>11.552712016781539</v>
      </c>
    </row>
    <row r="20" spans="1:11" ht="25.5" x14ac:dyDescent="0.2">
      <c r="A20" s="25" t="s">
        <v>96</v>
      </c>
      <c r="B20" s="17" t="s">
        <v>97</v>
      </c>
      <c r="C20" s="18">
        <v>17952</v>
      </c>
      <c r="D20" s="18">
        <v>33370</v>
      </c>
      <c r="E20" s="18">
        <v>5537</v>
      </c>
      <c r="F20" s="18">
        <v>3855.14</v>
      </c>
      <c r="G20" s="18">
        <f t="shared" si="0"/>
        <v>-14096.86</v>
      </c>
      <c r="H20" s="18">
        <f t="shared" si="1"/>
        <v>1681.8600000000001</v>
      </c>
      <c r="I20" s="19">
        <f t="shared" si="2"/>
        <v>-78.525289661319079</v>
      </c>
      <c r="J20" s="19">
        <f t="shared" si="3"/>
        <v>69.625067726205529</v>
      </c>
      <c r="K20" s="19">
        <f t="shared" si="4"/>
        <v>11.552712016781539</v>
      </c>
    </row>
    <row r="21" spans="1:11" ht="25.5" x14ac:dyDescent="0.2">
      <c r="A21" s="26" t="s">
        <v>98</v>
      </c>
      <c r="B21" s="17" t="s">
        <v>99</v>
      </c>
      <c r="C21" s="18">
        <v>0</v>
      </c>
      <c r="D21" s="18">
        <v>3000</v>
      </c>
      <c r="E21" s="18">
        <v>2500</v>
      </c>
      <c r="F21" s="18">
        <v>0</v>
      </c>
      <c r="G21" s="18">
        <f t="shared" si="0"/>
        <v>0</v>
      </c>
      <c r="H21" s="18">
        <f t="shared" si="1"/>
        <v>2500</v>
      </c>
      <c r="I21" s="19">
        <f t="shared" si="2"/>
        <v>0</v>
      </c>
      <c r="J21" s="19">
        <f t="shared" si="3"/>
        <v>0</v>
      </c>
      <c r="K21" s="19">
        <f t="shared" si="4"/>
        <v>0</v>
      </c>
    </row>
    <row r="22" spans="1:11" ht="25.5" x14ac:dyDescent="0.2">
      <c r="A22" s="26" t="s">
        <v>100</v>
      </c>
      <c r="B22" s="17" t="s">
        <v>101</v>
      </c>
      <c r="C22" s="18">
        <v>17952</v>
      </c>
      <c r="D22" s="18">
        <v>30370</v>
      </c>
      <c r="E22" s="18">
        <v>3037</v>
      </c>
      <c r="F22" s="18">
        <v>3855.14</v>
      </c>
      <c r="G22" s="18">
        <f t="shared" si="0"/>
        <v>-14096.86</v>
      </c>
      <c r="H22" s="18">
        <f t="shared" si="1"/>
        <v>-818.13999999999987</v>
      </c>
      <c r="I22" s="19">
        <f t="shared" si="2"/>
        <v>-78.525289661319079</v>
      </c>
      <c r="J22" s="19">
        <f t="shared" si="3"/>
        <v>126.9390846229832</v>
      </c>
      <c r="K22" s="19">
        <f t="shared" si="4"/>
        <v>12.693908462298321</v>
      </c>
    </row>
    <row r="23" spans="1:11" ht="25.5" x14ac:dyDescent="0.2">
      <c r="A23" s="23" t="s">
        <v>146</v>
      </c>
      <c r="B23" s="17" t="s">
        <v>147</v>
      </c>
      <c r="C23" s="18">
        <v>0</v>
      </c>
      <c r="D23" s="18">
        <v>17009</v>
      </c>
      <c r="E23" s="18">
        <v>0</v>
      </c>
      <c r="F23" s="18">
        <v>0</v>
      </c>
      <c r="G23" s="18">
        <f t="shared" si="0"/>
        <v>0</v>
      </c>
      <c r="H23" s="18">
        <f t="shared" si="1"/>
        <v>0</v>
      </c>
      <c r="I23" s="19">
        <f t="shared" si="2"/>
        <v>0</v>
      </c>
      <c r="J23" s="19">
        <f t="shared" si="3"/>
        <v>0</v>
      </c>
      <c r="K23" s="19">
        <f t="shared" si="4"/>
        <v>0</v>
      </c>
    </row>
    <row r="24" spans="1:11" ht="38.25" x14ac:dyDescent="0.2">
      <c r="A24" s="24" t="s">
        <v>148</v>
      </c>
      <c r="B24" s="17" t="s">
        <v>149</v>
      </c>
      <c r="C24" s="18">
        <v>0</v>
      </c>
      <c r="D24" s="18">
        <v>17009</v>
      </c>
      <c r="E24" s="18">
        <v>0</v>
      </c>
      <c r="F24" s="18">
        <v>0</v>
      </c>
      <c r="G24" s="18">
        <f t="shared" si="0"/>
        <v>0</v>
      </c>
      <c r="H24" s="18">
        <f t="shared" si="1"/>
        <v>0</v>
      </c>
      <c r="I24" s="19">
        <f t="shared" si="2"/>
        <v>0</v>
      </c>
      <c r="J24" s="19">
        <f t="shared" si="3"/>
        <v>0</v>
      </c>
      <c r="K24" s="19">
        <f t="shared" si="4"/>
        <v>0</v>
      </c>
    </row>
    <row r="25" spans="1:11" ht="89.25" x14ac:dyDescent="0.2">
      <c r="A25" s="25" t="s">
        <v>430</v>
      </c>
      <c r="B25" s="17" t="s">
        <v>431</v>
      </c>
      <c r="C25" s="18">
        <v>0</v>
      </c>
      <c r="D25" s="18">
        <v>17009</v>
      </c>
      <c r="E25" s="18">
        <v>0</v>
      </c>
      <c r="F25" s="18">
        <v>0</v>
      </c>
      <c r="G25" s="18">
        <f t="shared" si="0"/>
        <v>0</v>
      </c>
      <c r="H25" s="18">
        <f t="shared" si="1"/>
        <v>0</v>
      </c>
      <c r="I25" s="19">
        <f t="shared" si="2"/>
        <v>0</v>
      </c>
      <c r="J25" s="19">
        <f t="shared" si="3"/>
        <v>0</v>
      </c>
      <c r="K25" s="19">
        <f t="shared" si="4"/>
        <v>0</v>
      </c>
    </row>
    <row r="26" spans="1:11" x14ac:dyDescent="0.2">
      <c r="A26" s="22" t="s">
        <v>29</v>
      </c>
      <c r="B26" s="17" t="s">
        <v>30</v>
      </c>
      <c r="C26" s="18">
        <v>1504689006</v>
      </c>
      <c r="D26" s="18">
        <v>1566741344</v>
      </c>
      <c r="E26" s="18">
        <v>398128584</v>
      </c>
      <c r="F26" s="18">
        <v>1546103860</v>
      </c>
      <c r="G26" s="18">
        <f t="shared" si="0"/>
        <v>41414854</v>
      </c>
      <c r="H26" s="18">
        <f t="shared" si="1"/>
        <v>-1147975276</v>
      </c>
      <c r="I26" s="19">
        <f t="shared" si="2"/>
        <v>2.752386296095537</v>
      </c>
      <c r="J26" s="19">
        <f t="shared" si="3"/>
        <v>388.34284252245499</v>
      </c>
      <c r="K26" s="19">
        <f t="shared" si="4"/>
        <v>98.682776574510314</v>
      </c>
    </row>
    <row r="27" spans="1:11" x14ac:dyDescent="0.2">
      <c r="A27" s="23" t="s">
        <v>31</v>
      </c>
      <c r="B27" s="17" t="s">
        <v>32</v>
      </c>
      <c r="C27" s="18">
        <v>1504689006</v>
      </c>
      <c r="D27" s="18">
        <v>1566741344</v>
      </c>
      <c r="E27" s="18">
        <v>398128584</v>
      </c>
      <c r="F27" s="18">
        <v>1546103860</v>
      </c>
      <c r="G27" s="18">
        <f t="shared" si="0"/>
        <v>41414854</v>
      </c>
      <c r="H27" s="18">
        <f t="shared" si="1"/>
        <v>-1147975276</v>
      </c>
      <c r="I27" s="19">
        <f t="shared" si="2"/>
        <v>2.752386296095537</v>
      </c>
      <c r="J27" s="19">
        <f t="shared" si="3"/>
        <v>388.34284252245499</v>
      </c>
      <c r="K27" s="19">
        <f t="shared" si="4"/>
        <v>98.682776574510314</v>
      </c>
    </row>
    <row r="28" spans="1:11" x14ac:dyDescent="0.2">
      <c r="A28" s="16" t="s">
        <v>33</v>
      </c>
      <c r="B28" s="17" t="s">
        <v>34</v>
      </c>
      <c r="C28" s="18">
        <v>402184554.29000002</v>
      </c>
      <c r="D28" s="18">
        <v>1554774568</v>
      </c>
      <c r="E28" s="18">
        <v>375821399</v>
      </c>
      <c r="F28" s="18">
        <v>486664676.43000001</v>
      </c>
      <c r="G28" s="18">
        <f t="shared" si="0"/>
        <v>84480122.139999986</v>
      </c>
      <c r="H28" s="18">
        <f t="shared" si="1"/>
        <v>-110843277.43000001</v>
      </c>
      <c r="I28" s="19">
        <f t="shared" si="2"/>
        <v>21.005312421591555</v>
      </c>
      <c r="J28" s="19">
        <f t="shared" si="3"/>
        <v>129.49360460179651</v>
      </c>
      <c r="K28" s="19">
        <f t="shared" si="4"/>
        <v>31.301301580718938</v>
      </c>
    </row>
    <row r="29" spans="1:11" x14ac:dyDescent="0.2">
      <c r="A29" s="22" t="s">
        <v>35</v>
      </c>
      <c r="B29" s="17" t="s">
        <v>36</v>
      </c>
      <c r="C29" s="18">
        <v>401166030.42000002</v>
      </c>
      <c r="D29" s="18">
        <v>1533447750</v>
      </c>
      <c r="E29" s="18">
        <v>372150471</v>
      </c>
      <c r="F29" s="18">
        <v>484061858.93000001</v>
      </c>
      <c r="G29" s="18">
        <f t="shared" si="0"/>
        <v>82895828.50999999</v>
      </c>
      <c r="H29" s="18">
        <f t="shared" si="1"/>
        <v>-111911387.93000001</v>
      </c>
      <c r="I29" s="19">
        <f t="shared" si="2"/>
        <v>20.663720809863278</v>
      </c>
      <c r="J29" s="19">
        <f t="shared" si="3"/>
        <v>130.07154273627134</v>
      </c>
      <c r="K29" s="19">
        <f t="shared" si="4"/>
        <v>31.566896161281012</v>
      </c>
    </row>
    <row r="30" spans="1:11" x14ac:dyDescent="0.2">
      <c r="A30" s="23" t="s">
        <v>37</v>
      </c>
      <c r="B30" s="17" t="s">
        <v>38</v>
      </c>
      <c r="C30" s="18">
        <v>37494941.770000003</v>
      </c>
      <c r="D30" s="18">
        <v>144974133</v>
      </c>
      <c r="E30" s="18">
        <v>35255690</v>
      </c>
      <c r="F30" s="18">
        <v>36483858.960000001</v>
      </c>
      <c r="G30" s="18">
        <f t="shared" si="0"/>
        <v>-1011082.8100000024</v>
      </c>
      <c r="H30" s="18">
        <f t="shared" si="1"/>
        <v>-1228168.9600000009</v>
      </c>
      <c r="I30" s="19">
        <f t="shared" si="2"/>
        <v>-2.6965845585309722</v>
      </c>
      <c r="J30" s="19">
        <f t="shared" si="3"/>
        <v>103.48360494433663</v>
      </c>
      <c r="K30" s="19">
        <f t="shared" si="4"/>
        <v>25.165771441447422</v>
      </c>
    </row>
    <row r="31" spans="1:11" x14ac:dyDescent="0.2">
      <c r="A31" s="24" t="s">
        <v>39</v>
      </c>
      <c r="B31" s="17" t="s">
        <v>40</v>
      </c>
      <c r="C31" s="18">
        <v>32233222.34</v>
      </c>
      <c r="D31" s="18">
        <v>116830436</v>
      </c>
      <c r="E31" s="18">
        <v>29256796</v>
      </c>
      <c r="F31" s="18">
        <v>29884582.760000002</v>
      </c>
      <c r="G31" s="18">
        <f t="shared" si="0"/>
        <v>-2348639.5799999982</v>
      </c>
      <c r="H31" s="18">
        <f t="shared" si="1"/>
        <v>-627786.76000000164</v>
      </c>
      <c r="I31" s="19">
        <f t="shared" si="2"/>
        <v>-7.2863940043792752</v>
      </c>
      <c r="J31" s="19">
        <f t="shared" si="3"/>
        <v>102.14578096658296</v>
      </c>
      <c r="K31" s="19">
        <f t="shared" si="4"/>
        <v>25.579449827611704</v>
      </c>
    </row>
    <row r="32" spans="1:11" x14ac:dyDescent="0.2">
      <c r="A32" s="24" t="s">
        <v>41</v>
      </c>
      <c r="B32" s="17" t="s">
        <v>42</v>
      </c>
      <c r="C32" s="18">
        <v>5261719.43</v>
      </c>
      <c r="D32" s="18">
        <v>28143697</v>
      </c>
      <c r="E32" s="18">
        <v>5998894</v>
      </c>
      <c r="F32" s="18">
        <v>6599276.2000000002</v>
      </c>
      <c r="G32" s="18">
        <f t="shared" si="0"/>
        <v>1337556.7700000005</v>
      </c>
      <c r="H32" s="18">
        <f t="shared" si="1"/>
        <v>-600382.20000000019</v>
      </c>
      <c r="I32" s="19">
        <f t="shared" si="2"/>
        <v>25.42052627082019</v>
      </c>
      <c r="J32" s="19">
        <f t="shared" si="3"/>
        <v>110.00821484760357</v>
      </c>
      <c r="K32" s="19">
        <f t="shared" si="4"/>
        <v>23.448505006289686</v>
      </c>
    </row>
    <row r="33" spans="1:11" x14ac:dyDescent="0.2">
      <c r="A33" s="25" t="s">
        <v>43</v>
      </c>
      <c r="B33" s="17" t="s">
        <v>44</v>
      </c>
      <c r="C33" s="18">
        <v>436464.33</v>
      </c>
      <c r="D33" s="18">
        <v>0</v>
      </c>
      <c r="E33" s="18">
        <v>0</v>
      </c>
      <c r="F33" s="18">
        <v>580358.78</v>
      </c>
      <c r="G33" s="18">
        <f t="shared" si="0"/>
        <v>143894.45000000001</v>
      </c>
      <c r="H33" s="18">
        <f t="shared" si="1"/>
        <v>-580358.78</v>
      </c>
      <c r="I33" s="19">
        <f t="shared" si="2"/>
        <v>32.968203839246144</v>
      </c>
      <c r="J33" s="19">
        <f t="shared" si="3"/>
        <v>0</v>
      </c>
      <c r="K33" s="19">
        <f t="shared" si="4"/>
        <v>0</v>
      </c>
    </row>
    <row r="34" spans="1:11" x14ac:dyDescent="0.2">
      <c r="A34" s="23" t="s">
        <v>45</v>
      </c>
      <c r="B34" s="17" t="s">
        <v>46</v>
      </c>
      <c r="C34" s="18">
        <v>355687910.68000001</v>
      </c>
      <c r="D34" s="18">
        <v>1329341680</v>
      </c>
      <c r="E34" s="18">
        <v>321881063</v>
      </c>
      <c r="F34" s="18">
        <v>433009322.44</v>
      </c>
      <c r="G34" s="18">
        <f t="shared" si="0"/>
        <v>77321411.75999999</v>
      </c>
      <c r="H34" s="18">
        <f t="shared" si="1"/>
        <v>-111128259.44</v>
      </c>
      <c r="I34" s="19">
        <f t="shared" si="2"/>
        <v>21.738554906793951</v>
      </c>
      <c r="J34" s="19">
        <f t="shared" si="3"/>
        <v>134.52463416277459</v>
      </c>
      <c r="K34" s="19">
        <f t="shared" si="4"/>
        <v>32.5732149194329</v>
      </c>
    </row>
    <row r="35" spans="1:11" x14ac:dyDescent="0.2">
      <c r="A35" s="24" t="s">
        <v>47</v>
      </c>
      <c r="B35" s="17" t="s">
        <v>48</v>
      </c>
      <c r="C35" s="18">
        <v>355365491.69999999</v>
      </c>
      <c r="D35" s="18">
        <v>1327469249</v>
      </c>
      <c r="E35" s="18">
        <v>321159677</v>
      </c>
      <c r="F35" s="18">
        <v>432602517.41000003</v>
      </c>
      <c r="G35" s="18">
        <f t="shared" si="0"/>
        <v>77237025.710000038</v>
      </c>
      <c r="H35" s="18">
        <f t="shared" si="1"/>
        <v>-111442840.41000003</v>
      </c>
      <c r="I35" s="19">
        <f t="shared" si="2"/>
        <v>21.734531774740702</v>
      </c>
      <c r="J35" s="19">
        <f t="shared" si="3"/>
        <v>134.70013466541133</v>
      </c>
      <c r="K35" s="19">
        <f t="shared" si="4"/>
        <v>32.588515156632454</v>
      </c>
    </row>
    <row r="36" spans="1:11" x14ac:dyDescent="0.2">
      <c r="A36" s="24" t="s">
        <v>49</v>
      </c>
      <c r="B36" s="17" t="s">
        <v>50</v>
      </c>
      <c r="C36" s="18">
        <v>322418.98</v>
      </c>
      <c r="D36" s="18">
        <v>1872431</v>
      </c>
      <c r="E36" s="18">
        <v>721386</v>
      </c>
      <c r="F36" s="18">
        <v>406805.03</v>
      </c>
      <c r="G36" s="18">
        <f t="shared" si="0"/>
        <v>84386.050000000047</v>
      </c>
      <c r="H36" s="18">
        <f t="shared" si="1"/>
        <v>314580.96999999997</v>
      </c>
      <c r="I36" s="19">
        <f t="shared" si="2"/>
        <v>26.172792308939137</v>
      </c>
      <c r="J36" s="19">
        <f t="shared" si="3"/>
        <v>56.392143734422348</v>
      </c>
      <c r="K36" s="19">
        <f t="shared" si="4"/>
        <v>21.726035832562054</v>
      </c>
    </row>
    <row r="37" spans="1:11" ht="25.5" x14ac:dyDescent="0.2">
      <c r="A37" s="23" t="s">
        <v>74</v>
      </c>
      <c r="B37" s="17" t="s">
        <v>75</v>
      </c>
      <c r="C37" s="18">
        <v>45093.64</v>
      </c>
      <c r="D37" s="18">
        <v>381341</v>
      </c>
      <c r="E37" s="18">
        <v>371212</v>
      </c>
      <c r="F37" s="18">
        <v>19244.45</v>
      </c>
      <c r="G37" s="18">
        <f t="shared" si="0"/>
        <v>-25849.19</v>
      </c>
      <c r="H37" s="18">
        <f t="shared" si="1"/>
        <v>351967.55</v>
      </c>
      <c r="I37" s="19">
        <f t="shared" si="2"/>
        <v>-57.32336089967454</v>
      </c>
      <c r="J37" s="19">
        <f t="shared" si="3"/>
        <v>5.1842208764802864</v>
      </c>
      <c r="K37" s="19">
        <f t="shared" si="4"/>
        <v>5.0465200437403794</v>
      </c>
    </row>
    <row r="38" spans="1:11" x14ac:dyDescent="0.2">
      <c r="A38" s="24" t="s">
        <v>76</v>
      </c>
      <c r="B38" s="17" t="s">
        <v>77</v>
      </c>
      <c r="C38" s="18">
        <v>45093.64</v>
      </c>
      <c r="D38" s="18">
        <v>381341</v>
      </c>
      <c r="E38" s="18">
        <v>371212</v>
      </c>
      <c r="F38" s="18">
        <v>19244.45</v>
      </c>
      <c r="G38" s="18">
        <f t="shared" si="0"/>
        <v>-25849.19</v>
      </c>
      <c r="H38" s="18">
        <f t="shared" si="1"/>
        <v>351967.55</v>
      </c>
      <c r="I38" s="19">
        <f t="shared" si="2"/>
        <v>-57.32336089967454</v>
      </c>
      <c r="J38" s="19">
        <f t="shared" si="3"/>
        <v>5.1842208764802864</v>
      </c>
      <c r="K38" s="19">
        <f t="shared" si="4"/>
        <v>5.0465200437403794</v>
      </c>
    </row>
    <row r="39" spans="1:11" ht="25.5" x14ac:dyDescent="0.2">
      <c r="A39" s="23" t="s">
        <v>51</v>
      </c>
      <c r="B39" s="17" t="s">
        <v>52</v>
      </c>
      <c r="C39" s="18">
        <v>7938084.3300000001</v>
      </c>
      <c r="D39" s="18">
        <v>58750596</v>
      </c>
      <c r="E39" s="18">
        <v>14642506</v>
      </c>
      <c r="F39" s="18">
        <v>14549433.08</v>
      </c>
      <c r="G39" s="18">
        <f t="shared" si="0"/>
        <v>6611348.75</v>
      </c>
      <c r="H39" s="18">
        <f t="shared" si="1"/>
        <v>93072.919999999925</v>
      </c>
      <c r="I39" s="19">
        <f t="shared" si="2"/>
        <v>83.286451430278504</v>
      </c>
      <c r="J39" s="19">
        <f t="shared" si="3"/>
        <v>99.364364815694799</v>
      </c>
      <c r="K39" s="19">
        <f t="shared" si="4"/>
        <v>24.764741246199442</v>
      </c>
    </row>
    <row r="40" spans="1:11" x14ac:dyDescent="0.2">
      <c r="A40" s="24" t="s">
        <v>53</v>
      </c>
      <c r="B40" s="17" t="s">
        <v>54</v>
      </c>
      <c r="C40" s="18">
        <v>15790.5</v>
      </c>
      <c r="D40" s="18">
        <v>0</v>
      </c>
      <c r="E40" s="18">
        <v>0</v>
      </c>
      <c r="F40" s="18">
        <v>0</v>
      </c>
      <c r="G40" s="18">
        <f t="shared" si="0"/>
        <v>-15790.5</v>
      </c>
      <c r="H40" s="18">
        <f t="shared" si="1"/>
        <v>0</v>
      </c>
      <c r="I40" s="19">
        <f t="shared" si="2"/>
        <v>-100</v>
      </c>
      <c r="J40" s="19">
        <f t="shared" si="3"/>
        <v>0</v>
      </c>
      <c r="K40" s="19">
        <f t="shared" si="4"/>
        <v>0</v>
      </c>
    </row>
    <row r="41" spans="1:11" ht="25.5" x14ac:dyDescent="0.2">
      <c r="A41" s="25" t="s">
        <v>55</v>
      </c>
      <c r="B41" s="17" t="s">
        <v>56</v>
      </c>
      <c r="C41" s="18">
        <v>15790.5</v>
      </c>
      <c r="D41" s="18">
        <v>0</v>
      </c>
      <c r="E41" s="18">
        <v>0</v>
      </c>
      <c r="F41" s="18">
        <v>0</v>
      </c>
      <c r="G41" s="18">
        <f t="shared" si="0"/>
        <v>-15790.5</v>
      </c>
      <c r="H41" s="18">
        <f t="shared" si="1"/>
        <v>0</v>
      </c>
      <c r="I41" s="19">
        <f t="shared" si="2"/>
        <v>-100</v>
      </c>
      <c r="J41" s="19">
        <f t="shared" si="3"/>
        <v>0</v>
      </c>
      <c r="K41" s="19">
        <f t="shared" si="4"/>
        <v>0</v>
      </c>
    </row>
    <row r="42" spans="1:11" ht="25.5" x14ac:dyDescent="0.2">
      <c r="A42" s="26" t="s">
        <v>57</v>
      </c>
      <c r="B42" s="17" t="s">
        <v>58</v>
      </c>
      <c r="C42" s="18">
        <v>15790.5</v>
      </c>
      <c r="D42" s="18">
        <v>0</v>
      </c>
      <c r="E42" s="18">
        <v>0</v>
      </c>
      <c r="F42" s="18">
        <v>0</v>
      </c>
      <c r="G42" s="18">
        <f t="shared" si="0"/>
        <v>-15790.5</v>
      </c>
      <c r="H42" s="18">
        <f t="shared" si="1"/>
        <v>0</v>
      </c>
      <c r="I42" s="19">
        <f t="shared" si="2"/>
        <v>-100</v>
      </c>
      <c r="J42" s="19">
        <f t="shared" si="3"/>
        <v>0</v>
      </c>
      <c r="K42" s="19">
        <f t="shared" si="4"/>
        <v>0</v>
      </c>
    </row>
    <row r="43" spans="1:11" ht="51" x14ac:dyDescent="0.2">
      <c r="A43" s="24" t="s">
        <v>152</v>
      </c>
      <c r="B43" s="17" t="s">
        <v>153</v>
      </c>
      <c r="C43" s="18">
        <v>6803</v>
      </c>
      <c r="D43" s="18">
        <v>35521</v>
      </c>
      <c r="E43" s="18">
        <v>0</v>
      </c>
      <c r="F43" s="18">
        <v>26161</v>
      </c>
      <c r="G43" s="18">
        <f t="shared" si="0"/>
        <v>19358</v>
      </c>
      <c r="H43" s="18">
        <f t="shared" si="1"/>
        <v>-26161</v>
      </c>
      <c r="I43" s="19">
        <f t="shared" si="2"/>
        <v>284.55093341173011</v>
      </c>
      <c r="J43" s="19">
        <f t="shared" si="3"/>
        <v>0</v>
      </c>
      <c r="K43" s="19">
        <f t="shared" si="4"/>
        <v>73.64939050139354</v>
      </c>
    </row>
    <row r="44" spans="1:11" ht="38.25" x14ac:dyDescent="0.2">
      <c r="A44" s="25" t="s">
        <v>154</v>
      </c>
      <c r="B44" s="17" t="s">
        <v>155</v>
      </c>
      <c r="C44" s="18">
        <v>0</v>
      </c>
      <c r="D44" s="18">
        <v>26161</v>
      </c>
      <c r="E44" s="18">
        <v>0</v>
      </c>
      <c r="F44" s="18">
        <v>26161</v>
      </c>
      <c r="G44" s="18">
        <f t="shared" si="0"/>
        <v>26161</v>
      </c>
      <c r="H44" s="18">
        <f t="shared" si="1"/>
        <v>-26161</v>
      </c>
      <c r="I44" s="19">
        <f t="shared" si="2"/>
        <v>0</v>
      </c>
      <c r="J44" s="19">
        <f t="shared" si="3"/>
        <v>0</v>
      </c>
      <c r="K44" s="19">
        <f t="shared" si="4"/>
        <v>100</v>
      </c>
    </row>
    <row r="45" spans="1:11" ht="63.75" x14ac:dyDescent="0.2">
      <c r="A45" s="25" t="s">
        <v>242</v>
      </c>
      <c r="B45" s="17" t="s">
        <v>243</v>
      </c>
      <c r="C45" s="18">
        <v>6803</v>
      </c>
      <c r="D45" s="18">
        <v>9360</v>
      </c>
      <c r="E45" s="18">
        <v>0</v>
      </c>
      <c r="F45" s="18">
        <v>0</v>
      </c>
      <c r="G45" s="18">
        <f t="shared" si="0"/>
        <v>-6803</v>
      </c>
      <c r="H45" s="18">
        <f t="shared" si="1"/>
        <v>0</v>
      </c>
      <c r="I45" s="19">
        <f t="shared" si="2"/>
        <v>-100</v>
      </c>
      <c r="J45" s="19">
        <f t="shared" si="3"/>
        <v>0</v>
      </c>
      <c r="K45" s="19">
        <f t="shared" si="4"/>
        <v>0</v>
      </c>
    </row>
    <row r="46" spans="1:11" ht="25.5" x14ac:dyDescent="0.2">
      <c r="A46" s="24" t="s">
        <v>156</v>
      </c>
      <c r="B46" s="17" t="s">
        <v>157</v>
      </c>
      <c r="C46" s="18">
        <v>7915490.8300000001</v>
      </c>
      <c r="D46" s="18">
        <v>58715075</v>
      </c>
      <c r="E46" s="18">
        <v>14642506</v>
      </c>
      <c r="F46" s="18">
        <v>14523272.08</v>
      </c>
      <c r="G46" s="18">
        <f t="shared" si="0"/>
        <v>6607781.25</v>
      </c>
      <c r="H46" s="18">
        <f t="shared" si="1"/>
        <v>119233.91999999993</v>
      </c>
      <c r="I46" s="19">
        <f t="shared" si="2"/>
        <v>83.479109406030375</v>
      </c>
      <c r="J46" s="19">
        <f t="shared" si="3"/>
        <v>99.185700043421534</v>
      </c>
      <c r="K46" s="19">
        <f t="shared" si="4"/>
        <v>24.735167382482267</v>
      </c>
    </row>
    <row r="47" spans="1:11" ht="25.5" x14ac:dyDescent="0.2">
      <c r="A47" s="25" t="s">
        <v>158</v>
      </c>
      <c r="B47" s="17" t="s">
        <v>159</v>
      </c>
      <c r="C47" s="18">
        <v>805563.52</v>
      </c>
      <c r="D47" s="18">
        <v>2472698</v>
      </c>
      <c r="E47" s="18">
        <v>605818</v>
      </c>
      <c r="F47" s="18">
        <v>986616.3</v>
      </c>
      <c r="G47" s="18">
        <f t="shared" si="0"/>
        <v>181052.78000000003</v>
      </c>
      <c r="H47" s="18">
        <f t="shared" si="1"/>
        <v>-380798.30000000005</v>
      </c>
      <c r="I47" s="19">
        <f t="shared" si="2"/>
        <v>22.475295306321726</v>
      </c>
      <c r="J47" s="19">
        <f t="shared" si="3"/>
        <v>162.85688110950812</v>
      </c>
      <c r="K47" s="19">
        <f t="shared" si="4"/>
        <v>39.90039624733793</v>
      </c>
    </row>
    <row r="48" spans="1:11" ht="38.25" x14ac:dyDescent="0.2">
      <c r="A48" s="25" t="s">
        <v>180</v>
      </c>
      <c r="B48" s="17" t="s">
        <v>181</v>
      </c>
      <c r="C48" s="18">
        <v>7109927.3099999996</v>
      </c>
      <c r="D48" s="18">
        <v>56242377</v>
      </c>
      <c r="E48" s="18">
        <v>14036688</v>
      </c>
      <c r="F48" s="18">
        <v>13536655.779999999</v>
      </c>
      <c r="G48" s="18">
        <f t="shared" si="0"/>
        <v>6426728.4699999997</v>
      </c>
      <c r="H48" s="18">
        <f t="shared" si="1"/>
        <v>500032.22000000067</v>
      </c>
      <c r="I48" s="19">
        <f t="shared" si="2"/>
        <v>90.390916668879413</v>
      </c>
      <c r="J48" s="19">
        <f t="shared" si="3"/>
        <v>96.437676608613074</v>
      </c>
      <c r="K48" s="19">
        <f t="shared" si="4"/>
        <v>24.06842758441735</v>
      </c>
    </row>
    <row r="49" spans="1:11" x14ac:dyDescent="0.2">
      <c r="A49" s="22" t="s">
        <v>59</v>
      </c>
      <c r="B49" s="17" t="s">
        <v>60</v>
      </c>
      <c r="C49" s="18">
        <v>1018523.87</v>
      </c>
      <c r="D49" s="18">
        <v>21326818</v>
      </c>
      <c r="E49" s="18">
        <v>3670928</v>
      </c>
      <c r="F49" s="18">
        <v>2602817.5</v>
      </c>
      <c r="G49" s="18">
        <f t="shared" si="0"/>
        <v>1584293.63</v>
      </c>
      <c r="H49" s="18">
        <f t="shared" si="1"/>
        <v>1068110.5</v>
      </c>
      <c r="I49" s="19">
        <f t="shared" si="2"/>
        <v>155.54801184973704</v>
      </c>
      <c r="J49" s="19">
        <f t="shared" si="3"/>
        <v>70.903529025902984</v>
      </c>
      <c r="K49" s="19">
        <f t="shared" si="4"/>
        <v>12.204434341775693</v>
      </c>
    </row>
    <row r="50" spans="1:11" x14ac:dyDescent="0.2">
      <c r="A50" s="23" t="s">
        <v>61</v>
      </c>
      <c r="B50" s="17" t="s">
        <v>62</v>
      </c>
      <c r="C50" s="18">
        <v>1018523.87</v>
      </c>
      <c r="D50" s="18">
        <v>21326818</v>
      </c>
      <c r="E50" s="18">
        <v>3670928</v>
      </c>
      <c r="F50" s="18">
        <v>2602817.5</v>
      </c>
      <c r="G50" s="18">
        <f t="shared" si="0"/>
        <v>1584293.63</v>
      </c>
      <c r="H50" s="18">
        <f t="shared" si="1"/>
        <v>1068110.5</v>
      </c>
      <c r="I50" s="19">
        <f t="shared" si="2"/>
        <v>155.54801184973704</v>
      </c>
      <c r="J50" s="19">
        <f t="shared" si="3"/>
        <v>70.903529025902984</v>
      </c>
      <c r="K50" s="19">
        <f t="shared" si="4"/>
        <v>12.204434341775693</v>
      </c>
    </row>
    <row r="51" spans="1:11" x14ac:dyDescent="0.2">
      <c r="A51" s="16"/>
      <c r="B51" s="17" t="s">
        <v>63</v>
      </c>
      <c r="C51" s="18">
        <v>1107386265.1700001</v>
      </c>
      <c r="D51" s="18">
        <v>27303475</v>
      </c>
      <c r="E51" s="18">
        <v>27152991</v>
      </c>
      <c r="F51" s="18">
        <v>1063704683.37</v>
      </c>
      <c r="G51" s="18">
        <f t="shared" si="0"/>
        <v>-43681581.800000072</v>
      </c>
      <c r="H51" s="18">
        <f t="shared" si="1"/>
        <v>-1036551692.37</v>
      </c>
      <c r="I51" s="19">
        <f t="shared" si="2"/>
        <v>-3.9445659724968891</v>
      </c>
      <c r="J51" s="19">
        <f t="shared" si="3"/>
        <v>3917.4494013200979</v>
      </c>
      <c r="K51" s="19">
        <f t="shared" si="4"/>
        <v>3895.8582501677902</v>
      </c>
    </row>
    <row r="52" spans="1:11" x14ac:dyDescent="0.2">
      <c r="A52" s="16" t="s">
        <v>64</v>
      </c>
      <c r="B52" s="17" t="s">
        <v>65</v>
      </c>
      <c r="C52" s="18">
        <v>-1107386265.1700001</v>
      </c>
      <c r="D52" s="18">
        <v>-27303475</v>
      </c>
      <c r="E52" s="18">
        <v>-27152991</v>
      </c>
      <c r="F52" s="18">
        <v>-1063704683.37</v>
      </c>
      <c r="G52" s="18">
        <f t="shared" si="0"/>
        <v>43681581.800000072</v>
      </c>
      <c r="H52" s="18">
        <f t="shared" si="1"/>
        <v>1036551692.37</v>
      </c>
      <c r="I52" s="19">
        <f t="shared" si="2"/>
        <v>-3.9445659724968891</v>
      </c>
      <c r="J52" s="19">
        <f t="shared" si="3"/>
        <v>3917.4494013200979</v>
      </c>
      <c r="K52" s="19">
        <f t="shared" si="4"/>
        <v>3895.8582501677902</v>
      </c>
    </row>
    <row r="53" spans="1:11" x14ac:dyDescent="0.2">
      <c r="A53" s="22" t="s">
        <v>66</v>
      </c>
      <c r="B53" s="17" t="s">
        <v>67</v>
      </c>
      <c r="C53" s="18">
        <v>-1064347894.17</v>
      </c>
      <c r="D53" s="18">
        <v>934228</v>
      </c>
      <c r="E53" s="18">
        <v>450000</v>
      </c>
      <c r="F53" s="18">
        <v>-1063704683.37</v>
      </c>
      <c r="G53" s="18">
        <f t="shared" si="0"/>
        <v>643210.79999995232</v>
      </c>
      <c r="H53" s="18">
        <f t="shared" si="1"/>
        <v>1064154683.37</v>
      </c>
      <c r="I53" s="19">
        <f t="shared" si="2"/>
        <v>-6.0432383389212418E-2</v>
      </c>
      <c r="J53" s="19">
        <f t="shared" si="3"/>
        <v>-236378.81852666664</v>
      </c>
      <c r="K53" s="19">
        <f t="shared" si="4"/>
        <v>-113859.21674045308</v>
      </c>
    </row>
    <row r="54" spans="1:11" ht="25.5" x14ac:dyDescent="0.2">
      <c r="A54" s="23" t="s">
        <v>80</v>
      </c>
      <c r="B54" s="17" t="s">
        <v>81</v>
      </c>
      <c r="C54" s="18">
        <v>-450000</v>
      </c>
      <c r="D54" s="18">
        <v>934228</v>
      </c>
      <c r="E54" s="18">
        <v>450000</v>
      </c>
      <c r="F54" s="18">
        <v>-832150</v>
      </c>
      <c r="G54" s="18">
        <f t="shared" si="0"/>
        <v>-382150</v>
      </c>
      <c r="H54" s="18">
        <f t="shared" si="1"/>
        <v>1282150</v>
      </c>
      <c r="I54" s="19">
        <f t="shared" si="2"/>
        <v>84.922222222222246</v>
      </c>
      <c r="J54" s="19">
        <f t="shared" si="3"/>
        <v>-184.92222222222225</v>
      </c>
      <c r="K54" s="19">
        <f t="shared" si="4"/>
        <v>-89.073545215943</v>
      </c>
    </row>
    <row r="55" spans="1:11" x14ac:dyDescent="0.2">
      <c r="A55" s="22" t="s">
        <v>309</v>
      </c>
      <c r="B55" s="17" t="s">
        <v>310</v>
      </c>
      <c r="C55" s="18">
        <v>-43038371</v>
      </c>
      <c r="D55" s="18">
        <v>-28237703</v>
      </c>
      <c r="E55" s="18">
        <v>-27602991</v>
      </c>
      <c r="F55" s="18">
        <v>0</v>
      </c>
      <c r="G55" s="18">
        <f t="shared" si="0"/>
        <v>43038371</v>
      </c>
      <c r="H55" s="18">
        <f t="shared" si="1"/>
        <v>-27602991</v>
      </c>
      <c r="I55" s="19">
        <f t="shared" si="2"/>
        <v>-100</v>
      </c>
      <c r="J55" s="19">
        <f t="shared" si="3"/>
        <v>0</v>
      </c>
      <c r="K55" s="19">
        <f t="shared" si="4"/>
        <v>0</v>
      </c>
    </row>
    <row r="56" spans="1:11" x14ac:dyDescent="0.2">
      <c r="A56" s="16"/>
      <c r="B56" s="17"/>
      <c r="C56" s="18"/>
      <c r="D56" s="18"/>
      <c r="E56" s="18"/>
      <c r="F56" s="18"/>
      <c r="G56" s="18"/>
      <c r="H56" s="18"/>
      <c r="I56" s="19"/>
      <c r="J56" s="19"/>
      <c r="K56" s="19"/>
    </row>
    <row r="57" spans="1:11" x14ac:dyDescent="0.2">
      <c r="A57" s="27"/>
      <c r="B57" s="28" t="s">
        <v>68</v>
      </c>
      <c r="C57" s="29"/>
      <c r="D57" s="29"/>
      <c r="E57" s="29"/>
      <c r="F57" s="29"/>
      <c r="G57" s="29"/>
      <c r="H57" s="29"/>
      <c r="I57" s="30"/>
      <c r="J57" s="30"/>
      <c r="K57" s="30"/>
    </row>
    <row r="58" spans="1:11" x14ac:dyDescent="0.2">
      <c r="A58" s="16" t="s">
        <v>25</v>
      </c>
      <c r="B58" s="17" t="s">
        <v>26</v>
      </c>
      <c r="C58" s="18">
        <v>1494137741.46</v>
      </c>
      <c r="D58" s="18">
        <v>1559008609</v>
      </c>
      <c r="E58" s="18">
        <v>398198354</v>
      </c>
      <c r="F58" s="18">
        <v>1527402019.8900001</v>
      </c>
      <c r="G58" s="18">
        <f t="shared" ref="G58:G86" si="5">F58-C58</f>
        <v>33264278.430000067</v>
      </c>
      <c r="H58" s="18">
        <f t="shared" ref="H58:H86" si="6">E58-F58</f>
        <v>-1129203665.8900001</v>
      </c>
      <c r="I58" s="19">
        <f t="shared" ref="I58:I86" si="7">IF(ISERROR(F58/C58),0,F58/C58*100-100)</f>
        <v>2.226319401951244</v>
      </c>
      <c r="J58" s="19">
        <f t="shared" ref="J58:J86" si="8">IF(ISERROR(F58/E58),0,F58/E58*100)</f>
        <v>383.5781852302685</v>
      </c>
      <c r="K58" s="19">
        <f t="shared" ref="K58:K86" si="9">IF(ISERROR(F58/D58),0,F58/D58*100)</f>
        <v>97.972648199147955</v>
      </c>
    </row>
    <row r="59" spans="1:11" ht="25.5" x14ac:dyDescent="0.2">
      <c r="A59" s="22" t="s">
        <v>27</v>
      </c>
      <c r="B59" s="17" t="s">
        <v>28</v>
      </c>
      <c r="C59" s="18">
        <v>4863761.46</v>
      </c>
      <c r="D59" s="18">
        <v>15213560</v>
      </c>
      <c r="E59" s="18">
        <v>4840269</v>
      </c>
      <c r="F59" s="18">
        <v>4244454.8899999997</v>
      </c>
      <c r="G59" s="18">
        <f t="shared" si="5"/>
        <v>-619306.5700000003</v>
      </c>
      <c r="H59" s="18">
        <f t="shared" si="6"/>
        <v>595814.11000000034</v>
      </c>
      <c r="I59" s="19">
        <f t="shared" si="7"/>
        <v>-12.733078607847688</v>
      </c>
      <c r="J59" s="19">
        <f t="shared" si="8"/>
        <v>87.690475260775784</v>
      </c>
      <c r="K59" s="19">
        <f t="shared" si="9"/>
        <v>27.899156344734564</v>
      </c>
    </row>
    <row r="60" spans="1:11" x14ac:dyDescent="0.2">
      <c r="A60" s="22" t="s">
        <v>29</v>
      </c>
      <c r="B60" s="17" t="s">
        <v>30</v>
      </c>
      <c r="C60" s="18">
        <v>1489273980</v>
      </c>
      <c r="D60" s="18">
        <v>1543795049</v>
      </c>
      <c r="E60" s="18">
        <v>393358085</v>
      </c>
      <c r="F60" s="18">
        <v>1523157565</v>
      </c>
      <c r="G60" s="18">
        <f t="shared" si="5"/>
        <v>33883585</v>
      </c>
      <c r="H60" s="18">
        <f t="shared" si="6"/>
        <v>-1129799480</v>
      </c>
      <c r="I60" s="19">
        <f t="shared" si="7"/>
        <v>2.2751747129833007</v>
      </c>
      <c r="J60" s="19">
        <f t="shared" si="8"/>
        <v>387.21908181955888</v>
      </c>
      <c r="K60" s="19">
        <f t="shared" si="9"/>
        <v>98.663197941114788</v>
      </c>
    </row>
    <row r="61" spans="1:11" x14ac:dyDescent="0.2">
      <c r="A61" s="23" t="s">
        <v>31</v>
      </c>
      <c r="B61" s="17" t="s">
        <v>32</v>
      </c>
      <c r="C61" s="18">
        <v>1489273980</v>
      </c>
      <c r="D61" s="18">
        <v>1543795049</v>
      </c>
      <c r="E61" s="18">
        <v>393358085</v>
      </c>
      <c r="F61" s="18">
        <v>1523157565</v>
      </c>
      <c r="G61" s="18">
        <f t="shared" si="5"/>
        <v>33883585</v>
      </c>
      <c r="H61" s="18">
        <f t="shared" si="6"/>
        <v>-1129799480</v>
      </c>
      <c r="I61" s="19">
        <f t="shared" si="7"/>
        <v>2.2751747129833007</v>
      </c>
      <c r="J61" s="19">
        <f t="shared" si="8"/>
        <v>387.21908181955888</v>
      </c>
      <c r="K61" s="19">
        <f t="shared" si="9"/>
        <v>98.663197941114788</v>
      </c>
    </row>
    <row r="62" spans="1:11" x14ac:dyDescent="0.2">
      <c r="A62" s="16" t="s">
        <v>33</v>
      </c>
      <c r="B62" s="17" t="s">
        <v>34</v>
      </c>
      <c r="C62" s="18">
        <v>400113065.19</v>
      </c>
      <c r="D62" s="18">
        <v>1531705134</v>
      </c>
      <c r="E62" s="18">
        <v>371045363</v>
      </c>
      <c r="F62" s="18">
        <v>482291089.91000003</v>
      </c>
      <c r="G62" s="18">
        <f t="shared" si="5"/>
        <v>82178024.720000029</v>
      </c>
      <c r="H62" s="18">
        <f t="shared" si="6"/>
        <v>-111245726.91000003</v>
      </c>
      <c r="I62" s="19">
        <f t="shared" si="7"/>
        <v>20.538700649771698</v>
      </c>
      <c r="J62" s="19">
        <f t="shared" si="8"/>
        <v>129.98170520460056</v>
      </c>
      <c r="K62" s="19">
        <f t="shared" si="9"/>
        <v>31.48720202109083</v>
      </c>
    </row>
    <row r="63" spans="1:11" x14ac:dyDescent="0.2">
      <c r="A63" s="22" t="s">
        <v>35</v>
      </c>
      <c r="B63" s="17" t="s">
        <v>36</v>
      </c>
      <c r="C63" s="18">
        <v>399291481.48000002</v>
      </c>
      <c r="D63" s="18">
        <v>1523186528</v>
      </c>
      <c r="E63" s="18">
        <v>369897736</v>
      </c>
      <c r="F63" s="18">
        <v>481914972.08999997</v>
      </c>
      <c r="G63" s="18">
        <f t="shared" si="5"/>
        <v>82623490.609999955</v>
      </c>
      <c r="H63" s="18">
        <f t="shared" si="6"/>
        <v>-112017236.08999997</v>
      </c>
      <c r="I63" s="19">
        <f t="shared" si="7"/>
        <v>20.692525245905728</v>
      </c>
      <c r="J63" s="19">
        <f t="shared" si="8"/>
        <v>130.28329864933264</v>
      </c>
      <c r="K63" s="19">
        <f t="shared" si="9"/>
        <v>31.638605202395802</v>
      </c>
    </row>
    <row r="64" spans="1:11" x14ac:dyDescent="0.2">
      <c r="A64" s="23" t="s">
        <v>37</v>
      </c>
      <c r="B64" s="17" t="s">
        <v>38</v>
      </c>
      <c r="C64" s="18">
        <v>36504497.280000001</v>
      </c>
      <c r="D64" s="18">
        <v>136881756</v>
      </c>
      <c r="E64" s="18">
        <v>34023901</v>
      </c>
      <c r="F64" s="18">
        <v>35333663.579999998</v>
      </c>
      <c r="G64" s="18">
        <f t="shared" si="5"/>
        <v>-1170833.700000003</v>
      </c>
      <c r="H64" s="18">
        <f t="shared" si="6"/>
        <v>-1309762.5799999982</v>
      </c>
      <c r="I64" s="19">
        <f t="shared" si="7"/>
        <v>-3.207368371681369</v>
      </c>
      <c r="J64" s="19">
        <f t="shared" si="8"/>
        <v>103.84953677122444</v>
      </c>
      <c r="K64" s="19">
        <f t="shared" si="9"/>
        <v>25.813274619299886</v>
      </c>
    </row>
    <row r="65" spans="1:11" x14ac:dyDescent="0.2">
      <c r="A65" s="24" t="s">
        <v>39</v>
      </c>
      <c r="B65" s="17" t="s">
        <v>40</v>
      </c>
      <c r="C65" s="18">
        <v>32032087.190000001</v>
      </c>
      <c r="D65" s="18">
        <v>115132568</v>
      </c>
      <c r="E65" s="18">
        <v>29081929</v>
      </c>
      <c r="F65" s="18">
        <v>29700516.629999999</v>
      </c>
      <c r="G65" s="18">
        <f t="shared" si="5"/>
        <v>-2331570.5600000024</v>
      </c>
      <c r="H65" s="18">
        <f t="shared" si="6"/>
        <v>-618587.62999999896</v>
      </c>
      <c r="I65" s="19">
        <f t="shared" si="7"/>
        <v>-7.2788593080749564</v>
      </c>
      <c r="J65" s="19">
        <f t="shared" si="8"/>
        <v>102.12705157900632</v>
      </c>
      <c r="K65" s="19">
        <f t="shared" si="9"/>
        <v>25.796798547913912</v>
      </c>
    </row>
    <row r="66" spans="1:11" x14ac:dyDescent="0.2">
      <c r="A66" s="24" t="s">
        <v>41</v>
      </c>
      <c r="B66" s="17" t="s">
        <v>42</v>
      </c>
      <c r="C66" s="18">
        <v>4472410.09</v>
      </c>
      <c r="D66" s="18">
        <v>21749188</v>
      </c>
      <c r="E66" s="18">
        <v>4941972</v>
      </c>
      <c r="F66" s="18">
        <v>5633146.9500000002</v>
      </c>
      <c r="G66" s="18">
        <f t="shared" si="5"/>
        <v>1160736.8600000003</v>
      </c>
      <c r="H66" s="18">
        <f t="shared" si="6"/>
        <v>-691174.95000000019</v>
      </c>
      <c r="I66" s="19">
        <f t="shared" si="7"/>
        <v>25.953274334017976</v>
      </c>
      <c r="J66" s="19">
        <f t="shared" si="8"/>
        <v>113.98581274843322</v>
      </c>
      <c r="K66" s="19">
        <f t="shared" si="9"/>
        <v>25.90049315864114</v>
      </c>
    </row>
    <row r="67" spans="1:11" x14ac:dyDescent="0.2">
      <c r="A67" s="25" t="s">
        <v>43</v>
      </c>
      <c r="B67" s="17" t="s">
        <v>44</v>
      </c>
      <c r="C67" s="18">
        <v>11410.5</v>
      </c>
      <c r="D67" s="18">
        <v>0</v>
      </c>
      <c r="E67" s="18">
        <v>0</v>
      </c>
      <c r="F67" s="18">
        <v>28895.07</v>
      </c>
      <c r="G67" s="18">
        <f t="shared" si="5"/>
        <v>17484.57</v>
      </c>
      <c r="H67" s="18">
        <f t="shared" si="6"/>
        <v>-28895.07</v>
      </c>
      <c r="I67" s="19">
        <f t="shared" si="7"/>
        <v>153.23228605232023</v>
      </c>
      <c r="J67" s="19">
        <f t="shared" si="8"/>
        <v>0</v>
      </c>
      <c r="K67" s="19">
        <f t="shared" si="9"/>
        <v>0</v>
      </c>
    </row>
    <row r="68" spans="1:11" x14ac:dyDescent="0.2">
      <c r="A68" s="23" t="s">
        <v>45</v>
      </c>
      <c r="B68" s="17" t="s">
        <v>46</v>
      </c>
      <c r="C68" s="18">
        <v>354810609.23000002</v>
      </c>
      <c r="D68" s="18">
        <v>1327208356</v>
      </c>
      <c r="E68" s="18">
        <v>320860117</v>
      </c>
      <c r="F68" s="18">
        <v>432038791.98000002</v>
      </c>
      <c r="G68" s="18">
        <f t="shared" si="5"/>
        <v>77228182.75</v>
      </c>
      <c r="H68" s="18">
        <f t="shared" si="6"/>
        <v>-111178674.98000002</v>
      </c>
      <c r="I68" s="19">
        <f t="shared" si="7"/>
        <v>21.766029746855224</v>
      </c>
      <c r="J68" s="19">
        <f t="shared" si="8"/>
        <v>134.6502008474927</v>
      </c>
      <c r="K68" s="19">
        <f t="shared" si="9"/>
        <v>32.55244664689257</v>
      </c>
    </row>
    <row r="69" spans="1:11" x14ac:dyDescent="0.2">
      <c r="A69" s="24" t="s">
        <v>47</v>
      </c>
      <c r="B69" s="17" t="s">
        <v>48</v>
      </c>
      <c r="C69" s="18">
        <v>354488190.25</v>
      </c>
      <c r="D69" s="18">
        <v>1325335925</v>
      </c>
      <c r="E69" s="18">
        <v>320138731</v>
      </c>
      <c r="F69" s="18">
        <v>431631986.94999999</v>
      </c>
      <c r="G69" s="18">
        <f t="shared" si="5"/>
        <v>77143796.699999988</v>
      </c>
      <c r="H69" s="18">
        <f t="shared" si="6"/>
        <v>-111493255.94999999</v>
      </c>
      <c r="I69" s="19">
        <f t="shared" si="7"/>
        <v>21.762021647489831</v>
      </c>
      <c r="J69" s="19">
        <f t="shared" si="8"/>
        <v>134.82654398039705</v>
      </c>
      <c r="K69" s="19">
        <f t="shared" si="9"/>
        <v>32.567742170725502</v>
      </c>
    </row>
    <row r="70" spans="1:11" x14ac:dyDescent="0.2">
      <c r="A70" s="24" t="s">
        <v>49</v>
      </c>
      <c r="B70" s="17" t="s">
        <v>50</v>
      </c>
      <c r="C70" s="18">
        <v>322418.98</v>
      </c>
      <c r="D70" s="18">
        <v>1872431</v>
      </c>
      <c r="E70" s="18">
        <v>721386</v>
      </c>
      <c r="F70" s="18">
        <v>406805.03</v>
      </c>
      <c r="G70" s="18">
        <f t="shared" si="5"/>
        <v>84386.050000000047</v>
      </c>
      <c r="H70" s="18">
        <f t="shared" si="6"/>
        <v>314580.96999999997</v>
      </c>
      <c r="I70" s="19">
        <f t="shared" si="7"/>
        <v>26.172792308939137</v>
      </c>
      <c r="J70" s="19">
        <f t="shared" si="8"/>
        <v>56.392143734422348</v>
      </c>
      <c r="K70" s="19">
        <f t="shared" si="9"/>
        <v>21.726035832562054</v>
      </c>
    </row>
    <row r="71" spans="1:11" ht="25.5" x14ac:dyDescent="0.2">
      <c r="A71" s="23" t="s">
        <v>74</v>
      </c>
      <c r="B71" s="17" t="s">
        <v>75</v>
      </c>
      <c r="C71" s="18">
        <v>45093.64</v>
      </c>
      <c r="D71" s="18">
        <v>381341</v>
      </c>
      <c r="E71" s="18">
        <v>371212</v>
      </c>
      <c r="F71" s="18">
        <v>19244.45</v>
      </c>
      <c r="G71" s="18">
        <f t="shared" si="5"/>
        <v>-25849.19</v>
      </c>
      <c r="H71" s="18">
        <f t="shared" si="6"/>
        <v>351967.55</v>
      </c>
      <c r="I71" s="19">
        <f t="shared" si="7"/>
        <v>-57.32336089967454</v>
      </c>
      <c r="J71" s="19">
        <f t="shared" si="8"/>
        <v>5.1842208764802864</v>
      </c>
      <c r="K71" s="19">
        <f t="shared" si="9"/>
        <v>5.0465200437403794</v>
      </c>
    </row>
    <row r="72" spans="1:11" x14ac:dyDescent="0.2">
      <c r="A72" s="24" t="s">
        <v>76</v>
      </c>
      <c r="B72" s="17" t="s">
        <v>77</v>
      </c>
      <c r="C72" s="18">
        <v>45093.64</v>
      </c>
      <c r="D72" s="18">
        <v>381341</v>
      </c>
      <c r="E72" s="18">
        <v>371212</v>
      </c>
      <c r="F72" s="18">
        <v>19244.45</v>
      </c>
      <c r="G72" s="18">
        <f t="shared" si="5"/>
        <v>-25849.19</v>
      </c>
      <c r="H72" s="18">
        <f t="shared" si="6"/>
        <v>351967.55</v>
      </c>
      <c r="I72" s="19">
        <f t="shared" si="7"/>
        <v>-57.32336089967454</v>
      </c>
      <c r="J72" s="19">
        <f t="shared" si="8"/>
        <v>5.1842208764802864</v>
      </c>
      <c r="K72" s="19">
        <f t="shared" si="9"/>
        <v>5.0465200437403794</v>
      </c>
    </row>
    <row r="73" spans="1:11" ht="25.5" x14ac:dyDescent="0.2">
      <c r="A73" s="23" t="s">
        <v>51</v>
      </c>
      <c r="B73" s="17" t="s">
        <v>52</v>
      </c>
      <c r="C73" s="18">
        <v>7931281.3300000001</v>
      </c>
      <c r="D73" s="18">
        <v>58715075</v>
      </c>
      <c r="E73" s="18">
        <v>14642506</v>
      </c>
      <c r="F73" s="18">
        <v>14523272.08</v>
      </c>
      <c r="G73" s="18">
        <f t="shared" si="5"/>
        <v>6591990.75</v>
      </c>
      <c r="H73" s="18">
        <f t="shared" si="6"/>
        <v>119233.91999999993</v>
      </c>
      <c r="I73" s="19">
        <f t="shared" si="7"/>
        <v>83.113818256148022</v>
      </c>
      <c r="J73" s="19">
        <f t="shared" si="8"/>
        <v>99.185700043421534</v>
      </c>
      <c r="K73" s="19">
        <f t="shared" si="9"/>
        <v>24.735167382482267</v>
      </c>
    </row>
    <row r="74" spans="1:11" x14ac:dyDescent="0.2">
      <c r="A74" s="24" t="s">
        <v>53</v>
      </c>
      <c r="B74" s="17" t="s">
        <v>54</v>
      </c>
      <c r="C74" s="18">
        <v>15790.5</v>
      </c>
      <c r="D74" s="18">
        <v>0</v>
      </c>
      <c r="E74" s="18">
        <v>0</v>
      </c>
      <c r="F74" s="18">
        <v>0</v>
      </c>
      <c r="G74" s="18">
        <f t="shared" si="5"/>
        <v>-15790.5</v>
      </c>
      <c r="H74" s="18">
        <f t="shared" si="6"/>
        <v>0</v>
      </c>
      <c r="I74" s="19">
        <f t="shared" si="7"/>
        <v>-100</v>
      </c>
      <c r="J74" s="19">
        <f t="shared" si="8"/>
        <v>0</v>
      </c>
      <c r="K74" s="19">
        <f t="shared" si="9"/>
        <v>0</v>
      </c>
    </row>
    <row r="75" spans="1:11" ht="25.5" x14ac:dyDescent="0.2">
      <c r="A75" s="25" t="s">
        <v>55</v>
      </c>
      <c r="B75" s="17" t="s">
        <v>56</v>
      </c>
      <c r="C75" s="18">
        <v>15790.5</v>
      </c>
      <c r="D75" s="18">
        <v>0</v>
      </c>
      <c r="E75" s="18">
        <v>0</v>
      </c>
      <c r="F75" s="18">
        <v>0</v>
      </c>
      <c r="G75" s="18">
        <f t="shared" si="5"/>
        <v>-15790.5</v>
      </c>
      <c r="H75" s="18">
        <f t="shared" si="6"/>
        <v>0</v>
      </c>
      <c r="I75" s="19">
        <f t="shared" si="7"/>
        <v>-100</v>
      </c>
      <c r="J75" s="19">
        <f t="shared" si="8"/>
        <v>0</v>
      </c>
      <c r="K75" s="19">
        <f t="shared" si="9"/>
        <v>0</v>
      </c>
    </row>
    <row r="76" spans="1:11" ht="25.5" x14ac:dyDescent="0.2">
      <c r="A76" s="26" t="s">
        <v>57</v>
      </c>
      <c r="B76" s="17" t="s">
        <v>58</v>
      </c>
      <c r="C76" s="18">
        <v>15790.5</v>
      </c>
      <c r="D76" s="18">
        <v>0</v>
      </c>
      <c r="E76" s="18">
        <v>0</v>
      </c>
      <c r="F76" s="18">
        <v>0</v>
      </c>
      <c r="G76" s="18">
        <f t="shared" si="5"/>
        <v>-15790.5</v>
      </c>
      <c r="H76" s="18">
        <f t="shared" si="6"/>
        <v>0</v>
      </c>
      <c r="I76" s="19">
        <f t="shared" si="7"/>
        <v>-100</v>
      </c>
      <c r="J76" s="19">
        <f t="shared" si="8"/>
        <v>0</v>
      </c>
      <c r="K76" s="19">
        <f t="shared" si="9"/>
        <v>0</v>
      </c>
    </row>
    <row r="77" spans="1:11" ht="25.5" x14ac:dyDescent="0.2">
      <c r="A77" s="24" t="s">
        <v>156</v>
      </c>
      <c r="B77" s="17" t="s">
        <v>157</v>
      </c>
      <c r="C77" s="18">
        <v>7915490.8300000001</v>
      </c>
      <c r="D77" s="18">
        <v>58715075</v>
      </c>
      <c r="E77" s="18">
        <v>14642506</v>
      </c>
      <c r="F77" s="18">
        <v>14523272.08</v>
      </c>
      <c r="G77" s="18">
        <f t="shared" si="5"/>
        <v>6607781.25</v>
      </c>
      <c r="H77" s="18">
        <f t="shared" si="6"/>
        <v>119233.91999999993</v>
      </c>
      <c r="I77" s="19">
        <f t="shared" si="7"/>
        <v>83.479109406030375</v>
      </c>
      <c r="J77" s="19">
        <f t="shared" si="8"/>
        <v>99.185700043421534</v>
      </c>
      <c r="K77" s="19">
        <f t="shared" si="9"/>
        <v>24.735167382482267</v>
      </c>
    </row>
    <row r="78" spans="1:11" ht="25.5" x14ac:dyDescent="0.2">
      <c r="A78" s="25" t="s">
        <v>158</v>
      </c>
      <c r="B78" s="17" t="s">
        <v>159</v>
      </c>
      <c r="C78" s="18">
        <v>805563.52</v>
      </c>
      <c r="D78" s="18">
        <v>2472698</v>
      </c>
      <c r="E78" s="18">
        <v>605818</v>
      </c>
      <c r="F78" s="18">
        <v>986616.3</v>
      </c>
      <c r="G78" s="18">
        <f t="shared" si="5"/>
        <v>181052.78000000003</v>
      </c>
      <c r="H78" s="18">
        <f t="shared" si="6"/>
        <v>-380798.30000000005</v>
      </c>
      <c r="I78" s="19">
        <f t="shared" si="7"/>
        <v>22.475295306321726</v>
      </c>
      <c r="J78" s="19">
        <f t="shared" si="8"/>
        <v>162.85688110950812</v>
      </c>
      <c r="K78" s="19">
        <f t="shared" si="9"/>
        <v>39.90039624733793</v>
      </c>
    </row>
    <row r="79" spans="1:11" ht="38.25" x14ac:dyDescent="0.2">
      <c r="A79" s="25" t="s">
        <v>180</v>
      </c>
      <c r="B79" s="17" t="s">
        <v>181</v>
      </c>
      <c r="C79" s="18">
        <v>7109927.3099999996</v>
      </c>
      <c r="D79" s="18">
        <v>56242377</v>
      </c>
      <c r="E79" s="18">
        <v>14036688</v>
      </c>
      <c r="F79" s="18">
        <v>13536655.779999999</v>
      </c>
      <c r="G79" s="18">
        <f t="shared" si="5"/>
        <v>6426728.4699999997</v>
      </c>
      <c r="H79" s="18">
        <f t="shared" si="6"/>
        <v>500032.22000000067</v>
      </c>
      <c r="I79" s="19">
        <f t="shared" si="7"/>
        <v>90.390916668879413</v>
      </c>
      <c r="J79" s="19">
        <f t="shared" si="8"/>
        <v>96.437676608613074</v>
      </c>
      <c r="K79" s="19">
        <f t="shared" si="9"/>
        <v>24.06842758441735</v>
      </c>
    </row>
    <row r="80" spans="1:11" x14ac:dyDescent="0.2">
      <c r="A80" s="22" t="s">
        <v>59</v>
      </c>
      <c r="B80" s="17" t="s">
        <v>60</v>
      </c>
      <c r="C80" s="18">
        <v>821583.71</v>
      </c>
      <c r="D80" s="18">
        <v>8518606</v>
      </c>
      <c r="E80" s="18">
        <v>1147627</v>
      </c>
      <c r="F80" s="18">
        <v>376117.82</v>
      </c>
      <c r="G80" s="18">
        <f t="shared" si="5"/>
        <v>-445465.88999999996</v>
      </c>
      <c r="H80" s="18">
        <f t="shared" si="6"/>
        <v>771509.17999999993</v>
      </c>
      <c r="I80" s="19">
        <f t="shared" si="7"/>
        <v>-54.220389788400261</v>
      </c>
      <c r="J80" s="19">
        <f t="shared" si="8"/>
        <v>32.773524847358942</v>
      </c>
      <c r="K80" s="19">
        <f t="shared" si="9"/>
        <v>4.4152508051199924</v>
      </c>
    </row>
    <row r="81" spans="1:11" x14ac:dyDescent="0.2">
      <c r="A81" s="23" t="s">
        <v>61</v>
      </c>
      <c r="B81" s="17" t="s">
        <v>62</v>
      </c>
      <c r="C81" s="18">
        <v>821583.71</v>
      </c>
      <c r="D81" s="18">
        <v>8518606</v>
      </c>
      <c r="E81" s="18">
        <v>1147627</v>
      </c>
      <c r="F81" s="18">
        <v>376117.82</v>
      </c>
      <c r="G81" s="18">
        <f t="shared" si="5"/>
        <v>-445465.88999999996</v>
      </c>
      <c r="H81" s="18">
        <f t="shared" si="6"/>
        <v>771509.17999999993</v>
      </c>
      <c r="I81" s="19">
        <f t="shared" si="7"/>
        <v>-54.220389788400261</v>
      </c>
      <c r="J81" s="19">
        <f t="shared" si="8"/>
        <v>32.773524847358942</v>
      </c>
      <c r="K81" s="19">
        <f t="shared" si="9"/>
        <v>4.4152508051199924</v>
      </c>
    </row>
    <row r="82" spans="1:11" x14ac:dyDescent="0.2">
      <c r="A82" s="16"/>
      <c r="B82" s="17" t="s">
        <v>63</v>
      </c>
      <c r="C82" s="18">
        <v>1094024676.27</v>
      </c>
      <c r="D82" s="18">
        <v>27303475</v>
      </c>
      <c r="E82" s="18">
        <v>27152991</v>
      </c>
      <c r="F82" s="18">
        <v>1045110929.98</v>
      </c>
      <c r="G82" s="18">
        <f t="shared" si="5"/>
        <v>-48913746.289999962</v>
      </c>
      <c r="H82" s="18">
        <f t="shared" si="6"/>
        <v>-1017957938.98</v>
      </c>
      <c r="I82" s="19">
        <f t="shared" si="7"/>
        <v>-4.4709911349319782</v>
      </c>
      <c r="J82" s="19">
        <f t="shared" si="8"/>
        <v>3848.971665699738</v>
      </c>
      <c r="K82" s="19">
        <f t="shared" si="9"/>
        <v>3827.7579318383468</v>
      </c>
    </row>
    <row r="83" spans="1:11" x14ac:dyDescent="0.2">
      <c r="A83" s="16" t="s">
        <v>64</v>
      </c>
      <c r="B83" s="17" t="s">
        <v>65</v>
      </c>
      <c r="C83" s="18">
        <v>-1094024676.27</v>
      </c>
      <c r="D83" s="18">
        <v>-27303475</v>
      </c>
      <c r="E83" s="18">
        <v>-27152991</v>
      </c>
      <c r="F83" s="18">
        <v>-1045110929.98</v>
      </c>
      <c r="G83" s="18">
        <f t="shared" si="5"/>
        <v>48913746.289999962</v>
      </c>
      <c r="H83" s="18">
        <f t="shared" si="6"/>
        <v>1017957938.98</v>
      </c>
      <c r="I83" s="19">
        <f t="shared" si="7"/>
        <v>-4.4709911349319782</v>
      </c>
      <c r="J83" s="19">
        <f t="shared" si="8"/>
        <v>3848.971665699738</v>
      </c>
      <c r="K83" s="19">
        <f t="shared" si="9"/>
        <v>3827.7579318383468</v>
      </c>
    </row>
    <row r="84" spans="1:11" x14ac:dyDescent="0.2">
      <c r="A84" s="22" t="s">
        <v>66</v>
      </c>
      <c r="B84" s="17" t="s">
        <v>67</v>
      </c>
      <c r="C84" s="18">
        <v>-1050986305.27</v>
      </c>
      <c r="D84" s="18">
        <v>934228</v>
      </c>
      <c r="E84" s="18">
        <v>450000</v>
      </c>
      <c r="F84" s="18">
        <v>-1045110929.98</v>
      </c>
      <c r="G84" s="18">
        <f t="shared" si="5"/>
        <v>5875375.2899999619</v>
      </c>
      <c r="H84" s="18">
        <f t="shared" si="6"/>
        <v>1045560929.98</v>
      </c>
      <c r="I84" s="19">
        <f t="shared" si="7"/>
        <v>-0.55903442894916111</v>
      </c>
      <c r="J84" s="19">
        <f t="shared" si="8"/>
        <v>-232246.87332888888</v>
      </c>
      <c r="K84" s="19">
        <f t="shared" si="9"/>
        <v>-111868.93670281772</v>
      </c>
    </row>
    <row r="85" spans="1:11" ht="25.5" x14ac:dyDescent="0.2">
      <c r="A85" s="23" t="s">
        <v>80</v>
      </c>
      <c r="B85" s="17" t="s">
        <v>81</v>
      </c>
      <c r="C85" s="18">
        <v>-450000</v>
      </c>
      <c r="D85" s="18">
        <v>934228</v>
      </c>
      <c r="E85" s="18">
        <v>450000</v>
      </c>
      <c r="F85" s="18">
        <v>-832150</v>
      </c>
      <c r="G85" s="18">
        <f t="shared" si="5"/>
        <v>-382150</v>
      </c>
      <c r="H85" s="18">
        <f t="shared" si="6"/>
        <v>1282150</v>
      </c>
      <c r="I85" s="19">
        <f t="shared" si="7"/>
        <v>84.922222222222246</v>
      </c>
      <c r="J85" s="19">
        <f t="shared" si="8"/>
        <v>-184.92222222222225</v>
      </c>
      <c r="K85" s="19">
        <f t="shared" si="9"/>
        <v>-89.073545215943</v>
      </c>
    </row>
    <row r="86" spans="1:11" x14ac:dyDescent="0.2">
      <c r="A86" s="22" t="s">
        <v>309</v>
      </c>
      <c r="B86" s="17" t="s">
        <v>310</v>
      </c>
      <c r="C86" s="18">
        <v>-43038371</v>
      </c>
      <c r="D86" s="18">
        <v>-28237703</v>
      </c>
      <c r="E86" s="18">
        <v>-27602991</v>
      </c>
      <c r="F86" s="18">
        <v>0</v>
      </c>
      <c r="G86" s="18">
        <f t="shared" si="5"/>
        <v>43038371</v>
      </c>
      <c r="H86" s="18">
        <f t="shared" si="6"/>
        <v>-27602991</v>
      </c>
      <c r="I86" s="19">
        <f t="shared" si="7"/>
        <v>-100</v>
      </c>
      <c r="J86" s="19">
        <f t="shared" si="8"/>
        <v>0</v>
      </c>
      <c r="K86" s="19">
        <f t="shared" si="9"/>
        <v>0</v>
      </c>
    </row>
    <row r="87" spans="1:11" x14ac:dyDescent="0.2">
      <c r="A87" s="27" t="s">
        <v>84</v>
      </c>
      <c r="B87" s="28" t="s">
        <v>843</v>
      </c>
      <c r="C87" s="29"/>
      <c r="D87" s="29"/>
      <c r="E87" s="29"/>
      <c r="F87" s="29"/>
      <c r="G87" s="29"/>
      <c r="H87" s="29"/>
      <c r="I87" s="30"/>
      <c r="J87" s="30"/>
      <c r="K87" s="30"/>
    </row>
    <row r="88" spans="1:11" x14ac:dyDescent="0.2">
      <c r="A88" s="16" t="s">
        <v>25</v>
      </c>
      <c r="B88" s="17" t="s">
        <v>26</v>
      </c>
      <c r="C88" s="18">
        <v>50425277</v>
      </c>
      <c r="D88" s="18">
        <v>56249883</v>
      </c>
      <c r="E88" s="18">
        <v>14062470</v>
      </c>
      <c r="F88" s="18">
        <v>56249883</v>
      </c>
      <c r="G88" s="18">
        <f t="shared" ref="G88:G101" si="10">F88-C88</f>
        <v>5824606</v>
      </c>
      <c r="H88" s="18">
        <f t="shared" ref="H88:H101" si="11">E88-F88</f>
        <v>-42187413</v>
      </c>
      <c r="I88" s="19">
        <f t="shared" ref="I88:I101" si="12">IF(ISERROR(F88/C88),0,F88/C88*100-100)</f>
        <v>11.550964806797197</v>
      </c>
      <c r="J88" s="19">
        <f t="shared" ref="J88:J101" si="13">IF(ISERROR(F88/E88),0,F88/E88*100)</f>
        <v>400.00002133337887</v>
      </c>
      <c r="K88" s="19">
        <f t="shared" ref="K88:K101" si="14">IF(ISERROR(F88/D88),0,F88/D88*100)</f>
        <v>100</v>
      </c>
    </row>
    <row r="89" spans="1:11" x14ac:dyDescent="0.2">
      <c r="A89" s="22" t="s">
        <v>29</v>
      </c>
      <c r="B89" s="17" t="s">
        <v>30</v>
      </c>
      <c r="C89" s="18">
        <v>50425277</v>
      </c>
      <c r="D89" s="18">
        <v>56249883</v>
      </c>
      <c r="E89" s="18">
        <v>14062470</v>
      </c>
      <c r="F89" s="18">
        <v>56249883</v>
      </c>
      <c r="G89" s="18">
        <f t="shared" si="10"/>
        <v>5824606</v>
      </c>
      <c r="H89" s="18">
        <f t="shared" si="11"/>
        <v>-42187413</v>
      </c>
      <c r="I89" s="19">
        <f t="shared" si="12"/>
        <v>11.550964806797197</v>
      </c>
      <c r="J89" s="19">
        <f t="shared" si="13"/>
        <v>400.00002133337887</v>
      </c>
      <c r="K89" s="19">
        <f t="shared" si="14"/>
        <v>100</v>
      </c>
    </row>
    <row r="90" spans="1:11" x14ac:dyDescent="0.2">
      <c r="A90" s="23" t="s">
        <v>31</v>
      </c>
      <c r="B90" s="17" t="s">
        <v>32</v>
      </c>
      <c r="C90" s="18">
        <v>50425277</v>
      </c>
      <c r="D90" s="18">
        <v>56249883</v>
      </c>
      <c r="E90" s="18">
        <v>14062470</v>
      </c>
      <c r="F90" s="18">
        <v>56249883</v>
      </c>
      <c r="G90" s="18">
        <f t="shared" si="10"/>
        <v>5824606</v>
      </c>
      <c r="H90" s="18">
        <f t="shared" si="11"/>
        <v>-42187413</v>
      </c>
      <c r="I90" s="19">
        <f t="shared" si="12"/>
        <v>11.550964806797197</v>
      </c>
      <c r="J90" s="19">
        <f t="shared" si="13"/>
        <v>400.00002133337887</v>
      </c>
      <c r="K90" s="19">
        <f t="shared" si="14"/>
        <v>100</v>
      </c>
    </row>
    <row r="91" spans="1:11" x14ac:dyDescent="0.2">
      <c r="A91" s="16" t="s">
        <v>33</v>
      </c>
      <c r="B91" s="17" t="s">
        <v>34</v>
      </c>
      <c r="C91" s="18">
        <v>7138543.2800000003</v>
      </c>
      <c r="D91" s="18">
        <v>56249883</v>
      </c>
      <c r="E91" s="18">
        <v>14062470</v>
      </c>
      <c r="F91" s="18">
        <v>13580697.85</v>
      </c>
      <c r="G91" s="18">
        <f t="shared" si="10"/>
        <v>6442154.5699999994</v>
      </c>
      <c r="H91" s="18">
        <f t="shared" si="11"/>
        <v>481772.15000000037</v>
      </c>
      <c r="I91" s="19">
        <f t="shared" si="12"/>
        <v>90.244666416031009</v>
      </c>
      <c r="J91" s="19">
        <f t="shared" si="13"/>
        <v>96.574057402433567</v>
      </c>
      <c r="K91" s="19">
        <f t="shared" si="14"/>
        <v>24.143513062951616</v>
      </c>
    </row>
    <row r="92" spans="1:11" x14ac:dyDescent="0.2">
      <c r="A92" s="22" t="s">
        <v>35</v>
      </c>
      <c r="B92" s="17" t="s">
        <v>36</v>
      </c>
      <c r="C92" s="18">
        <v>7138543.2800000003</v>
      </c>
      <c r="D92" s="18">
        <v>56249883</v>
      </c>
      <c r="E92" s="18">
        <v>14062470</v>
      </c>
      <c r="F92" s="18">
        <v>13580697.85</v>
      </c>
      <c r="G92" s="18">
        <f t="shared" si="10"/>
        <v>6442154.5699999994</v>
      </c>
      <c r="H92" s="18">
        <f t="shared" si="11"/>
        <v>481772.15000000037</v>
      </c>
      <c r="I92" s="19">
        <f t="shared" si="12"/>
        <v>90.244666416031009</v>
      </c>
      <c r="J92" s="19">
        <f t="shared" si="13"/>
        <v>96.574057402433567</v>
      </c>
      <c r="K92" s="19">
        <f t="shared" si="14"/>
        <v>24.143513062951616</v>
      </c>
    </row>
    <row r="93" spans="1:11" x14ac:dyDescent="0.2">
      <c r="A93" s="23" t="s">
        <v>37</v>
      </c>
      <c r="B93" s="17" t="s">
        <v>38</v>
      </c>
      <c r="C93" s="18">
        <v>58609.279999999999</v>
      </c>
      <c r="D93" s="18">
        <v>292597</v>
      </c>
      <c r="E93" s="18">
        <v>73149</v>
      </c>
      <c r="F93" s="18">
        <v>45905.85</v>
      </c>
      <c r="G93" s="18">
        <f t="shared" si="10"/>
        <v>-12703.43</v>
      </c>
      <c r="H93" s="18">
        <f t="shared" si="11"/>
        <v>27243.15</v>
      </c>
      <c r="I93" s="19">
        <f t="shared" si="12"/>
        <v>-21.674775735173682</v>
      </c>
      <c r="J93" s="19">
        <f t="shared" si="13"/>
        <v>62.756633720214907</v>
      </c>
      <c r="K93" s="19">
        <f t="shared" si="14"/>
        <v>15.689104809687043</v>
      </c>
    </row>
    <row r="94" spans="1:11" x14ac:dyDescent="0.2">
      <c r="A94" s="24" t="s">
        <v>39</v>
      </c>
      <c r="B94" s="17" t="s">
        <v>40</v>
      </c>
      <c r="C94" s="18">
        <v>58393</v>
      </c>
      <c r="D94" s="18">
        <v>276979</v>
      </c>
      <c r="E94" s="18">
        <v>69244</v>
      </c>
      <c r="F94" s="18">
        <v>43819.42</v>
      </c>
      <c r="G94" s="18">
        <f t="shared" si="10"/>
        <v>-14573.580000000002</v>
      </c>
      <c r="H94" s="18">
        <f t="shared" si="11"/>
        <v>25424.58</v>
      </c>
      <c r="I94" s="19">
        <f t="shared" si="12"/>
        <v>-24.957751785316745</v>
      </c>
      <c r="J94" s="19">
        <f t="shared" si="13"/>
        <v>63.282623765235982</v>
      </c>
      <c r="K94" s="19">
        <f t="shared" si="14"/>
        <v>15.820484585473988</v>
      </c>
    </row>
    <row r="95" spans="1:11" x14ac:dyDescent="0.2">
      <c r="A95" s="24" t="s">
        <v>41</v>
      </c>
      <c r="B95" s="17" t="s">
        <v>42</v>
      </c>
      <c r="C95" s="18">
        <v>216.28</v>
      </c>
      <c r="D95" s="18">
        <v>15618</v>
      </c>
      <c r="E95" s="18">
        <v>3905</v>
      </c>
      <c r="F95" s="18">
        <v>2086.4299999999998</v>
      </c>
      <c r="G95" s="18">
        <f t="shared" si="10"/>
        <v>1870.1499999999999</v>
      </c>
      <c r="H95" s="18">
        <f t="shared" si="11"/>
        <v>1818.5700000000002</v>
      </c>
      <c r="I95" s="19">
        <f t="shared" si="12"/>
        <v>864.68929165896054</v>
      </c>
      <c r="J95" s="19">
        <f t="shared" si="13"/>
        <v>53.429705505761838</v>
      </c>
      <c r="K95" s="19">
        <f t="shared" si="14"/>
        <v>13.359136893328211</v>
      </c>
    </row>
    <row r="96" spans="1:11" ht="25.5" x14ac:dyDescent="0.2">
      <c r="A96" s="23" t="s">
        <v>51</v>
      </c>
      <c r="B96" s="17" t="s">
        <v>52</v>
      </c>
      <c r="C96" s="18">
        <v>7079934</v>
      </c>
      <c r="D96" s="18">
        <v>55957286</v>
      </c>
      <c r="E96" s="18">
        <v>13989321</v>
      </c>
      <c r="F96" s="18">
        <v>13534792</v>
      </c>
      <c r="G96" s="18">
        <f t="shared" si="10"/>
        <v>6454858</v>
      </c>
      <c r="H96" s="18">
        <f t="shared" si="11"/>
        <v>454529</v>
      </c>
      <c r="I96" s="19">
        <f t="shared" si="12"/>
        <v>91.171160635113267</v>
      </c>
      <c r="J96" s="19">
        <f t="shared" si="13"/>
        <v>96.750885907900752</v>
      </c>
      <c r="K96" s="19">
        <f t="shared" si="14"/>
        <v>24.187720612468588</v>
      </c>
    </row>
    <row r="97" spans="1:11" ht="25.5" x14ac:dyDescent="0.2">
      <c r="A97" s="24" t="s">
        <v>156</v>
      </c>
      <c r="B97" s="17" t="s">
        <v>157</v>
      </c>
      <c r="C97" s="18">
        <v>7079934</v>
      </c>
      <c r="D97" s="18">
        <v>55957286</v>
      </c>
      <c r="E97" s="18">
        <v>13989321</v>
      </c>
      <c r="F97" s="18">
        <v>13534792</v>
      </c>
      <c r="G97" s="18">
        <f t="shared" si="10"/>
        <v>6454858</v>
      </c>
      <c r="H97" s="18">
        <f t="shared" si="11"/>
        <v>454529</v>
      </c>
      <c r="I97" s="19">
        <f t="shared" si="12"/>
        <v>91.171160635113267</v>
      </c>
      <c r="J97" s="19">
        <f t="shared" si="13"/>
        <v>96.750885907900752</v>
      </c>
      <c r="K97" s="19">
        <f t="shared" si="14"/>
        <v>24.187720612468588</v>
      </c>
    </row>
    <row r="98" spans="1:11" ht="38.25" x14ac:dyDescent="0.2">
      <c r="A98" s="25" t="s">
        <v>180</v>
      </c>
      <c r="B98" s="17" t="s">
        <v>181</v>
      </c>
      <c r="C98" s="18">
        <v>7079934</v>
      </c>
      <c r="D98" s="18">
        <v>55957286</v>
      </c>
      <c r="E98" s="18">
        <v>13989321</v>
      </c>
      <c r="F98" s="18">
        <v>13534792</v>
      </c>
      <c r="G98" s="18">
        <f t="shared" si="10"/>
        <v>6454858</v>
      </c>
      <c r="H98" s="18">
        <f t="shared" si="11"/>
        <v>454529</v>
      </c>
      <c r="I98" s="19">
        <f t="shared" si="12"/>
        <v>91.171160635113267</v>
      </c>
      <c r="J98" s="19">
        <f t="shared" si="13"/>
        <v>96.750885907900752</v>
      </c>
      <c r="K98" s="19">
        <f t="shared" si="14"/>
        <v>24.187720612468588</v>
      </c>
    </row>
    <row r="99" spans="1:11" x14ac:dyDescent="0.2">
      <c r="A99" s="16"/>
      <c r="B99" s="17" t="s">
        <v>63</v>
      </c>
      <c r="C99" s="18">
        <v>43286733.719999999</v>
      </c>
      <c r="D99" s="18">
        <v>0</v>
      </c>
      <c r="E99" s="18">
        <v>0</v>
      </c>
      <c r="F99" s="18">
        <v>42669185.149999999</v>
      </c>
      <c r="G99" s="18">
        <f t="shared" si="10"/>
        <v>-617548.5700000003</v>
      </c>
      <c r="H99" s="18">
        <f t="shared" si="11"/>
        <v>-42669185.149999999</v>
      </c>
      <c r="I99" s="19">
        <f t="shared" si="12"/>
        <v>-1.4266462653306462</v>
      </c>
      <c r="J99" s="19">
        <f t="shared" si="13"/>
        <v>0</v>
      </c>
      <c r="K99" s="19">
        <f t="shared" si="14"/>
        <v>0</v>
      </c>
    </row>
    <row r="100" spans="1:11" x14ac:dyDescent="0.2">
      <c r="A100" s="16" t="s">
        <v>64</v>
      </c>
      <c r="B100" s="17" t="s">
        <v>65</v>
      </c>
      <c r="C100" s="18">
        <v>-43286733.719999999</v>
      </c>
      <c r="D100" s="18">
        <v>0</v>
      </c>
      <c r="E100" s="18">
        <v>0</v>
      </c>
      <c r="F100" s="18">
        <v>-42669185.149999999</v>
      </c>
      <c r="G100" s="18">
        <f t="shared" si="10"/>
        <v>617548.5700000003</v>
      </c>
      <c r="H100" s="18">
        <f t="shared" si="11"/>
        <v>42669185.149999999</v>
      </c>
      <c r="I100" s="19">
        <f t="shared" si="12"/>
        <v>-1.4266462653306462</v>
      </c>
      <c r="J100" s="19">
        <f t="shared" si="13"/>
        <v>0</v>
      </c>
      <c r="K100" s="19">
        <f t="shared" si="14"/>
        <v>0</v>
      </c>
    </row>
    <row r="101" spans="1:11" x14ac:dyDescent="0.2">
      <c r="A101" s="22" t="s">
        <v>66</v>
      </c>
      <c r="B101" s="17" t="s">
        <v>67</v>
      </c>
      <c r="C101" s="18">
        <v>-43286733.719999999</v>
      </c>
      <c r="D101" s="18">
        <v>0</v>
      </c>
      <c r="E101" s="18">
        <v>0</v>
      </c>
      <c r="F101" s="18">
        <v>-42669185.149999999</v>
      </c>
      <c r="G101" s="18">
        <f t="shared" si="10"/>
        <v>617548.5700000003</v>
      </c>
      <c r="H101" s="18">
        <f t="shared" si="11"/>
        <v>42669185.149999999</v>
      </c>
      <c r="I101" s="19">
        <f t="shared" si="12"/>
        <v>-1.4266462653306462</v>
      </c>
      <c r="J101" s="19">
        <f t="shared" si="13"/>
        <v>0</v>
      </c>
      <c r="K101" s="19">
        <f t="shared" si="14"/>
        <v>0</v>
      </c>
    </row>
    <row r="102" spans="1:11" x14ac:dyDescent="0.2">
      <c r="A102" s="39" t="s">
        <v>370</v>
      </c>
      <c r="B102" s="28" t="s">
        <v>844</v>
      </c>
      <c r="C102" s="29"/>
      <c r="D102" s="29"/>
      <c r="E102" s="29"/>
      <c r="F102" s="29"/>
      <c r="G102" s="29"/>
      <c r="H102" s="29"/>
      <c r="I102" s="30"/>
      <c r="J102" s="30"/>
      <c r="K102" s="30"/>
    </row>
    <row r="103" spans="1:11" x14ac:dyDescent="0.2">
      <c r="A103" s="16" t="s">
        <v>25</v>
      </c>
      <c r="B103" s="17" t="s">
        <v>26</v>
      </c>
      <c r="C103" s="18">
        <v>19946572</v>
      </c>
      <c r="D103" s="18">
        <v>20734944</v>
      </c>
      <c r="E103" s="18">
        <v>5183736</v>
      </c>
      <c r="F103" s="18">
        <v>20734944</v>
      </c>
      <c r="G103" s="18">
        <f t="shared" ref="G103:G113" si="15">F103-C103</f>
        <v>788372</v>
      </c>
      <c r="H103" s="18">
        <f t="shared" ref="H103:H113" si="16">E103-F103</f>
        <v>-15551208</v>
      </c>
      <c r="I103" s="19">
        <f t="shared" ref="I103:I113" si="17">IF(ISERROR(F103/C103),0,F103/C103*100-100)</f>
        <v>3.9524184907562017</v>
      </c>
      <c r="J103" s="19">
        <f t="shared" ref="J103:J113" si="18">IF(ISERROR(F103/E103),0,F103/E103*100)</f>
        <v>400</v>
      </c>
      <c r="K103" s="19">
        <f t="shared" ref="K103:K113" si="19">IF(ISERROR(F103/D103),0,F103/D103*100)</f>
        <v>100</v>
      </c>
    </row>
    <row r="104" spans="1:11" x14ac:dyDescent="0.2">
      <c r="A104" s="22" t="s">
        <v>29</v>
      </c>
      <c r="B104" s="17" t="s">
        <v>30</v>
      </c>
      <c r="C104" s="18">
        <v>19946572</v>
      </c>
      <c r="D104" s="18">
        <v>20734944</v>
      </c>
      <c r="E104" s="18">
        <v>5183736</v>
      </c>
      <c r="F104" s="18">
        <v>20734944</v>
      </c>
      <c r="G104" s="18">
        <f t="shared" si="15"/>
        <v>788372</v>
      </c>
      <c r="H104" s="18">
        <f t="shared" si="16"/>
        <v>-15551208</v>
      </c>
      <c r="I104" s="19">
        <f t="shared" si="17"/>
        <v>3.9524184907562017</v>
      </c>
      <c r="J104" s="19">
        <f t="shared" si="18"/>
        <v>400</v>
      </c>
      <c r="K104" s="19">
        <f t="shared" si="19"/>
        <v>100</v>
      </c>
    </row>
    <row r="105" spans="1:11" x14ac:dyDescent="0.2">
      <c r="A105" s="23" t="s">
        <v>31</v>
      </c>
      <c r="B105" s="17" t="s">
        <v>32</v>
      </c>
      <c r="C105" s="18">
        <v>19946572</v>
      </c>
      <c r="D105" s="18">
        <v>20734944</v>
      </c>
      <c r="E105" s="18">
        <v>5183736</v>
      </c>
      <c r="F105" s="18">
        <v>20734944</v>
      </c>
      <c r="G105" s="18">
        <f t="shared" si="15"/>
        <v>788372</v>
      </c>
      <c r="H105" s="18">
        <f t="shared" si="16"/>
        <v>-15551208</v>
      </c>
      <c r="I105" s="19">
        <f t="shared" si="17"/>
        <v>3.9524184907562017</v>
      </c>
      <c r="J105" s="19">
        <f t="shared" si="18"/>
        <v>400</v>
      </c>
      <c r="K105" s="19">
        <f t="shared" si="19"/>
        <v>100</v>
      </c>
    </row>
    <row r="106" spans="1:11" x14ac:dyDescent="0.2">
      <c r="A106" s="16" t="s">
        <v>33</v>
      </c>
      <c r="B106" s="17" t="s">
        <v>34</v>
      </c>
      <c r="C106" s="18">
        <v>4714182</v>
      </c>
      <c r="D106" s="18">
        <v>20734944</v>
      </c>
      <c r="E106" s="18">
        <v>5183736</v>
      </c>
      <c r="F106" s="18">
        <v>5183736</v>
      </c>
      <c r="G106" s="18">
        <f t="shared" si="15"/>
        <v>469554</v>
      </c>
      <c r="H106" s="18">
        <f t="shared" si="16"/>
        <v>0</v>
      </c>
      <c r="I106" s="19">
        <f t="shared" si="17"/>
        <v>9.9604554936572214</v>
      </c>
      <c r="J106" s="19">
        <f t="shared" si="18"/>
        <v>100</v>
      </c>
      <c r="K106" s="19">
        <f t="shared" si="19"/>
        <v>25</v>
      </c>
    </row>
    <row r="107" spans="1:11" x14ac:dyDescent="0.2">
      <c r="A107" s="22" t="s">
        <v>35</v>
      </c>
      <c r="B107" s="17" t="s">
        <v>36</v>
      </c>
      <c r="C107" s="18">
        <v>4714182</v>
      </c>
      <c r="D107" s="18">
        <v>20734944</v>
      </c>
      <c r="E107" s="18">
        <v>5183736</v>
      </c>
      <c r="F107" s="18">
        <v>5183736</v>
      </c>
      <c r="G107" s="18">
        <f t="shared" si="15"/>
        <v>469554</v>
      </c>
      <c r="H107" s="18">
        <f t="shared" si="16"/>
        <v>0</v>
      </c>
      <c r="I107" s="19">
        <f t="shared" si="17"/>
        <v>9.9604554936572214</v>
      </c>
      <c r="J107" s="19">
        <f t="shared" si="18"/>
        <v>100</v>
      </c>
      <c r="K107" s="19">
        <f t="shared" si="19"/>
        <v>25</v>
      </c>
    </row>
    <row r="108" spans="1:11" ht="25.5" x14ac:dyDescent="0.2">
      <c r="A108" s="23" t="s">
        <v>51</v>
      </c>
      <c r="B108" s="17" t="s">
        <v>52</v>
      </c>
      <c r="C108" s="18">
        <v>4714182</v>
      </c>
      <c r="D108" s="18">
        <v>20734944</v>
      </c>
      <c r="E108" s="18">
        <v>5183736</v>
      </c>
      <c r="F108" s="18">
        <v>5183736</v>
      </c>
      <c r="G108" s="18">
        <f t="shared" si="15"/>
        <v>469554</v>
      </c>
      <c r="H108" s="18">
        <f t="shared" si="16"/>
        <v>0</v>
      </c>
      <c r="I108" s="19">
        <f t="shared" si="17"/>
        <v>9.9604554936572214</v>
      </c>
      <c r="J108" s="19">
        <f t="shared" si="18"/>
        <v>100</v>
      </c>
      <c r="K108" s="19">
        <f t="shared" si="19"/>
        <v>25</v>
      </c>
    </row>
    <row r="109" spans="1:11" ht="25.5" x14ac:dyDescent="0.2">
      <c r="A109" s="24" t="s">
        <v>156</v>
      </c>
      <c r="B109" s="17" t="s">
        <v>157</v>
      </c>
      <c r="C109" s="18">
        <v>4714182</v>
      </c>
      <c r="D109" s="18">
        <v>20734944</v>
      </c>
      <c r="E109" s="18">
        <v>5183736</v>
      </c>
      <c r="F109" s="18">
        <v>5183736</v>
      </c>
      <c r="G109" s="18">
        <f t="shared" si="15"/>
        <v>469554</v>
      </c>
      <c r="H109" s="18">
        <f t="shared" si="16"/>
        <v>0</v>
      </c>
      <c r="I109" s="19">
        <f t="shared" si="17"/>
        <v>9.9604554936572214</v>
      </c>
      <c r="J109" s="19">
        <f t="shared" si="18"/>
        <v>100</v>
      </c>
      <c r="K109" s="19">
        <f t="shared" si="19"/>
        <v>25</v>
      </c>
    </row>
    <row r="110" spans="1:11" ht="38.25" x14ac:dyDescent="0.2">
      <c r="A110" s="25" t="s">
        <v>180</v>
      </c>
      <c r="B110" s="17" t="s">
        <v>181</v>
      </c>
      <c r="C110" s="18">
        <v>4714182</v>
      </c>
      <c r="D110" s="18">
        <v>20734944</v>
      </c>
      <c r="E110" s="18">
        <v>5183736</v>
      </c>
      <c r="F110" s="18">
        <v>5183736</v>
      </c>
      <c r="G110" s="18">
        <f t="shared" si="15"/>
        <v>469554</v>
      </c>
      <c r="H110" s="18">
        <f t="shared" si="16"/>
        <v>0</v>
      </c>
      <c r="I110" s="19">
        <f t="shared" si="17"/>
        <v>9.9604554936572214</v>
      </c>
      <c r="J110" s="19">
        <f t="shared" si="18"/>
        <v>100</v>
      </c>
      <c r="K110" s="19">
        <f t="shared" si="19"/>
        <v>25</v>
      </c>
    </row>
    <row r="111" spans="1:11" x14ac:dyDescent="0.2">
      <c r="A111" s="16"/>
      <c r="B111" s="17" t="s">
        <v>63</v>
      </c>
      <c r="C111" s="18">
        <v>15232390</v>
      </c>
      <c r="D111" s="18">
        <v>0</v>
      </c>
      <c r="E111" s="18">
        <v>0</v>
      </c>
      <c r="F111" s="18">
        <v>15551208</v>
      </c>
      <c r="G111" s="18">
        <f t="shared" si="15"/>
        <v>318818</v>
      </c>
      <c r="H111" s="18">
        <f t="shared" si="16"/>
        <v>-15551208</v>
      </c>
      <c r="I111" s="19">
        <f t="shared" si="17"/>
        <v>2.0930267673031011</v>
      </c>
      <c r="J111" s="19">
        <f t="shared" si="18"/>
        <v>0</v>
      </c>
      <c r="K111" s="19">
        <f t="shared" si="19"/>
        <v>0</v>
      </c>
    </row>
    <row r="112" spans="1:11" x14ac:dyDescent="0.2">
      <c r="A112" s="16" t="s">
        <v>64</v>
      </c>
      <c r="B112" s="17" t="s">
        <v>65</v>
      </c>
      <c r="C112" s="18">
        <v>-15232390</v>
      </c>
      <c r="D112" s="18">
        <v>0</v>
      </c>
      <c r="E112" s="18">
        <v>0</v>
      </c>
      <c r="F112" s="18">
        <v>-15551208</v>
      </c>
      <c r="G112" s="18">
        <f t="shared" si="15"/>
        <v>-318818</v>
      </c>
      <c r="H112" s="18">
        <f t="shared" si="16"/>
        <v>15551208</v>
      </c>
      <c r="I112" s="19">
        <f t="shared" si="17"/>
        <v>2.0930267673031011</v>
      </c>
      <c r="J112" s="19">
        <f t="shared" si="18"/>
        <v>0</v>
      </c>
      <c r="K112" s="19">
        <f t="shared" si="19"/>
        <v>0</v>
      </c>
    </row>
    <row r="113" spans="1:11" x14ac:dyDescent="0.2">
      <c r="A113" s="22" t="s">
        <v>66</v>
      </c>
      <c r="B113" s="17" t="s">
        <v>67</v>
      </c>
      <c r="C113" s="18">
        <v>-15232390</v>
      </c>
      <c r="D113" s="18">
        <v>0</v>
      </c>
      <c r="E113" s="18">
        <v>0</v>
      </c>
      <c r="F113" s="18">
        <v>-15551208</v>
      </c>
      <c r="G113" s="18">
        <f t="shared" si="15"/>
        <v>-318818</v>
      </c>
      <c r="H113" s="18">
        <f t="shared" si="16"/>
        <v>15551208</v>
      </c>
      <c r="I113" s="19">
        <f t="shared" si="17"/>
        <v>2.0930267673031011</v>
      </c>
      <c r="J113" s="19">
        <f t="shared" si="18"/>
        <v>0</v>
      </c>
      <c r="K113" s="19">
        <f t="shared" si="19"/>
        <v>0</v>
      </c>
    </row>
    <row r="114" spans="1:11" x14ac:dyDescent="0.2">
      <c r="A114" s="39" t="s">
        <v>454</v>
      </c>
      <c r="B114" s="28" t="s">
        <v>845</v>
      </c>
      <c r="C114" s="29"/>
      <c r="D114" s="29"/>
      <c r="E114" s="29"/>
      <c r="F114" s="29"/>
      <c r="G114" s="29"/>
      <c r="H114" s="29"/>
      <c r="I114" s="30"/>
      <c r="J114" s="30"/>
      <c r="K114" s="30"/>
    </row>
    <row r="115" spans="1:11" x14ac:dyDescent="0.2">
      <c r="A115" s="16" t="s">
        <v>25</v>
      </c>
      <c r="B115" s="17" t="s">
        <v>26</v>
      </c>
      <c r="C115" s="18">
        <v>30478705</v>
      </c>
      <c r="D115" s="18">
        <v>35514939</v>
      </c>
      <c r="E115" s="18">
        <v>8878734</v>
      </c>
      <c r="F115" s="18">
        <v>35514939</v>
      </c>
      <c r="G115" s="18">
        <f t="shared" ref="G115:G128" si="20">F115-C115</f>
        <v>5036234</v>
      </c>
      <c r="H115" s="18">
        <f t="shared" ref="H115:H128" si="21">E115-F115</f>
        <v>-26636205</v>
      </c>
      <c r="I115" s="19">
        <f t="shared" ref="I115:I128" si="22">IF(ISERROR(F115/C115),0,F115/C115*100-100)</f>
        <v>16.523779471601571</v>
      </c>
      <c r="J115" s="19">
        <f t="shared" ref="J115:J128" si="23">IF(ISERROR(F115/E115),0,F115/E115*100)</f>
        <v>400.000033788601</v>
      </c>
      <c r="K115" s="19">
        <f t="shared" ref="K115:K128" si="24">IF(ISERROR(F115/D115),0,F115/D115*100)</f>
        <v>100</v>
      </c>
    </row>
    <row r="116" spans="1:11" x14ac:dyDescent="0.2">
      <c r="A116" s="22" t="s">
        <v>29</v>
      </c>
      <c r="B116" s="17" t="s">
        <v>30</v>
      </c>
      <c r="C116" s="18">
        <v>30478705</v>
      </c>
      <c r="D116" s="18">
        <v>35514939</v>
      </c>
      <c r="E116" s="18">
        <v>8878734</v>
      </c>
      <c r="F116" s="18">
        <v>35514939</v>
      </c>
      <c r="G116" s="18">
        <f t="shared" si="20"/>
        <v>5036234</v>
      </c>
      <c r="H116" s="18">
        <f t="shared" si="21"/>
        <v>-26636205</v>
      </c>
      <c r="I116" s="19">
        <f t="shared" si="22"/>
        <v>16.523779471601571</v>
      </c>
      <c r="J116" s="19">
        <f t="shared" si="23"/>
        <v>400.000033788601</v>
      </c>
      <c r="K116" s="19">
        <f t="shared" si="24"/>
        <v>100</v>
      </c>
    </row>
    <row r="117" spans="1:11" x14ac:dyDescent="0.2">
      <c r="A117" s="23" t="s">
        <v>31</v>
      </c>
      <c r="B117" s="17" t="s">
        <v>32</v>
      </c>
      <c r="C117" s="18">
        <v>30478705</v>
      </c>
      <c r="D117" s="18">
        <v>35514939</v>
      </c>
      <c r="E117" s="18">
        <v>8878734</v>
      </c>
      <c r="F117" s="18">
        <v>35514939</v>
      </c>
      <c r="G117" s="18">
        <f t="shared" si="20"/>
        <v>5036234</v>
      </c>
      <c r="H117" s="18">
        <f t="shared" si="21"/>
        <v>-26636205</v>
      </c>
      <c r="I117" s="19">
        <f t="shared" si="22"/>
        <v>16.523779471601571</v>
      </c>
      <c r="J117" s="19">
        <f t="shared" si="23"/>
        <v>400.000033788601</v>
      </c>
      <c r="K117" s="19">
        <f t="shared" si="24"/>
        <v>100</v>
      </c>
    </row>
    <row r="118" spans="1:11" x14ac:dyDescent="0.2">
      <c r="A118" s="16" t="s">
        <v>33</v>
      </c>
      <c r="B118" s="17" t="s">
        <v>34</v>
      </c>
      <c r="C118" s="18">
        <v>2424361.2799999998</v>
      </c>
      <c r="D118" s="18">
        <v>35514939</v>
      </c>
      <c r="E118" s="18">
        <v>8878734</v>
      </c>
      <c r="F118" s="18">
        <v>8396961.8499999996</v>
      </c>
      <c r="G118" s="18">
        <f t="shared" si="20"/>
        <v>5972600.5700000003</v>
      </c>
      <c r="H118" s="18">
        <f t="shared" si="21"/>
        <v>481772.15000000037</v>
      </c>
      <c r="I118" s="19">
        <f t="shared" si="22"/>
        <v>246.35769508742527</v>
      </c>
      <c r="J118" s="19">
        <f t="shared" si="23"/>
        <v>94.573864359490884</v>
      </c>
      <c r="K118" s="19">
        <f t="shared" si="24"/>
        <v>23.643464092673788</v>
      </c>
    </row>
    <row r="119" spans="1:11" x14ac:dyDescent="0.2">
      <c r="A119" s="22" t="s">
        <v>35</v>
      </c>
      <c r="B119" s="17" t="s">
        <v>36</v>
      </c>
      <c r="C119" s="18">
        <v>2424361.2799999998</v>
      </c>
      <c r="D119" s="18">
        <v>35514939</v>
      </c>
      <c r="E119" s="18">
        <v>8878734</v>
      </c>
      <c r="F119" s="18">
        <v>8396961.8499999996</v>
      </c>
      <c r="G119" s="18">
        <f t="shared" si="20"/>
        <v>5972600.5700000003</v>
      </c>
      <c r="H119" s="18">
        <f t="shared" si="21"/>
        <v>481772.15000000037</v>
      </c>
      <c r="I119" s="19">
        <f t="shared" si="22"/>
        <v>246.35769508742527</v>
      </c>
      <c r="J119" s="19">
        <f t="shared" si="23"/>
        <v>94.573864359490884</v>
      </c>
      <c r="K119" s="19">
        <f t="shared" si="24"/>
        <v>23.643464092673788</v>
      </c>
    </row>
    <row r="120" spans="1:11" x14ac:dyDescent="0.2">
      <c r="A120" s="23" t="s">
        <v>37</v>
      </c>
      <c r="B120" s="17" t="s">
        <v>38</v>
      </c>
      <c r="C120" s="18">
        <v>58609.279999999999</v>
      </c>
      <c r="D120" s="18">
        <v>292597</v>
      </c>
      <c r="E120" s="18">
        <v>73149</v>
      </c>
      <c r="F120" s="18">
        <v>45905.85</v>
      </c>
      <c r="G120" s="18">
        <f t="shared" si="20"/>
        <v>-12703.43</v>
      </c>
      <c r="H120" s="18">
        <f t="shared" si="21"/>
        <v>27243.15</v>
      </c>
      <c r="I120" s="19">
        <f t="shared" si="22"/>
        <v>-21.674775735173682</v>
      </c>
      <c r="J120" s="19">
        <f t="shared" si="23"/>
        <v>62.756633720214907</v>
      </c>
      <c r="K120" s="19">
        <f t="shared" si="24"/>
        <v>15.689104809687043</v>
      </c>
    </row>
    <row r="121" spans="1:11" x14ac:dyDescent="0.2">
      <c r="A121" s="24" t="s">
        <v>39</v>
      </c>
      <c r="B121" s="17" t="s">
        <v>40</v>
      </c>
      <c r="C121" s="18">
        <v>58393</v>
      </c>
      <c r="D121" s="18">
        <v>276979</v>
      </c>
      <c r="E121" s="18">
        <v>69244</v>
      </c>
      <c r="F121" s="18">
        <v>43819.42</v>
      </c>
      <c r="G121" s="18">
        <f t="shared" si="20"/>
        <v>-14573.580000000002</v>
      </c>
      <c r="H121" s="18">
        <f t="shared" si="21"/>
        <v>25424.58</v>
      </c>
      <c r="I121" s="19">
        <f t="shared" si="22"/>
        <v>-24.957751785316745</v>
      </c>
      <c r="J121" s="19">
        <f t="shared" si="23"/>
        <v>63.282623765235982</v>
      </c>
      <c r="K121" s="19">
        <f t="shared" si="24"/>
        <v>15.820484585473988</v>
      </c>
    </row>
    <row r="122" spans="1:11" x14ac:dyDescent="0.2">
      <c r="A122" s="24" t="s">
        <v>41</v>
      </c>
      <c r="B122" s="17" t="s">
        <v>42</v>
      </c>
      <c r="C122" s="18">
        <v>216.28</v>
      </c>
      <c r="D122" s="18">
        <v>15618</v>
      </c>
      <c r="E122" s="18">
        <v>3905</v>
      </c>
      <c r="F122" s="18">
        <v>2086.4299999999998</v>
      </c>
      <c r="G122" s="18">
        <f t="shared" si="20"/>
        <v>1870.1499999999999</v>
      </c>
      <c r="H122" s="18">
        <f t="shared" si="21"/>
        <v>1818.5700000000002</v>
      </c>
      <c r="I122" s="19">
        <f t="shared" si="22"/>
        <v>864.68929165896054</v>
      </c>
      <c r="J122" s="19">
        <f t="shared" si="23"/>
        <v>53.429705505761838</v>
      </c>
      <c r="K122" s="19">
        <f t="shared" si="24"/>
        <v>13.359136893328211</v>
      </c>
    </row>
    <row r="123" spans="1:11" ht="25.5" x14ac:dyDescent="0.2">
      <c r="A123" s="23" t="s">
        <v>51</v>
      </c>
      <c r="B123" s="17" t="s">
        <v>52</v>
      </c>
      <c r="C123" s="18">
        <v>2365752</v>
      </c>
      <c r="D123" s="18">
        <v>35222342</v>
      </c>
      <c r="E123" s="18">
        <v>8805585</v>
      </c>
      <c r="F123" s="18">
        <v>8351056</v>
      </c>
      <c r="G123" s="18">
        <f t="shared" si="20"/>
        <v>5985304</v>
      </c>
      <c r="H123" s="18">
        <f t="shared" si="21"/>
        <v>454529</v>
      </c>
      <c r="I123" s="19">
        <f t="shared" si="22"/>
        <v>252.99794737571813</v>
      </c>
      <c r="J123" s="19">
        <f t="shared" si="23"/>
        <v>94.83817372724242</v>
      </c>
      <c r="K123" s="19">
        <f t="shared" si="24"/>
        <v>23.709542085531961</v>
      </c>
    </row>
    <row r="124" spans="1:11" ht="25.5" x14ac:dyDescent="0.2">
      <c r="A124" s="24" t="s">
        <v>156</v>
      </c>
      <c r="B124" s="17" t="s">
        <v>157</v>
      </c>
      <c r="C124" s="18">
        <v>2365752</v>
      </c>
      <c r="D124" s="18">
        <v>35222342</v>
      </c>
      <c r="E124" s="18">
        <v>8805585</v>
      </c>
      <c r="F124" s="18">
        <v>8351056</v>
      </c>
      <c r="G124" s="18">
        <f t="shared" si="20"/>
        <v>5985304</v>
      </c>
      <c r="H124" s="18">
        <f t="shared" si="21"/>
        <v>454529</v>
      </c>
      <c r="I124" s="19">
        <f t="shared" si="22"/>
        <v>252.99794737571813</v>
      </c>
      <c r="J124" s="19">
        <f t="shared" si="23"/>
        <v>94.83817372724242</v>
      </c>
      <c r="K124" s="19">
        <f t="shared" si="24"/>
        <v>23.709542085531961</v>
      </c>
    </row>
    <row r="125" spans="1:11" ht="38.25" x14ac:dyDescent="0.2">
      <c r="A125" s="25" t="s">
        <v>180</v>
      </c>
      <c r="B125" s="17" t="s">
        <v>181</v>
      </c>
      <c r="C125" s="18">
        <v>2365752</v>
      </c>
      <c r="D125" s="18">
        <v>35222342</v>
      </c>
      <c r="E125" s="18">
        <v>8805585</v>
      </c>
      <c r="F125" s="18">
        <v>8351056</v>
      </c>
      <c r="G125" s="18">
        <f t="shared" si="20"/>
        <v>5985304</v>
      </c>
      <c r="H125" s="18">
        <f t="shared" si="21"/>
        <v>454529</v>
      </c>
      <c r="I125" s="19">
        <f t="shared" si="22"/>
        <v>252.99794737571813</v>
      </c>
      <c r="J125" s="19">
        <f t="shared" si="23"/>
        <v>94.83817372724242</v>
      </c>
      <c r="K125" s="19">
        <f t="shared" si="24"/>
        <v>23.709542085531961</v>
      </c>
    </row>
    <row r="126" spans="1:11" x14ac:dyDescent="0.2">
      <c r="A126" s="16"/>
      <c r="B126" s="17" t="s">
        <v>63</v>
      </c>
      <c r="C126" s="18">
        <v>28054343.719999999</v>
      </c>
      <c r="D126" s="18">
        <v>0</v>
      </c>
      <c r="E126" s="18">
        <v>0</v>
      </c>
      <c r="F126" s="18">
        <v>27117977.149999999</v>
      </c>
      <c r="G126" s="18">
        <f t="shared" si="20"/>
        <v>-936366.5700000003</v>
      </c>
      <c r="H126" s="18">
        <f t="shared" si="21"/>
        <v>-27117977.149999999</v>
      </c>
      <c r="I126" s="19">
        <f t="shared" si="22"/>
        <v>-3.3376883784754625</v>
      </c>
      <c r="J126" s="19">
        <f t="shared" si="23"/>
        <v>0</v>
      </c>
      <c r="K126" s="19">
        <f t="shared" si="24"/>
        <v>0</v>
      </c>
    </row>
    <row r="127" spans="1:11" x14ac:dyDescent="0.2">
      <c r="A127" s="16" t="s">
        <v>64</v>
      </c>
      <c r="B127" s="17" t="s">
        <v>65</v>
      </c>
      <c r="C127" s="18">
        <v>-28054343.719999999</v>
      </c>
      <c r="D127" s="18">
        <v>0</v>
      </c>
      <c r="E127" s="18">
        <v>0</v>
      </c>
      <c r="F127" s="18">
        <v>-27117977.149999999</v>
      </c>
      <c r="G127" s="18">
        <f t="shared" si="20"/>
        <v>936366.5700000003</v>
      </c>
      <c r="H127" s="18">
        <f t="shared" si="21"/>
        <v>27117977.149999999</v>
      </c>
      <c r="I127" s="19">
        <f t="shared" si="22"/>
        <v>-3.3376883784754625</v>
      </c>
      <c r="J127" s="19">
        <f t="shared" si="23"/>
        <v>0</v>
      </c>
      <c r="K127" s="19">
        <f t="shared" si="24"/>
        <v>0</v>
      </c>
    </row>
    <row r="128" spans="1:11" x14ac:dyDescent="0.2">
      <c r="A128" s="22" t="s">
        <v>66</v>
      </c>
      <c r="B128" s="17" t="s">
        <v>67</v>
      </c>
      <c r="C128" s="18">
        <v>-28054343.719999999</v>
      </c>
      <c r="D128" s="18">
        <v>0</v>
      </c>
      <c r="E128" s="18">
        <v>0</v>
      </c>
      <c r="F128" s="18">
        <v>-27117977.149999999</v>
      </c>
      <c r="G128" s="18">
        <f t="shared" si="20"/>
        <v>936366.5700000003</v>
      </c>
      <c r="H128" s="18">
        <f t="shared" si="21"/>
        <v>27117977.149999999</v>
      </c>
      <c r="I128" s="19">
        <f t="shared" si="22"/>
        <v>-3.3376883784754625</v>
      </c>
      <c r="J128" s="19">
        <f t="shared" si="23"/>
        <v>0</v>
      </c>
      <c r="K128" s="19">
        <f t="shared" si="24"/>
        <v>0</v>
      </c>
    </row>
    <row r="129" spans="1:11" x14ac:dyDescent="0.2">
      <c r="A129" s="27" t="s">
        <v>192</v>
      </c>
      <c r="B129" s="28" t="s">
        <v>567</v>
      </c>
      <c r="C129" s="29"/>
      <c r="D129" s="29"/>
      <c r="E129" s="29"/>
      <c r="F129" s="29"/>
      <c r="G129" s="29"/>
      <c r="H129" s="29"/>
      <c r="I129" s="30"/>
      <c r="J129" s="30"/>
      <c r="K129" s="30"/>
    </row>
    <row r="130" spans="1:11" x14ac:dyDescent="0.2">
      <c r="A130" s="16" t="s">
        <v>25</v>
      </c>
      <c r="B130" s="17" t="s">
        <v>26</v>
      </c>
      <c r="C130" s="18">
        <v>915385.6</v>
      </c>
      <c r="D130" s="18">
        <v>1317030</v>
      </c>
      <c r="E130" s="18">
        <v>300496</v>
      </c>
      <c r="F130" s="18">
        <v>1241247.6000000001</v>
      </c>
      <c r="G130" s="18">
        <f t="shared" ref="G130:G145" si="25">F130-C130</f>
        <v>325862.00000000012</v>
      </c>
      <c r="H130" s="18">
        <f t="shared" ref="H130:H145" si="26">E130-F130</f>
        <v>-940751.60000000009</v>
      </c>
      <c r="I130" s="19">
        <f t="shared" ref="I130:I145" si="27">IF(ISERROR(F130/C130),0,F130/C130*100-100)</f>
        <v>35.598331457256933</v>
      </c>
      <c r="J130" s="19">
        <f t="shared" ref="J130:J145" si="28">IF(ISERROR(F130/E130),0,F130/E130*100)</f>
        <v>413.06626377722171</v>
      </c>
      <c r="K130" s="19">
        <f t="shared" ref="K130:K145" si="29">IF(ISERROR(F130/D130),0,F130/D130*100)</f>
        <v>94.245962506548835</v>
      </c>
    </row>
    <row r="131" spans="1:11" ht="25.5" x14ac:dyDescent="0.2">
      <c r="A131" s="22" t="s">
        <v>27</v>
      </c>
      <c r="B131" s="17" t="s">
        <v>28</v>
      </c>
      <c r="C131" s="18">
        <v>1259.5999999999999</v>
      </c>
      <c r="D131" s="18">
        <v>80821</v>
      </c>
      <c r="E131" s="18">
        <v>20205</v>
      </c>
      <c r="F131" s="18">
        <v>5038.6000000000004</v>
      </c>
      <c r="G131" s="18">
        <f t="shared" si="25"/>
        <v>3779.0000000000005</v>
      </c>
      <c r="H131" s="18">
        <f t="shared" si="26"/>
        <v>15166.4</v>
      </c>
      <c r="I131" s="19">
        <f t="shared" si="27"/>
        <v>300.01587805652593</v>
      </c>
      <c r="J131" s="19">
        <f t="shared" si="28"/>
        <v>24.937391734719132</v>
      </c>
      <c r="K131" s="19">
        <f t="shared" si="29"/>
        <v>6.2342707959564967</v>
      </c>
    </row>
    <row r="132" spans="1:11" x14ac:dyDescent="0.2">
      <c r="A132" s="22" t="s">
        <v>29</v>
      </c>
      <c r="B132" s="17" t="s">
        <v>30</v>
      </c>
      <c r="C132" s="18">
        <v>914126</v>
      </c>
      <c r="D132" s="18">
        <v>1236209</v>
      </c>
      <c r="E132" s="18">
        <v>280291</v>
      </c>
      <c r="F132" s="18">
        <v>1236209</v>
      </c>
      <c r="G132" s="18">
        <f t="shared" si="25"/>
        <v>322083</v>
      </c>
      <c r="H132" s="18">
        <f t="shared" si="26"/>
        <v>-955918</v>
      </c>
      <c r="I132" s="19">
        <f t="shared" si="27"/>
        <v>35.233983061416041</v>
      </c>
      <c r="J132" s="19">
        <f t="shared" si="28"/>
        <v>441.04484268135622</v>
      </c>
      <c r="K132" s="19">
        <f t="shared" si="29"/>
        <v>100</v>
      </c>
    </row>
    <row r="133" spans="1:11" x14ac:dyDescent="0.2">
      <c r="A133" s="23" t="s">
        <v>31</v>
      </c>
      <c r="B133" s="17" t="s">
        <v>32</v>
      </c>
      <c r="C133" s="18">
        <v>914126</v>
      </c>
      <c r="D133" s="18">
        <v>1236209</v>
      </c>
      <c r="E133" s="18">
        <v>280291</v>
      </c>
      <c r="F133" s="18">
        <v>1236209</v>
      </c>
      <c r="G133" s="18">
        <f t="shared" si="25"/>
        <v>322083</v>
      </c>
      <c r="H133" s="18">
        <f t="shared" si="26"/>
        <v>-955918</v>
      </c>
      <c r="I133" s="19">
        <f t="shared" si="27"/>
        <v>35.233983061416041</v>
      </c>
      <c r="J133" s="19">
        <f t="shared" si="28"/>
        <v>441.04484268135622</v>
      </c>
      <c r="K133" s="19">
        <f t="shared" si="29"/>
        <v>100</v>
      </c>
    </row>
    <row r="134" spans="1:11" x14ac:dyDescent="0.2">
      <c r="A134" s="16" t="s">
        <v>33</v>
      </c>
      <c r="B134" s="17" t="s">
        <v>34</v>
      </c>
      <c r="C134" s="18">
        <v>200107.4</v>
      </c>
      <c r="D134" s="18">
        <v>1317051</v>
      </c>
      <c r="E134" s="18">
        <v>300496</v>
      </c>
      <c r="F134" s="18">
        <v>307180.75</v>
      </c>
      <c r="G134" s="18">
        <f t="shared" si="25"/>
        <v>107073.35</v>
      </c>
      <c r="H134" s="18">
        <f t="shared" si="26"/>
        <v>-6684.75</v>
      </c>
      <c r="I134" s="19">
        <f t="shared" si="27"/>
        <v>53.507941235556501</v>
      </c>
      <c r="J134" s="19">
        <f t="shared" si="28"/>
        <v>102.2245720408924</v>
      </c>
      <c r="K134" s="19">
        <f t="shared" si="29"/>
        <v>23.323375480524291</v>
      </c>
    </row>
    <row r="135" spans="1:11" x14ac:dyDescent="0.2">
      <c r="A135" s="22" t="s">
        <v>35</v>
      </c>
      <c r="B135" s="17" t="s">
        <v>36</v>
      </c>
      <c r="C135" s="18">
        <v>200107.4</v>
      </c>
      <c r="D135" s="18">
        <v>1157882</v>
      </c>
      <c r="E135" s="18">
        <v>288327</v>
      </c>
      <c r="F135" s="18">
        <v>274781.77</v>
      </c>
      <c r="G135" s="18">
        <f t="shared" si="25"/>
        <v>74674.370000000024</v>
      </c>
      <c r="H135" s="18">
        <f t="shared" si="26"/>
        <v>13545.229999999981</v>
      </c>
      <c r="I135" s="19">
        <f t="shared" si="27"/>
        <v>37.317145692763006</v>
      </c>
      <c r="J135" s="19">
        <f t="shared" si="28"/>
        <v>95.30212917971609</v>
      </c>
      <c r="K135" s="19">
        <f t="shared" si="29"/>
        <v>23.731413909189367</v>
      </c>
    </row>
    <row r="136" spans="1:11" x14ac:dyDescent="0.2">
      <c r="A136" s="23" t="s">
        <v>37</v>
      </c>
      <c r="B136" s="17" t="s">
        <v>38</v>
      </c>
      <c r="C136" s="18">
        <v>200107.4</v>
      </c>
      <c r="D136" s="18">
        <v>1157882</v>
      </c>
      <c r="E136" s="18">
        <v>288327</v>
      </c>
      <c r="F136" s="18">
        <v>274781.77</v>
      </c>
      <c r="G136" s="18">
        <f t="shared" si="25"/>
        <v>74674.370000000024</v>
      </c>
      <c r="H136" s="18">
        <f t="shared" si="26"/>
        <v>13545.229999999981</v>
      </c>
      <c r="I136" s="19">
        <f t="shared" si="27"/>
        <v>37.317145692763006</v>
      </c>
      <c r="J136" s="19">
        <f t="shared" si="28"/>
        <v>95.30212917971609</v>
      </c>
      <c r="K136" s="19">
        <f t="shared" si="29"/>
        <v>23.731413909189367</v>
      </c>
    </row>
    <row r="137" spans="1:11" x14ac:dyDescent="0.2">
      <c r="A137" s="24" t="s">
        <v>39</v>
      </c>
      <c r="B137" s="17" t="s">
        <v>40</v>
      </c>
      <c r="C137" s="18">
        <v>164898.22</v>
      </c>
      <c r="D137" s="18">
        <v>855929</v>
      </c>
      <c r="E137" s="18">
        <v>209646</v>
      </c>
      <c r="F137" s="18">
        <v>161664.17000000001</v>
      </c>
      <c r="G137" s="18">
        <f t="shared" si="25"/>
        <v>-3234.0499999999884</v>
      </c>
      <c r="H137" s="18">
        <f t="shared" si="26"/>
        <v>47981.829999999987</v>
      </c>
      <c r="I137" s="19">
        <f t="shared" si="27"/>
        <v>-1.9612400910088468</v>
      </c>
      <c r="J137" s="19">
        <f t="shared" si="28"/>
        <v>77.112928460356983</v>
      </c>
      <c r="K137" s="19">
        <f t="shared" si="29"/>
        <v>18.887567777233862</v>
      </c>
    </row>
    <row r="138" spans="1:11" x14ac:dyDescent="0.2">
      <c r="A138" s="24" t="s">
        <v>41</v>
      </c>
      <c r="B138" s="17" t="s">
        <v>42</v>
      </c>
      <c r="C138" s="18">
        <v>35209.18</v>
      </c>
      <c r="D138" s="18">
        <v>301953</v>
      </c>
      <c r="E138" s="18">
        <v>78681</v>
      </c>
      <c r="F138" s="18">
        <v>113117.6</v>
      </c>
      <c r="G138" s="18">
        <f t="shared" si="25"/>
        <v>77908.420000000013</v>
      </c>
      <c r="H138" s="18">
        <f t="shared" si="26"/>
        <v>-34436.600000000006</v>
      </c>
      <c r="I138" s="19">
        <f t="shared" si="27"/>
        <v>221.27303163549959</v>
      </c>
      <c r="J138" s="19">
        <f t="shared" si="28"/>
        <v>143.76736442088941</v>
      </c>
      <c r="K138" s="19">
        <f t="shared" si="29"/>
        <v>37.461989117511671</v>
      </c>
    </row>
    <row r="139" spans="1:11" x14ac:dyDescent="0.2">
      <c r="A139" s="25" t="s">
        <v>43</v>
      </c>
      <c r="B139" s="17" t="s">
        <v>44</v>
      </c>
      <c r="C139" s="18">
        <v>429.8</v>
      </c>
      <c r="D139" s="18">
        <v>0</v>
      </c>
      <c r="E139" s="18">
        <v>0</v>
      </c>
      <c r="F139" s="18">
        <v>396.4</v>
      </c>
      <c r="G139" s="18">
        <f t="shared" si="25"/>
        <v>-33.400000000000034</v>
      </c>
      <c r="H139" s="18">
        <f t="shared" si="26"/>
        <v>-396.4</v>
      </c>
      <c r="I139" s="19">
        <f t="shared" si="27"/>
        <v>-7.77105630525827</v>
      </c>
      <c r="J139" s="19">
        <f t="shared" si="28"/>
        <v>0</v>
      </c>
      <c r="K139" s="19">
        <f t="shared" si="29"/>
        <v>0</v>
      </c>
    </row>
    <row r="140" spans="1:11" x14ac:dyDescent="0.2">
      <c r="A140" s="22" t="s">
        <v>59</v>
      </c>
      <c r="B140" s="17" t="s">
        <v>60</v>
      </c>
      <c r="C140" s="18">
        <v>0</v>
      </c>
      <c r="D140" s="18">
        <v>159169</v>
      </c>
      <c r="E140" s="18">
        <v>12169</v>
      </c>
      <c r="F140" s="18">
        <v>32398.98</v>
      </c>
      <c r="G140" s="18">
        <f t="shared" si="25"/>
        <v>32398.98</v>
      </c>
      <c r="H140" s="18">
        <f t="shared" si="26"/>
        <v>-20229.98</v>
      </c>
      <c r="I140" s="19">
        <f t="shared" si="27"/>
        <v>0</v>
      </c>
      <c r="J140" s="19">
        <f t="shared" si="28"/>
        <v>266.24192620593311</v>
      </c>
      <c r="K140" s="19">
        <f t="shared" si="29"/>
        <v>20.355081705608505</v>
      </c>
    </row>
    <row r="141" spans="1:11" x14ac:dyDescent="0.2">
      <c r="A141" s="23" t="s">
        <v>61</v>
      </c>
      <c r="B141" s="17" t="s">
        <v>62</v>
      </c>
      <c r="C141" s="18">
        <v>0</v>
      </c>
      <c r="D141" s="18">
        <v>159169</v>
      </c>
      <c r="E141" s="18">
        <v>12169</v>
      </c>
      <c r="F141" s="18">
        <v>32398.98</v>
      </c>
      <c r="G141" s="18">
        <f t="shared" si="25"/>
        <v>32398.98</v>
      </c>
      <c r="H141" s="18">
        <f t="shared" si="26"/>
        <v>-20229.98</v>
      </c>
      <c r="I141" s="19">
        <f t="shared" si="27"/>
        <v>0</v>
      </c>
      <c r="J141" s="19">
        <f t="shared" si="28"/>
        <v>266.24192620593311</v>
      </c>
      <c r="K141" s="19">
        <f t="shared" si="29"/>
        <v>20.355081705608505</v>
      </c>
    </row>
    <row r="142" spans="1:11" x14ac:dyDescent="0.2">
      <c r="A142" s="16"/>
      <c r="B142" s="17" t="s">
        <v>63</v>
      </c>
      <c r="C142" s="18">
        <v>715278.2</v>
      </c>
      <c r="D142" s="18">
        <v>-21</v>
      </c>
      <c r="E142" s="18">
        <v>0</v>
      </c>
      <c r="F142" s="18">
        <v>934066.85</v>
      </c>
      <c r="G142" s="18">
        <f t="shared" si="25"/>
        <v>218788.65000000002</v>
      </c>
      <c r="H142" s="18">
        <f t="shared" si="26"/>
        <v>-934066.85</v>
      </c>
      <c r="I142" s="19">
        <f t="shared" si="27"/>
        <v>30.587909711214451</v>
      </c>
      <c r="J142" s="19">
        <f t="shared" si="28"/>
        <v>0</v>
      </c>
      <c r="K142" s="19">
        <f t="shared" si="29"/>
        <v>-4447937.3809523806</v>
      </c>
    </row>
    <row r="143" spans="1:11" x14ac:dyDescent="0.2">
      <c r="A143" s="16" t="s">
        <v>64</v>
      </c>
      <c r="B143" s="17" t="s">
        <v>65</v>
      </c>
      <c r="C143" s="18">
        <v>-715278.2</v>
      </c>
      <c r="D143" s="18">
        <v>21</v>
      </c>
      <c r="E143" s="18">
        <v>0</v>
      </c>
      <c r="F143" s="18">
        <v>-934066.85</v>
      </c>
      <c r="G143" s="18">
        <f t="shared" si="25"/>
        <v>-218788.65000000002</v>
      </c>
      <c r="H143" s="18">
        <f t="shared" si="26"/>
        <v>934066.85</v>
      </c>
      <c r="I143" s="19">
        <f t="shared" si="27"/>
        <v>30.587909711214451</v>
      </c>
      <c r="J143" s="19">
        <f t="shared" si="28"/>
        <v>0</v>
      </c>
      <c r="K143" s="19">
        <f t="shared" si="29"/>
        <v>-4447937.3809523806</v>
      </c>
    </row>
    <row r="144" spans="1:11" x14ac:dyDescent="0.2">
      <c r="A144" s="22" t="s">
        <v>66</v>
      </c>
      <c r="B144" s="17" t="s">
        <v>67</v>
      </c>
      <c r="C144" s="18">
        <v>-715278.2</v>
      </c>
      <c r="D144" s="18">
        <v>21</v>
      </c>
      <c r="E144" s="18">
        <v>0</v>
      </c>
      <c r="F144" s="18">
        <v>-934066.85</v>
      </c>
      <c r="G144" s="18">
        <f t="shared" si="25"/>
        <v>-218788.65000000002</v>
      </c>
      <c r="H144" s="18">
        <f t="shared" si="26"/>
        <v>934066.85</v>
      </c>
      <c r="I144" s="19">
        <f t="shared" si="27"/>
        <v>30.587909711214451</v>
      </c>
      <c r="J144" s="19">
        <f t="shared" si="28"/>
        <v>0</v>
      </c>
      <c r="K144" s="19">
        <f t="shared" si="29"/>
        <v>-4447937.3809523806</v>
      </c>
    </row>
    <row r="145" spans="1:11" ht="25.5" x14ac:dyDescent="0.2">
      <c r="A145" s="23" t="s">
        <v>80</v>
      </c>
      <c r="B145" s="17" t="s">
        <v>81</v>
      </c>
      <c r="C145" s="18">
        <v>0</v>
      </c>
      <c r="D145" s="18">
        <v>21</v>
      </c>
      <c r="E145" s="18">
        <v>0</v>
      </c>
      <c r="F145" s="18">
        <v>0</v>
      </c>
      <c r="G145" s="18">
        <f t="shared" si="25"/>
        <v>0</v>
      </c>
      <c r="H145" s="18">
        <f t="shared" si="26"/>
        <v>0</v>
      </c>
      <c r="I145" s="19">
        <f t="shared" si="27"/>
        <v>0</v>
      </c>
      <c r="J145" s="19">
        <f t="shared" si="28"/>
        <v>0</v>
      </c>
      <c r="K145" s="19">
        <f t="shared" si="29"/>
        <v>0</v>
      </c>
    </row>
    <row r="146" spans="1:11" x14ac:dyDescent="0.2">
      <c r="A146" s="39" t="s">
        <v>846</v>
      </c>
      <c r="B146" s="28" t="s">
        <v>847</v>
      </c>
      <c r="C146" s="29"/>
      <c r="D146" s="29"/>
      <c r="E146" s="29"/>
      <c r="F146" s="29"/>
      <c r="G146" s="29"/>
      <c r="H146" s="29"/>
      <c r="I146" s="30"/>
      <c r="J146" s="30"/>
      <c r="K146" s="30"/>
    </row>
    <row r="147" spans="1:11" x14ac:dyDescent="0.2">
      <c r="A147" s="16" t="s">
        <v>25</v>
      </c>
      <c r="B147" s="17" t="s">
        <v>26</v>
      </c>
      <c r="C147" s="18">
        <v>915385.6</v>
      </c>
      <c r="D147" s="18">
        <v>1317030</v>
      </c>
      <c r="E147" s="18">
        <v>300496</v>
      </c>
      <c r="F147" s="18">
        <v>1241247.6000000001</v>
      </c>
      <c r="G147" s="18">
        <f t="shared" ref="G147:G162" si="30">F147-C147</f>
        <v>325862.00000000012</v>
      </c>
      <c r="H147" s="18">
        <f t="shared" ref="H147:H162" si="31">E147-F147</f>
        <v>-940751.60000000009</v>
      </c>
      <c r="I147" s="19">
        <f t="shared" ref="I147:I162" si="32">IF(ISERROR(F147/C147),0,F147/C147*100-100)</f>
        <v>35.598331457256933</v>
      </c>
      <c r="J147" s="19">
        <f t="shared" ref="J147:J162" si="33">IF(ISERROR(F147/E147),0,F147/E147*100)</f>
        <v>413.06626377722171</v>
      </c>
      <c r="K147" s="19">
        <f t="shared" ref="K147:K162" si="34">IF(ISERROR(F147/D147),0,F147/D147*100)</f>
        <v>94.245962506548835</v>
      </c>
    </row>
    <row r="148" spans="1:11" ht="25.5" x14ac:dyDescent="0.2">
      <c r="A148" s="22" t="s">
        <v>27</v>
      </c>
      <c r="B148" s="17" t="s">
        <v>28</v>
      </c>
      <c r="C148" s="18">
        <v>1259.5999999999999</v>
      </c>
      <c r="D148" s="18">
        <v>80821</v>
      </c>
      <c r="E148" s="18">
        <v>20205</v>
      </c>
      <c r="F148" s="18">
        <v>5038.6000000000004</v>
      </c>
      <c r="G148" s="18">
        <f t="shared" si="30"/>
        <v>3779.0000000000005</v>
      </c>
      <c r="H148" s="18">
        <f t="shared" si="31"/>
        <v>15166.4</v>
      </c>
      <c r="I148" s="19">
        <f t="shared" si="32"/>
        <v>300.01587805652593</v>
      </c>
      <c r="J148" s="19">
        <f t="shared" si="33"/>
        <v>24.937391734719132</v>
      </c>
      <c r="K148" s="19">
        <f t="shared" si="34"/>
        <v>6.2342707959564967</v>
      </c>
    </row>
    <row r="149" spans="1:11" x14ac:dyDescent="0.2">
      <c r="A149" s="22" t="s">
        <v>29</v>
      </c>
      <c r="B149" s="17" t="s">
        <v>30</v>
      </c>
      <c r="C149" s="18">
        <v>914126</v>
      </c>
      <c r="D149" s="18">
        <v>1236209</v>
      </c>
      <c r="E149" s="18">
        <v>280291</v>
      </c>
      <c r="F149" s="18">
        <v>1236209</v>
      </c>
      <c r="G149" s="18">
        <f t="shared" si="30"/>
        <v>322083</v>
      </c>
      <c r="H149" s="18">
        <f t="shared" si="31"/>
        <v>-955918</v>
      </c>
      <c r="I149" s="19">
        <f t="shared" si="32"/>
        <v>35.233983061416041</v>
      </c>
      <c r="J149" s="19">
        <f t="shared" si="33"/>
        <v>441.04484268135622</v>
      </c>
      <c r="K149" s="19">
        <f t="shared" si="34"/>
        <v>100</v>
      </c>
    </row>
    <row r="150" spans="1:11" x14ac:dyDescent="0.2">
      <c r="A150" s="23" t="s">
        <v>31</v>
      </c>
      <c r="B150" s="17" t="s">
        <v>32</v>
      </c>
      <c r="C150" s="18">
        <v>914126</v>
      </c>
      <c r="D150" s="18">
        <v>1236209</v>
      </c>
      <c r="E150" s="18">
        <v>280291</v>
      </c>
      <c r="F150" s="18">
        <v>1236209</v>
      </c>
      <c r="G150" s="18">
        <f t="shared" si="30"/>
        <v>322083</v>
      </c>
      <c r="H150" s="18">
        <f t="shared" si="31"/>
        <v>-955918</v>
      </c>
      <c r="I150" s="19">
        <f t="shared" si="32"/>
        <v>35.233983061416041</v>
      </c>
      <c r="J150" s="19">
        <f t="shared" si="33"/>
        <v>441.04484268135622</v>
      </c>
      <c r="K150" s="19">
        <f t="shared" si="34"/>
        <v>100</v>
      </c>
    </row>
    <row r="151" spans="1:11" x14ac:dyDescent="0.2">
      <c r="A151" s="16" t="s">
        <v>33</v>
      </c>
      <c r="B151" s="17" t="s">
        <v>34</v>
      </c>
      <c r="C151" s="18">
        <v>200107.4</v>
      </c>
      <c r="D151" s="18">
        <v>1317051</v>
      </c>
      <c r="E151" s="18">
        <v>300496</v>
      </c>
      <c r="F151" s="18">
        <v>307180.75</v>
      </c>
      <c r="G151" s="18">
        <f t="shared" si="30"/>
        <v>107073.35</v>
      </c>
      <c r="H151" s="18">
        <f t="shared" si="31"/>
        <v>-6684.75</v>
      </c>
      <c r="I151" s="19">
        <f t="shared" si="32"/>
        <v>53.507941235556501</v>
      </c>
      <c r="J151" s="19">
        <f t="shared" si="33"/>
        <v>102.2245720408924</v>
      </c>
      <c r="K151" s="19">
        <f t="shared" si="34"/>
        <v>23.323375480524291</v>
      </c>
    </row>
    <row r="152" spans="1:11" x14ac:dyDescent="0.2">
      <c r="A152" s="22" t="s">
        <v>35</v>
      </c>
      <c r="B152" s="17" t="s">
        <v>36</v>
      </c>
      <c r="C152" s="18">
        <v>200107.4</v>
      </c>
      <c r="D152" s="18">
        <v>1157882</v>
      </c>
      <c r="E152" s="18">
        <v>288327</v>
      </c>
      <c r="F152" s="18">
        <v>274781.77</v>
      </c>
      <c r="G152" s="18">
        <f t="shared" si="30"/>
        <v>74674.370000000024</v>
      </c>
      <c r="H152" s="18">
        <f t="shared" si="31"/>
        <v>13545.229999999981</v>
      </c>
      <c r="I152" s="19">
        <f t="shared" si="32"/>
        <v>37.317145692763006</v>
      </c>
      <c r="J152" s="19">
        <f t="shared" si="33"/>
        <v>95.30212917971609</v>
      </c>
      <c r="K152" s="19">
        <f t="shared" si="34"/>
        <v>23.731413909189367</v>
      </c>
    </row>
    <row r="153" spans="1:11" x14ac:dyDescent="0.2">
      <c r="A153" s="23" t="s">
        <v>37</v>
      </c>
      <c r="B153" s="17" t="s">
        <v>38</v>
      </c>
      <c r="C153" s="18">
        <v>200107.4</v>
      </c>
      <c r="D153" s="18">
        <v>1157882</v>
      </c>
      <c r="E153" s="18">
        <v>288327</v>
      </c>
      <c r="F153" s="18">
        <v>274781.77</v>
      </c>
      <c r="G153" s="18">
        <f t="shared" si="30"/>
        <v>74674.370000000024</v>
      </c>
      <c r="H153" s="18">
        <f t="shared" si="31"/>
        <v>13545.229999999981</v>
      </c>
      <c r="I153" s="19">
        <f t="shared" si="32"/>
        <v>37.317145692763006</v>
      </c>
      <c r="J153" s="19">
        <f t="shared" si="33"/>
        <v>95.30212917971609</v>
      </c>
      <c r="K153" s="19">
        <f t="shared" si="34"/>
        <v>23.731413909189367</v>
      </c>
    </row>
    <row r="154" spans="1:11" x14ac:dyDescent="0.2">
      <c r="A154" s="24" t="s">
        <v>39</v>
      </c>
      <c r="B154" s="17" t="s">
        <v>40</v>
      </c>
      <c r="C154" s="18">
        <v>164898.22</v>
      </c>
      <c r="D154" s="18">
        <v>855929</v>
      </c>
      <c r="E154" s="18">
        <v>209646</v>
      </c>
      <c r="F154" s="18">
        <v>161664.17000000001</v>
      </c>
      <c r="G154" s="18">
        <f t="shared" si="30"/>
        <v>-3234.0499999999884</v>
      </c>
      <c r="H154" s="18">
        <f t="shared" si="31"/>
        <v>47981.829999999987</v>
      </c>
      <c r="I154" s="19">
        <f t="shared" si="32"/>
        <v>-1.9612400910088468</v>
      </c>
      <c r="J154" s="19">
        <f t="shared" si="33"/>
        <v>77.112928460356983</v>
      </c>
      <c r="K154" s="19">
        <f t="shared" si="34"/>
        <v>18.887567777233862</v>
      </c>
    </row>
    <row r="155" spans="1:11" x14ac:dyDescent="0.2">
      <c r="A155" s="24" t="s">
        <v>41</v>
      </c>
      <c r="B155" s="17" t="s">
        <v>42</v>
      </c>
      <c r="C155" s="18">
        <v>35209.18</v>
      </c>
      <c r="D155" s="18">
        <v>301953</v>
      </c>
      <c r="E155" s="18">
        <v>78681</v>
      </c>
      <c r="F155" s="18">
        <v>113117.6</v>
      </c>
      <c r="G155" s="18">
        <f t="shared" si="30"/>
        <v>77908.420000000013</v>
      </c>
      <c r="H155" s="18">
        <f t="shared" si="31"/>
        <v>-34436.600000000006</v>
      </c>
      <c r="I155" s="19">
        <f t="shared" si="32"/>
        <v>221.27303163549959</v>
      </c>
      <c r="J155" s="19">
        <f t="shared" si="33"/>
        <v>143.76736442088941</v>
      </c>
      <c r="K155" s="19">
        <f t="shared" si="34"/>
        <v>37.461989117511671</v>
      </c>
    </row>
    <row r="156" spans="1:11" x14ac:dyDescent="0.2">
      <c r="A156" s="25" t="s">
        <v>43</v>
      </c>
      <c r="B156" s="17" t="s">
        <v>44</v>
      </c>
      <c r="C156" s="18">
        <v>429.8</v>
      </c>
      <c r="D156" s="18">
        <v>0</v>
      </c>
      <c r="E156" s="18">
        <v>0</v>
      </c>
      <c r="F156" s="18">
        <v>396.4</v>
      </c>
      <c r="G156" s="18">
        <f t="shared" si="30"/>
        <v>-33.400000000000034</v>
      </c>
      <c r="H156" s="18">
        <f t="shared" si="31"/>
        <v>-396.4</v>
      </c>
      <c r="I156" s="19">
        <f t="shared" si="32"/>
        <v>-7.77105630525827</v>
      </c>
      <c r="J156" s="19">
        <f t="shared" si="33"/>
        <v>0</v>
      </c>
      <c r="K156" s="19">
        <f t="shared" si="34"/>
        <v>0</v>
      </c>
    </row>
    <row r="157" spans="1:11" x14ac:dyDescent="0.2">
      <c r="A157" s="22" t="s">
        <v>59</v>
      </c>
      <c r="B157" s="17" t="s">
        <v>60</v>
      </c>
      <c r="C157" s="18">
        <v>0</v>
      </c>
      <c r="D157" s="18">
        <v>159169</v>
      </c>
      <c r="E157" s="18">
        <v>12169</v>
      </c>
      <c r="F157" s="18">
        <v>32398.98</v>
      </c>
      <c r="G157" s="18">
        <f t="shared" si="30"/>
        <v>32398.98</v>
      </c>
      <c r="H157" s="18">
        <f t="shared" si="31"/>
        <v>-20229.98</v>
      </c>
      <c r="I157" s="19">
        <f t="shared" si="32"/>
        <v>0</v>
      </c>
      <c r="J157" s="19">
        <f t="shared" si="33"/>
        <v>266.24192620593311</v>
      </c>
      <c r="K157" s="19">
        <f t="shared" si="34"/>
        <v>20.355081705608505</v>
      </c>
    </row>
    <row r="158" spans="1:11" x14ac:dyDescent="0.2">
      <c r="A158" s="23" t="s">
        <v>61</v>
      </c>
      <c r="B158" s="17" t="s">
        <v>62</v>
      </c>
      <c r="C158" s="18">
        <v>0</v>
      </c>
      <c r="D158" s="18">
        <v>159169</v>
      </c>
      <c r="E158" s="18">
        <v>12169</v>
      </c>
      <c r="F158" s="18">
        <v>32398.98</v>
      </c>
      <c r="G158" s="18">
        <f t="shared" si="30"/>
        <v>32398.98</v>
      </c>
      <c r="H158" s="18">
        <f t="shared" si="31"/>
        <v>-20229.98</v>
      </c>
      <c r="I158" s="19">
        <f t="shared" si="32"/>
        <v>0</v>
      </c>
      <c r="J158" s="19">
        <f t="shared" si="33"/>
        <v>266.24192620593311</v>
      </c>
      <c r="K158" s="19">
        <f t="shared" si="34"/>
        <v>20.355081705608505</v>
      </c>
    </row>
    <row r="159" spans="1:11" x14ac:dyDescent="0.2">
      <c r="A159" s="16"/>
      <c r="B159" s="17" t="s">
        <v>63</v>
      </c>
      <c r="C159" s="18">
        <v>715278.2</v>
      </c>
      <c r="D159" s="18">
        <v>-21</v>
      </c>
      <c r="E159" s="18">
        <v>0</v>
      </c>
      <c r="F159" s="18">
        <v>934066.85</v>
      </c>
      <c r="G159" s="18">
        <f t="shared" si="30"/>
        <v>218788.65000000002</v>
      </c>
      <c r="H159" s="18">
        <f t="shared" si="31"/>
        <v>-934066.85</v>
      </c>
      <c r="I159" s="19">
        <f t="shared" si="32"/>
        <v>30.587909711214451</v>
      </c>
      <c r="J159" s="19">
        <f t="shared" si="33"/>
        <v>0</v>
      </c>
      <c r="K159" s="19">
        <f t="shared" si="34"/>
        <v>-4447937.3809523806</v>
      </c>
    </row>
    <row r="160" spans="1:11" x14ac:dyDescent="0.2">
      <c r="A160" s="16" t="s">
        <v>64</v>
      </c>
      <c r="B160" s="17" t="s">
        <v>65</v>
      </c>
      <c r="C160" s="18">
        <v>-715278.2</v>
      </c>
      <c r="D160" s="18">
        <v>21</v>
      </c>
      <c r="E160" s="18">
        <v>0</v>
      </c>
      <c r="F160" s="18">
        <v>-934066.85</v>
      </c>
      <c r="G160" s="18">
        <f t="shared" si="30"/>
        <v>-218788.65000000002</v>
      </c>
      <c r="H160" s="18">
        <f t="shared" si="31"/>
        <v>934066.85</v>
      </c>
      <c r="I160" s="19">
        <f t="shared" si="32"/>
        <v>30.587909711214451</v>
      </c>
      <c r="J160" s="19">
        <f t="shared" si="33"/>
        <v>0</v>
      </c>
      <c r="K160" s="19">
        <f t="shared" si="34"/>
        <v>-4447937.3809523806</v>
      </c>
    </row>
    <row r="161" spans="1:11" x14ac:dyDescent="0.2">
      <c r="A161" s="22" t="s">
        <v>66</v>
      </c>
      <c r="B161" s="17" t="s">
        <v>67</v>
      </c>
      <c r="C161" s="18">
        <v>-715278.2</v>
      </c>
      <c r="D161" s="18">
        <v>21</v>
      </c>
      <c r="E161" s="18">
        <v>0</v>
      </c>
      <c r="F161" s="18">
        <v>-934066.85</v>
      </c>
      <c r="G161" s="18">
        <f t="shared" si="30"/>
        <v>-218788.65000000002</v>
      </c>
      <c r="H161" s="18">
        <f t="shared" si="31"/>
        <v>934066.85</v>
      </c>
      <c r="I161" s="19">
        <f t="shared" si="32"/>
        <v>30.587909711214451</v>
      </c>
      <c r="J161" s="19">
        <f t="shared" si="33"/>
        <v>0</v>
      </c>
      <c r="K161" s="19">
        <f t="shared" si="34"/>
        <v>-4447937.3809523806</v>
      </c>
    </row>
    <row r="162" spans="1:11" ht="25.5" x14ac:dyDescent="0.2">
      <c r="A162" s="23" t="s">
        <v>80</v>
      </c>
      <c r="B162" s="17" t="s">
        <v>81</v>
      </c>
      <c r="C162" s="18">
        <v>0</v>
      </c>
      <c r="D162" s="18">
        <v>21</v>
      </c>
      <c r="E162" s="18">
        <v>0</v>
      </c>
      <c r="F162" s="18">
        <v>0</v>
      </c>
      <c r="G162" s="18">
        <f t="shared" si="30"/>
        <v>0</v>
      </c>
      <c r="H162" s="18">
        <f t="shared" si="31"/>
        <v>0</v>
      </c>
      <c r="I162" s="19">
        <f t="shared" si="32"/>
        <v>0</v>
      </c>
      <c r="J162" s="19">
        <f t="shared" si="33"/>
        <v>0</v>
      </c>
      <c r="K162" s="19">
        <f t="shared" si="34"/>
        <v>0</v>
      </c>
    </row>
    <row r="163" spans="1:11" x14ac:dyDescent="0.2">
      <c r="A163" s="27" t="s">
        <v>208</v>
      </c>
      <c r="B163" s="28" t="s">
        <v>848</v>
      </c>
      <c r="C163" s="29"/>
      <c r="D163" s="29"/>
      <c r="E163" s="29"/>
      <c r="F163" s="29"/>
      <c r="G163" s="29"/>
      <c r="H163" s="29"/>
      <c r="I163" s="30"/>
      <c r="J163" s="30"/>
      <c r="K163" s="30"/>
    </row>
    <row r="164" spans="1:11" x14ac:dyDescent="0.2">
      <c r="A164" s="16" t="s">
        <v>25</v>
      </c>
      <c r="B164" s="17" t="s">
        <v>26</v>
      </c>
      <c r="C164" s="18">
        <v>1272663656.4300001</v>
      </c>
      <c r="D164" s="18">
        <v>1339051773</v>
      </c>
      <c r="E164" s="18">
        <v>348281611</v>
      </c>
      <c r="F164" s="18">
        <v>1321540382.5699999</v>
      </c>
      <c r="G164" s="18">
        <f t="shared" ref="G164:G181" si="35">F164-C164</f>
        <v>48876726.139999866</v>
      </c>
      <c r="H164" s="18">
        <f t="shared" ref="H164:H181" si="36">E164-F164</f>
        <v>-973258771.56999993</v>
      </c>
      <c r="I164" s="19">
        <f t="shared" ref="I164:I181" si="37">IF(ISERROR(F164/C164),0,F164/C164*100-100)</f>
        <v>3.8405061614712963</v>
      </c>
      <c r="J164" s="19">
        <f t="shared" ref="J164:J181" si="38">IF(ISERROR(F164/E164),0,F164/E164*100)</f>
        <v>379.44592560472563</v>
      </c>
      <c r="K164" s="19">
        <f t="shared" ref="K164:K181" si="39">IF(ISERROR(F164/D164),0,F164/D164*100)</f>
        <v>98.692254415916452</v>
      </c>
    </row>
    <row r="165" spans="1:11" ht="25.5" x14ac:dyDescent="0.2">
      <c r="A165" s="22" t="s">
        <v>27</v>
      </c>
      <c r="B165" s="17" t="s">
        <v>28</v>
      </c>
      <c r="C165" s="18">
        <v>3862740.43</v>
      </c>
      <c r="D165" s="18">
        <v>10745366</v>
      </c>
      <c r="E165" s="18">
        <v>3930830</v>
      </c>
      <c r="F165" s="18">
        <v>3304688.57</v>
      </c>
      <c r="G165" s="18">
        <f t="shared" si="35"/>
        <v>-558051.86000000034</v>
      </c>
      <c r="H165" s="18">
        <f t="shared" si="36"/>
        <v>626141.43000000017</v>
      </c>
      <c r="I165" s="19">
        <f t="shared" si="37"/>
        <v>-14.447045306639993</v>
      </c>
      <c r="J165" s="19">
        <f t="shared" si="38"/>
        <v>84.071012228969451</v>
      </c>
      <c r="K165" s="19">
        <f t="shared" si="39"/>
        <v>30.754546378410936</v>
      </c>
    </row>
    <row r="166" spans="1:11" x14ac:dyDescent="0.2">
      <c r="A166" s="22" t="s">
        <v>29</v>
      </c>
      <c r="B166" s="17" t="s">
        <v>30</v>
      </c>
      <c r="C166" s="18">
        <v>1268800916</v>
      </c>
      <c r="D166" s="18">
        <v>1328306407</v>
      </c>
      <c r="E166" s="18">
        <v>344350781</v>
      </c>
      <c r="F166" s="18">
        <v>1318235694</v>
      </c>
      <c r="G166" s="18">
        <f t="shared" si="35"/>
        <v>49434778</v>
      </c>
      <c r="H166" s="18">
        <f t="shared" si="36"/>
        <v>-973884913</v>
      </c>
      <c r="I166" s="19">
        <f t="shared" si="37"/>
        <v>3.8961808252666827</v>
      </c>
      <c r="J166" s="19">
        <f t="shared" si="38"/>
        <v>382.81768671231788</v>
      </c>
      <c r="K166" s="19">
        <f t="shared" si="39"/>
        <v>99.241838107011404</v>
      </c>
    </row>
    <row r="167" spans="1:11" x14ac:dyDescent="0.2">
      <c r="A167" s="23" t="s">
        <v>31</v>
      </c>
      <c r="B167" s="17" t="s">
        <v>32</v>
      </c>
      <c r="C167" s="18">
        <v>1268800916</v>
      </c>
      <c r="D167" s="18">
        <v>1328306407</v>
      </c>
      <c r="E167" s="18">
        <v>344350781</v>
      </c>
      <c r="F167" s="18">
        <v>1318235694</v>
      </c>
      <c r="G167" s="18">
        <f t="shared" si="35"/>
        <v>49434778</v>
      </c>
      <c r="H167" s="18">
        <f t="shared" si="36"/>
        <v>-973884913</v>
      </c>
      <c r="I167" s="19">
        <f t="shared" si="37"/>
        <v>3.8961808252666827</v>
      </c>
      <c r="J167" s="19">
        <f t="shared" si="38"/>
        <v>382.81768671231788</v>
      </c>
      <c r="K167" s="19">
        <f t="shared" si="39"/>
        <v>99.241838107011404</v>
      </c>
    </row>
    <row r="168" spans="1:11" x14ac:dyDescent="0.2">
      <c r="A168" s="16" t="s">
        <v>33</v>
      </c>
      <c r="B168" s="17" t="s">
        <v>34</v>
      </c>
      <c r="C168" s="18">
        <v>350552737.81999999</v>
      </c>
      <c r="D168" s="18">
        <v>1310814070</v>
      </c>
      <c r="E168" s="18">
        <v>320678620</v>
      </c>
      <c r="F168" s="18">
        <v>432617305.69999999</v>
      </c>
      <c r="G168" s="18">
        <f t="shared" si="35"/>
        <v>82064567.879999995</v>
      </c>
      <c r="H168" s="18">
        <f t="shared" si="36"/>
        <v>-111938685.69999999</v>
      </c>
      <c r="I168" s="19">
        <f t="shared" si="37"/>
        <v>23.410049052915411</v>
      </c>
      <c r="J168" s="19">
        <f t="shared" si="38"/>
        <v>134.90681283959623</v>
      </c>
      <c r="K168" s="19">
        <f t="shared" si="39"/>
        <v>33.003712395305612</v>
      </c>
    </row>
    <row r="169" spans="1:11" x14ac:dyDescent="0.2">
      <c r="A169" s="22" t="s">
        <v>35</v>
      </c>
      <c r="B169" s="17" t="s">
        <v>36</v>
      </c>
      <c r="C169" s="18">
        <v>350552737.81999999</v>
      </c>
      <c r="D169" s="18">
        <v>1310814070</v>
      </c>
      <c r="E169" s="18">
        <v>320678620</v>
      </c>
      <c r="F169" s="18">
        <v>432617305.69999999</v>
      </c>
      <c r="G169" s="18">
        <f t="shared" si="35"/>
        <v>82064567.879999995</v>
      </c>
      <c r="H169" s="18">
        <f t="shared" si="36"/>
        <v>-111938685.69999999</v>
      </c>
      <c r="I169" s="19">
        <f t="shared" si="37"/>
        <v>23.410049052915411</v>
      </c>
      <c r="J169" s="19">
        <f t="shared" si="38"/>
        <v>134.90681283959623</v>
      </c>
      <c r="K169" s="19">
        <f t="shared" si="39"/>
        <v>33.003712395305612</v>
      </c>
    </row>
    <row r="170" spans="1:11" x14ac:dyDescent="0.2">
      <c r="A170" s="23" t="s">
        <v>37</v>
      </c>
      <c r="B170" s="17" t="s">
        <v>38</v>
      </c>
      <c r="C170" s="18">
        <v>0</v>
      </c>
      <c r="D170" s="18">
        <v>19520</v>
      </c>
      <c r="E170" s="18">
        <v>4880</v>
      </c>
      <c r="F170" s="18">
        <v>0</v>
      </c>
      <c r="G170" s="18">
        <f t="shared" si="35"/>
        <v>0</v>
      </c>
      <c r="H170" s="18">
        <f t="shared" si="36"/>
        <v>4880</v>
      </c>
      <c r="I170" s="19">
        <f t="shared" si="37"/>
        <v>0</v>
      </c>
      <c r="J170" s="19">
        <f t="shared" si="38"/>
        <v>0</v>
      </c>
      <c r="K170" s="19">
        <f t="shared" si="39"/>
        <v>0</v>
      </c>
    </row>
    <row r="171" spans="1:11" x14ac:dyDescent="0.2">
      <c r="A171" s="24" t="s">
        <v>39</v>
      </c>
      <c r="B171" s="17" t="s">
        <v>40</v>
      </c>
      <c r="C171" s="18">
        <v>0</v>
      </c>
      <c r="D171" s="18">
        <v>19520</v>
      </c>
      <c r="E171" s="18">
        <v>4880</v>
      </c>
      <c r="F171" s="18">
        <v>0</v>
      </c>
      <c r="G171" s="18">
        <f t="shared" si="35"/>
        <v>0</v>
      </c>
      <c r="H171" s="18">
        <f t="shared" si="36"/>
        <v>4880</v>
      </c>
      <c r="I171" s="19">
        <f t="shared" si="37"/>
        <v>0</v>
      </c>
      <c r="J171" s="19">
        <f t="shared" si="38"/>
        <v>0</v>
      </c>
      <c r="K171" s="19">
        <f t="shared" si="39"/>
        <v>0</v>
      </c>
    </row>
    <row r="172" spans="1:11" x14ac:dyDescent="0.2">
      <c r="A172" s="23" t="s">
        <v>45</v>
      </c>
      <c r="B172" s="17" t="s">
        <v>46</v>
      </c>
      <c r="C172" s="18">
        <v>349717180.99000001</v>
      </c>
      <c r="D172" s="18">
        <v>1308246198</v>
      </c>
      <c r="E172" s="18">
        <v>320037652</v>
      </c>
      <c r="F172" s="18">
        <v>431630353.62</v>
      </c>
      <c r="G172" s="18">
        <f t="shared" si="35"/>
        <v>81913172.629999995</v>
      </c>
      <c r="H172" s="18">
        <f t="shared" si="36"/>
        <v>-111592701.62</v>
      </c>
      <c r="I172" s="19">
        <f t="shared" si="37"/>
        <v>23.422690414613129</v>
      </c>
      <c r="J172" s="19">
        <f t="shared" si="38"/>
        <v>134.86861652765782</v>
      </c>
      <c r="K172" s="19">
        <f t="shared" si="39"/>
        <v>32.993052399453639</v>
      </c>
    </row>
    <row r="173" spans="1:11" x14ac:dyDescent="0.2">
      <c r="A173" s="24" t="s">
        <v>47</v>
      </c>
      <c r="B173" s="17" t="s">
        <v>48</v>
      </c>
      <c r="C173" s="18">
        <v>349717180.99000001</v>
      </c>
      <c r="D173" s="18">
        <v>1308246198</v>
      </c>
      <c r="E173" s="18">
        <v>320037652</v>
      </c>
      <c r="F173" s="18">
        <v>431630353.62</v>
      </c>
      <c r="G173" s="18">
        <f t="shared" si="35"/>
        <v>81913172.629999995</v>
      </c>
      <c r="H173" s="18">
        <f t="shared" si="36"/>
        <v>-111592701.62</v>
      </c>
      <c r="I173" s="19">
        <f t="shared" si="37"/>
        <v>23.422690414613129</v>
      </c>
      <c r="J173" s="19">
        <f t="shared" si="38"/>
        <v>134.86861652765782</v>
      </c>
      <c r="K173" s="19">
        <f t="shared" si="39"/>
        <v>32.993052399453639</v>
      </c>
    </row>
    <row r="174" spans="1:11" ht="25.5" x14ac:dyDescent="0.2">
      <c r="A174" s="23" t="s">
        <v>51</v>
      </c>
      <c r="B174" s="17" t="s">
        <v>52</v>
      </c>
      <c r="C174" s="18">
        <v>835556.83</v>
      </c>
      <c r="D174" s="18">
        <v>2548352</v>
      </c>
      <c r="E174" s="18">
        <v>636088</v>
      </c>
      <c r="F174" s="18">
        <v>986952.08</v>
      </c>
      <c r="G174" s="18">
        <f t="shared" si="35"/>
        <v>151395.25</v>
      </c>
      <c r="H174" s="18">
        <f t="shared" si="36"/>
        <v>-350864.07999999996</v>
      </c>
      <c r="I174" s="19">
        <f t="shared" si="37"/>
        <v>18.119084730598161</v>
      </c>
      <c r="J174" s="19">
        <f t="shared" si="38"/>
        <v>155.15967601967023</v>
      </c>
      <c r="K174" s="19">
        <f t="shared" si="39"/>
        <v>38.729032723893717</v>
      </c>
    </row>
    <row r="175" spans="1:11" ht="25.5" x14ac:dyDescent="0.2">
      <c r="A175" s="24" t="s">
        <v>156</v>
      </c>
      <c r="B175" s="17" t="s">
        <v>157</v>
      </c>
      <c r="C175" s="18">
        <v>835556.83</v>
      </c>
      <c r="D175" s="18">
        <v>2548352</v>
      </c>
      <c r="E175" s="18">
        <v>636088</v>
      </c>
      <c r="F175" s="18">
        <v>986952.08</v>
      </c>
      <c r="G175" s="18">
        <f t="shared" si="35"/>
        <v>151395.25</v>
      </c>
      <c r="H175" s="18">
        <f t="shared" si="36"/>
        <v>-350864.07999999996</v>
      </c>
      <c r="I175" s="19">
        <f t="shared" si="37"/>
        <v>18.119084730598161</v>
      </c>
      <c r="J175" s="19">
        <f t="shared" si="38"/>
        <v>155.15967601967023</v>
      </c>
      <c r="K175" s="19">
        <f t="shared" si="39"/>
        <v>38.729032723893717</v>
      </c>
    </row>
    <row r="176" spans="1:11" ht="25.5" x14ac:dyDescent="0.2">
      <c r="A176" s="25" t="s">
        <v>158</v>
      </c>
      <c r="B176" s="17" t="s">
        <v>159</v>
      </c>
      <c r="C176" s="18">
        <v>805563.52</v>
      </c>
      <c r="D176" s="18">
        <v>2423272</v>
      </c>
      <c r="E176" s="18">
        <v>605818</v>
      </c>
      <c r="F176" s="18">
        <v>986616.3</v>
      </c>
      <c r="G176" s="18">
        <f t="shared" si="35"/>
        <v>181052.78000000003</v>
      </c>
      <c r="H176" s="18">
        <f t="shared" si="36"/>
        <v>-380798.30000000005</v>
      </c>
      <c r="I176" s="19">
        <f t="shared" si="37"/>
        <v>22.475295306321726</v>
      </c>
      <c r="J176" s="19">
        <f t="shared" si="38"/>
        <v>162.85688110950812</v>
      </c>
      <c r="K176" s="19">
        <f t="shared" si="39"/>
        <v>40.714220277377031</v>
      </c>
    </row>
    <row r="177" spans="1:11" ht="38.25" x14ac:dyDescent="0.2">
      <c r="A177" s="25" t="s">
        <v>180</v>
      </c>
      <c r="B177" s="17" t="s">
        <v>181</v>
      </c>
      <c r="C177" s="18">
        <v>29993.31</v>
      </c>
      <c r="D177" s="18">
        <v>125080</v>
      </c>
      <c r="E177" s="18">
        <v>30270</v>
      </c>
      <c r="F177" s="18">
        <v>335.78</v>
      </c>
      <c r="G177" s="18">
        <f t="shared" si="35"/>
        <v>-29657.530000000002</v>
      </c>
      <c r="H177" s="18">
        <f t="shared" si="36"/>
        <v>29934.22</v>
      </c>
      <c r="I177" s="19">
        <f t="shared" si="37"/>
        <v>-98.880483681194235</v>
      </c>
      <c r="J177" s="19">
        <f t="shared" si="38"/>
        <v>1.1092831185992731</v>
      </c>
      <c r="K177" s="19">
        <f t="shared" si="39"/>
        <v>0.26845219059801723</v>
      </c>
    </row>
    <row r="178" spans="1:11" x14ac:dyDescent="0.2">
      <c r="A178" s="16"/>
      <c r="B178" s="17" t="s">
        <v>63</v>
      </c>
      <c r="C178" s="18">
        <v>922110918.61000001</v>
      </c>
      <c r="D178" s="18">
        <v>28237703</v>
      </c>
      <c r="E178" s="18">
        <v>27602991</v>
      </c>
      <c r="F178" s="18">
        <v>888923076.87</v>
      </c>
      <c r="G178" s="18">
        <f t="shared" si="35"/>
        <v>-33187841.74000001</v>
      </c>
      <c r="H178" s="18">
        <f t="shared" si="36"/>
        <v>-861320085.87</v>
      </c>
      <c r="I178" s="19">
        <f t="shared" si="37"/>
        <v>-3.5991160141588807</v>
      </c>
      <c r="J178" s="19">
        <f t="shared" si="38"/>
        <v>3220.386793844189</v>
      </c>
      <c r="K178" s="19">
        <f t="shared" si="39"/>
        <v>3148.0006602165904</v>
      </c>
    </row>
    <row r="179" spans="1:11" x14ac:dyDescent="0.2">
      <c r="A179" s="16" t="s">
        <v>64</v>
      </c>
      <c r="B179" s="17" t="s">
        <v>65</v>
      </c>
      <c r="C179" s="18">
        <v>-922110918.61000001</v>
      </c>
      <c r="D179" s="18">
        <v>-28237703</v>
      </c>
      <c r="E179" s="18">
        <v>-27602991</v>
      </c>
      <c r="F179" s="18">
        <v>-888923076.87</v>
      </c>
      <c r="G179" s="18">
        <f t="shared" si="35"/>
        <v>33187841.74000001</v>
      </c>
      <c r="H179" s="18">
        <f t="shared" si="36"/>
        <v>861320085.87</v>
      </c>
      <c r="I179" s="19">
        <f t="shared" si="37"/>
        <v>-3.5991160141588807</v>
      </c>
      <c r="J179" s="19">
        <f t="shared" si="38"/>
        <v>3220.386793844189</v>
      </c>
      <c r="K179" s="19">
        <f t="shared" si="39"/>
        <v>3148.0006602165904</v>
      </c>
    </row>
    <row r="180" spans="1:11" x14ac:dyDescent="0.2">
      <c r="A180" s="22" t="s">
        <v>66</v>
      </c>
      <c r="B180" s="17" t="s">
        <v>67</v>
      </c>
      <c r="C180" s="18">
        <v>-879072547.61000001</v>
      </c>
      <c r="D180" s="18">
        <v>0</v>
      </c>
      <c r="E180" s="18">
        <v>0</v>
      </c>
      <c r="F180" s="18">
        <v>-888923076.87</v>
      </c>
      <c r="G180" s="18">
        <f t="shared" si="35"/>
        <v>-9850529.2599999905</v>
      </c>
      <c r="H180" s="18">
        <f t="shared" si="36"/>
        <v>888923076.87</v>
      </c>
      <c r="I180" s="19">
        <f t="shared" si="37"/>
        <v>1.1205593084190184</v>
      </c>
      <c r="J180" s="19">
        <f t="shared" si="38"/>
        <v>0</v>
      </c>
      <c r="K180" s="19">
        <f t="shared" si="39"/>
        <v>0</v>
      </c>
    </row>
    <row r="181" spans="1:11" x14ac:dyDescent="0.2">
      <c r="A181" s="22" t="s">
        <v>309</v>
      </c>
      <c r="B181" s="17" t="s">
        <v>310</v>
      </c>
      <c r="C181" s="18">
        <v>-43038371</v>
      </c>
      <c r="D181" s="18">
        <v>-28237703</v>
      </c>
      <c r="E181" s="18">
        <v>-27602991</v>
      </c>
      <c r="F181" s="18">
        <v>0</v>
      </c>
      <c r="G181" s="18">
        <f t="shared" si="35"/>
        <v>43038371</v>
      </c>
      <c r="H181" s="18">
        <f t="shared" si="36"/>
        <v>-27602991</v>
      </c>
      <c r="I181" s="19">
        <f t="shared" si="37"/>
        <v>-100</v>
      </c>
      <c r="J181" s="19">
        <f t="shared" si="38"/>
        <v>0</v>
      </c>
      <c r="K181" s="19">
        <f t="shared" si="39"/>
        <v>0</v>
      </c>
    </row>
    <row r="182" spans="1:11" x14ac:dyDescent="0.2">
      <c r="A182" s="39" t="s">
        <v>849</v>
      </c>
      <c r="B182" s="28" t="s">
        <v>850</v>
      </c>
      <c r="C182" s="29"/>
      <c r="D182" s="29"/>
      <c r="E182" s="29"/>
      <c r="F182" s="29"/>
      <c r="G182" s="29"/>
      <c r="H182" s="29"/>
      <c r="I182" s="30"/>
      <c r="J182" s="30"/>
      <c r="K182" s="30"/>
    </row>
    <row r="183" spans="1:11" x14ac:dyDescent="0.2">
      <c r="A183" s="16" t="s">
        <v>25</v>
      </c>
      <c r="B183" s="17" t="s">
        <v>26</v>
      </c>
      <c r="C183" s="18">
        <v>165222524.50999999</v>
      </c>
      <c r="D183" s="18">
        <v>191866031</v>
      </c>
      <c r="E183" s="18">
        <v>49210995</v>
      </c>
      <c r="F183" s="18">
        <v>186264929.69</v>
      </c>
      <c r="G183" s="18">
        <f t="shared" ref="G183:G193" si="40">F183-C183</f>
        <v>21042405.180000007</v>
      </c>
      <c r="H183" s="18">
        <f t="shared" ref="H183:H193" si="41">E183-F183</f>
        <v>-137053934.69</v>
      </c>
      <c r="I183" s="19">
        <f t="shared" ref="I183:I193" si="42">IF(ISERROR(F183/C183),0,F183/C183*100-100)</f>
        <v>12.735796915345162</v>
      </c>
      <c r="J183" s="19">
        <f t="shared" ref="J183:J193" si="43">IF(ISERROR(F183/E183),0,F183/E183*100)</f>
        <v>378.50266935265176</v>
      </c>
      <c r="K183" s="19">
        <f t="shared" ref="K183:K193" si="44">IF(ISERROR(F183/D183),0,F183/D183*100)</f>
        <v>97.080722793499604</v>
      </c>
    </row>
    <row r="184" spans="1:11" ht="25.5" x14ac:dyDescent="0.2">
      <c r="A184" s="22" t="s">
        <v>27</v>
      </c>
      <c r="B184" s="17" t="s">
        <v>28</v>
      </c>
      <c r="C184" s="18">
        <v>2537446.5099999998</v>
      </c>
      <c r="D184" s="18">
        <v>7022054</v>
      </c>
      <c r="E184" s="18">
        <v>3000000</v>
      </c>
      <c r="F184" s="18">
        <v>1420952.69</v>
      </c>
      <c r="G184" s="18">
        <f t="shared" si="40"/>
        <v>-1116493.8199999998</v>
      </c>
      <c r="H184" s="18">
        <f t="shared" si="41"/>
        <v>1579047.31</v>
      </c>
      <c r="I184" s="19">
        <f t="shared" si="42"/>
        <v>-44.000683978950164</v>
      </c>
      <c r="J184" s="19">
        <f t="shared" si="43"/>
        <v>47.365089666666663</v>
      </c>
      <c r="K184" s="19">
        <f t="shared" si="44"/>
        <v>20.235570532496617</v>
      </c>
    </row>
    <row r="185" spans="1:11" x14ac:dyDescent="0.2">
      <c r="A185" s="22" t="s">
        <v>29</v>
      </c>
      <c r="B185" s="17" t="s">
        <v>30</v>
      </c>
      <c r="C185" s="18">
        <v>162685078</v>
      </c>
      <c r="D185" s="18">
        <v>184843977</v>
      </c>
      <c r="E185" s="18">
        <v>46210995</v>
      </c>
      <c r="F185" s="18">
        <v>184843977</v>
      </c>
      <c r="G185" s="18">
        <f t="shared" si="40"/>
        <v>22158899</v>
      </c>
      <c r="H185" s="18">
        <f t="shared" si="41"/>
        <v>-138632982</v>
      </c>
      <c r="I185" s="19">
        <f t="shared" si="42"/>
        <v>13.620732320637302</v>
      </c>
      <c r="J185" s="19">
        <f t="shared" si="43"/>
        <v>399.99999350803847</v>
      </c>
      <c r="K185" s="19">
        <f t="shared" si="44"/>
        <v>100</v>
      </c>
    </row>
    <row r="186" spans="1:11" x14ac:dyDescent="0.2">
      <c r="A186" s="23" t="s">
        <v>31</v>
      </c>
      <c r="B186" s="17" t="s">
        <v>32</v>
      </c>
      <c r="C186" s="18">
        <v>162685078</v>
      </c>
      <c r="D186" s="18">
        <v>184843977</v>
      </c>
      <c r="E186" s="18">
        <v>46210995</v>
      </c>
      <c r="F186" s="18">
        <v>184843977</v>
      </c>
      <c r="G186" s="18">
        <f t="shared" si="40"/>
        <v>22158899</v>
      </c>
      <c r="H186" s="18">
        <f t="shared" si="41"/>
        <v>-138632982</v>
      </c>
      <c r="I186" s="19">
        <f t="shared" si="42"/>
        <v>13.620732320637302</v>
      </c>
      <c r="J186" s="19">
        <f t="shared" si="43"/>
        <v>399.99999350803847</v>
      </c>
      <c r="K186" s="19">
        <f t="shared" si="44"/>
        <v>100</v>
      </c>
    </row>
    <row r="187" spans="1:11" x14ac:dyDescent="0.2">
      <c r="A187" s="16" t="s">
        <v>33</v>
      </c>
      <c r="B187" s="17" t="s">
        <v>34</v>
      </c>
      <c r="C187" s="18">
        <v>48029159.210000001</v>
      </c>
      <c r="D187" s="18">
        <v>191866031</v>
      </c>
      <c r="E187" s="18">
        <v>49210995</v>
      </c>
      <c r="F187" s="18">
        <v>51429708.520000003</v>
      </c>
      <c r="G187" s="18">
        <f t="shared" si="40"/>
        <v>3400549.3100000024</v>
      </c>
      <c r="H187" s="18">
        <f t="shared" si="41"/>
        <v>-2218713.5200000033</v>
      </c>
      <c r="I187" s="19">
        <f t="shared" si="42"/>
        <v>7.0801766383867601</v>
      </c>
      <c r="J187" s="19">
        <f t="shared" si="43"/>
        <v>104.50857276915455</v>
      </c>
      <c r="K187" s="19">
        <f t="shared" si="44"/>
        <v>26.805009856069834</v>
      </c>
    </row>
    <row r="188" spans="1:11" x14ac:dyDescent="0.2">
      <c r="A188" s="22" t="s">
        <v>35</v>
      </c>
      <c r="B188" s="17" t="s">
        <v>36</v>
      </c>
      <c r="C188" s="18">
        <v>48029159.210000001</v>
      </c>
      <c r="D188" s="18">
        <v>191866031</v>
      </c>
      <c r="E188" s="18">
        <v>49210995</v>
      </c>
      <c r="F188" s="18">
        <v>51429708.520000003</v>
      </c>
      <c r="G188" s="18">
        <f t="shared" si="40"/>
        <v>3400549.3100000024</v>
      </c>
      <c r="H188" s="18">
        <f t="shared" si="41"/>
        <v>-2218713.5200000033</v>
      </c>
      <c r="I188" s="19">
        <f t="shared" si="42"/>
        <v>7.0801766383867601</v>
      </c>
      <c r="J188" s="19">
        <f t="shared" si="43"/>
        <v>104.50857276915455</v>
      </c>
      <c r="K188" s="19">
        <f t="shared" si="44"/>
        <v>26.805009856069834</v>
      </c>
    </row>
    <row r="189" spans="1:11" x14ac:dyDescent="0.2">
      <c r="A189" s="23" t="s">
        <v>45</v>
      </c>
      <c r="B189" s="17" t="s">
        <v>46</v>
      </c>
      <c r="C189" s="18">
        <v>48029159.210000001</v>
      </c>
      <c r="D189" s="18">
        <v>191866031</v>
      </c>
      <c r="E189" s="18">
        <v>49210995</v>
      </c>
      <c r="F189" s="18">
        <v>51429708.520000003</v>
      </c>
      <c r="G189" s="18">
        <f t="shared" si="40"/>
        <v>3400549.3100000024</v>
      </c>
      <c r="H189" s="18">
        <f t="shared" si="41"/>
        <v>-2218713.5200000033</v>
      </c>
      <c r="I189" s="19">
        <f t="shared" si="42"/>
        <v>7.0801766383867601</v>
      </c>
      <c r="J189" s="19">
        <f t="shared" si="43"/>
        <v>104.50857276915455</v>
      </c>
      <c r="K189" s="19">
        <f t="shared" si="44"/>
        <v>26.805009856069834</v>
      </c>
    </row>
    <row r="190" spans="1:11" x14ac:dyDescent="0.2">
      <c r="A190" s="24" t="s">
        <v>47</v>
      </c>
      <c r="B190" s="17" t="s">
        <v>48</v>
      </c>
      <c r="C190" s="18">
        <v>48029159.210000001</v>
      </c>
      <c r="D190" s="18">
        <v>191866031</v>
      </c>
      <c r="E190" s="18">
        <v>49210995</v>
      </c>
      <c r="F190" s="18">
        <v>51429708.520000003</v>
      </c>
      <c r="G190" s="18">
        <f t="shared" si="40"/>
        <v>3400549.3100000024</v>
      </c>
      <c r="H190" s="18">
        <f t="shared" si="41"/>
        <v>-2218713.5200000033</v>
      </c>
      <c r="I190" s="19">
        <f t="shared" si="42"/>
        <v>7.0801766383867601</v>
      </c>
      <c r="J190" s="19">
        <f t="shared" si="43"/>
        <v>104.50857276915455</v>
      </c>
      <c r="K190" s="19">
        <f t="shared" si="44"/>
        <v>26.805009856069834</v>
      </c>
    </row>
    <row r="191" spans="1:11" x14ac:dyDescent="0.2">
      <c r="A191" s="16"/>
      <c r="B191" s="17" t="s">
        <v>63</v>
      </c>
      <c r="C191" s="18">
        <v>117193365.3</v>
      </c>
      <c r="D191" s="18">
        <v>0</v>
      </c>
      <c r="E191" s="18">
        <v>0</v>
      </c>
      <c r="F191" s="18">
        <v>134835221.16999999</v>
      </c>
      <c r="G191" s="18">
        <f t="shared" si="40"/>
        <v>17641855.86999999</v>
      </c>
      <c r="H191" s="18">
        <f t="shared" si="41"/>
        <v>-134835221.16999999</v>
      </c>
      <c r="I191" s="19">
        <f t="shared" si="42"/>
        <v>15.053630233110127</v>
      </c>
      <c r="J191" s="19">
        <f t="shared" si="43"/>
        <v>0</v>
      </c>
      <c r="K191" s="19">
        <f t="shared" si="44"/>
        <v>0</v>
      </c>
    </row>
    <row r="192" spans="1:11" x14ac:dyDescent="0.2">
      <c r="A192" s="16" t="s">
        <v>64</v>
      </c>
      <c r="B192" s="17" t="s">
        <v>65</v>
      </c>
      <c r="C192" s="18">
        <v>-117193365.3</v>
      </c>
      <c r="D192" s="18">
        <v>0</v>
      </c>
      <c r="E192" s="18">
        <v>0</v>
      </c>
      <c r="F192" s="18">
        <v>-134835221.16999999</v>
      </c>
      <c r="G192" s="18">
        <f t="shared" si="40"/>
        <v>-17641855.86999999</v>
      </c>
      <c r="H192" s="18">
        <f t="shared" si="41"/>
        <v>134835221.16999999</v>
      </c>
      <c r="I192" s="19">
        <f t="shared" si="42"/>
        <v>15.053630233110127</v>
      </c>
      <c r="J192" s="19">
        <f t="shared" si="43"/>
        <v>0</v>
      </c>
      <c r="K192" s="19">
        <f t="shared" si="44"/>
        <v>0</v>
      </c>
    </row>
    <row r="193" spans="1:11" x14ac:dyDescent="0.2">
      <c r="A193" s="22" t="s">
        <v>66</v>
      </c>
      <c r="B193" s="17" t="s">
        <v>67</v>
      </c>
      <c r="C193" s="18">
        <v>-117193365.3</v>
      </c>
      <c r="D193" s="18">
        <v>0</v>
      </c>
      <c r="E193" s="18">
        <v>0</v>
      </c>
      <c r="F193" s="18">
        <v>-134835221.16999999</v>
      </c>
      <c r="G193" s="18">
        <f t="shared" si="40"/>
        <v>-17641855.86999999</v>
      </c>
      <c r="H193" s="18">
        <f t="shared" si="41"/>
        <v>134835221.16999999</v>
      </c>
      <c r="I193" s="19">
        <f t="shared" si="42"/>
        <v>15.053630233110127</v>
      </c>
      <c r="J193" s="19">
        <f t="shared" si="43"/>
        <v>0</v>
      </c>
      <c r="K193" s="19">
        <f t="shared" si="44"/>
        <v>0</v>
      </c>
    </row>
    <row r="194" spans="1:11" x14ac:dyDescent="0.2">
      <c r="A194" s="39" t="s">
        <v>851</v>
      </c>
      <c r="B194" s="28" t="s">
        <v>852</v>
      </c>
      <c r="C194" s="29"/>
      <c r="D194" s="29"/>
      <c r="E194" s="29"/>
      <c r="F194" s="29"/>
      <c r="G194" s="29"/>
      <c r="H194" s="29"/>
      <c r="I194" s="30"/>
      <c r="J194" s="30"/>
      <c r="K194" s="30"/>
    </row>
    <row r="195" spans="1:11" x14ac:dyDescent="0.2">
      <c r="A195" s="16" t="s">
        <v>25</v>
      </c>
      <c r="B195" s="17" t="s">
        <v>26</v>
      </c>
      <c r="C195" s="18">
        <v>16688436</v>
      </c>
      <c r="D195" s="18">
        <v>38835932</v>
      </c>
      <c r="E195" s="18">
        <v>3958824</v>
      </c>
      <c r="F195" s="18">
        <v>38835932</v>
      </c>
      <c r="G195" s="18">
        <f t="shared" ref="G195:G204" si="45">F195-C195</f>
        <v>22147496</v>
      </c>
      <c r="H195" s="18">
        <f t="shared" ref="H195:H204" si="46">E195-F195</f>
        <v>-34877108</v>
      </c>
      <c r="I195" s="19">
        <f t="shared" ref="I195:I204" si="47">IF(ISERROR(F195/C195),0,F195/C195*100-100)</f>
        <v>132.71163337295357</v>
      </c>
      <c r="J195" s="19">
        <f t="shared" ref="J195:J204" si="48">IF(ISERROR(F195/E195),0,F195/E195*100)</f>
        <v>980.99667982208859</v>
      </c>
      <c r="K195" s="19">
        <f t="shared" ref="K195:K204" si="49">IF(ISERROR(F195/D195),0,F195/D195*100)</f>
        <v>100</v>
      </c>
    </row>
    <row r="196" spans="1:11" x14ac:dyDescent="0.2">
      <c r="A196" s="22" t="s">
        <v>29</v>
      </c>
      <c r="B196" s="17" t="s">
        <v>30</v>
      </c>
      <c r="C196" s="18">
        <v>16688436</v>
      </c>
      <c r="D196" s="18">
        <v>38835932</v>
      </c>
      <c r="E196" s="18">
        <v>3958824</v>
      </c>
      <c r="F196" s="18">
        <v>38835932</v>
      </c>
      <c r="G196" s="18">
        <f t="shared" si="45"/>
        <v>22147496</v>
      </c>
      <c r="H196" s="18">
        <f t="shared" si="46"/>
        <v>-34877108</v>
      </c>
      <c r="I196" s="19">
        <f t="shared" si="47"/>
        <v>132.71163337295357</v>
      </c>
      <c r="J196" s="19">
        <f t="shared" si="48"/>
        <v>980.99667982208859</v>
      </c>
      <c r="K196" s="19">
        <f t="shared" si="49"/>
        <v>100</v>
      </c>
    </row>
    <row r="197" spans="1:11" x14ac:dyDescent="0.2">
      <c r="A197" s="23" t="s">
        <v>31</v>
      </c>
      <c r="B197" s="17" t="s">
        <v>32</v>
      </c>
      <c r="C197" s="18">
        <v>16688436</v>
      </c>
      <c r="D197" s="18">
        <v>38835932</v>
      </c>
      <c r="E197" s="18">
        <v>3958824</v>
      </c>
      <c r="F197" s="18">
        <v>38835932</v>
      </c>
      <c r="G197" s="18">
        <f t="shared" si="45"/>
        <v>22147496</v>
      </c>
      <c r="H197" s="18">
        <f t="shared" si="46"/>
        <v>-34877108</v>
      </c>
      <c r="I197" s="19">
        <f t="shared" si="47"/>
        <v>132.71163337295357</v>
      </c>
      <c r="J197" s="19">
        <f t="shared" si="48"/>
        <v>980.99667982208859</v>
      </c>
      <c r="K197" s="19">
        <f t="shared" si="49"/>
        <v>100</v>
      </c>
    </row>
    <row r="198" spans="1:11" x14ac:dyDescent="0.2">
      <c r="A198" s="16" t="s">
        <v>33</v>
      </c>
      <c r="B198" s="17" t="s">
        <v>34</v>
      </c>
      <c r="C198" s="18">
        <v>3325034.46</v>
      </c>
      <c r="D198" s="18">
        <v>38835932</v>
      </c>
      <c r="E198" s="18">
        <v>3958824</v>
      </c>
      <c r="F198" s="18">
        <v>20142108.219999999</v>
      </c>
      <c r="G198" s="18">
        <f t="shared" si="45"/>
        <v>16817073.759999998</v>
      </c>
      <c r="H198" s="18">
        <f t="shared" si="46"/>
        <v>-16183284.219999999</v>
      </c>
      <c r="I198" s="19">
        <f t="shared" si="47"/>
        <v>505.7714126668028</v>
      </c>
      <c r="J198" s="19">
        <f t="shared" si="48"/>
        <v>508.79019173370671</v>
      </c>
      <c r="K198" s="19">
        <f t="shared" si="49"/>
        <v>51.864619136731413</v>
      </c>
    </row>
    <row r="199" spans="1:11" x14ac:dyDescent="0.2">
      <c r="A199" s="22" t="s">
        <v>35</v>
      </c>
      <c r="B199" s="17" t="s">
        <v>36</v>
      </c>
      <c r="C199" s="18">
        <v>3325034.46</v>
      </c>
      <c r="D199" s="18">
        <v>38835932</v>
      </c>
      <c r="E199" s="18">
        <v>3958824</v>
      </c>
      <c r="F199" s="18">
        <v>20142108.219999999</v>
      </c>
      <c r="G199" s="18">
        <f t="shared" si="45"/>
        <v>16817073.759999998</v>
      </c>
      <c r="H199" s="18">
        <f t="shared" si="46"/>
        <v>-16183284.219999999</v>
      </c>
      <c r="I199" s="19">
        <f t="shared" si="47"/>
        <v>505.7714126668028</v>
      </c>
      <c r="J199" s="19">
        <f t="shared" si="48"/>
        <v>508.79019173370671</v>
      </c>
      <c r="K199" s="19">
        <f t="shared" si="49"/>
        <v>51.864619136731413</v>
      </c>
    </row>
    <row r="200" spans="1:11" x14ac:dyDescent="0.2">
      <c r="A200" s="23" t="s">
        <v>45</v>
      </c>
      <c r="B200" s="17" t="s">
        <v>46</v>
      </c>
      <c r="C200" s="18">
        <v>3325034.46</v>
      </c>
      <c r="D200" s="18">
        <v>38835932</v>
      </c>
      <c r="E200" s="18">
        <v>3958824</v>
      </c>
      <c r="F200" s="18">
        <v>20142108.219999999</v>
      </c>
      <c r="G200" s="18">
        <f t="shared" si="45"/>
        <v>16817073.759999998</v>
      </c>
      <c r="H200" s="18">
        <f t="shared" si="46"/>
        <v>-16183284.219999999</v>
      </c>
      <c r="I200" s="19">
        <f t="shared" si="47"/>
        <v>505.7714126668028</v>
      </c>
      <c r="J200" s="19">
        <f t="shared" si="48"/>
        <v>508.79019173370671</v>
      </c>
      <c r="K200" s="19">
        <f t="shared" si="49"/>
        <v>51.864619136731413</v>
      </c>
    </row>
    <row r="201" spans="1:11" x14ac:dyDescent="0.2">
      <c r="A201" s="24" t="s">
        <v>47</v>
      </c>
      <c r="B201" s="17" t="s">
        <v>48</v>
      </c>
      <c r="C201" s="18">
        <v>3325034.46</v>
      </c>
      <c r="D201" s="18">
        <v>38835932</v>
      </c>
      <c r="E201" s="18">
        <v>3958824</v>
      </c>
      <c r="F201" s="18">
        <v>20142108.219999999</v>
      </c>
      <c r="G201" s="18">
        <f t="shared" si="45"/>
        <v>16817073.759999998</v>
      </c>
      <c r="H201" s="18">
        <f t="shared" si="46"/>
        <v>-16183284.219999999</v>
      </c>
      <c r="I201" s="19">
        <f t="shared" si="47"/>
        <v>505.7714126668028</v>
      </c>
      <c r="J201" s="19">
        <f t="shared" si="48"/>
        <v>508.79019173370671</v>
      </c>
      <c r="K201" s="19">
        <f t="shared" si="49"/>
        <v>51.864619136731413</v>
      </c>
    </row>
    <row r="202" spans="1:11" x14ac:dyDescent="0.2">
      <c r="A202" s="16"/>
      <c r="B202" s="17" t="s">
        <v>63</v>
      </c>
      <c r="C202" s="18">
        <v>13363401.539999999</v>
      </c>
      <c r="D202" s="18">
        <v>0</v>
      </c>
      <c r="E202" s="18">
        <v>0</v>
      </c>
      <c r="F202" s="18">
        <v>18693823.780000001</v>
      </c>
      <c r="G202" s="18">
        <f t="shared" si="45"/>
        <v>5330422.2400000021</v>
      </c>
      <c r="H202" s="18">
        <f t="shared" si="46"/>
        <v>-18693823.780000001</v>
      </c>
      <c r="I202" s="19">
        <f t="shared" si="47"/>
        <v>39.888214269733027</v>
      </c>
      <c r="J202" s="19">
        <f t="shared" si="48"/>
        <v>0</v>
      </c>
      <c r="K202" s="19">
        <f t="shared" si="49"/>
        <v>0</v>
      </c>
    </row>
    <row r="203" spans="1:11" x14ac:dyDescent="0.2">
      <c r="A203" s="16" t="s">
        <v>64</v>
      </c>
      <c r="B203" s="17" t="s">
        <v>65</v>
      </c>
      <c r="C203" s="18">
        <v>-13363401.539999999</v>
      </c>
      <c r="D203" s="18">
        <v>0</v>
      </c>
      <c r="E203" s="18">
        <v>0</v>
      </c>
      <c r="F203" s="18">
        <v>-18693823.780000001</v>
      </c>
      <c r="G203" s="18">
        <f t="shared" si="45"/>
        <v>-5330422.2400000021</v>
      </c>
      <c r="H203" s="18">
        <f t="shared" si="46"/>
        <v>18693823.780000001</v>
      </c>
      <c r="I203" s="19">
        <f t="shared" si="47"/>
        <v>39.888214269733027</v>
      </c>
      <c r="J203" s="19">
        <f t="shared" si="48"/>
        <v>0</v>
      </c>
      <c r="K203" s="19">
        <f t="shared" si="49"/>
        <v>0</v>
      </c>
    </row>
    <row r="204" spans="1:11" x14ac:dyDescent="0.2">
      <c r="A204" s="22" t="s">
        <v>66</v>
      </c>
      <c r="B204" s="17" t="s">
        <v>67</v>
      </c>
      <c r="C204" s="18">
        <v>-13363401.539999999</v>
      </c>
      <c r="D204" s="18">
        <v>0</v>
      </c>
      <c r="E204" s="18">
        <v>0</v>
      </c>
      <c r="F204" s="18">
        <v>-18693823.780000001</v>
      </c>
      <c r="G204" s="18">
        <f t="shared" si="45"/>
        <v>-5330422.2400000021</v>
      </c>
      <c r="H204" s="18">
        <f t="shared" si="46"/>
        <v>18693823.780000001</v>
      </c>
      <c r="I204" s="19">
        <f t="shared" si="47"/>
        <v>39.888214269733027</v>
      </c>
      <c r="J204" s="19">
        <f t="shared" si="48"/>
        <v>0</v>
      </c>
      <c r="K204" s="19">
        <f t="shared" si="49"/>
        <v>0</v>
      </c>
    </row>
    <row r="205" spans="1:11" x14ac:dyDescent="0.2">
      <c r="A205" s="39" t="s">
        <v>853</v>
      </c>
      <c r="B205" s="28" t="s">
        <v>854</v>
      </c>
      <c r="C205" s="29"/>
      <c r="D205" s="29"/>
      <c r="E205" s="29"/>
      <c r="F205" s="29"/>
      <c r="G205" s="29"/>
      <c r="H205" s="29"/>
      <c r="I205" s="30"/>
      <c r="J205" s="30"/>
      <c r="K205" s="30"/>
    </row>
    <row r="206" spans="1:11" x14ac:dyDescent="0.2">
      <c r="A206" s="16" t="s">
        <v>25</v>
      </c>
      <c r="B206" s="17" t="s">
        <v>26</v>
      </c>
      <c r="C206" s="18">
        <v>5505957</v>
      </c>
      <c r="D206" s="18">
        <v>0</v>
      </c>
      <c r="E206" s="18">
        <v>0</v>
      </c>
      <c r="F206" s="18">
        <v>0</v>
      </c>
      <c r="G206" s="18">
        <f t="shared" ref="G206:G211" si="50">F206-C206</f>
        <v>-5505957</v>
      </c>
      <c r="H206" s="18">
        <f t="shared" ref="H206:H211" si="51">E206-F206</f>
        <v>0</v>
      </c>
      <c r="I206" s="19">
        <f t="shared" ref="I206:I211" si="52">IF(ISERROR(F206/C206),0,F206/C206*100-100)</f>
        <v>-100</v>
      </c>
      <c r="J206" s="19">
        <f t="shared" ref="J206:J211" si="53">IF(ISERROR(F206/E206),0,F206/E206*100)</f>
        <v>0</v>
      </c>
      <c r="K206" s="19">
        <f t="shared" ref="K206:K211" si="54">IF(ISERROR(F206/D206),0,F206/D206*100)</f>
        <v>0</v>
      </c>
    </row>
    <row r="207" spans="1:11" x14ac:dyDescent="0.2">
      <c r="A207" s="22" t="s">
        <v>29</v>
      </c>
      <c r="B207" s="17" t="s">
        <v>30</v>
      </c>
      <c r="C207" s="18">
        <v>5505957</v>
      </c>
      <c r="D207" s="18">
        <v>0</v>
      </c>
      <c r="E207" s="18">
        <v>0</v>
      </c>
      <c r="F207" s="18">
        <v>0</v>
      </c>
      <c r="G207" s="18">
        <f t="shared" si="50"/>
        <v>-5505957</v>
      </c>
      <c r="H207" s="18">
        <f t="shared" si="51"/>
        <v>0</v>
      </c>
      <c r="I207" s="19">
        <f t="shared" si="52"/>
        <v>-100</v>
      </c>
      <c r="J207" s="19">
        <f t="shared" si="53"/>
        <v>0</v>
      </c>
      <c r="K207" s="19">
        <f t="shared" si="54"/>
        <v>0</v>
      </c>
    </row>
    <row r="208" spans="1:11" x14ac:dyDescent="0.2">
      <c r="A208" s="23" t="s">
        <v>31</v>
      </c>
      <c r="B208" s="17" t="s">
        <v>32</v>
      </c>
      <c r="C208" s="18">
        <v>5505957</v>
      </c>
      <c r="D208" s="18">
        <v>0</v>
      </c>
      <c r="E208" s="18">
        <v>0</v>
      </c>
      <c r="F208" s="18">
        <v>0</v>
      </c>
      <c r="G208" s="18">
        <f t="shared" si="50"/>
        <v>-5505957</v>
      </c>
      <c r="H208" s="18">
        <f t="shared" si="51"/>
        <v>0</v>
      </c>
      <c r="I208" s="19">
        <f t="shared" si="52"/>
        <v>-100</v>
      </c>
      <c r="J208" s="19">
        <f t="shared" si="53"/>
        <v>0</v>
      </c>
      <c r="K208" s="19">
        <f t="shared" si="54"/>
        <v>0</v>
      </c>
    </row>
    <row r="209" spans="1:11" x14ac:dyDescent="0.2">
      <c r="A209" s="16"/>
      <c r="B209" s="17" t="s">
        <v>63</v>
      </c>
      <c r="C209" s="18">
        <v>5505957</v>
      </c>
      <c r="D209" s="18">
        <v>0</v>
      </c>
      <c r="E209" s="18">
        <v>0</v>
      </c>
      <c r="F209" s="18">
        <v>0</v>
      </c>
      <c r="G209" s="18">
        <f t="shared" si="50"/>
        <v>-5505957</v>
      </c>
      <c r="H209" s="18">
        <f t="shared" si="51"/>
        <v>0</v>
      </c>
      <c r="I209" s="19">
        <f t="shared" si="52"/>
        <v>-100</v>
      </c>
      <c r="J209" s="19">
        <f t="shared" si="53"/>
        <v>0</v>
      </c>
      <c r="K209" s="19">
        <f t="shared" si="54"/>
        <v>0</v>
      </c>
    </row>
    <row r="210" spans="1:11" x14ac:dyDescent="0.2">
      <c r="A210" s="16" t="s">
        <v>64</v>
      </c>
      <c r="B210" s="17" t="s">
        <v>65</v>
      </c>
      <c r="C210" s="18">
        <v>-5505957</v>
      </c>
      <c r="D210" s="18">
        <v>0</v>
      </c>
      <c r="E210" s="18">
        <v>0</v>
      </c>
      <c r="F210" s="18">
        <v>0</v>
      </c>
      <c r="G210" s="18">
        <f t="shared" si="50"/>
        <v>5505957</v>
      </c>
      <c r="H210" s="18">
        <f t="shared" si="51"/>
        <v>0</v>
      </c>
      <c r="I210" s="19">
        <f t="shared" si="52"/>
        <v>-100</v>
      </c>
      <c r="J210" s="19">
        <f t="shared" si="53"/>
        <v>0</v>
      </c>
      <c r="K210" s="19">
        <f t="shared" si="54"/>
        <v>0</v>
      </c>
    </row>
    <row r="211" spans="1:11" x14ac:dyDescent="0.2">
      <c r="A211" s="22" t="s">
        <v>66</v>
      </c>
      <c r="B211" s="17" t="s">
        <v>67</v>
      </c>
      <c r="C211" s="18">
        <v>-5505957</v>
      </c>
      <c r="D211" s="18">
        <v>0</v>
      </c>
      <c r="E211" s="18">
        <v>0</v>
      </c>
      <c r="F211" s="18">
        <v>0</v>
      </c>
      <c r="G211" s="18">
        <f t="shared" si="50"/>
        <v>5505957</v>
      </c>
      <c r="H211" s="18">
        <f t="shared" si="51"/>
        <v>0</v>
      </c>
      <c r="I211" s="19">
        <f t="shared" si="52"/>
        <v>-100</v>
      </c>
      <c r="J211" s="19">
        <f t="shared" si="53"/>
        <v>0</v>
      </c>
      <c r="K211" s="19">
        <f t="shared" si="54"/>
        <v>0</v>
      </c>
    </row>
    <row r="212" spans="1:11" x14ac:dyDescent="0.2">
      <c r="A212" s="39" t="s">
        <v>855</v>
      </c>
      <c r="B212" s="28" t="s">
        <v>856</v>
      </c>
      <c r="C212" s="29"/>
      <c r="D212" s="29"/>
      <c r="E212" s="29"/>
      <c r="F212" s="29"/>
      <c r="G212" s="29"/>
      <c r="H212" s="29"/>
      <c r="I212" s="30"/>
      <c r="J212" s="30"/>
      <c r="K212" s="30"/>
    </row>
    <row r="213" spans="1:11" x14ac:dyDescent="0.2">
      <c r="A213" s="16" t="s">
        <v>25</v>
      </c>
      <c r="B213" s="17" t="s">
        <v>26</v>
      </c>
      <c r="C213" s="18">
        <v>119521</v>
      </c>
      <c r="D213" s="18">
        <v>119521</v>
      </c>
      <c r="E213" s="18">
        <v>29880</v>
      </c>
      <c r="F213" s="18">
        <v>119521</v>
      </c>
      <c r="G213" s="18">
        <f t="shared" ref="G213:G223" si="55">F213-C213</f>
        <v>0</v>
      </c>
      <c r="H213" s="18">
        <f t="shared" ref="H213:H223" si="56">E213-F213</f>
        <v>-89641</v>
      </c>
      <c r="I213" s="19">
        <f t="shared" ref="I213:I223" si="57">IF(ISERROR(F213/C213),0,F213/C213*100-100)</f>
        <v>0</v>
      </c>
      <c r="J213" s="19">
        <f t="shared" ref="J213:J223" si="58">IF(ISERROR(F213/E213),0,F213/E213*100)</f>
        <v>400.00334672021421</v>
      </c>
      <c r="K213" s="19">
        <f t="shared" ref="K213:K223" si="59">IF(ISERROR(F213/D213),0,F213/D213*100)</f>
        <v>100</v>
      </c>
    </row>
    <row r="214" spans="1:11" x14ac:dyDescent="0.2">
      <c r="A214" s="22" t="s">
        <v>29</v>
      </c>
      <c r="B214" s="17" t="s">
        <v>30</v>
      </c>
      <c r="C214" s="18">
        <v>119521</v>
      </c>
      <c r="D214" s="18">
        <v>119521</v>
      </c>
      <c r="E214" s="18">
        <v>29880</v>
      </c>
      <c r="F214" s="18">
        <v>119521</v>
      </c>
      <c r="G214" s="18">
        <f t="shared" si="55"/>
        <v>0</v>
      </c>
      <c r="H214" s="18">
        <f t="shared" si="56"/>
        <v>-89641</v>
      </c>
      <c r="I214" s="19">
        <f t="shared" si="57"/>
        <v>0</v>
      </c>
      <c r="J214" s="19">
        <f t="shared" si="58"/>
        <v>400.00334672021421</v>
      </c>
      <c r="K214" s="19">
        <f t="shared" si="59"/>
        <v>100</v>
      </c>
    </row>
    <row r="215" spans="1:11" x14ac:dyDescent="0.2">
      <c r="A215" s="23" t="s">
        <v>31</v>
      </c>
      <c r="B215" s="17" t="s">
        <v>32</v>
      </c>
      <c r="C215" s="18">
        <v>119521</v>
      </c>
      <c r="D215" s="18">
        <v>119521</v>
      </c>
      <c r="E215" s="18">
        <v>29880</v>
      </c>
      <c r="F215" s="18">
        <v>119521</v>
      </c>
      <c r="G215" s="18">
        <f t="shared" si="55"/>
        <v>0</v>
      </c>
      <c r="H215" s="18">
        <f t="shared" si="56"/>
        <v>-89641</v>
      </c>
      <c r="I215" s="19">
        <f t="shared" si="57"/>
        <v>0</v>
      </c>
      <c r="J215" s="19">
        <f t="shared" si="58"/>
        <v>400.00334672021421</v>
      </c>
      <c r="K215" s="19">
        <f t="shared" si="59"/>
        <v>100</v>
      </c>
    </row>
    <row r="216" spans="1:11" x14ac:dyDescent="0.2">
      <c r="A216" s="16" t="s">
        <v>33</v>
      </c>
      <c r="B216" s="17" t="s">
        <v>34</v>
      </c>
      <c r="C216" s="18">
        <v>29881</v>
      </c>
      <c r="D216" s="18">
        <v>119521</v>
      </c>
      <c r="E216" s="18">
        <v>29880</v>
      </c>
      <c r="F216" s="18">
        <v>0</v>
      </c>
      <c r="G216" s="18">
        <f t="shared" si="55"/>
        <v>-29881</v>
      </c>
      <c r="H216" s="18">
        <f t="shared" si="56"/>
        <v>29880</v>
      </c>
      <c r="I216" s="19">
        <f t="shared" si="57"/>
        <v>-100</v>
      </c>
      <c r="J216" s="19">
        <f t="shared" si="58"/>
        <v>0</v>
      </c>
      <c r="K216" s="19">
        <f t="shared" si="59"/>
        <v>0</v>
      </c>
    </row>
    <row r="217" spans="1:11" x14ac:dyDescent="0.2">
      <c r="A217" s="22" t="s">
        <v>35</v>
      </c>
      <c r="B217" s="17" t="s">
        <v>36</v>
      </c>
      <c r="C217" s="18">
        <v>29881</v>
      </c>
      <c r="D217" s="18">
        <v>119521</v>
      </c>
      <c r="E217" s="18">
        <v>29880</v>
      </c>
      <c r="F217" s="18">
        <v>0</v>
      </c>
      <c r="G217" s="18">
        <f t="shared" si="55"/>
        <v>-29881</v>
      </c>
      <c r="H217" s="18">
        <f t="shared" si="56"/>
        <v>29880</v>
      </c>
      <c r="I217" s="19">
        <f t="shared" si="57"/>
        <v>-100</v>
      </c>
      <c r="J217" s="19">
        <f t="shared" si="58"/>
        <v>0</v>
      </c>
      <c r="K217" s="19">
        <f t="shared" si="59"/>
        <v>0</v>
      </c>
    </row>
    <row r="218" spans="1:11" ht="25.5" x14ac:dyDescent="0.2">
      <c r="A218" s="23" t="s">
        <v>51</v>
      </c>
      <c r="B218" s="17" t="s">
        <v>52</v>
      </c>
      <c r="C218" s="18">
        <v>29881</v>
      </c>
      <c r="D218" s="18">
        <v>119521</v>
      </c>
      <c r="E218" s="18">
        <v>29880</v>
      </c>
      <c r="F218" s="18">
        <v>0</v>
      </c>
      <c r="G218" s="18">
        <f t="shared" si="55"/>
        <v>-29881</v>
      </c>
      <c r="H218" s="18">
        <f t="shared" si="56"/>
        <v>29880</v>
      </c>
      <c r="I218" s="19">
        <f t="shared" si="57"/>
        <v>-100</v>
      </c>
      <c r="J218" s="19">
        <f t="shared" si="58"/>
        <v>0</v>
      </c>
      <c r="K218" s="19">
        <f t="shared" si="59"/>
        <v>0</v>
      </c>
    </row>
    <row r="219" spans="1:11" ht="25.5" x14ac:dyDescent="0.2">
      <c r="A219" s="24" t="s">
        <v>156</v>
      </c>
      <c r="B219" s="17" t="s">
        <v>157</v>
      </c>
      <c r="C219" s="18">
        <v>29881</v>
      </c>
      <c r="D219" s="18">
        <v>119521</v>
      </c>
      <c r="E219" s="18">
        <v>29880</v>
      </c>
      <c r="F219" s="18">
        <v>0</v>
      </c>
      <c r="G219" s="18">
        <f t="shared" si="55"/>
        <v>-29881</v>
      </c>
      <c r="H219" s="18">
        <f t="shared" si="56"/>
        <v>29880</v>
      </c>
      <c r="I219" s="19">
        <f t="shared" si="57"/>
        <v>-100</v>
      </c>
      <c r="J219" s="19">
        <f t="shared" si="58"/>
        <v>0</v>
      </c>
      <c r="K219" s="19">
        <f t="shared" si="59"/>
        <v>0</v>
      </c>
    </row>
    <row r="220" spans="1:11" ht="38.25" x14ac:dyDescent="0.2">
      <c r="A220" s="25" t="s">
        <v>180</v>
      </c>
      <c r="B220" s="17" t="s">
        <v>181</v>
      </c>
      <c r="C220" s="18">
        <v>29881</v>
      </c>
      <c r="D220" s="18">
        <v>119521</v>
      </c>
      <c r="E220" s="18">
        <v>29880</v>
      </c>
      <c r="F220" s="18">
        <v>0</v>
      </c>
      <c r="G220" s="18">
        <f t="shared" si="55"/>
        <v>-29881</v>
      </c>
      <c r="H220" s="18">
        <f t="shared" si="56"/>
        <v>29880</v>
      </c>
      <c r="I220" s="19">
        <f t="shared" si="57"/>
        <v>-100</v>
      </c>
      <c r="J220" s="19">
        <f t="shared" si="58"/>
        <v>0</v>
      </c>
      <c r="K220" s="19">
        <f t="shared" si="59"/>
        <v>0</v>
      </c>
    </row>
    <row r="221" spans="1:11" x14ac:dyDescent="0.2">
      <c r="A221" s="16"/>
      <c r="B221" s="17" t="s">
        <v>63</v>
      </c>
      <c r="C221" s="18">
        <v>89640</v>
      </c>
      <c r="D221" s="18">
        <v>0</v>
      </c>
      <c r="E221" s="18">
        <v>0</v>
      </c>
      <c r="F221" s="18">
        <v>119521</v>
      </c>
      <c r="G221" s="18">
        <f t="shared" si="55"/>
        <v>29881</v>
      </c>
      <c r="H221" s="18">
        <f t="shared" si="56"/>
        <v>-119521</v>
      </c>
      <c r="I221" s="19">
        <f t="shared" si="57"/>
        <v>33.334448906738061</v>
      </c>
      <c r="J221" s="19">
        <f t="shared" si="58"/>
        <v>0</v>
      </c>
      <c r="K221" s="19">
        <f t="shared" si="59"/>
        <v>0</v>
      </c>
    </row>
    <row r="222" spans="1:11" x14ac:dyDescent="0.2">
      <c r="A222" s="16" t="s">
        <v>64</v>
      </c>
      <c r="B222" s="17" t="s">
        <v>65</v>
      </c>
      <c r="C222" s="18">
        <v>-89640</v>
      </c>
      <c r="D222" s="18">
        <v>0</v>
      </c>
      <c r="E222" s="18">
        <v>0</v>
      </c>
      <c r="F222" s="18">
        <v>-119521</v>
      </c>
      <c r="G222" s="18">
        <f t="shared" si="55"/>
        <v>-29881</v>
      </c>
      <c r="H222" s="18">
        <f t="shared" si="56"/>
        <v>119521</v>
      </c>
      <c r="I222" s="19">
        <f t="shared" si="57"/>
        <v>33.334448906738061</v>
      </c>
      <c r="J222" s="19">
        <f t="shared" si="58"/>
        <v>0</v>
      </c>
      <c r="K222" s="19">
        <f t="shared" si="59"/>
        <v>0</v>
      </c>
    </row>
    <row r="223" spans="1:11" x14ac:dyDescent="0.2">
      <c r="A223" s="22" t="s">
        <v>66</v>
      </c>
      <c r="B223" s="17" t="s">
        <v>67</v>
      </c>
      <c r="C223" s="18">
        <v>-89640</v>
      </c>
      <c r="D223" s="18">
        <v>0</v>
      </c>
      <c r="E223" s="18">
        <v>0</v>
      </c>
      <c r="F223" s="18">
        <v>-119521</v>
      </c>
      <c r="G223" s="18">
        <f t="shared" si="55"/>
        <v>-29881</v>
      </c>
      <c r="H223" s="18">
        <f t="shared" si="56"/>
        <v>119521</v>
      </c>
      <c r="I223" s="19">
        <f t="shared" si="57"/>
        <v>33.334448906738061</v>
      </c>
      <c r="J223" s="19">
        <f t="shared" si="58"/>
        <v>0</v>
      </c>
      <c r="K223" s="19">
        <f t="shared" si="59"/>
        <v>0</v>
      </c>
    </row>
    <row r="224" spans="1:11" ht="25.5" x14ac:dyDescent="0.2">
      <c r="A224" s="39" t="s">
        <v>857</v>
      </c>
      <c r="B224" s="28" t="s">
        <v>858</v>
      </c>
      <c r="C224" s="29"/>
      <c r="D224" s="29"/>
      <c r="E224" s="29"/>
      <c r="F224" s="29"/>
      <c r="G224" s="29"/>
      <c r="H224" s="29"/>
      <c r="I224" s="30"/>
      <c r="J224" s="30"/>
      <c r="K224" s="30"/>
    </row>
    <row r="225" spans="1:11" x14ac:dyDescent="0.2">
      <c r="A225" s="16" t="s">
        <v>25</v>
      </c>
      <c r="B225" s="17" t="s">
        <v>26</v>
      </c>
      <c r="C225" s="18">
        <v>262651</v>
      </c>
      <c r="D225" s="18">
        <v>275663</v>
      </c>
      <c r="E225" s="18">
        <v>67373</v>
      </c>
      <c r="F225" s="18">
        <v>275663</v>
      </c>
      <c r="G225" s="18">
        <f t="shared" ref="G225:G234" si="60">F225-C225</f>
        <v>13012</v>
      </c>
      <c r="H225" s="18">
        <f t="shared" ref="H225:H234" si="61">E225-F225</f>
        <v>-208290</v>
      </c>
      <c r="I225" s="19">
        <f t="shared" ref="I225:I234" si="62">IF(ISERROR(F225/C225),0,F225/C225*100-100)</f>
        <v>4.9541025924135056</v>
      </c>
      <c r="J225" s="19">
        <f t="shared" ref="J225:J234" si="63">IF(ISERROR(F225/E225),0,F225/E225*100)</f>
        <v>409.15945556825432</v>
      </c>
      <c r="K225" s="19">
        <f t="shared" ref="K225:K234" si="64">IF(ISERROR(F225/D225),0,F225/D225*100)</f>
        <v>100</v>
      </c>
    </row>
    <row r="226" spans="1:11" x14ac:dyDescent="0.2">
      <c r="A226" s="22" t="s">
        <v>29</v>
      </c>
      <c r="B226" s="17" t="s">
        <v>30</v>
      </c>
      <c r="C226" s="18">
        <v>262651</v>
      </c>
      <c r="D226" s="18">
        <v>275663</v>
      </c>
      <c r="E226" s="18">
        <v>67373</v>
      </c>
      <c r="F226" s="18">
        <v>275663</v>
      </c>
      <c r="G226" s="18">
        <f t="shared" si="60"/>
        <v>13012</v>
      </c>
      <c r="H226" s="18">
        <f t="shared" si="61"/>
        <v>-208290</v>
      </c>
      <c r="I226" s="19">
        <f t="shared" si="62"/>
        <v>4.9541025924135056</v>
      </c>
      <c r="J226" s="19">
        <f t="shared" si="63"/>
        <v>409.15945556825432</v>
      </c>
      <c r="K226" s="19">
        <f t="shared" si="64"/>
        <v>100</v>
      </c>
    </row>
    <row r="227" spans="1:11" x14ac:dyDescent="0.2">
      <c r="A227" s="23" t="s">
        <v>31</v>
      </c>
      <c r="B227" s="17" t="s">
        <v>32</v>
      </c>
      <c r="C227" s="18">
        <v>262651</v>
      </c>
      <c r="D227" s="18">
        <v>275663</v>
      </c>
      <c r="E227" s="18">
        <v>67373</v>
      </c>
      <c r="F227" s="18">
        <v>275663</v>
      </c>
      <c r="G227" s="18">
        <f t="shared" si="60"/>
        <v>13012</v>
      </c>
      <c r="H227" s="18">
        <f t="shared" si="61"/>
        <v>-208290</v>
      </c>
      <c r="I227" s="19">
        <f t="shared" si="62"/>
        <v>4.9541025924135056</v>
      </c>
      <c r="J227" s="19">
        <f t="shared" si="63"/>
        <v>409.15945556825432</v>
      </c>
      <c r="K227" s="19">
        <f t="shared" si="64"/>
        <v>100</v>
      </c>
    </row>
    <row r="228" spans="1:11" x14ac:dyDescent="0.2">
      <c r="A228" s="16" t="s">
        <v>33</v>
      </c>
      <c r="B228" s="17" t="s">
        <v>34</v>
      </c>
      <c r="C228" s="18">
        <v>0</v>
      </c>
      <c r="D228" s="18">
        <v>275663</v>
      </c>
      <c r="E228" s="18">
        <v>67373</v>
      </c>
      <c r="F228" s="18">
        <v>0</v>
      </c>
      <c r="G228" s="18">
        <f t="shared" si="60"/>
        <v>0</v>
      </c>
      <c r="H228" s="18">
        <f t="shared" si="61"/>
        <v>67373</v>
      </c>
      <c r="I228" s="19">
        <f t="shared" si="62"/>
        <v>0</v>
      </c>
      <c r="J228" s="19">
        <f t="shared" si="63"/>
        <v>0</v>
      </c>
      <c r="K228" s="19">
        <f t="shared" si="64"/>
        <v>0</v>
      </c>
    </row>
    <row r="229" spans="1:11" x14ac:dyDescent="0.2">
      <c r="A229" s="22" t="s">
        <v>35</v>
      </c>
      <c r="B229" s="17" t="s">
        <v>36</v>
      </c>
      <c r="C229" s="18">
        <v>0</v>
      </c>
      <c r="D229" s="18">
        <v>275663</v>
      </c>
      <c r="E229" s="18">
        <v>67373</v>
      </c>
      <c r="F229" s="18">
        <v>0</v>
      </c>
      <c r="G229" s="18">
        <f t="shared" si="60"/>
        <v>0</v>
      </c>
      <c r="H229" s="18">
        <f t="shared" si="61"/>
        <v>67373</v>
      </c>
      <c r="I229" s="19">
        <f t="shared" si="62"/>
        <v>0</v>
      </c>
      <c r="J229" s="19">
        <f t="shared" si="63"/>
        <v>0</v>
      </c>
      <c r="K229" s="19">
        <f t="shared" si="64"/>
        <v>0</v>
      </c>
    </row>
    <row r="230" spans="1:11" x14ac:dyDescent="0.2">
      <c r="A230" s="23" t="s">
        <v>45</v>
      </c>
      <c r="B230" s="17" t="s">
        <v>46</v>
      </c>
      <c r="C230" s="18">
        <v>0</v>
      </c>
      <c r="D230" s="18">
        <v>275663</v>
      </c>
      <c r="E230" s="18">
        <v>67373</v>
      </c>
      <c r="F230" s="18">
        <v>0</v>
      </c>
      <c r="G230" s="18">
        <f t="shared" si="60"/>
        <v>0</v>
      </c>
      <c r="H230" s="18">
        <f t="shared" si="61"/>
        <v>67373</v>
      </c>
      <c r="I230" s="19">
        <f t="shared" si="62"/>
        <v>0</v>
      </c>
      <c r="J230" s="19">
        <f t="shared" si="63"/>
        <v>0</v>
      </c>
      <c r="K230" s="19">
        <f t="shared" si="64"/>
        <v>0</v>
      </c>
    </row>
    <row r="231" spans="1:11" x14ac:dyDescent="0.2">
      <c r="A231" s="24" t="s">
        <v>47</v>
      </c>
      <c r="B231" s="17" t="s">
        <v>48</v>
      </c>
      <c r="C231" s="18">
        <v>0</v>
      </c>
      <c r="D231" s="18">
        <v>275663</v>
      </c>
      <c r="E231" s="18">
        <v>67373</v>
      </c>
      <c r="F231" s="18">
        <v>0</v>
      </c>
      <c r="G231" s="18">
        <f t="shared" si="60"/>
        <v>0</v>
      </c>
      <c r="H231" s="18">
        <f t="shared" si="61"/>
        <v>67373</v>
      </c>
      <c r="I231" s="19">
        <f t="shared" si="62"/>
        <v>0</v>
      </c>
      <c r="J231" s="19">
        <f t="shared" si="63"/>
        <v>0</v>
      </c>
      <c r="K231" s="19">
        <f t="shared" si="64"/>
        <v>0</v>
      </c>
    </row>
    <row r="232" spans="1:11" x14ac:dyDescent="0.2">
      <c r="A232" s="16"/>
      <c r="B232" s="17" t="s">
        <v>63</v>
      </c>
      <c r="C232" s="18">
        <v>262651</v>
      </c>
      <c r="D232" s="18">
        <v>0</v>
      </c>
      <c r="E232" s="18">
        <v>0</v>
      </c>
      <c r="F232" s="18">
        <v>275663</v>
      </c>
      <c r="G232" s="18">
        <f t="shared" si="60"/>
        <v>13012</v>
      </c>
      <c r="H232" s="18">
        <f t="shared" si="61"/>
        <v>-275663</v>
      </c>
      <c r="I232" s="19">
        <f t="shared" si="62"/>
        <v>4.9541025924135056</v>
      </c>
      <c r="J232" s="19">
        <f t="shared" si="63"/>
        <v>0</v>
      </c>
      <c r="K232" s="19">
        <f t="shared" si="64"/>
        <v>0</v>
      </c>
    </row>
    <row r="233" spans="1:11" x14ac:dyDescent="0.2">
      <c r="A233" s="16" t="s">
        <v>64</v>
      </c>
      <c r="B233" s="17" t="s">
        <v>65</v>
      </c>
      <c r="C233" s="18">
        <v>-262651</v>
      </c>
      <c r="D233" s="18">
        <v>0</v>
      </c>
      <c r="E233" s="18">
        <v>0</v>
      </c>
      <c r="F233" s="18">
        <v>-275663</v>
      </c>
      <c r="G233" s="18">
        <f t="shared" si="60"/>
        <v>-13012</v>
      </c>
      <c r="H233" s="18">
        <f t="shared" si="61"/>
        <v>275663</v>
      </c>
      <c r="I233" s="19">
        <f t="shared" si="62"/>
        <v>4.9541025924135056</v>
      </c>
      <c r="J233" s="19">
        <f t="shared" si="63"/>
        <v>0</v>
      </c>
      <c r="K233" s="19">
        <f t="shared" si="64"/>
        <v>0</v>
      </c>
    </row>
    <row r="234" spans="1:11" x14ac:dyDescent="0.2">
      <c r="A234" s="22" t="s">
        <v>66</v>
      </c>
      <c r="B234" s="17" t="s">
        <v>67</v>
      </c>
      <c r="C234" s="18">
        <v>-262651</v>
      </c>
      <c r="D234" s="18">
        <v>0</v>
      </c>
      <c r="E234" s="18">
        <v>0</v>
      </c>
      <c r="F234" s="18">
        <v>-275663</v>
      </c>
      <c r="G234" s="18">
        <f t="shared" si="60"/>
        <v>-13012</v>
      </c>
      <c r="H234" s="18">
        <f t="shared" si="61"/>
        <v>275663</v>
      </c>
      <c r="I234" s="19">
        <f t="shared" si="62"/>
        <v>4.9541025924135056</v>
      </c>
      <c r="J234" s="19">
        <f t="shared" si="63"/>
        <v>0</v>
      </c>
      <c r="K234" s="19">
        <f t="shared" si="64"/>
        <v>0</v>
      </c>
    </row>
    <row r="235" spans="1:11" x14ac:dyDescent="0.2">
      <c r="A235" s="39" t="s">
        <v>859</v>
      </c>
      <c r="B235" s="28" t="s">
        <v>860</v>
      </c>
      <c r="C235" s="29"/>
      <c r="D235" s="29"/>
      <c r="E235" s="29"/>
      <c r="F235" s="29"/>
      <c r="G235" s="29"/>
      <c r="H235" s="29"/>
      <c r="I235" s="30"/>
      <c r="J235" s="30"/>
      <c r="K235" s="30"/>
    </row>
    <row r="236" spans="1:11" x14ac:dyDescent="0.2">
      <c r="A236" s="16" t="s">
        <v>25</v>
      </c>
      <c r="B236" s="17" t="s">
        <v>26</v>
      </c>
      <c r="C236" s="18">
        <v>6937934</v>
      </c>
      <c r="D236" s="18">
        <v>10305077</v>
      </c>
      <c r="E236" s="18">
        <v>2576268</v>
      </c>
      <c r="F236" s="18">
        <v>10305077</v>
      </c>
      <c r="G236" s="18">
        <f t="shared" ref="G236:G245" si="65">F236-C236</f>
        <v>3367143</v>
      </c>
      <c r="H236" s="18">
        <f t="shared" ref="H236:H245" si="66">E236-F236</f>
        <v>-7728809</v>
      </c>
      <c r="I236" s="19">
        <f t="shared" ref="I236:I245" si="67">IF(ISERROR(F236/C236),0,F236/C236*100-100)</f>
        <v>48.532358480204635</v>
      </c>
      <c r="J236" s="19">
        <f t="shared" ref="J236:J245" si="68">IF(ISERROR(F236/E236),0,F236/E236*100)</f>
        <v>400.00019407918739</v>
      </c>
      <c r="K236" s="19">
        <f t="shared" ref="K236:K245" si="69">IF(ISERROR(F236/D236),0,F236/D236*100)</f>
        <v>100</v>
      </c>
    </row>
    <row r="237" spans="1:11" x14ac:dyDescent="0.2">
      <c r="A237" s="22" t="s">
        <v>29</v>
      </c>
      <c r="B237" s="17" t="s">
        <v>30</v>
      </c>
      <c r="C237" s="18">
        <v>6937934</v>
      </c>
      <c r="D237" s="18">
        <v>10305077</v>
      </c>
      <c r="E237" s="18">
        <v>2576268</v>
      </c>
      <c r="F237" s="18">
        <v>10305077</v>
      </c>
      <c r="G237" s="18">
        <f t="shared" si="65"/>
        <v>3367143</v>
      </c>
      <c r="H237" s="18">
        <f t="shared" si="66"/>
        <v>-7728809</v>
      </c>
      <c r="I237" s="19">
        <f t="shared" si="67"/>
        <v>48.532358480204635</v>
      </c>
      <c r="J237" s="19">
        <f t="shared" si="68"/>
        <v>400.00019407918739</v>
      </c>
      <c r="K237" s="19">
        <f t="shared" si="69"/>
        <v>100</v>
      </c>
    </row>
    <row r="238" spans="1:11" x14ac:dyDescent="0.2">
      <c r="A238" s="23" t="s">
        <v>31</v>
      </c>
      <c r="B238" s="17" t="s">
        <v>32</v>
      </c>
      <c r="C238" s="18">
        <v>6937934</v>
      </c>
      <c r="D238" s="18">
        <v>10305077</v>
      </c>
      <c r="E238" s="18">
        <v>2576268</v>
      </c>
      <c r="F238" s="18">
        <v>10305077</v>
      </c>
      <c r="G238" s="18">
        <f t="shared" si="65"/>
        <v>3367143</v>
      </c>
      <c r="H238" s="18">
        <f t="shared" si="66"/>
        <v>-7728809</v>
      </c>
      <c r="I238" s="19">
        <f t="shared" si="67"/>
        <v>48.532358480204635</v>
      </c>
      <c r="J238" s="19">
        <f t="shared" si="68"/>
        <v>400.00019407918739</v>
      </c>
      <c r="K238" s="19">
        <f t="shared" si="69"/>
        <v>100</v>
      </c>
    </row>
    <row r="239" spans="1:11" x14ac:dyDescent="0.2">
      <c r="A239" s="16" t="s">
        <v>33</v>
      </c>
      <c r="B239" s="17" t="s">
        <v>34</v>
      </c>
      <c r="C239" s="18">
        <v>0</v>
      </c>
      <c r="D239" s="18">
        <v>10305077</v>
      </c>
      <c r="E239" s="18">
        <v>2576268</v>
      </c>
      <c r="F239" s="18">
        <v>0</v>
      </c>
      <c r="G239" s="18">
        <f t="shared" si="65"/>
        <v>0</v>
      </c>
      <c r="H239" s="18">
        <f t="shared" si="66"/>
        <v>2576268</v>
      </c>
      <c r="I239" s="19">
        <f t="shared" si="67"/>
        <v>0</v>
      </c>
      <c r="J239" s="19">
        <f t="shared" si="68"/>
        <v>0</v>
      </c>
      <c r="K239" s="19">
        <f t="shared" si="69"/>
        <v>0</v>
      </c>
    </row>
    <row r="240" spans="1:11" x14ac:dyDescent="0.2">
      <c r="A240" s="22" t="s">
        <v>35</v>
      </c>
      <c r="B240" s="17" t="s">
        <v>36</v>
      </c>
      <c r="C240" s="18">
        <v>0</v>
      </c>
      <c r="D240" s="18">
        <v>10305077</v>
      </c>
      <c r="E240" s="18">
        <v>2576268</v>
      </c>
      <c r="F240" s="18">
        <v>0</v>
      </c>
      <c r="G240" s="18">
        <f t="shared" si="65"/>
        <v>0</v>
      </c>
      <c r="H240" s="18">
        <f t="shared" si="66"/>
        <v>2576268</v>
      </c>
      <c r="I240" s="19">
        <f t="shared" si="67"/>
        <v>0</v>
      </c>
      <c r="J240" s="19">
        <f t="shared" si="68"/>
        <v>0</v>
      </c>
      <c r="K240" s="19">
        <f t="shared" si="69"/>
        <v>0</v>
      </c>
    </row>
    <row r="241" spans="1:11" x14ac:dyDescent="0.2">
      <c r="A241" s="23" t="s">
        <v>45</v>
      </c>
      <c r="B241" s="17" t="s">
        <v>46</v>
      </c>
      <c r="C241" s="18">
        <v>0</v>
      </c>
      <c r="D241" s="18">
        <v>10305077</v>
      </c>
      <c r="E241" s="18">
        <v>2576268</v>
      </c>
      <c r="F241" s="18">
        <v>0</v>
      </c>
      <c r="G241" s="18">
        <f t="shared" si="65"/>
        <v>0</v>
      </c>
      <c r="H241" s="18">
        <f t="shared" si="66"/>
        <v>2576268</v>
      </c>
      <c r="I241" s="19">
        <f t="shared" si="67"/>
        <v>0</v>
      </c>
      <c r="J241" s="19">
        <f t="shared" si="68"/>
        <v>0</v>
      </c>
      <c r="K241" s="19">
        <f t="shared" si="69"/>
        <v>0</v>
      </c>
    </row>
    <row r="242" spans="1:11" x14ac:dyDescent="0.2">
      <c r="A242" s="24" t="s">
        <v>47</v>
      </c>
      <c r="B242" s="17" t="s">
        <v>48</v>
      </c>
      <c r="C242" s="18">
        <v>0</v>
      </c>
      <c r="D242" s="18">
        <v>10305077</v>
      </c>
      <c r="E242" s="18">
        <v>2576268</v>
      </c>
      <c r="F242" s="18">
        <v>0</v>
      </c>
      <c r="G242" s="18">
        <f t="shared" si="65"/>
        <v>0</v>
      </c>
      <c r="H242" s="18">
        <f t="shared" si="66"/>
        <v>2576268</v>
      </c>
      <c r="I242" s="19">
        <f t="shared" si="67"/>
        <v>0</v>
      </c>
      <c r="J242" s="19">
        <f t="shared" si="68"/>
        <v>0</v>
      </c>
      <c r="K242" s="19">
        <f t="shared" si="69"/>
        <v>0</v>
      </c>
    </row>
    <row r="243" spans="1:11" x14ac:dyDescent="0.2">
      <c r="A243" s="16"/>
      <c r="B243" s="17" t="s">
        <v>63</v>
      </c>
      <c r="C243" s="18">
        <v>6937934</v>
      </c>
      <c r="D243" s="18">
        <v>0</v>
      </c>
      <c r="E243" s="18">
        <v>0</v>
      </c>
      <c r="F243" s="18">
        <v>10305077</v>
      </c>
      <c r="G243" s="18">
        <f t="shared" si="65"/>
        <v>3367143</v>
      </c>
      <c r="H243" s="18">
        <f t="shared" si="66"/>
        <v>-10305077</v>
      </c>
      <c r="I243" s="19">
        <f t="shared" si="67"/>
        <v>48.532358480204635</v>
      </c>
      <c r="J243" s="19">
        <f t="shared" si="68"/>
        <v>0</v>
      </c>
      <c r="K243" s="19">
        <f t="shared" si="69"/>
        <v>0</v>
      </c>
    </row>
    <row r="244" spans="1:11" x14ac:dyDescent="0.2">
      <c r="A244" s="16" t="s">
        <v>64</v>
      </c>
      <c r="B244" s="17" t="s">
        <v>65</v>
      </c>
      <c r="C244" s="18">
        <v>-6937934</v>
      </c>
      <c r="D244" s="18">
        <v>0</v>
      </c>
      <c r="E244" s="18">
        <v>0</v>
      </c>
      <c r="F244" s="18">
        <v>-10305077</v>
      </c>
      <c r="G244" s="18">
        <f t="shared" si="65"/>
        <v>-3367143</v>
      </c>
      <c r="H244" s="18">
        <f t="shared" si="66"/>
        <v>10305077</v>
      </c>
      <c r="I244" s="19">
        <f t="shared" si="67"/>
        <v>48.532358480204635</v>
      </c>
      <c r="J244" s="19">
        <f t="shared" si="68"/>
        <v>0</v>
      </c>
      <c r="K244" s="19">
        <f t="shared" si="69"/>
        <v>0</v>
      </c>
    </row>
    <row r="245" spans="1:11" x14ac:dyDescent="0.2">
      <c r="A245" s="22" t="s">
        <v>66</v>
      </c>
      <c r="B245" s="17" t="s">
        <v>67</v>
      </c>
      <c r="C245" s="18">
        <v>-6937934</v>
      </c>
      <c r="D245" s="18">
        <v>0</v>
      </c>
      <c r="E245" s="18">
        <v>0</v>
      </c>
      <c r="F245" s="18">
        <v>-10305077</v>
      </c>
      <c r="G245" s="18">
        <f t="shared" si="65"/>
        <v>-3367143</v>
      </c>
      <c r="H245" s="18">
        <f t="shared" si="66"/>
        <v>10305077</v>
      </c>
      <c r="I245" s="19">
        <f t="shared" si="67"/>
        <v>48.532358480204635</v>
      </c>
      <c r="J245" s="19">
        <f t="shared" si="68"/>
        <v>0</v>
      </c>
      <c r="K245" s="19">
        <f t="shared" si="69"/>
        <v>0</v>
      </c>
    </row>
    <row r="246" spans="1:11" x14ac:dyDescent="0.2">
      <c r="A246" s="39" t="s">
        <v>861</v>
      </c>
      <c r="B246" s="28" t="s">
        <v>862</v>
      </c>
      <c r="C246" s="29"/>
      <c r="D246" s="29"/>
      <c r="E246" s="29"/>
      <c r="F246" s="29"/>
      <c r="G246" s="29"/>
      <c r="H246" s="29"/>
      <c r="I246" s="30"/>
      <c r="J246" s="30"/>
      <c r="K246" s="30"/>
    </row>
    <row r="247" spans="1:11" x14ac:dyDescent="0.2">
      <c r="A247" s="16" t="s">
        <v>25</v>
      </c>
      <c r="B247" s="17" t="s">
        <v>26</v>
      </c>
      <c r="C247" s="18">
        <v>158750283</v>
      </c>
      <c r="D247" s="18">
        <v>169355006</v>
      </c>
      <c r="E247" s="18">
        <v>41941844</v>
      </c>
      <c r="F247" s="18">
        <v>167754066</v>
      </c>
      <c r="G247" s="18">
        <f t="shared" ref="G247:G260" si="70">F247-C247</f>
        <v>9003783</v>
      </c>
      <c r="H247" s="18">
        <f t="shared" ref="H247:H260" si="71">E247-F247</f>
        <v>-125812222</v>
      </c>
      <c r="I247" s="19">
        <f t="shared" ref="I247:I260" si="72">IF(ISERROR(F247/C247),0,F247/C247*100-100)</f>
        <v>5.6716642199623664</v>
      </c>
      <c r="J247" s="19">
        <f t="shared" ref="J247:J260" si="73">IF(ISERROR(F247/E247),0,F247/E247*100)</f>
        <v>399.96826558221903</v>
      </c>
      <c r="K247" s="19">
        <f t="shared" ref="K247:K260" si="74">IF(ISERROR(F247/D247),0,F247/D247*100)</f>
        <v>99.054683981411216</v>
      </c>
    </row>
    <row r="248" spans="1:11" ht="25.5" x14ac:dyDescent="0.2">
      <c r="A248" s="22" t="s">
        <v>27</v>
      </c>
      <c r="B248" s="17" t="s">
        <v>28</v>
      </c>
      <c r="C248" s="18">
        <v>0</v>
      </c>
      <c r="D248" s="18">
        <v>13304</v>
      </c>
      <c r="E248" s="18">
        <v>3326</v>
      </c>
      <c r="F248" s="18">
        <v>0</v>
      </c>
      <c r="G248" s="18">
        <f t="shared" si="70"/>
        <v>0</v>
      </c>
      <c r="H248" s="18">
        <f t="shared" si="71"/>
        <v>3326</v>
      </c>
      <c r="I248" s="19">
        <f t="shared" si="72"/>
        <v>0</v>
      </c>
      <c r="J248" s="19">
        <f t="shared" si="73"/>
        <v>0</v>
      </c>
      <c r="K248" s="19">
        <f t="shared" si="74"/>
        <v>0</v>
      </c>
    </row>
    <row r="249" spans="1:11" x14ac:dyDescent="0.2">
      <c r="A249" s="22" t="s">
        <v>29</v>
      </c>
      <c r="B249" s="17" t="s">
        <v>30</v>
      </c>
      <c r="C249" s="18">
        <v>158750283</v>
      </c>
      <c r="D249" s="18">
        <v>169341702</v>
      </c>
      <c r="E249" s="18">
        <v>41938518</v>
      </c>
      <c r="F249" s="18">
        <v>167754066</v>
      </c>
      <c r="G249" s="18">
        <f t="shared" si="70"/>
        <v>9003783</v>
      </c>
      <c r="H249" s="18">
        <f t="shared" si="71"/>
        <v>-125815548</v>
      </c>
      <c r="I249" s="19">
        <f t="shared" si="72"/>
        <v>5.6716642199623664</v>
      </c>
      <c r="J249" s="19">
        <f t="shared" si="73"/>
        <v>399.99998569334281</v>
      </c>
      <c r="K249" s="19">
        <f t="shared" si="74"/>
        <v>99.062466019149852</v>
      </c>
    </row>
    <row r="250" spans="1:11" x14ac:dyDescent="0.2">
      <c r="A250" s="23" t="s">
        <v>31</v>
      </c>
      <c r="B250" s="17" t="s">
        <v>32</v>
      </c>
      <c r="C250" s="18">
        <v>158750283</v>
      </c>
      <c r="D250" s="18">
        <v>169341702</v>
      </c>
      <c r="E250" s="18">
        <v>41938518</v>
      </c>
      <c r="F250" s="18">
        <v>167754066</v>
      </c>
      <c r="G250" s="18">
        <f t="shared" si="70"/>
        <v>9003783</v>
      </c>
      <c r="H250" s="18">
        <f t="shared" si="71"/>
        <v>-125815548</v>
      </c>
      <c r="I250" s="19">
        <f t="shared" si="72"/>
        <v>5.6716642199623664</v>
      </c>
      <c r="J250" s="19">
        <f t="shared" si="73"/>
        <v>399.99998569334281</v>
      </c>
      <c r="K250" s="19">
        <f t="shared" si="74"/>
        <v>99.062466019149852</v>
      </c>
    </row>
    <row r="251" spans="1:11" x14ac:dyDescent="0.2">
      <c r="A251" s="16" t="s">
        <v>33</v>
      </c>
      <c r="B251" s="17" t="s">
        <v>34</v>
      </c>
      <c r="C251" s="18">
        <v>52891827</v>
      </c>
      <c r="D251" s="18">
        <v>169355006</v>
      </c>
      <c r="E251" s="18">
        <v>41941844</v>
      </c>
      <c r="F251" s="18">
        <v>63668318.280000001</v>
      </c>
      <c r="G251" s="18">
        <f t="shared" si="70"/>
        <v>10776491.280000001</v>
      </c>
      <c r="H251" s="18">
        <f t="shared" si="71"/>
        <v>-21726474.280000001</v>
      </c>
      <c r="I251" s="19">
        <f t="shared" si="72"/>
        <v>20.374586947053274</v>
      </c>
      <c r="J251" s="19">
        <f t="shared" si="73"/>
        <v>151.80142837782716</v>
      </c>
      <c r="K251" s="19">
        <f t="shared" si="74"/>
        <v>37.594588895707048</v>
      </c>
    </row>
    <row r="252" spans="1:11" x14ac:dyDescent="0.2">
      <c r="A252" s="22" t="s">
        <v>35</v>
      </c>
      <c r="B252" s="17" t="s">
        <v>36</v>
      </c>
      <c r="C252" s="18">
        <v>52891827</v>
      </c>
      <c r="D252" s="18">
        <v>169355006</v>
      </c>
      <c r="E252" s="18">
        <v>41941844</v>
      </c>
      <c r="F252" s="18">
        <v>63668318.280000001</v>
      </c>
      <c r="G252" s="18">
        <f t="shared" si="70"/>
        <v>10776491.280000001</v>
      </c>
      <c r="H252" s="18">
        <f t="shared" si="71"/>
        <v>-21726474.280000001</v>
      </c>
      <c r="I252" s="19">
        <f t="shared" si="72"/>
        <v>20.374586947053274</v>
      </c>
      <c r="J252" s="19">
        <f t="shared" si="73"/>
        <v>151.80142837782716</v>
      </c>
      <c r="K252" s="19">
        <f t="shared" si="74"/>
        <v>37.594588895707048</v>
      </c>
    </row>
    <row r="253" spans="1:11" x14ac:dyDescent="0.2">
      <c r="A253" s="23" t="s">
        <v>45</v>
      </c>
      <c r="B253" s="17" t="s">
        <v>46</v>
      </c>
      <c r="C253" s="18">
        <v>52250351.43</v>
      </c>
      <c r="D253" s="18">
        <v>167611946</v>
      </c>
      <c r="E253" s="18">
        <v>41506079</v>
      </c>
      <c r="F253" s="18">
        <v>63000034.399999999</v>
      </c>
      <c r="G253" s="18">
        <f t="shared" si="70"/>
        <v>10749682.969999999</v>
      </c>
      <c r="H253" s="18">
        <f t="shared" si="71"/>
        <v>-21493955.399999999</v>
      </c>
      <c r="I253" s="19">
        <f t="shared" si="72"/>
        <v>20.573417548016664</v>
      </c>
      <c r="J253" s="19">
        <f t="shared" si="73"/>
        <v>151.78507803640039</v>
      </c>
      <c r="K253" s="19">
        <f t="shared" si="74"/>
        <v>37.586840260180502</v>
      </c>
    </row>
    <row r="254" spans="1:11" x14ac:dyDescent="0.2">
      <c r="A254" s="24" t="s">
        <v>47</v>
      </c>
      <c r="B254" s="17" t="s">
        <v>48</v>
      </c>
      <c r="C254" s="18">
        <v>52250351.43</v>
      </c>
      <c r="D254" s="18">
        <v>167611946</v>
      </c>
      <c r="E254" s="18">
        <v>41506079</v>
      </c>
      <c r="F254" s="18">
        <v>63000034.399999999</v>
      </c>
      <c r="G254" s="18">
        <f t="shared" si="70"/>
        <v>10749682.969999999</v>
      </c>
      <c r="H254" s="18">
        <f t="shared" si="71"/>
        <v>-21493955.399999999</v>
      </c>
      <c r="I254" s="19">
        <f t="shared" si="72"/>
        <v>20.573417548016664</v>
      </c>
      <c r="J254" s="19">
        <f t="shared" si="73"/>
        <v>151.78507803640039</v>
      </c>
      <c r="K254" s="19">
        <f t="shared" si="74"/>
        <v>37.586840260180502</v>
      </c>
    </row>
    <row r="255" spans="1:11" ht="25.5" x14ac:dyDescent="0.2">
      <c r="A255" s="23" t="s">
        <v>51</v>
      </c>
      <c r="B255" s="17" t="s">
        <v>52</v>
      </c>
      <c r="C255" s="18">
        <v>641475.56999999995</v>
      </c>
      <c r="D255" s="18">
        <v>1743060</v>
      </c>
      <c r="E255" s="18">
        <v>435765</v>
      </c>
      <c r="F255" s="18">
        <v>668283.88</v>
      </c>
      <c r="G255" s="18">
        <f t="shared" si="70"/>
        <v>26808.310000000056</v>
      </c>
      <c r="H255" s="18">
        <f t="shared" si="71"/>
        <v>-232518.88</v>
      </c>
      <c r="I255" s="19">
        <f t="shared" si="72"/>
        <v>4.1791630505897643</v>
      </c>
      <c r="J255" s="19">
        <f t="shared" si="73"/>
        <v>153.35877824056544</v>
      </c>
      <c r="K255" s="19">
        <f t="shared" si="74"/>
        <v>38.339694560141361</v>
      </c>
    </row>
    <row r="256" spans="1:11" ht="25.5" x14ac:dyDescent="0.2">
      <c r="A256" s="24" t="s">
        <v>156</v>
      </c>
      <c r="B256" s="17" t="s">
        <v>157</v>
      </c>
      <c r="C256" s="18">
        <v>641475.56999999995</v>
      </c>
      <c r="D256" s="18">
        <v>1743060</v>
      </c>
      <c r="E256" s="18">
        <v>435765</v>
      </c>
      <c r="F256" s="18">
        <v>668283.88</v>
      </c>
      <c r="G256" s="18">
        <f t="shared" si="70"/>
        <v>26808.310000000056</v>
      </c>
      <c r="H256" s="18">
        <f t="shared" si="71"/>
        <v>-232518.88</v>
      </c>
      <c r="I256" s="19">
        <f t="shared" si="72"/>
        <v>4.1791630505897643</v>
      </c>
      <c r="J256" s="19">
        <f t="shared" si="73"/>
        <v>153.35877824056544</v>
      </c>
      <c r="K256" s="19">
        <f t="shared" si="74"/>
        <v>38.339694560141361</v>
      </c>
    </row>
    <row r="257" spans="1:11" ht="25.5" x14ac:dyDescent="0.2">
      <c r="A257" s="25" t="s">
        <v>158</v>
      </c>
      <c r="B257" s="17" t="s">
        <v>159</v>
      </c>
      <c r="C257" s="18">
        <v>641475.56999999995</v>
      </c>
      <c r="D257" s="18">
        <v>1743060</v>
      </c>
      <c r="E257" s="18">
        <v>435765</v>
      </c>
      <c r="F257" s="18">
        <v>668283.88</v>
      </c>
      <c r="G257" s="18">
        <f t="shared" si="70"/>
        <v>26808.310000000056</v>
      </c>
      <c r="H257" s="18">
        <f t="shared" si="71"/>
        <v>-232518.88</v>
      </c>
      <c r="I257" s="19">
        <f t="shared" si="72"/>
        <v>4.1791630505897643</v>
      </c>
      <c r="J257" s="19">
        <f t="shared" si="73"/>
        <v>153.35877824056544</v>
      </c>
      <c r="K257" s="19">
        <f t="shared" si="74"/>
        <v>38.339694560141361</v>
      </c>
    </row>
    <row r="258" spans="1:11" x14ac:dyDescent="0.2">
      <c r="A258" s="16"/>
      <c r="B258" s="17" t="s">
        <v>63</v>
      </c>
      <c r="C258" s="18">
        <v>105858456</v>
      </c>
      <c r="D258" s="18">
        <v>0</v>
      </c>
      <c r="E258" s="18">
        <v>0</v>
      </c>
      <c r="F258" s="18">
        <v>104085747.72</v>
      </c>
      <c r="G258" s="18">
        <f t="shared" si="70"/>
        <v>-1772708.2800000012</v>
      </c>
      <c r="H258" s="18">
        <f t="shared" si="71"/>
        <v>-104085747.72</v>
      </c>
      <c r="I258" s="19">
        <f t="shared" si="72"/>
        <v>-1.6746024332718434</v>
      </c>
      <c r="J258" s="19">
        <f t="shared" si="73"/>
        <v>0</v>
      </c>
      <c r="K258" s="19">
        <f t="shared" si="74"/>
        <v>0</v>
      </c>
    </row>
    <row r="259" spans="1:11" x14ac:dyDescent="0.2">
      <c r="A259" s="16" t="s">
        <v>64</v>
      </c>
      <c r="B259" s="17" t="s">
        <v>65</v>
      </c>
      <c r="C259" s="18">
        <v>-105858456</v>
      </c>
      <c r="D259" s="18">
        <v>0</v>
      </c>
      <c r="E259" s="18">
        <v>0</v>
      </c>
      <c r="F259" s="18">
        <v>-104085747.72</v>
      </c>
      <c r="G259" s="18">
        <f t="shared" si="70"/>
        <v>1772708.2800000012</v>
      </c>
      <c r="H259" s="18">
        <f t="shared" si="71"/>
        <v>104085747.72</v>
      </c>
      <c r="I259" s="19">
        <f t="shared" si="72"/>
        <v>-1.6746024332718434</v>
      </c>
      <c r="J259" s="19">
        <f t="shared" si="73"/>
        <v>0</v>
      </c>
      <c r="K259" s="19">
        <f t="shared" si="74"/>
        <v>0</v>
      </c>
    </row>
    <row r="260" spans="1:11" x14ac:dyDescent="0.2">
      <c r="A260" s="22" t="s">
        <v>66</v>
      </c>
      <c r="B260" s="17" t="s">
        <v>67</v>
      </c>
      <c r="C260" s="18">
        <v>-105858456</v>
      </c>
      <c r="D260" s="18">
        <v>0</v>
      </c>
      <c r="E260" s="18">
        <v>0</v>
      </c>
      <c r="F260" s="18">
        <v>-104085747.72</v>
      </c>
      <c r="G260" s="18">
        <f t="shared" si="70"/>
        <v>1772708.2800000012</v>
      </c>
      <c r="H260" s="18">
        <f t="shared" si="71"/>
        <v>104085747.72</v>
      </c>
      <c r="I260" s="19">
        <f t="shared" si="72"/>
        <v>-1.6746024332718434</v>
      </c>
      <c r="J260" s="19">
        <f t="shared" si="73"/>
        <v>0</v>
      </c>
      <c r="K260" s="19">
        <f t="shared" si="74"/>
        <v>0</v>
      </c>
    </row>
    <row r="261" spans="1:11" ht="25.5" x14ac:dyDescent="0.2">
      <c r="A261" s="39" t="s">
        <v>863</v>
      </c>
      <c r="B261" s="28" t="s">
        <v>864</v>
      </c>
      <c r="C261" s="29"/>
      <c r="D261" s="29"/>
      <c r="E261" s="29"/>
      <c r="F261" s="29"/>
      <c r="G261" s="29"/>
      <c r="H261" s="29"/>
      <c r="I261" s="30"/>
      <c r="J261" s="30"/>
      <c r="K261" s="30"/>
    </row>
    <row r="262" spans="1:11" x14ac:dyDescent="0.2">
      <c r="A262" s="16" t="s">
        <v>25</v>
      </c>
      <c r="B262" s="17" t="s">
        <v>26</v>
      </c>
      <c r="C262" s="18">
        <v>42607739</v>
      </c>
      <c r="D262" s="18">
        <v>44777814</v>
      </c>
      <c r="E262" s="18">
        <v>11087934</v>
      </c>
      <c r="F262" s="18">
        <v>44351737</v>
      </c>
      <c r="G262" s="18">
        <f t="shared" ref="G262:G274" si="75">F262-C262</f>
        <v>1743998</v>
      </c>
      <c r="H262" s="18">
        <f t="shared" ref="H262:H274" si="76">E262-F262</f>
        <v>-33263803</v>
      </c>
      <c r="I262" s="19">
        <f t="shared" ref="I262:I274" si="77">IF(ISERROR(F262/C262),0,F262/C262*100-100)</f>
        <v>4.0931484301478775</v>
      </c>
      <c r="J262" s="19">
        <f t="shared" ref="J262:J274" si="78">IF(ISERROR(F262/E262),0,F262/E262*100)</f>
        <v>400.0000090188127</v>
      </c>
      <c r="K262" s="19">
        <f t="shared" ref="K262:K274" si="79">IF(ISERROR(F262/D262),0,F262/D262*100)</f>
        <v>99.048464045163072</v>
      </c>
    </row>
    <row r="263" spans="1:11" x14ac:dyDescent="0.2">
      <c r="A263" s="22" t="s">
        <v>29</v>
      </c>
      <c r="B263" s="17" t="s">
        <v>30</v>
      </c>
      <c r="C263" s="18">
        <v>42607739</v>
      </c>
      <c r="D263" s="18">
        <v>44777814</v>
      </c>
      <c r="E263" s="18">
        <v>11087934</v>
      </c>
      <c r="F263" s="18">
        <v>44351737</v>
      </c>
      <c r="G263" s="18">
        <f t="shared" si="75"/>
        <v>1743998</v>
      </c>
      <c r="H263" s="18">
        <f t="shared" si="76"/>
        <v>-33263803</v>
      </c>
      <c r="I263" s="19">
        <f t="shared" si="77"/>
        <v>4.0931484301478775</v>
      </c>
      <c r="J263" s="19">
        <f t="shared" si="78"/>
        <v>400.0000090188127</v>
      </c>
      <c r="K263" s="19">
        <f t="shared" si="79"/>
        <v>99.048464045163072</v>
      </c>
    </row>
    <row r="264" spans="1:11" x14ac:dyDescent="0.2">
      <c r="A264" s="23" t="s">
        <v>31</v>
      </c>
      <c r="B264" s="17" t="s">
        <v>32</v>
      </c>
      <c r="C264" s="18">
        <v>42607739</v>
      </c>
      <c r="D264" s="18">
        <v>44777814</v>
      </c>
      <c r="E264" s="18">
        <v>11087934</v>
      </c>
      <c r="F264" s="18">
        <v>44351737</v>
      </c>
      <c r="G264" s="18">
        <f t="shared" si="75"/>
        <v>1743998</v>
      </c>
      <c r="H264" s="18">
        <f t="shared" si="76"/>
        <v>-33263803</v>
      </c>
      <c r="I264" s="19">
        <f t="shared" si="77"/>
        <v>4.0931484301478775</v>
      </c>
      <c r="J264" s="19">
        <f t="shared" si="78"/>
        <v>400.0000090188127</v>
      </c>
      <c r="K264" s="19">
        <f t="shared" si="79"/>
        <v>99.048464045163072</v>
      </c>
    </row>
    <row r="265" spans="1:11" x14ac:dyDescent="0.2">
      <c r="A265" s="16" t="s">
        <v>33</v>
      </c>
      <c r="B265" s="17" t="s">
        <v>34</v>
      </c>
      <c r="C265" s="18">
        <v>8799354.4900000002</v>
      </c>
      <c r="D265" s="18">
        <v>44777814</v>
      </c>
      <c r="E265" s="18">
        <v>11087934</v>
      </c>
      <c r="F265" s="18">
        <v>11771139.52</v>
      </c>
      <c r="G265" s="18">
        <f t="shared" si="75"/>
        <v>2971785.0299999993</v>
      </c>
      <c r="H265" s="18">
        <f t="shared" si="76"/>
        <v>-683205.51999999955</v>
      </c>
      <c r="I265" s="19">
        <f t="shared" si="77"/>
        <v>33.772761779029082</v>
      </c>
      <c r="J265" s="19">
        <f t="shared" si="78"/>
        <v>106.16170262196727</v>
      </c>
      <c r="K265" s="19">
        <f t="shared" si="79"/>
        <v>26.287883370099308</v>
      </c>
    </row>
    <row r="266" spans="1:11" x14ac:dyDescent="0.2">
      <c r="A266" s="22" t="s">
        <v>35</v>
      </c>
      <c r="B266" s="17" t="s">
        <v>36</v>
      </c>
      <c r="C266" s="18">
        <v>8799354.4900000002</v>
      </c>
      <c r="D266" s="18">
        <v>44777814</v>
      </c>
      <c r="E266" s="18">
        <v>11087934</v>
      </c>
      <c r="F266" s="18">
        <v>11771139.52</v>
      </c>
      <c r="G266" s="18">
        <f t="shared" si="75"/>
        <v>2971785.0299999993</v>
      </c>
      <c r="H266" s="18">
        <f t="shared" si="76"/>
        <v>-683205.51999999955</v>
      </c>
      <c r="I266" s="19">
        <f t="shared" si="77"/>
        <v>33.772761779029082</v>
      </c>
      <c r="J266" s="19">
        <f t="shared" si="78"/>
        <v>106.16170262196727</v>
      </c>
      <c r="K266" s="19">
        <f t="shared" si="79"/>
        <v>26.287883370099308</v>
      </c>
    </row>
    <row r="267" spans="1:11" x14ac:dyDescent="0.2">
      <c r="A267" s="23" t="s">
        <v>45</v>
      </c>
      <c r="B267" s="17" t="s">
        <v>46</v>
      </c>
      <c r="C267" s="18">
        <v>8799242.1799999997</v>
      </c>
      <c r="D267" s="18">
        <v>44772255</v>
      </c>
      <c r="E267" s="18">
        <v>11087544</v>
      </c>
      <c r="F267" s="18">
        <v>11770803.74</v>
      </c>
      <c r="G267" s="18">
        <f t="shared" si="75"/>
        <v>2971561.5600000005</v>
      </c>
      <c r="H267" s="18">
        <f t="shared" si="76"/>
        <v>-683259.74000000022</v>
      </c>
      <c r="I267" s="19">
        <f t="shared" si="77"/>
        <v>33.770653190500099</v>
      </c>
      <c r="J267" s="19">
        <f t="shared" si="78"/>
        <v>106.16240837465898</v>
      </c>
      <c r="K267" s="19">
        <f t="shared" si="79"/>
        <v>26.290397345409559</v>
      </c>
    </row>
    <row r="268" spans="1:11" x14ac:dyDescent="0.2">
      <c r="A268" s="24" t="s">
        <v>47</v>
      </c>
      <c r="B268" s="17" t="s">
        <v>48</v>
      </c>
      <c r="C268" s="18">
        <v>8799242.1799999997</v>
      </c>
      <c r="D268" s="18">
        <v>44772255</v>
      </c>
      <c r="E268" s="18">
        <v>11087544</v>
      </c>
      <c r="F268" s="18">
        <v>11770803.74</v>
      </c>
      <c r="G268" s="18">
        <f t="shared" si="75"/>
        <v>2971561.5600000005</v>
      </c>
      <c r="H268" s="18">
        <f t="shared" si="76"/>
        <v>-683259.74000000022</v>
      </c>
      <c r="I268" s="19">
        <f t="shared" si="77"/>
        <v>33.770653190500099</v>
      </c>
      <c r="J268" s="19">
        <f t="shared" si="78"/>
        <v>106.16240837465898</v>
      </c>
      <c r="K268" s="19">
        <f t="shared" si="79"/>
        <v>26.290397345409559</v>
      </c>
    </row>
    <row r="269" spans="1:11" ht="25.5" x14ac:dyDescent="0.2">
      <c r="A269" s="23" t="s">
        <v>51</v>
      </c>
      <c r="B269" s="17" t="s">
        <v>52</v>
      </c>
      <c r="C269" s="18">
        <v>112.31</v>
      </c>
      <c r="D269" s="18">
        <v>5559</v>
      </c>
      <c r="E269" s="18">
        <v>390</v>
      </c>
      <c r="F269" s="18">
        <v>335.78</v>
      </c>
      <c r="G269" s="18">
        <f t="shared" si="75"/>
        <v>223.46999999999997</v>
      </c>
      <c r="H269" s="18">
        <f t="shared" si="76"/>
        <v>54.220000000000027</v>
      </c>
      <c r="I269" s="19">
        <f t="shared" si="77"/>
        <v>198.97604843736082</v>
      </c>
      <c r="J269" s="19">
        <f t="shared" si="78"/>
        <v>86.097435897435886</v>
      </c>
      <c r="K269" s="19">
        <f t="shared" si="79"/>
        <v>6.0402950170894041</v>
      </c>
    </row>
    <row r="270" spans="1:11" ht="25.5" x14ac:dyDescent="0.2">
      <c r="A270" s="24" t="s">
        <v>156</v>
      </c>
      <c r="B270" s="17" t="s">
        <v>157</v>
      </c>
      <c r="C270" s="18">
        <v>112.31</v>
      </c>
      <c r="D270" s="18">
        <v>5559</v>
      </c>
      <c r="E270" s="18">
        <v>390</v>
      </c>
      <c r="F270" s="18">
        <v>335.78</v>
      </c>
      <c r="G270" s="18">
        <f t="shared" si="75"/>
        <v>223.46999999999997</v>
      </c>
      <c r="H270" s="18">
        <f t="shared" si="76"/>
        <v>54.220000000000027</v>
      </c>
      <c r="I270" s="19">
        <f t="shared" si="77"/>
        <v>198.97604843736082</v>
      </c>
      <c r="J270" s="19">
        <f t="shared" si="78"/>
        <v>86.097435897435886</v>
      </c>
      <c r="K270" s="19">
        <f t="shared" si="79"/>
        <v>6.0402950170894041</v>
      </c>
    </row>
    <row r="271" spans="1:11" ht="38.25" x14ac:dyDescent="0.2">
      <c r="A271" s="25" t="s">
        <v>180</v>
      </c>
      <c r="B271" s="17" t="s">
        <v>181</v>
      </c>
      <c r="C271" s="18">
        <v>112.31</v>
      </c>
      <c r="D271" s="18">
        <v>5559</v>
      </c>
      <c r="E271" s="18">
        <v>390</v>
      </c>
      <c r="F271" s="18">
        <v>335.78</v>
      </c>
      <c r="G271" s="18">
        <f t="shared" si="75"/>
        <v>223.46999999999997</v>
      </c>
      <c r="H271" s="18">
        <f t="shared" si="76"/>
        <v>54.220000000000027</v>
      </c>
      <c r="I271" s="19">
        <f t="shared" si="77"/>
        <v>198.97604843736082</v>
      </c>
      <c r="J271" s="19">
        <f t="shared" si="78"/>
        <v>86.097435897435886</v>
      </c>
      <c r="K271" s="19">
        <f t="shared" si="79"/>
        <v>6.0402950170894041</v>
      </c>
    </row>
    <row r="272" spans="1:11" x14ac:dyDescent="0.2">
      <c r="A272" s="16"/>
      <c r="B272" s="17" t="s">
        <v>63</v>
      </c>
      <c r="C272" s="18">
        <v>33808384.509999998</v>
      </c>
      <c r="D272" s="18">
        <v>0</v>
      </c>
      <c r="E272" s="18">
        <v>0</v>
      </c>
      <c r="F272" s="18">
        <v>32580597.48</v>
      </c>
      <c r="G272" s="18">
        <f t="shared" si="75"/>
        <v>-1227787.0299999975</v>
      </c>
      <c r="H272" s="18">
        <f t="shared" si="76"/>
        <v>-32580597.48</v>
      </c>
      <c r="I272" s="19">
        <f t="shared" si="77"/>
        <v>-3.631605141135438</v>
      </c>
      <c r="J272" s="19">
        <f t="shared" si="78"/>
        <v>0</v>
      </c>
      <c r="K272" s="19">
        <f t="shared" si="79"/>
        <v>0</v>
      </c>
    </row>
    <row r="273" spans="1:11" x14ac:dyDescent="0.2">
      <c r="A273" s="16" t="s">
        <v>64</v>
      </c>
      <c r="B273" s="17" t="s">
        <v>65</v>
      </c>
      <c r="C273" s="18">
        <v>-33808384.509999998</v>
      </c>
      <c r="D273" s="18">
        <v>0</v>
      </c>
      <c r="E273" s="18">
        <v>0</v>
      </c>
      <c r="F273" s="18">
        <v>-32580597.48</v>
      </c>
      <c r="G273" s="18">
        <f t="shared" si="75"/>
        <v>1227787.0299999975</v>
      </c>
      <c r="H273" s="18">
        <f t="shared" si="76"/>
        <v>32580597.48</v>
      </c>
      <c r="I273" s="19">
        <f t="shared" si="77"/>
        <v>-3.631605141135438</v>
      </c>
      <c r="J273" s="19">
        <f t="shared" si="78"/>
        <v>0</v>
      </c>
      <c r="K273" s="19">
        <f t="shared" si="79"/>
        <v>0</v>
      </c>
    </row>
    <row r="274" spans="1:11" x14ac:dyDescent="0.2">
      <c r="A274" s="22" t="s">
        <v>66</v>
      </c>
      <c r="B274" s="17" t="s">
        <v>67</v>
      </c>
      <c r="C274" s="18">
        <v>-33808384.509999998</v>
      </c>
      <c r="D274" s="18">
        <v>0</v>
      </c>
      <c r="E274" s="18">
        <v>0</v>
      </c>
      <c r="F274" s="18">
        <v>-32580597.48</v>
      </c>
      <c r="G274" s="18">
        <f t="shared" si="75"/>
        <v>1227787.0299999975</v>
      </c>
      <c r="H274" s="18">
        <f t="shared" si="76"/>
        <v>32580597.48</v>
      </c>
      <c r="I274" s="19">
        <f t="shared" si="77"/>
        <v>-3.631605141135438</v>
      </c>
      <c r="J274" s="19">
        <f t="shared" si="78"/>
        <v>0</v>
      </c>
      <c r="K274" s="19">
        <f t="shared" si="79"/>
        <v>0</v>
      </c>
    </row>
    <row r="275" spans="1:11" ht="25.5" x14ac:dyDescent="0.2">
      <c r="A275" s="39" t="s">
        <v>865</v>
      </c>
      <c r="B275" s="28" t="s">
        <v>866</v>
      </c>
      <c r="C275" s="29"/>
      <c r="D275" s="29"/>
      <c r="E275" s="29"/>
      <c r="F275" s="29"/>
      <c r="G275" s="29"/>
      <c r="H275" s="29"/>
      <c r="I275" s="30"/>
      <c r="J275" s="30"/>
      <c r="K275" s="30"/>
    </row>
    <row r="276" spans="1:11" x14ac:dyDescent="0.2">
      <c r="A276" s="16" t="s">
        <v>25</v>
      </c>
      <c r="B276" s="17" t="s">
        <v>26</v>
      </c>
      <c r="C276" s="18">
        <v>272212577</v>
      </c>
      <c r="D276" s="18">
        <v>299615038</v>
      </c>
      <c r="E276" s="18">
        <v>74223164</v>
      </c>
      <c r="F276" s="18">
        <v>296868399.36000001</v>
      </c>
      <c r="G276" s="18">
        <f t="shared" ref="G276:G289" si="80">F276-C276</f>
        <v>24655822.360000014</v>
      </c>
      <c r="H276" s="18">
        <f t="shared" ref="H276:H289" si="81">E276-F276</f>
        <v>-222645235.36000001</v>
      </c>
      <c r="I276" s="19">
        <f t="shared" ref="I276:I289" si="82">IF(ISERROR(F276/C276),0,F276/C276*100-100)</f>
        <v>9.0575617892923503</v>
      </c>
      <c r="J276" s="19">
        <f t="shared" ref="J276:J289" si="83">IF(ISERROR(F276/E276),0,F276/E276*100)</f>
        <v>399.9673193128765</v>
      </c>
      <c r="K276" s="19">
        <f t="shared" ref="K276:K289" si="84">IF(ISERROR(F276/D276),0,F276/D276*100)</f>
        <v>99.083277442168978</v>
      </c>
    </row>
    <row r="277" spans="1:11" ht="25.5" x14ac:dyDescent="0.2">
      <c r="A277" s="22" t="s">
        <v>27</v>
      </c>
      <c r="B277" s="17" t="s">
        <v>28</v>
      </c>
      <c r="C277" s="18">
        <v>0</v>
      </c>
      <c r="D277" s="18">
        <v>25052</v>
      </c>
      <c r="E277" s="18">
        <v>6263</v>
      </c>
      <c r="F277" s="18">
        <v>789.36</v>
      </c>
      <c r="G277" s="18">
        <f t="shared" si="80"/>
        <v>789.36</v>
      </c>
      <c r="H277" s="18">
        <f t="shared" si="81"/>
        <v>5473.64</v>
      </c>
      <c r="I277" s="19">
        <f t="shared" si="82"/>
        <v>0</v>
      </c>
      <c r="J277" s="19">
        <f t="shared" si="83"/>
        <v>12.603544627175475</v>
      </c>
      <c r="K277" s="19">
        <f t="shared" si="84"/>
        <v>3.1508861567938689</v>
      </c>
    </row>
    <row r="278" spans="1:11" x14ac:dyDescent="0.2">
      <c r="A278" s="22" t="s">
        <v>29</v>
      </c>
      <c r="B278" s="17" t="s">
        <v>30</v>
      </c>
      <c r="C278" s="18">
        <v>272212577</v>
      </c>
      <c r="D278" s="18">
        <v>299589986</v>
      </c>
      <c r="E278" s="18">
        <v>74216901</v>
      </c>
      <c r="F278" s="18">
        <v>296867610</v>
      </c>
      <c r="G278" s="18">
        <f t="shared" si="80"/>
        <v>24655033</v>
      </c>
      <c r="H278" s="18">
        <f t="shared" si="81"/>
        <v>-222650709</v>
      </c>
      <c r="I278" s="19">
        <f t="shared" si="82"/>
        <v>9.0572718100383725</v>
      </c>
      <c r="J278" s="19">
        <f t="shared" si="83"/>
        <v>400.00000808441189</v>
      </c>
      <c r="K278" s="19">
        <f t="shared" si="84"/>
        <v>99.091299400107459</v>
      </c>
    </row>
    <row r="279" spans="1:11" x14ac:dyDescent="0.2">
      <c r="A279" s="23" t="s">
        <v>31</v>
      </c>
      <c r="B279" s="17" t="s">
        <v>32</v>
      </c>
      <c r="C279" s="18">
        <v>272212577</v>
      </c>
      <c r="D279" s="18">
        <v>299589986</v>
      </c>
      <c r="E279" s="18">
        <v>74216901</v>
      </c>
      <c r="F279" s="18">
        <v>296867610</v>
      </c>
      <c r="G279" s="18">
        <f t="shared" si="80"/>
        <v>24655033</v>
      </c>
      <c r="H279" s="18">
        <f t="shared" si="81"/>
        <v>-222650709</v>
      </c>
      <c r="I279" s="19">
        <f t="shared" si="82"/>
        <v>9.0572718100383725</v>
      </c>
      <c r="J279" s="19">
        <f t="shared" si="83"/>
        <v>400.00000808441189</v>
      </c>
      <c r="K279" s="19">
        <f t="shared" si="84"/>
        <v>99.091299400107459</v>
      </c>
    </row>
    <row r="280" spans="1:11" x14ac:dyDescent="0.2">
      <c r="A280" s="16" t="s">
        <v>33</v>
      </c>
      <c r="B280" s="17" t="s">
        <v>34</v>
      </c>
      <c r="C280" s="18">
        <v>82409720.819999993</v>
      </c>
      <c r="D280" s="18">
        <v>299615038</v>
      </c>
      <c r="E280" s="18">
        <v>74223164</v>
      </c>
      <c r="F280" s="18">
        <v>111427953.73</v>
      </c>
      <c r="G280" s="18">
        <f t="shared" si="80"/>
        <v>29018232.910000011</v>
      </c>
      <c r="H280" s="18">
        <f t="shared" si="81"/>
        <v>-37204789.730000004</v>
      </c>
      <c r="I280" s="19">
        <f t="shared" si="82"/>
        <v>35.212148058821725</v>
      </c>
      <c r="J280" s="19">
        <f t="shared" si="83"/>
        <v>150.12557768353827</v>
      </c>
      <c r="K280" s="19">
        <f t="shared" si="84"/>
        <v>37.190374179416189</v>
      </c>
    </row>
    <row r="281" spans="1:11" x14ac:dyDescent="0.2">
      <c r="A281" s="22" t="s">
        <v>35</v>
      </c>
      <c r="B281" s="17" t="s">
        <v>36</v>
      </c>
      <c r="C281" s="18">
        <v>82409720.819999993</v>
      </c>
      <c r="D281" s="18">
        <v>299615038</v>
      </c>
      <c r="E281" s="18">
        <v>74223164</v>
      </c>
      <c r="F281" s="18">
        <v>111427953.73</v>
      </c>
      <c r="G281" s="18">
        <f t="shared" si="80"/>
        <v>29018232.910000011</v>
      </c>
      <c r="H281" s="18">
        <f t="shared" si="81"/>
        <v>-37204789.730000004</v>
      </c>
      <c r="I281" s="19">
        <f t="shared" si="82"/>
        <v>35.212148058821725</v>
      </c>
      <c r="J281" s="19">
        <f t="shared" si="83"/>
        <v>150.12557768353827</v>
      </c>
      <c r="K281" s="19">
        <f t="shared" si="84"/>
        <v>37.190374179416189</v>
      </c>
    </row>
    <row r="282" spans="1:11" x14ac:dyDescent="0.2">
      <c r="A282" s="23" t="s">
        <v>45</v>
      </c>
      <c r="B282" s="17" t="s">
        <v>46</v>
      </c>
      <c r="C282" s="18">
        <v>82245632.870000005</v>
      </c>
      <c r="D282" s="18">
        <v>298934826</v>
      </c>
      <c r="E282" s="18">
        <v>74053111</v>
      </c>
      <c r="F282" s="18">
        <v>111109621.31</v>
      </c>
      <c r="G282" s="18">
        <f t="shared" si="80"/>
        <v>28863988.439999998</v>
      </c>
      <c r="H282" s="18">
        <f t="shared" si="81"/>
        <v>-37056510.310000002</v>
      </c>
      <c r="I282" s="19">
        <f t="shared" si="82"/>
        <v>35.094858453607259</v>
      </c>
      <c r="J282" s="19">
        <f t="shared" si="83"/>
        <v>150.04045044103549</v>
      </c>
      <c r="K282" s="19">
        <f t="shared" si="84"/>
        <v>37.168510205632579</v>
      </c>
    </row>
    <row r="283" spans="1:11" x14ac:dyDescent="0.2">
      <c r="A283" s="24" t="s">
        <v>47</v>
      </c>
      <c r="B283" s="17" t="s">
        <v>48</v>
      </c>
      <c r="C283" s="18">
        <v>82245632.870000005</v>
      </c>
      <c r="D283" s="18">
        <v>298934826</v>
      </c>
      <c r="E283" s="18">
        <v>74053111</v>
      </c>
      <c r="F283" s="18">
        <v>111109621.31</v>
      </c>
      <c r="G283" s="18">
        <f t="shared" si="80"/>
        <v>28863988.439999998</v>
      </c>
      <c r="H283" s="18">
        <f t="shared" si="81"/>
        <v>-37056510.310000002</v>
      </c>
      <c r="I283" s="19">
        <f t="shared" si="82"/>
        <v>35.094858453607259</v>
      </c>
      <c r="J283" s="19">
        <f t="shared" si="83"/>
        <v>150.04045044103549</v>
      </c>
      <c r="K283" s="19">
        <f t="shared" si="84"/>
        <v>37.168510205632579</v>
      </c>
    </row>
    <row r="284" spans="1:11" ht="25.5" x14ac:dyDescent="0.2">
      <c r="A284" s="23" t="s">
        <v>51</v>
      </c>
      <c r="B284" s="17" t="s">
        <v>52</v>
      </c>
      <c r="C284" s="18">
        <v>164087.95000000001</v>
      </c>
      <c r="D284" s="18">
        <v>680212</v>
      </c>
      <c r="E284" s="18">
        <v>170053</v>
      </c>
      <c r="F284" s="18">
        <v>318332.42</v>
      </c>
      <c r="G284" s="18">
        <f t="shared" si="80"/>
        <v>154244.46999999997</v>
      </c>
      <c r="H284" s="18">
        <f t="shared" si="81"/>
        <v>-148279.41999999998</v>
      </c>
      <c r="I284" s="19">
        <f t="shared" si="82"/>
        <v>94.001095144402711</v>
      </c>
      <c r="J284" s="19">
        <f t="shared" si="83"/>
        <v>187.19600359887798</v>
      </c>
      <c r="K284" s="19">
        <f t="shared" si="84"/>
        <v>46.799000899719495</v>
      </c>
    </row>
    <row r="285" spans="1:11" ht="25.5" x14ac:dyDescent="0.2">
      <c r="A285" s="24" t="s">
        <v>156</v>
      </c>
      <c r="B285" s="17" t="s">
        <v>157</v>
      </c>
      <c r="C285" s="18">
        <v>164087.95000000001</v>
      </c>
      <c r="D285" s="18">
        <v>680212</v>
      </c>
      <c r="E285" s="18">
        <v>170053</v>
      </c>
      <c r="F285" s="18">
        <v>318332.42</v>
      </c>
      <c r="G285" s="18">
        <f t="shared" si="80"/>
        <v>154244.46999999997</v>
      </c>
      <c r="H285" s="18">
        <f t="shared" si="81"/>
        <v>-148279.41999999998</v>
      </c>
      <c r="I285" s="19">
        <f t="shared" si="82"/>
        <v>94.001095144402711</v>
      </c>
      <c r="J285" s="19">
        <f t="shared" si="83"/>
        <v>187.19600359887798</v>
      </c>
      <c r="K285" s="19">
        <f t="shared" si="84"/>
        <v>46.799000899719495</v>
      </c>
    </row>
    <row r="286" spans="1:11" ht="25.5" x14ac:dyDescent="0.2">
      <c r="A286" s="25" t="s">
        <v>158</v>
      </c>
      <c r="B286" s="17" t="s">
        <v>159</v>
      </c>
      <c r="C286" s="18">
        <v>164087.95000000001</v>
      </c>
      <c r="D286" s="18">
        <v>680212</v>
      </c>
      <c r="E286" s="18">
        <v>170053</v>
      </c>
      <c r="F286" s="18">
        <v>318332.42</v>
      </c>
      <c r="G286" s="18">
        <f t="shared" si="80"/>
        <v>154244.46999999997</v>
      </c>
      <c r="H286" s="18">
        <f t="shared" si="81"/>
        <v>-148279.41999999998</v>
      </c>
      <c r="I286" s="19">
        <f t="shared" si="82"/>
        <v>94.001095144402711</v>
      </c>
      <c r="J286" s="19">
        <f t="shared" si="83"/>
        <v>187.19600359887798</v>
      </c>
      <c r="K286" s="19">
        <f t="shared" si="84"/>
        <v>46.799000899719495</v>
      </c>
    </row>
    <row r="287" spans="1:11" x14ac:dyDescent="0.2">
      <c r="A287" s="16"/>
      <c r="B287" s="17" t="s">
        <v>63</v>
      </c>
      <c r="C287" s="18">
        <v>189802856.18000001</v>
      </c>
      <c r="D287" s="18">
        <v>0</v>
      </c>
      <c r="E287" s="18">
        <v>0</v>
      </c>
      <c r="F287" s="18">
        <v>185440445.63</v>
      </c>
      <c r="G287" s="18">
        <f t="shared" si="80"/>
        <v>-4362410.5500000119</v>
      </c>
      <c r="H287" s="18">
        <f t="shared" si="81"/>
        <v>-185440445.63</v>
      </c>
      <c r="I287" s="19">
        <f t="shared" si="82"/>
        <v>-2.2983903602920037</v>
      </c>
      <c r="J287" s="19">
        <f t="shared" si="83"/>
        <v>0</v>
      </c>
      <c r="K287" s="19">
        <f t="shared" si="84"/>
        <v>0</v>
      </c>
    </row>
    <row r="288" spans="1:11" x14ac:dyDescent="0.2">
      <c r="A288" s="16" t="s">
        <v>64</v>
      </c>
      <c r="B288" s="17" t="s">
        <v>65</v>
      </c>
      <c r="C288" s="18">
        <v>-189802856.18000001</v>
      </c>
      <c r="D288" s="18">
        <v>0</v>
      </c>
      <c r="E288" s="18">
        <v>0</v>
      </c>
      <c r="F288" s="18">
        <v>-185440445.63</v>
      </c>
      <c r="G288" s="18">
        <f t="shared" si="80"/>
        <v>4362410.5500000119</v>
      </c>
      <c r="H288" s="18">
        <f t="shared" si="81"/>
        <v>185440445.63</v>
      </c>
      <c r="I288" s="19">
        <f t="shared" si="82"/>
        <v>-2.2983903602920037</v>
      </c>
      <c r="J288" s="19">
        <f t="shared" si="83"/>
        <v>0</v>
      </c>
      <c r="K288" s="19">
        <f t="shared" si="84"/>
        <v>0</v>
      </c>
    </row>
    <row r="289" spans="1:11" x14ac:dyDescent="0.2">
      <c r="A289" s="22" t="s">
        <v>66</v>
      </c>
      <c r="B289" s="17" t="s">
        <v>67</v>
      </c>
      <c r="C289" s="18">
        <v>-189802856.18000001</v>
      </c>
      <c r="D289" s="18">
        <v>0</v>
      </c>
      <c r="E289" s="18">
        <v>0</v>
      </c>
      <c r="F289" s="18">
        <v>-185440445.63</v>
      </c>
      <c r="G289" s="18">
        <f t="shared" si="80"/>
        <v>4362410.5500000119</v>
      </c>
      <c r="H289" s="18">
        <f t="shared" si="81"/>
        <v>185440445.63</v>
      </c>
      <c r="I289" s="19">
        <f t="shared" si="82"/>
        <v>-2.2983903602920037</v>
      </c>
      <c r="J289" s="19">
        <f t="shared" si="83"/>
        <v>0</v>
      </c>
      <c r="K289" s="19">
        <f t="shared" si="84"/>
        <v>0</v>
      </c>
    </row>
    <row r="290" spans="1:11" ht="25.5" x14ac:dyDescent="0.2">
      <c r="A290" s="39" t="s">
        <v>867</v>
      </c>
      <c r="B290" s="28" t="s">
        <v>868</v>
      </c>
      <c r="C290" s="29"/>
      <c r="D290" s="29"/>
      <c r="E290" s="29"/>
      <c r="F290" s="29"/>
      <c r="G290" s="29"/>
      <c r="H290" s="29"/>
      <c r="I290" s="30"/>
      <c r="J290" s="30"/>
      <c r="K290" s="30"/>
    </row>
    <row r="291" spans="1:11" x14ac:dyDescent="0.2">
      <c r="A291" s="16" t="s">
        <v>25</v>
      </c>
      <c r="B291" s="17" t="s">
        <v>26</v>
      </c>
      <c r="C291" s="18">
        <v>419642237.93000001</v>
      </c>
      <c r="D291" s="18">
        <v>382704314</v>
      </c>
      <c r="E291" s="18">
        <v>115352766</v>
      </c>
      <c r="F291" s="18">
        <v>378766751.69999999</v>
      </c>
      <c r="G291" s="18">
        <f t="shared" ref="G291:G302" si="85">F291-C291</f>
        <v>-40875486.230000019</v>
      </c>
      <c r="H291" s="18">
        <f t="shared" ref="H291:H302" si="86">E291-F291</f>
        <v>-263413985.69999999</v>
      </c>
      <c r="I291" s="19">
        <f t="shared" ref="I291:I302" si="87">IF(ISERROR(F291/C291),0,F291/C291*100-100)</f>
        <v>-9.7405557723716072</v>
      </c>
      <c r="J291" s="19">
        <f t="shared" ref="J291:J302" si="88">IF(ISERROR(F291/E291),0,F291/E291*100)</f>
        <v>328.35515335627059</v>
      </c>
      <c r="K291" s="19">
        <f t="shared" ref="K291:K302" si="89">IF(ISERROR(F291/D291),0,F291/D291*100)</f>
        <v>98.971121527519543</v>
      </c>
    </row>
    <row r="292" spans="1:11" ht="25.5" x14ac:dyDescent="0.2">
      <c r="A292" s="22" t="s">
        <v>27</v>
      </c>
      <c r="B292" s="17" t="s">
        <v>28</v>
      </c>
      <c r="C292" s="18">
        <v>318375.93</v>
      </c>
      <c r="D292" s="18">
        <v>816391</v>
      </c>
      <c r="E292" s="18">
        <v>204099</v>
      </c>
      <c r="F292" s="18">
        <v>346334.7</v>
      </c>
      <c r="G292" s="18">
        <f t="shared" si="85"/>
        <v>27958.770000000019</v>
      </c>
      <c r="H292" s="18">
        <f t="shared" si="86"/>
        <v>-142235.70000000001</v>
      </c>
      <c r="I292" s="19">
        <f t="shared" si="87"/>
        <v>8.7816845953147435</v>
      </c>
      <c r="J292" s="19">
        <f t="shared" si="88"/>
        <v>169.68956241823821</v>
      </c>
      <c r="K292" s="19">
        <f t="shared" si="89"/>
        <v>42.422650421182986</v>
      </c>
    </row>
    <row r="293" spans="1:11" x14ac:dyDescent="0.2">
      <c r="A293" s="22" t="s">
        <v>29</v>
      </c>
      <c r="B293" s="17" t="s">
        <v>30</v>
      </c>
      <c r="C293" s="18">
        <v>419323862</v>
      </c>
      <c r="D293" s="18">
        <v>381887923</v>
      </c>
      <c r="E293" s="18">
        <v>115148667</v>
      </c>
      <c r="F293" s="18">
        <v>378420417</v>
      </c>
      <c r="G293" s="18">
        <f t="shared" si="85"/>
        <v>-40903445</v>
      </c>
      <c r="H293" s="18">
        <f t="shared" si="86"/>
        <v>-263271750</v>
      </c>
      <c r="I293" s="19">
        <f t="shared" si="87"/>
        <v>-9.754618972769066</v>
      </c>
      <c r="J293" s="19">
        <f t="shared" si="88"/>
        <v>328.6363853434795</v>
      </c>
      <c r="K293" s="19">
        <f t="shared" si="89"/>
        <v>99.092009516100873</v>
      </c>
    </row>
    <row r="294" spans="1:11" x14ac:dyDescent="0.2">
      <c r="A294" s="23" t="s">
        <v>31</v>
      </c>
      <c r="B294" s="17" t="s">
        <v>32</v>
      </c>
      <c r="C294" s="18">
        <v>419323862</v>
      </c>
      <c r="D294" s="18">
        <v>381887923</v>
      </c>
      <c r="E294" s="18">
        <v>115148667</v>
      </c>
      <c r="F294" s="18">
        <v>378420417</v>
      </c>
      <c r="G294" s="18">
        <f t="shared" si="85"/>
        <v>-40903445</v>
      </c>
      <c r="H294" s="18">
        <f t="shared" si="86"/>
        <v>-263271750</v>
      </c>
      <c r="I294" s="19">
        <f t="shared" si="87"/>
        <v>-9.754618972769066</v>
      </c>
      <c r="J294" s="19">
        <f t="shared" si="88"/>
        <v>328.6363853434795</v>
      </c>
      <c r="K294" s="19">
        <f t="shared" si="89"/>
        <v>99.092009516100873</v>
      </c>
    </row>
    <row r="295" spans="1:11" x14ac:dyDescent="0.2">
      <c r="A295" s="16" t="s">
        <v>33</v>
      </c>
      <c r="B295" s="17" t="s">
        <v>34</v>
      </c>
      <c r="C295" s="18">
        <v>107932875.12</v>
      </c>
      <c r="D295" s="18">
        <v>354466611</v>
      </c>
      <c r="E295" s="18">
        <v>87749775</v>
      </c>
      <c r="F295" s="18">
        <v>115799711.65000001</v>
      </c>
      <c r="G295" s="18">
        <f t="shared" si="85"/>
        <v>7866836.5300000012</v>
      </c>
      <c r="H295" s="18">
        <f t="shared" si="86"/>
        <v>-28049936.650000006</v>
      </c>
      <c r="I295" s="19">
        <f t="shared" si="87"/>
        <v>7.2886379810170183</v>
      </c>
      <c r="J295" s="19">
        <f t="shared" si="88"/>
        <v>131.96582173572526</v>
      </c>
      <c r="K295" s="19">
        <f t="shared" si="89"/>
        <v>32.66872197731481</v>
      </c>
    </row>
    <row r="296" spans="1:11" x14ac:dyDescent="0.2">
      <c r="A296" s="22" t="s">
        <v>35</v>
      </c>
      <c r="B296" s="17" t="s">
        <v>36</v>
      </c>
      <c r="C296" s="18">
        <v>107932875.12</v>
      </c>
      <c r="D296" s="18">
        <v>354466611</v>
      </c>
      <c r="E296" s="18">
        <v>87749775</v>
      </c>
      <c r="F296" s="18">
        <v>115799711.65000001</v>
      </c>
      <c r="G296" s="18">
        <f t="shared" si="85"/>
        <v>7866836.5300000012</v>
      </c>
      <c r="H296" s="18">
        <f t="shared" si="86"/>
        <v>-28049936.650000006</v>
      </c>
      <c r="I296" s="19">
        <f t="shared" si="87"/>
        <v>7.2886379810170183</v>
      </c>
      <c r="J296" s="19">
        <f t="shared" si="88"/>
        <v>131.96582173572526</v>
      </c>
      <c r="K296" s="19">
        <f t="shared" si="89"/>
        <v>32.66872197731481</v>
      </c>
    </row>
    <row r="297" spans="1:11" x14ac:dyDescent="0.2">
      <c r="A297" s="23" t="s">
        <v>45</v>
      </c>
      <c r="B297" s="17" t="s">
        <v>46</v>
      </c>
      <c r="C297" s="18">
        <v>107932875.12</v>
      </c>
      <c r="D297" s="18">
        <v>354466611</v>
      </c>
      <c r="E297" s="18">
        <v>87749775</v>
      </c>
      <c r="F297" s="18">
        <v>115799711.65000001</v>
      </c>
      <c r="G297" s="18">
        <f t="shared" si="85"/>
        <v>7866836.5300000012</v>
      </c>
      <c r="H297" s="18">
        <f t="shared" si="86"/>
        <v>-28049936.650000006</v>
      </c>
      <c r="I297" s="19">
        <f t="shared" si="87"/>
        <v>7.2886379810170183</v>
      </c>
      <c r="J297" s="19">
        <f t="shared" si="88"/>
        <v>131.96582173572526</v>
      </c>
      <c r="K297" s="19">
        <f t="shared" si="89"/>
        <v>32.66872197731481</v>
      </c>
    </row>
    <row r="298" spans="1:11" x14ac:dyDescent="0.2">
      <c r="A298" s="24" t="s">
        <v>47</v>
      </c>
      <c r="B298" s="17" t="s">
        <v>48</v>
      </c>
      <c r="C298" s="18">
        <v>107932875.12</v>
      </c>
      <c r="D298" s="18">
        <v>354466611</v>
      </c>
      <c r="E298" s="18">
        <v>87749775</v>
      </c>
      <c r="F298" s="18">
        <v>115799711.65000001</v>
      </c>
      <c r="G298" s="18">
        <f t="shared" si="85"/>
        <v>7866836.5300000012</v>
      </c>
      <c r="H298" s="18">
        <f t="shared" si="86"/>
        <v>-28049936.650000006</v>
      </c>
      <c r="I298" s="19">
        <f t="shared" si="87"/>
        <v>7.2886379810170183</v>
      </c>
      <c r="J298" s="19">
        <f t="shared" si="88"/>
        <v>131.96582173572526</v>
      </c>
      <c r="K298" s="19">
        <f t="shared" si="89"/>
        <v>32.66872197731481</v>
      </c>
    </row>
    <row r="299" spans="1:11" x14ac:dyDescent="0.2">
      <c r="A299" s="16"/>
      <c r="B299" s="17" t="s">
        <v>63</v>
      </c>
      <c r="C299" s="18">
        <v>311709362.81</v>
      </c>
      <c r="D299" s="18">
        <v>28237703</v>
      </c>
      <c r="E299" s="18">
        <v>27602991</v>
      </c>
      <c r="F299" s="18">
        <v>262967040.05000001</v>
      </c>
      <c r="G299" s="18">
        <f t="shared" si="85"/>
        <v>-48742322.75999999</v>
      </c>
      <c r="H299" s="18">
        <f t="shared" si="86"/>
        <v>-235364049.05000001</v>
      </c>
      <c r="I299" s="19">
        <f t="shared" si="87"/>
        <v>-15.63710577077228</v>
      </c>
      <c r="J299" s="19">
        <f t="shared" si="88"/>
        <v>952.67588954399912</v>
      </c>
      <c r="K299" s="19">
        <f t="shared" si="89"/>
        <v>931.26214993478754</v>
      </c>
    </row>
    <row r="300" spans="1:11" x14ac:dyDescent="0.2">
      <c r="A300" s="16" t="s">
        <v>64</v>
      </c>
      <c r="B300" s="17" t="s">
        <v>65</v>
      </c>
      <c r="C300" s="18">
        <v>-311709362.81</v>
      </c>
      <c r="D300" s="18">
        <v>-28237703</v>
      </c>
      <c r="E300" s="18">
        <v>-27602991</v>
      </c>
      <c r="F300" s="18">
        <v>-262967040.05000001</v>
      </c>
      <c r="G300" s="18">
        <f t="shared" si="85"/>
        <v>48742322.75999999</v>
      </c>
      <c r="H300" s="18">
        <f t="shared" si="86"/>
        <v>235364049.05000001</v>
      </c>
      <c r="I300" s="19">
        <f t="shared" si="87"/>
        <v>-15.63710577077228</v>
      </c>
      <c r="J300" s="19">
        <f t="shared" si="88"/>
        <v>952.67588954399912</v>
      </c>
      <c r="K300" s="19">
        <f t="shared" si="89"/>
        <v>931.26214993478754</v>
      </c>
    </row>
    <row r="301" spans="1:11" x14ac:dyDescent="0.2">
      <c r="A301" s="22" t="s">
        <v>66</v>
      </c>
      <c r="B301" s="17" t="s">
        <v>67</v>
      </c>
      <c r="C301" s="18">
        <v>-268670991.81</v>
      </c>
      <c r="D301" s="18">
        <v>0</v>
      </c>
      <c r="E301" s="18">
        <v>0</v>
      </c>
      <c r="F301" s="18">
        <v>-262967040.05000001</v>
      </c>
      <c r="G301" s="18">
        <f t="shared" si="85"/>
        <v>5703951.7599999905</v>
      </c>
      <c r="H301" s="18">
        <f t="shared" si="86"/>
        <v>262967040.05000001</v>
      </c>
      <c r="I301" s="19">
        <f t="shared" si="87"/>
        <v>-2.1230247901246173</v>
      </c>
      <c r="J301" s="19">
        <f t="shared" si="88"/>
        <v>0</v>
      </c>
      <c r="K301" s="19">
        <f t="shared" si="89"/>
        <v>0</v>
      </c>
    </row>
    <row r="302" spans="1:11" x14ac:dyDescent="0.2">
      <c r="A302" s="22" t="s">
        <v>309</v>
      </c>
      <c r="B302" s="17" t="s">
        <v>310</v>
      </c>
      <c r="C302" s="18">
        <v>-43038371</v>
      </c>
      <c r="D302" s="18">
        <v>-28237703</v>
      </c>
      <c r="E302" s="18">
        <v>-27602991</v>
      </c>
      <c r="F302" s="18">
        <v>0</v>
      </c>
      <c r="G302" s="18">
        <f t="shared" si="85"/>
        <v>43038371</v>
      </c>
      <c r="H302" s="18">
        <f t="shared" si="86"/>
        <v>-27602991</v>
      </c>
      <c r="I302" s="19">
        <f t="shared" si="87"/>
        <v>-100</v>
      </c>
      <c r="J302" s="19">
        <f t="shared" si="88"/>
        <v>0</v>
      </c>
      <c r="K302" s="19">
        <f t="shared" si="89"/>
        <v>0</v>
      </c>
    </row>
    <row r="303" spans="1:11" ht="25.5" x14ac:dyDescent="0.2">
      <c r="A303" s="39" t="s">
        <v>869</v>
      </c>
      <c r="B303" s="28" t="s">
        <v>870</v>
      </c>
      <c r="C303" s="29"/>
      <c r="D303" s="29"/>
      <c r="E303" s="29"/>
      <c r="F303" s="29"/>
      <c r="G303" s="29"/>
      <c r="H303" s="29"/>
      <c r="I303" s="30"/>
      <c r="J303" s="30"/>
      <c r="K303" s="30"/>
    </row>
    <row r="304" spans="1:11" x14ac:dyDescent="0.2">
      <c r="A304" s="16" t="s">
        <v>25</v>
      </c>
      <c r="B304" s="17" t="s">
        <v>26</v>
      </c>
      <c r="C304" s="18">
        <v>183854731.40000001</v>
      </c>
      <c r="D304" s="18">
        <v>198329519</v>
      </c>
      <c r="E304" s="18">
        <v>49115598</v>
      </c>
      <c r="F304" s="18">
        <v>196324690.87</v>
      </c>
      <c r="G304" s="18">
        <f t="shared" ref="G304:G314" si="90">F304-C304</f>
        <v>12469959.469999999</v>
      </c>
      <c r="H304" s="18">
        <f t="shared" ref="H304:H314" si="91">E304-F304</f>
        <v>-147209092.87</v>
      </c>
      <c r="I304" s="19">
        <f t="shared" ref="I304:I314" si="92">IF(ISERROR(F304/C304),0,F304/C304*100-100)</f>
        <v>6.7825066970237344</v>
      </c>
      <c r="J304" s="19">
        <f t="shared" ref="J304:J314" si="93">IF(ISERROR(F304/E304),0,F304/E304*100)</f>
        <v>399.71963869807718</v>
      </c>
      <c r="K304" s="19">
        <f t="shared" ref="K304:K314" si="94">IF(ISERROR(F304/D304),0,F304/D304*100)</f>
        <v>98.98914284665814</v>
      </c>
    </row>
    <row r="305" spans="1:11" ht="25.5" x14ac:dyDescent="0.2">
      <c r="A305" s="22" t="s">
        <v>27</v>
      </c>
      <c r="B305" s="17" t="s">
        <v>28</v>
      </c>
      <c r="C305" s="18">
        <v>147853.4</v>
      </c>
      <c r="D305" s="18">
        <v>230707</v>
      </c>
      <c r="E305" s="18">
        <v>57678</v>
      </c>
      <c r="F305" s="18">
        <v>92996.87</v>
      </c>
      <c r="G305" s="18">
        <f t="shared" si="90"/>
        <v>-54856.53</v>
      </c>
      <c r="H305" s="18">
        <f t="shared" si="91"/>
        <v>-35318.869999999995</v>
      </c>
      <c r="I305" s="19">
        <f t="shared" si="92"/>
        <v>-37.101973982336553</v>
      </c>
      <c r="J305" s="19">
        <f t="shared" si="93"/>
        <v>161.23456083775443</v>
      </c>
      <c r="K305" s="19">
        <f t="shared" si="94"/>
        <v>40.309513798887764</v>
      </c>
    </row>
    <row r="306" spans="1:11" x14ac:dyDescent="0.2">
      <c r="A306" s="22" t="s">
        <v>29</v>
      </c>
      <c r="B306" s="17" t="s">
        <v>30</v>
      </c>
      <c r="C306" s="18">
        <v>183706878</v>
      </c>
      <c r="D306" s="18">
        <v>198098812</v>
      </c>
      <c r="E306" s="18">
        <v>49057920</v>
      </c>
      <c r="F306" s="18">
        <v>196231694</v>
      </c>
      <c r="G306" s="18">
        <f t="shared" si="90"/>
        <v>12524816</v>
      </c>
      <c r="H306" s="18">
        <f t="shared" si="91"/>
        <v>-147173774</v>
      </c>
      <c r="I306" s="19">
        <f t="shared" si="92"/>
        <v>6.8178263853572219</v>
      </c>
      <c r="J306" s="19">
        <f t="shared" si="93"/>
        <v>400.00002853769587</v>
      </c>
      <c r="K306" s="19">
        <f t="shared" si="94"/>
        <v>99.057481475456797</v>
      </c>
    </row>
    <row r="307" spans="1:11" x14ac:dyDescent="0.2">
      <c r="A307" s="23" t="s">
        <v>31</v>
      </c>
      <c r="B307" s="17" t="s">
        <v>32</v>
      </c>
      <c r="C307" s="18">
        <v>183706878</v>
      </c>
      <c r="D307" s="18">
        <v>198098812</v>
      </c>
      <c r="E307" s="18">
        <v>49057920</v>
      </c>
      <c r="F307" s="18">
        <v>196231694</v>
      </c>
      <c r="G307" s="18">
        <f t="shared" si="90"/>
        <v>12524816</v>
      </c>
      <c r="H307" s="18">
        <f t="shared" si="91"/>
        <v>-147173774</v>
      </c>
      <c r="I307" s="19">
        <f t="shared" si="92"/>
        <v>6.8178263853572219</v>
      </c>
      <c r="J307" s="19">
        <f t="shared" si="93"/>
        <v>400.00002853769587</v>
      </c>
      <c r="K307" s="19">
        <f t="shared" si="94"/>
        <v>99.057481475456797</v>
      </c>
    </row>
    <row r="308" spans="1:11" x14ac:dyDescent="0.2">
      <c r="A308" s="16" t="s">
        <v>33</v>
      </c>
      <c r="B308" s="17" t="s">
        <v>34</v>
      </c>
      <c r="C308" s="18">
        <v>47134885.719999999</v>
      </c>
      <c r="D308" s="18">
        <v>198329519</v>
      </c>
      <c r="E308" s="18">
        <v>49115598</v>
      </c>
      <c r="F308" s="18">
        <v>58378365.780000001</v>
      </c>
      <c r="G308" s="18">
        <f t="shared" si="90"/>
        <v>11243480.060000002</v>
      </c>
      <c r="H308" s="18">
        <f t="shared" si="91"/>
        <v>-9262767.7800000012</v>
      </c>
      <c r="I308" s="19">
        <f t="shared" si="92"/>
        <v>23.853839652419566</v>
      </c>
      <c r="J308" s="19">
        <f t="shared" si="93"/>
        <v>118.8591163646221</v>
      </c>
      <c r="K308" s="19">
        <f t="shared" si="94"/>
        <v>29.435036233814493</v>
      </c>
    </row>
    <row r="309" spans="1:11" x14ac:dyDescent="0.2">
      <c r="A309" s="22" t="s">
        <v>35</v>
      </c>
      <c r="B309" s="17" t="s">
        <v>36</v>
      </c>
      <c r="C309" s="18">
        <v>47134885.719999999</v>
      </c>
      <c r="D309" s="18">
        <v>198329519</v>
      </c>
      <c r="E309" s="18">
        <v>49115598</v>
      </c>
      <c r="F309" s="18">
        <v>58378365.780000001</v>
      </c>
      <c r="G309" s="18">
        <f t="shared" si="90"/>
        <v>11243480.060000002</v>
      </c>
      <c r="H309" s="18">
        <f t="shared" si="91"/>
        <v>-9262767.7800000012</v>
      </c>
      <c r="I309" s="19">
        <f t="shared" si="92"/>
        <v>23.853839652419566</v>
      </c>
      <c r="J309" s="19">
        <f t="shared" si="93"/>
        <v>118.8591163646221</v>
      </c>
      <c r="K309" s="19">
        <f t="shared" si="94"/>
        <v>29.435036233814493</v>
      </c>
    </row>
    <row r="310" spans="1:11" x14ac:dyDescent="0.2">
      <c r="A310" s="23" t="s">
        <v>45</v>
      </c>
      <c r="B310" s="17" t="s">
        <v>46</v>
      </c>
      <c r="C310" s="18">
        <v>47134885.719999999</v>
      </c>
      <c r="D310" s="18">
        <v>198329519</v>
      </c>
      <c r="E310" s="18">
        <v>49115598</v>
      </c>
      <c r="F310" s="18">
        <v>58378365.780000001</v>
      </c>
      <c r="G310" s="18">
        <f t="shared" si="90"/>
        <v>11243480.060000002</v>
      </c>
      <c r="H310" s="18">
        <f t="shared" si="91"/>
        <v>-9262767.7800000012</v>
      </c>
      <c r="I310" s="19">
        <f t="shared" si="92"/>
        <v>23.853839652419566</v>
      </c>
      <c r="J310" s="19">
        <f t="shared" si="93"/>
        <v>118.8591163646221</v>
      </c>
      <c r="K310" s="19">
        <f t="shared" si="94"/>
        <v>29.435036233814493</v>
      </c>
    </row>
    <row r="311" spans="1:11" x14ac:dyDescent="0.2">
      <c r="A311" s="24" t="s">
        <v>47</v>
      </c>
      <c r="B311" s="17" t="s">
        <v>48</v>
      </c>
      <c r="C311" s="18">
        <v>47134885.719999999</v>
      </c>
      <c r="D311" s="18">
        <v>198329519</v>
      </c>
      <c r="E311" s="18">
        <v>49115598</v>
      </c>
      <c r="F311" s="18">
        <v>58378365.780000001</v>
      </c>
      <c r="G311" s="18">
        <f t="shared" si="90"/>
        <v>11243480.060000002</v>
      </c>
      <c r="H311" s="18">
        <f t="shared" si="91"/>
        <v>-9262767.7800000012</v>
      </c>
      <c r="I311" s="19">
        <f t="shared" si="92"/>
        <v>23.853839652419566</v>
      </c>
      <c r="J311" s="19">
        <f t="shared" si="93"/>
        <v>118.8591163646221</v>
      </c>
      <c r="K311" s="19">
        <f t="shared" si="94"/>
        <v>29.435036233814493</v>
      </c>
    </row>
    <row r="312" spans="1:11" x14ac:dyDescent="0.2">
      <c r="A312" s="16"/>
      <c r="B312" s="17" t="s">
        <v>63</v>
      </c>
      <c r="C312" s="18">
        <v>136719845.68000001</v>
      </c>
      <c r="D312" s="18">
        <v>0</v>
      </c>
      <c r="E312" s="18">
        <v>0</v>
      </c>
      <c r="F312" s="18">
        <v>137946325.09</v>
      </c>
      <c r="G312" s="18">
        <f t="shared" si="90"/>
        <v>1226479.4099999964</v>
      </c>
      <c r="H312" s="18">
        <f t="shared" si="91"/>
        <v>-137946325.09</v>
      </c>
      <c r="I312" s="19">
        <f t="shared" si="92"/>
        <v>0.89707489348008096</v>
      </c>
      <c r="J312" s="19">
        <f t="shared" si="93"/>
        <v>0</v>
      </c>
      <c r="K312" s="19">
        <f t="shared" si="94"/>
        <v>0</v>
      </c>
    </row>
    <row r="313" spans="1:11" x14ac:dyDescent="0.2">
      <c r="A313" s="16" t="s">
        <v>64</v>
      </c>
      <c r="B313" s="17" t="s">
        <v>65</v>
      </c>
      <c r="C313" s="18">
        <v>-136719845.68000001</v>
      </c>
      <c r="D313" s="18">
        <v>0</v>
      </c>
      <c r="E313" s="18">
        <v>0</v>
      </c>
      <c r="F313" s="18">
        <v>-137946325.09</v>
      </c>
      <c r="G313" s="18">
        <f t="shared" si="90"/>
        <v>-1226479.4099999964</v>
      </c>
      <c r="H313" s="18">
        <f t="shared" si="91"/>
        <v>137946325.09</v>
      </c>
      <c r="I313" s="19">
        <f t="shared" si="92"/>
        <v>0.89707489348008096</v>
      </c>
      <c r="J313" s="19">
        <f t="shared" si="93"/>
        <v>0</v>
      </c>
      <c r="K313" s="19">
        <f t="shared" si="94"/>
        <v>0</v>
      </c>
    </row>
    <row r="314" spans="1:11" x14ac:dyDescent="0.2">
      <c r="A314" s="22" t="s">
        <v>66</v>
      </c>
      <c r="B314" s="17" t="s">
        <v>67</v>
      </c>
      <c r="C314" s="18">
        <v>-136719845.68000001</v>
      </c>
      <c r="D314" s="18">
        <v>0</v>
      </c>
      <c r="E314" s="18">
        <v>0</v>
      </c>
      <c r="F314" s="18">
        <v>-137946325.09</v>
      </c>
      <c r="G314" s="18">
        <f t="shared" si="90"/>
        <v>-1226479.4099999964</v>
      </c>
      <c r="H314" s="18">
        <f t="shared" si="91"/>
        <v>137946325.09</v>
      </c>
      <c r="I314" s="19">
        <f t="shared" si="92"/>
        <v>0.89707489348008096</v>
      </c>
      <c r="J314" s="19">
        <f t="shared" si="93"/>
        <v>0</v>
      </c>
      <c r="K314" s="19">
        <f t="shared" si="94"/>
        <v>0</v>
      </c>
    </row>
    <row r="315" spans="1:11" ht="25.5" x14ac:dyDescent="0.2">
      <c r="A315" s="39" t="s">
        <v>871</v>
      </c>
      <c r="B315" s="28" t="s">
        <v>872</v>
      </c>
      <c r="C315" s="29"/>
      <c r="D315" s="29"/>
      <c r="E315" s="29"/>
      <c r="F315" s="29"/>
      <c r="G315" s="29"/>
      <c r="H315" s="29"/>
      <c r="I315" s="30"/>
      <c r="J315" s="30"/>
      <c r="K315" s="30"/>
    </row>
    <row r="316" spans="1:11" x14ac:dyDescent="0.2">
      <c r="A316" s="16" t="s">
        <v>25</v>
      </c>
      <c r="B316" s="17" t="s">
        <v>26</v>
      </c>
      <c r="C316" s="18">
        <v>859064.59</v>
      </c>
      <c r="D316" s="18">
        <v>2637858</v>
      </c>
      <c r="E316" s="18">
        <v>659464</v>
      </c>
      <c r="F316" s="18">
        <v>1443614.95</v>
      </c>
      <c r="G316" s="18">
        <f t="shared" ref="G316:G326" si="95">F316-C316</f>
        <v>584550.36</v>
      </c>
      <c r="H316" s="18">
        <f t="shared" ref="H316:H326" si="96">E316-F316</f>
        <v>-784150.95</v>
      </c>
      <c r="I316" s="19">
        <f t="shared" ref="I316:I326" si="97">IF(ISERROR(F316/C316),0,F316/C316*100-100)</f>
        <v>68.044983672298713</v>
      </c>
      <c r="J316" s="19">
        <f t="shared" ref="J316:J326" si="98">IF(ISERROR(F316/E316),0,F316/E316*100)</f>
        <v>218.90731715453762</v>
      </c>
      <c r="K316" s="19">
        <f t="shared" ref="K316:K326" si="99">IF(ISERROR(F316/D316),0,F316/D316*100)</f>
        <v>54.726787795249024</v>
      </c>
    </row>
    <row r="317" spans="1:11" ht="25.5" x14ac:dyDescent="0.2">
      <c r="A317" s="22" t="s">
        <v>27</v>
      </c>
      <c r="B317" s="17" t="s">
        <v>28</v>
      </c>
      <c r="C317" s="18">
        <v>859064.59</v>
      </c>
      <c r="D317" s="18">
        <v>2637858</v>
      </c>
      <c r="E317" s="18">
        <v>659464</v>
      </c>
      <c r="F317" s="18">
        <v>1443614.95</v>
      </c>
      <c r="G317" s="18">
        <f t="shared" si="95"/>
        <v>584550.36</v>
      </c>
      <c r="H317" s="18">
        <f t="shared" si="96"/>
        <v>-784150.95</v>
      </c>
      <c r="I317" s="19">
        <f t="shared" si="97"/>
        <v>68.044983672298713</v>
      </c>
      <c r="J317" s="19">
        <f t="shared" si="98"/>
        <v>218.90731715453762</v>
      </c>
      <c r="K317" s="19">
        <f t="shared" si="99"/>
        <v>54.726787795249024</v>
      </c>
    </row>
    <row r="318" spans="1:11" x14ac:dyDescent="0.2">
      <c r="A318" s="16" t="s">
        <v>33</v>
      </c>
      <c r="B318" s="17" t="s">
        <v>34</v>
      </c>
      <c r="C318" s="18">
        <v>0</v>
      </c>
      <c r="D318" s="18">
        <v>2637858</v>
      </c>
      <c r="E318" s="18">
        <v>659464</v>
      </c>
      <c r="F318" s="18">
        <v>0</v>
      </c>
      <c r="G318" s="18">
        <f t="shared" si="95"/>
        <v>0</v>
      </c>
      <c r="H318" s="18">
        <f t="shared" si="96"/>
        <v>659464</v>
      </c>
      <c r="I318" s="19">
        <f t="shared" si="97"/>
        <v>0</v>
      </c>
      <c r="J318" s="19">
        <f t="shared" si="98"/>
        <v>0</v>
      </c>
      <c r="K318" s="19">
        <f t="shared" si="99"/>
        <v>0</v>
      </c>
    </row>
    <row r="319" spans="1:11" x14ac:dyDescent="0.2">
      <c r="A319" s="22" t="s">
        <v>35</v>
      </c>
      <c r="B319" s="17" t="s">
        <v>36</v>
      </c>
      <c r="C319" s="18">
        <v>0</v>
      </c>
      <c r="D319" s="18">
        <v>2637858</v>
      </c>
      <c r="E319" s="18">
        <v>659464</v>
      </c>
      <c r="F319" s="18">
        <v>0</v>
      </c>
      <c r="G319" s="18">
        <f t="shared" si="95"/>
        <v>0</v>
      </c>
      <c r="H319" s="18">
        <f t="shared" si="96"/>
        <v>659464</v>
      </c>
      <c r="I319" s="19">
        <f t="shared" si="97"/>
        <v>0</v>
      </c>
      <c r="J319" s="19">
        <f t="shared" si="98"/>
        <v>0</v>
      </c>
      <c r="K319" s="19">
        <f t="shared" si="99"/>
        <v>0</v>
      </c>
    </row>
    <row r="320" spans="1:11" x14ac:dyDescent="0.2">
      <c r="A320" s="23" t="s">
        <v>37</v>
      </c>
      <c r="B320" s="17" t="s">
        <v>38</v>
      </c>
      <c r="C320" s="18">
        <v>0</v>
      </c>
      <c r="D320" s="18">
        <v>19520</v>
      </c>
      <c r="E320" s="18">
        <v>4880</v>
      </c>
      <c r="F320" s="18">
        <v>0</v>
      </c>
      <c r="G320" s="18">
        <f t="shared" si="95"/>
        <v>0</v>
      </c>
      <c r="H320" s="18">
        <f t="shared" si="96"/>
        <v>4880</v>
      </c>
      <c r="I320" s="19">
        <f t="shared" si="97"/>
        <v>0</v>
      </c>
      <c r="J320" s="19">
        <f t="shared" si="98"/>
        <v>0</v>
      </c>
      <c r="K320" s="19">
        <f t="shared" si="99"/>
        <v>0</v>
      </c>
    </row>
    <row r="321" spans="1:11" x14ac:dyDescent="0.2">
      <c r="A321" s="24" t="s">
        <v>39</v>
      </c>
      <c r="B321" s="17" t="s">
        <v>40</v>
      </c>
      <c r="C321" s="18">
        <v>0</v>
      </c>
      <c r="D321" s="18">
        <v>19520</v>
      </c>
      <c r="E321" s="18">
        <v>4880</v>
      </c>
      <c r="F321" s="18">
        <v>0</v>
      </c>
      <c r="G321" s="18">
        <f t="shared" si="95"/>
        <v>0</v>
      </c>
      <c r="H321" s="18">
        <f t="shared" si="96"/>
        <v>4880</v>
      </c>
      <c r="I321" s="19">
        <f t="shared" si="97"/>
        <v>0</v>
      </c>
      <c r="J321" s="19">
        <f t="shared" si="98"/>
        <v>0</v>
      </c>
      <c r="K321" s="19">
        <f t="shared" si="99"/>
        <v>0</v>
      </c>
    </row>
    <row r="322" spans="1:11" x14ac:dyDescent="0.2">
      <c r="A322" s="23" t="s">
        <v>45</v>
      </c>
      <c r="B322" s="17" t="s">
        <v>46</v>
      </c>
      <c r="C322" s="18">
        <v>0</v>
      </c>
      <c r="D322" s="18">
        <v>2618338</v>
      </c>
      <c r="E322" s="18">
        <v>654584</v>
      </c>
      <c r="F322" s="18">
        <v>0</v>
      </c>
      <c r="G322" s="18">
        <f t="shared" si="95"/>
        <v>0</v>
      </c>
      <c r="H322" s="18">
        <f t="shared" si="96"/>
        <v>654584</v>
      </c>
      <c r="I322" s="19">
        <f t="shared" si="97"/>
        <v>0</v>
      </c>
      <c r="J322" s="19">
        <f t="shared" si="98"/>
        <v>0</v>
      </c>
      <c r="K322" s="19">
        <f t="shared" si="99"/>
        <v>0</v>
      </c>
    </row>
    <row r="323" spans="1:11" x14ac:dyDescent="0.2">
      <c r="A323" s="24" t="s">
        <v>47</v>
      </c>
      <c r="B323" s="17" t="s">
        <v>48</v>
      </c>
      <c r="C323" s="18">
        <v>0</v>
      </c>
      <c r="D323" s="18">
        <v>2618338</v>
      </c>
      <c r="E323" s="18">
        <v>654584</v>
      </c>
      <c r="F323" s="18">
        <v>0</v>
      </c>
      <c r="G323" s="18">
        <f t="shared" si="95"/>
        <v>0</v>
      </c>
      <c r="H323" s="18">
        <f t="shared" si="96"/>
        <v>654584</v>
      </c>
      <c r="I323" s="19">
        <f t="shared" si="97"/>
        <v>0</v>
      </c>
      <c r="J323" s="19">
        <f t="shared" si="98"/>
        <v>0</v>
      </c>
      <c r="K323" s="19">
        <f t="shared" si="99"/>
        <v>0</v>
      </c>
    </row>
    <row r="324" spans="1:11" x14ac:dyDescent="0.2">
      <c r="A324" s="16"/>
      <c r="B324" s="17" t="s">
        <v>63</v>
      </c>
      <c r="C324" s="18">
        <v>859064.59</v>
      </c>
      <c r="D324" s="18">
        <v>0</v>
      </c>
      <c r="E324" s="18">
        <v>0</v>
      </c>
      <c r="F324" s="18">
        <v>1443614.95</v>
      </c>
      <c r="G324" s="18">
        <f t="shared" si="95"/>
        <v>584550.36</v>
      </c>
      <c r="H324" s="18">
        <f t="shared" si="96"/>
        <v>-1443614.95</v>
      </c>
      <c r="I324" s="19">
        <f t="shared" si="97"/>
        <v>68.044983672298713</v>
      </c>
      <c r="J324" s="19">
        <f t="shared" si="98"/>
        <v>0</v>
      </c>
      <c r="K324" s="19">
        <f t="shared" si="99"/>
        <v>0</v>
      </c>
    </row>
    <row r="325" spans="1:11" x14ac:dyDescent="0.2">
      <c r="A325" s="16" t="s">
        <v>64</v>
      </c>
      <c r="B325" s="17" t="s">
        <v>65</v>
      </c>
      <c r="C325" s="18">
        <v>-859064.59</v>
      </c>
      <c r="D325" s="18">
        <v>0</v>
      </c>
      <c r="E325" s="18">
        <v>0</v>
      </c>
      <c r="F325" s="18">
        <v>-1443614.95</v>
      </c>
      <c r="G325" s="18">
        <f t="shared" si="95"/>
        <v>-584550.36</v>
      </c>
      <c r="H325" s="18">
        <f t="shared" si="96"/>
        <v>1443614.95</v>
      </c>
      <c r="I325" s="19">
        <f t="shared" si="97"/>
        <v>68.044983672298713</v>
      </c>
      <c r="J325" s="19">
        <f t="shared" si="98"/>
        <v>0</v>
      </c>
      <c r="K325" s="19">
        <f t="shared" si="99"/>
        <v>0</v>
      </c>
    </row>
    <row r="326" spans="1:11" x14ac:dyDescent="0.2">
      <c r="A326" s="22" t="s">
        <v>66</v>
      </c>
      <c r="B326" s="17" t="s">
        <v>67</v>
      </c>
      <c r="C326" s="18">
        <v>-859064.59</v>
      </c>
      <c r="D326" s="18">
        <v>0</v>
      </c>
      <c r="E326" s="18">
        <v>0</v>
      </c>
      <c r="F326" s="18">
        <v>-1443614.95</v>
      </c>
      <c r="G326" s="18">
        <f t="shared" si="95"/>
        <v>-584550.36</v>
      </c>
      <c r="H326" s="18">
        <f t="shared" si="96"/>
        <v>1443614.95</v>
      </c>
      <c r="I326" s="19">
        <f t="shared" si="97"/>
        <v>68.044983672298713</v>
      </c>
      <c r="J326" s="19">
        <f t="shared" si="98"/>
        <v>0</v>
      </c>
      <c r="K326" s="19">
        <f t="shared" si="99"/>
        <v>0</v>
      </c>
    </row>
    <row r="327" spans="1:11" x14ac:dyDescent="0.2">
      <c r="A327" s="39" t="s">
        <v>873</v>
      </c>
      <c r="B327" s="28" t="s">
        <v>874</v>
      </c>
      <c r="C327" s="29"/>
      <c r="D327" s="29"/>
      <c r="E327" s="29"/>
      <c r="F327" s="29"/>
      <c r="G327" s="29"/>
      <c r="H327" s="29"/>
      <c r="I327" s="30"/>
      <c r="J327" s="30"/>
      <c r="K327" s="30"/>
    </row>
    <row r="328" spans="1:11" x14ac:dyDescent="0.2">
      <c r="A328" s="16" t="s">
        <v>25</v>
      </c>
      <c r="B328" s="17" t="s">
        <v>26</v>
      </c>
      <c r="C328" s="18">
        <v>0</v>
      </c>
      <c r="D328" s="18">
        <v>230000</v>
      </c>
      <c r="E328" s="18">
        <v>57501</v>
      </c>
      <c r="F328" s="18">
        <v>230000</v>
      </c>
      <c r="G328" s="18">
        <f t="shared" ref="G328:G337" si="100">F328-C328</f>
        <v>230000</v>
      </c>
      <c r="H328" s="18">
        <f t="shared" ref="H328:H337" si="101">E328-F328</f>
        <v>-172499</v>
      </c>
      <c r="I328" s="19">
        <f t="shared" ref="I328:I337" si="102">IF(ISERROR(F328/C328),0,F328/C328*100-100)</f>
        <v>0</v>
      </c>
      <c r="J328" s="19">
        <f t="shared" ref="J328:J337" si="103">IF(ISERROR(F328/E328),0,F328/E328*100)</f>
        <v>399.99304359924179</v>
      </c>
      <c r="K328" s="19">
        <f t="shared" ref="K328:K337" si="104">IF(ISERROR(F328/D328),0,F328/D328*100)</f>
        <v>100</v>
      </c>
    </row>
    <row r="329" spans="1:11" x14ac:dyDescent="0.2">
      <c r="A329" s="22" t="s">
        <v>29</v>
      </c>
      <c r="B329" s="17" t="s">
        <v>30</v>
      </c>
      <c r="C329" s="18">
        <v>0</v>
      </c>
      <c r="D329" s="18">
        <v>230000</v>
      </c>
      <c r="E329" s="18">
        <v>57501</v>
      </c>
      <c r="F329" s="18">
        <v>230000</v>
      </c>
      <c r="G329" s="18">
        <f t="shared" si="100"/>
        <v>230000</v>
      </c>
      <c r="H329" s="18">
        <f t="shared" si="101"/>
        <v>-172499</v>
      </c>
      <c r="I329" s="19">
        <f t="shared" si="102"/>
        <v>0</v>
      </c>
      <c r="J329" s="19">
        <f t="shared" si="103"/>
        <v>399.99304359924179</v>
      </c>
      <c r="K329" s="19">
        <f t="shared" si="104"/>
        <v>100</v>
      </c>
    </row>
    <row r="330" spans="1:11" x14ac:dyDescent="0.2">
      <c r="A330" s="23" t="s">
        <v>31</v>
      </c>
      <c r="B330" s="17" t="s">
        <v>32</v>
      </c>
      <c r="C330" s="18">
        <v>0</v>
      </c>
      <c r="D330" s="18">
        <v>230000</v>
      </c>
      <c r="E330" s="18">
        <v>57501</v>
      </c>
      <c r="F330" s="18">
        <v>230000</v>
      </c>
      <c r="G330" s="18">
        <f t="shared" si="100"/>
        <v>230000</v>
      </c>
      <c r="H330" s="18">
        <f t="shared" si="101"/>
        <v>-172499</v>
      </c>
      <c r="I330" s="19">
        <f t="shared" si="102"/>
        <v>0</v>
      </c>
      <c r="J330" s="19">
        <f t="shared" si="103"/>
        <v>399.99304359924179</v>
      </c>
      <c r="K330" s="19">
        <f t="shared" si="104"/>
        <v>100</v>
      </c>
    </row>
    <row r="331" spans="1:11" x14ac:dyDescent="0.2">
      <c r="A331" s="16" t="s">
        <v>33</v>
      </c>
      <c r="B331" s="17" t="s">
        <v>34</v>
      </c>
      <c r="C331" s="18">
        <v>0</v>
      </c>
      <c r="D331" s="18">
        <v>230000</v>
      </c>
      <c r="E331" s="18">
        <v>57501</v>
      </c>
      <c r="F331" s="18">
        <v>0</v>
      </c>
      <c r="G331" s="18">
        <f t="shared" si="100"/>
        <v>0</v>
      </c>
      <c r="H331" s="18">
        <f t="shared" si="101"/>
        <v>57501</v>
      </c>
      <c r="I331" s="19">
        <f t="shared" si="102"/>
        <v>0</v>
      </c>
      <c r="J331" s="19">
        <f t="shared" si="103"/>
        <v>0</v>
      </c>
      <c r="K331" s="19">
        <f t="shared" si="104"/>
        <v>0</v>
      </c>
    </row>
    <row r="332" spans="1:11" x14ac:dyDescent="0.2">
      <c r="A332" s="22" t="s">
        <v>35</v>
      </c>
      <c r="B332" s="17" t="s">
        <v>36</v>
      </c>
      <c r="C332" s="18">
        <v>0</v>
      </c>
      <c r="D332" s="18">
        <v>230000</v>
      </c>
      <c r="E332" s="18">
        <v>57501</v>
      </c>
      <c r="F332" s="18">
        <v>0</v>
      </c>
      <c r="G332" s="18">
        <f t="shared" si="100"/>
        <v>0</v>
      </c>
      <c r="H332" s="18">
        <f t="shared" si="101"/>
        <v>57501</v>
      </c>
      <c r="I332" s="19">
        <f t="shared" si="102"/>
        <v>0</v>
      </c>
      <c r="J332" s="19">
        <f t="shared" si="103"/>
        <v>0</v>
      </c>
      <c r="K332" s="19">
        <f t="shared" si="104"/>
        <v>0</v>
      </c>
    </row>
    <row r="333" spans="1:11" x14ac:dyDescent="0.2">
      <c r="A333" s="23" t="s">
        <v>45</v>
      </c>
      <c r="B333" s="17" t="s">
        <v>46</v>
      </c>
      <c r="C333" s="18">
        <v>0</v>
      </c>
      <c r="D333" s="18">
        <v>230000</v>
      </c>
      <c r="E333" s="18">
        <v>57501</v>
      </c>
      <c r="F333" s="18">
        <v>0</v>
      </c>
      <c r="G333" s="18">
        <f t="shared" si="100"/>
        <v>0</v>
      </c>
      <c r="H333" s="18">
        <f t="shared" si="101"/>
        <v>57501</v>
      </c>
      <c r="I333" s="19">
        <f t="shared" si="102"/>
        <v>0</v>
      </c>
      <c r="J333" s="19">
        <f t="shared" si="103"/>
        <v>0</v>
      </c>
      <c r="K333" s="19">
        <f t="shared" si="104"/>
        <v>0</v>
      </c>
    </row>
    <row r="334" spans="1:11" x14ac:dyDescent="0.2">
      <c r="A334" s="24" t="s">
        <v>47</v>
      </c>
      <c r="B334" s="17" t="s">
        <v>48</v>
      </c>
      <c r="C334" s="18">
        <v>0</v>
      </c>
      <c r="D334" s="18">
        <v>230000</v>
      </c>
      <c r="E334" s="18">
        <v>57501</v>
      </c>
      <c r="F334" s="18">
        <v>0</v>
      </c>
      <c r="G334" s="18">
        <f t="shared" si="100"/>
        <v>0</v>
      </c>
      <c r="H334" s="18">
        <f t="shared" si="101"/>
        <v>57501</v>
      </c>
      <c r="I334" s="19">
        <f t="shared" si="102"/>
        <v>0</v>
      </c>
      <c r="J334" s="19">
        <f t="shared" si="103"/>
        <v>0</v>
      </c>
      <c r="K334" s="19">
        <f t="shared" si="104"/>
        <v>0</v>
      </c>
    </row>
    <row r="335" spans="1:11" x14ac:dyDescent="0.2">
      <c r="A335" s="16"/>
      <c r="B335" s="17" t="s">
        <v>63</v>
      </c>
      <c r="C335" s="18">
        <v>0</v>
      </c>
      <c r="D335" s="18">
        <v>0</v>
      </c>
      <c r="E335" s="18">
        <v>0</v>
      </c>
      <c r="F335" s="18">
        <v>230000</v>
      </c>
      <c r="G335" s="18">
        <f t="shared" si="100"/>
        <v>230000</v>
      </c>
      <c r="H335" s="18">
        <f t="shared" si="101"/>
        <v>-230000</v>
      </c>
      <c r="I335" s="19">
        <f t="shared" si="102"/>
        <v>0</v>
      </c>
      <c r="J335" s="19">
        <f t="shared" si="103"/>
        <v>0</v>
      </c>
      <c r="K335" s="19">
        <f t="shared" si="104"/>
        <v>0</v>
      </c>
    </row>
    <row r="336" spans="1:11" x14ac:dyDescent="0.2">
      <c r="A336" s="16" t="s">
        <v>64</v>
      </c>
      <c r="B336" s="17" t="s">
        <v>65</v>
      </c>
      <c r="C336" s="18">
        <v>0</v>
      </c>
      <c r="D336" s="18">
        <v>0</v>
      </c>
      <c r="E336" s="18">
        <v>0</v>
      </c>
      <c r="F336" s="18">
        <v>-230000</v>
      </c>
      <c r="G336" s="18">
        <f t="shared" si="100"/>
        <v>-230000</v>
      </c>
      <c r="H336" s="18">
        <f t="shared" si="101"/>
        <v>230000</v>
      </c>
      <c r="I336" s="19">
        <f t="shared" si="102"/>
        <v>0</v>
      </c>
      <c r="J336" s="19">
        <f t="shared" si="103"/>
        <v>0</v>
      </c>
      <c r="K336" s="19">
        <f t="shared" si="104"/>
        <v>0</v>
      </c>
    </row>
    <row r="337" spans="1:11" x14ac:dyDescent="0.2">
      <c r="A337" s="22" t="s">
        <v>66</v>
      </c>
      <c r="B337" s="17" t="s">
        <v>67</v>
      </c>
      <c r="C337" s="18">
        <v>0</v>
      </c>
      <c r="D337" s="18">
        <v>0</v>
      </c>
      <c r="E337" s="18">
        <v>0</v>
      </c>
      <c r="F337" s="18">
        <v>-230000</v>
      </c>
      <c r="G337" s="18">
        <f t="shared" si="100"/>
        <v>-230000</v>
      </c>
      <c r="H337" s="18">
        <f t="shared" si="101"/>
        <v>230000</v>
      </c>
      <c r="I337" s="19">
        <f t="shared" si="102"/>
        <v>0</v>
      </c>
      <c r="J337" s="19">
        <f t="shared" si="103"/>
        <v>0</v>
      </c>
      <c r="K337" s="19">
        <f t="shared" si="104"/>
        <v>0</v>
      </c>
    </row>
    <row r="338" spans="1:11" x14ac:dyDescent="0.2">
      <c r="A338" s="27" t="s">
        <v>875</v>
      </c>
      <c r="B338" s="28" t="s">
        <v>876</v>
      </c>
      <c r="C338" s="29"/>
      <c r="D338" s="29"/>
      <c r="E338" s="29"/>
      <c r="F338" s="29"/>
      <c r="G338" s="29"/>
      <c r="H338" s="29"/>
      <c r="I338" s="30"/>
      <c r="J338" s="30"/>
      <c r="K338" s="30"/>
    </row>
    <row r="339" spans="1:11" x14ac:dyDescent="0.2">
      <c r="A339" s="16" t="s">
        <v>25</v>
      </c>
      <c r="B339" s="17" t="s">
        <v>26</v>
      </c>
      <c r="C339" s="18">
        <v>381341</v>
      </c>
      <c r="D339" s="18">
        <v>381341</v>
      </c>
      <c r="E339" s="18">
        <v>371212</v>
      </c>
      <c r="F339" s="18">
        <v>381341</v>
      </c>
      <c r="G339" s="18">
        <f t="shared" ref="G339:G348" si="105">F339-C339</f>
        <v>0</v>
      </c>
      <c r="H339" s="18">
        <f t="shared" ref="H339:H348" si="106">E339-F339</f>
        <v>-10129</v>
      </c>
      <c r="I339" s="19">
        <f t="shared" ref="I339:I348" si="107">IF(ISERROR(F339/C339),0,F339/C339*100-100)</f>
        <v>0</v>
      </c>
      <c r="J339" s="19">
        <f t="shared" ref="J339:J348" si="108">IF(ISERROR(F339/E339),0,F339/E339*100)</f>
        <v>102.72862946240961</v>
      </c>
      <c r="K339" s="19">
        <f t="shared" ref="K339:K348" si="109">IF(ISERROR(F339/D339),0,F339/D339*100)</f>
        <v>100</v>
      </c>
    </row>
    <row r="340" spans="1:11" x14ac:dyDescent="0.2">
      <c r="A340" s="22" t="s">
        <v>29</v>
      </c>
      <c r="B340" s="17" t="s">
        <v>30</v>
      </c>
      <c r="C340" s="18">
        <v>381341</v>
      </c>
      <c r="D340" s="18">
        <v>381341</v>
      </c>
      <c r="E340" s="18">
        <v>371212</v>
      </c>
      <c r="F340" s="18">
        <v>381341</v>
      </c>
      <c r="G340" s="18">
        <f t="shared" si="105"/>
        <v>0</v>
      </c>
      <c r="H340" s="18">
        <f t="shared" si="106"/>
        <v>-10129</v>
      </c>
      <c r="I340" s="19">
        <f t="shared" si="107"/>
        <v>0</v>
      </c>
      <c r="J340" s="19">
        <f t="shared" si="108"/>
        <v>102.72862946240961</v>
      </c>
      <c r="K340" s="19">
        <f t="shared" si="109"/>
        <v>100</v>
      </c>
    </row>
    <row r="341" spans="1:11" x14ac:dyDescent="0.2">
      <c r="A341" s="23" t="s">
        <v>31</v>
      </c>
      <c r="B341" s="17" t="s">
        <v>32</v>
      </c>
      <c r="C341" s="18">
        <v>381341</v>
      </c>
      <c r="D341" s="18">
        <v>381341</v>
      </c>
      <c r="E341" s="18">
        <v>371212</v>
      </c>
      <c r="F341" s="18">
        <v>381341</v>
      </c>
      <c r="G341" s="18">
        <f t="shared" si="105"/>
        <v>0</v>
      </c>
      <c r="H341" s="18">
        <f t="shared" si="106"/>
        <v>-10129</v>
      </c>
      <c r="I341" s="19">
        <f t="shared" si="107"/>
        <v>0</v>
      </c>
      <c r="J341" s="19">
        <f t="shared" si="108"/>
        <v>102.72862946240961</v>
      </c>
      <c r="K341" s="19">
        <f t="shared" si="109"/>
        <v>100</v>
      </c>
    </row>
    <row r="342" spans="1:11" x14ac:dyDescent="0.2">
      <c r="A342" s="16" t="s">
        <v>33</v>
      </c>
      <c r="B342" s="17" t="s">
        <v>34</v>
      </c>
      <c r="C342" s="18">
        <v>45093.64</v>
      </c>
      <c r="D342" s="18">
        <v>381341</v>
      </c>
      <c r="E342" s="18">
        <v>371212</v>
      </c>
      <c r="F342" s="18">
        <v>19244.45</v>
      </c>
      <c r="G342" s="18">
        <f t="shared" si="105"/>
        <v>-25849.19</v>
      </c>
      <c r="H342" s="18">
        <f t="shared" si="106"/>
        <v>351967.55</v>
      </c>
      <c r="I342" s="19">
        <f t="shared" si="107"/>
        <v>-57.32336089967454</v>
      </c>
      <c r="J342" s="19">
        <f t="shared" si="108"/>
        <v>5.1842208764802864</v>
      </c>
      <c r="K342" s="19">
        <f t="shared" si="109"/>
        <v>5.0465200437403794</v>
      </c>
    </row>
    <row r="343" spans="1:11" x14ac:dyDescent="0.2">
      <c r="A343" s="22" t="s">
        <v>35</v>
      </c>
      <c r="B343" s="17" t="s">
        <v>36</v>
      </c>
      <c r="C343" s="18">
        <v>45093.64</v>
      </c>
      <c r="D343" s="18">
        <v>381341</v>
      </c>
      <c r="E343" s="18">
        <v>371212</v>
      </c>
      <c r="F343" s="18">
        <v>19244.45</v>
      </c>
      <c r="G343" s="18">
        <f t="shared" si="105"/>
        <v>-25849.19</v>
      </c>
      <c r="H343" s="18">
        <f t="shared" si="106"/>
        <v>351967.55</v>
      </c>
      <c r="I343" s="19">
        <f t="shared" si="107"/>
        <v>-57.32336089967454</v>
      </c>
      <c r="J343" s="19">
        <f t="shared" si="108"/>
        <v>5.1842208764802864</v>
      </c>
      <c r="K343" s="19">
        <f t="shared" si="109"/>
        <v>5.0465200437403794</v>
      </c>
    </row>
    <row r="344" spans="1:11" ht="25.5" x14ac:dyDescent="0.2">
      <c r="A344" s="23" t="s">
        <v>74</v>
      </c>
      <c r="B344" s="17" t="s">
        <v>75</v>
      </c>
      <c r="C344" s="18">
        <v>45093.64</v>
      </c>
      <c r="D344" s="18">
        <v>381341</v>
      </c>
      <c r="E344" s="18">
        <v>371212</v>
      </c>
      <c r="F344" s="18">
        <v>19244.45</v>
      </c>
      <c r="G344" s="18">
        <f t="shared" si="105"/>
        <v>-25849.19</v>
      </c>
      <c r="H344" s="18">
        <f t="shared" si="106"/>
        <v>351967.55</v>
      </c>
      <c r="I344" s="19">
        <f t="shared" si="107"/>
        <v>-57.32336089967454</v>
      </c>
      <c r="J344" s="19">
        <f t="shared" si="108"/>
        <v>5.1842208764802864</v>
      </c>
      <c r="K344" s="19">
        <f t="shared" si="109"/>
        <v>5.0465200437403794</v>
      </c>
    </row>
    <row r="345" spans="1:11" x14ac:dyDescent="0.2">
      <c r="A345" s="24" t="s">
        <v>76</v>
      </c>
      <c r="B345" s="17" t="s">
        <v>77</v>
      </c>
      <c r="C345" s="18">
        <v>45093.64</v>
      </c>
      <c r="D345" s="18">
        <v>381341</v>
      </c>
      <c r="E345" s="18">
        <v>371212</v>
      </c>
      <c r="F345" s="18">
        <v>19244.45</v>
      </c>
      <c r="G345" s="18">
        <f t="shared" si="105"/>
        <v>-25849.19</v>
      </c>
      <c r="H345" s="18">
        <f t="shared" si="106"/>
        <v>351967.55</v>
      </c>
      <c r="I345" s="19">
        <f t="shared" si="107"/>
        <v>-57.32336089967454</v>
      </c>
      <c r="J345" s="19">
        <f t="shared" si="108"/>
        <v>5.1842208764802864</v>
      </c>
      <c r="K345" s="19">
        <f t="shared" si="109"/>
        <v>5.0465200437403794</v>
      </c>
    </row>
    <row r="346" spans="1:11" x14ac:dyDescent="0.2">
      <c r="A346" s="16"/>
      <c r="B346" s="17" t="s">
        <v>63</v>
      </c>
      <c r="C346" s="18">
        <v>336247.36</v>
      </c>
      <c r="D346" s="18">
        <v>0</v>
      </c>
      <c r="E346" s="18">
        <v>0</v>
      </c>
      <c r="F346" s="18">
        <v>362096.55</v>
      </c>
      <c r="G346" s="18">
        <f t="shared" si="105"/>
        <v>25849.190000000002</v>
      </c>
      <c r="H346" s="18">
        <f t="shared" si="106"/>
        <v>-362096.55</v>
      </c>
      <c r="I346" s="19">
        <f t="shared" si="107"/>
        <v>7.6875518070982167</v>
      </c>
      <c r="J346" s="19">
        <f t="shared" si="108"/>
        <v>0</v>
      </c>
      <c r="K346" s="19">
        <f t="shared" si="109"/>
        <v>0</v>
      </c>
    </row>
    <row r="347" spans="1:11" x14ac:dyDescent="0.2">
      <c r="A347" s="16" t="s">
        <v>64</v>
      </c>
      <c r="B347" s="17" t="s">
        <v>65</v>
      </c>
      <c r="C347" s="18">
        <v>-336247.36</v>
      </c>
      <c r="D347" s="18">
        <v>0</v>
      </c>
      <c r="E347" s="18">
        <v>0</v>
      </c>
      <c r="F347" s="18">
        <v>-362096.55</v>
      </c>
      <c r="G347" s="18">
        <f t="shared" si="105"/>
        <v>-25849.190000000002</v>
      </c>
      <c r="H347" s="18">
        <f t="shared" si="106"/>
        <v>362096.55</v>
      </c>
      <c r="I347" s="19">
        <f t="shared" si="107"/>
        <v>7.6875518070982167</v>
      </c>
      <c r="J347" s="19">
        <f t="shared" si="108"/>
        <v>0</v>
      </c>
      <c r="K347" s="19">
        <f t="shared" si="109"/>
        <v>0</v>
      </c>
    </row>
    <row r="348" spans="1:11" x14ac:dyDescent="0.2">
      <c r="A348" s="22" t="s">
        <v>66</v>
      </c>
      <c r="B348" s="17" t="s">
        <v>67</v>
      </c>
      <c r="C348" s="18">
        <v>-336247.36</v>
      </c>
      <c r="D348" s="18">
        <v>0</v>
      </c>
      <c r="E348" s="18">
        <v>0</v>
      </c>
      <c r="F348" s="18">
        <v>-362096.55</v>
      </c>
      <c r="G348" s="18">
        <f t="shared" si="105"/>
        <v>-25849.190000000002</v>
      </c>
      <c r="H348" s="18">
        <f t="shared" si="106"/>
        <v>362096.55</v>
      </c>
      <c r="I348" s="19">
        <f t="shared" si="107"/>
        <v>7.6875518070982167</v>
      </c>
      <c r="J348" s="19">
        <f t="shared" si="108"/>
        <v>0</v>
      </c>
      <c r="K348" s="19">
        <f t="shared" si="109"/>
        <v>0</v>
      </c>
    </row>
    <row r="349" spans="1:11" x14ac:dyDescent="0.2">
      <c r="A349" s="39" t="s">
        <v>877</v>
      </c>
      <c r="B349" s="28" t="s">
        <v>878</v>
      </c>
      <c r="C349" s="29"/>
      <c r="D349" s="29"/>
      <c r="E349" s="29"/>
      <c r="F349" s="29"/>
      <c r="G349" s="29"/>
      <c r="H349" s="29"/>
      <c r="I349" s="30"/>
      <c r="J349" s="30"/>
      <c r="K349" s="30"/>
    </row>
    <row r="350" spans="1:11" x14ac:dyDescent="0.2">
      <c r="A350" s="16" t="s">
        <v>25</v>
      </c>
      <c r="B350" s="17" t="s">
        <v>26</v>
      </c>
      <c r="C350" s="18">
        <v>381341</v>
      </c>
      <c r="D350" s="18">
        <v>381341</v>
      </c>
      <c r="E350" s="18">
        <v>371212</v>
      </c>
      <c r="F350" s="18">
        <v>381341</v>
      </c>
      <c r="G350" s="18">
        <f t="shared" ref="G350:G359" si="110">F350-C350</f>
        <v>0</v>
      </c>
      <c r="H350" s="18">
        <f t="shared" ref="H350:H359" si="111">E350-F350</f>
        <v>-10129</v>
      </c>
      <c r="I350" s="19">
        <f t="shared" ref="I350:I359" si="112">IF(ISERROR(F350/C350),0,F350/C350*100-100)</f>
        <v>0</v>
      </c>
      <c r="J350" s="19">
        <f t="shared" ref="J350:J359" si="113">IF(ISERROR(F350/E350),0,F350/E350*100)</f>
        <v>102.72862946240961</v>
      </c>
      <c r="K350" s="19">
        <f t="shared" ref="K350:K359" si="114">IF(ISERROR(F350/D350),0,F350/D350*100)</f>
        <v>100</v>
      </c>
    </row>
    <row r="351" spans="1:11" x14ac:dyDescent="0.2">
      <c r="A351" s="22" t="s">
        <v>29</v>
      </c>
      <c r="B351" s="17" t="s">
        <v>30</v>
      </c>
      <c r="C351" s="18">
        <v>381341</v>
      </c>
      <c r="D351" s="18">
        <v>381341</v>
      </c>
      <c r="E351" s="18">
        <v>371212</v>
      </c>
      <c r="F351" s="18">
        <v>381341</v>
      </c>
      <c r="G351" s="18">
        <f t="shared" si="110"/>
        <v>0</v>
      </c>
      <c r="H351" s="18">
        <f t="shared" si="111"/>
        <v>-10129</v>
      </c>
      <c r="I351" s="19">
        <f t="shared" si="112"/>
        <v>0</v>
      </c>
      <c r="J351" s="19">
        <f t="shared" si="113"/>
        <v>102.72862946240961</v>
      </c>
      <c r="K351" s="19">
        <f t="shared" si="114"/>
        <v>100</v>
      </c>
    </row>
    <row r="352" spans="1:11" x14ac:dyDescent="0.2">
      <c r="A352" s="23" t="s">
        <v>31</v>
      </c>
      <c r="B352" s="17" t="s">
        <v>32</v>
      </c>
      <c r="C352" s="18">
        <v>381341</v>
      </c>
      <c r="D352" s="18">
        <v>381341</v>
      </c>
      <c r="E352" s="18">
        <v>371212</v>
      </c>
      <c r="F352" s="18">
        <v>381341</v>
      </c>
      <c r="G352" s="18">
        <f t="shared" si="110"/>
        <v>0</v>
      </c>
      <c r="H352" s="18">
        <f t="shared" si="111"/>
        <v>-10129</v>
      </c>
      <c r="I352" s="19">
        <f t="shared" si="112"/>
        <v>0</v>
      </c>
      <c r="J352" s="19">
        <f t="shared" si="113"/>
        <v>102.72862946240961</v>
      </c>
      <c r="K352" s="19">
        <f t="shared" si="114"/>
        <v>100</v>
      </c>
    </row>
    <row r="353" spans="1:11" x14ac:dyDescent="0.2">
      <c r="A353" s="16" t="s">
        <v>33</v>
      </c>
      <c r="B353" s="17" t="s">
        <v>34</v>
      </c>
      <c r="C353" s="18">
        <v>45093.64</v>
      </c>
      <c r="D353" s="18">
        <v>381341</v>
      </c>
      <c r="E353" s="18">
        <v>371212</v>
      </c>
      <c r="F353" s="18">
        <v>19244.45</v>
      </c>
      <c r="G353" s="18">
        <f t="shared" si="110"/>
        <v>-25849.19</v>
      </c>
      <c r="H353" s="18">
        <f t="shared" si="111"/>
        <v>351967.55</v>
      </c>
      <c r="I353" s="19">
        <f t="shared" si="112"/>
        <v>-57.32336089967454</v>
      </c>
      <c r="J353" s="19">
        <f t="shared" si="113"/>
        <v>5.1842208764802864</v>
      </c>
      <c r="K353" s="19">
        <f t="shared" si="114"/>
        <v>5.0465200437403794</v>
      </c>
    </row>
    <row r="354" spans="1:11" x14ac:dyDescent="0.2">
      <c r="A354" s="22" t="s">
        <v>35</v>
      </c>
      <c r="B354" s="17" t="s">
        <v>36</v>
      </c>
      <c r="C354" s="18">
        <v>45093.64</v>
      </c>
      <c r="D354" s="18">
        <v>381341</v>
      </c>
      <c r="E354" s="18">
        <v>371212</v>
      </c>
      <c r="F354" s="18">
        <v>19244.45</v>
      </c>
      <c r="G354" s="18">
        <f t="shared" si="110"/>
        <v>-25849.19</v>
      </c>
      <c r="H354" s="18">
        <f t="shared" si="111"/>
        <v>351967.55</v>
      </c>
      <c r="I354" s="19">
        <f t="shared" si="112"/>
        <v>-57.32336089967454</v>
      </c>
      <c r="J354" s="19">
        <f t="shared" si="113"/>
        <v>5.1842208764802864</v>
      </c>
      <c r="K354" s="19">
        <f t="shared" si="114"/>
        <v>5.0465200437403794</v>
      </c>
    </row>
    <row r="355" spans="1:11" ht="25.5" x14ac:dyDescent="0.2">
      <c r="A355" s="23" t="s">
        <v>74</v>
      </c>
      <c r="B355" s="17" t="s">
        <v>75</v>
      </c>
      <c r="C355" s="18">
        <v>45093.64</v>
      </c>
      <c r="D355" s="18">
        <v>381341</v>
      </c>
      <c r="E355" s="18">
        <v>371212</v>
      </c>
      <c r="F355" s="18">
        <v>19244.45</v>
      </c>
      <c r="G355" s="18">
        <f t="shared" si="110"/>
        <v>-25849.19</v>
      </c>
      <c r="H355" s="18">
        <f t="shared" si="111"/>
        <v>351967.55</v>
      </c>
      <c r="I355" s="19">
        <f t="shared" si="112"/>
        <v>-57.32336089967454</v>
      </c>
      <c r="J355" s="19">
        <f t="shared" si="113"/>
        <v>5.1842208764802864</v>
      </c>
      <c r="K355" s="19">
        <f t="shared" si="114"/>
        <v>5.0465200437403794</v>
      </c>
    </row>
    <row r="356" spans="1:11" x14ac:dyDescent="0.2">
      <c r="A356" s="24" t="s">
        <v>76</v>
      </c>
      <c r="B356" s="17" t="s">
        <v>77</v>
      </c>
      <c r="C356" s="18">
        <v>45093.64</v>
      </c>
      <c r="D356" s="18">
        <v>381341</v>
      </c>
      <c r="E356" s="18">
        <v>371212</v>
      </c>
      <c r="F356" s="18">
        <v>19244.45</v>
      </c>
      <c r="G356" s="18">
        <f t="shared" si="110"/>
        <v>-25849.19</v>
      </c>
      <c r="H356" s="18">
        <f t="shared" si="111"/>
        <v>351967.55</v>
      </c>
      <c r="I356" s="19">
        <f t="shared" si="112"/>
        <v>-57.32336089967454</v>
      </c>
      <c r="J356" s="19">
        <f t="shared" si="113"/>
        <v>5.1842208764802864</v>
      </c>
      <c r="K356" s="19">
        <f t="shared" si="114"/>
        <v>5.0465200437403794</v>
      </c>
    </row>
    <row r="357" spans="1:11" x14ac:dyDescent="0.2">
      <c r="A357" s="16"/>
      <c r="B357" s="17" t="s">
        <v>63</v>
      </c>
      <c r="C357" s="18">
        <v>336247.36</v>
      </c>
      <c r="D357" s="18">
        <v>0</v>
      </c>
      <c r="E357" s="18">
        <v>0</v>
      </c>
      <c r="F357" s="18">
        <v>362096.55</v>
      </c>
      <c r="G357" s="18">
        <f t="shared" si="110"/>
        <v>25849.190000000002</v>
      </c>
      <c r="H357" s="18">
        <f t="shared" si="111"/>
        <v>-362096.55</v>
      </c>
      <c r="I357" s="19">
        <f t="shared" si="112"/>
        <v>7.6875518070982167</v>
      </c>
      <c r="J357" s="19">
        <f t="shared" si="113"/>
        <v>0</v>
      </c>
      <c r="K357" s="19">
        <f t="shared" si="114"/>
        <v>0</v>
      </c>
    </row>
    <row r="358" spans="1:11" x14ac:dyDescent="0.2">
      <c r="A358" s="16" t="s">
        <v>64</v>
      </c>
      <c r="B358" s="17" t="s">
        <v>65</v>
      </c>
      <c r="C358" s="18">
        <v>-336247.36</v>
      </c>
      <c r="D358" s="18">
        <v>0</v>
      </c>
      <c r="E358" s="18">
        <v>0</v>
      </c>
      <c r="F358" s="18">
        <v>-362096.55</v>
      </c>
      <c r="G358" s="18">
        <f t="shared" si="110"/>
        <v>-25849.190000000002</v>
      </c>
      <c r="H358" s="18">
        <f t="shared" si="111"/>
        <v>362096.55</v>
      </c>
      <c r="I358" s="19">
        <f t="shared" si="112"/>
        <v>7.6875518070982167</v>
      </c>
      <c r="J358" s="19">
        <f t="shared" si="113"/>
        <v>0</v>
      </c>
      <c r="K358" s="19">
        <f t="shared" si="114"/>
        <v>0</v>
      </c>
    </row>
    <row r="359" spans="1:11" x14ac:dyDescent="0.2">
      <c r="A359" s="22" t="s">
        <v>66</v>
      </c>
      <c r="B359" s="17" t="s">
        <v>67</v>
      </c>
      <c r="C359" s="18">
        <v>-336247.36</v>
      </c>
      <c r="D359" s="18">
        <v>0</v>
      </c>
      <c r="E359" s="18">
        <v>0</v>
      </c>
      <c r="F359" s="18">
        <v>-362096.55</v>
      </c>
      <c r="G359" s="18">
        <f t="shared" si="110"/>
        <v>-25849.190000000002</v>
      </c>
      <c r="H359" s="18">
        <f t="shared" si="111"/>
        <v>362096.55</v>
      </c>
      <c r="I359" s="19">
        <f t="shared" si="112"/>
        <v>7.6875518070982167</v>
      </c>
      <c r="J359" s="19">
        <f t="shared" si="113"/>
        <v>0</v>
      </c>
      <c r="K359" s="19">
        <f t="shared" si="114"/>
        <v>0</v>
      </c>
    </row>
    <row r="360" spans="1:11" x14ac:dyDescent="0.2">
      <c r="A360" s="27" t="s">
        <v>326</v>
      </c>
      <c r="B360" s="28" t="s">
        <v>879</v>
      </c>
      <c r="C360" s="29"/>
      <c r="D360" s="29"/>
      <c r="E360" s="29"/>
      <c r="F360" s="29"/>
      <c r="G360" s="29"/>
      <c r="H360" s="29"/>
      <c r="I360" s="30"/>
      <c r="J360" s="30"/>
      <c r="K360" s="30"/>
    </row>
    <row r="361" spans="1:11" x14ac:dyDescent="0.2">
      <c r="A361" s="16" t="s">
        <v>25</v>
      </c>
      <c r="B361" s="17" t="s">
        <v>26</v>
      </c>
      <c r="C361" s="18">
        <v>109248675.62</v>
      </c>
      <c r="D361" s="18">
        <v>115440845</v>
      </c>
      <c r="E361" s="18">
        <v>29406783</v>
      </c>
      <c r="F361" s="18">
        <v>114778841.84</v>
      </c>
      <c r="G361" s="18">
        <f t="shared" ref="G361:G376" si="115">F361-C361</f>
        <v>5530166.2199999988</v>
      </c>
      <c r="H361" s="18">
        <f t="shared" ref="H361:H376" si="116">E361-F361</f>
        <v>-85372058.840000004</v>
      </c>
      <c r="I361" s="19">
        <f t="shared" ref="I361:I376" si="117">IF(ISERROR(F361/C361),0,F361/C361*100-100)</f>
        <v>5.0619984074091491</v>
      </c>
      <c r="J361" s="19">
        <f t="shared" ref="J361:J376" si="118">IF(ISERROR(F361/E361),0,F361/E361*100)</f>
        <v>390.31417288997574</v>
      </c>
      <c r="K361" s="19">
        <f t="shared" ref="K361:K376" si="119">IF(ISERROR(F361/D361),0,F361/D361*100)</f>
        <v>99.426543386788282</v>
      </c>
    </row>
    <row r="362" spans="1:11" ht="25.5" x14ac:dyDescent="0.2">
      <c r="A362" s="22" t="s">
        <v>27</v>
      </c>
      <c r="B362" s="17" t="s">
        <v>28</v>
      </c>
      <c r="C362" s="18">
        <v>237856.62</v>
      </c>
      <c r="D362" s="18">
        <v>1000493</v>
      </c>
      <c r="E362" s="18">
        <v>217897</v>
      </c>
      <c r="F362" s="18">
        <v>338489.84</v>
      </c>
      <c r="G362" s="18">
        <f t="shared" si="115"/>
        <v>100633.22000000003</v>
      </c>
      <c r="H362" s="18">
        <f t="shared" si="116"/>
        <v>-120592.84000000003</v>
      </c>
      <c r="I362" s="19">
        <f t="shared" si="117"/>
        <v>42.308353662807463</v>
      </c>
      <c r="J362" s="19">
        <f t="shared" si="118"/>
        <v>155.34396526799361</v>
      </c>
      <c r="K362" s="19">
        <f t="shared" si="119"/>
        <v>33.832304673795818</v>
      </c>
    </row>
    <row r="363" spans="1:11" x14ac:dyDescent="0.2">
      <c r="A363" s="22" t="s">
        <v>29</v>
      </c>
      <c r="B363" s="17" t="s">
        <v>30</v>
      </c>
      <c r="C363" s="18">
        <v>109010819</v>
      </c>
      <c r="D363" s="18">
        <v>114440352</v>
      </c>
      <c r="E363" s="18">
        <v>29188886</v>
      </c>
      <c r="F363" s="18">
        <v>114440352</v>
      </c>
      <c r="G363" s="18">
        <f t="shared" si="115"/>
        <v>5429533</v>
      </c>
      <c r="H363" s="18">
        <f t="shared" si="116"/>
        <v>-85251466</v>
      </c>
      <c r="I363" s="19">
        <f t="shared" si="117"/>
        <v>4.9807285641987562</v>
      </c>
      <c r="J363" s="19">
        <f t="shared" si="118"/>
        <v>392.0682413162325</v>
      </c>
      <c r="K363" s="19">
        <f t="shared" si="119"/>
        <v>100</v>
      </c>
    </row>
    <row r="364" spans="1:11" x14ac:dyDescent="0.2">
      <c r="A364" s="23" t="s">
        <v>31</v>
      </c>
      <c r="B364" s="17" t="s">
        <v>32</v>
      </c>
      <c r="C364" s="18">
        <v>109010819</v>
      </c>
      <c r="D364" s="18">
        <v>114440352</v>
      </c>
      <c r="E364" s="18">
        <v>29188886</v>
      </c>
      <c r="F364" s="18">
        <v>114440352</v>
      </c>
      <c r="G364" s="18">
        <f t="shared" si="115"/>
        <v>5429533</v>
      </c>
      <c r="H364" s="18">
        <f t="shared" si="116"/>
        <v>-85251466</v>
      </c>
      <c r="I364" s="19">
        <f t="shared" si="117"/>
        <v>4.9807285641987562</v>
      </c>
      <c r="J364" s="19">
        <f t="shared" si="118"/>
        <v>392.0682413162325</v>
      </c>
      <c r="K364" s="19">
        <f t="shared" si="119"/>
        <v>100</v>
      </c>
    </row>
    <row r="365" spans="1:11" x14ac:dyDescent="0.2">
      <c r="A365" s="16" t="s">
        <v>33</v>
      </c>
      <c r="B365" s="17" t="s">
        <v>34</v>
      </c>
      <c r="C365" s="18">
        <v>27278536.059999999</v>
      </c>
      <c r="D365" s="18">
        <v>115475652</v>
      </c>
      <c r="E365" s="18">
        <v>29406783</v>
      </c>
      <c r="F365" s="18">
        <v>30388008.329999998</v>
      </c>
      <c r="G365" s="18">
        <f t="shared" si="115"/>
        <v>3109472.2699999996</v>
      </c>
      <c r="H365" s="18">
        <f t="shared" si="116"/>
        <v>-981225.32999999821</v>
      </c>
      <c r="I365" s="19">
        <f t="shared" si="117"/>
        <v>11.398970469531861</v>
      </c>
      <c r="J365" s="19">
        <f t="shared" si="118"/>
        <v>103.33673129087258</v>
      </c>
      <c r="K365" s="19">
        <f t="shared" si="119"/>
        <v>26.31551136857837</v>
      </c>
    </row>
    <row r="366" spans="1:11" x14ac:dyDescent="0.2">
      <c r="A366" s="22" t="s">
        <v>35</v>
      </c>
      <c r="B366" s="17" t="s">
        <v>36</v>
      </c>
      <c r="C366" s="18">
        <v>26862416.109999999</v>
      </c>
      <c r="D366" s="18">
        <v>110730572</v>
      </c>
      <c r="E366" s="18">
        <v>28837416</v>
      </c>
      <c r="F366" s="18">
        <v>30138622.390000001</v>
      </c>
      <c r="G366" s="18">
        <f t="shared" si="115"/>
        <v>3276206.2800000012</v>
      </c>
      <c r="H366" s="18">
        <f t="shared" si="116"/>
        <v>-1301206.3900000006</v>
      </c>
      <c r="I366" s="19">
        <f t="shared" si="117"/>
        <v>12.196245738224491</v>
      </c>
      <c r="J366" s="19">
        <f t="shared" si="118"/>
        <v>104.51221562292542</v>
      </c>
      <c r="K366" s="19">
        <f t="shared" si="119"/>
        <v>27.217977696349298</v>
      </c>
    </row>
    <row r="367" spans="1:11" x14ac:dyDescent="0.2">
      <c r="A367" s="23" t="s">
        <v>37</v>
      </c>
      <c r="B367" s="17" t="s">
        <v>38</v>
      </c>
      <c r="C367" s="18">
        <v>26862416.109999999</v>
      </c>
      <c r="D367" s="18">
        <v>110730572</v>
      </c>
      <c r="E367" s="18">
        <v>28837416</v>
      </c>
      <c r="F367" s="18">
        <v>30138622.390000001</v>
      </c>
      <c r="G367" s="18">
        <f t="shared" si="115"/>
        <v>3276206.2800000012</v>
      </c>
      <c r="H367" s="18">
        <f t="shared" si="116"/>
        <v>-1301206.3900000006</v>
      </c>
      <c r="I367" s="19">
        <f t="shared" si="117"/>
        <v>12.196245738224491</v>
      </c>
      <c r="J367" s="19">
        <f t="shared" si="118"/>
        <v>104.51221562292542</v>
      </c>
      <c r="K367" s="19">
        <f t="shared" si="119"/>
        <v>27.217977696349298</v>
      </c>
    </row>
    <row r="368" spans="1:11" x14ac:dyDescent="0.2">
      <c r="A368" s="24" t="s">
        <v>39</v>
      </c>
      <c r="B368" s="17" t="s">
        <v>40</v>
      </c>
      <c r="C368" s="18">
        <v>23844695.02</v>
      </c>
      <c r="D368" s="18">
        <v>96568110</v>
      </c>
      <c r="E368" s="18">
        <v>24995191</v>
      </c>
      <c r="F368" s="18">
        <v>26018614.289999999</v>
      </c>
      <c r="G368" s="18">
        <f t="shared" si="115"/>
        <v>2173919.2699999996</v>
      </c>
      <c r="H368" s="18">
        <f t="shared" si="116"/>
        <v>-1023423.2899999991</v>
      </c>
      <c r="I368" s="19">
        <f t="shared" si="117"/>
        <v>9.1169933948687572</v>
      </c>
      <c r="J368" s="19">
        <f t="shared" si="118"/>
        <v>104.09448077432175</v>
      </c>
      <c r="K368" s="19">
        <f t="shared" si="119"/>
        <v>26.943277951696476</v>
      </c>
    </row>
    <row r="369" spans="1:11" x14ac:dyDescent="0.2">
      <c r="A369" s="24" t="s">
        <v>41</v>
      </c>
      <c r="B369" s="17" t="s">
        <v>42</v>
      </c>
      <c r="C369" s="18">
        <v>3017721.09</v>
      </c>
      <c r="D369" s="18">
        <v>14162462</v>
      </c>
      <c r="E369" s="18">
        <v>3842225</v>
      </c>
      <c r="F369" s="18">
        <v>4120008.1</v>
      </c>
      <c r="G369" s="18">
        <f t="shared" si="115"/>
        <v>1102287.0100000002</v>
      </c>
      <c r="H369" s="18">
        <f t="shared" si="116"/>
        <v>-277783.10000000009</v>
      </c>
      <c r="I369" s="19">
        <f t="shared" si="117"/>
        <v>36.52713346017012</v>
      </c>
      <c r="J369" s="19">
        <f t="shared" si="118"/>
        <v>107.22974578531969</v>
      </c>
      <c r="K369" s="19">
        <f t="shared" si="119"/>
        <v>29.091044339607052</v>
      </c>
    </row>
    <row r="370" spans="1:11" x14ac:dyDescent="0.2">
      <c r="A370" s="25" t="s">
        <v>43</v>
      </c>
      <c r="B370" s="17" t="s">
        <v>44</v>
      </c>
      <c r="C370" s="18">
        <v>2484.9499999999998</v>
      </c>
      <c r="D370" s="18">
        <v>0</v>
      </c>
      <c r="E370" s="18">
        <v>0</v>
      </c>
      <c r="F370" s="18">
        <v>11402.78</v>
      </c>
      <c r="G370" s="18">
        <f t="shared" si="115"/>
        <v>8917.8300000000017</v>
      </c>
      <c r="H370" s="18">
        <f t="shared" si="116"/>
        <v>-11402.78</v>
      </c>
      <c r="I370" s="19">
        <f t="shared" si="117"/>
        <v>358.87361918750884</v>
      </c>
      <c r="J370" s="19">
        <f t="shared" si="118"/>
        <v>0</v>
      </c>
      <c r="K370" s="19">
        <f t="shared" si="119"/>
        <v>0</v>
      </c>
    </row>
    <row r="371" spans="1:11" x14ac:dyDescent="0.2">
      <c r="A371" s="22" t="s">
        <v>59</v>
      </c>
      <c r="B371" s="17" t="s">
        <v>60</v>
      </c>
      <c r="C371" s="18">
        <v>416119.95</v>
      </c>
      <c r="D371" s="18">
        <v>4745080</v>
      </c>
      <c r="E371" s="18">
        <v>569367</v>
      </c>
      <c r="F371" s="18">
        <v>249385.94</v>
      </c>
      <c r="G371" s="18">
        <f t="shared" si="115"/>
        <v>-166734.01</v>
      </c>
      <c r="H371" s="18">
        <f t="shared" si="116"/>
        <v>319981.06</v>
      </c>
      <c r="I371" s="19">
        <f t="shared" si="117"/>
        <v>-40.068737391706414</v>
      </c>
      <c r="J371" s="19">
        <f t="shared" si="118"/>
        <v>43.800560973853422</v>
      </c>
      <c r="K371" s="19">
        <f t="shared" si="119"/>
        <v>5.2556740876866144</v>
      </c>
    </row>
    <row r="372" spans="1:11" x14ac:dyDescent="0.2">
      <c r="A372" s="23" t="s">
        <v>61</v>
      </c>
      <c r="B372" s="17" t="s">
        <v>62</v>
      </c>
      <c r="C372" s="18">
        <v>416119.95</v>
      </c>
      <c r="D372" s="18">
        <v>4745080</v>
      </c>
      <c r="E372" s="18">
        <v>569367</v>
      </c>
      <c r="F372" s="18">
        <v>249385.94</v>
      </c>
      <c r="G372" s="18">
        <f t="shared" si="115"/>
        <v>-166734.01</v>
      </c>
      <c r="H372" s="18">
        <f t="shared" si="116"/>
        <v>319981.06</v>
      </c>
      <c r="I372" s="19">
        <f t="shared" si="117"/>
        <v>-40.068737391706414</v>
      </c>
      <c r="J372" s="19">
        <f t="shared" si="118"/>
        <v>43.800560973853422</v>
      </c>
      <c r="K372" s="19">
        <f t="shared" si="119"/>
        <v>5.2556740876866144</v>
      </c>
    </row>
    <row r="373" spans="1:11" x14ac:dyDescent="0.2">
      <c r="A373" s="16"/>
      <c r="B373" s="17" t="s">
        <v>63</v>
      </c>
      <c r="C373" s="18">
        <v>81970139.560000002</v>
      </c>
      <c r="D373" s="18">
        <v>-34807</v>
      </c>
      <c r="E373" s="18">
        <v>0</v>
      </c>
      <c r="F373" s="18">
        <v>84390833.510000005</v>
      </c>
      <c r="G373" s="18">
        <f t="shared" si="115"/>
        <v>2420693.950000003</v>
      </c>
      <c r="H373" s="18">
        <f t="shared" si="116"/>
        <v>-84390833.510000005</v>
      </c>
      <c r="I373" s="19">
        <f t="shared" si="117"/>
        <v>2.9531411840870732</v>
      </c>
      <c r="J373" s="19">
        <f t="shared" si="118"/>
        <v>0</v>
      </c>
      <c r="K373" s="19">
        <f t="shared" si="119"/>
        <v>-242453.62573620249</v>
      </c>
    </row>
    <row r="374" spans="1:11" x14ac:dyDescent="0.2">
      <c r="A374" s="16" t="s">
        <v>64</v>
      </c>
      <c r="B374" s="17" t="s">
        <v>65</v>
      </c>
      <c r="C374" s="18">
        <v>-81970139.560000002</v>
      </c>
      <c r="D374" s="18">
        <v>34807</v>
      </c>
      <c r="E374" s="18">
        <v>0</v>
      </c>
      <c r="F374" s="18">
        <v>-84390833.510000005</v>
      </c>
      <c r="G374" s="18">
        <f t="shared" si="115"/>
        <v>-2420693.950000003</v>
      </c>
      <c r="H374" s="18">
        <f t="shared" si="116"/>
        <v>84390833.510000005</v>
      </c>
      <c r="I374" s="19">
        <f t="shared" si="117"/>
        <v>2.9531411840870732</v>
      </c>
      <c r="J374" s="19">
        <f t="shared" si="118"/>
        <v>0</v>
      </c>
      <c r="K374" s="19">
        <f t="shared" si="119"/>
        <v>-242453.62573620249</v>
      </c>
    </row>
    <row r="375" spans="1:11" x14ac:dyDescent="0.2">
      <c r="A375" s="22" t="s">
        <v>66</v>
      </c>
      <c r="B375" s="17" t="s">
        <v>67</v>
      </c>
      <c r="C375" s="18">
        <v>-81970139.560000002</v>
      </c>
      <c r="D375" s="18">
        <v>34807</v>
      </c>
      <c r="E375" s="18">
        <v>0</v>
      </c>
      <c r="F375" s="18">
        <v>-84390833.510000005</v>
      </c>
      <c r="G375" s="18">
        <f t="shared" si="115"/>
        <v>-2420693.950000003</v>
      </c>
      <c r="H375" s="18">
        <f t="shared" si="116"/>
        <v>84390833.510000005</v>
      </c>
      <c r="I375" s="19">
        <f t="shared" si="117"/>
        <v>2.9531411840870732</v>
      </c>
      <c r="J375" s="19">
        <f t="shared" si="118"/>
        <v>0</v>
      </c>
      <c r="K375" s="19">
        <f t="shared" si="119"/>
        <v>-242453.62573620249</v>
      </c>
    </row>
    <row r="376" spans="1:11" ht="25.5" x14ac:dyDescent="0.2">
      <c r="A376" s="23" t="s">
        <v>80</v>
      </c>
      <c r="B376" s="17" t="s">
        <v>81</v>
      </c>
      <c r="C376" s="18">
        <v>0</v>
      </c>
      <c r="D376" s="18">
        <v>34807</v>
      </c>
      <c r="E376" s="18">
        <v>0</v>
      </c>
      <c r="F376" s="18">
        <v>0</v>
      </c>
      <c r="G376" s="18">
        <f t="shared" si="115"/>
        <v>0</v>
      </c>
      <c r="H376" s="18">
        <f t="shared" si="116"/>
        <v>0</v>
      </c>
      <c r="I376" s="19">
        <f t="shared" si="117"/>
        <v>0</v>
      </c>
      <c r="J376" s="19">
        <f t="shared" si="118"/>
        <v>0</v>
      </c>
      <c r="K376" s="19">
        <f t="shared" si="119"/>
        <v>0</v>
      </c>
    </row>
    <row r="377" spans="1:11" x14ac:dyDescent="0.2">
      <c r="A377" s="39" t="s">
        <v>330</v>
      </c>
      <c r="B377" s="28" t="s">
        <v>880</v>
      </c>
      <c r="C377" s="29"/>
      <c r="D377" s="29"/>
      <c r="E377" s="29"/>
      <c r="F377" s="29"/>
      <c r="G377" s="29"/>
      <c r="H377" s="29"/>
      <c r="I377" s="30"/>
      <c r="J377" s="30"/>
      <c r="K377" s="30"/>
    </row>
    <row r="378" spans="1:11" x14ac:dyDescent="0.2">
      <c r="A378" s="16" t="s">
        <v>25</v>
      </c>
      <c r="B378" s="17" t="s">
        <v>26</v>
      </c>
      <c r="C378" s="18">
        <v>9324392.75</v>
      </c>
      <c r="D378" s="18">
        <v>10836424</v>
      </c>
      <c r="E378" s="18">
        <v>2704049</v>
      </c>
      <c r="F378" s="18">
        <v>10767914.640000001</v>
      </c>
      <c r="G378" s="18">
        <f t="shared" ref="G378:G393" si="120">F378-C378</f>
        <v>1443521.8900000006</v>
      </c>
      <c r="H378" s="18">
        <f t="shared" ref="H378:H393" si="121">E378-F378</f>
        <v>-8063865.6400000006</v>
      </c>
      <c r="I378" s="19">
        <f t="shared" ref="I378:I393" si="122">IF(ISERROR(F378/C378),0,F378/C378*100-100)</f>
        <v>15.481135648216892</v>
      </c>
      <c r="J378" s="19">
        <f t="shared" ref="J378:J393" si="123">IF(ISERROR(F378/E378),0,F378/E378*100)</f>
        <v>398.21447910152517</v>
      </c>
      <c r="K378" s="19">
        <f t="shared" ref="K378:K393" si="124">IF(ISERROR(F378/D378),0,F378/D378*100)</f>
        <v>99.367786273405329</v>
      </c>
    </row>
    <row r="379" spans="1:11" ht="25.5" x14ac:dyDescent="0.2">
      <c r="A379" s="22" t="s">
        <v>27</v>
      </c>
      <c r="B379" s="17" t="s">
        <v>28</v>
      </c>
      <c r="C379" s="18">
        <v>24570.75</v>
      </c>
      <c r="D379" s="18">
        <v>99977</v>
      </c>
      <c r="E379" s="18">
        <v>20000</v>
      </c>
      <c r="F379" s="18">
        <v>31467.64</v>
      </c>
      <c r="G379" s="18">
        <f t="shared" si="120"/>
        <v>6896.8899999999994</v>
      </c>
      <c r="H379" s="18">
        <f t="shared" si="121"/>
        <v>-11467.64</v>
      </c>
      <c r="I379" s="19">
        <f t="shared" si="122"/>
        <v>28.069513547612502</v>
      </c>
      <c r="J379" s="19">
        <f t="shared" si="123"/>
        <v>157.3382</v>
      </c>
      <c r="K379" s="19">
        <f t="shared" si="124"/>
        <v>31.474879222221109</v>
      </c>
    </row>
    <row r="380" spans="1:11" x14ac:dyDescent="0.2">
      <c r="A380" s="22" t="s">
        <v>29</v>
      </c>
      <c r="B380" s="17" t="s">
        <v>30</v>
      </c>
      <c r="C380" s="18">
        <v>9299822</v>
      </c>
      <c r="D380" s="18">
        <v>10736447</v>
      </c>
      <c r="E380" s="18">
        <v>2684049</v>
      </c>
      <c r="F380" s="18">
        <v>10736447</v>
      </c>
      <c r="G380" s="18">
        <f t="shared" si="120"/>
        <v>1436625</v>
      </c>
      <c r="H380" s="18">
        <f t="shared" si="121"/>
        <v>-8052398</v>
      </c>
      <c r="I380" s="19">
        <f t="shared" si="122"/>
        <v>15.447876314191817</v>
      </c>
      <c r="J380" s="19">
        <f t="shared" si="123"/>
        <v>400.00935154313504</v>
      </c>
      <c r="K380" s="19">
        <f t="shared" si="124"/>
        <v>100</v>
      </c>
    </row>
    <row r="381" spans="1:11" x14ac:dyDescent="0.2">
      <c r="A381" s="23" t="s">
        <v>31</v>
      </c>
      <c r="B381" s="17" t="s">
        <v>32</v>
      </c>
      <c r="C381" s="18">
        <v>9299822</v>
      </c>
      <c r="D381" s="18">
        <v>10736447</v>
      </c>
      <c r="E381" s="18">
        <v>2684049</v>
      </c>
      <c r="F381" s="18">
        <v>10736447</v>
      </c>
      <c r="G381" s="18">
        <f t="shared" si="120"/>
        <v>1436625</v>
      </c>
      <c r="H381" s="18">
        <f t="shared" si="121"/>
        <v>-8052398</v>
      </c>
      <c r="I381" s="19">
        <f t="shared" si="122"/>
        <v>15.447876314191817</v>
      </c>
      <c r="J381" s="19">
        <f t="shared" si="123"/>
        <v>400.00935154313504</v>
      </c>
      <c r="K381" s="19">
        <f t="shared" si="124"/>
        <v>100</v>
      </c>
    </row>
    <row r="382" spans="1:11" x14ac:dyDescent="0.2">
      <c r="A382" s="16" t="s">
        <v>33</v>
      </c>
      <c r="B382" s="17" t="s">
        <v>34</v>
      </c>
      <c r="C382" s="18">
        <v>1784942.39</v>
      </c>
      <c r="D382" s="18">
        <v>10871231</v>
      </c>
      <c r="E382" s="18">
        <v>2704049</v>
      </c>
      <c r="F382" s="18">
        <v>2084252.26</v>
      </c>
      <c r="G382" s="18">
        <f t="shared" si="120"/>
        <v>299309.87000000011</v>
      </c>
      <c r="H382" s="18">
        <f t="shared" si="121"/>
        <v>619796.74</v>
      </c>
      <c r="I382" s="19">
        <f t="shared" si="122"/>
        <v>16.768601142359557</v>
      </c>
      <c r="J382" s="19">
        <f t="shared" si="123"/>
        <v>77.078938288470368</v>
      </c>
      <c r="K382" s="19">
        <f t="shared" si="124"/>
        <v>19.17218261666963</v>
      </c>
    </row>
    <row r="383" spans="1:11" x14ac:dyDescent="0.2">
      <c r="A383" s="22" t="s">
        <v>35</v>
      </c>
      <c r="B383" s="17" t="s">
        <v>36</v>
      </c>
      <c r="C383" s="18">
        <v>1744633.19</v>
      </c>
      <c r="D383" s="18">
        <v>9556820</v>
      </c>
      <c r="E383" s="18">
        <v>2339949</v>
      </c>
      <c r="F383" s="18">
        <v>2020156.78</v>
      </c>
      <c r="G383" s="18">
        <f t="shared" si="120"/>
        <v>275523.59000000008</v>
      </c>
      <c r="H383" s="18">
        <f t="shared" si="121"/>
        <v>319792.21999999997</v>
      </c>
      <c r="I383" s="19">
        <f t="shared" si="122"/>
        <v>15.792637190399887</v>
      </c>
      <c r="J383" s="19">
        <f t="shared" si="123"/>
        <v>86.333367949472404</v>
      </c>
      <c r="K383" s="19">
        <f t="shared" si="124"/>
        <v>21.138378456432161</v>
      </c>
    </row>
    <row r="384" spans="1:11" x14ac:dyDescent="0.2">
      <c r="A384" s="23" t="s">
        <v>37</v>
      </c>
      <c r="B384" s="17" t="s">
        <v>38</v>
      </c>
      <c r="C384" s="18">
        <v>1744633.19</v>
      </c>
      <c r="D384" s="18">
        <v>9556820</v>
      </c>
      <c r="E384" s="18">
        <v>2339949</v>
      </c>
      <c r="F384" s="18">
        <v>2020156.78</v>
      </c>
      <c r="G384" s="18">
        <f t="shared" si="120"/>
        <v>275523.59000000008</v>
      </c>
      <c r="H384" s="18">
        <f t="shared" si="121"/>
        <v>319792.21999999997</v>
      </c>
      <c r="I384" s="19">
        <f t="shared" si="122"/>
        <v>15.792637190399887</v>
      </c>
      <c r="J384" s="19">
        <f t="shared" si="123"/>
        <v>86.333367949472404</v>
      </c>
      <c r="K384" s="19">
        <f t="shared" si="124"/>
        <v>21.138378456432161</v>
      </c>
    </row>
    <row r="385" spans="1:11" x14ac:dyDescent="0.2">
      <c r="A385" s="24" t="s">
        <v>39</v>
      </c>
      <c r="B385" s="17" t="s">
        <v>40</v>
      </c>
      <c r="C385" s="18">
        <v>918418.28</v>
      </c>
      <c r="D385" s="18">
        <v>4138568</v>
      </c>
      <c r="E385" s="18">
        <v>988392</v>
      </c>
      <c r="F385" s="18">
        <v>961874.5</v>
      </c>
      <c r="G385" s="18">
        <f t="shared" si="120"/>
        <v>43456.219999999972</v>
      </c>
      <c r="H385" s="18">
        <f t="shared" si="121"/>
        <v>26517.5</v>
      </c>
      <c r="I385" s="19">
        <f t="shared" si="122"/>
        <v>4.7316370924150135</v>
      </c>
      <c r="J385" s="19">
        <f t="shared" si="123"/>
        <v>97.317106977798289</v>
      </c>
      <c r="K385" s="19">
        <f t="shared" si="124"/>
        <v>23.241722740812765</v>
      </c>
    </row>
    <row r="386" spans="1:11" x14ac:dyDescent="0.2">
      <c r="A386" s="24" t="s">
        <v>41</v>
      </c>
      <c r="B386" s="17" t="s">
        <v>42</v>
      </c>
      <c r="C386" s="18">
        <v>826214.91</v>
      </c>
      <c r="D386" s="18">
        <v>5418252</v>
      </c>
      <c r="E386" s="18">
        <v>1351557</v>
      </c>
      <c r="F386" s="18">
        <v>1058282.28</v>
      </c>
      <c r="G386" s="18">
        <f t="shared" si="120"/>
        <v>232067.37</v>
      </c>
      <c r="H386" s="18">
        <f t="shared" si="121"/>
        <v>293274.71999999997</v>
      </c>
      <c r="I386" s="19">
        <f t="shared" si="122"/>
        <v>28.088015259855325</v>
      </c>
      <c r="J386" s="19">
        <f t="shared" si="123"/>
        <v>78.300972877947444</v>
      </c>
      <c r="K386" s="19">
        <f t="shared" si="124"/>
        <v>19.531802507524567</v>
      </c>
    </row>
    <row r="387" spans="1:11" x14ac:dyDescent="0.2">
      <c r="A387" s="25" t="s">
        <v>43</v>
      </c>
      <c r="B387" s="17" t="s">
        <v>44</v>
      </c>
      <c r="C387" s="18">
        <v>919.3</v>
      </c>
      <c r="D387" s="18">
        <v>0</v>
      </c>
      <c r="E387" s="18">
        <v>0</v>
      </c>
      <c r="F387" s="18">
        <v>1612.07</v>
      </c>
      <c r="G387" s="18">
        <f t="shared" si="120"/>
        <v>692.77</v>
      </c>
      <c r="H387" s="18">
        <f t="shared" si="121"/>
        <v>-1612.07</v>
      </c>
      <c r="I387" s="19">
        <f t="shared" si="122"/>
        <v>75.358424888502128</v>
      </c>
      <c r="J387" s="19">
        <f t="shared" si="123"/>
        <v>0</v>
      </c>
      <c r="K387" s="19">
        <f t="shared" si="124"/>
        <v>0</v>
      </c>
    </row>
    <row r="388" spans="1:11" x14ac:dyDescent="0.2">
      <c r="A388" s="22" t="s">
        <v>59</v>
      </c>
      <c r="B388" s="17" t="s">
        <v>60</v>
      </c>
      <c r="C388" s="18">
        <v>40309.199999999997</v>
      </c>
      <c r="D388" s="18">
        <v>1314411</v>
      </c>
      <c r="E388" s="18">
        <v>364100</v>
      </c>
      <c r="F388" s="18">
        <v>64095.48</v>
      </c>
      <c r="G388" s="18">
        <f t="shared" si="120"/>
        <v>23786.280000000006</v>
      </c>
      <c r="H388" s="18">
        <f t="shared" si="121"/>
        <v>300004.52</v>
      </c>
      <c r="I388" s="19">
        <f t="shared" si="122"/>
        <v>59.009556131106564</v>
      </c>
      <c r="J388" s="19">
        <f t="shared" si="123"/>
        <v>17.603812139522109</v>
      </c>
      <c r="K388" s="19">
        <f t="shared" si="124"/>
        <v>4.8763651551911851</v>
      </c>
    </row>
    <row r="389" spans="1:11" x14ac:dyDescent="0.2">
      <c r="A389" s="23" t="s">
        <v>61</v>
      </c>
      <c r="B389" s="17" t="s">
        <v>62</v>
      </c>
      <c r="C389" s="18">
        <v>40309.199999999997</v>
      </c>
      <c r="D389" s="18">
        <v>1314411</v>
      </c>
      <c r="E389" s="18">
        <v>364100</v>
      </c>
      <c r="F389" s="18">
        <v>64095.48</v>
      </c>
      <c r="G389" s="18">
        <f t="shared" si="120"/>
        <v>23786.280000000006</v>
      </c>
      <c r="H389" s="18">
        <f t="shared" si="121"/>
        <v>300004.52</v>
      </c>
      <c r="I389" s="19">
        <f t="shared" si="122"/>
        <v>59.009556131106564</v>
      </c>
      <c r="J389" s="19">
        <f t="shared" si="123"/>
        <v>17.603812139522109</v>
      </c>
      <c r="K389" s="19">
        <f t="shared" si="124"/>
        <v>4.8763651551911851</v>
      </c>
    </row>
    <row r="390" spans="1:11" x14ac:dyDescent="0.2">
      <c r="A390" s="16"/>
      <c r="B390" s="17" t="s">
        <v>63</v>
      </c>
      <c r="C390" s="18">
        <v>7539450.3600000003</v>
      </c>
      <c r="D390" s="18">
        <v>-34807</v>
      </c>
      <c r="E390" s="18">
        <v>0</v>
      </c>
      <c r="F390" s="18">
        <v>8683662.3800000008</v>
      </c>
      <c r="G390" s="18">
        <f t="shared" si="120"/>
        <v>1144212.0200000005</v>
      </c>
      <c r="H390" s="18">
        <f t="shared" si="121"/>
        <v>-8683662.3800000008</v>
      </c>
      <c r="I390" s="19">
        <f t="shared" si="122"/>
        <v>15.176332031715916</v>
      </c>
      <c r="J390" s="19">
        <f t="shared" si="123"/>
        <v>0</v>
      </c>
      <c r="K390" s="19">
        <f t="shared" si="124"/>
        <v>-24948.034533283539</v>
      </c>
    </row>
    <row r="391" spans="1:11" x14ac:dyDescent="0.2">
      <c r="A391" s="16" t="s">
        <v>64</v>
      </c>
      <c r="B391" s="17" t="s">
        <v>65</v>
      </c>
      <c r="C391" s="18">
        <v>-7539450.3600000003</v>
      </c>
      <c r="D391" s="18">
        <v>34807</v>
      </c>
      <c r="E391" s="18">
        <v>0</v>
      </c>
      <c r="F391" s="18">
        <v>-8683662.3800000008</v>
      </c>
      <c r="G391" s="18">
        <f t="shared" si="120"/>
        <v>-1144212.0200000005</v>
      </c>
      <c r="H391" s="18">
        <f t="shared" si="121"/>
        <v>8683662.3800000008</v>
      </c>
      <c r="I391" s="19">
        <f t="shared" si="122"/>
        <v>15.176332031715916</v>
      </c>
      <c r="J391" s="19">
        <f t="shared" si="123"/>
        <v>0</v>
      </c>
      <c r="K391" s="19">
        <f t="shared" si="124"/>
        <v>-24948.034533283539</v>
      </c>
    </row>
    <row r="392" spans="1:11" x14ac:dyDescent="0.2">
      <c r="A392" s="22" t="s">
        <v>66</v>
      </c>
      <c r="B392" s="17" t="s">
        <v>67</v>
      </c>
      <c r="C392" s="18">
        <v>-7539450.3600000003</v>
      </c>
      <c r="D392" s="18">
        <v>34807</v>
      </c>
      <c r="E392" s="18">
        <v>0</v>
      </c>
      <c r="F392" s="18">
        <v>-8683662.3800000008</v>
      </c>
      <c r="G392" s="18">
        <f t="shared" si="120"/>
        <v>-1144212.0200000005</v>
      </c>
      <c r="H392" s="18">
        <f t="shared" si="121"/>
        <v>8683662.3800000008</v>
      </c>
      <c r="I392" s="19">
        <f t="shared" si="122"/>
        <v>15.176332031715916</v>
      </c>
      <c r="J392" s="19">
        <f t="shared" si="123"/>
        <v>0</v>
      </c>
      <c r="K392" s="19">
        <f t="shared" si="124"/>
        <v>-24948.034533283539</v>
      </c>
    </row>
    <row r="393" spans="1:11" ht="25.5" x14ac:dyDescent="0.2">
      <c r="A393" s="23" t="s">
        <v>80</v>
      </c>
      <c r="B393" s="17" t="s">
        <v>81</v>
      </c>
      <c r="C393" s="18">
        <v>0</v>
      </c>
      <c r="D393" s="18">
        <v>34807</v>
      </c>
      <c r="E393" s="18">
        <v>0</v>
      </c>
      <c r="F393" s="18">
        <v>0</v>
      </c>
      <c r="G393" s="18">
        <f t="shared" si="120"/>
        <v>0</v>
      </c>
      <c r="H393" s="18">
        <f t="shared" si="121"/>
        <v>0</v>
      </c>
      <c r="I393" s="19">
        <f t="shared" si="122"/>
        <v>0</v>
      </c>
      <c r="J393" s="19">
        <f t="shared" si="123"/>
        <v>0</v>
      </c>
      <c r="K393" s="19">
        <f t="shared" si="124"/>
        <v>0</v>
      </c>
    </row>
    <row r="394" spans="1:11" x14ac:dyDescent="0.2">
      <c r="A394" s="39" t="s">
        <v>881</v>
      </c>
      <c r="B394" s="28" t="s">
        <v>882</v>
      </c>
      <c r="C394" s="29"/>
      <c r="D394" s="29"/>
      <c r="E394" s="29"/>
      <c r="F394" s="29"/>
      <c r="G394" s="29"/>
      <c r="H394" s="29"/>
      <c r="I394" s="30"/>
      <c r="J394" s="30"/>
      <c r="K394" s="30"/>
    </row>
    <row r="395" spans="1:11" x14ac:dyDescent="0.2">
      <c r="A395" s="16" t="s">
        <v>25</v>
      </c>
      <c r="B395" s="17" t="s">
        <v>26</v>
      </c>
      <c r="C395" s="18">
        <v>95228243.299999997</v>
      </c>
      <c r="D395" s="18">
        <v>99242911</v>
      </c>
      <c r="E395" s="18">
        <v>25409939</v>
      </c>
      <c r="F395" s="18">
        <v>98913656.170000002</v>
      </c>
      <c r="G395" s="18">
        <f t="shared" ref="G395:G409" si="125">F395-C395</f>
        <v>3685412.8700000048</v>
      </c>
      <c r="H395" s="18">
        <f t="shared" ref="H395:H409" si="126">E395-F395</f>
        <v>-73503717.170000002</v>
      </c>
      <c r="I395" s="19">
        <f t="shared" ref="I395:I409" si="127">IF(ISERROR(F395/C395),0,F395/C395*100-100)</f>
        <v>3.8700838556789989</v>
      </c>
      <c r="J395" s="19">
        <f t="shared" ref="J395:J409" si="128">IF(ISERROR(F395/E395),0,F395/E395*100)</f>
        <v>389.27152154910726</v>
      </c>
      <c r="K395" s="19">
        <f t="shared" ref="K395:K409" si="129">IF(ISERROR(F395/D395),0,F395/D395*100)</f>
        <v>99.66823340157768</v>
      </c>
    </row>
    <row r="396" spans="1:11" ht="25.5" x14ac:dyDescent="0.2">
      <c r="A396" s="22" t="s">
        <v>27</v>
      </c>
      <c r="B396" s="17" t="s">
        <v>28</v>
      </c>
      <c r="C396" s="18">
        <v>186760.3</v>
      </c>
      <c r="D396" s="18">
        <v>603691</v>
      </c>
      <c r="E396" s="18">
        <v>123691</v>
      </c>
      <c r="F396" s="18">
        <v>274436.17</v>
      </c>
      <c r="G396" s="18">
        <f t="shared" si="125"/>
        <v>87675.87</v>
      </c>
      <c r="H396" s="18">
        <f t="shared" si="126"/>
        <v>-150745.16999999998</v>
      </c>
      <c r="I396" s="19">
        <f t="shared" si="127"/>
        <v>46.945667789139321</v>
      </c>
      <c r="J396" s="19">
        <f t="shared" si="128"/>
        <v>221.8723836010704</v>
      </c>
      <c r="K396" s="19">
        <f t="shared" si="129"/>
        <v>45.45970869202953</v>
      </c>
    </row>
    <row r="397" spans="1:11" x14ac:dyDescent="0.2">
      <c r="A397" s="22" t="s">
        <v>29</v>
      </c>
      <c r="B397" s="17" t="s">
        <v>30</v>
      </c>
      <c r="C397" s="18">
        <v>95041483</v>
      </c>
      <c r="D397" s="18">
        <v>98639220</v>
      </c>
      <c r="E397" s="18">
        <v>25286248</v>
      </c>
      <c r="F397" s="18">
        <v>98639220</v>
      </c>
      <c r="G397" s="18">
        <f t="shared" si="125"/>
        <v>3597737</v>
      </c>
      <c r="H397" s="18">
        <f t="shared" si="126"/>
        <v>-73352972</v>
      </c>
      <c r="I397" s="19">
        <f t="shared" si="127"/>
        <v>3.7854386173666938</v>
      </c>
      <c r="J397" s="19">
        <f t="shared" si="128"/>
        <v>390.09037639747896</v>
      </c>
      <c r="K397" s="19">
        <f t="shared" si="129"/>
        <v>100</v>
      </c>
    </row>
    <row r="398" spans="1:11" x14ac:dyDescent="0.2">
      <c r="A398" s="23" t="s">
        <v>31</v>
      </c>
      <c r="B398" s="17" t="s">
        <v>32</v>
      </c>
      <c r="C398" s="18">
        <v>95041483</v>
      </c>
      <c r="D398" s="18">
        <v>98639220</v>
      </c>
      <c r="E398" s="18">
        <v>25286248</v>
      </c>
      <c r="F398" s="18">
        <v>98639220</v>
      </c>
      <c r="G398" s="18">
        <f t="shared" si="125"/>
        <v>3597737</v>
      </c>
      <c r="H398" s="18">
        <f t="shared" si="126"/>
        <v>-73352972</v>
      </c>
      <c r="I398" s="19">
        <f t="shared" si="127"/>
        <v>3.7854386173666938</v>
      </c>
      <c r="J398" s="19">
        <f t="shared" si="128"/>
        <v>390.09037639747896</v>
      </c>
      <c r="K398" s="19">
        <f t="shared" si="129"/>
        <v>100</v>
      </c>
    </row>
    <row r="399" spans="1:11" x14ac:dyDescent="0.2">
      <c r="A399" s="16" t="s">
        <v>33</v>
      </c>
      <c r="B399" s="17" t="s">
        <v>34</v>
      </c>
      <c r="C399" s="18">
        <v>24464885.390000001</v>
      </c>
      <c r="D399" s="18">
        <v>99242911</v>
      </c>
      <c r="E399" s="18">
        <v>25409939</v>
      </c>
      <c r="F399" s="18">
        <v>27305682.329999998</v>
      </c>
      <c r="G399" s="18">
        <f t="shared" si="125"/>
        <v>2840796.9399999976</v>
      </c>
      <c r="H399" s="18">
        <f t="shared" si="126"/>
        <v>-1895743.3299999982</v>
      </c>
      <c r="I399" s="19">
        <f t="shared" si="127"/>
        <v>11.61173205888457</v>
      </c>
      <c r="J399" s="19">
        <f t="shared" si="128"/>
        <v>107.46063707590953</v>
      </c>
      <c r="K399" s="19">
        <f t="shared" si="129"/>
        <v>27.513987704371146</v>
      </c>
    </row>
    <row r="400" spans="1:11" x14ac:dyDescent="0.2">
      <c r="A400" s="22" t="s">
        <v>35</v>
      </c>
      <c r="B400" s="17" t="s">
        <v>36</v>
      </c>
      <c r="C400" s="18">
        <v>24093808.27</v>
      </c>
      <c r="D400" s="18">
        <v>96087363</v>
      </c>
      <c r="E400" s="18">
        <v>25241749</v>
      </c>
      <c r="F400" s="18">
        <v>27150960.100000001</v>
      </c>
      <c r="G400" s="18">
        <f t="shared" si="125"/>
        <v>3057151.8300000019</v>
      </c>
      <c r="H400" s="18">
        <f t="shared" si="126"/>
        <v>-1909211.1000000015</v>
      </c>
      <c r="I400" s="19">
        <f t="shared" si="127"/>
        <v>12.688537219774275</v>
      </c>
      <c r="J400" s="19">
        <f t="shared" si="128"/>
        <v>107.5637036878863</v>
      </c>
      <c r="K400" s="19">
        <f t="shared" si="129"/>
        <v>28.256535773595953</v>
      </c>
    </row>
    <row r="401" spans="1:11" x14ac:dyDescent="0.2">
      <c r="A401" s="23" t="s">
        <v>37</v>
      </c>
      <c r="B401" s="17" t="s">
        <v>38</v>
      </c>
      <c r="C401" s="18">
        <v>24093808.27</v>
      </c>
      <c r="D401" s="18">
        <v>96087363</v>
      </c>
      <c r="E401" s="18">
        <v>25241749</v>
      </c>
      <c r="F401" s="18">
        <v>27150960.100000001</v>
      </c>
      <c r="G401" s="18">
        <f t="shared" si="125"/>
        <v>3057151.8300000019</v>
      </c>
      <c r="H401" s="18">
        <f t="shared" si="126"/>
        <v>-1909211.1000000015</v>
      </c>
      <c r="I401" s="19">
        <f t="shared" si="127"/>
        <v>12.688537219774275</v>
      </c>
      <c r="J401" s="19">
        <f t="shared" si="128"/>
        <v>107.5637036878863</v>
      </c>
      <c r="K401" s="19">
        <f t="shared" si="129"/>
        <v>28.256535773595953</v>
      </c>
    </row>
    <row r="402" spans="1:11" x14ac:dyDescent="0.2">
      <c r="A402" s="24" t="s">
        <v>39</v>
      </c>
      <c r="B402" s="17" t="s">
        <v>40</v>
      </c>
      <c r="C402" s="18">
        <v>22044074.379999999</v>
      </c>
      <c r="D402" s="18">
        <v>88013605</v>
      </c>
      <c r="E402" s="18">
        <v>22929912</v>
      </c>
      <c r="F402" s="18">
        <v>24243996.43</v>
      </c>
      <c r="G402" s="18">
        <f t="shared" si="125"/>
        <v>2199922.0500000007</v>
      </c>
      <c r="H402" s="18">
        <f t="shared" si="126"/>
        <v>-1314084.4299999997</v>
      </c>
      <c r="I402" s="19">
        <f t="shared" si="127"/>
        <v>9.9796526362473656</v>
      </c>
      <c r="J402" s="19">
        <f t="shared" si="128"/>
        <v>105.73087428333785</v>
      </c>
      <c r="K402" s="19">
        <f t="shared" si="129"/>
        <v>27.545737309589807</v>
      </c>
    </row>
    <row r="403" spans="1:11" x14ac:dyDescent="0.2">
      <c r="A403" s="24" t="s">
        <v>41</v>
      </c>
      <c r="B403" s="17" t="s">
        <v>42</v>
      </c>
      <c r="C403" s="18">
        <v>2049733.89</v>
      </c>
      <c r="D403" s="18">
        <v>8073758</v>
      </c>
      <c r="E403" s="18">
        <v>2311837</v>
      </c>
      <c r="F403" s="18">
        <v>2906963.67</v>
      </c>
      <c r="G403" s="18">
        <f t="shared" si="125"/>
        <v>857229.78</v>
      </c>
      <c r="H403" s="18">
        <f t="shared" si="126"/>
        <v>-595126.66999999993</v>
      </c>
      <c r="I403" s="19">
        <f t="shared" si="127"/>
        <v>41.82151567001705</v>
      </c>
      <c r="J403" s="19">
        <f t="shared" si="128"/>
        <v>125.74258782085414</v>
      </c>
      <c r="K403" s="19">
        <f t="shared" si="129"/>
        <v>36.005087965232548</v>
      </c>
    </row>
    <row r="404" spans="1:11" x14ac:dyDescent="0.2">
      <c r="A404" s="25" t="s">
        <v>43</v>
      </c>
      <c r="B404" s="17" t="s">
        <v>44</v>
      </c>
      <c r="C404" s="18">
        <v>1475.65</v>
      </c>
      <c r="D404" s="18">
        <v>0</v>
      </c>
      <c r="E404" s="18">
        <v>0</v>
      </c>
      <c r="F404" s="18">
        <v>8212.39</v>
      </c>
      <c r="G404" s="18">
        <f t="shared" si="125"/>
        <v>6736.74</v>
      </c>
      <c r="H404" s="18">
        <f t="shared" si="126"/>
        <v>-8212.39</v>
      </c>
      <c r="I404" s="19">
        <f t="shared" si="127"/>
        <v>456.52695422356237</v>
      </c>
      <c r="J404" s="19">
        <f t="shared" si="128"/>
        <v>0</v>
      </c>
      <c r="K404" s="19">
        <f t="shared" si="129"/>
        <v>0</v>
      </c>
    </row>
    <row r="405" spans="1:11" x14ac:dyDescent="0.2">
      <c r="A405" s="22" t="s">
        <v>59</v>
      </c>
      <c r="B405" s="17" t="s">
        <v>60</v>
      </c>
      <c r="C405" s="18">
        <v>371077.12</v>
      </c>
      <c r="D405" s="18">
        <v>3155548</v>
      </c>
      <c r="E405" s="18">
        <v>168190</v>
      </c>
      <c r="F405" s="18">
        <v>154722.23000000001</v>
      </c>
      <c r="G405" s="18">
        <f t="shared" si="125"/>
        <v>-216354.88999999998</v>
      </c>
      <c r="H405" s="18">
        <f t="shared" si="126"/>
        <v>13467.76999999999</v>
      </c>
      <c r="I405" s="19">
        <f t="shared" si="127"/>
        <v>-58.304562135224067</v>
      </c>
      <c r="J405" s="19">
        <f t="shared" si="128"/>
        <v>91.992526309530902</v>
      </c>
      <c r="K405" s="19">
        <f t="shared" si="129"/>
        <v>4.9031810005742269</v>
      </c>
    </row>
    <row r="406" spans="1:11" x14ac:dyDescent="0.2">
      <c r="A406" s="23" t="s">
        <v>61</v>
      </c>
      <c r="B406" s="17" t="s">
        <v>62</v>
      </c>
      <c r="C406" s="18">
        <v>371077.12</v>
      </c>
      <c r="D406" s="18">
        <v>3155548</v>
      </c>
      <c r="E406" s="18">
        <v>168190</v>
      </c>
      <c r="F406" s="18">
        <v>154722.23000000001</v>
      </c>
      <c r="G406" s="18">
        <f t="shared" si="125"/>
        <v>-216354.88999999998</v>
      </c>
      <c r="H406" s="18">
        <f t="shared" si="126"/>
        <v>13467.76999999999</v>
      </c>
      <c r="I406" s="19">
        <f t="shared" si="127"/>
        <v>-58.304562135224067</v>
      </c>
      <c r="J406" s="19">
        <f t="shared" si="128"/>
        <v>91.992526309530902</v>
      </c>
      <c r="K406" s="19">
        <f t="shared" si="129"/>
        <v>4.9031810005742269</v>
      </c>
    </row>
    <row r="407" spans="1:11" x14ac:dyDescent="0.2">
      <c r="A407" s="16"/>
      <c r="B407" s="17" t="s">
        <v>63</v>
      </c>
      <c r="C407" s="18">
        <v>70763357.909999996</v>
      </c>
      <c r="D407" s="18">
        <v>0</v>
      </c>
      <c r="E407" s="18">
        <v>0</v>
      </c>
      <c r="F407" s="18">
        <v>71607973.840000004</v>
      </c>
      <c r="G407" s="18">
        <f t="shared" si="125"/>
        <v>844615.93000000715</v>
      </c>
      <c r="H407" s="18">
        <f t="shared" si="126"/>
        <v>-71607973.840000004</v>
      </c>
      <c r="I407" s="19">
        <f t="shared" si="127"/>
        <v>1.1935780818573107</v>
      </c>
      <c r="J407" s="19">
        <f t="shared" si="128"/>
        <v>0</v>
      </c>
      <c r="K407" s="19">
        <f t="shared" si="129"/>
        <v>0</v>
      </c>
    </row>
    <row r="408" spans="1:11" x14ac:dyDescent="0.2">
      <c r="A408" s="16" t="s">
        <v>64</v>
      </c>
      <c r="B408" s="17" t="s">
        <v>65</v>
      </c>
      <c r="C408" s="18">
        <v>-70763357.909999996</v>
      </c>
      <c r="D408" s="18">
        <v>0</v>
      </c>
      <c r="E408" s="18">
        <v>0</v>
      </c>
      <c r="F408" s="18">
        <v>-71607973.840000004</v>
      </c>
      <c r="G408" s="18">
        <f t="shared" si="125"/>
        <v>-844615.93000000715</v>
      </c>
      <c r="H408" s="18">
        <f t="shared" si="126"/>
        <v>71607973.840000004</v>
      </c>
      <c r="I408" s="19">
        <f t="shared" si="127"/>
        <v>1.1935780818573107</v>
      </c>
      <c r="J408" s="19">
        <f t="shared" si="128"/>
        <v>0</v>
      </c>
      <c r="K408" s="19">
        <f t="shared" si="129"/>
        <v>0</v>
      </c>
    </row>
    <row r="409" spans="1:11" x14ac:dyDescent="0.2">
      <c r="A409" s="22" t="s">
        <v>66</v>
      </c>
      <c r="B409" s="17" t="s">
        <v>67</v>
      </c>
      <c r="C409" s="18">
        <v>-70763357.909999996</v>
      </c>
      <c r="D409" s="18">
        <v>0</v>
      </c>
      <c r="E409" s="18">
        <v>0</v>
      </c>
      <c r="F409" s="18">
        <v>-71607973.840000004</v>
      </c>
      <c r="G409" s="18">
        <f t="shared" si="125"/>
        <v>-844615.93000000715</v>
      </c>
      <c r="H409" s="18">
        <f t="shared" si="126"/>
        <v>71607973.840000004</v>
      </c>
      <c r="I409" s="19">
        <f t="shared" si="127"/>
        <v>1.1935780818573107</v>
      </c>
      <c r="J409" s="19">
        <f t="shared" si="128"/>
        <v>0</v>
      </c>
      <c r="K409" s="19">
        <f t="shared" si="129"/>
        <v>0</v>
      </c>
    </row>
    <row r="410" spans="1:11" x14ac:dyDescent="0.2">
      <c r="A410" s="39" t="s">
        <v>883</v>
      </c>
      <c r="B410" s="28" t="s">
        <v>884</v>
      </c>
      <c r="C410" s="29"/>
      <c r="D410" s="29"/>
      <c r="E410" s="29"/>
      <c r="F410" s="29"/>
      <c r="G410" s="29"/>
      <c r="H410" s="29"/>
      <c r="I410" s="30"/>
      <c r="J410" s="30"/>
      <c r="K410" s="30"/>
    </row>
    <row r="411" spans="1:11" x14ac:dyDescent="0.2">
      <c r="A411" s="16" t="s">
        <v>25</v>
      </c>
      <c r="B411" s="17" t="s">
        <v>26</v>
      </c>
      <c r="C411" s="18">
        <v>4008916.93</v>
      </c>
      <c r="D411" s="18">
        <v>4507429</v>
      </c>
      <c r="E411" s="18">
        <v>1079221</v>
      </c>
      <c r="F411" s="18">
        <v>4395955.9000000004</v>
      </c>
      <c r="G411" s="18">
        <f t="shared" ref="G411:G424" si="130">F411-C411</f>
        <v>387038.9700000002</v>
      </c>
      <c r="H411" s="18">
        <f t="shared" ref="H411:H424" si="131">E411-F411</f>
        <v>-3316734.9000000004</v>
      </c>
      <c r="I411" s="19">
        <f t="shared" ref="I411:I424" si="132">IF(ISERROR(F411/C411),0,F411/C411*100-100)</f>
        <v>9.6544522313162418</v>
      </c>
      <c r="J411" s="19">
        <f t="shared" ref="J411:J424" si="133">IF(ISERROR(F411/E411),0,F411/E411*100)</f>
        <v>407.3267569848993</v>
      </c>
      <c r="K411" s="19">
        <f t="shared" ref="K411:K424" si="134">IF(ISERROR(F411/D411),0,F411/D411*100)</f>
        <v>97.526902808674308</v>
      </c>
    </row>
    <row r="412" spans="1:11" ht="25.5" x14ac:dyDescent="0.2">
      <c r="A412" s="22" t="s">
        <v>27</v>
      </c>
      <c r="B412" s="17" t="s">
        <v>28</v>
      </c>
      <c r="C412" s="18">
        <v>25250.93</v>
      </c>
      <c r="D412" s="18">
        <v>138977</v>
      </c>
      <c r="E412" s="18">
        <v>34744</v>
      </c>
      <c r="F412" s="18">
        <v>27503.9</v>
      </c>
      <c r="G412" s="18">
        <f t="shared" si="130"/>
        <v>2252.9700000000012</v>
      </c>
      <c r="H412" s="18">
        <f t="shared" si="131"/>
        <v>7240.0999999999985</v>
      </c>
      <c r="I412" s="19">
        <f t="shared" si="132"/>
        <v>8.9223248411048672</v>
      </c>
      <c r="J412" s="19">
        <f t="shared" si="133"/>
        <v>79.161581855860007</v>
      </c>
      <c r="K412" s="19">
        <f t="shared" si="134"/>
        <v>19.790253063456547</v>
      </c>
    </row>
    <row r="413" spans="1:11" x14ac:dyDescent="0.2">
      <c r="A413" s="22" t="s">
        <v>29</v>
      </c>
      <c r="B413" s="17" t="s">
        <v>30</v>
      </c>
      <c r="C413" s="18">
        <v>3983666</v>
      </c>
      <c r="D413" s="18">
        <v>4368452</v>
      </c>
      <c r="E413" s="18">
        <v>1044477</v>
      </c>
      <c r="F413" s="18">
        <v>4368452</v>
      </c>
      <c r="G413" s="18">
        <f t="shared" si="130"/>
        <v>384786</v>
      </c>
      <c r="H413" s="18">
        <f t="shared" si="131"/>
        <v>-3323975</v>
      </c>
      <c r="I413" s="19">
        <f t="shared" si="132"/>
        <v>9.6590929058811668</v>
      </c>
      <c r="J413" s="19">
        <f t="shared" si="133"/>
        <v>418.24300582971193</v>
      </c>
      <c r="K413" s="19">
        <f t="shared" si="134"/>
        <v>100</v>
      </c>
    </row>
    <row r="414" spans="1:11" x14ac:dyDescent="0.2">
      <c r="A414" s="23" t="s">
        <v>31</v>
      </c>
      <c r="B414" s="17" t="s">
        <v>32</v>
      </c>
      <c r="C414" s="18">
        <v>3983666</v>
      </c>
      <c r="D414" s="18">
        <v>4368452</v>
      </c>
      <c r="E414" s="18">
        <v>1044477</v>
      </c>
      <c r="F414" s="18">
        <v>4368452</v>
      </c>
      <c r="G414" s="18">
        <f t="shared" si="130"/>
        <v>384786</v>
      </c>
      <c r="H414" s="18">
        <f t="shared" si="131"/>
        <v>-3323975</v>
      </c>
      <c r="I414" s="19">
        <f t="shared" si="132"/>
        <v>9.6590929058811668</v>
      </c>
      <c r="J414" s="19">
        <f t="shared" si="133"/>
        <v>418.24300582971193</v>
      </c>
      <c r="K414" s="19">
        <f t="shared" si="134"/>
        <v>100</v>
      </c>
    </row>
    <row r="415" spans="1:11" x14ac:dyDescent="0.2">
      <c r="A415" s="16" t="s">
        <v>33</v>
      </c>
      <c r="B415" s="17" t="s">
        <v>34</v>
      </c>
      <c r="C415" s="18">
        <v>895615.27</v>
      </c>
      <c r="D415" s="18">
        <v>4507429</v>
      </c>
      <c r="E415" s="18">
        <v>1079221</v>
      </c>
      <c r="F415" s="18">
        <v>831393.42</v>
      </c>
      <c r="G415" s="18">
        <f t="shared" si="130"/>
        <v>-64221.849999999977</v>
      </c>
      <c r="H415" s="18">
        <f t="shared" si="131"/>
        <v>247827.57999999996</v>
      </c>
      <c r="I415" s="19">
        <f t="shared" si="132"/>
        <v>-7.1706961852046049</v>
      </c>
      <c r="J415" s="19">
        <f t="shared" si="133"/>
        <v>77.036438319862199</v>
      </c>
      <c r="K415" s="19">
        <f t="shared" si="134"/>
        <v>18.444958755867258</v>
      </c>
    </row>
    <row r="416" spans="1:11" x14ac:dyDescent="0.2">
      <c r="A416" s="22" t="s">
        <v>35</v>
      </c>
      <c r="B416" s="17" t="s">
        <v>36</v>
      </c>
      <c r="C416" s="18">
        <v>890881.64</v>
      </c>
      <c r="D416" s="18">
        <v>4232384</v>
      </c>
      <c r="E416" s="18">
        <v>1042220</v>
      </c>
      <c r="F416" s="18">
        <v>800825.19</v>
      </c>
      <c r="G416" s="18">
        <f t="shared" si="130"/>
        <v>-90056.45000000007</v>
      </c>
      <c r="H416" s="18">
        <f t="shared" si="131"/>
        <v>241394.81000000006</v>
      </c>
      <c r="I416" s="19">
        <f t="shared" si="132"/>
        <v>-10.108688512202363</v>
      </c>
      <c r="J416" s="19">
        <f t="shared" si="133"/>
        <v>76.838401681027037</v>
      </c>
      <c r="K416" s="19">
        <f t="shared" si="134"/>
        <v>18.92137362772376</v>
      </c>
    </row>
    <row r="417" spans="1:11" x14ac:dyDescent="0.2">
      <c r="A417" s="23" t="s">
        <v>37</v>
      </c>
      <c r="B417" s="17" t="s">
        <v>38</v>
      </c>
      <c r="C417" s="18">
        <v>890881.64</v>
      </c>
      <c r="D417" s="18">
        <v>4232384</v>
      </c>
      <c r="E417" s="18">
        <v>1042220</v>
      </c>
      <c r="F417" s="18">
        <v>800825.19</v>
      </c>
      <c r="G417" s="18">
        <f t="shared" si="130"/>
        <v>-90056.45000000007</v>
      </c>
      <c r="H417" s="18">
        <f t="shared" si="131"/>
        <v>241394.81000000006</v>
      </c>
      <c r="I417" s="19">
        <f t="shared" si="132"/>
        <v>-10.108688512202363</v>
      </c>
      <c r="J417" s="19">
        <f t="shared" si="133"/>
        <v>76.838401681027037</v>
      </c>
      <c r="K417" s="19">
        <f t="shared" si="134"/>
        <v>18.92137362772376</v>
      </c>
    </row>
    <row r="418" spans="1:11" x14ac:dyDescent="0.2">
      <c r="A418" s="24" t="s">
        <v>39</v>
      </c>
      <c r="B418" s="17" t="s">
        <v>40</v>
      </c>
      <c r="C418" s="18">
        <v>828135.72</v>
      </c>
      <c r="D418" s="18">
        <v>4021549</v>
      </c>
      <c r="E418" s="18">
        <v>978292</v>
      </c>
      <c r="F418" s="18">
        <v>732166.95</v>
      </c>
      <c r="G418" s="18">
        <f t="shared" si="130"/>
        <v>-95968.770000000019</v>
      </c>
      <c r="H418" s="18">
        <f t="shared" si="131"/>
        <v>246125.05000000005</v>
      </c>
      <c r="I418" s="19">
        <f t="shared" si="132"/>
        <v>-11.588531647928434</v>
      </c>
      <c r="J418" s="19">
        <f t="shared" si="133"/>
        <v>74.841351048562188</v>
      </c>
      <c r="K418" s="19">
        <f t="shared" si="134"/>
        <v>18.206092975617103</v>
      </c>
    </row>
    <row r="419" spans="1:11" x14ac:dyDescent="0.2">
      <c r="A419" s="24" t="s">
        <v>41</v>
      </c>
      <c r="B419" s="17" t="s">
        <v>42</v>
      </c>
      <c r="C419" s="18">
        <v>62745.919999999998</v>
      </c>
      <c r="D419" s="18">
        <v>210835</v>
      </c>
      <c r="E419" s="18">
        <v>63928</v>
      </c>
      <c r="F419" s="18">
        <v>68658.240000000005</v>
      </c>
      <c r="G419" s="18">
        <f t="shared" si="130"/>
        <v>5912.320000000007</v>
      </c>
      <c r="H419" s="18">
        <f t="shared" si="131"/>
        <v>-4730.2400000000052</v>
      </c>
      <c r="I419" s="19">
        <f t="shared" si="132"/>
        <v>9.4226365634610261</v>
      </c>
      <c r="J419" s="19">
        <f t="shared" si="133"/>
        <v>107.39932423976974</v>
      </c>
      <c r="K419" s="19">
        <f t="shared" si="134"/>
        <v>32.564915692366071</v>
      </c>
    </row>
    <row r="420" spans="1:11" x14ac:dyDescent="0.2">
      <c r="A420" s="22" t="s">
        <v>59</v>
      </c>
      <c r="B420" s="17" t="s">
        <v>60</v>
      </c>
      <c r="C420" s="18">
        <v>4733.63</v>
      </c>
      <c r="D420" s="18">
        <v>275045</v>
      </c>
      <c r="E420" s="18">
        <v>37001</v>
      </c>
      <c r="F420" s="18">
        <v>30568.23</v>
      </c>
      <c r="G420" s="18">
        <f t="shared" si="130"/>
        <v>25834.6</v>
      </c>
      <c r="H420" s="18">
        <f t="shared" si="131"/>
        <v>6432.77</v>
      </c>
      <c r="I420" s="19">
        <f t="shared" si="132"/>
        <v>545.76720191480956</v>
      </c>
      <c r="J420" s="19">
        <f t="shared" si="133"/>
        <v>82.61460501067539</v>
      </c>
      <c r="K420" s="19">
        <f t="shared" si="134"/>
        <v>11.113901361595376</v>
      </c>
    </row>
    <row r="421" spans="1:11" x14ac:dyDescent="0.2">
      <c r="A421" s="23" t="s">
        <v>61</v>
      </c>
      <c r="B421" s="17" t="s">
        <v>62</v>
      </c>
      <c r="C421" s="18">
        <v>4733.63</v>
      </c>
      <c r="D421" s="18">
        <v>275045</v>
      </c>
      <c r="E421" s="18">
        <v>37001</v>
      </c>
      <c r="F421" s="18">
        <v>30568.23</v>
      </c>
      <c r="G421" s="18">
        <f t="shared" si="130"/>
        <v>25834.6</v>
      </c>
      <c r="H421" s="18">
        <f t="shared" si="131"/>
        <v>6432.77</v>
      </c>
      <c r="I421" s="19">
        <f t="shared" si="132"/>
        <v>545.76720191480956</v>
      </c>
      <c r="J421" s="19">
        <f t="shared" si="133"/>
        <v>82.61460501067539</v>
      </c>
      <c r="K421" s="19">
        <f t="shared" si="134"/>
        <v>11.113901361595376</v>
      </c>
    </row>
    <row r="422" spans="1:11" x14ac:dyDescent="0.2">
      <c r="A422" s="16"/>
      <c r="B422" s="17" t="s">
        <v>63</v>
      </c>
      <c r="C422" s="18">
        <v>3113301.66</v>
      </c>
      <c r="D422" s="18">
        <v>0</v>
      </c>
      <c r="E422" s="18">
        <v>0</v>
      </c>
      <c r="F422" s="18">
        <v>3564562.48</v>
      </c>
      <c r="G422" s="18">
        <f t="shared" si="130"/>
        <v>451260.81999999983</v>
      </c>
      <c r="H422" s="18">
        <f t="shared" si="131"/>
        <v>-3564562.48</v>
      </c>
      <c r="I422" s="19">
        <f t="shared" si="132"/>
        <v>14.494606346626867</v>
      </c>
      <c r="J422" s="19">
        <f t="shared" si="133"/>
        <v>0</v>
      </c>
      <c r="K422" s="19">
        <f t="shared" si="134"/>
        <v>0</v>
      </c>
    </row>
    <row r="423" spans="1:11" x14ac:dyDescent="0.2">
      <c r="A423" s="16" t="s">
        <v>64</v>
      </c>
      <c r="B423" s="17" t="s">
        <v>65</v>
      </c>
      <c r="C423" s="18">
        <v>-3113301.66</v>
      </c>
      <c r="D423" s="18">
        <v>0</v>
      </c>
      <c r="E423" s="18">
        <v>0</v>
      </c>
      <c r="F423" s="18">
        <v>-3564562.48</v>
      </c>
      <c r="G423" s="18">
        <f t="shared" si="130"/>
        <v>-451260.81999999983</v>
      </c>
      <c r="H423" s="18">
        <f t="shared" si="131"/>
        <v>3564562.48</v>
      </c>
      <c r="I423" s="19">
        <f t="shared" si="132"/>
        <v>14.494606346626867</v>
      </c>
      <c r="J423" s="19">
        <f t="shared" si="133"/>
        <v>0</v>
      </c>
      <c r="K423" s="19">
        <f t="shared" si="134"/>
        <v>0</v>
      </c>
    </row>
    <row r="424" spans="1:11" x14ac:dyDescent="0.2">
      <c r="A424" s="22" t="s">
        <v>66</v>
      </c>
      <c r="B424" s="17" t="s">
        <v>67</v>
      </c>
      <c r="C424" s="18">
        <v>-3113301.66</v>
      </c>
      <c r="D424" s="18">
        <v>0</v>
      </c>
      <c r="E424" s="18">
        <v>0</v>
      </c>
      <c r="F424" s="18">
        <v>-3564562.48</v>
      </c>
      <c r="G424" s="18">
        <f t="shared" si="130"/>
        <v>-451260.81999999983</v>
      </c>
      <c r="H424" s="18">
        <f t="shared" si="131"/>
        <v>3564562.48</v>
      </c>
      <c r="I424" s="19">
        <f t="shared" si="132"/>
        <v>14.494606346626867</v>
      </c>
      <c r="J424" s="19">
        <f t="shared" si="133"/>
        <v>0</v>
      </c>
      <c r="K424" s="19">
        <f t="shared" si="134"/>
        <v>0</v>
      </c>
    </row>
    <row r="425" spans="1:11" x14ac:dyDescent="0.2">
      <c r="A425" s="39" t="s">
        <v>885</v>
      </c>
      <c r="B425" s="28" t="s">
        <v>886</v>
      </c>
      <c r="C425" s="29"/>
      <c r="D425" s="29"/>
      <c r="E425" s="29"/>
      <c r="F425" s="29"/>
      <c r="G425" s="29"/>
      <c r="H425" s="29"/>
      <c r="I425" s="30"/>
      <c r="J425" s="30"/>
      <c r="K425" s="30"/>
    </row>
    <row r="426" spans="1:11" x14ac:dyDescent="0.2">
      <c r="A426" s="16" t="s">
        <v>25</v>
      </c>
      <c r="B426" s="17" t="s">
        <v>26</v>
      </c>
      <c r="C426" s="18">
        <v>687122.64</v>
      </c>
      <c r="D426" s="18">
        <v>854081</v>
      </c>
      <c r="E426" s="18">
        <v>213574</v>
      </c>
      <c r="F426" s="18">
        <v>701315.13</v>
      </c>
      <c r="G426" s="18">
        <f t="shared" ref="G426:G440" si="135">F426-C426</f>
        <v>14192.489999999991</v>
      </c>
      <c r="H426" s="18">
        <f t="shared" ref="H426:H440" si="136">E426-F426</f>
        <v>-487741.13</v>
      </c>
      <c r="I426" s="19">
        <f t="shared" ref="I426:I440" si="137">IF(ISERROR(F426/C426),0,F426/C426*100-100)</f>
        <v>2.0654959062329681</v>
      </c>
      <c r="J426" s="19">
        <f t="shared" ref="J426:J440" si="138">IF(ISERROR(F426/E426),0,F426/E426*100)</f>
        <v>328.37102362647136</v>
      </c>
      <c r="K426" s="19">
        <f t="shared" ref="K426:K440" si="139">IF(ISERROR(F426/D426),0,F426/D426*100)</f>
        <v>82.113421326548647</v>
      </c>
    </row>
    <row r="427" spans="1:11" ht="25.5" x14ac:dyDescent="0.2">
      <c r="A427" s="22" t="s">
        <v>27</v>
      </c>
      <c r="B427" s="17" t="s">
        <v>28</v>
      </c>
      <c r="C427" s="18">
        <v>1274.6400000000001</v>
      </c>
      <c r="D427" s="18">
        <v>157848</v>
      </c>
      <c r="E427" s="18">
        <v>39462</v>
      </c>
      <c r="F427" s="18">
        <v>5082.13</v>
      </c>
      <c r="G427" s="18">
        <f t="shared" si="135"/>
        <v>3807.49</v>
      </c>
      <c r="H427" s="18">
        <f t="shared" si="136"/>
        <v>34379.870000000003</v>
      </c>
      <c r="I427" s="19">
        <f t="shared" si="137"/>
        <v>298.71100859850623</v>
      </c>
      <c r="J427" s="19">
        <f t="shared" si="138"/>
        <v>12.878541381582281</v>
      </c>
      <c r="K427" s="19">
        <f t="shared" si="139"/>
        <v>3.2196353453955702</v>
      </c>
    </row>
    <row r="428" spans="1:11" x14ac:dyDescent="0.2">
      <c r="A428" s="22" t="s">
        <v>29</v>
      </c>
      <c r="B428" s="17" t="s">
        <v>30</v>
      </c>
      <c r="C428" s="18">
        <v>685848</v>
      </c>
      <c r="D428" s="18">
        <v>696233</v>
      </c>
      <c r="E428" s="18">
        <v>174112</v>
      </c>
      <c r="F428" s="18">
        <v>696233</v>
      </c>
      <c r="G428" s="18">
        <f t="shared" si="135"/>
        <v>10385</v>
      </c>
      <c r="H428" s="18">
        <f t="shared" si="136"/>
        <v>-522121</v>
      </c>
      <c r="I428" s="19">
        <f t="shared" si="137"/>
        <v>1.5141839008060032</v>
      </c>
      <c r="J428" s="19">
        <f t="shared" si="138"/>
        <v>399.87651626539235</v>
      </c>
      <c r="K428" s="19">
        <f t="shared" si="139"/>
        <v>100</v>
      </c>
    </row>
    <row r="429" spans="1:11" x14ac:dyDescent="0.2">
      <c r="A429" s="23" t="s">
        <v>31</v>
      </c>
      <c r="B429" s="17" t="s">
        <v>32</v>
      </c>
      <c r="C429" s="18">
        <v>685848</v>
      </c>
      <c r="D429" s="18">
        <v>696233</v>
      </c>
      <c r="E429" s="18">
        <v>174112</v>
      </c>
      <c r="F429" s="18">
        <v>696233</v>
      </c>
      <c r="G429" s="18">
        <f t="shared" si="135"/>
        <v>10385</v>
      </c>
      <c r="H429" s="18">
        <f t="shared" si="136"/>
        <v>-522121</v>
      </c>
      <c r="I429" s="19">
        <f t="shared" si="137"/>
        <v>1.5141839008060032</v>
      </c>
      <c r="J429" s="19">
        <f t="shared" si="138"/>
        <v>399.87651626539235</v>
      </c>
      <c r="K429" s="19">
        <f t="shared" si="139"/>
        <v>100</v>
      </c>
    </row>
    <row r="430" spans="1:11" x14ac:dyDescent="0.2">
      <c r="A430" s="16" t="s">
        <v>33</v>
      </c>
      <c r="B430" s="17" t="s">
        <v>34</v>
      </c>
      <c r="C430" s="18">
        <v>133093.01</v>
      </c>
      <c r="D430" s="18">
        <v>854081</v>
      </c>
      <c r="E430" s="18">
        <v>213574</v>
      </c>
      <c r="F430" s="18">
        <v>166680.32000000001</v>
      </c>
      <c r="G430" s="18">
        <f t="shared" si="135"/>
        <v>33587.31</v>
      </c>
      <c r="H430" s="18">
        <f t="shared" si="136"/>
        <v>46893.679999999993</v>
      </c>
      <c r="I430" s="19">
        <f t="shared" si="137"/>
        <v>25.235968440416229</v>
      </c>
      <c r="J430" s="19">
        <f t="shared" si="138"/>
        <v>78.043357337503622</v>
      </c>
      <c r="K430" s="19">
        <f t="shared" si="139"/>
        <v>19.515750847987487</v>
      </c>
    </row>
    <row r="431" spans="1:11" x14ac:dyDescent="0.2">
      <c r="A431" s="22" t="s">
        <v>35</v>
      </c>
      <c r="B431" s="17" t="s">
        <v>36</v>
      </c>
      <c r="C431" s="18">
        <v>133093.01</v>
      </c>
      <c r="D431" s="18">
        <v>854005</v>
      </c>
      <c r="E431" s="18">
        <v>213498</v>
      </c>
      <c r="F431" s="18">
        <v>166680.32000000001</v>
      </c>
      <c r="G431" s="18">
        <f t="shared" si="135"/>
        <v>33587.31</v>
      </c>
      <c r="H431" s="18">
        <f t="shared" si="136"/>
        <v>46817.679999999993</v>
      </c>
      <c r="I431" s="19">
        <f t="shared" si="137"/>
        <v>25.235968440416229</v>
      </c>
      <c r="J431" s="19">
        <f t="shared" si="138"/>
        <v>78.071138839708098</v>
      </c>
      <c r="K431" s="19">
        <f t="shared" si="139"/>
        <v>19.517487602531602</v>
      </c>
    </row>
    <row r="432" spans="1:11" x14ac:dyDescent="0.2">
      <c r="A432" s="23" t="s">
        <v>37</v>
      </c>
      <c r="B432" s="17" t="s">
        <v>38</v>
      </c>
      <c r="C432" s="18">
        <v>133093.01</v>
      </c>
      <c r="D432" s="18">
        <v>854005</v>
      </c>
      <c r="E432" s="18">
        <v>213498</v>
      </c>
      <c r="F432" s="18">
        <v>166680.32000000001</v>
      </c>
      <c r="G432" s="18">
        <f t="shared" si="135"/>
        <v>33587.31</v>
      </c>
      <c r="H432" s="18">
        <f t="shared" si="136"/>
        <v>46817.679999999993</v>
      </c>
      <c r="I432" s="19">
        <f t="shared" si="137"/>
        <v>25.235968440416229</v>
      </c>
      <c r="J432" s="19">
        <f t="shared" si="138"/>
        <v>78.071138839708098</v>
      </c>
      <c r="K432" s="19">
        <f t="shared" si="139"/>
        <v>19.517487602531602</v>
      </c>
    </row>
    <row r="433" spans="1:11" x14ac:dyDescent="0.2">
      <c r="A433" s="24" t="s">
        <v>39</v>
      </c>
      <c r="B433" s="17" t="s">
        <v>40</v>
      </c>
      <c r="C433" s="18">
        <v>54066.64</v>
      </c>
      <c r="D433" s="18">
        <v>394388</v>
      </c>
      <c r="E433" s="18">
        <v>98595</v>
      </c>
      <c r="F433" s="18">
        <v>80576.41</v>
      </c>
      <c r="G433" s="18">
        <f t="shared" si="135"/>
        <v>26509.770000000004</v>
      </c>
      <c r="H433" s="18">
        <f t="shared" si="136"/>
        <v>18018.589999999997</v>
      </c>
      <c r="I433" s="19">
        <f t="shared" si="137"/>
        <v>49.031657968758566</v>
      </c>
      <c r="J433" s="19">
        <f t="shared" si="138"/>
        <v>81.724641208986256</v>
      </c>
      <c r="K433" s="19">
        <f t="shared" si="139"/>
        <v>20.430745864478634</v>
      </c>
    </row>
    <row r="434" spans="1:11" x14ac:dyDescent="0.2">
      <c r="A434" s="24" t="s">
        <v>41</v>
      </c>
      <c r="B434" s="17" t="s">
        <v>42</v>
      </c>
      <c r="C434" s="18">
        <v>79026.37</v>
      </c>
      <c r="D434" s="18">
        <v>459617</v>
      </c>
      <c r="E434" s="18">
        <v>114903</v>
      </c>
      <c r="F434" s="18">
        <v>86103.91</v>
      </c>
      <c r="G434" s="18">
        <f t="shared" si="135"/>
        <v>7077.5400000000081</v>
      </c>
      <c r="H434" s="18">
        <f t="shared" si="136"/>
        <v>28799.089999999997</v>
      </c>
      <c r="I434" s="19">
        <f t="shared" si="137"/>
        <v>8.9559219283386113</v>
      </c>
      <c r="J434" s="19">
        <f t="shared" si="138"/>
        <v>74.936172249636655</v>
      </c>
      <c r="K434" s="19">
        <f t="shared" si="139"/>
        <v>18.733839261820169</v>
      </c>
    </row>
    <row r="435" spans="1:11" x14ac:dyDescent="0.2">
      <c r="A435" s="25" t="s">
        <v>43</v>
      </c>
      <c r="B435" s="17" t="s">
        <v>44</v>
      </c>
      <c r="C435" s="18">
        <v>90</v>
      </c>
      <c r="D435" s="18">
        <v>0</v>
      </c>
      <c r="E435" s="18">
        <v>0</v>
      </c>
      <c r="F435" s="18">
        <v>1578.32</v>
      </c>
      <c r="G435" s="18">
        <f t="shared" si="135"/>
        <v>1488.32</v>
      </c>
      <c r="H435" s="18">
        <f t="shared" si="136"/>
        <v>-1578.32</v>
      </c>
      <c r="I435" s="19">
        <f t="shared" si="137"/>
        <v>1653.6888888888889</v>
      </c>
      <c r="J435" s="19">
        <f t="shared" si="138"/>
        <v>0</v>
      </c>
      <c r="K435" s="19">
        <f t="shared" si="139"/>
        <v>0</v>
      </c>
    </row>
    <row r="436" spans="1:11" x14ac:dyDescent="0.2">
      <c r="A436" s="22" t="s">
        <v>59</v>
      </c>
      <c r="B436" s="17" t="s">
        <v>60</v>
      </c>
      <c r="C436" s="18">
        <v>0</v>
      </c>
      <c r="D436" s="18">
        <v>76</v>
      </c>
      <c r="E436" s="18">
        <v>76</v>
      </c>
      <c r="F436" s="18">
        <v>0</v>
      </c>
      <c r="G436" s="18">
        <f t="shared" si="135"/>
        <v>0</v>
      </c>
      <c r="H436" s="18">
        <f t="shared" si="136"/>
        <v>76</v>
      </c>
      <c r="I436" s="19">
        <f t="shared" si="137"/>
        <v>0</v>
      </c>
      <c r="J436" s="19">
        <f t="shared" si="138"/>
        <v>0</v>
      </c>
      <c r="K436" s="19">
        <f t="shared" si="139"/>
        <v>0</v>
      </c>
    </row>
    <row r="437" spans="1:11" x14ac:dyDescent="0.2">
      <c r="A437" s="23" t="s">
        <v>61</v>
      </c>
      <c r="B437" s="17" t="s">
        <v>62</v>
      </c>
      <c r="C437" s="18">
        <v>0</v>
      </c>
      <c r="D437" s="18">
        <v>76</v>
      </c>
      <c r="E437" s="18">
        <v>76</v>
      </c>
      <c r="F437" s="18">
        <v>0</v>
      </c>
      <c r="G437" s="18">
        <f t="shared" si="135"/>
        <v>0</v>
      </c>
      <c r="H437" s="18">
        <f t="shared" si="136"/>
        <v>76</v>
      </c>
      <c r="I437" s="19">
        <f t="shared" si="137"/>
        <v>0</v>
      </c>
      <c r="J437" s="19">
        <f t="shared" si="138"/>
        <v>0</v>
      </c>
      <c r="K437" s="19">
        <f t="shared" si="139"/>
        <v>0</v>
      </c>
    </row>
    <row r="438" spans="1:11" x14ac:dyDescent="0.2">
      <c r="A438" s="16"/>
      <c r="B438" s="17" t="s">
        <v>63</v>
      </c>
      <c r="C438" s="18">
        <v>554029.63</v>
      </c>
      <c r="D438" s="18">
        <v>0</v>
      </c>
      <c r="E438" s="18">
        <v>0</v>
      </c>
      <c r="F438" s="18">
        <v>534634.81000000006</v>
      </c>
      <c r="G438" s="18">
        <f t="shared" si="135"/>
        <v>-19394.819999999949</v>
      </c>
      <c r="H438" s="18">
        <f t="shared" si="136"/>
        <v>-534634.81000000006</v>
      </c>
      <c r="I438" s="19">
        <f t="shared" si="137"/>
        <v>-3.500682806441219</v>
      </c>
      <c r="J438" s="19">
        <f t="shared" si="138"/>
        <v>0</v>
      </c>
      <c r="K438" s="19">
        <f t="shared" si="139"/>
        <v>0</v>
      </c>
    </row>
    <row r="439" spans="1:11" x14ac:dyDescent="0.2">
      <c r="A439" s="16" t="s">
        <v>64</v>
      </c>
      <c r="B439" s="17" t="s">
        <v>65</v>
      </c>
      <c r="C439" s="18">
        <v>-554029.63</v>
      </c>
      <c r="D439" s="18">
        <v>0</v>
      </c>
      <c r="E439" s="18">
        <v>0</v>
      </c>
      <c r="F439" s="18">
        <v>-534634.81000000006</v>
      </c>
      <c r="G439" s="18">
        <f t="shared" si="135"/>
        <v>19394.819999999949</v>
      </c>
      <c r="H439" s="18">
        <f t="shared" si="136"/>
        <v>534634.81000000006</v>
      </c>
      <c r="I439" s="19">
        <f t="shared" si="137"/>
        <v>-3.500682806441219</v>
      </c>
      <c r="J439" s="19">
        <f t="shared" si="138"/>
        <v>0</v>
      </c>
      <c r="K439" s="19">
        <f t="shared" si="139"/>
        <v>0</v>
      </c>
    </row>
    <row r="440" spans="1:11" x14ac:dyDescent="0.2">
      <c r="A440" s="22" t="s">
        <v>66</v>
      </c>
      <c r="B440" s="17" t="s">
        <v>67</v>
      </c>
      <c r="C440" s="18">
        <v>-554029.63</v>
      </c>
      <c r="D440" s="18">
        <v>0</v>
      </c>
      <c r="E440" s="18">
        <v>0</v>
      </c>
      <c r="F440" s="18">
        <v>-534634.81000000006</v>
      </c>
      <c r="G440" s="18">
        <f t="shared" si="135"/>
        <v>19394.819999999949</v>
      </c>
      <c r="H440" s="18">
        <f t="shared" si="136"/>
        <v>534634.81000000006</v>
      </c>
      <c r="I440" s="19">
        <f t="shared" si="137"/>
        <v>-3.500682806441219</v>
      </c>
      <c r="J440" s="19">
        <f t="shared" si="138"/>
        <v>0</v>
      </c>
      <c r="K440" s="19">
        <f t="shared" si="139"/>
        <v>0</v>
      </c>
    </row>
    <row r="441" spans="1:11" x14ac:dyDescent="0.2">
      <c r="A441" s="27" t="s">
        <v>887</v>
      </c>
      <c r="B441" s="28" t="s">
        <v>888</v>
      </c>
      <c r="C441" s="29"/>
      <c r="D441" s="29"/>
      <c r="E441" s="29"/>
      <c r="F441" s="29"/>
      <c r="G441" s="29"/>
      <c r="H441" s="29"/>
      <c r="I441" s="30"/>
      <c r="J441" s="30"/>
      <c r="K441" s="30"/>
    </row>
    <row r="442" spans="1:11" x14ac:dyDescent="0.2">
      <c r="A442" s="16" t="s">
        <v>25</v>
      </c>
      <c r="B442" s="17" t="s">
        <v>26</v>
      </c>
      <c r="C442" s="18">
        <v>9957608.3699999992</v>
      </c>
      <c r="D442" s="18">
        <v>13243453</v>
      </c>
      <c r="E442" s="18">
        <v>2362846</v>
      </c>
      <c r="F442" s="18">
        <v>10825926.699999999</v>
      </c>
      <c r="G442" s="18">
        <f t="shared" ref="G442:G464" si="140">F442-C442</f>
        <v>868318.33000000007</v>
      </c>
      <c r="H442" s="18">
        <f t="shared" ref="H442:H464" si="141">E442-F442</f>
        <v>-8463080.6999999993</v>
      </c>
      <c r="I442" s="19">
        <f t="shared" ref="I442:I464" si="142">IF(ISERROR(F442/C442),0,F442/C442*100-100)</f>
        <v>8.7201494348386319</v>
      </c>
      <c r="J442" s="19">
        <f t="shared" ref="J442:J464" si="143">IF(ISERROR(F442/E442),0,F442/E442*100)</f>
        <v>458.17318183241736</v>
      </c>
      <c r="K442" s="19">
        <f t="shared" ref="K442:K464" si="144">IF(ISERROR(F442/D442),0,F442/D442*100)</f>
        <v>81.7454987003767</v>
      </c>
    </row>
    <row r="443" spans="1:11" ht="25.5" x14ac:dyDescent="0.2">
      <c r="A443" s="22" t="s">
        <v>27</v>
      </c>
      <c r="B443" s="17" t="s">
        <v>28</v>
      </c>
      <c r="C443" s="18">
        <v>671616.37</v>
      </c>
      <c r="D443" s="18">
        <v>2907485</v>
      </c>
      <c r="E443" s="18">
        <v>617701</v>
      </c>
      <c r="F443" s="18">
        <v>489958.7</v>
      </c>
      <c r="G443" s="18">
        <f t="shared" si="140"/>
        <v>-181657.66999999998</v>
      </c>
      <c r="H443" s="18">
        <f t="shared" si="141"/>
        <v>127742.29999999999</v>
      </c>
      <c r="I443" s="19">
        <f t="shared" si="142"/>
        <v>-27.047832380857542</v>
      </c>
      <c r="J443" s="19">
        <f t="shared" si="143"/>
        <v>79.319719411171434</v>
      </c>
      <c r="K443" s="19">
        <f t="shared" si="144"/>
        <v>16.851632940496682</v>
      </c>
    </row>
    <row r="444" spans="1:11" x14ac:dyDescent="0.2">
      <c r="A444" s="22" t="s">
        <v>29</v>
      </c>
      <c r="B444" s="17" t="s">
        <v>30</v>
      </c>
      <c r="C444" s="18">
        <v>9285992</v>
      </c>
      <c r="D444" s="18">
        <v>10335968</v>
      </c>
      <c r="E444" s="18">
        <v>1745145</v>
      </c>
      <c r="F444" s="18">
        <v>10335968</v>
      </c>
      <c r="G444" s="18">
        <f t="shared" si="140"/>
        <v>1049976</v>
      </c>
      <c r="H444" s="18">
        <f t="shared" si="141"/>
        <v>-8590823</v>
      </c>
      <c r="I444" s="19">
        <f t="shared" si="142"/>
        <v>11.30709567701544</v>
      </c>
      <c r="J444" s="19">
        <f t="shared" si="143"/>
        <v>592.2698686928594</v>
      </c>
      <c r="K444" s="19">
        <f t="shared" si="144"/>
        <v>100</v>
      </c>
    </row>
    <row r="445" spans="1:11" x14ac:dyDescent="0.2">
      <c r="A445" s="23" t="s">
        <v>31</v>
      </c>
      <c r="B445" s="17" t="s">
        <v>32</v>
      </c>
      <c r="C445" s="18">
        <v>9285992</v>
      </c>
      <c r="D445" s="18">
        <v>10335968</v>
      </c>
      <c r="E445" s="18">
        <v>1745145</v>
      </c>
      <c r="F445" s="18">
        <v>10335968</v>
      </c>
      <c r="G445" s="18">
        <f t="shared" si="140"/>
        <v>1049976</v>
      </c>
      <c r="H445" s="18">
        <f t="shared" si="141"/>
        <v>-8590823</v>
      </c>
      <c r="I445" s="19">
        <f t="shared" si="142"/>
        <v>11.30709567701544</v>
      </c>
      <c r="J445" s="19">
        <f t="shared" si="143"/>
        <v>592.2698686928594</v>
      </c>
      <c r="K445" s="19">
        <f t="shared" si="144"/>
        <v>100</v>
      </c>
    </row>
    <row r="446" spans="1:11" x14ac:dyDescent="0.2">
      <c r="A446" s="16" t="s">
        <v>33</v>
      </c>
      <c r="B446" s="17" t="s">
        <v>34</v>
      </c>
      <c r="C446" s="18">
        <v>2958991.69</v>
      </c>
      <c r="D446" s="18">
        <v>14077617</v>
      </c>
      <c r="E446" s="18">
        <v>2812846</v>
      </c>
      <c r="F446" s="18">
        <v>2362879.73</v>
      </c>
      <c r="G446" s="18">
        <f t="shared" si="140"/>
        <v>-596111.96</v>
      </c>
      <c r="H446" s="18">
        <f t="shared" si="141"/>
        <v>449966.27</v>
      </c>
      <c r="I446" s="19">
        <f t="shared" si="142"/>
        <v>-20.145780132285523</v>
      </c>
      <c r="J446" s="19">
        <f t="shared" si="143"/>
        <v>84.003167254801724</v>
      </c>
      <c r="K446" s="19">
        <f t="shared" si="144"/>
        <v>16.78465701972145</v>
      </c>
    </row>
    <row r="447" spans="1:11" x14ac:dyDescent="0.2">
      <c r="A447" s="22" t="s">
        <v>35</v>
      </c>
      <c r="B447" s="17" t="s">
        <v>36</v>
      </c>
      <c r="C447" s="18">
        <v>2559966.5699999998</v>
      </c>
      <c r="D447" s="18">
        <v>11036806</v>
      </c>
      <c r="E447" s="18">
        <v>2284176</v>
      </c>
      <c r="F447" s="18">
        <v>2314251.2599999998</v>
      </c>
      <c r="G447" s="18">
        <f t="shared" si="140"/>
        <v>-245715.31000000006</v>
      </c>
      <c r="H447" s="18">
        <f t="shared" si="141"/>
        <v>-30075.259999999776</v>
      </c>
      <c r="I447" s="19">
        <f t="shared" si="142"/>
        <v>-9.5983796382153628</v>
      </c>
      <c r="J447" s="19">
        <f t="shared" si="143"/>
        <v>101.3166787497986</v>
      </c>
      <c r="K447" s="19">
        <f t="shared" si="144"/>
        <v>20.968487259810491</v>
      </c>
    </row>
    <row r="448" spans="1:11" x14ac:dyDescent="0.2">
      <c r="A448" s="23" t="s">
        <v>37</v>
      </c>
      <c r="B448" s="17" t="s">
        <v>38</v>
      </c>
      <c r="C448" s="18">
        <v>2221757.09</v>
      </c>
      <c r="D448" s="18">
        <v>8761107</v>
      </c>
      <c r="E448" s="18">
        <v>1461711</v>
      </c>
      <c r="F448" s="18">
        <v>1905812.9</v>
      </c>
      <c r="G448" s="18">
        <f t="shared" si="140"/>
        <v>-315944.18999999994</v>
      </c>
      <c r="H448" s="18">
        <f t="shared" si="141"/>
        <v>-444101.89999999991</v>
      </c>
      <c r="I448" s="19">
        <f t="shared" si="142"/>
        <v>-14.220465028424869</v>
      </c>
      <c r="J448" s="19">
        <f t="shared" si="143"/>
        <v>130.38233275934846</v>
      </c>
      <c r="K448" s="19">
        <f t="shared" si="144"/>
        <v>21.753106085794865</v>
      </c>
    </row>
    <row r="449" spans="1:11" x14ac:dyDescent="0.2">
      <c r="A449" s="24" t="s">
        <v>39</v>
      </c>
      <c r="B449" s="17" t="s">
        <v>40</v>
      </c>
      <c r="C449" s="18">
        <v>1350492.42</v>
      </c>
      <c r="D449" s="18">
        <v>5250501</v>
      </c>
      <c r="E449" s="18">
        <v>1204731</v>
      </c>
      <c r="F449" s="18">
        <v>1175128.57</v>
      </c>
      <c r="G449" s="18">
        <f t="shared" si="140"/>
        <v>-175363.84999999986</v>
      </c>
      <c r="H449" s="18">
        <f t="shared" si="141"/>
        <v>29602.429999999935</v>
      </c>
      <c r="I449" s="19">
        <f t="shared" si="142"/>
        <v>-12.985178398853947</v>
      </c>
      <c r="J449" s="19">
        <f t="shared" si="143"/>
        <v>97.542818272294824</v>
      </c>
      <c r="K449" s="19">
        <f t="shared" si="144"/>
        <v>22.381265521137887</v>
      </c>
    </row>
    <row r="450" spans="1:11" x14ac:dyDescent="0.2">
      <c r="A450" s="24" t="s">
        <v>41</v>
      </c>
      <c r="B450" s="17" t="s">
        <v>42</v>
      </c>
      <c r="C450" s="18">
        <v>871264.67</v>
      </c>
      <c r="D450" s="18">
        <v>3510606</v>
      </c>
      <c r="E450" s="18">
        <v>256980</v>
      </c>
      <c r="F450" s="18">
        <v>730684.33</v>
      </c>
      <c r="G450" s="18">
        <f t="shared" si="140"/>
        <v>-140580.34000000008</v>
      </c>
      <c r="H450" s="18">
        <f t="shared" si="141"/>
        <v>-473704.32999999996</v>
      </c>
      <c r="I450" s="19">
        <f t="shared" si="142"/>
        <v>-16.135204931470497</v>
      </c>
      <c r="J450" s="19">
        <f t="shared" si="143"/>
        <v>284.33509611642927</v>
      </c>
      <c r="K450" s="19">
        <f t="shared" si="144"/>
        <v>20.813623915643053</v>
      </c>
    </row>
    <row r="451" spans="1:11" x14ac:dyDescent="0.2">
      <c r="A451" s="25" t="s">
        <v>43</v>
      </c>
      <c r="B451" s="17" t="s">
        <v>44</v>
      </c>
      <c r="C451" s="18">
        <v>1272.07</v>
      </c>
      <c r="D451" s="18">
        <v>0</v>
      </c>
      <c r="E451" s="18">
        <v>0</v>
      </c>
      <c r="F451" s="18">
        <v>8053.79</v>
      </c>
      <c r="G451" s="18">
        <f t="shared" si="140"/>
        <v>6781.72</v>
      </c>
      <c r="H451" s="18">
        <f t="shared" si="141"/>
        <v>-8053.79</v>
      </c>
      <c r="I451" s="19">
        <f t="shared" si="142"/>
        <v>533.12474942416691</v>
      </c>
      <c r="J451" s="19">
        <f t="shared" si="143"/>
        <v>0</v>
      </c>
      <c r="K451" s="19">
        <f t="shared" si="144"/>
        <v>0</v>
      </c>
    </row>
    <row r="452" spans="1:11" x14ac:dyDescent="0.2">
      <c r="A452" s="23" t="s">
        <v>45</v>
      </c>
      <c r="B452" s="17" t="s">
        <v>46</v>
      </c>
      <c r="C452" s="18">
        <v>322418.98</v>
      </c>
      <c r="D452" s="18">
        <v>2275699</v>
      </c>
      <c r="E452" s="18">
        <v>822465</v>
      </c>
      <c r="F452" s="18">
        <v>408438.36</v>
      </c>
      <c r="G452" s="18">
        <f t="shared" si="140"/>
        <v>86019.38</v>
      </c>
      <c r="H452" s="18">
        <f t="shared" si="141"/>
        <v>414026.64</v>
      </c>
      <c r="I452" s="19">
        <f t="shared" si="142"/>
        <v>26.679378490683163</v>
      </c>
      <c r="J452" s="19">
        <f t="shared" si="143"/>
        <v>49.660272473600699</v>
      </c>
      <c r="K452" s="19">
        <f t="shared" si="144"/>
        <v>17.947819988495841</v>
      </c>
    </row>
    <row r="453" spans="1:11" x14ac:dyDescent="0.2">
      <c r="A453" s="24" t="s">
        <v>47</v>
      </c>
      <c r="B453" s="17" t="s">
        <v>48</v>
      </c>
      <c r="C453" s="18">
        <v>0</v>
      </c>
      <c r="D453" s="18">
        <v>404313</v>
      </c>
      <c r="E453" s="18">
        <v>101079</v>
      </c>
      <c r="F453" s="18">
        <v>1633.33</v>
      </c>
      <c r="G453" s="18">
        <f t="shared" si="140"/>
        <v>1633.33</v>
      </c>
      <c r="H453" s="18">
        <f t="shared" si="141"/>
        <v>99445.67</v>
      </c>
      <c r="I453" s="19">
        <f t="shared" si="142"/>
        <v>0</v>
      </c>
      <c r="J453" s="19">
        <f t="shared" si="143"/>
        <v>1.6158944983626669</v>
      </c>
      <c r="K453" s="19">
        <f t="shared" si="144"/>
        <v>0.40397662207250323</v>
      </c>
    </row>
    <row r="454" spans="1:11" x14ac:dyDescent="0.2">
      <c r="A454" s="24" t="s">
        <v>49</v>
      </c>
      <c r="B454" s="17" t="s">
        <v>50</v>
      </c>
      <c r="C454" s="18">
        <v>322418.98</v>
      </c>
      <c r="D454" s="18">
        <v>1871386</v>
      </c>
      <c r="E454" s="18">
        <v>721386</v>
      </c>
      <c r="F454" s="18">
        <v>406805.03</v>
      </c>
      <c r="G454" s="18">
        <f t="shared" si="140"/>
        <v>84386.050000000047</v>
      </c>
      <c r="H454" s="18">
        <f t="shared" si="141"/>
        <v>314580.96999999997</v>
      </c>
      <c r="I454" s="19">
        <f t="shared" si="142"/>
        <v>26.172792308939137</v>
      </c>
      <c r="J454" s="19">
        <f t="shared" si="143"/>
        <v>56.392143734422348</v>
      </c>
      <c r="K454" s="19">
        <f t="shared" si="144"/>
        <v>21.738167860612403</v>
      </c>
    </row>
    <row r="455" spans="1:11" ht="25.5" x14ac:dyDescent="0.2">
      <c r="A455" s="23" t="s">
        <v>51</v>
      </c>
      <c r="B455" s="17" t="s">
        <v>52</v>
      </c>
      <c r="C455" s="18">
        <v>15790.5</v>
      </c>
      <c r="D455" s="18">
        <v>0</v>
      </c>
      <c r="E455" s="18">
        <v>0</v>
      </c>
      <c r="F455" s="18">
        <v>0</v>
      </c>
      <c r="G455" s="18">
        <f t="shared" si="140"/>
        <v>-15790.5</v>
      </c>
      <c r="H455" s="18">
        <f t="shared" si="141"/>
        <v>0</v>
      </c>
      <c r="I455" s="19">
        <f t="shared" si="142"/>
        <v>-100</v>
      </c>
      <c r="J455" s="19">
        <f t="shared" si="143"/>
        <v>0</v>
      </c>
      <c r="K455" s="19">
        <f t="shared" si="144"/>
        <v>0</v>
      </c>
    </row>
    <row r="456" spans="1:11" x14ac:dyDescent="0.2">
      <c r="A456" s="24" t="s">
        <v>53</v>
      </c>
      <c r="B456" s="17" t="s">
        <v>54</v>
      </c>
      <c r="C456" s="18">
        <v>15790.5</v>
      </c>
      <c r="D456" s="18">
        <v>0</v>
      </c>
      <c r="E456" s="18">
        <v>0</v>
      </c>
      <c r="F456" s="18">
        <v>0</v>
      </c>
      <c r="G456" s="18">
        <f t="shared" si="140"/>
        <v>-15790.5</v>
      </c>
      <c r="H456" s="18">
        <f t="shared" si="141"/>
        <v>0</v>
      </c>
      <c r="I456" s="19">
        <f t="shared" si="142"/>
        <v>-100</v>
      </c>
      <c r="J456" s="19">
        <f t="shared" si="143"/>
        <v>0</v>
      </c>
      <c r="K456" s="19">
        <f t="shared" si="144"/>
        <v>0</v>
      </c>
    </row>
    <row r="457" spans="1:11" ht="25.5" x14ac:dyDescent="0.2">
      <c r="A457" s="25" t="s">
        <v>55</v>
      </c>
      <c r="B457" s="17" t="s">
        <v>56</v>
      </c>
      <c r="C457" s="18">
        <v>15790.5</v>
      </c>
      <c r="D457" s="18">
        <v>0</v>
      </c>
      <c r="E457" s="18">
        <v>0</v>
      </c>
      <c r="F457" s="18">
        <v>0</v>
      </c>
      <c r="G457" s="18">
        <f t="shared" si="140"/>
        <v>-15790.5</v>
      </c>
      <c r="H457" s="18">
        <f t="shared" si="141"/>
        <v>0</v>
      </c>
      <c r="I457" s="19">
        <f t="shared" si="142"/>
        <v>-100</v>
      </c>
      <c r="J457" s="19">
        <f t="shared" si="143"/>
        <v>0</v>
      </c>
      <c r="K457" s="19">
        <f t="shared" si="144"/>
        <v>0</v>
      </c>
    </row>
    <row r="458" spans="1:11" ht="25.5" x14ac:dyDescent="0.2">
      <c r="A458" s="26" t="s">
        <v>57</v>
      </c>
      <c r="B458" s="17" t="s">
        <v>58</v>
      </c>
      <c r="C458" s="18">
        <v>15790.5</v>
      </c>
      <c r="D458" s="18">
        <v>0</v>
      </c>
      <c r="E458" s="18">
        <v>0</v>
      </c>
      <c r="F458" s="18">
        <v>0</v>
      </c>
      <c r="G458" s="18">
        <f t="shared" si="140"/>
        <v>-15790.5</v>
      </c>
      <c r="H458" s="18">
        <f t="shared" si="141"/>
        <v>0</v>
      </c>
      <c r="I458" s="19">
        <f t="shared" si="142"/>
        <v>-100</v>
      </c>
      <c r="J458" s="19">
        <f t="shared" si="143"/>
        <v>0</v>
      </c>
      <c r="K458" s="19">
        <f t="shared" si="144"/>
        <v>0</v>
      </c>
    </row>
    <row r="459" spans="1:11" x14ac:dyDescent="0.2">
      <c r="A459" s="22" t="s">
        <v>59</v>
      </c>
      <c r="B459" s="17" t="s">
        <v>60</v>
      </c>
      <c r="C459" s="18">
        <v>399025.12</v>
      </c>
      <c r="D459" s="18">
        <v>3040811</v>
      </c>
      <c r="E459" s="18">
        <v>528670</v>
      </c>
      <c r="F459" s="18">
        <v>48628.47</v>
      </c>
      <c r="G459" s="18">
        <f t="shared" si="140"/>
        <v>-350396.65</v>
      </c>
      <c r="H459" s="18">
        <f t="shared" si="141"/>
        <v>480041.53</v>
      </c>
      <c r="I459" s="19">
        <f t="shared" si="142"/>
        <v>-87.813180784207276</v>
      </c>
      <c r="J459" s="19">
        <f t="shared" si="143"/>
        <v>9.1982654586036663</v>
      </c>
      <c r="K459" s="19">
        <f t="shared" si="144"/>
        <v>1.5991940965748939</v>
      </c>
    </row>
    <row r="460" spans="1:11" x14ac:dyDescent="0.2">
      <c r="A460" s="23" t="s">
        <v>61</v>
      </c>
      <c r="B460" s="17" t="s">
        <v>62</v>
      </c>
      <c r="C460" s="18">
        <v>399025.12</v>
      </c>
      <c r="D460" s="18">
        <v>3040811</v>
      </c>
      <c r="E460" s="18">
        <v>528670</v>
      </c>
      <c r="F460" s="18">
        <v>48628.47</v>
      </c>
      <c r="G460" s="18">
        <f t="shared" si="140"/>
        <v>-350396.65</v>
      </c>
      <c r="H460" s="18">
        <f t="shared" si="141"/>
        <v>480041.53</v>
      </c>
      <c r="I460" s="19">
        <f t="shared" si="142"/>
        <v>-87.813180784207276</v>
      </c>
      <c r="J460" s="19">
        <f t="shared" si="143"/>
        <v>9.1982654586036663</v>
      </c>
      <c r="K460" s="19">
        <f t="shared" si="144"/>
        <v>1.5991940965748939</v>
      </c>
    </row>
    <row r="461" spans="1:11" x14ac:dyDescent="0.2">
      <c r="A461" s="16"/>
      <c r="B461" s="17" t="s">
        <v>63</v>
      </c>
      <c r="C461" s="18">
        <v>6998616.6799999997</v>
      </c>
      <c r="D461" s="18">
        <v>-834164</v>
      </c>
      <c r="E461" s="18">
        <v>-450000</v>
      </c>
      <c r="F461" s="18">
        <v>8463046.9700000007</v>
      </c>
      <c r="G461" s="18">
        <f t="shared" si="140"/>
        <v>1464430.290000001</v>
      </c>
      <c r="H461" s="18">
        <f t="shared" si="141"/>
        <v>-8913046.9700000007</v>
      </c>
      <c r="I461" s="19">
        <f t="shared" si="142"/>
        <v>20.924567767583468</v>
      </c>
      <c r="J461" s="19">
        <f t="shared" si="143"/>
        <v>-1880.6771044444445</v>
      </c>
      <c r="K461" s="19">
        <f t="shared" si="144"/>
        <v>-1014.5543286452065</v>
      </c>
    </row>
    <row r="462" spans="1:11" x14ac:dyDescent="0.2">
      <c r="A462" s="16" t="s">
        <v>64</v>
      </c>
      <c r="B462" s="17" t="s">
        <v>65</v>
      </c>
      <c r="C462" s="18">
        <v>-6998616.6799999997</v>
      </c>
      <c r="D462" s="18">
        <v>834164</v>
      </c>
      <c r="E462" s="18">
        <v>450000</v>
      </c>
      <c r="F462" s="18">
        <v>-8463046.9700000007</v>
      </c>
      <c r="G462" s="18">
        <f t="shared" si="140"/>
        <v>-1464430.290000001</v>
      </c>
      <c r="H462" s="18">
        <f t="shared" si="141"/>
        <v>8913046.9700000007</v>
      </c>
      <c r="I462" s="19">
        <f t="shared" si="142"/>
        <v>20.924567767583468</v>
      </c>
      <c r="J462" s="19">
        <f t="shared" si="143"/>
        <v>-1880.6771044444445</v>
      </c>
      <c r="K462" s="19">
        <f t="shared" si="144"/>
        <v>-1014.5543286452065</v>
      </c>
    </row>
    <row r="463" spans="1:11" x14ac:dyDescent="0.2">
      <c r="A463" s="22" t="s">
        <v>66</v>
      </c>
      <c r="B463" s="17" t="s">
        <v>67</v>
      </c>
      <c r="C463" s="18">
        <v>-6998616.6799999997</v>
      </c>
      <c r="D463" s="18">
        <v>834164</v>
      </c>
      <c r="E463" s="18">
        <v>450000</v>
      </c>
      <c r="F463" s="18">
        <v>-8463046.9700000007</v>
      </c>
      <c r="G463" s="18">
        <f t="shared" si="140"/>
        <v>-1464430.290000001</v>
      </c>
      <c r="H463" s="18">
        <f t="shared" si="141"/>
        <v>8913046.9700000007</v>
      </c>
      <c r="I463" s="19">
        <f t="shared" si="142"/>
        <v>20.924567767583468</v>
      </c>
      <c r="J463" s="19">
        <f t="shared" si="143"/>
        <v>-1880.6771044444445</v>
      </c>
      <c r="K463" s="19">
        <f t="shared" si="144"/>
        <v>-1014.5543286452065</v>
      </c>
    </row>
    <row r="464" spans="1:11" ht="25.5" x14ac:dyDescent="0.2">
      <c r="A464" s="23" t="s">
        <v>80</v>
      </c>
      <c r="B464" s="17" t="s">
        <v>81</v>
      </c>
      <c r="C464" s="18">
        <v>-450000</v>
      </c>
      <c r="D464" s="18">
        <v>834164</v>
      </c>
      <c r="E464" s="18">
        <v>450000</v>
      </c>
      <c r="F464" s="18">
        <v>-832150</v>
      </c>
      <c r="G464" s="18">
        <f t="shared" si="140"/>
        <v>-382150</v>
      </c>
      <c r="H464" s="18">
        <f t="shared" si="141"/>
        <v>1282150</v>
      </c>
      <c r="I464" s="19">
        <f t="shared" si="142"/>
        <v>84.922222222222246</v>
      </c>
      <c r="J464" s="19">
        <f t="shared" si="143"/>
        <v>-184.92222222222225</v>
      </c>
      <c r="K464" s="19">
        <f t="shared" si="144"/>
        <v>-99.758560666727405</v>
      </c>
    </row>
    <row r="465" spans="1:11" ht="25.5" x14ac:dyDescent="0.2">
      <c r="A465" s="39" t="s">
        <v>889</v>
      </c>
      <c r="B465" s="28" t="s">
        <v>890</v>
      </c>
      <c r="C465" s="29"/>
      <c r="D465" s="29"/>
      <c r="E465" s="29"/>
      <c r="F465" s="29"/>
      <c r="G465" s="29"/>
      <c r="H465" s="29"/>
      <c r="I465" s="30"/>
      <c r="J465" s="30"/>
      <c r="K465" s="30"/>
    </row>
    <row r="466" spans="1:11" x14ac:dyDescent="0.2">
      <c r="A466" s="16" t="s">
        <v>25</v>
      </c>
      <c r="B466" s="17" t="s">
        <v>26</v>
      </c>
      <c r="C466" s="18">
        <v>9563112.6600000001</v>
      </c>
      <c r="D466" s="18">
        <v>11822067</v>
      </c>
      <c r="E466" s="18">
        <v>2091460</v>
      </c>
      <c r="F466" s="18">
        <v>10626339.890000001</v>
      </c>
      <c r="G466" s="18">
        <f t="shared" ref="G466:G487" si="145">F466-C466</f>
        <v>1063227.2300000004</v>
      </c>
      <c r="H466" s="18">
        <f t="shared" ref="H466:H487" si="146">E466-F466</f>
        <v>-8534879.8900000006</v>
      </c>
      <c r="I466" s="19">
        <f t="shared" ref="I466:I487" si="147">IF(ISERROR(F466/C466),0,F466/C466*100-100)</f>
        <v>11.118003811114789</v>
      </c>
      <c r="J466" s="19">
        <f t="shared" ref="J466:J487" si="148">IF(ISERROR(F466/E466),0,F466/E466*100)</f>
        <v>508.08238694500494</v>
      </c>
      <c r="K466" s="19">
        <f t="shared" ref="K466:K487" si="149">IF(ISERROR(F466/D466),0,F466/D466*100)</f>
        <v>89.885634128109743</v>
      </c>
    </row>
    <row r="467" spans="1:11" ht="25.5" x14ac:dyDescent="0.2">
      <c r="A467" s="22" t="s">
        <v>27</v>
      </c>
      <c r="B467" s="17" t="s">
        <v>28</v>
      </c>
      <c r="C467" s="18">
        <v>277120.65999999997</v>
      </c>
      <c r="D467" s="18">
        <v>1486099</v>
      </c>
      <c r="E467" s="18">
        <v>346315</v>
      </c>
      <c r="F467" s="18">
        <v>290371.89</v>
      </c>
      <c r="G467" s="18">
        <f t="shared" si="145"/>
        <v>13251.23000000004</v>
      </c>
      <c r="H467" s="18">
        <f t="shared" si="146"/>
        <v>55943.109999999986</v>
      </c>
      <c r="I467" s="19">
        <f t="shared" si="147"/>
        <v>4.7817546335231924</v>
      </c>
      <c r="J467" s="19">
        <f t="shared" si="148"/>
        <v>83.846177612866896</v>
      </c>
      <c r="K467" s="19">
        <f t="shared" si="149"/>
        <v>19.539202300788844</v>
      </c>
    </row>
    <row r="468" spans="1:11" x14ac:dyDescent="0.2">
      <c r="A468" s="22" t="s">
        <v>29</v>
      </c>
      <c r="B468" s="17" t="s">
        <v>30</v>
      </c>
      <c r="C468" s="18">
        <v>9285992</v>
      </c>
      <c r="D468" s="18">
        <v>10335968</v>
      </c>
      <c r="E468" s="18">
        <v>1745145</v>
      </c>
      <c r="F468" s="18">
        <v>10335968</v>
      </c>
      <c r="G468" s="18">
        <f t="shared" si="145"/>
        <v>1049976</v>
      </c>
      <c r="H468" s="18">
        <f t="shared" si="146"/>
        <v>-8590823</v>
      </c>
      <c r="I468" s="19">
        <f t="shared" si="147"/>
        <v>11.30709567701544</v>
      </c>
      <c r="J468" s="19">
        <f t="shared" si="148"/>
        <v>592.2698686928594</v>
      </c>
      <c r="K468" s="19">
        <f t="shared" si="149"/>
        <v>100</v>
      </c>
    </row>
    <row r="469" spans="1:11" x14ac:dyDescent="0.2">
      <c r="A469" s="23" t="s">
        <v>31</v>
      </c>
      <c r="B469" s="17" t="s">
        <v>32</v>
      </c>
      <c r="C469" s="18">
        <v>9285992</v>
      </c>
      <c r="D469" s="18">
        <v>10335968</v>
      </c>
      <c r="E469" s="18">
        <v>1745145</v>
      </c>
      <c r="F469" s="18">
        <v>10335968</v>
      </c>
      <c r="G469" s="18">
        <f t="shared" si="145"/>
        <v>1049976</v>
      </c>
      <c r="H469" s="18">
        <f t="shared" si="146"/>
        <v>-8590823</v>
      </c>
      <c r="I469" s="19">
        <f t="shared" si="147"/>
        <v>11.30709567701544</v>
      </c>
      <c r="J469" s="19">
        <f t="shared" si="148"/>
        <v>592.2698686928594</v>
      </c>
      <c r="K469" s="19">
        <f t="shared" si="149"/>
        <v>100</v>
      </c>
    </row>
    <row r="470" spans="1:11" x14ac:dyDescent="0.2">
      <c r="A470" s="16" t="s">
        <v>33</v>
      </c>
      <c r="B470" s="17" t="s">
        <v>34</v>
      </c>
      <c r="C470" s="18">
        <v>2636572.71</v>
      </c>
      <c r="D470" s="18">
        <v>12204217</v>
      </c>
      <c r="E470" s="18">
        <v>2091460</v>
      </c>
      <c r="F470" s="18">
        <v>1956074.7</v>
      </c>
      <c r="G470" s="18">
        <f t="shared" si="145"/>
        <v>-680498.01</v>
      </c>
      <c r="H470" s="18">
        <f t="shared" si="146"/>
        <v>135385.30000000005</v>
      </c>
      <c r="I470" s="19">
        <f t="shared" si="147"/>
        <v>-25.809946656088997</v>
      </c>
      <c r="J470" s="19">
        <f t="shared" si="148"/>
        <v>93.526756428523612</v>
      </c>
      <c r="K470" s="19">
        <f t="shared" si="149"/>
        <v>16.027859058881042</v>
      </c>
    </row>
    <row r="471" spans="1:11" x14ac:dyDescent="0.2">
      <c r="A471" s="22" t="s">
        <v>35</v>
      </c>
      <c r="B471" s="17" t="s">
        <v>36</v>
      </c>
      <c r="C471" s="18">
        <v>2237547.59</v>
      </c>
      <c r="D471" s="18">
        <v>9163406</v>
      </c>
      <c r="E471" s="18">
        <v>1562790</v>
      </c>
      <c r="F471" s="18">
        <v>1907446.23</v>
      </c>
      <c r="G471" s="18">
        <f t="shared" si="145"/>
        <v>-330101.35999999987</v>
      </c>
      <c r="H471" s="18">
        <f t="shared" si="146"/>
        <v>-344656.23</v>
      </c>
      <c r="I471" s="19">
        <f t="shared" si="147"/>
        <v>-14.75281962606212</v>
      </c>
      <c r="J471" s="19">
        <f t="shared" si="148"/>
        <v>122.05390551513639</v>
      </c>
      <c r="K471" s="19">
        <f t="shared" si="149"/>
        <v>20.815908735245387</v>
      </c>
    </row>
    <row r="472" spans="1:11" x14ac:dyDescent="0.2">
      <c r="A472" s="23" t="s">
        <v>37</v>
      </c>
      <c r="B472" s="17" t="s">
        <v>38</v>
      </c>
      <c r="C472" s="18">
        <v>2221757.09</v>
      </c>
      <c r="D472" s="18">
        <v>8759093</v>
      </c>
      <c r="E472" s="18">
        <v>1461711</v>
      </c>
      <c r="F472" s="18">
        <v>1905812.9</v>
      </c>
      <c r="G472" s="18">
        <f t="shared" si="145"/>
        <v>-315944.18999999994</v>
      </c>
      <c r="H472" s="18">
        <f t="shared" si="146"/>
        <v>-444101.89999999991</v>
      </c>
      <c r="I472" s="19">
        <f t="shared" si="147"/>
        <v>-14.220465028424869</v>
      </c>
      <c r="J472" s="19">
        <f t="shared" si="148"/>
        <v>130.38233275934846</v>
      </c>
      <c r="K472" s="19">
        <f t="shared" si="149"/>
        <v>21.758107831484377</v>
      </c>
    </row>
    <row r="473" spans="1:11" x14ac:dyDescent="0.2">
      <c r="A473" s="24" t="s">
        <v>39</v>
      </c>
      <c r="B473" s="17" t="s">
        <v>40</v>
      </c>
      <c r="C473" s="18">
        <v>1350492.42</v>
      </c>
      <c r="D473" s="18">
        <v>5249069</v>
      </c>
      <c r="E473" s="18">
        <v>1204731</v>
      </c>
      <c r="F473" s="18">
        <v>1175128.57</v>
      </c>
      <c r="G473" s="18">
        <f t="shared" si="145"/>
        <v>-175363.84999999986</v>
      </c>
      <c r="H473" s="18">
        <f t="shared" si="146"/>
        <v>29602.429999999935</v>
      </c>
      <c r="I473" s="19">
        <f t="shared" si="147"/>
        <v>-12.985178398853947</v>
      </c>
      <c r="J473" s="19">
        <f t="shared" si="148"/>
        <v>97.542818272294824</v>
      </c>
      <c r="K473" s="19">
        <f t="shared" si="149"/>
        <v>22.387371360521264</v>
      </c>
    </row>
    <row r="474" spans="1:11" x14ac:dyDescent="0.2">
      <c r="A474" s="24" t="s">
        <v>41</v>
      </c>
      <c r="B474" s="17" t="s">
        <v>42</v>
      </c>
      <c r="C474" s="18">
        <v>871264.67</v>
      </c>
      <c r="D474" s="18">
        <v>3510024</v>
      </c>
      <c r="E474" s="18">
        <v>256980</v>
      </c>
      <c r="F474" s="18">
        <v>730684.33</v>
      </c>
      <c r="G474" s="18">
        <f t="shared" si="145"/>
        <v>-140580.34000000008</v>
      </c>
      <c r="H474" s="18">
        <f t="shared" si="146"/>
        <v>-473704.32999999996</v>
      </c>
      <c r="I474" s="19">
        <f t="shared" si="147"/>
        <v>-16.135204931470497</v>
      </c>
      <c r="J474" s="19">
        <f t="shared" si="148"/>
        <v>284.33509611642927</v>
      </c>
      <c r="K474" s="19">
        <f t="shared" si="149"/>
        <v>20.817075039942743</v>
      </c>
    </row>
    <row r="475" spans="1:11" x14ac:dyDescent="0.2">
      <c r="A475" s="25" t="s">
        <v>43</v>
      </c>
      <c r="B475" s="17" t="s">
        <v>44</v>
      </c>
      <c r="C475" s="18">
        <v>1272.07</v>
      </c>
      <c r="D475" s="18">
        <v>0</v>
      </c>
      <c r="E475" s="18">
        <v>0</v>
      </c>
      <c r="F475" s="18">
        <v>8053.79</v>
      </c>
      <c r="G475" s="18">
        <f t="shared" si="145"/>
        <v>6781.72</v>
      </c>
      <c r="H475" s="18">
        <f t="shared" si="146"/>
        <v>-8053.79</v>
      </c>
      <c r="I475" s="19">
        <f t="shared" si="147"/>
        <v>533.12474942416691</v>
      </c>
      <c r="J475" s="19">
        <f t="shared" si="148"/>
        <v>0</v>
      </c>
      <c r="K475" s="19">
        <f t="shared" si="149"/>
        <v>0</v>
      </c>
    </row>
    <row r="476" spans="1:11" x14ac:dyDescent="0.2">
      <c r="A476" s="23" t="s">
        <v>45</v>
      </c>
      <c r="B476" s="17" t="s">
        <v>46</v>
      </c>
      <c r="C476" s="18">
        <v>0</v>
      </c>
      <c r="D476" s="18">
        <v>404313</v>
      </c>
      <c r="E476" s="18">
        <v>101079</v>
      </c>
      <c r="F476" s="18">
        <v>1633.33</v>
      </c>
      <c r="G476" s="18">
        <f t="shared" si="145"/>
        <v>1633.33</v>
      </c>
      <c r="H476" s="18">
        <f t="shared" si="146"/>
        <v>99445.67</v>
      </c>
      <c r="I476" s="19">
        <f t="shared" si="147"/>
        <v>0</v>
      </c>
      <c r="J476" s="19">
        <f t="shared" si="148"/>
        <v>1.6158944983626669</v>
      </c>
      <c r="K476" s="19">
        <f t="shared" si="149"/>
        <v>0.40397662207250323</v>
      </c>
    </row>
    <row r="477" spans="1:11" x14ac:dyDescent="0.2">
      <c r="A477" s="24" t="s">
        <v>47</v>
      </c>
      <c r="B477" s="17" t="s">
        <v>48</v>
      </c>
      <c r="C477" s="18">
        <v>0</v>
      </c>
      <c r="D477" s="18">
        <v>404313</v>
      </c>
      <c r="E477" s="18">
        <v>101079</v>
      </c>
      <c r="F477" s="18">
        <v>1633.33</v>
      </c>
      <c r="G477" s="18">
        <f t="shared" si="145"/>
        <v>1633.33</v>
      </c>
      <c r="H477" s="18">
        <f t="shared" si="146"/>
        <v>99445.67</v>
      </c>
      <c r="I477" s="19">
        <f t="shared" si="147"/>
        <v>0</v>
      </c>
      <c r="J477" s="19">
        <f t="shared" si="148"/>
        <v>1.6158944983626669</v>
      </c>
      <c r="K477" s="19">
        <f t="shared" si="149"/>
        <v>0.40397662207250323</v>
      </c>
    </row>
    <row r="478" spans="1:11" ht="25.5" x14ac:dyDescent="0.2">
      <c r="A478" s="23" t="s">
        <v>51</v>
      </c>
      <c r="B478" s="17" t="s">
        <v>52</v>
      </c>
      <c r="C478" s="18">
        <v>15790.5</v>
      </c>
      <c r="D478" s="18">
        <v>0</v>
      </c>
      <c r="E478" s="18">
        <v>0</v>
      </c>
      <c r="F478" s="18">
        <v>0</v>
      </c>
      <c r="G478" s="18">
        <f t="shared" si="145"/>
        <v>-15790.5</v>
      </c>
      <c r="H478" s="18">
        <f t="shared" si="146"/>
        <v>0</v>
      </c>
      <c r="I478" s="19">
        <f t="shared" si="147"/>
        <v>-100</v>
      </c>
      <c r="J478" s="19">
        <f t="shared" si="148"/>
        <v>0</v>
      </c>
      <c r="K478" s="19">
        <f t="shared" si="149"/>
        <v>0</v>
      </c>
    </row>
    <row r="479" spans="1:11" x14ac:dyDescent="0.2">
      <c r="A479" s="24" t="s">
        <v>53</v>
      </c>
      <c r="B479" s="17" t="s">
        <v>54</v>
      </c>
      <c r="C479" s="18">
        <v>15790.5</v>
      </c>
      <c r="D479" s="18">
        <v>0</v>
      </c>
      <c r="E479" s="18">
        <v>0</v>
      </c>
      <c r="F479" s="18">
        <v>0</v>
      </c>
      <c r="G479" s="18">
        <f t="shared" si="145"/>
        <v>-15790.5</v>
      </c>
      <c r="H479" s="18">
        <f t="shared" si="146"/>
        <v>0</v>
      </c>
      <c r="I479" s="19">
        <f t="shared" si="147"/>
        <v>-100</v>
      </c>
      <c r="J479" s="19">
        <f t="shared" si="148"/>
        <v>0</v>
      </c>
      <c r="K479" s="19">
        <f t="shared" si="149"/>
        <v>0</v>
      </c>
    </row>
    <row r="480" spans="1:11" ht="25.5" x14ac:dyDescent="0.2">
      <c r="A480" s="25" t="s">
        <v>55</v>
      </c>
      <c r="B480" s="17" t="s">
        <v>56</v>
      </c>
      <c r="C480" s="18">
        <v>15790.5</v>
      </c>
      <c r="D480" s="18">
        <v>0</v>
      </c>
      <c r="E480" s="18">
        <v>0</v>
      </c>
      <c r="F480" s="18">
        <v>0</v>
      </c>
      <c r="G480" s="18">
        <f t="shared" si="145"/>
        <v>-15790.5</v>
      </c>
      <c r="H480" s="18">
        <f t="shared" si="146"/>
        <v>0</v>
      </c>
      <c r="I480" s="19">
        <f t="shared" si="147"/>
        <v>-100</v>
      </c>
      <c r="J480" s="19">
        <f t="shared" si="148"/>
        <v>0</v>
      </c>
      <c r="K480" s="19">
        <f t="shared" si="149"/>
        <v>0</v>
      </c>
    </row>
    <row r="481" spans="1:11" ht="25.5" x14ac:dyDescent="0.2">
      <c r="A481" s="26" t="s">
        <v>57</v>
      </c>
      <c r="B481" s="17" t="s">
        <v>58</v>
      </c>
      <c r="C481" s="18">
        <v>15790.5</v>
      </c>
      <c r="D481" s="18">
        <v>0</v>
      </c>
      <c r="E481" s="18">
        <v>0</v>
      </c>
      <c r="F481" s="18">
        <v>0</v>
      </c>
      <c r="G481" s="18">
        <f t="shared" si="145"/>
        <v>-15790.5</v>
      </c>
      <c r="H481" s="18">
        <f t="shared" si="146"/>
        <v>0</v>
      </c>
      <c r="I481" s="19">
        <f t="shared" si="147"/>
        <v>-100</v>
      </c>
      <c r="J481" s="19">
        <f t="shared" si="148"/>
        <v>0</v>
      </c>
      <c r="K481" s="19">
        <f t="shared" si="149"/>
        <v>0</v>
      </c>
    </row>
    <row r="482" spans="1:11" x14ac:dyDescent="0.2">
      <c r="A482" s="22" t="s">
        <v>59</v>
      </c>
      <c r="B482" s="17" t="s">
        <v>60</v>
      </c>
      <c r="C482" s="18">
        <v>399025.12</v>
      </c>
      <c r="D482" s="18">
        <v>3040811</v>
      </c>
      <c r="E482" s="18">
        <v>528670</v>
      </c>
      <c r="F482" s="18">
        <v>48628.47</v>
      </c>
      <c r="G482" s="18">
        <f t="shared" si="145"/>
        <v>-350396.65</v>
      </c>
      <c r="H482" s="18">
        <f t="shared" si="146"/>
        <v>480041.53</v>
      </c>
      <c r="I482" s="19">
        <f t="shared" si="147"/>
        <v>-87.813180784207276</v>
      </c>
      <c r="J482" s="19">
        <f t="shared" si="148"/>
        <v>9.1982654586036663</v>
      </c>
      <c r="K482" s="19">
        <f t="shared" si="149"/>
        <v>1.5991940965748939</v>
      </c>
    </row>
    <row r="483" spans="1:11" x14ac:dyDescent="0.2">
      <c r="A483" s="23" t="s">
        <v>61</v>
      </c>
      <c r="B483" s="17" t="s">
        <v>62</v>
      </c>
      <c r="C483" s="18">
        <v>399025.12</v>
      </c>
      <c r="D483" s="18">
        <v>3040811</v>
      </c>
      <c r="E483" s="18">
        <v>528670</v>
      </c>
      <c r="F483" s="18">
        <v>48628.47</v>
      </c>
      <c r="G483" s="18">
        <f t="shared" si="145"/>
        <v>-350396.65</v>
      </c>
      <c r="H483" s="18">
        <f t="shared" si="146"/>
        <v>480041.53</v>
      </c>
      <c r="I483" s="19">
        <f t="shared" si="147"/>
        <v>-87.813180784207276</v>
      </c>
      <c r="J483" s="19">
        <f t="shared" si="148"/>
        <v>9.1982654586036663</v>
      </c>
      <c r="K483" s="19">
        <f t="shared" si="149"/>
        <v>1.5991940965748939</v>
      </c>
    </row>
    <row r="484" spans="1:11" x14ac:dyDescent="0.2">
      <c r="A484" s="16"/>
      <c r="B484" s="17" t="s">
        <v>63</v>
      </c>
      <c r="C484" s="18">
        <v>6926539.9500000002</v>
      </c>
      <c r="D484" s="18">
        <v>-382150</v>
      </c>
      <c r="E484" s="18">
        <v>0</v>
      </c>
      <c r="F484" s="18">
        <v>8670265.1899999995</v>
      </c>
      <c r="G484" s="18">
        <f t="shared" si="145"/>
        <v>1743725.2399999993</v>
      </c>
      <c r="H484" s="18">
        <f t="shared" si="146"/>
        <v>-8670265.1899999995</v>
      </c>
      <c r="I484" s="19">
        <f t="shared" si="147"/>
        <v>25.174549668193279</v>
      </c>
      <c r="J484" s="19">
        <f t="shared" si="148"/>
        <v>0</v>
      </c>
      <c r="K484" s="19">
        <f t="shared" si="149"/>
        <v>-2268.8120345414104</v>
      </c>
    </row>
    <row r="485" spans="1:11" x14ac:dyDescent="0.2">
      <c r="A485" s="16" t="s">
        <v>64</v>
      </c>
      <c r="B485" s="17" t="s">
        <v>65</v>
      </c>
      <c r="C485" s="18">
        <v>-6926539.9500000002</v>
      </c>
      <c r="D485" s="18">
        <v>382150</v>
      </c>
      <c r="E485" s="18">
        <v>0</v>
      </c>
      <c r="F485" s="18">
        <v>-8670265.1899999995</v>
      </c>
      <c r="G485" s="18">
        <f t="shared" si="145"/>
        <v>-1743725.2399999993</v>
      </c>
      <c r="H485" s="18">
        <f t="shared" si="146"/>
        <v>8670265.1899999995</v>
      </c>
      <c r="I485" s="19">
        <f t="shared" si="147"/>
        <v>25.174549668193279</v>
      </c>
      <c r="J485" s="19">
        <f t="shared" si="148"/>
        <v>0</v>
      </c>
      <c r="K485" s="19">
        <f t="shared" si="149"/>
        <v>-2268.8120345414104</v>
      </c>
    </row>
    <row r="486" spans="1:11" x14ac:dyDescent="0.2">
      <c r="A486" s="22" t="s">
        <v>66</v>
      </c>
      <c r="B486" s="17" t="s">
        <v>67</v>
      </c>
      <c r="C486" s="18">
        <v>-6926539.9500000002</v>
      </c>
      <c r="D486" s="18">
        <v>382150</v>
      </c>
      <c r="E486" s="18">
        <v>0</v>
      </c>
      <c r="F486" s="18">
        <v>-8670265.1899999995</v>
      </c>
      <c r="G486" s="18">
        <f t="shared" si="145"/>
        <v>-1743725.2399999993</v>
      </c>
      <c r="H486" s="18">
        <f t="shared" si="146"/>
        <v>8670265.1899999995</v>
      </c>
      <c r="I486" s="19">
        <f t="shared" si="147"/>
        <v>25.174549668193279</v>
      </c>
      <c r="J486" s="19">
        <f t="shared" si="148"/>
        <v>0</v>
      </c>
      <c r="K486" s="19">
        <f t="shared" si="149"/>
        <v>-2268.8120345414104</v>
      </c>
    </row>
    <row r="487" spans="1:11" ht="25.5" x14ac:dyDescent="0.2">
      <c r="A487" s="23" t="s">
        <v>80</v>
      </c>
      <c r="B487" s="17" t="s">
        <v>81</v>
      </c>
      <c r="C487" s="18">
        <v>0</v>
      </c>
      <c r="D487" s="18">
        <v>382150</v>
      </c>
      <c r="E487" s="18">
        <v>0</v>
      </c>
      <c r="F487" s="18">
        <v>-382150</v>
      </c>
      <c r="G487" s="18">
        <f t="shared" si="145"/>
        <v>-382150</v>
      </c>
      <c r="H487" s="18">
        <f t="shared" si="146"/>
        <v>382150</v>
      </c>
      <c r="I487" s="19">
        <f t="shared" si="147"/>
        <v>0</v>
      </c>
      <c r="J487" s="19">
        <f t="shared" si="148"/>
        <v>0</v>
      </c>
      <c r="K487" s="19">
        <f t="shared" si="149"/>
        <v>-100</v>
      </c>
    </row>
    <row r="488" spans="1:11" x14ac:dyDescent="0.2">
      <c r="A488" s="39" t="s">
        <v>891</v>
      </c>
      <c r="B488" s="28" t="s">
        <v>892</v>
      </c>
      <c r="C488" s="29"/>
      <c r="D488" s="29"/>
      <c r="E488" s="29"/>
      <c r="F488" s="29"/>
      <c r="G488" s="29"/>
      <c r="H488" s="29"/>
      <c r="I488" s="30"/>
      <c r="J488" s="30"/>
      <c r="K488" s="30"/>
    </row>
    <row r="489" spans="1:11" x14ac:dyDescent="0.2">
      <c r="A489" s="16" t="s">
        <v>25</v>
      </c>
      <c r="B489" s="17" t="s">
        <v>26</v>
      </c>
      <c r="C489" s="18">
        <v>394495.71</v>
      </c>
      <c r="D489" s="18">
        <v>1421386</v>
      </c>
      <c r="E489" s="18">
        <v>271386</v>
      </c>
      <c r="F489" s="18">
        <v>199586.81</v>
      </c>
      <c r="G489" s="18">
        <f t="shared" ref="G489:G501" si="150">F489-C489</f>
        <v>-194908.90000000002</v>
      </c>
      <c r="H489" s="18">
        <f t="shared" ref="H489:H501" si="151">E489-F489</f>
        <v>71799.19</v>
      </c>
      <c r="I489" s="19">
        <f t="shared" ref="I489:I501" si="152">IF(ISERROR(F489/C489),0,F489/C489*100-100)</f>
        <v>-49.40710255125461</v>
      </c>
      <c r="J489" s="19">
        <f t="shared" ref="J489:J501" si="153">IF(ISERROR(F489/E489),0,F489/E489*100)</f>
        <v>73.543517351668839</v>
      </c>
      <c r="K489" s="19">
        <f t="shared" ref="K489:K501" si="154">IF(ISERROR(F489/D489),0,F489/D489*100)</f>
        <v>14.041703661074473</v>
      </c>
    </row>
    <row r="490" spans="1:11" ht="25.5" x14ac:dyDescent="0.2">
      <c r="A490" s="22" t="s">
        <v>27</v>
      </c>
      <c r="B490" s="17" t="s">
        <v>28</v>
      </c>
      <c r="C490" s="18">
        <v>394495.71</v>
      </c>
      <c r="D490" s="18">
        <v>1421386</v>
      </c>
      <c r="E490" s="18">
        <v>271386</v>
      </c>
      <c r="F490" s="18">
        <v>199586.81</v>
      </c>
      <c r="G490" s="18">
        <f t="shared" si="150"/>
        <v>-194908.90000000002</v>
      </c>
      <c r="H490" s="18">
        <f t="shared" si="151"/>
        <v>71799.19</v>
      </c>
      <c r="I490" s="19">
        <f t="shared" si="152"/>
        <v>-49.40710255125461</v>
      </c>
      <c r="J490" s="19">
        <f t="shared" si="153"/>
        <v>73.543517351668839</v>
      </c>
      <c r="K490" s="19">
        <f t="shared" si="154"/>
        <v>14.041703661074473</v>
      </c>
    </row>
    <row r="491" spans="1:11" x14ac:dyDescent="0.2">
      <c r="A491" s="16" t="s">
        <v>33</v>
      </c>
      <c r="B491" s="17" t="s">
        <v>34</v>
      </c>
      <c r="C491" s="18">
        <v>322418.98</v>
      </c>
      <c r="D491" s="18">
        <v>1873400</v>
      </c>
      <c r="E491" s="18">
        <v>721386</v>
      </c>
      <c r="F491" s="18">
        <v>406805.03</v>
      </c>
      <c r="G491" s="18">
        <f t="shared" si="150"/>
        <v>84386.050000000047</v>
      </c>
      <c r="H491" s="18">
        <f t="shared" si="151"/>
        <v>314580.96999999997</v>
      </c>
      <c r="I491" s="19">
        <f t="shared" si="152"/>
        <v>26.172792308939137</v>
      </c>
      <c r="J491" s="19">
        <f t="shared" si="153"/>
        <v>56.392143734422348</v>
      </c>
      <c r="K491" s="19">
        <f t="shared" si="154"/>
        <v>21.714798227821074</v>
      </c>
    </row>
    <row r="492" spans="1:11" x14ac:dyDescent="0.2">
      <c r="A492" s="22" t="s">
        <v>35</v>
      </c>
      <c r="B492" s="17" t="s">
        <v>36</v>
      </c>
      <c r="C492" s="18">
        <v>322418.98</v>
      </c>
      <c r="D492" s="18">
        <v>1873400</v>
      </c>
      <c r="E492" s="18">
        <v>721386</v>
      </c>
      <c r="F492" s="18">
        <v>406805.03</v>
      </c>
      <c r="G492" s="18">
        <f t="shared" si="150"/>
        <v>84386.050000000047</v>
      </c>
      <c r="H492" s="18">
        <f t="shared" si="151"/>
        <v>314580.96999999997</v>
      </c>
      <c r="I492" s="19">
        <f t="shared" si="152"/>
        <v>26.172792308939137</v>
      </c>
      <c r="J492" s="19">
        <f t="shared" si="153"/>
        <v>56.392143734422348</v>
      </c>
      <c r="K492" s="19">
        <f t="shared" si="154"/>
        <v>21.714798227821074</v>
      </c>
    </row>
    <row r="493" spans="1:11" x14ac:dyDescent="0.2">
      <c r="A493" s="23" t="s">
        <v>37</v>
      </c>
      <c r="B493" s="17" t="s">
        <v>38</v>
      </c>
      <c r="C493" s="18">
        <v>0</v>
      </c>
      <c r="D493" s="18">
        <v>2014</v>
      </c>
      <c r="E493" s="18">
        <v>0</v>
      </c>
      <c r="F493" s="18">
        <v>0</v>
      </c>
      <c r="G493" s="18">
        <f t="shared" si="150"/>
        <v>0</v>
      </c>
      <c r="H493" s="18">
        <f t="shared" si="151"/>
        <v>0</v>
      </c>
      <c r="I493" s="19">
        <f t="shared" si="152"/>
        <v>0</v>
      </c>
      <c r="J493" s="19">
        <f t="shared" si="153"/>
        <v>0</v>
      </c>
      <c r="K493" s="19">
        <f t="shared" si="154"/>
        <v>0</v>
      </c>
    </row>
    <row r="494" spans="1:11" x14ac:dyDescent="0.2">
      <c r="A494" s="24" t="s">
        <v>39</v>
      </c>
      <c r="B494" s="17" t="s">
        <v>40</v>
      </c>
      <c r="C494" s="18">
        <v>0</v>
      </c>
      <c r="D494" s="18">
        <v>1432</v>
      </c>
      <c r="E494" s="18">
        <v>0</v>
      </c>
      <c r="F494" s="18">
        <v>0</v>
      </c>
      <c r="G494" s="18">
        <f t="shared" si="150"/>
        <v>0</v>
      </c>
      <c r="H494" s="18">
        <f t="shared" si="151"/>
        <v>0</v>
      </c>
      <c r="I494" s="19">
        <f t="shared" si="152"/>
        <v>0</v>
      </c>
      <c r="J494" s="19">
        <f t="shared" si="153"/>
        <v>0</v>
      </c>
      <c r="K494" s="19">
        <f t="shared" si="154"/>
        <v>0</v>
      </c>
    </row>
    <row r="495" spans="1:11" x14ac:dyDescent="0.2">
      <c r="A495" s="24" t="s">
        <v>41</v>
      </c>
      <c r="B495" s="17" t="s">
        <v>42</v>
      </c>
      <c r="C495" s="18">
        <v>0</v>
      </c>
      <c r="D495" s="18">
        <v>582</v>
      </c>
      <c r="E495" s="18">
        <v>0</v>
      </c>
      <c r="F495" s="18">
        <v>0</v>
      </c>
      <c r="G495" s="18">
        <f t="shared" si="150"/>
        <v>0</v>
      </c>
      <c r="H495" s="18">
        <f t="shared" si="151"/>
        <v>0</v>
      </c>
      <c r="I495" s="19">
        <f t="shared" si="152"/>
        <v>0</v>
      </c>
      <c r="J495" s="19">
        <f t="shared" si="153"/>
        <v>0</v>
      </c>
      <c r="K495" s="19">
        <f t="shared" si="154"/>
        <v>0</v>
      </c>
    </row>
    <row r="496" spans="1:11" x14ac:dyDescent="0.2">
      <c r="A496" s="23" t="s">
        <v>45</v>
      </c>
      <c r="B496" s="17" t="s">
        <v>46</v>
      </c>
      <c r="C496" s="18">
        <v>322418.98</v>
      </c>
      <c r="D496" s="18">
        <v>1871386</v>
      </c>
      <c r="E496" s="18">
        <v>721386</v>
      </c>
      <c r="F496" s="18">
        <v>406805.03</v>
      </c>
      <c r="G496" s="18">
        <f t="shared" si="150"/>
        <v>84386.050000000047</v>
      </c>
      <c r="H496" s="18">
        <f t="shared" si="151"/>
        <v>314580.96999999997</v>
      </c>
      <c r="I496" s="19">
        <f t="shared" si="152"/>
        <v>26.172792308939137</v>
      </c>
      <c r="J496" s="19">
        <f t="shared" si="153"/>
        <v>56.392143734422348</v>
      </c>
      <c r="K496" s="19">
        <f t="shared" si="154"/>
        <v>21.738167860612403</v>
      </c>
    </row>
    <row r="497" spans="1:11" x14ac:dyDescent="0.2">
      <c r="A497" s="24" t="s">
        <v>49</v>
      </c>
      <c r="B497" s="17" t="s">
        <v>50</v>
      </c>
      <c r="C497" s="18">
        <v>322418.98</v>
      </c>
      <c r="D497" s="18">
        <v>1871386</v>
      </c>
      <c r="E497" s="18">
        <v>721386</v>
      </c>
      <c r="F497" s="18">
        <v>406805.03</v>
      </c>
      <c r="G497" s="18">
        <f t="shared" si="150"/>
        <v>84386.050000000047</v>
      </c>
      <c r="H497" s="18">
        <f t="shared" si="151"/>
        <v>314580.96999999997</v>
      </c>
      <c r="I497" s="19">
        <f t="shared" si="152"/>
        <v>26.172792308939137</v>
      </c>
      <c r="J497" s="19">
        <f t="shared" si="153"/>
        <v>56.392143734422348</v>
      </c>
      <c r="K497" s="19">
        <f t="shared" si="154"/>
        <v>21.738167860612403</v>
      </c>
    </row>
    <row r="498" spans="1:11" x14ac:dyDescent="0.2">
      <c r="A498" s="16"/>
      <c r="B498" s="17" t="s">
        <v>63</v>
      </c>
      <c r="C498" s="18">
        <v>72076.73</v>
      </c>
      <c r="D498" s="18">
        <v>-452014</v>
      </c>
      <c r="E498" s="18">
        <v>-450000</v>
      </c>
      <c r="F498" s="18">
        <v>-207218.22</v>
      </c>
      <c r="G498" s="18">
        <f t="shared" si="150"/>
        <v>-279294.95</v>
      </c>
      <c r="H498" s="18">
        <f t="shared" si="151"/>
        <v>-242781.78</v>
      </c>
      <c r="I498" s="19">
        <f t="shared" si="152"/>
        <v>-387.49669969766944</v>
      </c>
      <c r="J498" s="19">
        <f t="shared" si="153"/>
        <v>46.048493333333333</v>
      </c>
      <c r="K498" s="19">
        <f t="shared" si="154"/>
        <v>45.843319012242986</v>
      </c>
    </row>
    <row r="499" spans="1:11" x14ac:dyDescent="0.2">
      <c r="A499" s="16" t="s">
        <v>64</v>
      </c>
      <c r="B499" s="17" t="s">
        <v>65</v>
      </c>
      <c r="C499" s="18">
        <v>-72076.73</v>
      </c>
      <c r="D499" s="18">
        <v>452014</v>
      </c>
      <c r="E499" s="18">
        <v>450000</v>
      </c>
      <c r="F499" s="18">
        <v>207218.22</v>
      </c>
      <c r="G499" s="18">
        <f t="shared" si="150"/>
        <v>279294.95</v>
      </c>
      <c r="H499" s="18">
        <f t="shared" si="151"/>
        <v>242781.78</v>
      </c>
      <c r="I499" s="19">
        <f t="shared" si="152"/>
        <v>-387.49669969766944</v>
      </c>
      <c r="J499" s="19">
        <f t="shared" si="153"/>
        <v>46.048493333333333</v>
      </c>
      <c r="K499" s="19">
        <f t="shared" si="154"/>
        <v>45.843319012242986</v>
      </c>
    </row>
    <row r="500" spans="1:11" x14ac:dyDescent="0.2">
      <c r="A500" s="22" t="s">
        <v>66</v>
      </c>
      <c r="B500" s="17" t="s">
        <v>67</v>
      </c>
      <c r="C500" s="18">
        <v>-72076.73</v>
      </c>
      <c r="D500" s="18">
        <v>452014</v>
      </c>
      <c r="E500" s="18">
        <v>450000</v>
      </c>
      <c r="F500" s="18">
        <v>207218.22</v>
      </c>
      <c r="G500" s="18">
        <f t="shared" si="150"/>
        <v>279294.95</v>
      </c>
      <c r="H500" s="18">
        <f t="shared" si="151"/>
        <v>242781.78</v>
      </c>
      <c r="I500" s="19">
        <f t="shared" si="152"/>
        <v>-387.49669969766944</v>
      </c>
      <c r="J500" s="19">
        <f t="shared" si="153"/>
        <v>46.048493333333333</v>
      </c>
      <c r="K500" s="19">
        <f t="shared" si="154"/>
        <v>45.843319012242986</v>
      </c>
    </row>
    <row r="501" spans="1:11" ht="25.5" x14ac:dyDescent="0.2">
      <c r="A501" s="23" t="s">
        <v>80</v>
      </c>
      <c r="B501" s="17" t="s">
        <v>81</v>
      </c>
      <c r="C501" s="18">
        <v>-450000</v>
      </c>
      <c r="D501" s="18">
        <v>452014</v>
      </c>
      <c r="E501" s="18">
        <v>450000</v>
      </c>
      <c r="F501" s="18">
        <v>-450000</v>
      </c>
      <c r="G501" s="18">
        <f t="shared" si="150"/>
        <v>0</v>
      </c>
      <c r="H501" s="18">
        <f t="shared" si="151"/>
        <v>900000</v>
      </c>
      <c r="I501" s="19">
        <f t="shared" si="152"/>
        <v>0</v>
      </c>
      <c r="J501" s="19">
        <f t="shared" si="153"/>
        <v>-100</v>
      </c>
      <c r="K501" s="19">
        <f t="shared" si="154"/>
        <v>-99.554438579336036</v>
      </c>
    </row>
    <row r="502" spans="1:11" x14ac:dyDescent="0.2">
      <c r="A502" s="27" t="s">
        <v>893</v>
      </c>
      <c r="B502" s="28" t="s">
        <v>894</v>
      </c>
      <c r="C502" s="29"/>
      <c r="D502" s="29"/>
      <c r="E502" s="29"/>
      <c r="F502" s="29"/>
      <c r="G502" s="29"/>
      <c r="H502" s="29"/>
      <c r="I502" s="30"/>
      <c r="J502" s="30"/>
      <c r="K502" s="30"/>
    </row>
    <row r="503" spans="1:11" x14ac:dyDescent="0.2">
      <c r="A503" s="16" t="s">
        <v>25</v>
      </c>
      <c r="B503" s="17" t="s">
        <v>26</v>
      </c>
      <c r="C503" s="18">
        <v>10250605.23</v>
      </c>
      <c r="D503" s="18">
        <v>11248239</v>
      </c>
      <c r="E503" s="18">
        <v>2156262</v>
      </c>
      <c r="F503" s="18">
        <v>10868244.84</v>
      </c>
      <c r="G503" s="18">
        <f t="shared" ref="G503:G518" si="155">F503-C503</f>
        <v>617639.6099999994</v>
      </c>
      <c r="H503" s="18">
        <f t="shared" ref="H503:H518" si="156">E503-F503</f>
        <v>-8711982.8399999999</v>
      </c>
      <c r="I503" s="19">
        <f t="shared" ref="I503:I518" si="157">IF(ISERROR(F503/C503),0,F503/C503*100-100)</f>
        <v>6.0253965121237911</v>
      </c>
      <c r="J503" s="19">
        <f t="shared" ref="J503:J518" si="158">IF(ISERROR(F503/E503),0,F503/E503*100)</f>
        <v>504.0317382581523</v>
      </c>
      <c r="K503" s="19">
        <f t="shared" ref="K503:K518" si="159">IF(ISERROR(F503/D503),0,F503/D503*100)</f>
        <v>96.621745323868026</v>
      </c>
    </row>
    <row r="504" spans="1:11" ht="25.5" x14ac:dyDescent="0.2">
      <c r="A504" s="22" t="s">
        <v>27</v>
      </c>
      <c r="B504" s="17" t="s">
        <v>28</v>
      </c>
      <c r="C504" s="18">
        <v>71042.23</v>
      </c>
      <c r="D504" s="18">
        <v>479395</v>
      </c>
      <c r="E504" s="18">
        <v>53636</v>
      </c>
      <c r="F504" s="18">
        <v>99400.84</v>
      </c>
      <c r="G504" s="18">
        <f t="shared" si="155"/>
        <v>28358.61</v>
      </c>
      <c r="H504" s="18">
        <f t="shared" si="156"/>
        <v>-45764.84</v>
      </c>
      <c r="I504" s="19">
        <f t="shared" si="157"/>
        <v>39.917961471648624</v>
      </c>
      <c r="J504" s="19">
        <f t="shared" si="158"/>
        <v>185.32485643970466</v>
      </c>
      <c r="K504" s="19">
        <f t="shared" si="159"/>
        <v>20.734642622472073</v>
      </c>
    </row>
    <row r="505" spans="1:11" x14ac:dyDescent="0.2">
      <c r="A505" s="22" t="s">
        <v>29</v>
      </c>
      <c r="B505" s="17" t="s">
        <v>30</v>
      </c>
      <c r="C505" s="18">
        <v>10179563</v>
      </c>
      <c r="D505" s="18">
        <v>10768844</v>
      </c>
      <c r="E505" s="18">
        <v>2102626</v>
      </c>
      <c r="F505" s="18">
        <v>10768844</v>
      </c>
      <c r="G505" s="18">
        <f t="shared" si="155"/>
        <v>589281</v>
      </c>
      <c r="H505" s="18">
        <f t="shared" si="156"/>
        <v>-8666218</v>
      </c>
      <c r="I505" s="19">
        <f t="shared" si="157"/>
        <v>5.7888634315638114</v>
      </c>
      <c r="J505" s="19">
        <f t="shared" si="158"/>
        <v>512.16164928998307</v>
      </c>
      <c r="K505" s="19">
        <f t="shared" si="159"/>
        <v>100</v>
      </c>
    </row>
    <row r="506" spans="1:11" x14ac:dyDescent="0.2">
      <c r="A506" s="23" t="s">
        <v>31</v>
      </c>
      <c r="B506" s="17" t="s">
        <v>32</v>
      </c>
      <c r="C506" s="18">
        <v>10179563</v>
      </c>
      <c r="D506" s="18">
        <v>10768844</v>
      </c>
      <c r="E506" s="18">
        <v>2102626</v>
      </c>
      <c r="F506" s="18">
        <v>10768844</v>
      </c>
      <c r="G506" s="18">
        <f t="shared" si="155"/>
        <v>589281</v>
      </c>
      <c r="H506" s="18">
        <f t="shared" si="156"/>
        <v>-8666218</v>
      </c>
      <c r="I506" s="19">
        <f t="shared" si="157"/>
        <v>5.7888634315638114</v>
      </c>
      <c r="J506" s="19">
        <f t="shared" si="158"/>
        <v>512.16164928998307</v>
      </c>
      <c r="K506" s="19">
        <f t="shared" si="159"/>
        <v>100</v>
      </c>
    </row>
    <row r="507" spans="1:11" x14ac:dyDescent="0.2">
      <c r="A507" s="16" t="s">
        <v>33</v>
      </c>
      <c r="B507" s="17" t="s">
        <v>34</v>
      </c>
      <c r="C507" s="18">
        <v>2518437.67</v>
      </c>
      <c r="D507" s="18">
        <v>11313475</v>
      </c>
      <c r="E507" s="18">
        <v>2156262</v>
      </c>
      <c r="F507" s="18">
        <v>2066305.84</v>
      </c>
      <c r="G507" s="18">
        <f t="shared" si="155"/>
        <v>-452131.82999999984</v>
      </c>
      <c r="H507" s="18">
        <f t="shared" si="156"/>
        <v>89956.159999999916</v>
      </c>
      <c r="I507" s="19">
        <f t="shared" si="157"/>
        <v>-17.952869566154476</v>
      </c>
      <c r="J507" s="19">
        <f t="shared" si="158"/>
        <v>95.82814333323131</v>
      </c>
      <c r="K507" s="19">
        <f t="shared" si="159"/>
        <v>18.264112838893446</v>
      </c>
    </row>
    <row r="508" spans="1:11" x14ac:dyDescent="0.2">
      <c r="A508" s="22" t="s">
        <v>35</v>
      </c>
      <c r="B508" s="17" t="s">
        <v>36</v>
      </c>
      <c r="C508" s="18">
        <v>2517568.0299999998</v>
      </c>
      <c r="D508" s="18">
        <v>10745498</v>
      </c>
      <c r="E508" s="18">
        <v>2121341</v>
      </c>
      <c r="F508" s="18">
        <v>2020601.41</v>
      </c>
      <c r="G508" s="18">
        <f t="shared" si="155"/>
        <v>-496966.61999999988</v>
      </c>
      <c r="H508" s="18">
        <f t="shared" si="156"/>
        <v>100739.59000000008</v>
      </c>
      <c r="I508" s="19">
        <f t="shared" si="157"/>
        <v>-19.739948000531285</v>
      </c>
      <c r="J508" s="19">
        <f t="shared" si="158"/>
        <v>95.251136427382491</v>
      </c>
      <c r="K508" s="19">
        <f t="shared" si="159"/>
        <v>18.804167196345855</v>
      </c>
    </row>
    <row r="509" spans="1:11" x14ac:dyDescent="0.2">
      <c r="A509" s="23" t="s">
        <v>37</v>
      </c>
      <c r="B509" s="17" t="s">
        <v>38</v>
      </c>
      <c r="C509" s="18">
        <v>2517568.0299999998</v>
      </c>
      <c r="D509" s="18">
        <v>10745498</v>
      </c>
      <c r="E509" s="18">
        <v>2121341</v>
      </c>
      <c r="F509" s="18">
        <v>2020601.41</v>
      </c>
      <c r="G509" s="18">
        <f t="shared" si="155"/>
        <v>-496966.61999999988</v>
      </c>
      <c r="H509" s="18">
        <f t="shared" si="156"/>
        <v>100739.59000000008</v>
      </c>
      <c r="I509" s="19">
        <f t="shared" si="157"/>
        <v>-19.739948000531285</v>
      </c>
      <c r="J509" s="19">
        <f t="shared" si="158"/>
        <v>95.251136427382491</v>
      </c>
      <c r="K509" s="19">
        <f t="shared" si="159"/>
        <v>18.804167196345855</v>
      </c>
    </row>
    <row r="510" spans="1:11" x14ac:dyDescent="0.2">
      <c r="A510" s="24" t="s">
        <v>39</v>
      </c>
      <c r="B510" s="17" t="s">
        <v>40</v>
      </c>
      <c r="C510" s="18">
        <v>2178095.4</v>
      </c>
      <c r="D510" s="18">
        <v>8356700</v>
      </c>
      <c r="E510" s="18">
        <v>1649616</v>
      </c>
      <c r="F510" s="18">
        <v>1606142.83</v>
      </c>
      <c r="G510" s="18">
        <f t="shared" si="155"/>
        <v>-571952.56999999983</v>
      </c>
      <c r="H510" s="18">
        <f t="shared" si="156"/>
        <v>43473.169999999925</v>
      </c>
      <c r="I510" s="19">
        <f t="shared" si="157"/>
        <v>-26.259298376003173</v>
      </c>
      <c r="J510" s="19">
        <f t="shared" si="158"/>
        <v>97.364649106216234</v>
      </c>
      <c r="K510" s="19">
        <f t="shared" si="159"/>
        <v>19.219821580288869</v>
      </c>
    </row>
    <row r="511" spans="1:11" x14ac:dyDescent="0.2">
      <c r="A511" s="24" t="s">
        <v>41</v>
      </c>
      <c r="B511" s="17" t="s">
        <v>42</v>
      </c>
      <c r="C511" s="18">
        <v>339472.63</v>
      </c>
      <c r="D511" s="18">
        <v>2388798</v>
      </c>
      <c r="E511" s="18">
        <v>471725</v>
      </c>
      <c r="F511" s="18">
        <v>414458.58</v>
      </c>
      <c r="G511" s="18">
        <f t="shared" si="155"/>
        <v>74985.950000000012</v>
      </c>
      <c r="H511" s="18">
        <f t="shared" si="156"/>
        <v>57266.419999999984</v>
      </c>
      <c r="I511" s="19">
        <f t="shared" si="157"/>
        <v>22.088953091741146</v>
      </c>
      <c r="J511" s="19">
        <f t="shared" si="158"/>
        <v>87.860210927977107</v>
      </c>
      <c r="K511" s="19">
        <f t="shared" si="159"/>
        <v>17.350089040596988</v>
      </c>
    </row>
    <row r="512" spans="1:11" x14ac:dyDescent="0.2">
      <c r="A512" s="25" t="s">
        <v>43</v>
      </c>
      <c r="B512" s="17" t="s">
        <v>44</v>
      </c>
      <c r="C512" s="18">
        <v>2611</v>
      </c>
      <c r="D512" s="18">
        <v>0</v>
      </c>
      <c r="E512" s="18">
        <v>0</v>
      </c>
      <c r="F512" s="18">
        <v>5493.2</v>
      </c>
      <c r="G512" s="18">
        <f t="shared" si="155"/>
        <v>2882.2</v>
      </c>
      <c r="H512" s="18">
        <f t="shared" si="156"/>
        <v>-5493.2</v>
      </c>
      <c r="I512" s="19">
        <f t="shared" si="157"/>
        <v>110.38682497127539</v>
      </c>
      <c r="J512" s="19">
        <f t="shared" si="158"/>
        <v>0</v>
      </c>
      <c r="K512" s="19">
        <f t="shared" si="159"/>
        <v>0</v>
      </c>
    </row>
    <row r="513" spans="1:11" x14ac:dyDescent="0.2">
      <c r="A513" s="22" t="s">
        <v>59</v>
      </c>
      <c r="B513" s="17" t="s">
        <v>60</v>
      </c>
      <c r="C513" s="18">
        <v>869.64</v>
      </c>
      <c r="D513" s="18">
        <v>567977</v>
      </c>
      <c r="E513" s="18">
        <v>34921</v>
      </c>
      <c r="F513" s="18">
        <v>45704.43</v>
      </c>
      <c r="G513" s="18">
        <f t="shared" si="155"/>
        <v>44834.79</v>
      </c>
      <c r="H513" s="18">
        <f t="shared" si="156"/>
        <v>-10783.43</v>
      </c>
      <c r="I513" s="19">
        <f t="shared" si="157"/>
        <v>5155.5574720574032</v>
      </c>
      <c r="J513" s="19">
        <f t="shared" si="158"/>
        <v>130.87949944159675</v>
      </c>
      <c r="K513" s="19">
        <f t="shared" si="159"/>
        <v>8.0468804194536041</v>
      </c>
    </row>
    <row r="514" spans="1:11" x14ac:dyDescent="0.2">
      <c r="A514" s="23" t="s">
        <v>61</v>
      </c>
      <c r="B514" s="17" t="s">
        <v>62</v>
      </c>
      <c r="C514" s="18">
        <v>869.64</v>
      </c>
      <c r="D514" s="18">
        <v>567977</v>
      </c>
      <c r="E514" s="18">
        <v>34921</v>
      </c>
      <c r="F514" s="18">
        <v>45704.43</v>
      </c>
      <c r="G514" s="18">
        <f t="shared" si="155"/>
        <v>44834.79</v>
      </c>
      <c r="H514" s="18">
        <f t="shared" si="156"/>
        <v>-10783.43</v>
      </c>
      <c r="I514" s="19">
        <f t="shared" si="157"/>
        <v>5155.5574720574032</v>
      </c>
      <c r="J514" s="19">
        <f t="shared" si="158"/>
        <v>130.87949944159675</v>
      </c>
      <c r="K514" s="19">
        <f t="shared" si="159"/>
        <v>8.0468804194536041</v>
      </c>
    </row>
    <row r="515" spans="1:11" x14ac:dyDescent="0.2">
      <c r="A515" s="16"/>
      <c r="B515" s="17" t="s">
        <v>63</v>
      </c>
      <c r="C515" s="18">
        <v>7732167.5599999996</v>
      </c>
      <c r="D515" s="18">
        <v>-65236</v>
      </c>
      <c r="E515" s="18">
        <v>0</v>
      </c>
      <c r="F515" s="18">
        <v>8801939</v>
      </c>
      <c r="G515" s="18">
        <f t="shared" si="155"/>
        <v>1069771.4400000004</v>
      </c>
      <c r="H515" s="18">
        <f t="shared" si="156"/>
        <v>-8801939</v>
      </c>
      <c r="I515" s="19">
        <f t="shared" si="157"/>
        <v>13.835337008656353</v>
      </c>
      <c r="J515" s="19">
        <f t="shared" si="158"/>
        <v>0</v>
      </c>
      <c r="K515" s="19">
        <f t="shared" si="159"/>
        <v>-13492.4566190447</v>
      </c>
    </row>
    <row r="516" spans="1:11" x14ac:dyDescent="0.2">
      <c r="A516" s="16" t="s">
        <v>64</v>
      </c>
      <c r="B516" s="17" t="s">
        <v>65</v>
      </c>
      <c r="C516" s="18">
        <v>-7732167.5599999996</v>
      </c>
      <c r="D516" s="18">
        <v>65236</v>
      </c>
      <c r="E516" s="18">
        <v>0</v>
      </c>
      <c r="F516" s="18">
        <v>-8801939</v>
      </c>
      <c r="G516" s="18">
        <f t="shared" si="155"/>
        <v>-1069771.4400000004</v>
      </c>
      <c r="H516" s="18">
        <f t="shared" si="156"/>
        <v>8801939</v>
      </c>
      <c r="I516" s="19">
        <f t="shared" si="157"/>
        <v>13.835337008656353</v>
      </c>
      <c r="J516" s="19">
        <f t="shared" si="158"/>
        <v>0</v>
      </c>
      <c r="K516" s="19">
        <f t="shared" si="159"/>
        <v>-13492.4566190447</v>
      </c>
    </row>
    <row r="517" spans="1:11" x14ac:dyDescent="0.2">
      <c r="A517" s="22" t="s">
        <v>66</v>
      </c>
      <c r="B517" s="17" t="s">
        <v>67</v>
      </c>
      <c r="C517" s="18">
        <v>-7732167.5599999996</v>
      </c>
      <c r="D517" s="18">
        <v>65236</v>
      </c>
      <c r="E517" s="18">
        <v>0</v>
      </c>
      <c r="F517" s="18">
        <v>-8801939</v>
      </c>
      <c r="G517" s="18">
        <f t="shared" si="155"/>
        <v>-1069771.4400000004</v>
      </c>
      <c r="H517" s="18">
        <f t="shared" si="156"/>
        <v>8801939</v>
      </c>
      <c r="I517" s="19">
        <f t="shared" si="157"/>
        <v>13.835337008656353</v>
      </c>
      <c r="J517" s="19">
        <f t="shared" si="158"/>
        <v>0</v>
      </c>
      <c r="K517" s="19">
        <f t="shared" si="159"/>
        <v>-13492.4566190447</v>
      </c>
    </row>
    <row r="518" spans="1:11" ht="25.5" x14ac:dyDescent="0.2">
      <c r="A518" s="23" t="s">
        <v>80</v>
      </c>
      <c r="B518" s="17" t="s">
        <v>81</v>
      </c>
      <c r="C518" s="18">
        <v>0</v>
      </c>
      <c r="D518" s="18">
        <v>65236</v>
      </c>
      <c r="E518" s="18">
        <v>0</v>
      </c>
      <c r="F518" s="18">
        <v>0</v>
      </c>
      <c r="G518" s="18">
        <f t="shared" si="155"/>
        <v>0</v>
      </c>
      <c r="H518" s="18">
        <f t="shared" si="156"/>
        <v>0</v>
      </c>
      <c r="I518" s="19">
        <f t="shared" si="157"/>
        <v>0</v>
      </c>
      <c r="J518" s="19">
        <f t="shared" si="158"/>
        <v>0</v>
      </c>
      <c r="K518" s="19">
        <f t="shared" si="159"/>
        <v>0</v>
      </c>
    </row>
    <row r="519" spans="1:11" x14ac:dyDescent="0.2">
      <c r="A519" s="39" t="s">
        <v>895</v>
      </c>
      <c r="B519" s="28" t="s">
        <v>327</v>
      </c>
      <c r="C519" s="29"/>
      <c r="D519" s="29"/>
      <c r="E519" s="29"/>
      <c r="F519" s="29"/>
      <c r="G519" s="29"/>
      <c r="H519" s="29"/>
      <c r="I519" s="30"/>
      <c r="J519" s="30"/>
      <c r="K519" s="30"/>
    </row>
    <row r="520" spans="1:11" x14ac:dyDescent="0.2">
      <c r="A520" s="16" t="s">
        <v>25</v>
      </c>
      <c r="B520" s="17" t="s">
        <v>26</v>
      </c>
      <c r="C520" s="18">
        <v>5521277.2300000004</v>
      </c>
      <c r="D520" s="18">
        <v>6063051</v>
      </c>
      <c r="E520" s="18">
        <v>974603</v>
      </c>
      <c r="F520" s="18">
        <v>5696771.8399999999</v>
      </c>
      <c r="G520" s="18">
        <f t="shared" ref="G520:G535" si="160">F520-C520</f>
        <v>175494.6099999994</v>
      </c>
      <c r="H520" s="18">
        <f t="shared" ref="H520:H535" si="161">E520-F520</f>
        <v>-4722168.84</v>
      </c>
      <c r="I520" s="19">
        <f t="shared" ref="I520:I535" si="162">IF(ISERROR(F520/C520),0,F520/C520*100-100)</f>
        <v>3.1785147292812184</v>
      </c>
      <c r="J520" s="19">
        <f t="shared" ref="J520:J535" si="163">IF(ISERROR(F520/E520),0,F520/E520*100)</f>
        <v>584.52229677109551</v>
      </c>
      <c r="K520" s="19">
        <f t="shared" ref="K520:K535" si="164">IF(ISERROR(F520/D520),0,F520/D520*100)</f>
        <v>93.958830958208992</v>
      </c>
    </row>
    <row r="521" spans="1:11" ht="25.5" x14ac:dyDescent="0.2">
      <c r="A521" s="22" t="s">
        <v>27</v>
      </c>
      <c r="B521" s="17" t="s">
        <v>28</v>
      </c>
      <c r="C521" s="18">
        <v>71042.23</v>
      </c>
      <c r="D521" s="18">
        <v>465680</v>
      </c>
      <c r="E521" s="18">
        <v>50207</v>
      </c>
      <c r="F521" s="18">
        <v>99400.84</v>
      </c>
      <c r="G521" s="18">
        <f t="shared" si="160"/>
        <v>28358.61</v>
      </c>
      <c r="H521" s="18">
        <f t="shared" si="161"/>
        <v>-49193.84</v>
      </c>
      <c r="I521" s="19">
        <f t="shared" si="162"/>
        <v>39.917961471648624</v>
      </c>
      <c r="J521" s="19">
        <f t="shared" si="163"/>
        <v>197.9820343776764</v>
      </c>
      <c r="K521" s="19">
        <f t="shared" si="164"/>
        <v>21.345310084177978</v>
      </c>
    </row>
    <row r="522" spans="1:11" x14ac:dyDescent="0.2">
      <c r="A522" s="22" t="s">
        <v>29</v>
      </c>
      <c r="B522" s="17" t="s">
        <v>30</v>
      </c>
      <c r="C522" s="18">
        <v>5450235</v>
      </c>
      <c r="D522" s="18">
        <v>5597371</v>
      </c>
      <c r="E522" s="18">
        <v>924396</v>
      </c>
      <c r="F522" s="18">
        <v>5597371</v>
      </c>
      <c r="G522" s="18">
        <f t="shared" si="160"/>
        <v>147136</v>
      </c>
      <c r="H522" s="18">
        <f t="shared" si="161"/>
        <v>-4672975</v>
      </c>
      <c r="I522" s="19">
        <f t="shared" si="162"/>
        <v>2.6996267133435623</v>
      </c>
      <c r="J522" s="19">
        <f t="shared" si="163"/>
        <v>605.51657514744761</v>
      </c>
      <c r="K522" s="19">
        <f t="shared" si="164"/>
        <v>100</v>
      </c>
    </row>
    <row r="523" spans="1:11" x14ac:dyDescent="0.2">
      <c r="A523" s="23" t="s">
        <v>31</v>
      </c>
      <c r="B523" s="17" t="s">
        <v>32</v>
      </c>
      <c r="C523" s="18">
        <v>5450235</v>
      </c>
      <c r="D523" s="18">
        <v>5597371</v>
      </c>
      <c r="E523" s="18">
        <v>924396</v>
      </c>
      <c r="F523" s="18">
        <v>5597371</v>
      </c>
      <c r="G523" s="18">
        <f t="shared" si="160"/>
        <v>147136</v>
      </c>
      <c r="H523" s="18">
        <f t="shared" si="161"/>
        <v>-4672975</v>
      </c>
      <c r="I523" s="19">
        <f t="shared" si="162"/>
        <v>2.6996267133435623</v>
      </c>
      <c r="J523" s="19">
        <f t="shared" si="163"/>
        <v>605.51657514744761</v>
      </c>
      <c r="K523" s="19">
        <f t="shared" si="164"/>
        <v>100</v>
      </c>
    </row>
    <row r="524" spans="1:11" x14ac:dyDescent="0.2">
      <c r="A524" s="16" t="s">
        <v>33</v>
      </c>
      <c r="B524" s="17" t="s">
        <v>34</v>
      </c>
      <c r="C524" s="18">
        <v>968951.27</v>
      </c>
      <c r="D524" s="18">
        <v>6128287</v>
      </c>
      <c r="E524" s="18">
        <v>974603</v>
      </c>
      <c r="F524" s="18">
        <v>703693.23</v>
      </c>
      <c r="G524" s="18">
        <f t="shared" si="160"/>
        <v>-265258.04000000004</v>
      </c>
      <c r="H524" s="18">
        <f t="shared" si="161"/>
        <v>270909.77</v>
      </c>
      <c r="I524" s="19">
        <f t="shared" si="162"/>
        <v>-27.375787432530018</v>
      </c>
      <c r="J524" s="19">
        <f t="shared" si="163"/>
        <v>72.203064222047331</v>
      </c>
      <c r="K524" s="19">
        <f t="shared" si="164"/>
        <v>11.482706831452246</v>
      </c>
    </row>
    <row r="525" spans="1:11" x14ac:dyDescent="0.2">
      <c r="A525" s="22" t="s">
        <v>35</v>
      </c>
      <c r="B525" s="17" t="s">
        <v>36</v>
      </c>
      <c r="C525" s="18">
        <v>968081.63</v>
      </c>
      <c r="D525" s="18">
        <v>6074231</v>
      </c>
      <c r="E525" s="18">
        <v>974603</v>
      </c>
      <c r="F525" s="18">
        <v>684433.23</v>
      </c>
      <c r="G525" s="18">
        <f t="shared" si="160"/>
        <v>-283648.40000000002</v>
      </c>
      <c r="H525" s="18">
        <f t="shared" si="161"/>
        <v>290169.77</v>
      </c>
      <c r="I525" s="19">
        <f t="shared" si="162"/>
        <v>-29.300049831541585</v>
      </c>
      <c r="J525" s="19">
        <f t="shared" si="163"/>
        <v>70.226874942925477</v>
      </c>
      <c r="K525" s="19">
        <f t="shared" si="164"/>
        <v>11.267816946704858</v>
      </c>
    </row>
    <row r="526" spans="1:11" x14ac:dyDescent="0.2">
      <c r="A526" s="23" t="s">
        <v>37</v>
      </c>
      <c r="B526" s="17" t="s">
        <v>38</v>
      </c>
      <c r="C526" s="18">
        <v>968081.63</v>
      </c>
      <c r="D526" s="18">
        <v>6074231</v>
      </c>
      <c r="E526" s="18">
        <v>974603</v>
      </c>
      <c r="F526" s="18">
        <v>684433.23</v>
      </c>
      <c r="G526" s="18">
        <f t="shared" si="160"/>
        <v>-283648.40000000002</v>
      </c>
      <c r="H526" s="18">
        <f t="shared" si="161"/>
        <v>290169.77</v>
      </c>
      <c r="I526" s="19">
        <f t="shared" si="162"/>
        <v>-29.300049831541585</v>
      </c>
      <c r="J526" s="19">
        <f t="shared" si="163"/>
        <v>70.226874942925477</v>
      </c>
      <c r="K526" s="19">
        <f t="shared" si="164"/>
        <v>11.267816946704858</v>
      </c>
    </row>
    <row r="527" spans="1:11" x14ac:dyDescent="0.2">
      <c r="A527" s="24" t="s">
        <v>39</v>
      </c>
      <c r="B527" s="17" t="s">
        <v>40</v>
      </c>
      <c r="C527" s="18">
        <v>905394.15</v>
      </c>
      <c r="D527" s="18">
        <v>5085334</v>
      </c>
      <c r="E527" s="18">
        <v>783386</v>
      </c>
      <c r="F527" s="18">
        <v>519093.32</v>
      </c>
      <c r="G527" s="18">
        <f t="shared" si="160"/>
        <v>-386300.83</v>
      </c>
      <c r="H527" s="18">
        <f t="shared" si="161"/>
        <v>264292.68</v>
      </c>
      <c r="I527" s="19">
        <f t="shared" si="162"/>
        <v>-42.666592223950197</v>
      </c>
      <c r="J527" s="19">
        <f t="shared" si="163"/>
        <v>66.26277722604182</v>
      </c>
      <c r="K527" s="19">
        <f t="shared" si="164"/>
        <v>10.20765440382087</v>
      </c>
    </row>
    <row r="528" spans="1:11" x14ac:dyDescent="0.2">
      <c r="A528" s="24" t="s">
        <v>41</v>
      </c>
      <c r="B528" s="17" t="s">
        <v>42</v>
      </c>
      <c r="C528" s="18">
        <v>62687.48</v>
      </c>
      <c r="D528" s="18">
        <v>988897</v>
      </c>
      <c r="E528" s="18">
        <v>191217</v>
      </c>
      <c r="F528" s="18">
        <v>165339.91</v>
      </c>
      <c r="G528" s="18">
        <f t="shared" si="160"/>
        <v>102652.43</v>
      </c>
      <c r="H528" s="18">
        <f t="shared" si="161"/>
        <v>25877.089999999997</v>
      </c>
      <c r="I528" s="19">
        <f t="shared" si="162"/>
        <v>163.75268235379696</v>
      </c>
      <c r="J528" s="19">
        <f t="shared" si="163"/>
        <v>86.46716034662191</v>
      </c>
      <c r="K528" s="19">
        <f t="shared" si="164"/>
        <v>16.719629041244943</v>
      </c>
    </row>
    <row r="529" spans="1:11" x14ac:dyDescent="0.2">
      <c r="A529" s="25" t="s">
        <v>43</v>
      </c>
      <c r="B529" s="17" t="s">
        <v>44</v>
      </c>
      <c r="C529" s="18">
        <v>948.9</v>
      </c>
      <c r="D529" s="18">
        <v>0</v>
      </c>
      <c r="E529" s="18">
        <v>0</v>
      </c>
      <c r="F529" s="18">
        <v>2863.17</v>
      </c>
      <c r="G529" s="18">
        <f t="shared" si="160"/>
        <v>1914.27</v>
      </c>
      <c r="H529" s="18">
        <f t="shared" si="161"/>
        <v>-2863.17</v>
      </c>
      <c r="I529" s="19">
        <f t="shared" si="162"/>
        <v>201.73569396142904</v>
      </c>
      <c r="J529" s="19">
        <f t="shared" si="163"/>
        <v>0</v>
      </c>
      <c r="K529" s="19">
        <f t="shared" si="164"/>
        <v>0</v>
      </c>
    </row>
    <row r="530" spans="1:11" x14ac:dyDescent="0.2">
      <c r="A530" s="22" t="s">
        <v>59</v>
      </c>
      <c r="B530" s="17" t="s">
        <v>60</v>
      </c>
      <c r="C530" s="18">
        <v>869.64</v>
      </c>
      <c r="D530" s="18">
        <v>54056</v>
      </c>
      <c r="E530" s="18">
        <v>0</v>
      </c>
      <c r="F530" s="18">
        <v>19260</v>
      </c>
      <c r="G530" s="18">
        <f t="shared" si="160"/>
        <v>18390.36</v>
      </c>
      <c r="H530" s="18">
        <f t="shared" si="161"/>
        <v>-19260</v>
      </c>
      <c r="I530" s="19">
        <f t="shared" si="162"/>
        <v>2114.709534979992</v>
      </c>
      <c r="J530" s="19">
        <f t="shared" si="163"/>
        <v>0</v>
      </c>
      <c r="K530" s="19">
        <f t="shared" si="164"/>
        <v>35.629717330176113</v>
      </c>
    </row>
    <row r="531" spans="1:11" x14ac:dyDescent="0.2">
      <c r="A531" s="23" t="s">
        <v>61</v>
      </c>
      <c r="B531" s="17" t="s">
        <v>62</v>
      </c>
      <c r="C531" s="18">
        <v>869.64</v>
      </c>
      <c r="D531" s="18">
        <v>54056</v>
      </c>
      <c r="E531" s="18">
        <v>0</v>
      </c>
      <c r="F531" s="18">
        <v>19260</v>
      </c>
      <c r="G531" s="18">
        <f t="shared" si="160"/>
        <v>18390.36</v>
      </c>
      <c r="H531" s="18">
        <f t="shared" si="161"/>
        <v>-19260</v>
      </c>
      <c r="I531" s="19">
        <f t="shared" si="162"/>
        <v>2114.709534979992</v>
      </c>
      <c r="J531" s="19">
        <f t="shared" si="163"/>
        <v>0</v>
      </c>
      <c r="K531" s="19">
        <f t="shared" si="164"/>
        <v>35.629717330176113</v>
      </c>
    </row>
    <row r="532" spans="1:11" x14ac:dyDescent="0.2">
      <c r="A532" s="16"/>
      <c r="B532" s="17" t="s">
        <v>63</v>
      </c>
      <c r="C532" s="18">
        <v>4552325.96</v>
      </c>
      <c r="D532" s="18">
        <v>-65236</v>
      </c>
      <c r="E532" s="18">
        <v>0</v>
      </c>
      <c r="F532" s="18">
        <v>4993078.6100000003</v>
      </c>
      <c r="G532" s="18">
        <f t="shared" si="160"/>
        <v>440752.65000000037</v>
      </c>
      <c r="H532" s="18">
        <f t="shared" si="161"/>
        <v>-4993078.6100000003</v>
      </c>
      <c r="I532" s="19">
        <f t="shared" si="162"/>
        <v>9.681922030029682</v>
      </c>
      <c r="J532" s="19">
        <f t="shared" si="163"/>
        <v>0</v>
      </c>
      <c r="K532" s="19">
        <f t="shared" si="164"/>
        <v>-7653.8699644368153</v>
      </c>
    </row>
    <row r="533" spans="1:11" x14ac:dyDescent="0.2">
      <c r="A533" s="16" t="s">
        <v>64</v>
      </c>
      <c r="B533" s="17" t="s">
        <v>65</v>
      </c>
      <c r="C533" s="18">
        <v>-4552325.96</v>
      </c>
      <c r="D533" s="18">
        <v>65236</v>
      </c>
      <c r="E533" s="18">
        <v>0</v>
      </c>
      <c r="F533" s="18">
        <v>-4993078.6100000003</v>
      </c>
      <c r="G533" s="18">
        <f t="shared" si="160"/>
        <v>-440752.65000000037</v>
      </c>
      <c r="H533" s="18">
        <f t="shared" si="161"/>
        <v>4993078.6100000003</v>
      </c>
      <c r="I533" s="19">
        <f t="shared" si="162"/>
        <v>9.681922030029682</v>
      </c>
      <c r="J533" s="19">
        <f t="shared" si="163"/>
        <v>0</v>
      </c>
      <c r="K533" s="19">
        <f t="shared" si="164"/>
        <v>-7653.8699644368153</v>
      </c>
    </row>
    <row r="534" spans="1:11" x14ac:dyDescent="0.2">
      <c r="A534" s="22" t="s">
        <v>66</v>
      </c>
      <c r="B534" s="17" t="s">
        <v>67</v>
      </c>
      <c r="C534" s="18">
        <v>-4552325.96</v>
      </c>
      <c r="D534" s="18">
        <v>65236</v>
      </c>
      <c r="E534" s="18">
        <v>0</v>
      </c>
      <c r="F534" s="18">
        <v>-4993078.6100000003</v>
      </c>
      <c r="G534" s="18">
        <f t="shared" si="160"/>
        <v>-440752.65000000037</v>
      </c>
      <c r="H534" s="18">
        <f t="shared" si="161"/>
        <v>4993078.6100000003</v>
      </c>
      <c r="I534" s="19">
        <f t="shared" si="162"/>
        <v>9.681922030029682</v>
      </c>
      <c r="J534" s="19">
        <f t="shared" si="163"/>
        <v>0</v>
      </c>
      <c r="K534" s="19">
        <f t="shared" si="164"/>
        <v>-7653.8699644368153</v>
      </c>
    </row>
    <row r="535" spans="1:11" ht="25.5" x14ac:dyDescent="0.2">
      <c r="A535" s="23" t="s">
        <v>80</v>
      </c>
      <c r="B535" s="17" t="s">
        <v>81</v>
      </c>
      <c r="C535" s="18">
        <v>0</v>
      </c>
      <c r="D535" s="18">
        <v>65236</v>
      </c>
      <c r="E535" s="18">
        <v>0</v>
      </c>
      <c r="F535" s="18">
        <v>0</v>
      </c>
      <c r="G535" s="18">
        <f t="shared" si="160"/>
        <v>0</v>
      </c>
      <c r="H535" s="18">
        <f t="shared" si="161"/>
        <v>0</v>
      </c>
      <c r="I535" s="19">
        <f t="shared" si="162"/>
        <v>0</v>
      </c>
      <c r="J535" s="19">
        <f t="shared" si="163"/>
        <v>0</v>
      </c>
      <c r="K535" s="19">
        <f t="shared" si="164"/>
        <v>0</v>
      </c>
    </row>
    <row r="536" spans="1:11" x14ac:dyDescent="0.2">
      <c r="A536" s="39" t="s">
        <v>896</v>
      </c>
      <c r="B536" s="28" t="s">
        <v>897</v>
      </c>
      <c r="C536" s="29"/>
      <c r="D536" s="29"/>
      <c r="E536" s="29"/>
      <c r="F536" s="29"/>
      <c r="G536" s="29"/>
      <c r="H536" s="29"/>
      <c r="I536" s="30"/>
      <c r="J536" s="30"/>
      <c r="K536" s="30"/>
    </row>
    <row r="537" spans="1:11" x14ac:dyDescent="0.2">
      <c r="A537" s="16" t="s">
        <v>25</v>
      </c>
      <c r="B537" s="17" t="s">
        <v>26</v>
      </c>
      <c r="C537" s="18">
        <v>4490613</v>
      </c>
      <c r="D537" s="18">
        <v>4946473</v>
      </c>
      <c r="E537" s="18">
        <v>1171659</v>
      </c>
      <c r="F537" s="18">
        <v>4932758</v>
      </c>
      <c r="G537" s="18">
        <f t="shared" ref="G537:G551" si="165">F537-C537</f>
        <v>442145</v>
      </c>
      <c r="H537" s="18">
        <f t="shared" ref="H537:H551" si="166">E537-F537</f>
        <v>-3761099</v>
      </c>
      <c r="I537" s="19">
        <f t="shared" ref="I537:I551" si="167">IF(ISERROR(F537/C537),0,F537/C537*100-100)</f>
        <v>9.8459831653273255</v>
      </c>
      <c r="J537" s="19">
        <f t="shared" ref="J537:J551" si="168">IF(ISERROR(F537/E537),0,F537/E537*100)</f>
        <v>421.00628254466528</v>
      </c>
      <c r="K537" s="19">
        <f t="shared" ref="K537:K551" si="169">IF(ISERROR(F537/D537),0,F537/D537*100)</f>
        <v>99.722731732286817</v>
      </c>
    </row>
    <row r="538" spans="1:11" ht="25.5" x14ac:dyDescent="0.2">
      <c r="A538" s="22" t="s">
        <v>27</v>
      </c>
      <c r="B538" s="17" t="s">
        <v>28</v>
      </c>
      <c r="C538" s="18">
        <v>0</v>
      </c>
      <c r="D538" s="18">
        <v>13715</v>
      </c>
      <c r="E538" s="18">
        <v>3429</v>
      </c>
      <c r="F538" s="18">
        <v>0</v>
      </c>
      <c r="G538" s="18">
        <f t="shared" si="165"/>
        <v>0</v>
      </c>
      <c r="H538" s="18">
        <f t="shared" si="166"/>
        <v>3429</v>
      </c>
      <c r="I538" s="19">
        <f t="shared" si="167"/>
        <v>0</v>
      </c>
      <c r="J538" s="19">
        <f t="shared" si="168"/>
        <v>0</v>
      </c>
      <c r="K538" s="19">
        <f t="shared" si="169"/>
        <v>0</v>
      </c>
    </row>
    <row r="539" spans="1:11" x14ac:dyDescent="0.2">
      <c r="A539" s="22" t="s">
        <v>29</v>
      </c>
      <c r="B539" s="17" t="s">
        <v>30</v>
      </c>
      <c r="C539" s="18">
        <v>4490613</v>
      </c>
      <c r="D539" s="18">
        <v>4932758</v>
      </c>
      <c r="E539" s="18">
        <v>1168230</v>
      </c>
      <c r="F539" s="18">
        <v>4932758</v>
      </c>
      <c r="G539" s="18">
        <f t="shared" si="165"/>
        <v>442145</v>
      </c>
      <c r="H539" s="18">
        <f t="shared" si="166"/>
        <v>-3764528</v>
      </c>
      <c r="I539" s="19">
        <f t="shared" si="167"/>
        <v>9.8459831653273255</v>
      </c>
      <c r="J539" s="19">
        <f t="shared" si="168"/>
        <v>422.24202425892156</v>
      </c>
      <c r="K539" s="19">
        <f t="shared" si="169"/>
        <v>100</v>
      </c>
    </row>
    <row r="540" spans="1:11" x14ac:dyDescent="0.2">
      <c r="A540" s="23" t="s">
        <v>31</v>
      </c>
      <c r="B540" s="17" t="s">
        <v>32</v>
      </c>
      <c r="C540" s="18">
        <v>4490613</v>
      </c>
      <c r="D540" s="18">
        <v>4932758</v>
      </c>
      <c r="E540" s="18">
        <v>1168230</v>
      </c>
      <c r="F540" s="18">
        <v>4932758</v>
      </c>
      <c r="G540" s="18">
        <f t="shared" si="165"/>
        <v>442145</v>
      </c>
      <c r="H540" s="18">
        <f t="shared" si="166"/>
        <v>-3764528</v>
      </c>
      <c r="I540" s="19">
        <f t="shared" si="167"/>
        <v>9.8459831653273255</v>
      </c>
      <c r="J540" s="19">
        <f t="shared" si="168"/>
        <v>422.24202425892156</v>
      </c>
      <c r="K540" s="19">
        <f t="shared" si="169"/>
        <v>100</v>
      </c>
    </row>
    <row r="541" spans="1:11" x14ac:dyDescent="0.2">
      <c r="A541" s="16" t="s">
        <v>33</v>
      </c>
      <c r="B541" s="17" t="s">
        <v>34</v>
      </c>
      <c r="C541" s="18">
        <v>1544086.41</v>
      </c>
      <c r="D541" s="18">
        <v>4946473</v>
      </c>
      <c r="E541" s="18">
        <v>1171659</v>
      </c>
      <c r="F541" s="18">
        <v>1358948.73</v>
      </c>
      <c r="G541" s="18">
        <f t="shared" si="165"/>
        <v>-185137.67999999993</v>
      </c>
      <c r="H541" s="18">
        <f t="shared" si="166"/>
        <v>-187289.72999999998</v>
      </c>
      <c r="I541" s="19">
        <f t="shared" si="167"/>
        <v>-11.990111356526995</v>
      </c>
      <c r="J541" s="19">
        <f t="shared" si="168"/>
        <v>115.98500331581117</v>
      </c>
      <c r="K541" s="19">
        <f t="shared" si="169"/>
        <v>27.473084963771154</v>
      </c>
    </row>
    <row r="542" spans="1:11" x14ac:dyDescent="0.2">
      <c r="A542" s="22" t="s">
        <v>35</v>
      </c>
      <c r="B542" s="17" t="s">
        <v>36</v>
      </c>
      <c r="C542" s="18">
        <v>1544086.41</v>
      </c>
      <c r="D542" s="18">
        <v>4432552</v>
      </c>
      <c r="E542" s="18">
        <v>1136738</v>
      </c>
      <c r="F542" s="18">
        <v>1332504.3</v>
      </c>
      <c r="G542" s="18">
        <f t="shared" si="165"/>
        <v>-211582.10999999987</v>
      </c>
      <c r="H542" s="18">
        <f t="shared" si="166"/>
        <v>-195766.30000000005</v>
      </c>
      <c r="I542" s="19">
        <f t="shared" si="167"/>
        <v>-13.702737659610634</v>
      </c>
      <c r="J542" s="19">
        <f t="shared" si="168"/>
        <v>117.22176086310125</v>
      </c>
      <c r="K542" s="19">
        <f t="shared" si="169"/>
        <v>30.061786077185332</v>
      </c>
    </row>
    <row r="543" spans="1:11" x14ac:dyDescent="0.2">
      <c r="A543" s="23" t="s">
        <v>37</v>
      </c>
      <c r="B543" s="17" t="s">
        <v>38</v>
      </c>
      <c r="C543" s="18">
        <v>1544086.41</v>
      </c>
      <c r="D543" s="18">
        <v>4432552</v>
      </c>
      <c r="E543" s="18">
        <v>1136738</v>
      </c>
      <c r="F543" s="18">
        <v>1332504.3</v>
      </c>
      <c r="G543" s="18">
        <f t="shared" si="165"/>
        <v>-211582.10999999987</v>
      </c>
      <c r="H543" s="18">
        <f t="shared" si="166"/>
        <v>-195766.30000000005</v>
      </c>
      <c r="I543" s="19">
        <f t="shared" si="167"/>
        <v>-13.702737659610634</v>
      </c>
      <c r="J543" s="19">
        <f t="shared" si="168"/>
        <v>117.22176086310125</v>
      </c>
      <c r="K543" s="19">
        <f t="shared" si="169"/>
        <v>30.061786077185332</v>
      </c>
    </row>
    <row r="544" spans="1:11" x14ac:dyDescent="0.2">
      <c r="A544" s="24" t="s">
        <v>39</v>
      </c>
      <c r="B544" s="17" t="s">
        <v>40</v>
      </c>
      <c r="C544" s="18">
        <v>1272701.25</v>
      </c>
      <c r="D544" s="18">
        <v>3271366</v>
      </c>
      <c r="E544" s="18">
        <v>866230</v>
      </c>
      <c r="F544" s="18">
        <v>1087049.51</v>
      </c>
      <c r="G544" s="18">
        <f t="shared" si="165"/>
        <v>-185651.74</v>
      </c>
      <c r="H544" s="18">
        <f t="shared" si="166"/>
        <v>-220819.51</v>
      </c>
      <c r="I544" s="19">
        <f t="shared" si="167"/>
        <v>-14.587220685137225</v>
      </c>
      <c r="J544" s="19">
        <f t="shared" si="168"/>
        <v>125.49201828613647</v>
      </c>
      <c r="K544" s="19">
        <f t="shared" si="169"/>
        <v>33.229223205229864</v>
      </c>
    </row>
    <row r="545" spans="1:11" x14ac:dyDescent="0.2">
      <c r="A545" s="24" t="s">
        <v>41</v>
      </c>
      <c r="B545" s="17" t="s">
        <v>42</v>
      </c>
      <c r="C545" s="18">
        <v>271385.15999999997</v>
      </c>
      <c r="D545" s="18">
        <v>1161186</v>
      </c>
      <c r="E545" s="18">
        <v>270508</v>
      </c>
      <c r="F545" s="18">
        <v>245454.79</v>
      </c>
      <c r="G545" s="18">
        <f t="shared" si="165"/>
        <v>-25930.369999999966</v>
      </c>
      <c r="H545" s="18">
        <f t="shared" si="166"/>
        <v>25053.209999999992</v>
      </c>
      <c r="I545" s="19">
        <f t="shared" si="167"/>
        <v>-9.5548223786444169</v>
      </c>
      <c r="J545" s="19">
        <f t="shared" si="168"/>
        <v>90.738458751682032</v>
      </c>
      <c r="K545" s="19">
        <f t="shared" si="169"/>
        <v>21.138283616922699</v>
      </c>
    </row>
    <row r="546" spans="1:11" x14ac:dyDescent="0.2">
      <c r="A546" s="25" t="s">
        <v>43</v>
      </c>
      <c r="B546" s="17" t="s">
        <v>44</v>
      </c>
      <c r="C546" s="18">
        <v>1662.1</v>
      </c>
      <c r="D546" s="18">
        <v>0</v>
      </c>
      <c r="E546" s="18">
        <v>0</v>
      </c>
      <c r="F546" s="18">
        <v>2630.03</v>
      </c>
      <c r="G546" s="18">
        <f t="shared" si="165"/>
        <v>967.93000000000029</v>
      </c>
      <c r="H546" s="18">
        <f t="shared" si="166"/>
        <v>-2630.03</v>
      </c>
      <c r="I546" s="19">
        <f t="shared" si="167"/>
        <v>58.235364899825555</v>
      </c>
      <c r="J546" s="19">
        <f t="shared" si="168"/>
        <v>0</v>
      </c>
      <c r="K546" s="19">
        <f t="shared" si="169"/>
        <v>0</v>
      </c>
    </row>
    <row r="547" spans="1:11" x14ac:dyDescent="0.2">
      <c r="A547" s="22" t="s">
        <v>59</v>
      </c>
      <c r="B547" s="17" t="s">
        <v>60</v>
      </c>
      <c r="C547" s="18">
        <v>0</v>
      </c>
      <c r="D547" s="18">
        <v>513921</v>
      </c>
      <c r="E547" s="18">
        <v>34921</v>
      </c>
      <c r="F547" s="18">
        <v>26444.43</v>
      </c>
      <c r="G547" s="18">
        <f t="shared" si="165"/>
        <v>26444.43</v>
      </c>
      <c r="H547" s="18">
        <f t="shared" si="166"/>
        <v>8476.57</v>
      </c>
      <c r="I547" s="19">
        <f t="shared" si="167"/>
        <v>0</v>
      </c>
      <c r="J547" s="19">
        <f t="shared" si="168"/>
        <v>75.726439678130646</v>
      </c>
      <c r="K547" s="19">
        <f t="shared" si="169"/>
        <v>5.1456216033203548</v>
      </c>
    </row>
    <row r="548" spans="1:11" x14ac:dyDescent="0.2">
      <c r="A548" s="23" t="s">
        <v>61</v>
      </c>
      <c r="B548" s="17" t="s">
        <v>62</v>
      </c>
      <c r="C548" s="18">
        <v>0</v>
      </c>
      <c r="D548" s="18">
        <v>513921</v>
      </c>
      <c r="E548" s="18">
        <v>34921</v>
      </c>
      <c r="F548" s="18">
        <v>26444.43</v>
      </c>
      <c r="G548" s="18">
        <f t="shared" si="165"/>
        <v>26444.43</v>
      </c>
      <c r="H548" s="18">
        <f t="shared" si="166"/>
        <v>8476.57</v>
      </c>
      <c r="I548" s="19">
        <f t="shared" si="167"/>
        <v>0</v>
      </c>
      <c r="J548" s="19">
        <f t="shared" si="168"/>
        <v>75.726439678130646</v>
      </c>
      <c r="K548" s="19">
        <f t="shared" si="169"/>
        <v>5.1456216033203548</v>
      </c>
    </row>
    <row r="549" spans="1:11" x14ac:dyDescent="0.2">
      <c r="A549" s="16"/>
      <c r="B549" s="17" t="s">
        <v>63</v>
      </c>
      <c r="C549" s="18">
        <v>2946526.59</v>
      </c>
      <c r="D549" s="18">
        <v>0</v>
      </c>
      <c r="E549" s="18">
        <v>0</v>
      </c>
      <c r="F549" s="18">
        <v>3573809.27</v>
      </c>
      <c r="G549" s="18">
        <f t="shared" si="165"/>
        <v>627282.68000000017</v>
      </c>
      <c r="H549" s="18">
        <f t="shared" si="166"/>
        <v>-3573809.27</v>
      </c>
      <c r="I549" s="19">
        <f t="shared" si="167"/>
        <v>21.288885772451167</v>
      </c>
      <c r="J549" s="19">
        <f t="shared" si="168"/>
        <v>0</v>
      </c>
      <c r="K549" s="19">
        <f t="shared" si="169"/>
        <v>0</v>
      </c>
    </row>
    <row r="550" spans="1:11" x14ac:dyDescent="0.2">
      <c r="A550" s="16" t="s">
        <v>64</v>
      </c>
      <c r="B550" s="17" t="s">
        <v>65</v>
      </c>
      <c r="C550" s="18">
        <v>-2946526.59</v>
      </c>
      <c r="D550" s="18">
        <v>0</v>
      </c>
      <c r="E550" s="18">
        <v>0</v>
      </c>
      <c r="F550" s="18">
        <v>-3573809.27</v>
      </c>
      <c r="G550" s="18">
        <f t="shared" si="165"/>
        <v>-627282.68000000017</v>
      </c>
      <c r="H550" s="18">
        <f t="shared" si="166"/>
        <v>3573809.27</v>
      </c>
      <c r="I550" s="19">
        <f t="shared" si="167"/>
        <v>21.288885772451167</v>
      </c>
      <c r="J550" s="19">
        <f t="shared" si="168"/>
        <v>0</v>
      </c>
      <c r="K550" s="19">
        <f t="shared" si="169"/>
        <v>0</v>
      </c>
    </row>
    <row r="551" spans="1:11" x14ac:dyDescent="0.2">
      <c r="A551" s="22" t="s">
        <v>66</v>
      </c>
      <c r="B551" s="17" t="s">
        <v>67</v>
      </c>
      <c r="C551" s="18">
        <v>-2946526.59</v>
      </c>
      <c r="D551" s="18">
        <v>0</v>
      </c>
      <c r="E551" s="18">
        <v>0</v>
      </c>
      <c r="F551" s="18">
        <v>-3573809.27</v>
      </c>
      <c r="G551" s="18">
        <f t="shared" si="165"/>
        <v>-627282.68000000017</v>
      </c>
      <c r="H551" s="18">
        <f t="shared" si="166"/>
        <v>3573809.27</v>
      </c>
      <c r="I551" s="19">
        <f t="shared" si="167"/>
        <v>21.288885772451167</v>
      </c>
      <c r="J551" s="19">
        <f t="shared" si="168"/>
        <v>0</v>
      </c>
      <c r="K551" s="19">
        <f t="shared" si="169"/>
        <v>0</v>
      </c>
    </row>
    <row r="552" spans="1:11" x14ac:dyDescent="0.2">
      <c r="A552" s="39" t="s">
        <v>898</v>
      </c>
      <c r="B552" s="28" t="s">
        <v>899</v>
      </c>
      <c r="C552" s="29"/>
      <c r="D552" s="29"/>
      <c r="E552" s="29"/>
      <c r="F552" s="29"/>
      <c r="G552" s="29"/>
      <c r="H552" s="29"/>
      <c r="I552" s="30"/>
      <c r="J552" s="30"/>
      <c r="K552" s="30"/>
    </row>
    <row r="553" spans="1:11" x14ac:dyDescent="0.2">
      <c r="A553" s="16" t="s">
        <v>25</v>
      </c>
      <c r="B553" s="17" t="s">
        <v>26</v>
      </c>
      <c r="C553" s="18">
        <v>238715</v>
      </c>
      <c r="D553" s="18">
        <v>238715</v>
      </c>
      <c r="E553" s="18">
        <v>10000</v>
      </c>
      <c r="F553" s="18">
        <v>238715</v>
      </c>
      <c r="G553" s="18">
        <f t="shared" ref="G553:G562" si="170">F553-C553</f>
        <v>0</v>
      </c>
      <c r="H553" s="18">
        <f t="shared" ref="H553:H562" si="171">E553-F553</f>
        <v>-228715</v>
      </c>
      <c r="I553" s="19">
        <f t="shared" ref="I553:I562" si="172">IF(ISERROR(F553/C553),0,F553/C553*100-100)</f>
        <v>0</v>
      </c>
      <c r="J553" s="19">
        <f t="shared" ref="J553:J562" si="173">IF(ISERROR(F553/E553),0,F553/E553*100)</f>
        <v>2387.15</v>
      </c>
      <c r="K553" s="19">
        <f t="shared" ref="K553:K562" si="174">IF(ISERROR(F553/D553),0,F553/D553*100)</f>
        <v>100</v>
      </c>
    </row>
    <row r="554" spans="1:11" x14ac:dyDescent="0.2">
      <c r="A554" s="22" t="s">
        <v>29</v>
      </c>
      <c r="B554" s="17" t="s">
        <v>30</v>
      </c>
      <c r="C554" s="18">
        <v>238715</v>
      </c>
      <c r="D554" s="18">
        <v>238715</v>
      </c>
      <c r="E554" s="18">
        <v>10000</v>
      </c>
      <c r="F554" s="18">
        <v>238715</v>
      </c>
      <c r="G554" s="18">
        <f t="shared" si="170"/>
        <v>0</v>
      </c>
      <c r="H554" s="18">
        <f t="shared" si="171"/>
        <v>-228715</v>
      </c>
      <c r="I554" s="19">
        <f t="shared" si="172"/>
        <v>0</v>
      </c>
      <c r="J554" s="19">
        <f t="shared" si="173"/>
        <v>2387.15</v>
      </c>
      <c r="K554" s="19">
        <f t="shared" si="174"/>
        <v>100</v>
      </c>
    </row>
    <row r="555" spans="1:11" x14ac:dyDescent="0.2">
      <c r="A555" s="23" t="s">
        <v>31</v>
      </c>
      <c r="B555" s="17" t="s">
        <v>32</v>
      </c>
      <c r="C555" s="18">
        <v>238715</v>
      </c>
      <c r="D555" s="18">
        <v>238715</v>
      </c>
      <c r="E555" s="18">
        <v>10000</v>
      </c>
      <c r="F555" s="18">
        <v>238715</v>
      </c>
      <c r="G555" s="18">
        <f t="shared" si="170"/>
        <v>0</v>
      </c>
      <c r="H555" s="18">
        <f t="shared" si="171"/>
        <v>-228715</v>
      </c>
      <c r="I555" s="19">
        <f t="shared" si="172"/>
        <v>0</v>
      </c>
      <c r="J555" s="19">
        <f t="shared" si="173"/>
        <v>2387.15</v>
      </c>
      <c r="K555" s="19">
        <f t="shared" si="174"/>
        <v>100</v>
      </c>
    </row>
    <row r="556" spans="1:11" x14ac:dyDescent="0.2">
      <c r="A556" s="16" t="s">
        <v>33</v>
      </c>
      <c r="B556" s="17" t="s">
        <v>34</v>
      </c>
      <c r="C556" s="18">
        <v>5399.99</v>
      </c>
      <c r="D556" s="18">
        <v>238715</v>
      </c>
      <c r="E556" s="18">
        <v>10000</v>
      </c>
      <c r="F556" s="18">
        <v>3663.88</v>
      </c>
      <c r="G556" s="18">
        <f t="shared" si="170"/>
        <v>-1736.1099999999997</v>
      </c>
      <c r="H556" s="18">
        <f t="shared" si="171"/>
        <v>6336.12</v>
      </c>
      <c r="I556" s="19">
        <f t="shared" si="172"/>
        <v>-32.15024472267541</v>
      </c>
      <c r="J556" s="19">
        <f t="shared" si="173"/>
        <v>36.638799999999996</v>
      </c>
      <c r="K556" s="19">
        <f t="shared" si="174"/>
        <v>1.5348344259891502</v>
      </c>
    </row>
    <row r="557" spans="1:11" x14ac:dyDescent="0.2">
      <c r="A557" s="22" t="s">
        <v>35</v>
      </c>
      <c r="B557" s="17" t="s">
        <v>36</v>
      </c>
      <c r="C557" s="18">
        <v>5399.99</v>
      </c>
      <c r="D557" s="18">
        <v>238715</v>
      </c>
      <c r="E557" s="18">
        <v>10000</v>
      </c>
      <c r="F557" s="18">
        <v>3663.88</v>
      </c>
      <c r="G557" s="18">
        <f t="shared" si="170"/>
        <v>-1736.1099999999997</v>
      </c>
      <c r="H557" s="18">
        <f t="shared" si="171"/>
        <v>6336.12</v>
      </c>
      <c r="I557" s="19">
        <f t="shared" si="172"/>
        <v>-32.15024472267541</v>
      </c>
      <c r="J557" s="19">
        <f t="shared" si="173"/>
        <v>36.638799999999996</v>
      </c>
      <c r="K557" s="19">
        <f t="shared" si="174"/>
        <v>1.5348344259891502</v>
      </c>
    </row>
    <row r="558" spans="1:11" x14ac:dyDescent="0.2">
      <c r="A558" s="23" t="s">
        <v>37</v>
      </c>
      <c r="B558" s="17" t="s">
        <v>38</v>
      </c>
      <c r="C558" s="18">
        <v>5399.99</v>
      </c>
      <c r="D558" s="18">
        <v>238715</v>
      </c>
      <c r="E558" s="18">
        <v>10000</v>
      </c>
      <c r="F558" s="18">
        <v>3663.88</v>
      </c>
      <c r="G558" s="18">
        <f t="shared" si="170"/>
        <v>-1736.1099999999997</v>
      </c>
      <c r="H558" s="18">
        <f t="shared" si="171"/>
        <v>6336.12</v>
      </c>
      <c r="I558" s="19">
        <f t="shared" si="172"/>
        <v>-32.15024472267541</v>
      </c>
      <c r="J558" s="19">
        <f t="shared" si="173"/>
        <v>36.638799999999996</v>
      </c>
      <c r="K558" s="19">
        <f t="shared" si="174"/>
        <v>1.5348344259891502</v>
      </c>
    </row>
    <row r="559" spans="1:11" x14ac:dyDescent="0.2">
      <c r="A559" s="24" t="s">
        <v>41</v>
      </c>
      <c r="B559" s="17" t="s">
        <v>42</v>
      </c>
      <c r="C559" s="18">
        <v>5399.99</v>
      </c>
      <c r="D559" s="18">
        <v>238715</v>
      </c>
      <c r="E559" s="18">
        <v>10000</v>
      </c>
      <c r="F559" s="18">
        <v>3663.88</v>
      </c>
      <c r="G559" s="18">
        <f t="shared" si="170"/>
        <v>-1736.1099999999997</v>
      </c>
      <c r="H559" s="18">
        <f t="shared" si="171"/>
        <v>6336.12</v>
      </c>
      <c r="I559" s="19">
        <f t="shared" si="172"/>
        <v>-32.15024472267541</v>
      </c>
      <c r="J559" s="19">
        <f t="shared" si="173"/>
        <v>36.638799999999996</v>
      </c>
      <c r="K559" s="19">
        <f t="shared" si="174"/>
        <v>1.5348344259891502</v>
      </c>
    </row>
    <row r="560" spans="1:11" x14ac:dyDescent="0.2">
      <c r="A560" s="16"/>
      <c r="B560" s="17" t="s">
        <v>63</v>
      </c>
      <c r="C560" s="18">
        <v>233315.01</v>
      </c>
      <c r="D560" s="18">
        <v>0</v>
      </c>
      <c r="E560" s="18">
        <v>0</v>
      </c>
      <c r="F560" s="18">
        <v>235051.12</v>
      </c>
      <c r="G560" s="18">
        <f t="shared" si="170"/>
        <v>1736.109999999986</v>
      </c>
      <c r="H560" s="18">
        <f t="shared" si="171"/>
        <v>-235051.12</v>
      </c>
      <c r="I560" s="19">
        <f t="shared" si="172"/>
        <v>0.74410557640504749</v>
      </c>
      <c r="J560" s="19">
        <f t="shared" si="173"/>
        <v>0</v>
      </c>
      <c r="K560" s="19">
        <f t="shared" si="174"/>
        <v>0</v>
      </c>
    </row>
    <row r="561" spans="1:11" x14ac:dyDescent="0.2">
      <c r="A561" s="16" t="s">
        <v>64</v>
      </c>
      <c r="B561" s="17" t="s">
        <v>65</v>
      </c>
      <c r="C561" s="18">
        <v>-233315.01</v>
      </c>
      <c r="D561" s="18">
        <v>0</v>
      </c>
      <c r="E561" s="18">
        <v>0</v>
      </c>
      <c r="F561" s="18">
        <v>-235051.12</v>
      </c>
      <c r="G561" s="18">
        <f t="shared" si="170"/>
        <v>-1736.109999999986</v>
      </c>
      <c r="H561" s="18">
        <f t="shared" si="171"/>
        <v>235051.12</v>
      </c>
      <c r="I561" s="19">
        <f t="shared" si="172"/>
        <v>0.74410557640504749</v>
      </c>
      <c r="J561" s="19">
        <f t="shared" si="173"/>
        <v>0</v>
      </c>
      <c r="K561" s="19">
        <f t="shared" si="174"/>
        <v>0</v>
      </c>
    </row>
    <row r="562" spans="1:11" x14ac:dyDescent="0.2">
      <c r="A562" s="22" t="s">
        <v>66</v>
      </c>
      <c r="B562" s="17" t="s">
        <v>67</v>
      </c>
      <c r="C562" s="18">
        <v>-233315.01</v>
      </c>
      <c r="D562" s="18">
        <v>0</v>
      </c>
      <c r="E562" s="18">
        <v>0</v>
      </c>
      <c r="F562" s="18">
        <v>-235051.12</v>
      </c>
      <c r="G562" s="18">
        <f t="shared" si="170"/>
        <v>-1736.109999999986</v>
      </c>
      <c r="H562" s="18">
        <f t="shared" si="171"/>
        <v>235051.12</v>
      </c>
      <c r="I562" s="19">
        <f t="shared" si="172"/>
        <v>0.74410557640504749</v>
      </c>
      <c r="J562" s="19">
        <f t="shared" si="173"/>
        <v>0</v>
      </c>
      <c r="K562" s="19">
        <f t="shared" si="174"/>
        <v>0</v>
      </c>
    </row>
    <row r="563" spans="1:11" x14ac:dyDescent="0.2">
      <c r="A563" s="27" t="s">
        <v>212</v>
      </c>
      <c r="B563" s="28" t="s">
        <v>213</v>
      </c>
      <c r="C563" s="29"/>
      <c r="D563" s="29"/>
      <c r="E563" s="29"/>
      <c r="F563" s="29"/>
      <c r="G563" s="29"/>
      <c r="H563" s="29"/>
      <c r="I563" s="30"/>
      <c r="J563" s="30"/>
      <c r="K563" s="30"/>
    </row>
    <row r="564" spans="1:11" x14ac:dyDescent="0.2">
      <c r="A564" s="16" t="s">
        <v>25</v>
      </c>
      <c r="B564" s="17" t="s">
        <v>26</v>
      </c>
      <c r="C564" s="18">
        <v>4176809.21</v>
      </c>
      <c r="D564" s="18">
        <v>5022263</v>
      </c>
      <c r="E564" s="18">
        <v>1256674</v>
      </c>
      <c r="F564" s="18">
        <v>5029141.34</v>
      </c>
      <c r="G564" s="18">
        <f t="shared" ref="G564:G581" si="175">F564-C564</f>
        <v>852332.12999999989</v>
      </c>
      <c r="H564" s="18">
        <f t="shared" ref="H564:H581" si="176">E564-F564</f>
        <v>-3772467.34</v>
      </c>
      <c r="I564" s="19">
        <f t="shared" ref="I564:I581" si="177">IF(ISERROR(F564/C564),0,F564/C564*100-100)</f>
        <v>20.40629789743258</v>
      </c>
      <c r="J564" s="19">
        <f t="shared" ref="J564:J581" si="178">IF(ISERROR(F564/E564),0,F564/E564*100)</f>
        <v>400.19458825439216</v>
      </c>
      <c r="K564" s="19">
        <f t="shared" ref="K564:K581" si="179">IF(ISERROR(F564/D564),0,F564/D564*100)</f>
        <v>100.13695698532712</v>
      </c>
    </row>
    <row r="565" spans="1:11" ht="25.5" x14ac:dyDescent="0.2">
      <c r="A565" s="22" t="s">
        <v>27</v>
      </c>
      <c r="B565" s="17" t="s">
        <v>28</v>
      </c>
      <c r="C565" s="18">
        <v>19246.21</v>
      </c>
      <c r="D565" s="18">
        <v>0</v>
      </c>
      <c r="E565" s="18">
        <v>0</v>
      </c>
      <c r="F565" s="18">
        <v>6878.34</v>
      </c>
      <c r="G565" s="18">
        <f t="shared" si="175"/>
        <v>-12367.869999999999</v>
      </c>
      <c r="H565" s="18">
        <f t="shared" si="176"/>
        <v>-6878.34</v>
      </c>
      <c r="I565" s="19">
        <f t="shared" si="177"/>
        <v>-64.261327295088222</v>
      </c>
      <c r="J565" s="19">
        <f t="shared" si="178"/>
        <v>0</v>
      </c>
      <c r="K565" s="19">
        <f t="shared" si="179"/>
        <v>0</v>
      </c>
    </row>
    <row r="566" spans="1:11" x14ac:dyDescent="0.2">
      <c r="A566" s="22" t="s">
        <v>29</v>
      </c>
      <c r="B566" s="17" t="s">
        <v>30</v>
      </c>
      <c r="C566" s="18">
        <v>4157563</v>
      </c>
      <c r="D566" s="18">
        <v>5022263</v>
      </c>
      <c r="E566" s="18">
        <v>1256674</v>
      </c>
      <c r="F566" s="18">
        <v>5022263</v>
      </c>
      <c r="G566" s="18">
        <f t="shared" si="175"/>
        <v>864700</v>
      </c>
      <c r="H566" s="18">
        <f t="shared" si="176"/>
        <v>-3765589</v>
      </c>
      <c r="I566" s="19">
        <f t="shared" si="177"/>
        <v>20.798241662243001</v>
      </c>
      <c r="J566" s="19">
        <f t="shared" si="178"/>
        <v>399.64724343783666</v>
      </c>
      <c r="K566" s="19">
        <f t="shared" si="179"/>
        <v>100</v>
      </c>
    </row>
    <row r="567" spans="1:11" x14ac:dyDescent="0.2">
      <c r="A567" s="23" t="s">
        <v>31</v>
      </c>
      <c r="B567" s="17" t="s">
        <v>32</v>
      </c>
      <c r="C567" s="18">
        <v>4157563</v>
      </c>
      <c r="D567" s="18">
        <v>5022263</v>
      </c>
      <c r="E567" s="18">
        <v>1256674</v>
      </c>
      <c r="F567" s="18">
        <v>5022263</v>
      </c>
      <c r="G567" s="18">
        <f t="shared" si="175"/>
        <v>864700</v>
      </c>
      <c r="H567" s="18">
        <f t="shared" si="176"/>
        <v>-3765589</v>
      </c>
      <c r="I567" s="19">
        <f t="shared" si="177"/>
        <v>20.798241662243001</v>
      </c>
      <c r="J567" s="19">
        <f t="shared" si="178"/>
        <v>399.64724343783666</v>
      </c>
      <c r="K567" s="19">
        <f t="shared" si="179"/>
        <v>100</v>
      </c>
    </row>
    <row r="568" spans="1:11" x14ac:dyDescent="0.2">
      <c r="A568" s="16" t="s">
        <v>33</v>
      </c>
      <c r="B568" s="17" t="s">
        <v>34</v>
      </c>
      <c r="C568" s="18">
        <v>880164.37</v>
      </c>
      <c r="D568" s="18">
        <v>5022263</v>
      </c>
      <c r="E568" s="18">
        <v>1256674</v>
      </c>
      <c r="F568" s="18">
        <v>947939.26</v>
      </c>
      <c r="G568" s="18">
        <f t="shared" si="175"/>
        <v>67774.890000000014</v>
      </c>
      <c r="H568" s="18">
        <f t="shared" si="176"/>
        <v>308734.74</v>
      </c>
      <c r="I568" s="19">
        <f t="shared" si="177"/>
        <v>7.700253760556123</v>
      </c>
      <c r="J568" s="19">
        <f t="shared" si="178"/>
        <v>75.432392171716771</v>
      </c>
      <c r="K568" s="19">
        <f t="shared" si="179"/>
        <v>18.874743517016135</v>
      </c>
    </row>
    <row r="569" spans="1:11" x14ac:dyDescent="0.2">
      <c r="A569" s="22" t="s">
        <v>35</v>
      </c>
      <c r="B569" s="17" t="s">
        <v>36</v>
      </c>
      <c r="C569" s="18">
        <v>874595.37</v>
      </c>
      <c r="D569" s="18">
        <v>5016694</v>
      </c>
      <c r="E569" s="18">
        <v>1254174</v>
      </c>
      <c r="F569" s="18">
        <v>947939.26</v>
      </c>
      <c r="G569" s="18">
        <f t="shared" si="175"/>
        <v>73343.890000000014</v>
      </c>
      <c r="H569" s="18">
        <f t="shared" si="176"/>
        <v>306234.74</v>
      </c>
      <c r="I569" s="19">
        <f t="shared" si="177"/>
        <v>8.386036848102691</v>
      </c>
      <c r="J569" s="19">
        <f t="shared" si="178"/>
        <v>75.58275486495495</v>
      </c>
      <c r="K569" s="19">
        <f t="shared" si="179"/>
        <v>18.895696249362629</v>
      </c>
    </row>
    <row r="570" spans="1:11" x14ac:dyDescent="0.2">
      <c r="A570" s="23" t="s">
        <v>37</v>
      </c>
      <c r="B570" s="17" t="s">
        <v>38</v>
      </c>
      <c r="C570" s="18">
        <v>874595.37</v>
      </c>
      <c r="D570" s="18">
        <v>4948303</v>
      </c>
      <c r="E570" s="18">
        <v>1237077</v>
      </c>
      <c r="F570" s="18">
        <v>947939.26</v>
      </c>
      <c r="G570" s="18">
        <f t="shared" si="175"/>
        <v>73343.890000000014</v>
      </c>
      <c r="H570" s="18">
        <f t="shared" si="176"/>
        <v>289137.74</v>
      </c>
      <c r="I570" s="19">
        <f t="shared" si="177"/>
        <v>8.386036848102691</v>
      </c>
      <c r="J570" s="19">
        <f t="shared" si="178"/>
        <v>76.627344942958274</v>
      </c>
      <c r="K570" s="19">
        <f t="shared" si="179"/>
        <v>19.156855592715321</v>
      </c>
    </row>
    <row r="571" spans="1:11" x14ac:dyDescent="0.2">
      <c r="A571" s="24" t="s">
        <v>39</v>
      </c>
      <c r="B571" s="17" t="s">
        <v>40</v>
      </c>
      <c r="C571" s="18">
        <v>666069.13</v>
      </c>
      <c r="D571" s="18">
        <v>3794479</v>
      </c>
      <c r="E571" s="18">
        <v>948621</v>
      </c>
      <c r="F571" s="18">
        <v>695147.35</v>
      </c>
      <c r="G571" s="18">
        <f t="shared" si="175"/>
        <v>29078.219999999972</v>
      </c>
      <c r="H571" s="18">
        <f t="shared" si="176"/>
        <v>253473.65000000002</v>
      </c>
      <c r="I571" s="19">
        <f t="shared" si="177"/>
        <v>4.3656459502934695</v>
      </c>
      <c r="J571" s="19">
        <f t="shared" si="178"/>
        <v>73.279776644202471</v>
      </c>
      <c r="K571" s="19">
        <f t="shared" si="179"/>
        <v>18.319968301313565</v>
      </c>
    </row>
    <row r="572" spans="1:11" x14ac:dyDescent="0.2">
      <c r="A572" s="24" t="s">
        <v>41</v>
      </c>
      <c r="B572" s="17" t="s">
        <v>42</v>
      </c>
      <c r="C572" s="18">
        <v>208526.24</v>
      </c>
      <c r="D572" s="18">
        <v>1153824</v>
      </c>
      <c r="E572" s="18">
        <v>288456</v>
      </c>
      <c r="F572" s="18">
        <v>252791.91</v>
      </c>
      <c r="G572" s="18">
        <f t="shared" si="175"/>
        <v>44265.670000000013</v>
      </c>
      <c r="H572" s="18">
        <f t="shared" si="176"/>
        <v>35664.089999999997</v>
      </c>
      <c r="I572" s="19">
        <f t="shared" si="177"/>
        <v>21.227865615377723</v>
      </c>
      <c r="J572" s="19">
        <f t="shared" si="178"/>
        <v>87.636211415259169</v>
      </c>
      <c r="K572" s="19">
        <f t="shared" si="179"/>
        <v>21.909052853814792</v>
      </c>
    </row>
    <row r="573" spans="1:11" x14ac:dyDescent="0.2">
      <c r="A573" s="25" t="s">
        <v>43</v>
      </c>
      <c r="B573" s="17" t="s">
        <v>44</v>
      </c>
      <c r="C573" s="18">
        <v>4612.68</v>
      </c>
      <c r="D573" s="18">
        <v>0</v>
      </c>
      <c r="E573" s="18">
        <v>0</v>
      </c>
      <c r="F573" s="18">
        <v>3548.9</v>
      </c>
      <c r="G573" s="18">
        <f t="shared" si="175"/>
        <v>-1063.7800000000002</v>
      </c>
      <c r="H573" s="18">
        <f t="shared" si="176"/>
        <v>-3548.9</v>
      </c>
      <c r="I573" s="19">
        <f t="shared" si="177"/>
        <v>-23.062081046159719</v>
      </c>
      <c r="J573" s="19">
        <f t="shared" si="178"/>
        <v>0</v>
      </c>
      <c r="K573" s="19">
        <f t="shared" si="179"/>
        <v>0</v>
      </c>
    </row>
    <row r="574" spans="1:11" ht="25.5" x14ac:dyDescent="0.2">
      <c r="A574" s="23" t="s">
        <v>51</v>
      </c>
      <c r="B574" s="17" t="s">
        <v>52</v>
      </c>
      <c r="C574" s="18">
        <v>0</v>
      </c>
      <c r="D574" s="18">
        <v>68391</v>
      </c>
      <c r="E574" s="18">
        <v>17097</v>
      </c>
      <c r="F574" s="18">
        <v>0</v>
      </c>
      <c r="G574" s="18">
        <f t="shared" si="175"/>
        <v>0</v>
      </c>
      <c r="H574" s="18">
        <f t="shared" si="176"/>
        <v>17097</v>
      </c>
      <c r="I574" s="19">
        <f t="shared" si="177"/>
        <v>0</v>
      </c>
      <c r="J574" s="19">
        <f t="shared" si="178"/>
        <v>0</v>
      </c>
      <c r="K574" s="19">
        <f t="shared" si="179"/>
        <v>0</v>
      </c>
    </row>
    <row r="575" spans="1:11" ht="25.5" x14ac:dyDescent="0.2">
      <c r="A575" s="24" t="s">
        <v>156</v>
      </c>
      <c r="B575" s="17" t="s">
        <v>157</v>
      </c>
      <c r="C575" s="18">
        <v>0</v>
      </c>
      <c r="D575" s="18">
        <v>68391</v>
      </c>
      <c r="E575" s="18">
        <v>17097</v>
      </c>
      <c r="F575" s="18">
        <v>0</v>
      </c>
      <c r="G575" s="18">
        <f t="shared" si="175"/>
        <v>0</v>
      </c>
      <c r="H575" s="18">
        <f t="shared" si="176"/>
        <v>17097</v>
      </c>
      <c r="I575" s="19">
        <f t="shared" si="177"/>
        <v>0</v>
      </c>
      <c r="J575" s="19">
        <f t="shared" si="178"/>
        <v>0</v>
      </c>
      <c r="K575" s="19">
        <f t="shared" si="179"/>
        <v>0</v>
      </c>
    </row>
    <row r="576" spans="1:11" ht="38.25" x14ac:dyDescent="0.2">
      <c r="A576" s="25" t="s">
        <v>180</v>
      </c>
      <c r="B576" s="17" t="s">
        <v>181</v>
      </c>
      <c r="C576" s="18">
        <v>0</v>
      </c>
      <c r="D576" s="18">
        <v>68391</v>
      </c>
      <c r="E576" s="18">
        <v>17097</v>
      </c>
      <c r="F576" s="18">
        <v>0</v>
      </c>
      <c r="G576" s="18">
        <f t="shared" si="175"/>
        <v>0</v>
      </c>
      <c r="H576" s="18">
        <f t="shared" si="176"/>
        <v>17097</v>
      </c>
      <c r="I576" s="19">
        <f t="shared" si="177"/>
        <v>0</v>
      </c>
      <c r="J576" s="19">
        <f t="shared" si="178"/>
        <v>0</v>
      </c>
      <c r="K576" s="19">
        <f t="shared" si="179"/>
        <v>0</v>
      </c>
    </row>
    <row r="577" spans="1:11" x14ac:dyDescent="0.2">
      <c r="A577" s="22" t="s">
        <v>59</v>
      </c>
      <c r="B577" s="17" t="s">
        <v>60</v>
      </c>
      <c r="C577" s="18">
        <v>5569</v>
      </c>
      <c r="D577" s="18">
        <v>5569</v>
      </c>
      <c r="E577" s="18">
        <v>2500</v>
      </c>
      <c r="F577" s="18">
        <v>0</v>
      </c>
      <c r="G577" s="18">
        <f t="shared" si="175"/>
        <v>-5569</v>
      </c>
      <c r="H577" s="18">
        <f t="shared" si="176"/>
        <v>2500</v>
      </c>
      <c r="I577" s="19">
        <f t="shared" si="177"/>
        <v>-100</v>
      </c>
      <c r="J577" s="19">
        <f t="shared" si="178"/>
        <v>0</v>
      </c>
      <c r="K577" s="19">
        <f t="shared" si="179"/>
        <v>0</v>
      </c>
    </row>
    <row r="578" spans="1:11" x14ac:dyDescent="0.2">
      <c r="A578" s="23" t="s">
        <v>61</v>
      </c>
      <c r="B578" s="17" t="s">
        <v>62</v>
      </c>
      <c r="C578" s="18">
        <v>5569</v>
      </c>
      <c r="D578" s="18">
        <v>5569</v>
      </c>
      <c r="E578" s="18">
        <v>2500</v>
      </c>
      <c r="F578" s="18">
        <v>0</v>
      </c>
      <c r="G578" s="18">
        <f t="shared" si="175"/>
        <v>-5569</v>
      </c>
      <c r="H578" s="18">
        <f t="shared" si="176"/>
        <v>2500</v>
      </c>
      <c r="I578" s="19">
        <f t="shared" si="177"/>
        <v>-100</v>
      </c>
      <c r="J578" s="19">
        <f t="shared" si="178"/>
        <v>0</v>
      </c>
      <c r="K578" s="19">
        <f t="shared" si="179"/>
        <v>0</v>
      </c>
    </row>
    <row r="579" spans="1:11" x14ac:dyDescent="0.2">
      <c r="A579" s="16"/>
      <c r="B579" s="17" t="s">
        <v>63</v>
      </c>
      <c r="C579" s="18">
        <v>3296644.84</v>
      </c>
      <c r="D579" s="18">
        <v>0</v>
      </c>
      <c r="E579" s="18">
        <v>0</v>
      </c>
      <c r="F579" s="18">
        <v>4081202.08</v>
      </c>
      <c r="G579" s="18">
        <f t="shared" si="175"/>
        <v>784557.24000000022</v>
      </c>
      <c r="H579" s="18">
        <f t="shared" si="176"/>
        <v>-4081202.08</v>
      </c>
      <c r="I579" s="19">
        <f t="shared" si="177"/>
        <v>23.798658274635386</v>
      </c>
      <c r="J579" s="19">
        <f t="shared" si="178"/>
        <v>0</v>
      </c>
      <c r="K579" s="19">
        <f t="shared" si="179"/>
        <v>0</v>
      </c>
    </row>
    <row r="580" spans="1:11" x14ac:dyDescent="0.2">
      <c r="A580" s="16" t="s">
        <v>64</v>
      </c>
      <c r="B580" s="17" t="s">
        <v>65</v>
      </c>
      <c r="C580" s="18">
        <v>-3296644.84</v>
      </c>
      <c r="D580" s="18">
        <v>0</v>
      </c>
      <c r="E580" s="18">
        <v>0</v>
      </c>
      <c r="F580" s="18">
        <v>-4081202.08</v>
      </c>
      <c r="G580" s="18">
        <f t="shared" si="175"/>
        <v>-784557.24000000022</v>
      </c>
      <c r="H580" s="18">
        <f t="shared" si="176"/>
        <v>4081202.08</v>
      </c>
      <c r="I580" s="19">
        <f t="shared" si="177"/>
        <v>23.798658274635386</v>
      </c>
      <c r="J580" s="19">
        <f t="shared" si="178"/>
        <v>0</v>
      </c>
      <c r="K580" s="19">
        <f t="shared" si="179"/>
        <v>0</v>
      </c>
    </row>
    <row r="581" spans="1:11" x14ac:dyDescent="0.2">
      <c r="A581" s="22" t="s">
        <v>66</v>
      </c>
      <c r="B581" s="17" t="s">
        <v>67</v>
      </c>
      <c r="C581" s="18">
        <v>-3296644.84</v>
      </c>
      <c r="D581" s="18">
        <v>0</v>
      </c>
      <c r="E581" s="18">
        <v>0</v>
      </c>
      <c r="F581" s="18">
        <v>-4081202.08</v>
      </c>
      <c r="G581" s="18">
        <f t="shared" si="175"/>
        <v>-784557.24000000022</v>
      </c>
      <c r="H581" s="18">
        <f t="shared" si="176"/>
        <v>4081202.08</v>
      </c>
      <c r="I581" s="19">
        <f t="shared" si="177"/>
        <v>23.798658274635386</v>
      </c>
      <c r="J581" s="19">
        <f t="shared" si="178"/>
        <v>0</v>
      </c>
      <c r="K581" s="19">
        <f t="shared" si="179"/>
        <v>0</v>
      </c>
    </row>
    <row r="582" spans="1:11" x14ac:dyDescent="0.2">
      <c r="A582" s="27" t="s">
        <v>107</v>
      </c>
      <c r="B582" s="28" t="s">
        <v>108</v>
      </c>
      <c r="C582" s="29"/>
      <c r="D582" s="29"/>
      <c r="E582" s="29"/>
      <c r="F582" s="29"/>
      <c r="G582" s="29"/>
      <c r="H582" s="29"/>
      <c r="I582" s="30"/>
      <c r="J582" s="30"/>
      <c r="K582" s="30"/>
    </row>
    <row r="583" spans="1:11" x14ac:dyDescent="0.2">
      <c r="A583" s="16" t="s">
        <v>25</v>
      </c>
      <c r="B583" s="17" t="s">
        <v>26</v>
      </c>
      <c r="C583" s="18">
        <v>36118383</v>
      </c>
      <c r="D583" s="18">
        <v>17053782</v>
      </c>
      <c r="E583" s="18">
        <v>0</v>
      </c>
      <c r="F583" s="18">
        <v>6487011</v>
      </c>
      <c r="G583" s="18">
        <f t="shared" ref="G583:G600" si="180">F583-C583</f>
        <v>-29631372</v>
      </c>
      <c r="H583" s="18">
        <f t="shared" ref="H583:H600" si="181">E583-F583</f>
        <v>-6487011</v>
      </c>
      <c r="I583" s="19">
        <f t="shared" ref="I583:I600" si="182">IF(ISERROR(F583/C583),0,F583/C583*100-100)</f>
        <v>-82.039586323673461</v>
      </c>
      <c r="J583" s="19">
        <f t="shared" ref="J583:J600" si="183">IF(ISERROR(F583/E583),0,F583/E583*100)</f>
        <v>0</v>
      </c>
      <c r="K583" s="19">
        <f t="shared" ref="K583:K600" si="184">IF(ISERROR(F583/D583),0,F583/D583*100)</f>
        <v>38.038547695754524</v>
      </c>
    </row>
    <row r="584" spans="1:11" x14ac:dyDescent="0.2">
      <c r="A584" s="22" t="s">
        <v>29</v>
      </c>
      <c r="B584" s="17" t="s">
        <v>30</v>
      </c>
      <c r="C584" s="18">
        <v>36118383</v>
      </c>
      <c r="D584" s="18">
        <v>17053782</v>
      </c>
      <c r="E584" s="18">
        <v>0</v>
      </c>
      <c r="F584" s="18">
        <v>6487011</v>
      </c>
      <c r="G584" s="18">
        <f t="shared" si="180"/>
        <v>-29631372</v>
      </c>
      <c r="H584" s="18">
        <f t="shared" si="181"/>
        <v>-6487011</v>
      </c>
      <c r="I584" s="19">
        <f t="shared" si="182"/>
        <v>-82.039586323673461</v>
      </c>
      <c r="J584" s="19">
        <f t="shared" si="183"/>
        <v>0</v>
      </c>
      <c r="K584" s="19">
        <f t="shared" si="184"/>
        <v>38.038547695754524</v>
      </c>
    </row>
    <row r="585" spans="1:11" x14ac:dyDescent="0.2">
      <c r="A585" s="23" t="s">
        <v>31</v>
      </c>
      <c r="B585" s="17" t="s">
        <v>32</v>
      </c>
      <c r="C585" s="18">
        <v>36118383</v>
      </c>
      <c r="D585" s="18">
        <v>17053782</v>
      </c>
      <c r="E585" s="18">
        <v>0</v>
      </c>
      <c r="F585" s="18">
        <v>6487011</v>
      </c>
      <c r="G585" s="18">
        <f t="shared" si="180"/>
        <v>-29631372</v>
      </c>
      <c r="H585" s="18">
        <f t="shared" si="181"/>
        <v>-6487011</v>
      </c>
      <c r="I585" s="19">
        <f t="shared" si="182"/>
        <v>-82.039586323673461</v>
      </c>
      <c r="J585" s="19">
        <f t="shared" si="183"/>
        <v>0</v>
      </c>
      <c r="K585" s="19">
        <f t="shared" si="184"/>
        <v>38.038547695754524</v>
      </c>
    </row>
    <row r="586" spans="1:11" x14ac:dyDescent="0.2">
      <c r="A586" s="16" t="s">
        <v>33</v>
      </c>
      <c r="B586" s="17" t="s">
        <v>34</v>
      </c>
      <c r="C586" s="18">
        <v>8540453.2599999998</v>
      </c>
      <c r="D586" s="18">
        <v>17053782</v>
      </c>
      <c r="E586" s="18">
        <v>0</v>
      </c>
      <c r="F586" s="18">
        <v>1528</v>
      </c>
      <c r="G586" s="18">
        <f t="shared" si="180"/>
        <v>-8538925.2599999998</v>
      </c>
      <c r="H586" s="18">
        <f t="shared" si="181"/>
        <v>-1528</v>
      </c>
      <c r="I586" s="19">
        <f t="shared" si="182"/>
        <v>-99.982108677918106</v>
      </c>
      <c r="J586" s="19">
        <f t="shared" si="183"/>
        <v>0</v>
      </c>
      <c r="K586" s="19">
        <f t="shared" si="184"/>
        <v>8.9598893664760097E-3</v>
      </c>
    </row>
    <row r="587" spans="1:11" x14ac:dyDescent="0.2">
      <c r="A587" s="22" t="s">
        <v>35</v>
      </c>
      <c r="B587" s="17" t="s">
        <v>36</v>
      </c>
      <c r="C587" s="18">
        <v>8540453.2599999998</v>
      </c>
      <c r="D587" s="18">
        <v>17053782</v>
      </c>
      <c r="E587" s="18">
        <v>0</v>
      </c>
      <c r="F587" s="18">
        <v>1528</v>
      </c>
      <c r="G587" s="18">
        <f t="shared" si="180"/>
        <v>-8538925.2599999998</v>
      </c>
      <c r="H587" s="18">
        <f t="shared" si="181"/>
        <v>-1528</v>
      </c>
      <c r="I587" s="19">
        <f t="shared" si="182"/>
        <v>-99.982108677918106</v>
      </c>
      <c r="J587" s="19">
        <f t="shared" si="183"/>
        <v>0</v>
      </c>
      <c r="K587" s="19">
        <f t="shared" si="184"/>
        <v>8.9598893664760097E-3</v>
      </c>
    </row>
    <row r="588" spans="1:11" x14ac:dyDescent="0.2">
      <c r="A588" s="23" t="s">
        <v>37</v>
      </c>
      <c r="B588" s="17" t="s">
        <v>38</v>
      </c>
      <c r="C588" s="18">
        <v>3769444</v>
      </c>
      <c r="D588" s="18">
        <v>226277</v>
      </c>
      <c r="E588" s="18">
        <v>0</v>
      </c>
      <c r="F588" s="18">
        <v>0</v>
      </c>
      <c r="G588" s="18">
        <f t="shared" si="180"/>
        <v>-3769444</v>
      </c>
      <c r="H588" s="18">
        <f t="shared" si="181"/>
        <v>0</v>
      </c>
      <c r="I588" s="19">
        <f t="shared" si="182"/>
        <v>-100</v>
      </c>
      <c r="J588" s="19">
        <f t="shared" si="183"/>
        <v>0</v>
      </c>
      <c r="K588" s="19">
        <f t="shared" si="184"/>
        <v>0</v>
      </c>
    </row>
    <row r="589" spans="1:11" x14ac:dyDescent="0.2">
      <c r="A589" s="24" t="s">
        <v>39</v>
      </c>
      <c r="B589" s="17" t="s">
        <v>40</v>
      </c>
      <c r="C589" s="18">
        <v>3769444</v>
      </c>
      <c r="D589" s="18">
        <v>10350</v>
      </c>
      <c r="E589" s="18">
        <v>0</v>
      </c>
      <c r="F589" s="18">
        <v>0</v>
      </c>
      <c r="G589" s="18">
        <f t="shared" si="180"/>
        <v>-3769444</v>
      </c>
      <c r="H589" s="18">
        <f t="shared" si="181"/>
        <v>0</v>
      </c>
      <c r="I589" s="19">
        <f t="shared" si="182"/>
        <v>-100</v>
      </c>
      <c r="J589" s="19">
        <f t="shared" si="183"/>
        <v>0</v>
      </c>
      <c r="K589" s="19">
        <f t="shared" si="184"/>
        <v>0</v>
      </c>
    </row>
    <row r="590" spans="1:11" x14ac:dyDescent="0.2">
      <c r="A590" s="24" t="s">
        <v>41</v>
      </c>
      <c r="B590" s="17" t="s">
        <v>42</v>
      </c>
      <c r="C590" s="18">
        <v>0</v>
      </c>
      <c r="D590" s="18">
        <v>215927</v>
      </c>
      <c r="E590" s="18">
        <v>0</v>
      </c>
      <c r="F590" s="18">
        <v>0</v>
      </c>
      <c r="G590" s="18">
        <f t="shared" si="180"/>
        <v>0</v>
      </c>
      <c r="H590" s="18">
        <f t="shared" si="181"/>
        <v>0</v>
      </c>
      <c r="I590" s="19">
        <f t="shared" si="182"/>
        <v>0</v>
      </c>
      <c r="J590" s="19">
        <f t="shared" si="183"/>
        <v>0</v>
      </c>
      <c r="K590" s="19">
        <f t="shared" si="184"/>
        <v>0</v>
      </c>
    </row>
    <row r="591" spans="1:11" x14ac:dyDescent="0.2">
      <c r="A591" s="23" t="s">
        <v>45</v>
      </c>
      <c r="B591" s="17" t="s">
        <v>46</v>
      </c>
      <c r="C591" s="18">
        <v>4771009.26</v>
      </c>
      <c r="D591" s="18">
        <v>16686459</v>
      </c>
      <c r="E591" s="18">
        <v>0</v>
      </c>
      <c r="F591" s="18">
        <v>0</v>
      </c>
      <c r="G591" s="18">
        <f t="shared" si="180"/>
        <v>-4771009.26</v>
      </c>
      <c r="H591" s="18">
        <f t="shared" si="181"/>
        <v>0</v>
      </c>
      <c r="I591" s="19">
        <f t="shared" si="182"/>
        <v>-100</v>
      </c>
      <c r="J591" s="19">
        <f t="shared" si="183"/>
        <v>0</v>
      </c>
      <c r="K591" s="19">
        <f t="shared" si="184"/>
        <v>0</v>
      </c>
    </row>
    <row r="592" spans="1:11" x14ac:dyDescent="0.2">
      <c r="A592" s="24" t="s">
        <v>47</v>
      </c>
      <c r="B592" s="17" t="s">
        <v>48</v>
      </c>
      <c r="C592" s="18">
        <v>4771009.26</v>
      </c>
      <c r="D592" s="18">
        <v>16685414</v>
      </c>
      <c r="E592" s="18">
        <v>0</v>
      </c>
      <c r="F592" s="18">
        <v>0</v>
      </c>
      <c r="G592" s="18">
        <f t="shared" si="180"/>
        <v>-4771009.26</v>
      </c>
      <c r="H592" s="18">
        <f t="shared" si="181"/>
        <v>0</v>
      </c>
      <c r="I592" s="19">
        <f t="shared" si="182"/>
        <v>-100</v>
      </c>
      <c r="J592" s="19">
        <f t="shared" si="183"/>
        <v>0</v>
      </c>
      <c r="K592" s="19">
        <f t="shared" si="184"/>
        <v>0</v>
      </c>
    </row>
    <row r="593" spans="1:11" x14ac:dyDescent="0.2">
      <c r="A593" s="24" t="s">
        <v>49</v>
      </c>
      <c r="B593" s="17" t="s">
        <v>50</v>
      </c>
      <c r="C593" s="18">
        <v>0</v>
      </c>
      <c r="D593" s="18">
        <v>1045</v>
      </c>
      <c r="E593" s="18">
        <v>0</v>
      </c>
      <c r="F593" s="18">
        <v>0</v>
      </c>
      <c r="G593" s="18">
        <f t="shared" si="180"/>
        <v>0</v>
      </c>
      <c r="H593" s="18">
        <f t="shared" si="181"/>
        <v>0</v>
      </c>
      <c r="I593" s="19">
        <f t="shared" si="182"/>
        <v>0</v>
      </c>
      <c r="J593" s="19">
        <f t="shared" si="183"/>
        <v>0</v>
      </c>
      <c r="K593" s="19">
        <f t="shared" si="184"/>
        <v>0</v>
      </c>
    </row>
    <row r="594" spans="1:11" ht="25.5" x14ac:dyDescent="0.2">
      <c r="A594" s="23" t="s">
        <v>51</v>
      </c>
      <c r="B594" s="17" t="s">
        <v>52</v>
      </c>
      <c r="C594" s="18">
        <v>0</v>
      </c>
      <c r="D594" s="18">
        <v>141046</v>
      </c>
      <c r="E594" s="18">
        <v>0</v>
      </c>
      <c r="F594" s="18">
        <v>1528</v>
      </c>
      <c r="G594" s="18">
        <f t="shared" si="180"/>
        <v>1528</v>
      </c>
      <c r="H594" s="18">
        <f t="shared" si="181"/>
        <v>-1528</v>
      </c>
      <c r="I594" s="19">
        <f t="shared" si="182"/>
        <v>0</v>
      </c>
      <c r="J594" s="19">
        <f t="shared" si="183"/>
        <v>0</v>
      </c>
      <c r="K594" s="19">
        <f t="shared" si="184"/>
        <v>1.0833345149809281</v>
      </c>
    </row>
    <row r="595" spans="1:11" ht="25.5" x14ac:dyDescent="0.2">
      <c r="A595" s="24" t="s">
        <v>156</v>
      </c>
      <c r="B595" s="17" t="s">
        <v>157</v>
      </c>
      <c r="C595" s="18">
        <v>0</v>
      </c>
      <c r="D595" s="18">
        <v>141046</v>
      </c>
      <c r="E595" s="18">
        <v>0</v>
      </c>
      <c r="F595" s="18">
        <v>1528</v>
      </c>
      <c r="G595" s="18">
        <f t="shared" si="180"/>
        <v>1528</v>
      </c>
      <c r="H595" s="18">
        <f t="shared" si="181"/>
        <v>-1528</v>
      </c>
      <c r="I595" s="19">
        <f t="shared" si="182"/>
        <v>0</v>
      </c>
      <c r="J595" s="19">
        <f t="shared" si="183"/>
        <v>0</v>
      </c>
      <c r="K595" s="19">
        <f t="shared" si="184"/>
        <v>1.0833345149809281</v>
      </c>
    </row>
    <row r="596" spans="1:11" ht="25.5" x14ac:dyDescent="0.2">
      <c r="A596" s="25" t="s">
        <v>158</v>
      </c>
      <c r="B596" s="17" t="s">
        <v>159</v>
      </c>
      <c r="C596" s="18">
        <v>0</v>
      </c>
      <c r="D596" s="18">
        <v>49426</v>
      </c>
      <c r="E596" s="18">
        <v>0</v>
      </c>
      <c r="F596" s="18">
        <v>0</v>
      </c>
      <c r="G596" s="18">
        <f t="shared" si="180"/>
        <v>0</v>
      </c>
      <c r="H596" s="18">
        <f t="shared" si="181"/>
        <v>0</v>
      </c>
      <c r="I596" s="19">
        <f t="shared" si="182"/>
        <v>0</v>
      </c>
      <c r="J596" s="19">
        <f t="shared" si="183"/>
        <v>0</v>
      </c>
      <c r="K596" s="19">
        <f t="shared" si="184"/>
        <v>0</v>
      </c>
    </row>
    <row r="597" spans="1:11" ht="38.25" x14ac:dyDescent="0.2">
      <c r="A597" s="25" t="s">
        <v>180</v>
      </c>
      <c r="B597" s="17" t="s">
        <v>181</v>
      </c>
      <c r="C597" s="18">
        <v>0</v>
      </c>
      <c r="D597" s="18">
        <v>91620</v>
      </c>
      <c r="E597" s="18">
        <v>0</v>
      </c>
      <c r="F597" s="18">
        <v>1528</v>
      </c>
      <c r="G597" s="18">
        <f t="shared" si="180"/>
        <v>1528</v>
      </c>
      <c r="H597" s="18">
        <f t="shared" si="181"/>
        <v>-1528</v>
      </c>
      <c r="I597" s="19">
        <f t="shared" si="182"/>
        <v>0</v>
      </c>
      <c r="J597" s="19">
        <f t="shared" si="183"/>
        <v>0</v>
      </c>
      <c r="K597" s="19">
        <f t="shared" si="184"/>
        <v>1.6677581314123553</v>
      </c>
    </row>
    <row r="598" spans="1:11" x14ac:dyDescent="0.2">
      <c r="A598" s="16"/>
      <c r="B598" s="17" t="s">
        <v>63</v>
      </c>
      <c r="C598" s="18">
        <v>27577929.739999998</v>
      </c>
      <c r="D598" s="18">
        <v>0</v>
      </c>
      <c r="E598" s="18">
        <v>0</v>
      </c>
      <c r="F598" s="18">
        <v>6485483</v>
      </c>
      <c r="G598" s="18">
        <f t="shared" si="180"/>
        <v>-21092446.739999998</v>
      </c>
      <c r="H598" s="18">
        <f t="shared" si="181"/>
        <v>-6485483</v>
      </c>
      <c r="I598" s="19">
        <f t="shared" si="182"/>
        <v>-76.483067941850521</v>
      </c>
      <c r="J598" s="19">
        <f t="shared" si="183"/>
        <v>0</v>
      </c>
      <c r="K598" s="19">
        <f t="shared" si="184"/>
        <v>0</v>
      </c>
    </row>
    <row r="599" spans="1:11" x14ac:dyDescent="0.2">
      <c r="A599" s="16" t="s">
        <v>64</v>
      </c>
      <c r="B599" s="17" t="s">
        <v>65</v>
      </c>
      <c r="C599" s="18">
        <v>-27577929.739999998</v>
      </c>
      <c r="D599" s="18">
        <v>0</v>
      </c>
      <c r="E599" s="18">
        <v>0</v>
      </c>
      <c r="F599" s="18">
        <v>-6485483</v>
      </c>
      <c r="G599" s="18">
        <f t="shared" si="180"/>
        <v>21092446.739999998</v>
      </c>
      <c r="H599" s="18">
        <f t="shared" si="181"/>
        <v>6485483</v>
      </c>
      <c r="I599" s="19">
        <f t="shared" si="182"/>
        <v>-76.483067941850521</v>
      </c>
      <c r="J599" s="19">
        <f t="shared" si="183"/>
        <v>0</v>
      </c>
      <c r="K599" s="19">
        <f t="shared" si="184"/>
        <v>0</v>
      </c>
    </row>
    <row r="600" spans="1:11" x14ac:dyDescent="0.2">
      <c r="A600" s="22" t="s">
        <v>66</v>
      </c>
      <c r="B600" s="17" t="s">
        <v>67</v>
      </c>
      <c r="C600" s="18">
        <v>-27577929.739999998</v>
      </c>
      <c r="D600" s="18">
        <v>0</v>
      </c>
      <c r="E600" s="18">
        <v>0</v>
      </c>
      <c r="F600" s="18">
        <v>-6485483</v>
      </c>
      <c r="G600" s="18">
        <f t="shared" si="180"/>
        <v>21092446.739999998</v>
      </c>
      <c r="H600" s="18">
        <f t="shared" si="181"/>
        <v>6485483</v>
      </c>
      <c r="I600" s="19">
        <f t="shared" si="182"/>
        <v>-76.483067941850521</v>
      </c>
      <c r="J600" s="19">
        <f t="shared" si="183"/>
        <v>0</v>
      </c>
      <c r="K600" s="19">
        <f t="shared" si="184"/>
        <v>0</v>
      </c>
    </row>
    <row r="601" spans="1:11" x14ac:dyDescent="0.2">
      <c r="A601" s="16"/>
      <c r="B601" s="17"/>
      <c r="C601" s="18"/>
      <c r="D601" s="18"/>
      <c r="E601" s="18"/>
      <c r="F601" s="18"/>
      <c r="G601" s="18"/>
      <c r="H601" s="18"/>
      <c r="I601" s="19"/>
      <c r="J601" s="19"/>
      <c r="K601" s="19"/>
    </row>
    <row r="602" spans="1:11" ht="38.25" x14ac:dyDescent="0.2">
      <c r="A602" s="27"/>
      <c r="B602" s="28" t="s">
        <v>109</v>
      </c>
      <c r="C602" s="29"/>
      <c r="D602" s="29"/>
      <c r="E602" s="29"/>
      <c r="F602" s="29"/>
      <c r="G602" s="29"/>
      <c r="H602" s="29"/>
      <c r="I602" s="30"/>
      <c r="J602" s="30"/>
      <c r="K602" s="30"/>
    </row>
    <row r="603" spans="1:11" x14ac:dyDescent="0.2">
      <c r="A603" s="16" t="s">
        <v>25</v>
      </c>
      <c r="B603" s="17" t="s">
        <v>26</v>
      </c>
      <c r="C603" s="18">
        <v>15433078</v>
      </c>
      <c r="D603" s="18">
        <v>23069434</v>
      </c>
      <c r="E603" s="18">
        <v>4776036</v>
      </c>
      <c r="F603" s="18">
        <v>22967339.91</v>
      </c>
      <c r="G603" s="18">
        <f t="shared" ref="G603:G633" si="185">F603-C603</f>
        <v>7534261.9100000001</v>
      </c>
      <c r="H603" s="18">
        <f t="shared" ref="H603:H633" si="186">E603-F603</f>
        <v>-18191303.91</v>
      </c>
      <c r="I603" s="19">
        <f t="shared" ref="I603:I633" si="187">IF(ISERROR(F603/C603),0,F603/C603*100-100)</f>
        <v>48.81891940156072</v>
      </c>
      <c r="J603" s="19">
        <f t="shared" ref="J603:J633" si="188">IF(ISERROR(F603/E603),0,F603/E603*100)</f>
        <v>480.8870768562046</v>
      </c>
      <c r="K603" s="19">
        <f t="shared" ref="K603:K633" si="189">IF(ISERROR(F603/D603),0,F603/D603*100)</f>
        <v>99.557448656954477</v>
      </c>
    </row>
    <row r="604" spans="1:11" ht="25.5" x14ac:dyDescent="0.2">
      <c r="A604" s="22" t="s">
        <v>27</v>
      </c>
      <c r="B604" s="17" t="s">
        <v>28</v>
      </c>
      <c r="C604" s="18">
        <v>100</v>
      </c>
      <c r="D604" s="18">
        <v>0</v>
      </c>
      <c r="E604" s="18">
        <v>0</v>
      </c>
      <c r="F604" s="18">
        <v>17189.77</v>
      </c>
      <c r="G604" s="18">
        <f t="shared" si="185"/>
        <v>17089.77</v>
      </c>
      <c r="H604" s="18">
        <f t="shared" si="186"/>
        <v>-17189.77</v>
      </c>
      <c r="I604" s="19">
        <f t="shared" si="187"/>
        <v>17089.77</v>
      </c>
      <c r="J604" s="19">
        <f t="shared" si="188"/>
        <v>0</v>
      </c>
      <c r="K604" s="19">
        <f t="shared" si="189"/>
        <v>0</v>
      </c>
    </row>
    <row r="605" spans="1:11" x14ac:dyDescent="0.2">
      <c r="A605" s="22" t="s">
        <v>88</v>
      </c>
      <c r="B605" s="17" t="s">
        <v>89</v>
      </c>
      <c r="C605" s="18">
        <v>0</v>
      </c>
      <c r="D605" s="18">
        <v>72760</v>
      </c>
      <c r="E605" s="18">
        <v>0</v>
      </c>
      <c r="F605" s="18">
        <v>0</v>
      </c>
      <c r="G605" s="18">
        <f t="shared" si="185"/>
        <v>0</v>
      </c>
      <c r="H605" s="18">
        <f t="shared" si="186"/>
        <v>0</v>
      </c>
      <c r="I605" s="19">
        <f t="shared" si="187"/>
        <v>0</v>
      </c>
      <c r="J605" s="19">
        <f t="shared" si="188"/>
        <v>0</v>
      </c>
      <c r="K605" s="19">
        <f t="shared" si="189"/>
        <v>0</v>
      </c>
    </row>
    <row r="606" spans="1:11" x14ac:dyDescent="0.2">
      <c r="A606" s="22" t="s">
        <v>90</v>
      </c>
      <c r="B606" s="17" t="s">
        <v>91</v>
      </c>
      <c r="C606" s="18">
        <v>17952</v>
      </c>
      <c r="D606" s="18">
        <v>50379</v>
      </c>
      <c r="E606" s="18">
        <v>5537</v>
      </c>
      <c r="F606" s="18">
        <v>3855.14</v>
      </c>
      <c r="G606" s="18">
        <f t="shared" si="185"/>
        <v>-14096.86</v>
      </c>
      <c r="H606" s="18">
        <f t="shared" si="186"/>
        <v>1681.8600000000001</v>
      </c>
      <c r="I606" s="19">
        <f t="shared" si="187"/>
        <v>-78.525289661319079</v>
      </c>
      <c r="J606" s="19">
        <f t="shared" si="188"/>
        <v>69.625067726205529</v>
      </c>
      <c r="K606" s="19">
        <f t="shared" si="189"/>
        <v>7.6522757498163907</v>
      </c>
    </row>
    <row r="607" spans="1:11" x14ac:dyDescent="0.2">
      <c r="A607" s="23" t="s">
        <v>92</v>
      </c>
      <c r="B607" s="17" t="s">
        <v>93</v>
      </c>
      <c r="C607" s="18">
        <v>17952</v>
      </c>
      <c r="D607" s="18">
        <v>33370</v>
      </c>
      <c r="E607" s="18">
        <v>5537</v>
      </c>
      <c r="F607" s="18">
        <v>3855.14</v>
      </c>
      <c r="G607" s="18">
        <f t="shared" si="185"/>
        <v>-14096.86</v>
      </c>
      <c r="H607" s="18">
        <f t="shared" si="186"/>
        <v>1681.8600000000001</v>
      </c>
      <c r="I607" s="19">
        <f t="shared" si="187"/>
        <v>-78.525289661319079</v>
      </c>
      <c r="J607" s="19">
        <f t="shared" si="188"/>
        <v>69.625067726205529</v>
      </c>
      <c r="K607" s="19">
        <f t="shared" si="189"/>
        <v>11.552712016781539</v>
      </c>
    </row>
    <row r="608" spans="1:11" x14ac:dyDescent="0.2">
      <c r="A608" s="24" t="s">
        <v>94</v>
      </c>
      <c r="B608" s="17" t="s">
        <v>95</v>
      </c>
      <c r="C608" s="18">
        <v>17952</v>
      </c>
      <c r="D608" s="18">
        <v>33370</v>
      </c>
      <c r="E608" s="18">
        <v>5537</v>
      </c>
      <c r="F608" s="18">
        <v>3855.14</v>
      </c>
      <c r="G608" s="18">
        <f t="shared" si="185"/>
        <v>-14096.86</v>
      </c>
      <c r="H608" s="18">
        <f t="shared" si="186"/>
        <v>1681.8600000000001</v>
      </c>
      <c r="I608" s="19">
        <f t="shared" si="187"/>
        <v>-78.525289661319079</v>
      </c>
      <c r="J608" s="19">
        <f t="shared" si="188"/>
        <v>69.625067726205529</v>
      </c>
      <c r="K608" s="19">
        <f t="shared" si="189"/>
        <v>11.552712016781539</v>
      </c>
    </row>
    <row r="609" spans="1:11" ht="25.5" x14ac:dyDescent="0.2">
      <c r="A609" s="25" t="s">
        <v>96</v>
      </c>
      <c r="B609" s="17" t="s">
        <v>97</v>
      </c>
      <c r="C609" s="18">
        <v>17952</v>
      </c>
      <c r="D609" s="18">
        <v>33370</v>
      </c>
      <c r="E609" s="18">
        <v>5537</v>
      </c>
      <c r="F609" s="18">
        <v>3855.14</v>
      </c>
      <c r="G609" s="18">
        <f t="shared" si="185"/>
        <v>-14096.86</v>
      </c>
      <c r="H609" s="18">
        <f t="shared" si="186"/>
        <v>1681.8600000000001</v>
      </c>
      <c r="I609" s="19">
        <f t="shared" si="187"/>
        <v>-78.525289661319079</v>
      </c>
      <c r="J609" s="19">
        <f t="shared" si="188"/>
        <v>69.625067726205529</v>
      </c>
      <c r="K609" s="19">
        <f t="shared" si="189"/>
        <v>11.552712016781539</v>
      </c>
    </row>
    <row r="610" spans="1:11" ht="25.5" x14ac:dyDescent="0.2">
      <c r="A610" s="26" t="s">
        <v>98</v>
      </c>
      <c r="B610" s="17" t="s">
        <v>99</v>
      </c>
      <c r="C610" s="18">
        <v>0</v>
      </c>
      <c r="D610" s="18">
        <v>3000</v>
      </c>
      <c r="E610" s="18">
        <v>2500</v>
      </c>
      <c r="F610" s="18">
        <v>0</v>
      </c>
      <c r="G610" s="18">
        <f t="shared" si="185"/>
        <v>0</v>
      </c>
      <c r="H610" s="18">
        <f t="shared" si="186"/>
        <v>2500</v>
      </c>
      <c r="I610" s="19">
        <f t="shared" si="187"/>
        <v>0</v>
      </c>
      <c r="J610" s="19">
        <f t="shared" si="188"/>
        <v>0</v>
      </c>
      <c r="K610" s="19">
        <f t="shared" si="189"/>
        <v>0</v>
      </c>
    </row>
    <row r="611" spans="1:11" ht="25.5" x14ac:dyDescent="0.2">
      <c r="A611" s="26" t="s">
        <v>100</v>
      </c>
      <c r="B611" s="17" t="s">
        <v>101</v>
      </c>
      <c r="C611" s="18">
        <v>17952</v>
      </c>
      <c r="D611" s="18">
        <v>30370</v>
      </c>
      <c r="E611" s="18">
        <v>3037</v>
      </c>
      <c r="F611" s="18">
        <v>3855.14</v>
      </c>
      <c r="G611" s="18">
        <f t="shared" si="185"/>
        <v>-14096.86</v>
      </c>
      <c r="H611" s="18">
        <f t="shared" si="186"/>
        <v>-818.13999999999987</v>
      </c>
      <c r="I611" s="19">
        <f t="shared" si="187"/>
        <v>-78.525289661319079</v>
      </c>
      <c r="J611" s="19">
        <f t="shared" si="188"/>
        <v>126.9390846229832</v>
      </c>
      <c r="K611" s="19">
        <f t="shared" si="189"/>
        <v>12.693908462298321</v>
      </c>
    </row>
    <row r="612" spans="1:11" ht="25.5" x14ac:dyDescent="0.2">
      <c r="A612" s="23" t="s">
        <v>146</v>
      </c>
      <c r="B612" s="17" t="s">
        <v>147</v>
      </c>
      <c r="C612" s="18">
        <v>0</v>
      </c>
      <c r="D612" s="18">
        <v>17009</v>
      </c>
      <c r="E612" s="18">
        <v>0</v>
      </c>
      <c r="F612" s="18">
        <v>0</v>
      </c>
      <c r="G612" s="18">
        <f t="shared" si="185"/>
        <v>0</v>
      </c>
      <c r="H612" s="18">
        <f t="shared" si="186"/>
        <v>0</v>
      </c>
      <c r="I612" s="19">
        <f t="shared" si="187"/>
        <v>0</v>
      </c>
      <c r="J612" s="19">
        <f t="shared" si="188"/>
        <v>0</v>
      </c>
      <c r="K612" s="19">
        <f t="shared" si="189"/>
        <v>0</v>
      </c>
    </row>
    <row r="613" spans="1:11" ht="38.25" x14ac:dyDescent="0.2">
      <c r="A613" s="24" t="s">
        <v>148</v>
      </c>
      <c r="B613" s="17" t="s">
        <v>149</v>
      </c>
      <c r="C613" s="18">
        <v>0</v>
      </c>
      <c r="D613" s="18">
        <v>17009</v>
      </c>
      <c r="E613" s="18">
        <v>0</v>
      </c>
      <c r="F613" s="18">
        <v>0</v>
      </c>
      <c r="G613" s="18">
        <f t="shared" si="185"/>
        <v>0</v>
      </c>
      <c r="H613" s="18">
        <f t="shared" si="186"/>
        <v>0</v>
      </c>
      <c r="I613" s="19">
        <f t="shared" si="187"/>
        <v>0</v>
      </c>
      <c r="J613" s="19">
        <f t="shared" si="188"/>
        <v>0</v>
      </c>
      <c r="K613" s="19">
        <f t="shared" si="189"/>
        <v>0</v>
      </c>
    </row>
    <row r="614" spans="1:11" ht="89.25" x14ac:dyDescent="0.2">
      <c r="A614" s="25" t="s">
        <v>430</v>
      </c>
      <c r="B614" s="17" t="s">
        <v>431</v>
      </c>
      <c r="C614" s="18">
        <v>0</v>
      </c>
      <c r="D614" s="18">
        <v>17009</v>
      </c>
      <c r="E614" s="18">
        <v>0</v>
      </c>
      <c r="F614" s="18">
        <v>0</v>
      </c>
      <c r="G614" s="18">
        <f t="shared" si="185"/>
        <v>0</v>
      </c>
      <c r="H614" s="18">
        <f t="shared" si="186"/>
        <v>0</v>
      </c>
      <c r="I614" s="19">
        <f t="shared" si="187"/>
        <v>0</v>
      </c>
      <c r="J614" s="19">
        <f t="shared" si="188"/>
        <v>0</v>
      </c>
      <c r="K614" s="19">
        <f t="shared" si="189"/>
        <v>0</v>
      </c>
    </row>
    <row r="615" spans="1:11" x14ac:dyDescent="0.2">
      <c r="A615" s="22" t="s">
        <v>29</v>
      </c>
      <c r="B615" s="17" t="s">
        <v>30</v>
      </c>
      <c r="C615" s="18">
        <v>15415026</v>
      </c>
      <c r="D615" s="18">
        <v>22946295</v>
      </c>
      <c r="E615" s="18">
        <v>4770499</v>
      </c>
      <c r="F615" s="18">
        <v>22946295</v>
      </c>
      <c r="G615" s="18">
        <f t="shared" si="185"/>
        <v>7531269</v>
      </c>
      <c r="H615" s="18">
        <f t="shared" si="186"/>
        <v>-18175796</v>
      </c>
      <c r="I615" s="19">
        <f t="shared" si="187"/>
        <v>48.856674001068825</v>
      </c>
      <c r="J615" s="19">
        <f t="shared" si="188"/>
        <v>481.00408363988754</v>
      </c>
      <c r="K615" s="19">
        <f t="shared" si="189"/>
        <v>100</v>
      </c>
    </row>
    <row r="616" spans="1:11" x14ac:dyDescent="0.2">
      <c r="A616" s="23" t="s">
        <v>31</v>
      </c>
      <c r="B616" s="17" t="s">
        <v>32</v>
      </c>
      <c r="C616" s="18">
        <v>15415026</v>
      </c>
      <c r="D616" s="18">
        <v>22946295</v>
      </c>
      <c r="E616" s="18">
        <v>4770499</v>
      </c>
      <c r="F616" s="18">
        <v>22946295</v>
      </c>
      <c r="G616" s="18">
        <f t="shared" si="185"/>
        <v>7531269</v>
      </c>
      <c r="H616" s="18">
        <f t="shared" si="186"/>
        <v>-18175796</v>
      </c>
      <c r="I616" s="19">
        <f t="shared" si="187"/>
        <v>48.856674001068825</v>
      </c>
      <c r="J616" s="19">
        <f t="shared" si="188"/>
        <v>481.00408363988754</v>
      </c>
      <c r="K616" s="19">
        <f t="shared" si="189"/>
        <v>100</v>
      </c>
    </row>
    <row r="617" spans="1:11" x14ac:dyDescent="0.2">
      <c r="A617" s="16" t="s">
        <v>33</v>
      </c>
      <c r="B617" s="17" t="s">
        <v>34</v>
      </c>
      <c r="C617" s="18">
        <v>2071489.1</v>
      </c>
      <c r="D617" s="18">
        <v>23069434</v>
      </c>
      <c r="E617" s="18">
        <v>4776036</v>
      </c>
      <c r="F617" s="18">
        <v>4373586.5199999996</v>
      </c>
      <c r="G617" s="18">
        <f t="shared" si="185"/>
        <v>2302097.4199999995</v>
      </c>
      <c r="H617" s="18">
        <f t="shared" si="186"/>
        <v>402449.48000000045</v>
      </c>
      <c r="I617" s="19">
        <f t="shared" si="187"/>
        <v>111.13249014923611</v>
      </c>
      <c r="J617" s="19">
        <f t="shared" si="188"/>
        <v>91.573566865911388</v>
      </c>
      <c r="K617" s="19">
        <f t="shared" si="189"/>
        <v>18.958360746952003</v>
      </c>
    </row>
    <row r="618" spans="1:11" x14ac:dyDescent="0.2">
      <c r="A618" s="22" t="s">
        <v>35</v>
      </c>
      <c r="B618" s="17" t="s">
        <v>36</v>
      </c>
      <c r="C618" s="18">
        <v>1874548.94</v>
      </c>
      <c r="D618" s="18">
        <v>10261222</v>
      </c>
      <c r="E618" s="18">
        <v>2252735</v>
      </c>
      <c r="F618" s="18">
        <v>2146886.84</v>
      </c>
      <c r="G618" s="18">
        <f t="shared" si="185"/>
        <v>272337.89999999991</v>
      </c>
      <c r="H618" s="18">
        <f t="shared" si="186"/>
        <v>105848.16000000015</v>
      </c>
      <c r="I618" s="19">
        <f t="shared" si="187"/>
        <v>14.528182977180634</v>
      </c>
      <c r="J618" s="19">
        <f t="shared" si="188"/>
        <v>95.30134880489716</v>
      </c>
      <c r="K618" s="19">
        <f t="shared" si="189"/>
        <v>20.922331082984073</v>
      </c>
    </row>
    <row r="619" spans="1:11" x14ac:dyDescent="0.2">
      <c r="A619" s="23" t="s">
        <v>37</v>
      </c>
      <c r="B619" s="17" t="s">
        <v>38</v>
      </c>
      <c r="C619" s="18">
        <v>990444.49</v>
      </c>
      <c r="D619" s="18">
        <v>8092377</v>
      </c>
      <c r="E619" s="18">
        <v>1231789</v>
      </c>
      <c r="F619" s="18">
        <v>1150195.3799999999</v>
      </c>
      <c r="G619" s="18">
        <f t="shared" si="185"/>
        <v>159750.8899999999</v>
      </c>
      <c r="H619" s="18">
        <f t="shared" si="186"/>
        <v>81593.620000000112</v>
      </c>
      <c r="I619" s="19">
        <f t="shared" si="187"/>
        <v>16.129211845077734</v>
      </c>
      <c r="J619" s="19">
        <f t="shared" si="188"/>
        <v>93.376006767392781</v>
      </c>
      <c r="K619" s="19">
        <f t="shared" si="189"/>
        <v>14.213319275659053</v>
      </c>
    </row>
    <row r="620" spans="1:11" x14ac:dyDescent="0.2">
      <c r="A620" s="24" t="s">
        <v>39</v>
      </c>
      <c r="B620" s="17" t="s">
        <v>40</v>
      </c>
      <c r="C620" s="18">
        <v>201135.15</v>
      </c>
      <c r="D620" s="18">
        <v>1697868</v>
      </c>
      <c r="E620" s="18">
        <v>174867</v>
      </c>
      <c r="F620" s="18">
        <v>184066.13</v>
      </c>
      <c r="G620" s="18">
        <f t="shared" si="185"/>
        <v>-17069.01999999999</v>
      </c>
      <c r="H620" s="18">
        <f t="shared" si="186"/>
        <v>-9199.1300000000047</v>
      </c>
      <c r="I620" s="19">
        <f t="shared" si="187"/>
        <v>-8.4863436351130019</v>
      </c>
      <c r="J620" s="19">
        <f t="shared" si="188"/>
        <v>105.26064380357643</v>
      </c>
      <c r="K620" s="19">
        <f t="shared" si="189"/>
        <v>10.841015320390042</v>
      </c>
    </row>
    <row r="621" spans="1:11" x14ac:dyDescent="0.2">
      <c r="A621" s="24" t="s">
        <v>41</v>
      </c>
      <c r="B621" s="17" t="s">
        <v>42</v>
      </c>
      <c r="C621" s="18">
        <v>789309.34</v>
      </c>
      <c r="D621" s="18">
        <v>6394509</v>
      </c>
      <c r="E621" s="18">
        <v>1056922</v>
      </c>
      <c r="F621" s="18">
        <v>966129.25</v>
      </c>
      <c r="G621" s="18">
        <f t="shared" si="185"/>
        <v>176819.91000000003</v>
      </c>
      <c r="H621" s="18">
        <f t="shared" si="186"/>
        <v>90792.75</v>
      </c>
      <c r="I621" s="19">
        <f t="shared" si="187"/>
        <v>22.401851978591807</v>
      </c>
      <c r="J621" s="19">
        <f t="shared" si="188"/>
        <v>91.409701945838947</v>
      </c>
      <c r="K621" s="19">
        <f t="shared" si="189"/>
        <v>15.108732351459667</v>
      </c>
    </row>
    <row r="622" spans="1:11" x14ac:dyDescent="0.2">
      <c r="A622" s="25" t="s">
        <v>43</v>
      </c>
      <c r="B622" s="17" t="s">
        <v>44</v>
      </c>
      <c r="C622" s="18">
        <v>425053.83</v>
      </c>
      <c r="D622" s="18">
        <v>0</v>
      </c>
      <c r="E622" s="18">
        <v>0</v>
      </c>
      <c r="F622" s="18">
        <v>551463.71</v>
      </c>
      <c r="G622" s="18">
        <f t="shared" si="185"/>
        <v>126409.87999999995</v>
      </c>
      <c r="H622" s="18">
        <f t="shared" si="186"/>
        <v>-551463.71</v>
      </c>
      <c r="I622" s="19">
        <f t="shared" si="187"/>
        <v>29.73973437670233</v>
      </c>
      <c r="J622" s="19">
        <f t="shared" si="188"/>
        <v>0</v>
      </c>
      <c r="K622" s="19">
        <f t="shared" si="189"/>
        <v>0</v>
      </c>
    </row>
    <row r="623" spans="1:11" x14ac:dyDescent="0.2">
      <c r="A623" s="23" t="s">
        <v>45</v>
      </c>
      <c r="B623" s="17" t="s">
        <v>46</v>
      </c>
      <c r="C623" s="18">
        <v>877301.45</v>
      </c>
      <c r="D623" s="18">
        <v>2133324</v>
      </c>
      <c r="E623" s="18">
        <v>1020946</v>
      </c>
      <c r="F623" s="18">
        <v>970530.46</v>
      </c>
      <c r="G623" s="18">
        <f t="shared" si="185"/>
        <v>93229.010000000009</v>
      </c>
      <c r="H623" s="18">
        <f t="shared" si="186"/>
        <v>50415.540000000037</v>
      </c>
      <c r="I623" s="19">
        <f t="shared" si="187"/>
        <v>10.626793105152174</v>
      </c>
      <c r="J623" s="19">
        <f t="shared" si="188"/>
        <v>95.061879864361089</v>
      </c>
      <c r="K623" s="19">
        <f t="shared" si="189"/>
        <v>45.493814347937771</v>
      </c>
    </row>
    <row r="624" spans="1:11" x14ac:dyDescent="0.2">
      <c r="A624" s="24" t="s">
        <v>47</v>
      </c>
      <c r="B624" s="17" t="s">
        <v>48</v>
      </c>
      <c r="C624" s="18">
        <v>877301.45</v>
      </c>
      <c r="D624" s="18">
        <v>2133324</v>
      </c>
      <c r="E624" s="18">
        <v>1020946</v>
      </c>
      <c r="F624" s="18">
        <v>970530.46</v>
      </c>
      <c r="G624" s="18">
        <f t="shared" si="185"/>
        <v>93229.010000000009</v>
      </c>
      <c r="H624" s="18">
        <f t="shared" si="186"/>
        <v>50415.540000000037</v>
      </c>
      <c r="I624" s="19">
        <f t="shared" si="187"/>
        <v>10.626793105152174</v>
      </c>
      <c r="J624" s="19">
        <f t="shared" si="188"/>
        <v>95.061879864361089</v>
      </c>
      <c r="K624" s="19">
        <f t="shared" si="189"/>
        <v>45.493814347937771</v>
      </c>
    </row>
    <row r="625" spans="1:11" ht="25.5" x14ac:dyDescent="0.2">
      <c r="A625" s="23" t="s">
        <v>51</v>
      </c>
      <c r="B625" s="17" t="s">
        <v>52</v>
      </c>
      <c r="C625" s="18">
        <v>6803</v>
      </c>
      <c r="D625" s="18">
        <v>35521</v>
      </c>
      <c r="E625" s="18">
        <v>0</v>
      </c>
      <c r="F625" s="18">
        <v>26161</v>
      </c>
      <c r="G625" s="18">
        <f t="shared" si="185"/>
        <v>19358</v>
      </c>
      <c r="H625" s="18">
        <f t="shared" si="186"/>
        <v>-26161</v>
      </c>
      <c r="I625" s="19">
        <f t="shared" si="187"/>
        <v>284.55093341173011</v>
      </c>
      <c r="J625" s="19">
        <f t="shared" si="188"/>
        <v>0</v>
      </c>
      <c r="K625" s="19">
        <f t="shared" si="189"/>
        <v>73.64939050139354</v>
      </c>
    </row>
    <row r="626" spans="1:11" ht="51" x14ac:dyDescent="0.2">
      <c r="A626" s="24" t="s">
        <v>152</v>
      </c>
      <c r="B626" s="17" t="s">
        <v>153</v>
      </c>
      <c r="C626" s="18">
        <v>6803</v>
      </c>
      <c r="D626" s="18">
        <v>35521</v>
      </c>
      <c r="E626" s="18">
        <v>0</v>
      </c>
      <c r="F626" s="18">
        <v>26161</v>
      </c>
      <c r="G626" s="18">
        <f t="shared" si="185"/>
        <v>19358</v>
      </c>
      <c r="H626" s="18">
        <f t="shared" si="186"/>
        <v>-26161</v>
      </c>
      <c r="I626" s="19">
        <f t="shared" si="187"/>
        <v>284.55093341173011</v>
      </c>
      <c r="J626" s="19">
        <f t="shared" si="188"/>
        <v>0</v>
      </c>
      <c r="K626" s="19">
        <f t="shared" si="189"/>
        <v>73.64939050139354</v>
      </c>
    </row>
    <row r="627" spans="1:11" ht="38.25" x14ac:dyDescent="0.2">
      <c r="A627" s="25" t="s">
        <v>154</v>
      </c>
      <c r="B627" s="17" t="s">
        <v>155</v>
      </c>
      <c r="C627" s="18">
        <v>0</v>
      </c>
      <c r="D627" s="18">
        <v>26161</v>
      </c>
      <c r="E627" s="18">
        <v>0</v>
      </c>
      <c r="F627" s="18">
        <v>26161</v>
      </c>
      <c r="G627" s="18">
        <f t="shared" si="185"/>
        <v>26161</v>
      </c>
      <c r="H627" s="18">
        <f t="shared" si="186"/>
        <v>-26161</v>
      </c>
      <c r="I627" s="19">
        <f t="shared" si="187"/>
        <v>0</v>
      </c>
      <c r="J627" s="19">
        <f t="shared" si="188"/>
        <v>0</v>
      </c>
      <c r="K627" s="19">
        <f t="shared" si="189"/>
        <v>100</v>
      </c>
    </row>
    <row r="628" spans="1:11" ht="63.75" x14ac:dyDescent="0.2">
      <c r="A628" s="25" t="s">
        <v>242</v>
      </c>
      <c r="B628" s="17" t="s">
        <v>243</v>
      </c>
      <c r="C628" s="18">
        <v>6803</v>
      </c>
      <c r="D628" s="18">
        <v>9360</v>
      </c>
      <c r="E628" s="18">
        <v>0</v>
      </c>
      <c r="F628" s="18">
        <v>0</v>
      </c>
      <c r="G628" s="18">
        <f t="shared" si="185"/>
        <v>-6803</v>
      </c>
      <c r="H628" s="18">
        <f t="shared" si="186"/>
        <v>0</v>
      </c>
      <c r="I628" s="19">
        <f t="shared" si="187"/>
        <v>-100</v>
      </c>
      <c r="J628" s="19">
        <f t="shared" si="188"/>
        <v>0</v>
      </c>
      <c r="K628" s="19">
        <f t="shared" si="189"/>
        <v>0</v>
      </c>
    </row>
    <row r="629" spans="1:11" x14ac:dyDescent="0.2">
      <c r="A629" s="22" t="s">
        <v>59</v>
      </c>
      <c r="B629" s="17" t="s">
        <v>60</v>
      </c>
      <c r="C629" s="18">
        <v>196940.16</v>
      </c>
      <c r="D629" s="18">
        <v>12808212</v>
      </c>
      <c r="E629" s="18">
        <v>2523301</v>
      </c>
      <c r="F629" s="18">
        <v>2226699.6800000002</v>
      </c>
      <c r="G629" s="18">
        <f t="shared" si="185"/>
        <v>2029759.5200000003</v>
      </c>
      <c r="H629" s="18">
        <f t="shared" si="186"/>
        <v>296601.31999999983</v>
      </c>
      <c r="I629" s="19">
        <f t="shared" si="187"/>
        <v>1030.6478475492252</v>
      </c>
      <c r="J629" s="19">
        <f t="shared" si="188"/>
        <v>88.245503806323541</v>
      </c>
      <c r="K629" s="19">
        <f t="shared" si="189"/>
        <v>17.384937725890236</v>
      </c>
    </row>
    <row r="630" spans="1:11" x14ac:dyDescent="0.2">
      <c r="A630" s="23" t="s">
        <v>61</v>
      </c>
      <c r="B630" s="17" t="s">
        <v>62</v>
      </c>
      <c r="C630" s="18">
        <v>196940.16</v>
      </c>
      <c r="D630" s="18">
        <v>12808212</v>
      </c>
      <c r="E630" s="18">
        <v>2523301</v>
      </c>
      <c r="F630" s="18">
        <v>2226699.6800000002</v>
      </c>
      <c r="G630" s="18">
        <f t="shared" si="185"/>
        <v>2029759.5200000003</v>
      </c>
      <c r="H630" s="18">
        <f t="shared" si="186"/>
        <v>296601.31999999983</v>
      </c>
      <c r="I630" s="19">
        <f t="shared" si="187"/>
        <v>1030.6478475492252</v>
      </c>
      <c r="J630" s="19">
        <f t="shared" si="188"/>
        <v>88.245503806323541</v>
      </c>
      <c r="K630" s="19">
        <f t="shared" si="189"/>
        <v>17.384937725890236</v>
      </c>
    </row>
    <row r="631" spans="1:11" x14ac:dyDescent="0.2">
      <c r="A631" s="16"/>
      <c r="B631" s="17" t="s">
        <v>63</v>
      </c>
      <c r="C631" s="18">
        <v>13361588.9</v>
      </c>
      <c r="D631" s="18">
        <v>0</v>
      </c>
      <c r="E631" s="18">
        <v>0</v>
      </c>
      <c r="F631" s="18">
        <v>18593753.390000001</v>
      </c>
      <c r="G631" s="18">
        <f t="shared" si="185"/>
        <v>5232164.49</v>
      </c>
      <c r="H631" s="18">
        <f t="shared" si="186"/>
        <v>-18593753.390000001</v>
      </c>
      <c r="I631" s="19">
        <f t="shared" si="187"/>
        <v>39.158250782584702</v>
      </c>
      <c r="J631" s="19">
        <f t="shared" si="188"/>
        <v>0</v>
      </c>
      <c r="K631" s="19">
        <f t="shared" si="189"/>
        <v>0</v>
      </c>
    </row>
    <row r="632" spans="1:11" x14ac:dyDescent="0.2">
      <c r="A632" s="16" t="s">
        <v>64</v>
      </c>
      <c r="B632" s="17" t="s">
        <v>65</v>
      </c>
      <c r="C632" s="18">
        <v>-13361588.9</v>
      </c>
      <c r="D632" s="18">
        <v>0</v>
      </c>
      <c r="E632" s="18">
        <v>0</v>
      </c>
      <c r="F632" s="18">
        <v>-18593753.390000001</v>
      </c>
      <c r="G632" s="18">
        <f t="shared" si="185"/>
        <v>-5232164.49</v>
      </c>
      <c r="H632" s="18">
        <f t="shared" si="186"/>
        <v>18593753.390000001</v>
      </c>
      <c r="I632" s="19">
        <f t="shared" si="187"/>
        <v>39.158250782584702</v>
      </c>
      <c r="J632" s="19">
        <f t="shared" si="188"/>
        <v>0</v>
      </c>
      <c r="K632" s="19">
        <f t="shared" si="189"/>
        <v>0</v>
      </c>
    </row>
    <row r="633" spans="1:11" x14ac:dyDescent="0.2">
      <c r="A633" s="22" t="s">
        <v>66</v>
      </c>
      <c r="B633" s="17" t="s">
        <v>67</v>
      </c>
      <c r="C633" s="18">
        <v>-13361588.9</v>
      </c>
      <c r="D633" s="18">
        <v>0</v>
      </c>
      <c r="E633" s="18">
        <v>0</v>
      </c>
      <c r="F633" s="18">
        <v>-18593753.390000001</v>
      </c>
      <c r="G633" s="18">
        <f t="shared" si="185"/>
        <v>-5232164.49</v>
      </c>
      <c r="H633" s="18">
        <f t="shared" si="186"/>
        <v>18593753.390000001</v>
      </c>
      <c r="I633" s="19">
        <f t="shared" si="187"/>
        <v>39.158250782584702</v>
      </c>
      <c r="J633" s="19">
        <f t="shared" si="188"/>
        <v>0</v>
      </c>
      <c r="K633" s="19">
        <f t="shared" si="189"/>
        <v>0</v>
      </c>
    </row>
    <row r="634" spans="1:11" ht="25.5" x14ac:dyDescent="0.2">
      <c r="A634" s="27" t="s">
        <v>110</v>
      </c>
      <c r="B634" s="28" t="s">
        <v>111</v>
      </c>
      <c r="C634" s="29"/>
      <c r="D634" s="29"/>
      <c r="E634" s="29"/>
      <c r="F634" s="29"/>
      <c r="G634" s="29"/>
      <c r="H634" s="29"/>
      <c r="I634" s="30"/>
      <c r="J634" s="30"/>
      <c r="K634" s="30"/>
    </row>
    <row r="635" spans="1:11" x14ac:dyDescent="0.2">
      <c r="A635" s="16" t="s">
        <v>25</v>
      </c>
      <c r="B635" s="17" t="s">
        <v>26</v>
      </c>
      <c r="C635" s="18">
        <v>3529909</v>
      </c>
      <c r="D635" s="18">
        <v>13356648</v>
      </c>
      <c r="E635" s="18">
        <v>2544004</v>
      </c>
      <c r="F635" s="18">
        <v>13356648</v>
      </c>
      <c r="G635" s="18">
        <f t="shared" ref="G635:G648" si="190">F635-C635</f>
        <v>9826739</v>
      </c>
      <c r="H635" s="18">
        <f t="shared" ref="H635:H648" si="191">E635-F635</f>
        <v>-10812644</v>
      </c>
      <c r="I635" s="19">
        <f t="shared" ref="I635:I648" si="192">IF(ISERROR(F635/C635),0,F635/C635*100-100)</f>
        <v>278.38505185261153</v>
      </c>
      <c r="J635" s="19">
        <f t="shared" ref="J635:J648" si="193">IF(ISERROR(F635/E635),0,F635/E635*100)</f>
        <v>525.02464618766328</v>
      </c>
      <c r="K635" s="19">
        <f t="shared" ref="K635:K648" si="194">IF(ISERROR(F635/D635),0,F635/D635*100)</f>
        <v>100</v>
      </c>
    </row>
    <row r="636" spans="1:11" x14ac:dyDescent="0.2">
      <c r="A636" s="22" t="s">
        <v>29</v>
      </c>
      <c r="B636" s="17" t="s">
        <v>30</v>
      </c>
      <c r="C636" s="18">
        <v>3529909</v>
      </c>
      <c r="D636" s="18">
        <v>13356648</v>
      </c>
      <c r="E636" s="18">
        <v>2544004</v>
      </c>
      <c r="F636" s="18">
        <v>13356648</v>
      </c>
      <c r="G636" s="18">
        <f t="shared" si="190"/>
        <v>9826739</v>
      </c>
      <c r="H636" s="18">
        <f t="shared" si="191"/>
        <v>-10812644</v>
      </c>
      <c r="I636" s="19">
        <f t="shared" si="192"/>
        <v>278.38505185261153</v>
      </c>
      <c r="J636" s="19">
        <f t="shared" si="193"/>
        <v>525.02464618766328</v>
      </c>
      <c r="K636" s="19">
        <f t="shared" si="194"/>
        <v>100</v>
      </c>
    </row>
    <row r="637" spans="1:11" x14ac:dyDescent="0.2">
      <c r="A637" s="23" t="s">
        <v>31</v>
      </c>
      <c r="B637" s="17" t="s">
        <v>32</v>
      </c>
      <c r="C637" s="18">
        <v>3529909</v>
      </c>
      <c r="D637" s="18">
        <v>13356648</v>
      </c>
      <c r="E637" s="18">
        <v>2544004</v>
      </c>
      <c r="F637" s="18">
        <v>13356648</v>
      </c>
      <c r="G637" s="18">
        <f t="shared" si="190"/>
        <v>9826739</v>
      </c>
      <c r="H637" s="18">
        <f t="shared" si="191"/>
        <v>-10812644</v>
      </c>
      <c r="I637" s="19">
        <f t="shared" si="192"/>
        <v>278.38505185261153</v>
      </c>
      <c r="J637" s="19">
        <f t="shared" si="193"/>
        <v>525.02464618766328</v>
      </c>
      <c r="K637" s="19">
        <f t="shared" si="194"/>
        <v>100</v>
      </c>
    </row>
    <row r="638" spans="1:11" x14ac:dyDescent="0.2">
      <c r="A638" s="16" t="s">
        <v>33</v>
      </c>
      <c r="B638" s="17" t="s">
        <v>34</v>
      </c>
      <c r="C638" s="18">
        <v>341523.59</v>
      </c>
      <c r="D638" s="18">
        <v>13356648</v>
      </c>
      <c r="E638" s="18">
        <v>2544004</v>
      </c>
      <c r="F638" s="18">
        <v>2303128.2400000002</v>
      </c>
      <c r="G638" s="18">
        <f t="shared" si="190"/>
        <v>1961604.6500000001</v>
      </c>
      <c r="H638" s="18">
        <f t="shared" si="191"/>
        <v>240875.75999999978</v>
      </c>
      <c r="I638" s="19">
        <f t="shared" si="192"/>
        <v>574.3687134467051</v>
      </c>
      <c r="J638" s="19">
        <f t="shared" si="193"/>
        <v>90.531628094924386</v>
      </c>
      <c r="K638" s="19">
        <f t="shared" si="194"/>
        <v>17.243310147875427</v>
      </c>
    </row>
    <row r="639" spans="1:11" x14ac:dyDescent="0.2">
      <c r="A639" s="22" t="s">
        <v>35</v>
      </c>
      <c r="B639" s="17" t="s">
        <v>36</v>
      </c>
      <c r="C639" s="18">
        <v>146100.43</v>
      </c>
      <c r="D639" s="18">
        <v>555976</v>
      </c>
      <c r="E639" s="18">
        <v>23703</v>
      </c>
      <c r="F639" s="18">
        <v>76428.56</v>
      </c>
      <c r="G639" s="18">
        <f t="shared" si="190"/>
        <v>-69671.87</v>
      </c>
      <c r="H639" s="18">
        <f t="shared" si="191"/>
        <v>-52725.56</v>
      </c>
      <c r="I639" s="19">
        <f t="shared" si="192"/>
        <v>-47.68765567630431</v>
      </c>
      <c r="J639" s="19">
        <f t="shared" si="193"/>
        <v>322.44256001350038</v>
      </c>
      <c r="K639" s="19">
        <f t="shared" si="194"/>
        <v>13.746737269234643</v>
      </c>
    </row>
    <row r="640" spans="1:11" x14ac:dyDescent="0.2">
      <c r="A640" s="23" t="s">
        <v>37</v>
      </c>
      <c r="B640" s="17" t="s">
        <v>38</v>
      </c>
      <c r="C640" s="18">
        <v>146100.43</v>
      </c>
      <c r="D640" s="18">
        <v>555976</v>
      </c>
      <c r="E640" s="18">
        <v>23703</v>
      </c>
      <c r="F640" s="18">
        <v>76428.56</v>
      </c>
      <c r="G640" s="18">
        <f t="shared" si="190"/>
        <v>-69671.87</v>
      </c>
      <c r="H640" s="18">
        <f t="shared" si="191"/>
        <v>-52725.56</v>
      </c>
      <c r="I640" s="19">
        <f t="shared" si="192"/>
        <v>-47.68765567630431</v>
      </c>
      <c r="J640" s="19">
        <f t="shared" si="193"/>
        <v>322.44256001350038</v>
      </c>
      <c r="K640" s="19">
        <f t="shared" si="194"/>
        <v>13.746737269234643</v>
      </c>
    </row>
    <row r="641" spans="1:11" x14ac:dyDescent="0.2">
      <c r="A641" s="24" t="s">
        <v>39</v>
      </c>
      <c r="B641" s="17" t="s">
        <v>40</v>
      </c>
      <c r="C641" s="18">
        <v>75334.44</v>
      </c>
      <c r="D641" s="18">
        <v>518063</v>
      </c>
      <c r="E641" s="18">
        <v>23703</v>
      </c>
      <c r="F641" s="18">
        <v>68314.98</v>
      </c>
      <c r="G641" s="18">
        <f t="shared" si="190"/>
        <v>-7019.4600000000064</v>
      </c>
      <c r="H641" s="18">
        <f t="shared" si="191"/>
        <v>-44611.979999999996</v>
      </c>
      <c r="I641" s="19">
        <f t="shared" si="192"/>
        <v>-9.317730376704219</v>
      </c>
      <c r="J641" s="19">
        <f t="shared" si="193"/>
        <v>288.21237817997718</v>
      </c>
      <c r="K641" s="19">
        <f t="shared" si="194"/>
        <v>13.18661629956202</v>
      </c>
    </row>
    <row r="642" spans="1:11" x14ac:dyDescent="0.2">
      <c r="A642" s="24" t="s">
        <v>41</v>
      </c>
      <c r="B642" s="17" t="s">
        <v>42</v>
      </c>
      <c r="C642" s="18">
        <v>70765.990000000005</v>
      </c>
      <c r="D642" s="18">
        <v>37913</v>
      </c>
      <c r="E642" s="18">
        <v>0</v>
      </c>
      <c r="F642" s="18">
        <v>8113.58</v>
      </c>
      <c r="G642" s="18">
        <f t="shared" si="190"/>
        <v>-62652.41</v>
      </c>
      <c r="H642" s="18">
        <f t="shared" si="191"/>
        <v>-8113.58</v>
      </c>
      <c r="I642" s="19">
        <f t="shared" si="192"/>
        <v>-88.53463365664777</v>
      </c>
      <c r="J642" s="19">
        <f t="shared" si="193"/>
        <v>0</v>
      </c>
      <c r="K642" s="19">
        <f t="shared" si="194"/>
        <v>21.400522248305332</v>
      </c>
    </row>
    <row r="643" spans="1:11" x14ac:dyDescent="0.2">
      <c r="A643" s="25" t="s">
        <v>43</v>
      </c>
      <c r="B643" s="17" t="s">
        <v>44</v>
      </c>
      <c r="C643" s="18">
        <v>6026.29</v>
      </c>
      <c r="D643" s="18">
        <v>0</v>
      </c>
      <c r="E643" s="18">
        <v>0</v>
      </c>
      <c r="F643" s="18">
        <v>0</v>
      </c>
      <c r="G643" s="18">
        <f t="shared" si="190"/>
        <v>-6026.29</v>
      </c>
      <c r="H643" s="18">
        <f t="shared" si="191"/>
        <v>0</v>
      </c>
      <c r="I643" s="19">
        <f t="shared" si="192"/>
        <v>-100</v>
      </c>
      <c r="J643" s="19">
        <f t="shared" si="193"/>
        <v>0</v>
      </c>
      <c r="K643" s="19">
        <f t="shared" si="194"/>
        <v>0</v>
      </c>
    </row>
    <row r="644" spans="1:11" x14ac:dyDescent="0.2">
      <c r="A644" s="22" t="s">
        <v>59</v>
      </c>
      <c r="B644" s="17" t="s">
        <v>60</v>
      </c>
      <c r="C644" s="18">
        <v>195423.16</v>
      </c>
      <c r="D644" s="18">
        <v>12800672</v>
      </c>
      <c r="E644" s="18">
        <v>2520301</v>
      </c>
      <c r="F644" s="18">
        <v>2226699.6800000002</v>
      </c>
      <c r="G644" s="18">
        <f t="shared" si="190"/>
        <v>2031276.5200000003</v>
      </c>
      <c r="H644" s="18">
        <f t="shared" si="191"/>
        <v>293601.31999999983</v>
      </c>
      <c r="I644" s="19">
        <f t="shared" si="192"/>
        <v>1039.4246618466307</v>
      </c>
      <c r="J644" s="19">
        <f t="shared" si="193"/>
        <v>88.350545430883059</v>
      </c>
      <c r="K644" s="19">
        <f t="shared" si="194"/>
        <v>17.395178003154836</v>
      </c>
    </row>
    <row r="645" spans="1:11" x14ac:dyDescent="0.2">
      <c r="A645" s="23" t="s">
        <v>61</v>
      </c>
      <c r="B645" s="17" t="s">
        <v>62</v>
      </c>
      <c r="C645" s="18">
        <v>195423.16</v>
      </c>
      <c r="D645" s="18">
        <v>12800672</v>
      </c>
      <c r="E645" s="18">
        <v>2520301</v>
      </c>
      <c r="F645" s="18">
        <v>2226699.6800000002</v>
      </c>
      <c r="G645" s="18">
        <f t="shared" si="190"/>
        <v>2031276.5200000003</v>
      </c>
      <c r="H645" s="18">
        <f t="shared" si="191"/>
        <v>293601.31999999983</v>
      </c>
      <c r="I645" s="19">
        <f t="shared" si="192"/>
        <v>1039.4246618466307</v>
      </c>
      <c r="J645" s="19">
        <f t="shared" si="193"/>
        <v>88.350545430883059</v>
      </c>
      <c r="K645" s="19">
        <f t="shared" si="194"/>
        <v>17.395178003154836</v>
      </c>
    </row>
    <row r="646" spans="1:11" x14ac:dyDescent="0.2">
      <c r="A646" s="16"/>
      <c r="B646" s="17" t="s">
        <v>63</v>
      </c>
      <c r="C646" s="18">
        <v>3188385.41</v>
      </c>
      <c r="D646" s="18">
        <v>0</v>
      </c>
      <c r="E646" s="18">
        <v>0</v>
      </c>
      <c r="F646" s="18">
        <v>11053519.76</v>
      </c>
      <c r="G646" s="18">
        <f t="shared" si="190"/>
        <v>7865134.3499999996</v>
      </c>
      <c r="H646" s="18">
        <f t="shared" si="191"/>
        <v>-11053519.76</v>
      </c>
      <c r="I646" s="19">
        <f t="shared" si="192"/>
        <v>246.68079101516145</v>
      </c>
      <c r="J646" s="19">
        <f t="shared" si="193"/>
        <v>0</v>
      </c>
      <c r="K646" s="19">
        <f t="shared" si="194"/>
        <v>0</v>
      </c>
    </row>
    <row r="647" spans="1:11" x14ac:dyDescent="0.2">
      <c r="A647" s="16" t="s">
        <v>64</v>
      </c>
      <c r="B647" s="17" t="s">
        <v>65</v>
      </c>
      <c r="C647" s="18">
        <v>-3188385.41</v>
      </c>
      <c r="D647" s="18">
        <v>0</v>
      </c>
      <c r="E647" s="18">
        <v>0</v>
      </c>
      <c r="F647" s="18">
        <v>-11053519.76</v>
      </c>
      <c r="G647" s="18">
        <f t="shared" si="190"/>
        <v>-7865134.3499999996</v>
      </c>
      <c r="H647" s="18">
        <f t="shared" si="191"/>
        <v>11053519.76</v>
      </c>
      <c r="I647" s="19">
        <f t="shared" si="192"/>
        <v>246.68079101516145</v>
      </c>
      <c r="J647" s="19">
        <f t="shared" si="193"/>
        <v>0</v>
      </c>
      <c r="K647" s="19">
        <f t="shared" si="194"/>
        <v>0</v>
      </c>
    </row>
    <row r="648" spans="1:11" x14ac:dyDescent="0.2">
      <c r="A648" s="22" t="s">
        <v>66</v>
      </c>
      <c r="B648" s="17" t="s">
        <v>67</v>
      </c>
      <c r="C648" s="18">
        <v>-3188385.41</v>
      </c>
      <c r="D648" s="18">
        <v>0</v>
      </c>
      <c r="E648" s="18">
        <v>0</v>
      </c>
      <c r="F648" s="18">
        <v>-11053519.76</v>
      </c>
      <c r="G648" s="18">
        <f t="shared" si="190"/>
        <v>-7865134.3499999996</v>
      </c>
      <c r="H648" s="18">
        <f t="shared" si="191"/>
        <v>11053519.76</v>
      </c>
      <c r="I648" s="19">
        <f t="shared" si="192"/>
        <v>246.68079101516145</v>
      </c>
      <c r="J648" s="19">
        <f t="shared" si="193"/>
        <v>0</v>
      </c>
      <c r="K648" s="19">
        <f t="shared" si="194"/>
        <v>0</v>
      </c>
    </row>
    <row r="649" spans="1:11" ht="25.5" x14ac:dyDescent="0.2">
      <c r="A649" s="39" t="s">
        <v>347</v>
      </c>
      <c r="B649" s="28" t="s">
        <v>900</v>
      </c>
      <c r="C649" s="29"/>
      <c r="D649" s="29"/>
      <c r="E649" s="29"/>
      <c r="F649" s="29"/>
      <c r="G649" s="29"/>
      <c r="H649" s="29"/>
      <c r="I649" s="30"/>
      <c r="J649" s="30"/>
      <c r="K649" s="30"/>
    </row>
    <row r="650" spans="1:11" x14ac:dyDescent="0.2">
      <c r="A650" s="16" t="s">
        <v>25</v>
      </c>
      <c r="B650" s="17" t="s">
        <v>26</v>
      </c>
      <c r="C650" s="18">
        <v>3137421</v>
      </c>
      <c r="D650" s="18">
        <v>12877588</v>
      </c>
      <c r="E650" s="18">
        <v>2544004</v>
      </c>
      <c r="F650" s="18">
        <v>12877588</v>
      </c>
      <c r="G650" s="18">
        <f t="shared" ref="G650:G663" si="195">F650-C650</f>
        <v>9740167</v>
      </c>
      <c r="H650" s="18">
        <f t="shared" ref="H650:H663" si="196">E650-F650</f>
        <v>-10333584</v>
      </c>
      <c r="I650" s="19">
        <f t="shared" ref="I650:I663" si="197">IF(ISERROR(F650/C650),0,F650/C650*100-100)</f>
        <v>310.45138666439726</v>
      </c>
      <c r="J650" s="19">
        <f t="shared" ref="J650:J663" si="198">IF(ISERROR(F650/E650),0,F650/E650*100)</f>
        <v>506.19370095330044</v>
      </c>
      <c r="K650" s="19">
        <f t="shared" ref="K650:K663" si="199">IF(ISERROR(F650/D650),0,F650/D650*100)</f>
        <v>100</v>
      </c>
    </row>
    <row r="651" spans="1:11" x14ac:dyDescent="0.2">
      <c r="A651" s="22" t="s">
        <v>29</v>
      </c>
      <c r="B651" s="17" t="s">
        <v>30</v>
      </c>
      <c r="C651" s="18">
        <v>3137421</v>
      </c>
      <c r="D651" s="18">
        <v>12877588</v>
      </c>
      <c r="E651" s="18">
        <v>2544004</v>
      </c>
      <c r="F651" s="18">
        <v>12877588</v>
      </c>
      <c r="G651" s="18">
        <f t="shared" si="195"/>
        <v>9740167</v>
      </c>
      <c r="H651" s="18">
        <f t="shared" si="196"/>
        <v>-10333584</v>
      </c>
      <c r="I651" s="19">
        <f t="shared" si="197"/>
        <v>310.45138666439726</v>
      </c>
      <c r="J651" s="19">
        <f t="shared" si="198"/>
        <v>506.19370095330044</v>
      </c>
      <c r="K651" s="19">
        <f t="shared" si="199"/>
        <v>100</v>
      </c>
    </row>
    <row r="652" spans="1:11" x14ac:dyDescent="0.2">
      <c r="A652" s="23" t="s">
        <v>31</v>
      </c>
      <c r="B652" s="17" t="s">
        <v>32</v>
      </c>
      <c r="C652" s="18">
        <v>3137421</v>
      </c>
      <c r="D652" s="18">
        <v>12877588</v>
      </c>
      <c r="E652" s="18">
        <v>2544004</v>
      </c>
      <c r="F652" s="18">
        <v>12877588</v>
      </c>
      <c r="G652" s="18">
        <f t="shared" si="195"/>
        <v>9740167</v>
      </c>
      <c r="H652" s="18">
        <f t="shared" si="196"/>
        <v>-10333584</v>
      </c>
      <c r="I652" s="19">
        <f t="shared" si="197"/>
        <v>310.45138666439726</v>
      </c>
      <c r="J652" s="19">
        <f t="shared" si="198"/>
        <v>506.19370095330044</v>
      </c>
      <c r="K652" s="19">
        <f t="shared" si="199"/>
        <v>100</v>
      </c>
    </row>
    <row r="653" spans="1:11" x14ac:dyDescent="0.2">
      <c r="A653" s="16" t="s">
        <v>33</v>
      </c>
      <c r="B653" s="17" t="s">
        <v>34</v>
      </c>
      <c r="C653" s="18">
        <v>288393.68</v>
      </c>
      <c r="D653" s="18">
        <v>12877588</v>
      </c>
      <c r="E653" s="18">
        <v>2544004</v>
      </c>
      <c r="F653" s="18">
        <v>2247522.37</v>
      </c>
      <c r="G653" s="18">
        <f t="shared" si="195"/>
        <v>1959128.6900000002</v>
      </c>
      <c r="H653" s="18">
        <f t="shared" si="196"/>
        <v>296481.62999999989</v>
      </c>
      <c r="I653" s="19">
        <f t="shared" si="197"/>
        <v>679.32441862110159</v>
      </c>
      <c r="J653" s="19">
        <f t="shared" si="198"/>
        <v>88.34586620146824</v>
      </c>
      <c r="K653" s="19">
        <f t="shared" si="199"/>
        <v>17.452976209519981</v>
      </c>
    </row>
    <row r="654" spans="1:11" x14ac:dyDescent="0.2">
      <c r="A654" s="22" t="s">
        <v>35</v>
      </c>
      <c r="B654" s="17" t="s">
        <v>36</v>
      </c>
      <c r="C654" s="18">
        <v>92970.52</v>
      </c>
      <c r="D654" s="18">
        <v>86916</v>
      </c>
      <c r="E654" s="18">
        <v>23703</v>
      </c>
      <c r="F654" s="18">
        <v>20822.689999999999</v>
      </c>
      <c r="G654" s="18">
        <f t="shared" si="195"/>
        <v>-72147.83</v>
      </c>
      <c r="H654" s="18">
        <f t="shared" si="196"/>
        <v>2880.3100000000013</v>
      </c>
      <c r="I654" s="19">
        <f t="shared" si="197"/>
        <v>-77.602911116340962</v>
      </c>
      <c r="J654" s="19">
        <f t="shared" si="198"/>
        <v>87.848331434839466</v>
      </c>
      <c r="K654" s="19">
        <f t="shared" si="199"/>
        <v>23.957257582033225</v>
      </c>
    </row>
    <row r="655" spans="1:11" x14ac:dyDescent="0.2">
      <c r="A655" s="23" t="s">
        <v>37</v>
      </c>
      <c r="B655" s="17" t="s">
        <v>38</v>
      </c>
      <c r="C655" s="18">
        <v>92970.52</v>
      </c>
      <c r="D655" s="18">
        <v>86916</v>
      </c>
      <c r="E655" s="18">
        <v>23703</v>
      </c>
      <c r="F655" s="18">
        <v>20822.689999999999</v>
      </c>
      <c r="G655" s="18">
        <f t="shared" si="195"/>
        <v>-72147.83</v>
      </c>
      <c r="H655" s="18">
        <f t="shared" si="196"/>
        <v>2880.3100000000013</v>
      </c>
      <c r="I655" s="19">
        <f t="shared" si="197"/>
        <v>-77.602911116340962</v>
      </c>
      <c r="J655" s="19">
        <f t="shared" si="198"/>
        <v>87.848331434839466</v>
      </c>
      <c r="K655" s="19">
        <f t="shared" si="199"/>
        <v>23.957257582033225</v>
      </c>
    </row>
    <row r="656" spans="1:11" x14ac:dyDescent="0.2">
      <c r="A656" s="24" t="s">
        <v>39</v>
      </c>
      <c r="B656" s="17" t="s">
        <v>40</v>
      </c>
      <c r="C656" s="18">
        <v>27427.16</v>
      </c>
      <c r="D656" s="18">
        <v>86916</v>
      </c>
      <c r="E656" s="18">
        <v>23703</v>
      </c>
      <c r="F656" s="18">
        <v>20822.689999999999</v>
      </c>
      <c r="G656" s="18">
        <f t="shared" si="195"/>
        <v>-6604.4700000000012</v>
      </c>
      <c r="H656" s="18">
        <f t="shared" si="196"/>
        <v>2880.3100000000013</v>
      </c>
      <c r="I656" s="19">
        <f t="shared" si="197"/>
        <v>-24.080035993518834</v>
      </c>
      <c r="J656" s="19">
        <f t="shared" si="198"/>
        <v>87.848331434839466</v>
      </c>
      <c r="K656" s="19">
        <f t="shared" si="199"/>
        <v>23.957257582033225</v>
      </c>
    </row>
    <row r="657" spans="1:11" x14ac:dyDescent="0.2">
      <c r="A657" s="24" t="s">
        <v>41</v>
      </c>
      <c r="B657" s="17" t="s">
        <v>42</v>
      </c>
      <c r="C657" s="18">
        <v>65543.360000000001</v>
      </c>
      <c r="D657" s="18">
        <v>0</v>
      </c>
      <c r="E657" s="18">
        <v>0</v>
      </c>
      <c r="F657" s="18">
        <v>0</v>
      </c>
      <c r="G657" s="18">
        <f t="shared" si="195"/>
        <v>-65543.360000000001</v>
      </c>
      <c r="H657" s="18">
        <f t="shared" si="196"/>
        <v>0</v>
      </c>
      <c r="I657" s="19">
        <f t="shared" si="197"/>
        <v>-100</v>
      </c>
      <c r="J657" s="19">
        <f t="shared" si="198"/>
        <v>0</v>
      </c>
      <c r="K657" s="19">
        <f t="shared" si="199"/>
        <v>0</v>
      </c>
    </row>
    <row r="658" spans="1:11" x14ac:dyDescent="0.2">
      <c r="A658" s="25" t="s">
        <v>43</v>
      </c>
      <c r="B658" s="17" t="s">
        <v>44</v>
      </c>
      <c r="C658" s="18">
        <v>5676.6</v>
      </c>
      <c r="D658" s="18">
        <v>0</v>
      </c>
      <c r="E658" s="18">
        <v>0</v>
      </c>
      <c r="F658" s="18">
        <v>0</v>
      </c>
      <c r="G658" s="18">
        <f t="shared" si="195"/>
        <v>-5676.6</v>
      </c>
      <c r="H658" s="18">
        <f t="shared" si="196"/>
        <v>0</v>
      </c>
      <c r="I658" s="19">
        <f t="shared" si="197"/>
        <v>-100</v>
      </c>
      <c r="J658" s="19">
        <f t="shared" si="198"/>
        <v>0</v>
      </c>
      <c r="K658" s="19">
        <f t="shared" si="199"/>
        <v>0</v>
      </c>
    </row>
    <row r="659" spans="1:11" x14ac:dyDescent="0.2">
      <c r="A659" s="22" t="s">
        <v>59</v>
      </c>
      <c r="B659" s="17" t="s">
        <v>60</v>
      </c>
      <c r="C659" s="18">
        <v>195423.16</v>
      </c>
      <c r="D659" s="18">
        <v>12790672</v>
      </c>
      <c r="E659" s="18">
        <v>2520301</v>
      </c>
      <c r="F659" s="18">
        <v>2226699.6800000002</v>
      </c>
      <c r="G659" s="18">
        <f t="shared" si="195"/>
        <v>2031276.5200000003</v>
      </c>
      <c r="H659" s="18">
        <f t="shared" si="196"/>
        <v>293601.31999999983</v>
      </c>
      <c r="I659" s="19">
        <f t="shared" si="197"/>
        <v>1039.4246618466307</v>
      </c>
      <c r="J659" s="19">
        <f t="shared" si="198"/>
        <v>88.350545430883059</v>
      </c>
      <c r="K659" s="19">
        <f t="shared" si="199"/>
        <v>17.40877789689236</v>
      </c>
    </row>
    <row r="660" spans="1:11" x14ac:dyDescent="0.2">
      <c r="A660" s="23" t="s">
        <v>61</v>
      </c>
      <c r="B660" s="17" t="s">
        <v>62</v>
      </c>
      <c r="C660" s="18">
        <v>195423.16</v>
      </c>
      <c r="D660" s="18">
        <v>12790672</v>
      </c>
      <c r="E660" s="18">
        <v>2520301</v>
      </c>
      <c r="F660" s="18">
        <v>2226699.6800000002</v>
      </c>
      <c r="G660" s="18">
        <f t="shared" si="195"/>
        <v>2031276.5200000003</v>
      </c>
      <c r="H660" s="18">
        <f t="shared" si="196"/>
        <v>293601.31999999983</v>
      </c>
      <c r="I660" s="19">
        <f t="shared" si="197"/>
        <v>1039.4246618466307</v>
      </c>
      <c r="J660" s="19">
        <f t="shared" si="198"/>
        <v>88.350545430883059</v>
      </c>
      <c r="K660" s="19">
        <f t="shared" si="199"/>
        <v>17.40877789689236</v>
      </c>
    </row>
    <row r="661" spans="1:11" x14ac:dyDescent="0.2">
      <c r="A661" s="16"/>
      <c r="B661" s="17" t="s">
        <v>63</v>
      </c>
      <c r="C661" s="18">
        <v>2849027.32</v>
      </c>
      <c r="D661" s="18">
        <v>0</v>
      </c>
      <c r="E661" s="18">
        <v>0</v>
      </c>
      <c r="F661" s="18">
        <v>10630065.630000001</v>
      </c>
      <c r="G661" s="18">
        <f t="shared" si="195"/>
        <v>7781038.3100000005</v>
      </c>
      <c r="H661" s="18">
        <f t="shared" si="196"/>
        <v>-10630065.630000001</v>
      </c>
      <c r="I661" s="19">
        <f t="shared" si="197"/>
        <v>273.11209883378729</v>
      </c>
      <c r="J661" s="19">
        <f t="shared" si="198"/>
        <v>0</v>
      </c>
      <c r="K661" s="19">
        <f t="shared" si="199"/>
        <v>0</v>
      </c>
    </row>
    <row r="662" spans="1:11" x14ac:dyDescent="0.2">
      <c r="A662" s="16" t="s">
        <v>64</v>
      </c>
      <c r="B662" s="17" t="s">
        <v>65</v>
      </c>
      <c r="C662" s="18">
        <v>-2849027.32</v>
      </c>
      <c r="D662" s="18">
        <v>0</v>
      </c>
      <c r="E662" s="18">
        <v>0</v>
      </c>
      <c r="F662" s="18">
        <v>-10630065.630000001</v>
      </c>
      <c r="G662" s="18">
        <f t="shared" si="195"/>
        <v>-7781038.3100000005</v>
      </c>
      <c r="H662" s="18">
        <f t="shared" si="196"/>
        <v>10630065.630000001</v>
      </c>
      <c r="I662" s="19">
        <f t="shared" si="197"/>
        <v>273.11209883378729</v>
      </c>
      <c r="J662" s="19">
        <f t="shared" si="198"/>
        <v>0</v>
      </c>
      <c r="K662" s="19">
        <f t="shared" si="199"/>
        <v>0</v>
      </c>
    </row>
    <row r="663" spans="1:11" x14ac:dyDescent="0.2">
      <c r="A663" s="22" t="s">
        <v>66</v>
      </c>
      <c r="B663" s="17" t="s">
        <v>67</v>
      </c>
      <c r="C663" s="18">
        <v>-2849027.32</v>
      </c>
      <c r="D663" s="18">
        <v>0</v>
      </c>
      <c r="E663" s="18">
        <v>0</v>
      </c>
      <c r="F663" s="18">
        <v>-10630065.630000001</v>
      </c>
      <c r="G663" s="18">
        <f t="shared" si="195"/>
        <v>-7781038.3100000005</v>
      </c>
      <c r="H663" s="18">
        <f t="shared" si="196"/>
        <v>10630065.630000001</v>
      </c>
      <c r="I663" s="19">
        <f t="shared" si="197"/>
        <v>273.11209883378729</v>
      </c>
      <c r="J663" s="19">
        <f t="shared" si="198"/>
        <v>0</v>
      </c>
      <c r="K663" s="19">
        <f t="shared" si="199"/>
        <v>0</v>
      </c>
    </row>
    <row r="664" spans="1:11" ht="25.5" x14ac:dyDescent="0.2">
      <c r="A664" s="39" t="s">
        <v>112</v>
      </c>
      <c r="B664" s="28" t="s">
        <v>113</v>
      </c>
      <c r="C664" s="29"/>
      <c r="D664" s="29"/>
      <c r="E664" s="29"/>
      <c r="F664" s="29"/>
      <c r="G664" s="29"/>
      <c r="H664" s="29"/>
      <c r="I664" s="30"/>
      <c r="J664" s="30"/>
      <c r="K664" s="30"/>
    </row>
    <row r="665" spans="1:11" x14ac:dyDescent="0.2">
      <c r="A665" s="16" t="s">
        <v>25</v>
      </c>
      <c r="B665" s="17" t="s">
        <v>26</v>
      </c>
      <c r="C665" s="18">
        <v>392488</v>
      </c>
      <c r="D665" s="18">
        <v>479060</v>
      </c>
      <c r="E665" s="18">
        <v>0</v>
      </c>
      <c r="F665" s="18">
        <v>479060</v>
      </c>
      <c r="G665" s="18">
        <f t="shared" ref="G665:G678" si="200">F665-C665</f>
        <v>86572</v>
      </c>
      <c r="H665" s="18">
        <f t="shared" ref="H665:H678" si="201">E665-F665</f>
        <v>-479060</v>
      </c>
      <c r="I665" s="19">
        <f t="shared" ref="I665:I678" si="202">IF(ISERROR(F665/C665),0,F665/C665*100-100)</f>
        <v>22.057234870875035</v>
      </c>
      <c r="J665" s="19">
        <f t="shared" ref="J665:J678" si="203">IF(ISERROR(F665/E665),0,F665/E665*100)</f>
        <v>0</v>
      </c>
      <c r="K665" s="19">
        <f t="shared" ref="K665:K678" si="204">IF(ISERROR(F665/D665),0,F665/D665*100)</f>
        <v>100</v>
      </c>
    </row>
    <row r="666" spans="1:11" x14ac:dyDescent="0.2">
      <c r="A666" s="22" t="s">
        <v>29</v>
      </c>
      <c r="B666" s="17" t="s">
        <v>30</v>
      </c>
      <c r="C666" s="18">
        <v>392488</v>
      </c>
      <c r="D666" s="18">
        <v>479060</v>
      </c>
      <c r="E666" s="18">
        <v>0</v>
      </c>
      <c r="F666" s="18">
        <v>479060</v>
      </c>
      <c r="G666" s="18">
        <f t="shared" si="200"/>
        <v>86572</v>
      </c>
      <c r="H666" s="18">
        <f t="shared" si="201"/>
        <v>-479060</v>
      </c>
      <c r="I666" s="19">
        <f t="shared" si="202"/>
        <v>22.057234870875035</v>
      </c>
      <c r="J666" s="19">
        <f t="shared" si="203"/>
        <v>0</v>
      </c>
      <c r="K666" s="19">
        <f t="shared" si="204"/>
        <v>100</v>
      </c>
    </row>
    <row r="667" spans="1:11" x14ac:dyDescent="0.2">
      <c r="A667" s="23" t="s">
        <v>31</v>
      </c>
      <c r="B667" s="17" t="s">
        <v>32</v>
      </c>
      <c r="C667" s="18">
        <v>392488</v>
      </c>
      <c r="D667" s="18">
        <v>479060</v>
      </c>
      <c r="E667" s="18">
        <v>0</v>
      </c>
      <c r="F667" s="18">
        <v>479060</v>
      </c>
      <c r="G667" s="18">
        <f t="shared" si="200"/>
        <v>86572</v>
      </c>
      <c r="H667" s="18">
        <f t="shared" si="201"/>
        <v>-479060</v>
      </c>
      <c r="I667" s="19">
        <f t="shared" si="202"/>
        <v>22.057234870875035</v>
      </c>
      <c r="J667" s="19">
        <f t="shared" si="203"/>
        <v>0</v>
      </c>
      <c r="K667" s="19">
        <f t="shared" si="204"/>
        <v>100</v>
      </c>
    </row>
    <row r="668" spans="1:11" x14ac:dyDescent="0.2">
      <c r="A668" s="16" t="s">
        <v>33</v>
      </c>
      <c r="B668" s="17" t="s">
        <v>34</v>
      </c>
      <c r="C668" s="18">
        <v>53129.91</v>
      </c>
      <c r="D668" s="18">
        <v>479060</v>
      </c>
      <c r="E668" s="18">
        <v>0</v>
      </c>
      <c r="F668" s="18">
        <v>55605.87</v>
      </c>
      <c r="G668" s="18">
        <f t="shared" si="200"/>
        <v>2475.9599999999991</v>
      </c>
      <c r="H668" s="18">
        <f t="shared" si="201"/>
        <v>-55605.87</v>
      </c>
      <c r="I668" s="19">
        <f t="shared" si="202"/>
        <v>4.660199876114973</v>
      </c>
      <c r="J668" s="19">
        <f t="shared" si="203"/>
        <v>0</v>
      </c>
      <c r="K668" s="19">
        <f t="shared" si="204"/>
        <v>11.607287187408675</v>
      </c>
    </row>
    <row r="669" spans="1:11" x14ac:dyDescent="0.2">
      <c r="A669" s="22" t="s">
        <v>35</v>
      </c>
      <c r="B669" s="17" t="s">
        <v>36</v>
      </c>
      <c r="C669" s="18">
        <v>53129.91</v>
      </c>
      <c r="D669" s="18">
        <v>469060</v>
      </c>
      <c r="E669" s="18">
        <v>0</v>
      </c>
      <c r="F669" s="18">
        <v>55605.87</v>
      </c>
      <c r="G669" s="18">
        <f t="shared" si="200"/>
        <v>2475.9599999999991</v>
      </c>
      <c r="H669" s="18">
        <f t="shared" si="201"/>
        <v>-55605.87</v>
      </c>
      <c r="I669" s="19">
        <f t="shared" si="202"/>
        <v>4.660199876114973</v>
      </c>
      <c r="J669" s="19">
        <f t="shared" si="203"/>
        <v>0</v>
      </c>
      <c r="K669" s="19">
        <f t="shared" si="204"/>
        <v>11.854745661535839</v>
      </c>
    </row>
    <row r="670" spans="1:11" x14ac:dyDescent="0.2">
      <c r="A670" s="23" t="s">
        <v>37</v>
      </c>
      <c r="B670" s="17" t="s">
        <v>38</v>
      </c>
      <c r="C670" s="18">
        <v>53129.91</v>
      </c>
      <c r="D670" s="18">
        <v>469060</v>
      </c>
      <c r="E670" s="18">
        <v>0</v>
      </c>
      <c r="F670" s="18">
        <v>55605.87</v>
      </c>
      <c r="G670" s="18">
        <f t="shared" si="200"/>
        <v>2475.9599999999991</v>
      </c>
      <c r="H670" s="18">
        <f t="shared" si="201"/>
        <v>-55605.87</v>
      </c>
      <c r="I670" s="19">
        <f t="shared" si="202"/>
        <v>4.660199876114973</v>
      </c>
      <c r="J670" s="19">
        <f t="shared" si="203"/>
        <v>0</v>
      </c>
      <c r="K670" s="19">
        <f t="shared" si="204"/>
        <v>11.854745661535839</v>
      </c>
    </row>
    <row r="671" spans="1:11" x14ac:dyDescent="0.2">
      <c r="A671" s="24" t="s">
        <v>39</v>
      </c>
      <c r="B671" s="17" t="s">
        <v>40</v>
      </c>
      <c r="C671" s="18">
        <v>47907.28</v>
      </c>
      <c r="D671" s="18">
        <v>431147</v>
      </c>
      <c r="E671" s="18">
        <v>0</v>
      </c>
      <c r="F671" s="18">
        <v>47492.29</v>
      </c>
      <c r="G671" s="18">
        <f t="shared" si="200"/>
        <v>-414.98999999999796</v>
      </c>
      <c r="H671" s="18">
        <f t="shared" si="201"/>
        <v>-47492.29</v>
      </c>
      <c r="I671" s="19">
        <f t="shared" si="202"/>
        <v>-0.86623577877932689</v>
      </c>
      <c r="J671" s="19">
        <f t="shared" si="203"/>
        <v>0</v>
      </c>
      <c r="K671" s="19">
        <f t="shared" si="204"/>
        <v>11.015335836733179</v>
      </c>
    </row>
    <row r="672" spans="1:11" x14ac:dyDescent="0.2">
      <c r="A672" s="24" t="s">
        <v>41</v>
      </c>
      <c r="B672" s="17" t="s">
        <v>42</v>
      </c>
      <c r="C672" s="18">
        <v>5222.63</v>
      </c>
      <c r="D672" s="18">
        <v>37913</v>
      </c>
      <c r="E672" s="18">
        <v>0</v>
      </c>
      <c r="F672" s="18">
        <v>8113.58</v>
      </c>
      <c r="G672" s="18">
        <f t="shared" si="200"/>
        <v>2890.95</v>
      </c>
      <c r="H672" s="18">
        <f t="shared" si="201"/>
        <v>-8113.58</v>
      </c>
      <c r="I672" s="19">
        <f t="shared" si="202"/>
        <v>55.354294675288116</v>
      </c>
      <c r="J672" s="19">
        <f t="shared" si="203"/>
        <v>0</v>
      </c>
      <c r="K672" s="19">
        <f t="shared" si="204"/>
        <v>21.400522248305332</v>
      </c>
    </row>
    <row r="673" spans="1:11" x14ac:dyDescent="0.2">
      <c r="A673" s="25" t="s">
        <v>43</v>
      </c>
      <c r="B673" s="17" t="s">
        <v>44</v>
      </c>
      <c r="C673" s="18">
        <v>349.69</v>
      </c>
      <c r="D673" s="18">
        <v>0</v>
      </c>
      <c r="E673" s="18">
        <v>0</v>
      </c>
      <c r="F673" s="18">
        <v>0</v>
      </c>
      <c r="G673" s="18">
        <f t="shared" si="200"/>
        <v>-349.69</v>
      </c>
      <c r="H673" s="18">
        <f t="shared" si="201"/>
        <v>0</v>
      </c>
      <c r="I673" s="19">
        <f t="shared" si="202"/>
        <v>-100</v>
      </c>
      <c r="J673" s="19">
        <f t="shared" si="203"/>
        <v>0</v>
      </c>
      <c r="K673" s="19">
        <f t="shared" si="204"/>
        <v>0</v>
      </c>
    </row>
    <row r="674" spans="1:11" x14ac:dyDescent="0.2">
      <c r="A674" s="22" t="s">
        <v>59</v>
      </c>
      <c r="B674" s="17" t="s">
        <v>60</v>
      </c>
      <c r="C674" s="18">
        <v>0</v>
      </c>
      <c r="D674" s="18">
        <v>10000</v>
      </c>
      <c r="E674" s="18">
        <v>0</v>
      </c>
      <c r="F674" s="18">
        <v>0</v>
      </c>
      <c r="G674" s="18">
        <f t="shared" si="200"/>
        <v>0</v>
      </c>
      <c r="H674" s="18">
        <f t="shared" si="201"/>
        <v>0</v>
      </c>
      <c r="I674" s="19">
        <f t="shared" si="202"/>
        <v>0</v>
      </c>
      <c r="J674" s="19">
        <f t="shared" si="203"/>
        <v>0</v>
      </c>
      <c r="K674" s="19">
        <f t="shared" si="204"/>
        <v>0</v>
      </c>
    </row>
    <row r="675" spans="1:11" x14ac:dyDescent="0.2">
      <c r="A675" s="23" t="s">
        <v>61</v>
      </c>
      <c r="B675" s="17" t="s">
        <v>62</v>
      </c>
      <c r="C675" s="18">
        <v>0</v>
      </c>
      <c r="D675" s="18">
        <v>10000</v>
      </c>
      <c r="E675" s="18">
        <v>0</v>
      </c>
      <c r="F675" s="18">
        <v>0</v>
      </c>
      <c r="G675" s="18">
        <f t="shared" si="200"/>
        <v>0</v>
      </c>
      <c r="H675" s="18">
        <f t="shared" si="201"/>
        <v>0</v>
      </c>
      <c r="I675" s="19">
        <f t="shared" si="202"/>
        <v>0</v>
      </c>
      <c r="J675" s="19">
        <f t="shared" si="203"/>
        <v>0</v>
      </c>
      <c r="K675" s="19">
        <f t="shared" si="204"/>
        <v>0</v>
      </c>
    </row>
    <row r="676" spans="1:11" x14ac:dyDescent="0.2">
      <c r="A676" s="16"/>
      <c r="B676" s="17" t="s">
        <v>63</v>
      </c>
      <c r="C676" s="18">
        <v>339358.09</v>
      </c>
      <c r="D676" s="18">
        <v>0</v>
      </c>
      <c r="E676" s="18">
        <v>0</v>
      </c>
      <c r="F676" s="18">
        <v>423454.13</v>
      </c>
      <c r="G676" s="18">
        <f t="shared" si="200"/>
        <v>84096.039999999979</v>
      </c>
      <c r="H676" s="18">
        <f t="shared" si="201"/>
        <v>-423454.13</v>
      </c>
      <c r="I676" s="19">
        <f t="shared" si="202"/>
        <v>24.780915050529657</v>
      </c>
      <c r="J676" s="19">
        <f t="shared" si="203"/>
        <v>0</v>
      </c>
      <c r="K676" s="19">
        <f t="shared" si="204"/>
        <v>0</v>
      </c>
    </row>
    <row r="677" spans="1:11" x14ac:dyDescent="0.2">
      <c r="A677" s="16" t="s">
        <v>64</v>
      </c>
      <c r="B677" s="17" t="s">
        <v>65</v>
      </c>
      <c r="C677" s="18">
        <v>-339358.09</v>
      </c>
      <c r="D677" s="18">
        <v>0</v>
      </c>
      <c r="E677" s="18">
        <v>0</v>
      </c>
      <c r="F677" s="18">
        <v>-423454.13</v>
      </c>
      <c r="G677" s="18">
        <f t="shared" si="200"/>
        <v>-84096.039999999979</v>
      </c>
      <c r="H677" s="18">
        <f t="shared" si="201"/>
        <v>423454.13</v>
      </c>
      <c r="I677" s="19">
        <f t="shared" si="202"/>
        <v>24.780915050529657</v>
      </c>
      <c r="J677" s="19">
        <f t="shared" si="203"/>
        <v>0</v>
      </c>
      <c r="K677" s="19">
        <f t="shared" si="204"/>
        <v>0</v>
      </c>
    </row>
    <row r="678" spans="1:11" x14ac:dyDescent="0.2">
      <c r="A678" s="22" t="s">
        <v>66</v>
      </c>
      <c r="B678" s="17" t="s">
        <v>67</v>
      </c>
      <c r="C678" s="18">
        <v>-339358.09</v>
      </c>
      <c r="D678" s="18">
        <v>0</v>
      </c>
      <c r="E678" s="18">
        <v>0</v>
      </c>
      <c r="F678" s="18">
        <v>-423454.13</v>
      </c>
      <c r="G678" s="18">
        <f t="shared" si="200"/>
        <v>-84096.039999999979</v>
      </c>
      <c r="H678" s="18">
        <f t="shared" si="201"/>
        <v>423454.13</v>
      </c>
      <c r="I678" s="19">
        <f t="shared" si="202"/>
        <v>24.780915050529657</v>
      </c>
      <c r="J678" s="19">
        <f t="shared" si="203"/>
        <v>0</v>
      </c>
      <c r="K678" s="19">
        <f t="shared" si="204"/>
        <v>0</v>
      </c>
    </row>
    <row r="679" spans="1:11" ht="25.5" x14ac:dyDescent="0.2">
      <c r="A679" s="27" t="s">
        <v>114</v>
      </c>
      <c r="B679" s="28" t="s">
        <v>115</v>
      </c>
      <c r="C679" s="29"/>
      <c r="D679" s="29"/>
      <c r="E679" s="29"/>
      <c r="F679" s="29"/>
      <c r="G679" s="29"/>
      <c r="H679" s="29"/>
      <c r="I679" s="30"/>
      <c r="J679" s="30"/>
      <c r="K679" s="30"/>
    </row>
    <row r="680" spans="1:11" x14ac:dyDescent="0.2">
      <c r="A680" s="16" t="s">
        <v>25</v>
      </c>
      <c r="B680" s="17" t="s">
        <v>26</v>
      </c>
      <c r="C680" s="18">
        <v>11788549</v>
      </c>
      <c r="D680" s="18">
        <v>9291435</v>
      </c>
      <c r="E680" s="18">
        <v>2205700</v>
      </c>
      <c r="F680" s="18">
        <v>9308624.7699999996</v>
      </c>
      <c r="G680" s="18">
        <f t="shared" ref="G680:G700" si="205">F680-C680</f>
        <v>-2479924.2300000004</v>
      </c>
      <c r="H680" s="18">
        <f t="shared" ref="H680:H700" si="206">E680-F680</f>
        <v>-7102924.7699999996</v>
      </c>
      <c r="I680" s="19">
        <f t="shared" ref="I680:I700" si="207">IF(ISERROR(F680/C680),0,F680/C680*100-100)</f>
        <v>-21.03672156768404</v>
      </c>
      <c r="J680" s="19">
        <f t="shared" ref="J680:J700" si="208">IF(ISERROR(F680/E680),0,F680/E680*100)</f>
        <v>422.02587704583578</v>
      </c>
      <c r="K680" s="19">
        <f t="shared" ref="K680:K700" si="209">IF(ISERROR(F680/D680),0,F680/D680*100)</f>
        <v>100.18500662168977</v>
      </c>
    </row>
    <row r="681" spans="1:11" ht="25.5" x14ac:dyDescent="0.2">
      <c r="A681" s="22" t="s">
        <v>27</v>
      </c>
      <c r="B681" s="17" t="s">
        <v>28</v>
      </c>
      <c r="C681" s="18">
        <v>100</v>
      </c>
      <c r="D681" s="18">
        <v>0</v>
      </c>
      <c r="E681" s="18">
        <v>0</v>
      </c>
      <c r="F681" s="18">
        <v>17189.77</v>
      </c>
      <c r="G681" s="18">
        <f t="shared" si="205"/>
        <v>17089.77</v>
      </c>
      <c r="H681" s="18">
        <f t="shared" si="206"/>
        <v>-17189.77</v>
      </c>
      <c r="I681" s="19">
        <f t="shared" si="207"/>
        <v>17089.77</v>
      </c>
      <c r="J681" s="19">
        <f t="shared" si="208"/>
        <v>0</v>
      </c>
      <c r="K681" s="19">
        <f t="shared" si="209"/>
        <v>0</v>
      </c>
    </row>
    <row r="682" spans="1:11" x14ac:dyDescent="0.2">
      <c r="A682" s="22" t="s">
        <v>29</v>
      </c>
      <c r="B682" s="17" t="s">
        <v>30</v>
      </c>
      <c r="C682" s="18">
        <v>11788449</v>
      </c>
      <c r="D682" s="18">
        <v>9291435</v>
      </c>
      <c r="E682" s="18">
        <v>2205700</v>
      </c>
      <c r="F682" s="18">
        <v>9291435</v>
      </c>
      <c r="G682" s="18">
        <f t="shared" si="205"/>
        <v>-2497014</v>
      </c>
      <c r="H682" s="18">
        <f t="shared" si="206"/>
        <v>-7085735</v>
      </c>
      <c r="I682" s="19">
        <f t="shared" si="207"/>
        <v>-21.181870490341865</v>
      </c>
      <c r="J682" s="19">
        <f t="shared" si="208"/>
        <v>421.24654304755859</v>
      </c>
      <c r="K682" s="19">
        <f t="shared" si="209"/>
        <v>100</v>
      </c>
    </row>
    <row r="683" spans="1:11" x14ac:dyDescent="0.2">
      <c r="A683" s="23" t="s">
        <v>31</v>
      </c>
      <c r="B683" s="17" t="s">
        <v>32</v>
      </c>
      <c r="C683" s="18">
        <v>11788449</v>
      </c>
      <c r="D683" s="18">
        <v>9291435</v>
      </c>
      <c r="E683" s="18">
        <v>2205700</v>
      </c>
      <c r="F683" s="18">
        <v>9291435</v>
      </c>
      <c r="G683" s="18">
        <f t="shared" si="205"/>
        <v>-2497014</v>
      </c>
      <c r="H683" s="18">
        <f t="shared" si="206"/>
        <v>-7085735</v>
      </c>
      <c r="I683" s="19">
        <f t="shared" si="207"/>
        <v>-21.181870490341865</v>
      </c>
      <c r="J683" s="19">
        <f t="shared" si="208"/>
        <v>421.24654304755859</v>
      </c>
      <c r="K683" s="19">
        <f t="shared" si="209"/>
        <v>100</v>
      </c>
    </row>
    <row r="684" spans="1:11" x14ac:dyDescent="0.2">
      <c r="A684" s="16" t="s">
        <v>33</v>
      </c>
      <c r="B684" s="17" t="s">
        <v>34</v>
      </c>
      <c r="C684" s="18">
        <v>1707619.25</v>
      </c>
      <c r="D684" s="18">
        <v>9291435</v>
      </c>
      <c r="E684" s="18">
        <v>2205700</v>
      </c>
      <c r="F684" s="18">
        <v>2047952.59</v>
      </c>
      <c r="G684" s="18">
        <f t="shared" si="205"/>
        <v>340333.34000000008</v>
      </c>
      <c r="H684" s="18">
        <f t="shared" si="206"/>
        <v>157747.40999999992</v>
      </c>
      <c r="I684" s="19">
        <f t="shared" si="207"/>
        <v>19.930282467827666</v>
      </c>
      <c r="J684" s="19">
        <f t="shared" si="208"/>
        <v>92.848192863943424</v>
      </c>
      <c r="K684" s="19">
        <f t="shared" si="209"/>
        <v>22.041294913003213</v>
      </c>
    </row>
    <row r="685" spans="1:11" x14ac:dyDescent="0.2">
      <c r="A685" s="22" t="s">
        <v>35</v>
      </c>
      <c r="B685" s="17" t="s">
        <v>36</v>
      </c>
      <c r="C685" s="18">
        <v>1706102.25</v>
      </c>
      <c r="D685" s="18">
        <v>9283895</v>
      </c>
      <c r="E685" s="18">
        <v>2202700</v>
      </c>
      <c r="F685" s="18">
        <v>2047952.59</v>
      </c>
      <c r="G685" s="18">
        <f t="shared" si="205"/>
        <v>341850.34000000008</v>
      </c>
      <c r="H685" s="18">
        <f t="shared" si="206"/>
        <v>154747.40999999992</v>
      </c>
      <c r="I685" s="19">
        <f t="shared" si="207"/>
        <v>20.036919827050227</v>
      </c>
      <c r="J685" s="19">
        <f t="shared" si="208"/>
        <v>92.974648840059928</v>
      </c>
      <c r="K685" s="19">
        <f t="shared" si="209"/>
        <v>22.059195951699152</v>
      </c>
    </row>
    <row r="686" spans="1:11" x14ac:dyDescent="0.2">
      <c r="A686" s="23" t="s">
        <v>37</v>
      </c>
      <c r="B686" s="17" t="s">
        <v>38</v>
      </c>
      <c r="C686" s="18">
        <v>827000.8</v>
      </c>
      <c r="D686" s="18">
        <v>7132059</v>
      </c>
      <c r="E686" s="18">
        <v>1181754</v>
      </c>
      <c r="F686" s="18">
        <v>1051261.1299999999</v>
      </c>
      <c r="G686" s="18">
        <f t="shared" si="205"/>
        <v>224260.32999999984</v>
      </c>
      <c r="H686" s="18">
        <f t="shared" si="206"/>
        <v>130492.87000000011</v>
      </c>
      <c r="I686" s="19">
        <f t="shared" si="207"/>
        <v>27.117305086041</v>
      </c>
      <c r="J686" s="19">
        <f t="shared" si="208"/>
        <v>88.957695933332985</v>
      </c>
      <c r="K686" s="19">
        <f t="shared" si="209"/>
        <v>14.739938775043784</v>
      </c>
    </row>
    <row r="687" spans="1:11" x14ac:dyDescent="0.2">
      <c r="A687" s="24" t="s">
        <v>39</v>
      </c>
      <c r="B687" s="17" t="s">
        <v>40</v>
      </c>
      <c r="C687" s="18">
        <v>117247.19</v>
      </c>
      <c r="D687" s="18">
        <v>948587</v>
      </c>
      <c r="E687" s="18">
        <v>135869</v>
      </c>
      <c r="F687" s="18">
        <v>95847.46</v>
      </c>
      <c r="G687" s="18">
        <f t="shared" si="205"/>
        <v>-21399.729999999996</v>
      </c>
      <c r="H687" s="18">
        <f t="shared" si="206"/>
        <v>40021.539999999994</v>
      </c>
      <c r="I687" s="19">
        <f t="shared" si="207"/>
        <v>-18.251806290624103</v>
      </c>
      <c r="J687" s="19">
        <f t="shared" si="208"/>
        <v>70.54402402313994</v>
      </c>
      <c r="K687" s="19">
        <f t="shared" si="209"/>
        <v>10.104235035900768</v>
      </c>
    </row>
    <row r="688" spans="1:11" x14ac:dyDescent="0.2">
      <c r="A688" s="24" t="s">
        <v>41</v>
      </c>
      <c r="B688" s="17" t="s">
        <v>42</v>
      </c>
      <c r="C688" s="18">
        <v>709753.61</v>
      </c>
      <c r="D688" s="18">
        <v>6183472</v>
      </c>
      <c r="E688" s="18">
        <v>1045885</v>
      </c>
      <c r="F688" s="18">
        <v>955413.67</v>
      </c>
      <c r="G688" s="18">
        <f t="shared" si="205"/>
        <v>245660.06000000006</v>
      </c>
      <c r="H688" s="18">
        <f t="shared" si="206"/>
        <v>90471.329999999958</v>
      </c>
      <c r="I688" s="19">
        <f t="shared" si="207"/>
        <v>34.612019796560133</v>
      </c>
      <c r="J688" s="19">
        <f t="shared" si="208"/>
        <v>91.349782241833481</v>
      </c>
      <c r="K688" s="19">
        <f t="shared" si="209"/>
        <v>15.451087511999731</v>
      </c>
    </row>
    <row r="689" spans="1:11" x14ac:dyDescent="0.2">
      <c r="A689" s="25" t="s">
        <v>43</v>
      </c>
      <c r="B689" s="17" t="s">
        <v>44</v>
      </c>
      <c r="C689" s="18">
        <v>419027.54</v>
      </c>
      <c r="D689" s="18">
        <v>0</v>
      </c>
      <c r="E689" s="18">
        <v>0</v>
      </c>
      <c r="F689" s="18">
        <v>551463.71</v>
      </c>
      <c r="G689" s="18">
        <f t="shared" si="205"/>
        <v>132436.16999999998</v>
      </c>
      <c r="H689" s="18">
        <f t="shared" si="206"/>
        <v>-551463.71</v>
      </c>
      <c r="I689" s="19">
        <f t="shared" si="207"/>
        <v>31.605600433804426</v>
      </c>
      <c r="J689" s="19">
        <f t="shared" si="208"/>
        <v>0</v>
      </c>
      <c r="K689" s="19">
        <f t="shared" si="209"/>
        <v>0</v>
      </c>
    </row>
    <row r="690" spans="1:11" x14ac:dyDescent="0.2">
      <c r="A690" s="23" t="s">
        <v>45</v>
      </c>
      <c r="B690" s="17" t="s">
        <v>46</v>
      </c>
      <c r="C690" s="18">
        <v>877301.45</v>
      </c>
      <c r="D690" s="18">
        <v>2116315</v>
      </c>
      <c r="E690" s="18">
        <v>1020946</v>
      </c>
      <c r="F690" s="18">
        <v>970530.46</v>
      </c>
      <c r="G690" s="18">
        <f t="shared" si="205"/>
        <v>93229.010000000009</v>
      </c>
      <c r="H690" s="18">
        <f t="shared" si="206"/>
        <v>50415.540000000037</v>
      </c>
      <c r="I690" s="19">
        <f t="shared" si="207"/>
        <v>10.626793105152174</v>
      </c>
      <c r="J690" s="19">
        <f t="shared" si="208"/>
        <v>95.061879864361089</v>
      </c>
      <c r="K690" s="19">
        <f t="shared" si="209"/>
        <v>45.85945192468985</v>
      </c>
    </row>
    <row r="691" spans="1:11" x14ac:dyDescent="0.2">
      <c r="A691" s="24" t="s">
        <v>47</v>
      </c>
      <c r="B691" s="17" t="s">
        <v>48</v>
      </c>
      <c r="C691" s="18">
        <v>877301.45</v>
      </c>
      <c r="D691" s="18">
        <v>2116315</v>
      </c>
      <c r="E691" s="18">
        <v>1020946</v>
      </c>
      <c r="F691" s="18">
        <v>970530.46</v>
      </c>
      <c r="G691" s="18">
        <f t="shared" si="205"/>
        <v>93229.010000000009</v>
      </c>
      <c r="H691" s="18">
        <f t="shared" si="206"/>
        <v>50415.540000000037</v>
      </c>
      <c r="I691" s="19">
        <f t="shared" si="207"/>
        <v>10.626793105152174</v>
      </c>
      <c r="J691" s="19">
        <f t="shared" si="208"/>
        <v>95.061879864361089</v>
      </c>
      <c r="K691" s="19">
        <f t="shared" si="209"/>
        <v>45.85945192468985</v>
      </c>
    </row>
    <row r="692" spans="1:11" ht="25.5" x14ac:dyDescent="0.2">
      <c r="A692" s="23" t="s">
        <v>51</v>
      </c>
      <c r="B692" s="17" t="s">
        <v>52</v>
      </c>
      <c r="C692" s="18">
        <v>1800</v>
      </c>
      <c r="D692" s="18">
        <v>35521</v>
      </c>
      <c r="E692" s="18">
        <v>0</v>
      </c>
      <c r="F692" s="18">
        <v>26161</v>
      </c>
      <c r="G692" s="18">
        <f t="shared" si="205"/>
        <v>24361</v>
      </c>
      <c r="H692" s="18">
        <f t="shared" si="206"/>
        <v>-26161</v>
      </c>
      <c r="I692" s="19">
        <f t="shared" si="207"/>
        <v>1353.3888888888889</v>
      </c>
      <c r="J692" s="19">
        <f t="shared" si="208"/>
        <v>0</v>
      </c>
      <c r="K692" s="19">
        <f t="shared" si="209"/>
        <v>73.64939050139354</v>
      </c>
    </row>
    <row r="693" spans="1:11" ht="51" x14ac:dyDescent="0.2">
      <c r="A693" s="24" t="s">
        <v>152</v>
      </c>
      <c r="B693" s="17" t="s">
        <v>153</v>
      </c>
      <c r="C693" s="18">
        <v>1800</v>
      </c>
      <c r="D693" s="18">
        <v>35521</v>
      </c>
      <c r="E693" s="18">
        <v>0</v>
      </c>
      <c r="F693" s="18">
        <v>26161</v>
      </c>
      <c r="G693" s="18">
        <f t="shared" si="205"/>
        <v>24361</v>
      </c>
      <c r="H693" s="18">
        <f t="shared" si="206"/>
        <v>-26161</v>
      </c>
      <c r="I693" s="19">
        <f t="shared" si="207"/>
        <v>1353.3888888888889</v>
      </c>
      <c r="J693" s="19">
        <f t="shared" si="208"/>
        <v>0</v>
      </c>
      <c r="K693" s="19">
        <f t="shared" si="209"/>
        <v>73.64939050139354</v>
      </c>
    </row>
    <row r="694" spans="1:11" ht="38.25" x14ac:dyDescent="0.2">
      <c r="A694" s="25" t="s">
        <v>154</v>
      </c>
      <c r="B694" s="17" t="s">
        <v>155</v>
      </c>
      <c r="C694" s="18">
        <v>0</v>
      </c>
      <c r="D694" s="18">
        <v>26161</v>
      </c>
      <c r="E694" s="18">
        <v>0</v>
      </c>
      <c r="F694" s="18">
        <v>26161</v>
      </c>
      <c r="G694" s="18">
        <f t="shared" si="205"/>
        <v>26161</v>
      </c>
      <c r="H694" s="18">
        <f t="shared" si="206"/>
        <v>-26161</v>
      </c>
      <c r="I694" s="19">
        <f t="shared" si="207"/>
        <v>0</v>
      </c>
      <c r="J694" s="19">
        <f t="shared" si="208"/>
        <v>0</v>
      </c>
      <c r="K694" s="19">
        <f t="shared" si="209"/>
        <v>100</v>
      </c>
    </row>
    <row r="695" spans="1:11" ht="63.75" x14ac:dyDescent="0.2">
      <c r="A695" s="25" t="s">
        <v>242</v>
      </c>
      <c r="B695" s="17" t="s">
        <v>243</v>
      </c>
      <c r="C695" s="18">
        <v>1800</v>
      </c>
      <c r="D695" s="18">
        <v>9360</v>
      </c>
      <c r="E695" s="18">
        <v>0</v>
      </c>
      <c r="F695" s="18">
        <v>0</v>
      </c>
      <c r="G695" s="18">
        <f t="shared" si="205"/>
        <v>-1800</v>
      </c>
      <c r="H695" s="18">
        <f t="shared" si="206"/>
        <v>0</v>
      </c>
      <c r="I695" s="19">
        <f t="shared" si="207"/>
        <v>-100</v>
      </c>
      <c r="J695" s="19">
        <f t="shared" si="208"/>
        <v>0</v>
      </c>
      <c r="K695" s="19">
        <f t="shared" si="209"/>
        <v>0</v>
      </c>
    </row>
    <row r="696" spans="1:11" x14ac:dyDescent="0.2">
      <c r="A696" s="22" t="s">
        <v>59</v>
      </c>
      <c r="B696" s="17" t="s">
        <v>60</v>
      </c>
      <c r="C696" s="18">
        <v>1517</v>
      </c>
      <c r="D696" s="18">
        <v>7540</v>
      </c>
      <c r="E696" s="18">
        <v>3000</v>
      </c>
      <c r="F696" s="18">
        <v>0</v>
      </c>
      <c r="G696" s="18">
        <f t="shared" si="205"/>
        <v>-1517</v>
      </c>
      <c r="H696" s="18">
        <f t="shared" si="206"/>
        <v>3000</v>
      </c>
      <c r="I696" s="19">
        <f t="shared" si="207"/>
        <v>-100</v>
      </c>
      <c r="J696" s="19">
        <f t="shared" si="208"/>
        <v>0</v>
      </c>
      <c r="K696" s="19">
        <f t="shared" si="209"/>
        <v>0</v>
      </c>
    </row>
    <row r="697" spans="1:11" x14ac:dyDescent="0.2">
      <c r="A697" s="23" t="s">
        <v>61</v>
      </c>
      <c r="B697" s="17" t="s">
        <v>62</v>
      </c>
      <c r="C697" s="18">
        <v>1517</v>
      </c>
      <c r="D697" s="18">
        <v>7540</v>
      </c>
      <c r="E697" s="18">
        <v>3000</v>
      </c>
      <c r="F697" s="18">
        <v>0</v>
      </c>
      <c r="G697" s="18">
        <f t="shared" si="205"/>
        <v>-1517</v>
      </c>
      <c r="H697" s="18">
        <f t="shared" si="206"/>
        <v>3000</v>
      </c>
      <c r="I697" s="19">
        <f t="shared" si="207"/>
        <v>-100</v>
      </c>
      <c r="J697" s="19">
        <f t="shared" si="208"/>
        <v>0</v>
      </c>
      <c r="K697" s="19">
        <f t="shared" si="209"/>
        <v>0</v>
      </c>
    </row>
    <row r="698" spans="1:11" x14ac:dyDescent="0.2">
      <c r="A698" s="16"/>
      <c r="B698" s="17" t="s">
        <v>63</v>
      </c>
      <c r="C698" s="18">
        <v>10080929.75</v>
      </c>
      <c r="D698" s="18">
        <v>0</v>
      </c>
      <c r="E698" s="18">
        <v>0</v>
      </c>
      <c r="F698" s="18">
        <v>7260672.1799999997</v>
      </c>
      <c r="G698" s="18">
        <f t="shared" si="205"/>
        <v>-2820257.5700000003</v>
      </c>
      <c r="H698" s="18">
        <f t="shared" si="206"/>
        <v>-7260672.1799999997</v>
      </c>
      <c r="I698" s="19">
        <f t="shared" si="207"/>
        <v>-27.976165293682371</v>
      </c>
      <c r="J698" s="19">
        <f t="shared" si="208"/>
        <v>0</v>
      </c>
      <c r="K698" s="19">
        <f t="shared" si="209"/>
        <v>0</v>
      </c>
    </row>
    <row r="699" spans="1:11" x14ac:dyDescent="0.2">
      <c r="A699" s="16" t="s">
        <v>64</v>
      </c>
      <c r="B699" s="17" t="s">
        <v>65</v>
      </c>
      <c r="C699" s="18">
        <v>-10080929.75</v>
      </c>
      <c r="D699" s="18">
        <v>0</v>
      </c>
      <c r="E699" s="18">
        <v>0</v>
      </c>
      <c r="F699" s="18">
        <v>-7260672.1799999997</v>
      </c>
      <c r="G699" s="18">
        <f t="shared" si="205"/>
        <v>2820257.5700000003</v>
      </c>
      <c r="H699" s="18">
        <f t="shared" si="206"/>
        <v>7260672.1799999997</v>
      </c>
      <c r="I699" s="19">
        <f t="shared" si="207"/>
        <v>-27.976165293682371</v>
      </c>
      <c r="J699" s="19">
        <f t="shared" si="208"/>
        <v>0</v>
      </c>
      <c r="K699" s="19">
        <f t="shared" si="209"/>
        <v>0</v>
      </c>
    </row>
    <row r="700" spans="1:11" x14ac:dyDescent="0.2">
      <c r="A700" s="22" t="s">
        <v>66</v>
      </c>
      <c r="B700" s="17" t="s">
        <v>67</v>
      </c>
      <c r="C700" s="18">
        <v>-10080929.75</v>
      </c>
      <c r="D700" s="18">
        <v>0</v>
      </c>
      <c r="E700" s="18">
        <v>0</v>
      </c>
      <c r="F700" s="18">
        <v>-7260672.1799999997</v>
      </c>
      <c r="G700" s="18">
        <f t="shared" si="205"/>
        <v>2820257.5700000003</v>
      </c>
      <c r="H700" s="18">
        <f t="shared" si="206"/>
        <v>7260672.1799999997</v>
      </c>
      <c r="I700" s="19">
        <f t="shared" si="207"/>
        <v>-27.976165293682371</v>
      </c>
      <c r="J700" s="19">
        <f t="shared" si="208"/>
        <v>0</v>
      </c>
      <c r="K700" s="19">
        <f t="shared" si="209"/>
        <v>0</v>
      </c>
    </row>
    <row r="701" spans="1:11" x14ac:dyDescent="0.2">
      <c r="A701" s="39" t="s">
        <v>165</v>
      </c>
      <c r="B701" s="28" t="s">
        <v>901</v>
      </c>
      <c r="C701" s="29"/>
      <c r="D701" s="29"/>
      <c r="E701" s="29"/>
      <c r="F701" s="29"/>
      <c r="G701" s="29"/>
      <c r="H701" s="29"/>
      <c r="I701" s="30"/>
      <c r="J701" s="30"/>
      <c r="K701" s="30"/>
    </row>
    <row r="702" spans="1:11" x14ac:dyDescent="0.2">
      <c r="A702" s="16" t="s">
        <v>25</v>
      </c>
      <c r="B702" s="17" t="s">
        <v>26</v>
      </c>
      <c r="C702" s="18">
        <v>11573213</v>
      </c>
      <c r="D702" s="18">
        <v>9252538</v>
      </c>
      <c r="E702" s="18">
        <v>2205700</v>
      </c>
      <c r="F702" s="18">
        <v>9269727.7699999996</v>
      </c>
      <c r="G702" s="18">
        <f t="shared" ref="G702:G722" si="210">F702-C702</f>
        <v>-2303485.2300000004</v>
      </c>
      <c r="H702" s="18">
        <f t="shared" ref="H702:H722" si="211">E702-F702</f>
        <v>-7064027.7699999996</v>
      </c>
      <c r="I702" s="19">
        <f t="shared" ref="I702:I722" si="212">IF(ISERROR(F702/C702),0,F702/C702*100-100)</f>
        <v>-19.90359315083893</v>
      </c>
      <c r="J702" s="19">
        <f t="shared" ref="J702:J722" si="213">IF(ISERROR(F702/E702),0,F702/E702*100)</f>
        <v>420.26240059844946</v>
      </c>
      <c r="K702" s="19">
        <f t="shared" ref="K702:K722" si="214">IF(ISERROR(F702/D702),0,F702/D702*100)</f>
        <v>100.1857843761355</v>
      </c>
    </row>
    <row r="703" spans="1:11" ht="25.5" x14ac:dyDescent="0.2">
      <c r="A703" s="22" t="s">
        <v>27</v>
      </c>
      <c r="B703" s="17" t="s">
        <v>28</v>
      </c>
      <c r="C703" s="18">
        <v>100</v>
      </c>
      <c r="D703" s="18">
        <v>0</v>
      </c>
      <c r="E703" s="18">
        <v>0</v>
      </c>
      <c r="F703" s="18">
        <v>17189.77</v>
      </c>
      <c r="G703" s="18">
        <f t="shared" si="210"/>
        <v>17089.77</v>
      </c>
      <c r="H703" s="18">
        <f t="shared" si="211"/>
        <v>-17189.77</v>
      </c>
      <c r="I703" s="19">
        <f t="shared" si="212"/>
        <v>17089.77</v>
      </c>
      <c r="J703" s="19">
        <f t="shared" si="213"/>
        <v>0</v>
      </c>
      <c r="K703" s="19">
        <f t="shared" si="214"/>
        <v>0</v>
      </c>
    </row>
    <row r="704" spans="1:11" x14ac:dyDescent="0.2">
      <c r="A704" s="22" t="s">
        <v>29</v>
      </c>
      <c r="B704" s="17" t="s">
        <v>30</v>
      </c>
      <c r="C704" s="18">
        <v>11573113</v>
      </c>
      <c r="D704" s="18">
        <v>9252538</v>
      </c>
      <c r="E704" s="18">
        <v>2205700</v>
      </c>
      <c r="F704" s="18">
        <v>9252538</v>
      </c>
      <c r="G704" s="18">
        <f t="shared" si="210"/>
        <v>-2320575</v>
      </c>
      <c r="H704" s="18">
        <f t="shared" si="211"/>
        <v>-7046838</v>
      </c>
      <c r="I704" s="19">
        <f t="shared" si="212"/>
        <v>-20.051433006832298</v>
      </c>
      <c r="J704" s="19">
        <f t="shared" si="213"/>
        <v>419.48306660017226</v>
      </c>
      <c r="K704" s="19">
        <f t="shared" si="214"/>
        <v>100</v>
      </c>
    </row>
    <row r="705" spans="1:11" x14ac:dyDescent="0.2">
      <c r="A705" s="23" t="s">
        <v>31</v>
      </c>
      <c r="B705" s="17" t="s">
        <v>32</v>
      </c>
      <c r="C705" s="18">
        <v>11573113</v>
      </c>
      <c r="D705" s="18">
        <v>9252538</v>
      </c>
      <c r="E705" s="18">
        <v>2205700</v>
      </c>
      <c r="F705" s="18">
        <v>9252538</v>
      </c>
      <c r="G705" s="18">
        <f t="shared" si="210"/>
        <v>-2320575</v>
      </c>
      <c r="H705" s="18">
        <f t="shared" si="211"/>
        <v>-7046838</v>
      </c>
      <c r="I705" s="19">
        <f t="shared" si="212"/>
        <v>-20.051433006832298</v>
      </c>
      <c r="J705" s="19">
        <f t="shared" si="213"/>
        <v>419.48306660017226</v>
      </c>
      <c r="K705" s="19">
        <f t="shared" si="214"/>
        <v>100</v>
      </c>
    </row>
    <row r="706" spans="1:11" x14ac:dyDescent="0.2">
      <c r="A706" s="16" t="s">
        <v>33</v>
      </c>
      <c r="B706" s="17" t="s">
        <v>34</v>
      </c>
      <c r="C706" s="18">
        <v>1704164.82</v>
      </c>
      <c r="D706" s="18">
        <v>9252538</v>
      </c>
      <c r="E706" s="18">
        <v>2205700</v>
      </c>
      <c r="F706" s="18">
        <v>2043922.02</v>
      </c>
      <c r="G706" s="18">
        <f t="shared" si="210"/>
        <v>339757.19999999995</v>
      </c>
      <c r="H706" s="18">
        <f t="shared" si="211"/>
        <v>161777.97999999998</v>
      </c>
      <c r="I706" s="19">
        <f t="shared" si="212"/>
        <v>19.936874415703514</v>
      </c>
      <c r="J706" s="19">
        <f t="shared" si="213"/>
        <v>92.665458584576328</v>
      </c>
      <c r="K706" s="19">
        <f t="shared" si="214"/>
        <v>22.090393144021672</v>
      </c>
    </row>
    <row r="707" spans="1:11" x14ac:dyDescent="0.2">
      <c r="A707" s="22" t="s">
        <v>35</v>
      </c>
      <c r="B707" s="17" t="s">
        <v>36</v>
      </c>
      <c r="C707" s="18">
        <v>1702647.82</v>
      </c>
      <c r="D707" s="18">
        <v>9244998</v>
      </c>
      <c r="E707" s="18">
        <v>2202700</v>
      </c>
      <c r="F707" s="18">
        <v>2043922.02</v>
      </c>
      <c r="G707" s="18">
        <f t="shared" si="210"/>
        <v>341274.19999999995</v>
      </c>
      <c r="H707" s="18">
        <f t="shared" si="211"/>
        <v>158777.97999999998</v>
      </c>
      <c r="I707" s="19">
        <f t="shared" si="212"/>
        <v>20.043734000141029</v>
      </c>
      <c r="J707" s="19">
        <f t="shared" si="213"/>
        <v>92.791665683025386</v>
      </c>
      <c r="K707" s="19">
        <f t="shared" si="214"/>
        <v>22.108409542111314</v>
      </c>
    </row>
    <row r="708" spans="1:11" x14ac:dyDescent="0.2">
      <c r="A708" s="23" t="s">
        <v>37</v>
      </c>
      <c r="B708" s="17" t="s">
        <v>38</v>
      </c>
      <c r="C708" s="18">
        <v>823546.37</v>
      </c>
      <c r="D708" s="18">
        <v>7093162</v>
      </c>
      <c r="E708" s="18">
        <v>1181754</v>
      </c>
      <c r="F708" s="18">
        <v>1047230.56</v>
      </c>
      <c r="G708" s="18">
        <f t="shared" si="210"/>
        <v>223684.19000000006</v>
      </c>
      <c r="H708" s="18">
        <f t="shared" si="211"/>
        <v>134523.43999999994</v>
      </c>
      <c r="I708" s="19">
        <f t="shared" si="212"/>
        <v>27.161092337763577</v>
      </c>
      <c r="J708" s="19">
        <f t="shared" si="213"/>
        <v>88.616629180015465</v>
      </c>
      <c r="K708" s="19">
        <f t="shared" si="214"/>
        <v>14.763945332138192</v>
      </c>
    </row>
    <row r="709" spans="1:11" x14ac:dyDescent="0.2">
      <c r="A709" s="24" t="s">
        <v>39</v>
      </c>
      <c r="B709" s="17" t="s">
        <v>40</v>
      </c>
      <c r="C709" s="18">
        <v>114392.97</v>
      </c>
      <c r="D709" s="18">
        <v>926687</v>
      </c>
      <c r="E709" s="18">
        <v>135869</v>
      </c>
      <c r="F709" s="18">
        <v>92269.04</v>
      </c>
      <c r="G709" s="18">
        <f t="shared" si="210"/>
        <v>-22123.930000000008</v>
      </c>
      <c r="H709" s="18">
        <f t="shared" si="211"/>
        <v>43599.960000000006</v>
      </c>
      <c r="I709" s="19">
        <f t="shared" si="212"/>
        <v>-19.340288131342348</v>
      </c>
      <c r="J709" s="19">
        <f t="shared" si="213"/>
        <v>67.910295946831127</v>
      </c>
      <c r="K709" s="19">
        <f t="shared" si="214"/>
        <v>9.9568721693516782</v>
      </c>
    </row>
    <row r="710" spans="1:11" x14ac:dyDescent="0.2">
      <c r="A710" s="24" t="s">
        <v>41</v>
      </c>
      <c r="B710" s="17" t="s">
        <v>42</v>
      </c>
      <c r="C710" s="18">
        <v>709153.4</v>
      </c>
      <c r="D710" s="18">
        <v>6166475</v>
      </c>
      <c r="E710" s="18">
        <v>1045885</v>
      </c>
      <c r="F710" s="18">
        <v>954961.52</v>
      </c>
      <c r="G710" s="18">
        <f t="shared" si="210"/>
        <v>245808.12</v>
      </c>
      <c r="H710" s="18">
        <f t="shared" si="211"/>
        <v>90923.479999999981</v>
      </c>
      <c r="I710" s="19">
        <f t="shared" si="212"/>
        <v>34.662192975454957</v>
      </c>
      <c r="J710" s="19">
        <f t="shared" si="213"/>
        <v>91.306550911429071</v>
      </c>
      <c r="K710" s="19">
        <f t="shared" si="214"/>
        <v>15.486343818794367</v>
      </c>
    </row>
    <row r="711" spans="1:11" x14ac:dyDescent="0.2">
      <c r="A711" s="25" t="s">
        <v>43</v>
      </c>
      <c r="B711" s="17" t="s">
        <v>44</v>
      </c>
      <c r="C711" s="18">
        <v>419027.54</v>
      </c>
      <c r="D711" s="18">
        <v>0</v>
      </c>
      <c r="E711" s="18">
        <v>0</v>
      </c>
      <c r="F711" s="18">
        <v>551463.71</v>
      </c>
      <c r="G711" s="18">
        <f t="shared" si="210"/>
        <v>132436.16999999998</v>
      </c>
      <c r="H711" s="18">
        <f t="shared" si="211"/>
        <v>-551463.71</v>
      </c>
      <c r="I711" s="19">
        <f t="shared" si="212"/>
        <v>31.605600433804426</v>
      </c>
      <c r="J711" s="19">
        <f t="shared" si="213"/>
        <v>0</v>
      </c>
      <c r="K711" s="19">
        <f t="shared" si="214"/>
        <v>0</v>
      </c>
    </row>
    <row r="712" spans="1:11" x14ac:dyDescent="0.2">
      <c r="A712" s="23" t="s">
        <v>45</v>
      </c>
      <c r="B712" s="17" t="s">
        <v>46</v>
      </c>
      <c r="C712" s="18">
        <v>877301.45</v>
      </c>
      <c r="D712" s="18">
        <v>2116315</v>
      </c>
      <c r="E712" s="18">
        <v>1020946</v>
      </c>
      <c r="F712" s="18">
        <v>970530.46</v>
      </c>
      <c r="G712" s="18">
        <f t="shared" si="210"/>
        <v>93229.010000000009</v>
      </c>
      <c r="H712" s="18">
        <f t="shared" si="211"/>
        <v>50415.540000000037</v>
      </c>
      <c r="I712" s="19">
        <f t="shared" si="212"/>
        <v>10.626793105152174</v>
      </c>
      <c r="J712" s="19">
        <f t="shared" si="213"/>
        <v>95.061879864361089</v>
      </c>
      <c r="K712" s="19">
        <f t="shared" si="214"/>
        <v>45.85945192468985</v>
      </c>
    </row>
    <row r="713" spans="1:11" x14ac:dyDescent="0.2">
      <c r="A713" s="24" t="s">
        <v>47</v>
      </c>
      <c r="B713" s="17" t="s">
        <v>48</v>
      </c>
      <c r="C713" s="18">
        <v>877301.45</v>
      </c>
      <c r="D713" s="18">
        <v>2116315</v>
      </c>
      <c r="E713" s="18">
        <v>1020946</v>
      </c>
      <c r="F713" s="18">
        <v>970530.46</v>
      </c>
      <c r="G713" s="18">
        <f t="shared" si="210"/>
        <v>93229.010000000009</v>
      </c>
      <c r="H713" s="18">
        <f t="shared" si="211"/>
        <v>50415.540000000037</v>
      </c>
      <c r="I713" s="19">
        <f t="shared" si="212"/>
        <v>10.626793105152174</v>
      </c>
      <c r="J713" s="19">
        <f t="shared" si="213"/>
        <v>95.061879864361089</v>
      </c>
      <c r="K713" s="19">
        <f t="shared" si="214"/>
        <v>45.85945192468985</v>
      </c>
    </row>
    <row r="714" spans="1:11" ht="25.5" x14ac:dyDescent="0.2">
      <c r="A714" s="23" t="s">
        <v>51</v>
      </c>
      <c r="B714" s="17" t="s">
        <v>52</v>
      </c>
      <c r="C714" s="18">
        <v>1800</v>
      </c>
      <c r="D714" s="18">
        <v>35521</v>
      </c>
      <c r="E714" s="18">
        <v>0</v>
      </c>
      <c r="F714" s="18">
        <v>26161</v>
      </c>
      <c r="G714" s="18">
        <f t="shared" si="210"/>
        <v>24361</v>
      </c>
      <c r="H714" s="18">
        <f t="shared" si="211"/>
        <v>-26161</v>
      </c>
      <c r="I714" s="19">
        <f t="shared" si="212"/>
        <v>1353.3888888888889</v>
      </c>
      <c r="J714" s="19">
        <f t="shared" si="213"/>
        <v>0</v>
      </c>
      <c r="K714" s="19">
        <f t="shared" si="214"/>
        <v>73.64939050139354</v>
      </c>
    </row>
    <row r="715" spans="1:11" ht="51" x14ac:dyDescent="0.2">
      <c r="A715" s="24" t="s">
        <v>152</v>
      </c>
      <c r="B715" s="17" t="s">
        <v>153</v>
      </c>
      <c r="C715" s="18">
        <v>1800</v>
      </c>
      <c r="D715" s="18">
        <v>35521</v>
      </c>
      <c r="E715" s="18">
        <v>0</v>
      </c>
      <c r="F715" s="18">
        <v>26161</v>
      </c>
      <c r="G715" s="18">
        <f t="shared" si="210"/>
        <v>24361</v>
      </c>
      <c r="H715" s="18">
        <f t="shared" si="211"/>
        <v>-26161</v>
      </c>
      <c r="I715" s="19">
        <f t="shared" si="212"/>
        <v>1353.3888888888889</v>
      </c>
      <c r="J715" s="19">
        <f t="shared" si="213"/>
        <v>0</v>
      </c>
      <c r="K715" s="19">
        <f t="shared" si="214"/>
        <v>73.64939050139354</v>
      </c>
    </row>
    <row r="716" spans="1:11" ht="38.25" x14ac:dyDescent="0.2">
      <c r="A716" s="25" t="s">
        <v>154</v>
      </c>
      <c r="B716" s="17" t="s">
        <v>155</v>
      </c>
      <c r="C716" s="18">
        <v>0</v>
      </c>
      <c r="D716" s="18">
        <v>26161</v>
      </c>
      <c r="E716" s="18">
        <v>0</v>
      </c>
      <c r="F716" s="18">
        <v>26161</v>
      </c>
      <c r="G716" s="18">
        <f t="shared" si="210"/>
        <v>26161</v>
      </c>
      <c r="H716" s="18">
        <f t="shared" si="211"/>
        <v>-26161</v>
      </c>
      <c r="I716" s="19">
        <f t="shared" si="212"/>
        <v>0</v>
      </c>
      <c r="J716" s="19">
        <f t="shared" si="213"/>
        <v>0</v>
      </c>
      <c r="K716" s="19">
        <f t="shared" si="214"/>
        <v>100</v>
      </c>
    </row>
    <row r="717" spans="1:11" ht="63.75" x14ac:dyDescent="0.2">
      <c r="A717" s="25" t="s">
        <v>242</v>
      </c>
      <c r="B717" s="17" t="s">
        <v>243</v>
      </c>
      <c r="C717" s="18">
        <v>1800</v>
      </c>
      <c r="D717" s="18">
        <v>9360</v>
      </c>
      <c r="E717" s="18">
        <v>0</v>
      </c>
      <c r="F717" s="18">
        <v>0</v>
      </c>
      <c r="G717" s="18">
        <f t="shared" si="210"/>
        <v>-1800</v>
      </c>
      <c r="H717" s="18">
        <f t="shared" si="211"/>
        <v>0</v>
      </c>
      <c r="I717" s="19">
        <f t="shared" si="212"/>
        <v>-100</v>
      </c>
      <c r="J717" s="19">
        <f t="shared" si="213"/>
        <v>0</v>
      </c>
      <c r="K717" s="19">
        <f t="shared" si="214"/>
        <v>0</v>
      </c>
    </row>
    <row r="718" spans="1:11" x14ac:dyDescent="0.2">
      <c r="A718" s="22" t="s">
        <v>59</v>
      </c>
      <c r="B718" s="17" t="s">
        <v>60</v>
      </c>
      <c r="C718" s="18">
        <v>1517</v>
      </c>
      <c r="D718" s="18">
        <v>7540</v>
      </c>
      <c r="E718" s="18">
        <v>3000</v>
      </c>
      <c r="F718" s="18">
        <v>0</v>
      </c>
      <c r="G718" s="18">
        <f t="shared" si="210"/>
        <v>-1517</v>
      </c>
      <c r="H718" s="18">
        <f t="shared" si="211"/>
        <v>3000</v>
      </c>
      <c r="I718" s="19">
        <f t="shared" si="212"/>
        <v>-100</v>
      </c>
      <c r="J718" s="19">
        <f t="shared" si="213"/>
        <v>0</v>
      </c>
      <c r="K718" s="19">
        <f t="shared" si="214"/>
        <v>0</v>
      </c>
    </row>
    <row r="719" spans="1:11" x14ac:dyDescent="0.2">
      <c r="A719" s="23" t="s">
        <v>61</v>
      </c>
      <c r="B719" s="17" t="s">
        <v>62</v>
      </c>
      <c r="C719" s="18">
        <v>1517</v>
      </c>
      <c r="D719" s="18">
        <v>7540</v>
      </c>
      <c r="E719" s="18">
        <v>3000</v>
      </c>
      <c r="F719" s="18">
        <v>0</v>
      </c>
      <c r="G719" s="18">
        <f t="shared" si="210"/>
        <v>-1517</v>
      </c>
      <c r="H719" s="18">
        <f t="shared" si="211"/>
        <v>3000</v>
      </c>
      <c r="I719" s="19">
        <f t="shared" si="212"/>
        <v>-100</v>
      </c>
      <c r="J719" s="19">
        <f t="shared" si="213"/>
        <v>0</v>
      </c>
      <c r="K719" s="19">
        <f t="shared" si="214"/>
        <v>0</v>
      </c>
    </row>
    <row r="720" spans="1:11" x14ac:dyDescent="0.2">
      <c r="A720" s="16"/>
      <c r="B720" s="17" t="s">
        <v>63</v>
      </c>
      <c r="C720" s="18">
        <v>9869048.1799999997</v>
      </c>
      <c r="D720" s="18">
        <v>0</v>
      </c>
      <c r="E720" s="18">
        <v>0</v>
      </c>
      <c r="F720" s="18">
        <v>7225805.75</v>
      </c>
      <c r="G720" s="18">
        <f t="shared" si="210"/>
        <v>-2643242.4299999997</v>
      </c>
      <c r="H720" s="18">
        <f t="shared" si="211"/>
        <v>-7225805.75</v>
      </c>
      <c r="I720" s="19">
        <f t="shared" si="212"/>
        <v>-26.783154583809107</v>
      </c>
      <c r="J720" s="19">
        <f t="shared" si="213"/>
        <v>0</v>
      </c>
      <c r="K720" s="19">
        <f t="shared" si="214"/>
        <v>0</v>
      </c>
    </row>
    <row r="721" spans="1:11" x14ac:dyDescent="0.2">
      <c r="A721" s="16" t="s">
        <v>64</v>
      </c>
      <c r="B721" s="17" t="s">
        <v>65</v>
      </c>
      <c r="C721" s="18">
        <v>-9869048.1799999997</v>
      </c>
      <c r="D721" s="18">
        <v>0</v>
      </c>
      <c r="E721" s="18">
        <v>0</v>
      </c>
      <c r="F721" s="18">
        <v>-7225805.75</v>
      </c>
      <c r="G721" s="18">
        <f t="shared" si="210"/>
        <v>2643242.4299999997</v>
      </c>
      <c r="H721" s="18">
        <f t="shared" si="211"/>
        <v>7225805.75</v>
      </c>
      <c r="I721" s="19">
        <f t="shared" si="212"/>
        <v>-26.783154583809107</v>
      </c>
      <c r="J721" s="19">
        <f t="shared" si="213"/>
        <v>0</v>
      </c>
      <c r="K721" s="19">
        <f t="shared" si="214"/>
        <v>0</v>
      </c>
    </row>
    <row r="722" spans="1:11" x14ac:dyDescent="0.2">
      <c r="A722" s="22" t="s">
        <v>66</v>
      </c>
      <c r="B722" s="17" t="s">
        <v>67</v>
      </c>
      <c r="C722" s="18">
        <v>-9869048.1799999997</v>
      </c>
      <c r="D722" s="18">
        <v>0</v>
      </c>
      <c r="E722" s="18">
        <v>0</v>
      </c>
      <c r="F722" s="18">
        <v>-7225805.75</v>
      </c>
      <c r="G722" s="18">
        <f t="shared" si="210"/>
        <v>2643242.4299999997</v>
      </c>
      <c r="H722" s="18">
        <f t="shared" si="211"/>
        <v>7225805.75</v>
      </c>
      <c r="I722" s="19">
        <f t="shared" si="212"/>
        <v>-26.783154583809107</v>
      </c>
      <c r="J722" s="19">
        <f t="shared" si="213"/>
        <v>0</v>
      </c>
      <c r="K722" s="19">
        <f t="shared" si="214"/>
        <v>0</v>
      </c>
    </row>
    <row r="723" spans="1:11" ht="25.5" x14ac:dyDescent="0.2">
      <c r="A723" s="39" t="s">
        <v>118</v>
      </c>
      <c r="B723" s="28" t="s">
        <v>119</v>
      </c>
      <c r="C723" s="29"/>
      <c r="D723" s="29"/>
      <c r="E723" s="29"/>
      <c r="F723" s="29"/>
      <c r="G723" s="29"/>
      <c r="H723" s="29"/>
      <c r="I723" s="30"/>
      <c r="J723" s="30"/>
      <c r="K723" s="30"/>
    </row>
    <row r="724" spans="1:11" x14ac:dyDescent="0.2">
      <c r="A724" s="16" t="s">
        <v>25</v>
      </c>
      <c r="B724" s="17" t="s">
        <v>26</v>
      </c>
      <c r="C724" s="18">
        <v>215336</v>
      </c>
      <c r="D724" s="18">
        <v>38897</v>
      </c>
      <c r="E724" s="18">
        <v>0</v>
      </c>
      <c r="F724" s="18">
        <v>38897</v>
      </c>
      <c r="G724" s="18">
        <f t="shared" ref="G724:G734" si="215">F724-C724</f>
        <v>-176439</v>
      </c>
      <c r="H724" s="18">
        <f t="shared" ref="H724:H734" si="216">E724-F724</f>
        <v>-38897</v>
      </c>
      <c r="I724" s="19">
        <f t="shared" ref="I724:I734" si="217">IF(ISERROR(F724/C724),0,F724/C724*100-100)</f>
        <v>-81.936601404316974</v>
      </c>
      <c r="J724" s="19">
        <f t="shared" ref="J724:J734" si="218">IF(ISERROR(F724/E724),0,F724/E724*100)</f>
        <v>0</v>
      </c>
      <c r="K724" s="19">
        <f t="shared" ref="K724:K734" si="219">IF(ISERROR(F724/D724),0,F724/D724*100)</f>
        <v>100</v>
      </c>
    </row>
    <row r="725" spans="1:11" x14ac:dyDescent="0.2">
      <c r="A725" s="22" t="s">
        <v>29</v>
      </c>
      <c r="B725" s="17" t="s">
        <v>30</v>
      </c>
      <c r="C725" s="18">
        <v>215336</v>
      </c>
      <c r="D725" s="18">
        <v>38897</v>
      </c>
      <c r="E725" s="18">
        <v>0</v>
      </c>
      <c r="F725" s="18">
        <v>38897</v>
      </c>
      <c r="G725" s="18">
        <f t="shared" si="215"/>
        <v>-176439</v>
      </c>
      <c r="H725" s="18">
        <f t="shared" si="216"/>
        <v>-38897</v>
      </c>
      <c r="I725" s="19">
        <f t="shared" si="217"/>
        <v>-81.936601404316974</v>
      </c>
      <c r="J725" s="19">
        <f t="shared" si="218"/>
        <v>0</v>
      </c>
      <c r="K725" s="19">
        <f t="shared" si="219"/>
        <v>100</v>
      </c>
    </row>
    <row r="726" spans="1:11" x14ac:dyDescent="0.2">
      <c r="A726" s="23" t="s">
        <v>31</v>
      </c>
      <c r="B726" s="17" t="s">
        <v>32</v>
      </c>
      <c r="C726" s="18">
        <v>215336</v>
      </c>
      <c r="D726" s="18">
        <v>38897</v>
      </c>
      <c r="E726" s="18">
        <v>0</v>
      </c>
      <c r="F726" s="18">
        <v>38897</v>
      </c>
      <c r="G726" s="18">
        <f t="shared" si="215"/>
        <v>-176439</v>
      </c>
      <c r="H726" s="18">
        <f t="shared" si="216"/>
        <v>-38897</v>
      </c>
      <c r="I726" s="19">
        <f t="shared" si="217"/>
        <v>-81.936601404316974</v>
      </c>
      <c r="J726" s="19">
        <f t="shared" si="218"/>
        <v>0</v>
      </c>
      <c r="K726" s="19">
        <f t="shared" si="219"/>
        <v>100</v>
      </c>
    </row>
    <row r="727" spans="1:11" x14ac:dyDescent="0.2">
      <c r="A727" s="16" t="s">
        <v>33</v>
      </c>
      <c r="B727" s="17" t="s">
        <v>34</v>
      </c>
      <c r="C727" s="18">
        <v>3454.43</v>
      </c>
      <c r="D727" s="18">
        <v>38897</v>
      </c>
      <c r="E727" s="18">
        <v>0</v>
      </c>
      <c r="F727" s="18">
        <v>4030.57</v>
      </c>
      <c r="G727" s="18">
        <f t="shared" si="215"/>
        <v>576.14000000000033</v>
      </c>
      <c r="H727" s="18">
        <f t="shared" si="216"/>
        <v>-4030.57</v>
      </c>
      <c r="I727" s="19">
        <f t="shared" si="217"/>
        <v>16.678294248255156</v>
      </c>
      <c r="J727" s="19">
        <f t="shared" si="218"/>
        <v>0</v>
      </c>
      <c r="K727" s="19">
        <f t="shared" si="219"/>
        <v>10.362161606293546</v>
      </c>
    </row>
    <row r="728" spans="1:11" x14ac:dyDescent="0.2">
      <c r="A728" s="22" t="s">
        <v>35</v>
      </c>
      <c r="B728" s="17" t="s">
        <v>36</v>
      </c>
      <c r="C728" s="18">
        <v>3454.43</v>
      </c>
      <c r="D728" s="18">
        <v>38897</v>
      </c>
      <c r="E728" s="18">
        <v>0</v>
      </c>
      <c r="F728" s="18">
        <v>4030.57</v>
      </c>
      <c r="G728" s="18">
        <f t="shared" si="215"/>
        <v>576.14000000000033</v>
      </c>
      <c r="H728" s="18">
        <f t="shared" si="216"/>
        <v>-4030.57</v>
      </c>
      <c r="I728" s="19">
        <f t="shared" si="217"/>
        <v>16.678294248255156</v>
      </c>
      <c r="J728" s="19">
        <f t="shared" si="218"/>
        <v>0</v>
      </c>
      <c r="K728" s="19">
        <f t="shared" si="219"/>
        <v>10.362161606293546</v>
      </c>
    </row>
    <row r="729" spans="1:11" x14ac:dyDescent="0.2">
      <c r="A729" s="23" t="s">
        <v>37</v>
      </c>
      <c r="B729" s="17" t="s">
        <v>38</v>
      </c>
      <c r="C729" s="18">
        <v>3454.43</v>
      </c>
      <c r="D729" s="18">
        <v>38897</v>
      </c>
      <c r="E729" s="18">
        <v>0</v>
      </c>
      <c r="F729" s="18">
        <v>4030.57</v>
      </c>
      <c r="G729" s="18">
        <f t="shared" si="215"/>
        <v>576.14000000000033</v>
      </c>
      <c r="H729" s="18">
        <f t="shared" si="216"/>
        <v>-4030.57</v>
      </c>
      <c r="I729" s="19">
        <f t="shared" si="217"/>
        <v>16.678294248255156</v>
      </c>
      <c r="J729" s="19">
        <f t="shared" si="218"/>
        <v>0</v>
      </c>
      <c r="K729" s="19">
        <f t="shared" si="219"/>
        <v>10.362161606293546</v>
      </c>
    </row>
    <row r="730" spans="1:11" x14ac:dyDescent="0.2">
      <c r="A730" s="24" t="s">
        <v>39</v>
      </c>
      <c r="B730" s="17" t="s">
        <v>40</v>
      </c>
      <c r="C730" s="18">
        <v>2854.22</v>
      </c>
      <c r="D730" s="18">
        <v>21900</v>
      </c>
      <c r="E730" s="18">
        <v>0</v>
      </c>
      <c r="F730" s="18">
        <v>3578.42</v>
      </c>
      <c r="G730" s="18">
        <f t="shared" si="215"/>
        <v>724.20000000000027</v>
      </c>
      <c r="H730" s="18">
        <f t="shared" si="216"/>
        <v>-3578.42</v>
      </c>
      <c r="I730" s="19">
        <f t="shared" si="217"/>
        <v>25.372956534534836</v>
      </c>
      <c r="J730" s="19">
        <f t="shared" si="218"/>
        <v>0</v>
      </c>
      <c r="K730" s="19">
        <f t="shared" si="219"/>
        <v>16.339817351598175</v>
      </c>
    </row>
    <row r="731" spans="1:11" x14ac:dyDescent="0.2">
      <c r="A731" s="24" t="s">
        <v>41</v>
      </c>
      <c r="B731" s="17" t="s">
        <v>42</v>
      </c>
      <c r="C731" s="18">
        <v>600.21</v>
      </c>
      <c r="D731" s="18">
        <v>16997</v>
      </c>
      <c r="E731" s="18">
        <v>0</v>
      </c>
      <c r="F731" s="18">
        <v>452.15</v>
      </c>
      <c r="G731" s="18">
        <f t="shared" si="215"/>
        <v>-148.06000000000006</v>
      </c>
      <c r="H731" s="18">
        <f t="shared" si="216"/>
        <v>-452.15</v>
      </c>
      <c r="I731" s="19">
        <f t="shared" si="217"/>
        <v>-24.668032855167368</v>
      </c>
      <c r="J731" s="19">
        <f t="shared" si="218"/>
        <v>0</v>
      </c>
      <c r="K731" s="19">
        <f t="shared" si="219"/>
        <v>2.660175325057363</v>
      </c>
    </row>
    <row r="732" spans="1:11" x14ac:dyDescent="0.2">
      <c r="A732" s="16"/>
      <c r="B732" s="17" t="s">
        <v>63</v>
      </c>
      <c r="C732" s="18">
        <v>211881.57</v>
      </c>
      <c r="D732" s="18">
        <v>0</v>
      </c>
      <c r="E732" s="18">
        <v>0</v>
      </c>
      <c r="F732" s="18">
        <v>34866.43</v>
      </c>
      <c r="G732" s="18">
        <f t="shared" si="215"/>
        <v>-177015.14</v>
      </c>
      <c r="H732" s="18">
        <f t="shared" si="216"/>
        <v>-34866.43</v>
      </c>
      <c r="I732" s="19">
        <f t="shared" si="217"/>
        <v>-83.544378116511027</v>
      </c>
      <c r="J732" s="19">
        <f t="shared" si="218"/>
        <v>0</v>
      </c>
      <c r="K732" s="19">
        <f t="shared" si="219"/>
        <v>0</v>
      </c>
    </row>
    <row r="733" spans="1:11" x14ac:dyDescent="0.2">
      <c r="A733" s="16" t="s">
        <v>64</v>
      </c>
      <c r="B733" s="17" t="s">
        <v>65</v>
      </c>
      <c r="C733" s="18">
        <v>-211881.57</v>
      </c>
      <c r="D733" s="18">
        <v>0</v>
      </c>
      <c r="E733" s="18">
        <v>0</v>
      </c>
      <c r="F733" s="18">
        <v>-34866.43</v>
      </c>
      <c r="G733" s="18">
        <f t="shared" si="215"/>
        <v>177015.14</v>
      </c>
      <c r="H733" s="18">
        <f t="shared" si="216"/>
        <v>34866.43</v>
      </c>
      <c r="I733" s="19">
        <f t="shared" si="217"/>
        <v>-83.544378116511027</v>
      </c>
      <c r="J733" s="19">
        <f t="shared" si="218"/>
        <v>0</v>
      </c>
      <c r="K733" s="19">
        <f t="shared" si="219"/>
        <v>0</v>
      </c>
    </row>
    <row r="734" spans="1:11" x14ac:dyDescent="0.2">
      <c r="A734" s="22" t="s">
        <v>66</v>
      </c>
      <c r="B734" s="17" t="s">
        <v>67</v>
      </c>
      <c r="C734" s="18">
        <v>-211881.57</v>
      </c>
      <c r="D734" s="18">
        <v>0</v>
      </c>
      <c r="E734" s="18">
        <v>0</v>
      </c>
      <c r="F734" s="18">
        <v>-34866.43</v>
      </c>
      <c r="G734" s="18">
        <f t="shared" si="215"/>
        <v>177015.14</v>
      </c>
      <c r="H734" s="18">
        <f t="shared" si="216"/>
        <v>34866.43</v>
      </c>
      <c r="I734" s="19">
        <f t="shared" si="217"/>
        <v>-83.544378116511027</v>
      </c>
      <c r="J734" s="19">
        <f t="shared" si="218"/>
        <v>0</v>
      </c>
      <c r="K734" s="19">
        <f t="shared" si="219"/>
        <v>0</v>
      </c>
    </row>
    <row r="735" spans="1:11" ht="25.5" x14ac:dyDescent="0.2">
      <c r="A735" s="27" t="s">
        <v>167</v>
      </c>
      <c r="B735" s="28" t="s">
        <v>168</v>
      </c>
      <c r="C735" s="29"/>
      <c r="D735" s="29"/>
      <c r="E735" s="29"/>
      <c r="F735" s="29"/>
      <c r="G735" s="29"/>
      <c r="H735" s="29"/>
      <c r="I735" s="30"/>
      <c r="J735" s="30"/>
      <c r="K735" s="30"/>
    </row>
    <row r="736" spans="1:11" x14ac:dyDescent="0.2">
      <c r="A736" s="16" t="s">
        <v>25</v>
      </c>
      <c r="B736" s="17" t="s">
        <v>26</v>
      </c>
      <c r="C736" s="18">
        <v>0</v>
      </c>
      <c r="D736" s="18">
        <v>3000</v>
      </c>
      <c r="E736" s="18">
        <v>2500</v>
      </c>
      <c r="F736" s="18">
        <v>0</v>
      </c>
      <c r="G736" s="18">
        <f t="shared" ref="G736:G745" si="220">F736-C736</f>
        <v>0</v>
      </c>
      <c r="H736" s="18">
        <f t="shared" ref="H736:H745" si="221">E736-F736</f>
        <v>2500</v>
      </c>
      <c r="I736" s="19">
        <f t="shared" ref="I736:I745" si="222">IF(ISERROR(F736/C736),0,F736/C736*100-100)</f>
        <v>0</v>
      </c>
      <c r="J736" s="19">
        <f t="shared" ref="J736:J745" si="223">IF(ISERROR(F736/E736),0,F736/E736*100)</f>
        <v>0</v>
      </c>
      <c r="K736" s="19">
        <f t="shared" ref="K736:K745" si="224">IF(ISERROR(F736/D736),0,F736/D736*100)</f>
        <v>0</v>
      </c>
    </row>
    <row r="737" spans="1:11" x14ac:dyDescent="0.2">
      <c r="A737" s="22" t="s">
        <v>90</v>
      </c>
      <c r="B737" s="17" t="s">
        <v>91</v>
      </c>
      <c r="C737" s="18">
        <v>0</v>
      </c>
      <c r="D737" s="18">
        <v>3000</v>
      </c>
      <c r="E737" s="18">
        <v>2500</v>
      </c>
      <c r="F737" s="18">
        <v>0</v>
      </c>
      <c r="G737" s="18">
        <f t="shared" si="220"/>
        <v>0</v>
      </c>
      <c r="H737" s="18">
        <f t="shared" si="221"/>
        <v>2500</v>
      </c>
      <c r="I737" s="19">
        <f t="shared" si="222"/>
        <v>0</v>
      </c>
      <c r="J737" s="19">
        <f t="shared" si="223"/>
        <v>0</v>
      </c>
      <c r="K737" s="19">
        <f t="shared" si="224"/>
        <v>0</v>
      </c>
    </row>
    <row r="738" spans="1:11" x14ac:dyDescent="0.2">
      <c r="A738" s="23" t="s">
        <v>92</v>
      </c>
      <c r="B738" s="17" t="s">
        <v>93</v>
      </c>
      <c r="C738" s="18">
        <v>0</v>
      </c>
      <c r="D738" s="18">
        <v>3000</v>
      </c>
      <c r="E738" s="18">
        <v>2500</v>
      </c>
      <c r="F738" s="18">
        <v>0</v>
      </c>
      <c r="G738" s="18">
        <f t="shared" si="220"/>
        <v>0</v>
      </c>
      <c r="H738" s="18">
        <f t="shared" si="221"/>
        <v>2500</v>
      </c>
      <c r="I738" s="19">
        <f t="shared" si="222"/>
        <v>0</v>
      </c>
      <c r="J738" s="19">
        <f t="shared" si="223"/>
        <v>0</v>
      </c>
      <c r="K738" s="19">
        <f t="shared" si="224"/>
        <v>0</v>
      </c>
    </row>
    <row r="739" spans="1:11" x14ac:dyDescent="0.2">
      <c r="A739" s="24" t="s">
        <v>94</v>
      </c>
      <c r="B739" s="17" t="s">
        <v>95</v>
      </c>
      <c r="C739" s="18">
        <v>0</v>
      </c>
      <c r="D739" s="18">
        <v>3000</v>
      </c>
      <c r="E739" s="18">
        <v>2500</v>
      </c>
      <c r="F739" s="18">
        <v>0</v>
      </c>
      <c r="G739" s="18">
        <f t="shared" si="220"/>
        <v>0</v>
      </c>
      <c r="H739" s="18">
        <f t="shared" si="221"/>
        <v>2500</v>
      </c>
      <c r="I739" s="19">
        <f t="shared" si="222"/>
        <v>0</v>
      </c>
      <c r="J739" s="19">
        <f t="shared" si="223"/>
        <v>0</v>
      </c>
      <c r="K739" s="19">
        <f t="shared" si="224"/>
        <v>0</v>
      </c>
    </row>
    <row r="740" spans="1:11" ht="25.5" x14ac:dyDescent="0.2">
      <c r="A740" s="25" t="s">
        <v>96</v>
      </c>
      <c r="B740" s="17" t="s">
        <v>97</v>
      </c>
      <c r="C740" s="18">
        <v>0</v>
      </c>
      <c r="D740" s="18">
        <v>3000</v>
      </c>
      <c r="E740" s="18">
        <v>2500</v>
      </c>
      <c r="F740" s="18">
        <v>0</v>
      </c>
      <c r="G740" s="18">
        <f t="shared" si="220"/>
        <v>0</v>
      </c>
      <c r="H740" s="18">
        <f t="shared" si="221"/>
        <v>2500</v>
      </c>
      <c r="I740" s="19">
        <f t="shared" si="222"/>
        <v>0</v>
      </c>
      <c r="J740" s="19">
        <f t="shared" si="223"/>
        <v>0</v>
      </c>
      <c r="K740" s="19">
        <f t="shared" si="224"/>
        <v>0</v>
      </c>
    </row>
    <row r="741" spans="1:11" ht="25.5" x14ac:dyDescent="0.2">
      <c r="A741" s="26" t="s">
        <v>98</v>
      </c>
      <c r="B741" s="17" t="s">
        <v>99</v>
      </c>
      <c r="C741" s="18">
        <v>0</v>
      </c>
      <c r="D741" s="18">
        <v>3000</v>
      </c>
      <c r="E741" s="18">
        <v>2500</v>
      </c>
      <c r="F741" s="18">
        <v>0</v>
      </c>
      <c r="G741" s="18">
        <f t="shared" si="220"/>
        <v>0</v>
      </c>
      <c r="H741" s="18">
        <f t="shared" si="221"/>
        <v>2500</v>
      </c>
      <c r="I741" s="19">
        <f t="shared" si="222"/>
        <v>0</v>
      </c>
      <c r="J741" s="19">
        <f t="shared" si="223"/>
        <v>0</v>
      </c>
      <c r="K741" s="19">
        <f t="shared" si="224"/>
        <v>0</v>
      </c>
    </row>
    <row r="742" spans="1:11" x14ac:dyDescent="0.2">
      <c r="A742" s="16" t="s">
        <v>33</v>
      </c>
      <c r="B742" s="17" t="s">
        <v>34</v>
      </c>
      <c r="C742" s="18">
        <v>0</v>
      </c>
      <c r="D742" s="18">
        <v>3000</v>
      </c>
      <c r="E742" s="18">
        <v>2500</v>
      </c>
      <c r="F742" s="18">
        <v>0</v>
      </c>
      <c r="G742" s="18">
        <f t="shared" si="220"/>
        <v>0</v>
      </c>
      <c r="H742" s="18">
        <f t="shared" si="221"/>
        <v>2500</v>
      </c>
      <c r="I742" s="19">
        <f t="shared" si="222"/>
        <v>0</v>
      </c>
      <c r="J742" s="19">
        <f t="shared" si="223"/>
        <v>0</v>
      </c>
      <c r="K742" s="19">
        <f t="shared" si="224"/>
        <v>0</v>
      </c>
    </row>
    <row r="743" spans="1:11" x14ac:dyDescent="0.2">
      <c r="A743" s="22" t="s">
        <v>35</v>
      </c>
      <c r="B743" s="17" t="s">
        <v>36</v>
      </c>
      <c r="C743" s="18">
        <v>0</v>
      </c>
      <c r="D743" s="18">
        <v>3000</v>
      </c>
      <c r="E743" s="18">
        <v>2500</v>
      </c>
      <c r="F743" s="18">
        <v>0</v>
      </c>
      <c r="G743" s="18">
        <f t="shared" si="220"/>
        <v>0</v>
      </c>
      <c r="H743" s="18">
        <f t="shared" si="221"/>
        <v>2500</v>
      </c>
      <c r="I743" s="19">
        <f t="shared" si="222"/>
        <v>0</v>
      </c>
      <c r="J743" s="19">
        <f t="shared" si="223"/>
        <v>0</v>
      </c>
      <c r="K743" s="19">
        <f t="shared" si="224"/>
        <v>0</v>
      </c>
    </row>
    <row r="744" spans="1:11" x14ac:dyDescent="0.2">
      <c r="A744" s="23" t="s">
        <v>37</v>
      </c>
      <c r="B744" s="17" t="s">
        <v>38</v>
      </c>
      <c r="C744" s="18">
        <v>0</v>
      </c>
      <c r="D744" s="18">
        <v>3000</v>
      </c>
      <c r="E744" s="18">
        <v>2500</v>
      </c>
      <c r="F744" s="18">
        <v>0</v>
      </c>
      <c r="G744" s="18">
        <f t="shared" si="220"/>
        <v>0</v>
      </c>
      <c r="H744" s="18">
        <f t="shared" si="221"/>
        <v>2500</v>
      </c>
      <c r="I744" s="19">
        <f t="shared" si="222"/>
        <v>0</v>
      </c>
      <c r="J744" s="19">
        <f t="shared" si="223"/>
        <v>0</v>
      </c>
      <c r="K744" s="19">
        <f t="shared" si="224"/>
        <v>0</v>
      </c>
    </row>
    <row r="745" spans="1:11" x14ac:dyDescent="0.2">
      <c r="A745" s="24" t="s">
        <v>39</v>
      </c>
      <c r="B745" s="17" t="s">
        <v>40</v>
      </c>
      <c r="C745" s="18">
        <v>0</v>
      </c>
      <c r="D745" s="18">
        <v>3000</v>
      </c>
      <c r="E745" s="18">
        <v>2500</v>
      </c>
      <c r="F745" s="18">
        <v>0</v>
      </c>
      <c r="G745" s="18">
        <f t="shared" si="220"/>
        <v>0</v>
      </c>
      <c r="H745" s="18">
        <f t="shared" si="221"/>
        <v>2500</v>
      </c>
      <c r="I745" s="19">
        <f t="shared" si="222"/>
        <v>0</v>
      </c>
      <c r="J745" s="19">
        <f t="shared" si="223"/>
        <v>0</v>
      </c>
      <c r="K745" s="19">
        <f t="shared" si="224"/>
        <v>0</v>
      </c>
    </row>
    <row r="746" spans="1:11" x14ac:dyDescent="0.2">
      <c r="A746" s="39" t="s">
        <v>169</v>
      </c>
      <c r="B746" s="28" t="s">
        <v>170</v>
      </c>
      <c r="C746" s="29"/>
      <c r="D746" s="29"/>
      <c r="E746" s="29"/>
      <c r="F746" s="29"/>
      <c r="G746" s="29"/>
      <c r="H746" s="29"/>
      <c r="I746" s="30"/>
      <c r="J746" s="30"/>
      <c r="K746" s="30"/>
    </row>
    <row r="747" spans="1:11" x14ac:dyDescent="0.2">
      <c r="A747" s="16" t="s">
        <v>25</v>
      </c>
      <c r="B747" s="17" t="s">
        <v>26</v>
      </c>
      <c r="C747" s="18">
        <v>0</v>
      </c>
      <c r="D747" s="18">
        <v>3000</v>
      </c>
      <c r="E747" s="18">
        <v>2500</v>
      </c>
      <c r="F747" s="18">
        <v>0</v>
      </c>
      <c r="G747" s="18">
        <f t="shared" ref="G747:G756" si="225">F747-C747</f>
        <v>0</v>
      </c>
      <c r="H747" s="18">
        <f t="shared" ref="H747:H756" si="226">E747-F747</f>
        <v>2500</v>
      </c>
      <c r="I747" s="19">
        <f t="shared" ref="I747:I756" si="227">IF(ISERROR(F747/C747),0,F747/C747*100-100)</f>
        <v>0</v>
      </c>
      <c r="J747" s="19">
        <f t="shared" ref="J747:J756" si="228">IF(ISERROR(F747/E747),0,F747/E747*100)</f>
        <v>0</v>
      </c>
      <c r="K747" s="19">
        <f t="shared" ref="K747:K756" si="229">IF(ISERROR(F747/D747),0,F747/D747*100)</f>
        <v>0</v>
      </c>
    </row>
    <row r="748" spans="1:11" x14ac:dyDescent="0.2">
      <c r="A748" s="22" t="s">
        <v>90</v>
      </c>
      <c r="B748" s="17" t="s">
        <v>91</v>
      </c>
      <c r="C748" s="18">
        <v>0</v>
      </c>
      <c r="D748" s="18">
        <v>3000</v>
      </c>
      <c r="E748" s="18">
        <v>2500</v>
      </c>
      <c r="F748" s="18">
        <v>0</v>
      </c>
      <c r="G748" s="18">
        <f t="shared" si="225"/>
        <v>0</v>
      </c>
      <c r="H748" s="18">
        <f t="shared" si="226"/>
        <v>2500</v>
      </c>
      <c r="I748" s="19">
        <f t="shared" si="227"/>
        <v>0</v>
      </c>
      <c r="J748" s="19">
        <f t="shared" si="228"/>
        <v>0</v>
      </c>
      <c r="K748" s="19">
        <f t="shared" si="229"/>
        <v>0</v>
      </c>
    </row>
    <row r="749" spans="1:11" x14ac:dyDescent="0.2">
      <c r="A749" s="23" t="s">
        <v>92</v>
      </c>
      <c r="B749" s="17" t="s">
        <v>93</v>
      </c>
      <c r="C749" s="18">
        <v>0</v>
      </c>
      <c r="D749" s="18">
        <v>3000</v>
      </c>
      <c r="E749" s="18">
        <v>2500</v>
      </c>
      <c r="F749" s="18">
        <v>0</v>
      </c>
      <c r="G749" s="18">
        <f t="shared" si="225"/>
        <v>0</v>
      </c>
      <c r="H749" s="18">
        <f t="shared" si="226"/>
        <v>2500</v>
      </c>
      <c r="I749" s="19">
        <f t="shared" si="227"/>
        <v>0</v>
      </c>
      <c r="J749" s="19">
        <f t="shared" si="228"/>
        <v>0</v>
      </c>
      <c r="K749" s="19">
        <f t="shared" si="229"/>
        <v>0</v>
      </c>
    </row>
    <row r="750" spans="1:11" x14ac:dyDescent="0.2">
      <c r="A750" s="24" t="s">
        <v>94</v>
      </c>
      <c r="B750" s="17" t="s">
        <v>95</v>
      </c>
      <c r="C750" s="18">
        <v>0</v>
      </c>
      <c r="D750" s="18">
        <v>3000</v>
      </c>
      <c r="E750" s="18">
        <v>2500</v>
      </c>
      <c r="F750" s="18">
        <v>0</v>
      </c>
      <c r="G750" s="18">
        <f t="shared" si="225"/>
        <v>0</v>
      </c>
      <c r="H750" s="18">
        <f t="shared" si="226"/>
        <v>2500</v>
      </c>
      <c r="I750" s="19">
        <f t="shared" si="227"/>
        <v>0</v>
      </c>
      <c r="J750" s="19">
        <f t="shared" si="228"/>
        <v>0</v>
      </c>
      <c r="K750" s="19">
        <f t="shared" si="229"/>
        <v>0</v>
      </c>
    </row>
    <row r="751" spans="1:11" ht="25.5" x14ac:dyDescent="0.2">
      <c r="A751" s="25" t="s">
        <v>96</v>
      </c>
      <c r="B751" s="17" t="s">
        <v>97</v>
      </c>
      <c r="C751" s="18">
        <v>0</v>
      </c>
      <c r="D751" s="18">
        <v>3000</v>
      </c>
      <c r="E751" s="18">
        <v>2500</v>
      </c>
      <c r="F751" s="18">
        <v>0</v>
      </c>
      <c r="G751" s="18">
        <f t="shared" si="225"/>
        <v>0</v>
      </c>
      <c r="H751" s="18">
        <f t="shared" si="226"/>
        <v>2500</v>
      </c>
      <c r="I751" s="19">
        <f t="shared" si="227"/>
        <v>0</v>
      </c>
      <c r="J751" s="19">
        <f t="shared" si="228"/>
        <v>0</v>
      </c>
      <c r="K751" s="19">
        <f t="shared" si="229"/>
        <v>0</v>
      </c>
    </row>
    <row r="752" spans="1:11" ht="25.5" x14ac:dyDescent="0.2">
      <c r="A752" s="26" t="s">
        <v>98</v>
      </c>
      <c r="B752" s="17" t="s">
        <v>99</v>
      </c>
      <c r="C752" s="18">
        <v>0</v>
      </c>
      <c r="D752" s="18">
        <v>3000</v>
      </c>
      <c r="E752" s="18">
        <v>2500</v>
      </c>
      <c r="F752" s="18">
        <v>0</v>
      </c>
      <c r="G752" s="18">
        <f t="shared" si="225"/>
        <v>0</v>
      </c>
      <c r="H752" s="18">
        <f t="shared" si="226"/>
        <v>2500</v>
      </c>
      <c r="I752" s="19">
        <f t="shared" si="227"/>
        <v>0</v>
      </c>
      <c r="J752" s="19">
        <f t="shared" si="228"/>
        <v>0</v>
      </c>
      <c r="K752" s="19">
        <f t="shared" si="229"/>
        <v>0</v>
      </c>
    </row>
    <row r="753" spans="1:11" x14ac:dyDescent="0.2">
      <c r="A753" s="16" t="s">
        <v>33</v>
      </c>
      <c r="B753" s="17" t="s">
        <v>34</v>
      </c>
      <c r="C753" s="18">
        <v>0</v>
      </c>
      <c r="D753" s="18">
        <v>3000</v>
      </c>
      <c r="E753" s="18">
        <v>2500</v>
      </c>
      <c r="F753" s="18">
        <v>0</v>
      </c>
      <c r="G753" s="18">
        <f t="shared" si="225"/>
        <v>0</v>
      </c>
      <c r="H753" s="18">
        <f t="shared" si="226"/>
        <v>2500</v>
      </c>
      <c r="I753" s="19">
        <f t="shared" si="227"/>
        <v>0</v>
      </c>
      <c r="J753" s="19">
        <f t="shared" si="228"/>
        <v>0</v>
      </c>
      <c r="K753" s="19">
        <f t="shared" si="229"/>
        <v>0</v>
      </c>
    </row>
    <row r="754" spans="1:11" x14ac:dyDescent="0.2">
      <c r="A754" s="22" t="s">
        <v>35</v>
      </c>
      <c r="B754" s="17" t="s">
        <v>36</v>
      </c>
      <c r="C754" s="18">
        <v>0</v>
      </c>
      <c r="D754" s="18">
        <v>3000</v>
      </c>
      <c r="E754" s="18">
        <v>2500</v>
      </c>
      <c r="F754" s="18">
        <v>0</v>
      </c>
      <c r="G754" s="18">
        <f t="shared" si="225"/>
        <v>0</v>
      </c>
      <c r="H754" s="18">
        <f t="shared" si="226"/>
        <v>2500</v>
      </c>
      <c r="I754" s="19">
        <f t="shared" si="227"/>
        <v>0</v>
      </c>
      <c r="J754" s="19">
        <f t="shared" si="228"/>
        <v>0</v>
      </c>
      <c r="K754" s="19">
        <f t="shared" si="229"/>
        <v>0</v>
      </c>
    </row>
    <row r="755" spans="1:11" x14ac:dyDescent="0.2">
      <c r="A755" s="23" t="s">
        <v>37</v>
      </c>
      <c r="B755" s="17" t="s">
        <v>38</v>
      </c>
      <c r="C755" s="18">
        <v>0</v>
      </c>
      <c r="D755" s="18">
        <v>3000</v>
      </c>
      <c r="E755" s="18">
        <v>2500</v>
      </c>
      <c r="F755" s="18">
        <v>0</v>
      </c>
      <c r="G755" s="18">
        <f t="shared" si="225"/>
        <v>0</v>
      </c>
      <c r="H755" s="18">
        <f t="shared" si="226"/>
        <v>2500</v>
      </c>
      <c r="I755" s="19">
        <f t="shared" si="227"/>
        <v>0</v>
      </c>
      <c r="J755" s="19">
        <f t="shared" si="228"/>
        <v>0</v>
      </c>
      <c r="K755" s="19">
        <f t="shared" si="229"/>
        <v>0</v>
      </c>
    </row>
    <row r="756" spans="1:11" x14ac:dyDescent="0.2">
      <c r="A756" s="24" t="s">
        <v>39</v>
      </c>
      <c r="B756" s="17" t="s">
        <v>40</v>
      </c>
      <c r="C756" s="18">
        <v>0</v>
      </c>
      <c r="D756" s="18">
        <v>3000</v>
      </c>
      <c r="E756" s="18">
        <v>2500</v>
      </c>
      <c r="F756" s="18">
        <v>0</v>
      </c>
      <c r="G756" s="18">
        <f t="shared" si="225"/>
        <v>0</v>
      </c>
      <c r="H756" s="18">
        <f t="shared" si="226"/>
        <v>2500</v>
      </c>
      <c r="I756" s="19">
        <f t="shared" si="227"/>
        <v>0</v>
      </c>
      <c r="J756" s="19">
        <f t="shared" si="228"/>
        <v>0</v>
      </c>
      <c r="K756" s="19">
        <f t="shared" si="229"/>
        <v>0</v>
      </c>
    </row>
    <row r="757" spans="1:11" ht="25.5" x14ac:dyDescent="0.2">
      <c r="A757" s="27" t="s">
        <v>214</v>
      </c>
      <c r="B757" s="28" t="s">
        <v>215</v>
      </c>
      <c r="C757" s="29"/>
      <c r="D757" s="29"/>
      <c r="E757" s="29"/>
      <c r="F757" s="29"/>
      <c r="G757" s="29"/>
      <c r="H757" s="29"/>
      <c r="I757" s="30"/>
      <c r="J757" s="30"/>
      <c r="K757" s="30"/>
    </row>
    <row r="758" spans="1:11" x14ac:dyDescent="0.2">
      <c r="A758" s="16" t="s">
        <v>25</v>
      </c>
      <c r="B758" s="17" t="s">
        <v>26</v>
      </c>
      <c r="C758" s="18">
        <v>20011</v>
      </c>
      <c r="D758" s="18">
        <v>17009</v>
      </c>
      <c r="E758" s="18">
        <v>0</v>
      </c>
      <c r="F758" s="18">
        <v>0</v>
      </c>
      <c r="G758" s="18">
        <f t="shared" ref="G758:G774" si="230">F758-C758</f>
        <v>-20011</v>
      </c>
      <c r="H758" s="18">
        <f t="shared" ref="H758:H774" si="231">E758-F758</f>
        <v>0</v>
      </c>
      <c r="I758" s="19">
        <f t="shared" ref="I758:I774" si="232">IF(ISERROR(F758/C758),0,F758/C758*100-100)</f>
        <v>-100</v>
      </c>
      <c r="J758" s="19">
        <f t="shared" ref="J758:J774" si="233">IF(ISERROR(F758/E758),0,F758/E758*100)</f>
        <v>0</v>
      </c>
      <c r="K758" s="19">
        <f t="shared" ref="K758:K774" si="234">IF(ISERROR(F758/D758),0,F758/D758*100)</f>
        <v>0</v>
      </c>
    </row>
    <row r="759" spans="1:11" x14ac:dyDescent="0.2">
      <c r="A759" s="22" t="s">
        <v>90</v>
      </c>
      <c r="B759" s="17" t="s">
        <v>91</v>
      </c>
      <c r="C759" s="18">
        <v>0</v>
      </c>
      <c r="D759" s="18">
        <v>17009</v>
      </c>
      <c r="E759" s="18">
        <v>0</v>
      </c>
      <c r="F759" s="18">
        <v>0</v>
      </c>
      <c r="G759" s="18">
        <f t="shared" si="230"/>
        <v>0</v>
      </c>
      <c r="H759" s="18">
        <f t="shared" si="231"/>
        <v>0</v>
      </c>
      <c r="I759" s="19">
        <f t="shared" si="232"/>
        <v>0</v>
      </c>
      <c r="J759" s="19">
        <f t="shared" si="233"/>
        <v>0</v>
      </c>
      <c r="K759" s="19">
        <f t="shared" si="234"/>
        <v>0</v>
      </c>
    </row>
    <row r="760" spans="1:11" ht="25.5" x14ac:dyDescent="0.2">
      <c r="A760" s="23" t="s">
        <v>146</v>
      </c>
      <c r="B760" s="17" t="s">
        <v>147</v>
      </c>
      <c r="C760" s="18">
        <v>0</v>
      </c>
      <c r="D760" s="18">
        <v>17009</v>
      </c>
      <c r="E760" s="18">
        <v>0</v>
      </c>
      <c r="F760" s="18">
        <v>0</v>
      </c>
      <c r="G760" s="18">
        <f t="shared" si="230"/>
        <v>0</v>
      </c>
      <c r="H760" s="18">
        <f t="shared" si="231"/>
        <v>0</v>
      </c>
      <c r="I760" s="19">
        <f t="shared" si="232"/>
        <v>0</v>
      </c>
      <c r="J760" s="19">
        <f t="shared" si="233"/>
        <v>0</v>
      </c>
      <c r="K760" s="19">
        <f t="shared" si="234"/>
        <v>0</v>
      </c>
    </row>
    <row r="761" spans="1:11" ht="38.25" x14ac:dyDescent="0.2">
      <c r="A761" s="24" t="s">
        <v>148</v>
      </c>
      <c r="B761" s="17" t="s">
        <v>149</v>
      </c>
      <c r="C761" s="18">
        <v>0</v>
      </c>
      <c r="D761" s="18">
        <v>17009</v>
      </c>
      <c r="E761" s="18">
        <v>0</v>
      </c>
      <c r="F761" s="18">
        <v>0</v>
      </c>
      <c r="G761" s="18">
        <f t="shared" si="230"/>
        <v>0</v>
      </c>
      <c r="H761" s="18">
        <f t="shared" si="231"/>
        <v>0</v>
      </c>
      <c r="I761" s="19">
        <f t="shared" si="232"/>
        <v>0</v>
      </c>
      <c r="J761" s="19">
        <f t="shared" si="233"/>
        <v>0</v>
      </c>
      <c r="K761" s="19">
        <f t="shared" si="234"/>
        <v>0</v>
      </c>
    </row>
    <row r="762" spans="1:11" ht="89.25" x14ac:dyDescent="0.2">
      <c r="A762" s="25" t="s">
        <v>430</v>
      </c>
      <c r="B762" s="17" t="s">
        <v>431</v>
      </c>
      <c r="C762" s="18">
        <v>0</v>
      </c>
      <c r="D762" s="18">
        <v>17009</v>
      </c>
      <c r="E762" s="18">
        <v>0</v>
      </c>
      <c r="F762" s="18">
        <v>0</v>
      </c>
      <c r="G762" s="18">
        <f t="shared" si="230"/>
        <v>0</v>
      </c>
      <c r="H762" s="18">
        <f t="shared" si="231"/>
        <v>0</v>
      </c>
      <c r="I762" s="19">
        <f t="shared" si="232"/>
        <v>0</v>
      </c>
      <c r="J762" s="19">
        <f t="shared" si="233"/>
        <v>0</v>
      </c>
      <c r="K762" s="19">
        <f t="shared" si="234"/>
        <v>0</v>
      </c>
    </row>
    <row r="763" spans="1:11" x14ac:dyDescent="0.2">
      <c r="A763" s="22" t="s">
        <v>29</v>
      </c>
      <c r="B763" s="17" t="s">
        <v>30</v>
      </c>
      <c r="C763" s="18">
        <v>20011</v>
      </c>
      <c r="D763" s="18">
        <v>0</v>
      </c>
      <c r="E763" s="18">
        <v>0</v>
      </c>
      <c r="F763" s="18">
        <v>0</v>
      </c>
      <c r="G763" s="18">
        <f t="shared" si="230"/>
        <v>-20011</v>
      </c>
      <c r="H763" s="18">
        <f t="shared" si="231"/>
        <v>0</v>
      </c>
      <c r="I763" s="19">
        <f t="shared" si="232"/>
        <v>-100</v>
      </c>
      <c r="J763" s="19">
        <f t="shared" si="233"/>
        <v>0</v>
      </c>
      <c r="K763" s="19">
        <f t="shared" si="234"/>
        <v>0</v>
      </c>
    </row>
    <row r="764" spans="1:11" x14ac:dyDescent="0.2">
      <c r="A764" s="23" t="s">
        <v>31</v>
      </c>
      <c r="B764" s="17" t="s">
        <v>32</v>
      </c>
      <c r="C764" s="18">
        <v>20011</v>
      </c>
      <c r="D764" s="18">
        <v>0</v>
      </c>
      <c r="E764" s="18">
        <v>0</v>
      </c>
      <c r="F764" s="18">
        <v>0</v>
      </c>
      <c r="G764" s="18">
        <f t="shared" si="230"/>
        <v>-20011</v>
      </c>
      <c r="H764" s="18">
        <f t="shared" si="231"/>
        <v>0</v>
      </c>
      <c r="I764" s="19">
        <f t="shared" si="232"/>
        <v>-100</v>
      </c>
      <c r="J764" s="19">
        <f t="shared" si="233"/>
        <v>0</v>
      </c>
      <c r="K764" s="19">
        <f t="shared" si="234"/>
        <v>0</v>
      </c>
    </row>
    <row r="765" spans="1:11" x14ac:dyDescent="0.2">
      <c r="A765" s="16" t="s">
        <v>33</v>
      </c>
      <c r="B765" s="17" t="s">
        <v>34</v>
      </c>
      <c r="C765" s="18">
        <v>5003</v>
      </c>
      <c r="D765" s="18">
        <v>17009</v>
      </c>
      <c r="E765" s="18">
        <v>0</v>
      </c>
      <c r="F765" s="18">
        <v>0</v>
      </c>
      <c r="G765" s="18">
        <f t="shared" si="230"/>
        <v>-5003</v>
      </c>
      <c r="H765" s="18">
        <f t="shared" si="231"/>
        <v>0</v>
      </c>
      <c r="I765" s="19">
        <f t="shared" si="232"/>
        <v>-100</v>
      </c>
      <c r="J765" s="19">
        <f t="shared" si="233"/>
        <v>0</v>
      </c>
      <c r="K765" s="19">
        <f t="shared" si="234"/>
        <v>0</v>
      </c>
    </row>
    <row r="766" spans="1:11" x14ac:dyDescent="0.2">
      <c r="A766" s="22" t="s">
        <v>35</v>
      </c>
      <c r="B766" s="17" t="s">
        <v>36</v>
      </c>
      <c r="C766" s="18">
        <v>5003</v>
      </c>
      <c r="D766" s="18">
        <v>17009</v>
      </c>
      <c r="E766" s="18">
        <v>0</v>
      </c>
      <c r="F766" s="18">
        <v>0</v>
      </c>
      <c r="G766" s="18">
        <f t="shared" si="230"/>
        <v>-5003</v>
      </c>
      <c r="H766" s="18">
        <f t="shared" si="231"/>
        <v>0</v>
      </c>
      <c r="I766" s="19">
        <f t="shared" si="232"/>
        <v>-100</v>
      </c>
      <c r="J766" s="19">
        <f t="shared" si="233"/>
        <v>0</v>
      </c>
      <c r="K766" s="19">
        <f t="shared" si="234"/>
        <v>0</v>
      </c>
    </row>
    <row r="767" spans="1:11" x14ac:dyDescent="0.2">
      <c r="A767" s="23" t="s">
        <v>45</v>
      </c>
      <c r="B767" s="17" t="s">
        <v>46</v>
      </c>
      <c r="C767" s="18">
        <v>0</v>
      </c>
      <c r="D767" s="18">
        <v>17009</v>
      </c>
      <c r="E767" s="18">
        <v>0</v>
      </c>
      <c r="F767" s="18">
        <v>0</v>
      </c>
      <c r="G767" s="18">
        <f t="shared" si="230"/>
        <v>0</v>
      </c>
      <c r="H767" s="18">
        <f t="shared" si="231"/>
        <v>0</v>
      </c>
      <c r="I767" s="19">
        <f t="shared" si="232"/>
        <v>0</v>
      </c>
      <c r="J767" s="19">
        <f t="shared" si="233"/>
        <v>0</v>
      </c>
      <c r="K767" s="19">
        <f t="shared" si="234"/>
        <v>0</v>
      </c>
    </row>
    <row r="768" spans="1:11" x14ac:dyDescent="0.2">
      <c r="A768" s="24" t="s">
        <v>47</v>
      </c>
      <c r="B768" s="17" t="s">
        <v>48</v>
      </c>
      <c r="C768" s="18">
        <v>0</v>
      </c>
      <c r="D768" s="18">
        <v>17009</v>
      </c>
      <c r="E768" s="18">
        <v>0</v>
      </c>
      <c r="F768" s="18">
        <v>0</v>
      </c>
      <c r="G768" s="18">
        <f t="shared" si="230"/>
        <v>0</v>
      </c>
      <c r="H768" s="18">
        <f t="shared" si="231"/>
        <v>0</v>
      </c>
      <c r="I768" s="19">
        <f t="shared" si="232"/>
        <v>0</v>
      </c>
      <c r="J768" s="19">
        <f t="shared" si="233"/>
        <v>0</v>
      </c>
      <c r="K768" s="19">
        <f t="shared" si="234"/>
        <v>0</v>
      </c>
    </row>
    <row r="769" spans="1:11" ht="25.5" x14ac:dyDescent="0.2">
      <c r="A769" s="23" t="s">
        <v>51</v>
      </c>
      <c r="B769" s="17" t="s">
        <v>52</v>
      </c>
      <c r="C769" s="18">
        <v>5003</v>
      </c>
      <c r="D769" s="18">
        <v>0</v>
      </c>
      <c r="E769" s="18">
        <v>0</v>
      </c>
      <c r="F769" s="18">
        <v>0</v>
      </c>
      <c r="G769" s="18">
        <f t="shared" si="230"/>
        <v>-5003</v>
      </c>
      <c r="H769" s="18">
        <f t="shared" si="231"/>
        <v>0</v>
      </c>
      <c r="I769" s="19">
        <f t="shared" si="232"/>
        <v>-100</v>
      </c>
      <c r="J769" s="19">
        <f t="shared" si="233"/>
        <v>0</v>
      </c>
      <c r="K769" s="19">
        <f t="shared" si="234"/>
        <v>0</v>
      </c>
    </row>
    <row r="770" spans="1:11" ht="51" x14ac:dyDescent="0.2">
      <c r="A770" s="24" t="s">
        <v>152</v>
      </c>
      <c r="B770" s="17" t="s">
        <v>153</v>
      </c>
      <c r="C770" s="18">
        <v>5003</v>
      </c>
      <c r="D770" s="18">
        <v>0</v>
      </c>
      <c r="E770" s="18">
        <v>0</v>
      </c>
      <c r="F770" s="18">
        <v>0</v>
      </c>
      <c r="G770" s="18">
        <f t="shared" si="230"/>
        <v>-5003</v>
      </c>
      <c r="H770" s="18">
        <f t="shared" si="231"/>
        <v>0</v>
      </c>
      <c r="I770" s="19">
        <f t="shared" si="232"/>
        <v>-100</v>
      </c>
      <c r="J770" s="19">
        <f t="shared" si="233"/>
        <v>0</v>
      </c>
      <c r="K770" s="19">
        <f t="shared" si="234"/>
        <v>0</v>
      </c>
    </row>
    <row r="771" spans="1:11" ht="63.75" x14ac:dyDescent="0.2">
      <c r="A771" s="25" t="s">
        <v>242</v>
      </c>
      <c r="B771" s="17" t="s">
        <v>243</v>
      </c>
      <c r="C771" s="18">
        <v>5003</v>
      </c>
      <c r="D771" s="18">
        <v>0</v>
      </c>
      <c r="E771" s="18">
        <v>0</v>
      </c>
      <c r="F771" s="18">
        <v>0</v>
      </c>
      <c r="G771" s="18">
        <f t="shared" si="230"/>
        <v>-5003</v>
      </c>
      <c r="H771" s="18">
        <f t="shared" si="231"/>
        <v>0</v>
      </c>
      <c r="I771" s="19">
        <f t="shared" si="232"/>
        <v>-100</v>
      </c>
      <c r="J771" s="19">
        <f t="shared" si="233"/>
        <v>0</v>
      </c>
      <c r="K771" s="19">
        <f t="shared" si="234"/>
        <v>0</v>
      </c>
    </row>
    <row r="772" spans="1:11" x14ac:dyDescent="0.2">
      <c r="A772" s="16"/>
      <c r="B772" s="17" t="s">
        <v>63</v>
      </c>
      <c r="C772" s="18">
        <v>15008</v>
      </c>
      <c r="D772" s="18">
        <v>0</v>
      </c>
      <c r="E772" s="18">
        <v>0</v>
      </c>
      <c r="F772" s="18">
        <v>0</v>
      </c>
      <c r="G772" s="18">
        <f t="shared" si="230"/>
        <v>-15008</v>
      </c>
      <c r="H772" s="18">
        <f t="shared" si="231"/>
        <v>0</v>
      </c>
      <c r="I772" s="19">
        <f t="shared" si="232"/>
        <v>-100</v>
      </c>
      <c r="J772" s="19">
        <f t="shared" si="233"/>
        <v>0</v>
      </c>
      <c r="K772" s="19">
        <f t="shared" si="234"/>
        <v>0</v>
      </c>
    </row>
    <row r="773" spans="1:11" x14ac:dyDescent="0.2">
      <c r="A773" s="16" t="s">
        <v>64</v>
      </c>
      <c r="B773" s="17" t="s">
        <v>65</v>
      </c>
      <c r="C773" s="18">
        <v>-15008</v>
      </c>
      <c r="D773" s="18">
        <v>0</v>
      </c>
      <c r="E773" s="18">
        <v>0</v>
      </c>
      <c r="F773" s="18">
        <v>0</v>
      </c>
      <c r="G773" s="18">
        <f t="shared" si="230"/>
        <v>15008</v>
      </c>
      <c r="H773" s="18">
        <f t="shared" si="231"/>
        <v>0</v>
      </c>
      <c r="I773" s="19">
        <f t="shared" si="232"/>
        <v>-100</v>
      </c>
      <c r="J773" s="19">
        <f t="shared" si="233"/>
        <v>0</v>
      </c>
      <c r="K773" s="19">
        <f t="shared" si="234"/>
        <v>0</v>
      </c>
    </row>
    <row r="774" spans="1:11" x14ac:dyDescent="0.2">
      <c r="A774" s="22" t="s">
        <v>66</v>
      </c>
      <c r="B774" s="17" t="s">
        <v>67</v>
      </c>
      <c r="C774" s="18">
        <v>-15008</v>
      </c>
      <c r="D774" s="18">
        <v>0</v>
      </c>
      <c r="E774" s="18">
        <v>0</v>
      </c>
      <c r="F774" s="18">
        <v>0</v>
      </c>
      <c r="G774" s="18">
        <f t="shared" si="230"/>
        <v>15008</v>
      </c>
      <c r="H774" s="18">
        <f t="shared" si="231"/>
        <v>0</v>
      </c>
      <c r="I774" s="19">
        <f t="shared" si="232"/>
        <v>-100</v>
      </c>
      <c r="J774" s="19">
        <f t="shared" si="233"/>
        <v>0</v>
      </c>
      <c r="K774" s="19">
        <f t="shared" si="234"/>
        <v>0</v>
      </c>
    </row>
    <row r="775" spans="1:11" ht="25.5" x14ac:dyDescent="0.2">
      <c r="A775" s="39" t="s">
        <v>405</v>
      </c>
      <c r="B775" s="28" t="s">
        <v>902</v>
      </c>
      <c r="C775" s="29"/>
      <c r="D775" s="29"/>
      <c r="E775" s="29"/>
      <c r="F775" s="29"/>
      <c r="G775" s="29"/>
      <c r="H775" s="29"/>
      <c r="I775" s="30"/>
      <c r="J775" s="30"/>
      <c r="K775" s="30"/>
    </row>
    <row r="776" spans="1:11" x14ac:dyDescent="0.2">
      <c r="A776" s="16" t="s">
        <v>25</v>
      </c>
      <c r="B776" s="17" t="s">
        <v>26</v>
      </c>
      <c r="C776" s="18">
        <v>20011</v>
      </c>
      <c r="D776" s="18">
        <v>0</v>
      </c>
      <c r="E776" s="18">
        <v>0</v>
      </c>
      <c r="F776" s="18">
        <v>0</v>
      </c>
      <c r="G776" s="18">
        <f t="shared" ref="G776:G786" si="235">F776-C776</f>
        <v>-20011</v>
      </c>
      <c r="H776" s="18">
        <f t="shared" ref="H776:H786" si="236">E776-F776</f>
        <v>0</v>
      </c>
      <c r="I776" s="19">
        <f t="shared" ref="I776:I786" si="237">IF(ISERROR(F776/C776),0,F776/C776*100-100)</f>
        <v>-100</v>
      </c>
      <c r="J776" s="19">
        <f t="shared" ref="J776:J786" si="238">IF(ISERROR(F776/E776),0,F776/E776*100)</f>
        <v>0</v>
      </c>
      <c r="K776" s="19">
        <f t="shared" ref="K776:K786" si="239">IF(ISERROR(F776/D776),0,F776/D776*100)</f>
        <v>0</v>
      </c>
    </row>
    <row r="777" spans="1:11" x14ac:dyDescent="0.2">
      <c r="A777" s="22" t="s">
        <v>29</v>
      </c>
      <c r="B777" s="17" t="s">
        <v>30</v>
      </c>
      <c r="C777" s="18">
        <v>20011</v>
      </c>
      <c r="D777" s="18">
        <v>0</v>
      </c>
      <c r="E777" s="18">
        <v>0</v>
      </c>
      <c r="F777" s="18">
        <v>0</v>
      </c>
      <c r="G777" s="18">
        <f t="shared" si="235"/>
        <v>-20011</v>
      </c>
      <c r="H777" s="18">
        <f t="shared" si="236"/>
        <v>0</v>
      </c>
      <c r="I777" s="19">
        <f t="shared" si="237"/>
        <v>-100</v>
      </c>
      <c r="J777" s="19">
        <f t="shared" si="238"/>
        <v>0</v>
      </c>
      <c r="K777" s="19">
        <f t="shared" si="239"/>
        <v>0</v>
      </c>
    </row>
    <row r="778" spans="1:11" x14ac:dyDescent="0.2">
      <c r="A778" s="23" t="s">
        <v>31</v>
      </c>
      <c r="B778" s="17" t="s">
        <v>32</v>
      </c>
      <c r="C778" s="18">
        <v>20011</v>
      </c>
      <c r="D778" s="18">
        <v>0</v>
      </c>
      <c r="E778" s="18">
        <v>0</v>
      </c>
      <c r="F778" s="18">
        <v>0</v>
      </c>
      <c r="G778" s="18">
        <f t="shared" si="235"/>
        <v>-20011</v>
      </c>
      <c r="H778" s="18">
        <f t="shared" si="236"/>
        <v>0</v>
      </c>
      <c r="I778" s="19">
        <f t="shared" si="237"/>
        <v>-100</v>
      </c>
      <c r="J778" s="19">
        <f t="shared" si="238"/>
        <v>0</v>
      </c>
      <c r="K778" s="19">
        <f t="shared" si="239"/>
        <v>0</v>
      </c>
    </row>
    <row r="779" spans="1:11" x14ac:dyDescent="0.2">
      <c r="A779" s="16" t="s">
        <v>33</v>
      </c>
      <c r="B779" s="17" t="s">
        <v>34</v>
      </c>
      <c r="C779" s="18">
        <v>5003</v>
      </c>
      <c r="D779" s="18">
        <v>0</v>
      </c>
      <c r="E779" s="18">
        <v>0</v>
      </c>
      <c r="F779" s="18">
        <v>0</v>
      </c>
      <c r="G779" s="18">
        <f t="shared" si="235"/>
        <v>-5003</v>
      </c>
      <c r="H779" s="18">
        <f t="shared" si="236"/>
        <v>0</v>
      </c>
      <c r="I779" s="19">
        <f t="shared" si="237"/>
        <v>-100</v>
      </c>
      <c r="J779" s="19">
        <f t="shared" si="238"/>
        <v>0</v>
      </c>
      <c r="K779" s="19">
        <f t="shared" si="239"/>
        <v>0</v>
      </c>
    </row>
    <row r="780" spans="1:11" x14ac:dyDescent="0.2">
      <c r="A780" s="22" t="s">
        <v>35</v>
      </c>
      <c r="B780" s="17" t="s">
        <v>36</v>
      </c>
      <c r="C780" s="18">
        <v>5003</v>
      </c>
      <c r="D780" s="18">
        <v>0</v>
      </c>
      <c r="E780" s="18">
        <v>0</v>
      </c>
      <c r="F780" s="18">
        <v>0</v>
      </c>
      <c r="G780" s="18">
        <f t="shared" si="235"/>
        <v>-5003</v>
      </c>
      <c r="H780" s="18">
        <f t="shared" si="236"/>
        <v>0</v>
      </c>
      <c r="I780" s="19">
        <f t="shared" si="237"/>
        <v>-100</v>
      </c>
      <c r="J780" s="19">
        <f t="shared" si="238"/>
        <v>0</v>
      </c>
      <c r="K780" s="19">
        <f t="shared" si="239"/>
        <v>0</v>
      </c>
    </row>
    <row r="781" spans="1:11" ht="25.5" x14ac:dyDescent="0.2">
      <c r="A781" s="23" t="s">
        <v>51</v>
      </c>
      <c r="B781" s="17" t="s">
        <v>52</v>
      </c>
      <c r="C781" s="18">
        <v>5003</v>
      </c>
      <c r="D781" s="18">
        <v>0</v>
      </c>
      <c r="E781" s="18">
        <v>0</v>
      </c>
      <c r="F781" s="18">
        <v>0</v>
      </c>
      <c r="G781" s="18">
        <f t="shared" si="235"/>
        <v>-5003</v>
      </c>
      <c r="H781" s="18">
        <f t="shared" si="236"/>
        <v>0</v>
      </c>
      <c r="I781" s="19">
        <f t="shared" si="237"/>
        <v>-100</v>
      </c>
      <c r="J781" s="19">
        <f t="shared" si="238"/>
        <v>0</v>
      </c>
      <c r="K781" s="19">
        <f t="shared" si="239"/>
        <v>0</v>
      </c>
    </row>
    <row r="782" spans="1:11" ht="51" x14ac:dyDescent="0.2">
      <c r="A782" s="24" t="s">
        <v>152</v>
      </c>
      <c r="B782" s="17" t="s">
        <v>153</v>
      </c>
      <c r="C782" s="18">
        <v>5003</v>
      </c>
      <c r="D782" s="18">
        <v>0</v>
      </c>
      <c r="E782" s="18">
        <v>0</v>
      </c>
      <c r="F782" s="18">
        <v>0</v>
      </c>
      <c r="G782" s="18">
        <f t="shared" si="235"/>
        <v>-5003</v>
      </c>
      <c r="H782" s="18">
        <f t="shared" si="236"/>
        <v>0</v>
      </c>
      <c r="I782" s="19">
        <f t="shared" si="237"/>
        <v>-100</v>
      </c>
      <c r="J782" s="19">
        <f t="shared" si="238"/>
        <v>0</v>
      </c>
      <c r="K782" s="19">
        <f t="shared" si="239"/>
        <v>0</v>
      </c>
    </row>
    <row r="783" spans="1:11" ht="63.75" x14ac:dyDescent="0.2">
      <c r="A783" s="25" t="s">
        <v>242</v>
      </c>
      <c r="B783" s="17" t="s">
        <v>243</v>
      </c>
      <c r="C783" s="18">
        <v>5003</v>
      </c>
      <c r="D783" s="18">
        <v>0</v>
      </c>
      <c r="E783" s="18">
        <v>0</v>
      </c>
      <c r="F783" s="18">
        <v>0</v>
      </c>
      <c r="G783" s="18">
        <f t="shared" si="235"/>
        <v>-5003</v>
      </c>
      <c r="H783" s="18">
        <f t="shared" si="236"/>
        <v>0</v>
      </c>
      <c r="I783" s="19">
        <f t="shared" si="237"/>
        <v>-100</v>
      </c>
      <c r="J783" s="19">
        <f t="shared" si="238"/>
        <v>0</v>
      </c>
      <c r="K783" s="19">
        <f t="shared" si="239"/>
        <v>0</v>
      </c>
    </row>
    <row r="784" spans="1:11" x14ac:dyDescent="0.2">
      <c r="A784" s="16"/>
      <c r="B784" s="17" t="s">
        <v>63</v>
      </c>
      <c r="C784" s="18">
        <v>15008</v>
      </c>
      <c r="D784" s="18">
        <v>0</v>
      </c>
      <c r="E784" s="18">
        <v>0</v>
      </c>
      <c r="F784" s="18">
        <v>0</v>
      </c>
      <c r="G784" s="18">
        <f t="shared" si="235"/>
        <v>-15008</v>
      </c>
      <c r="H784" s="18">
        <f t="shared" si="236"/>
        <v>0</v>
      </c>
      <c r="I784" s="19">
        <f t="shared" si="237"/>
        <v>-100</v>
      </c>
      <c r="J784" s="19">
        <f t="shared" si="238"/>
        <v>0</v>
      </c>
      <c r="K784" s="19">
        <f t="shared" si="239"/>
        <v>0</v>
      </c>
    </row>
    <row r="785" spans="1:11" x14ac:dyDescent="0.2">
      <c r="A785" s="16" t="s">
        <v>64</v>
      </c>
      <c r="B785" s="17" t="s">
        <v>65</v>
      </c>
      <c r="C785" s="18">
        <v>-15008</v>
      </c>
      <c r="D785" s="18">
        <v>0</v>
      </c>
      <c r="E785" s="18">
        <v>0</v>
      </c>
      <c r="F785" s="18">
        <v>0</v>
      </c>
      <c r="G785" s="18">
        <f t="shared" si="235"/>
        <v>15008</v>
      </c>
      <c r="H785" s="18">
        <f t="shared" si="236"/>
        <v>0</v>
      </c>
      <c r="I785" s="19">
        <f t="shared" si="237"/>
        <v>-100</v>
      </c>
      <c r="J785" s="19">
        <f t="shared" si="238"/>
        <v>0</v>
      </c>
      <c r="K785" s="19">
        <f t="shared" si="239"/>
        <v>0</v>
      </c>
    </row>
    <row r="786" spans="1:11" x14ac:dyDescent="0.2">
      <c r="A786" s="22" t="s">
        <v>66</v>
      </c>
      <c r="B786" s="17" t="s">
        <v>67</v>
      </c>
      <c r="C786" s="18">
        <v>-15008</v>
      </c>
      <c r="D786" s="18">
        <v>0</v>
      </c>
      <c r="E786" s="18">
        <v>0</v>
      </c>
      <c r="F786" s="18">
        <v>0</v>
      </c>
      <c r="G786" s="18">
        <f t="shared" si="235"/>
        <v>15008</v>
      </c>
      <c r="H786" s="18">
        <f t="shared" si="236"/>
        <v>0</v>
      </c>
      <c r="I786" s="19">
        <f t="shared" si="237"/>
        <v>-100</v>
      </c>
      <c r="J786" s="19">
        <f t="shared" si="238"/>
        <v>0</v>
      </c>
      <c r="K786" s="19">
        <f t="shared" si="239"/>
        <v>0</v>
      </c>
    </row>
    <row r="787" spans="1:11" ht="25.5" x14ac:dyDescent="0.2">
      <c r="A787" s="39" t="s">
        <v>407</v>
      </c>
      <c r="B787" s="28" t="s">
        <v>710</v>
      </c>
      <c r="C787" s="29"/>
      <c r="D787" s="29"/>
      <c r="E787" s="29"/>
      <c r="F787" s="29"/>
      <c r="G787" s="29"/>
      <c r="H787" s="29"/>
      <c r="I787" s="30"/>
      <c r="J787" s="30"/>
      <c r="K787" s="30"/>
    </row>
    <row r="788" spans="1:11" x14ac:dyDescent="0.2">
      <c r="A788" s="16" t="s">
        <v>25</v>
      </c>
      <c r="B788" s="17" t="s">
        <v>26</v>
      </c>
      <c r="C788" s="18">
        <v>0</v>
      </c>
      <c r="D788" s="18">
        <v>17009</v>
      </c>
      <c r="E788" s="18">
        <v>0</v>
      </c>
      <c r="F788" s="18">
        <v>0</v>
      </c>
      <c r="G788" s="18">
        <f t="shared" ref="G788:G796" si="240">F788-C788</f>
        <v>0</v>
      </c>
      <c r="H788" s="18">
        <f t="shared" ref="H788:H796" si="241">E788-F788</f>
        <v>0</v>
      </c>
      <c r="I788" s="19">
        <f t="shared" ref="I788:I796" si="242">IF(ISERROR(F788/C788),0,F788/C788*100-100)</f>
        <v>0</v>
      </c>
      <c r="J788" s="19">
        <f t="shared" ref="J788:J796" si="243">IF(ISERROR(F788/E788),0,F788/E788*100)</f>
        <v>0</v>
      </c>
      <c r="K788" s="19">
        <f t="shared" ref="K788:K796" si="244">IF(ISERROR(F788/D788),0,F788/D788*100)</f>
        <v>0</v>
      </c>
    </row>
    <row r="789" spans="1:11" x14ac:dyDescent="0.2">
      <c r="A789" s="22" t="s">
        <v>90</v>
      </c>
      <c r="B789" s="17" t="s">
        <v>91</v>
      </c>
      <c r="C789" s="18">
        <v>0</v>
      </c>
      <c r="D789" s="18">
        <v>17009</v>
      </c>
      <c r="E789" s="18">
        <v>0</v>
      </c>
      <c r="F789" s="18">
        <v>0</v>
      </c>
      <c r="G789" s="18">
        <f t="shared" si="240"/>
        <v>0</v>
      </c>
      <c r="H789" s="18">
        <f t="shared" si="241"/>
        <v>0</v>
      </c>
      <c r="I789" s="19">
        <f t="shared" si="242"/>
        <v>0</v>
      </c>
      <c r="J789" s="19">
        <f t="shared" si="243"/>
        <v>0</v>
      </c>
      <c r="K789" s="19">
        <f t="shared" si="244"/>
        <v>0</v>
      </c>
    </row>
    <row r="790" spans="1:11" ht="25.5" x14ac:dyDescent="0.2">
      <c r="A790" s="23" t="s">
        <v>146</v>
      </c>
      <c r="B790" s="17" t="s">
        <v>147</v>
      </c>
      <c r="C790" s="18">
        <v>0</v>
      </c>
      <c r="D790" s="18">
        <v>17009</v>
      </c>
      <c r="E790" s="18">
        <v>0</v>
      </c>
      <c r="F790" s="18">
        <v>0</v>
      </c>
      <c r="G790" s="18">
        <f t="shared" si="240"/>
        <v>0</v>
      </c>
      <c r="H790" s="18">
        <f t="shared" si="241"/>
        <v>0</v>
      </c>
      <c r="I790" s="19">
        <f t="shared" si="242"/>
        <v>0</v>
      </c>
      <c r="J790" s="19">
        <f t="shared" si="243"/>
        <v>0</v>
      </c>
      <c r="K790" s="19">
        <f t="shared" si="244"/>
        <v>0</v>
      </c>
    </row>
    <row r="791" spans="1:11" ht="38.25" x14ac:dyDescent="0.2">
      <c r="A791" s="24" t="s">
        <v>148</v>
      </c>
      <c r="B791" s="17" t="s">
        <v>149</v>
      </c>
      <c r="C791" s="18">
        <v>0</v>
      </c>
      <c r="D791" s="18">
        <v>17009</v>
      </c>
      <c r="E791" s="18">
        <v>0</v>
      </c>
      <c r="F791" s="18">
        <v>0</v>
      </c>
      <c r="G791" s="18">
        <f t="shared" si="240"/>
        <v>0</v>
      </c>
      <c r="H791" s="18">
        <f t="shared" si="241"/>
        <v>0</v>
      </c>
      <c r="I791" s="19">
        <f t="shared" si="242"/>
        <v>0</v>
      </c>
      <c r="J791" s="19">
        <f t="shared" si="243"/>
        <v>0</v>
      </c>
      <c r="K791" s="19">
        <f t="shared" si="244"/>
        <v>0</v>
      </c>
    </row>
    <row r="792" spans="1:11" ht="89.25" x14ac:dyDescent="0.2">
      <c r="A792" s="25" t="s">
        <v>430</v>
      </c>
      <c r="B792" s="17" t="s">
        <v>431</v>
      </c>
      <c r="C792" s="18">
        <v>0</v>
      </c>
      <c r="D792" s="18">
        <v>17009</v>
      </c>
      <c r="E792" s="18">
        <v>0</v>
      </c>
      <c r="F792" s="18">
        <v>0</v>
      </c>
      <c r="G792" s="18">
        <f t="shared" si="240"/>
        <v>0</v>
      </c>
      <c r="H792" s="18">
        <f t="shared" si="241"/>
        <v>0</v>
      </c>
      <c r="I792" s="19">
        <f t="shared" si="242"/>
        <v>0</v>
      </c>
      <c r="J792" s="19">
        <f t="shared" si="243"/>
        <v>0</v>
      </c>
      <c r="K792" s="19">
        <f t="shared" si="244"/>
        <v>0</v>
      </c>
    </row>
    <row r="793" spans="1:11" x14ac:dyDescent="0.2">
      <c r="A793" s="16" t="s">
        <v>33</v>
      </c>
      <c r="B793" s="17" t="s">
        <v>34</v>
      </c>
      <c r="C793" s="18">
        <v>0</v>
      </c>
      <c r="D793" s="18">
        <v>17009</v>
      </c>
      <c r="E793" s="18">
        <v>0</v>
      </c>
      <c r="F793" s="18">
        <v>0</v>
      </c>
      <c r="G793" s="18">
        <f t="shared" si="240"/>
        <v>0</v>
      </c>
      <c r="H793" s="18">
        <f t="shared" si="241"/>
        <v>0</v>
      </c>
      <c r="I793" s="19">
        <f t="shared" si="242"/>
        <v>0</v>
      </c>
      <c r="J793" s="19">
        <f t="shared" si="243"/>
        <v>0</v>
      </c>
      <c r="K793" s="19">
        <f t="shared" si="244"/>
        <v>0</v>
      </c>
    </row>
    <row r="794" spans="1:11" x14ac:dyDescent="0.2">
      <c r="A794" s="22" t="s">
        <v>35</v>
      </c>
      <c r="B794" s="17" t="s">
        <v>36</v>
      </c>
      <c r="C794" s="18">
        <v>0</v>
      </c>
      <c r="D794" s="18">
        <v>17009</v>
      </c>
      <c r="E794" s="18">
        <v>0</v>
      </c>
      <c r="F794" s="18">
        <v>0</v>
      </c>
      <c r="G794" s="18">
        <f t="shared" si="240"/>
        <v>0</v>
      </c>
      <c r="H794" s="18">
        <f t="shared" si="241"/>
        <v>0</v>
      </c>
      <c r="I794" s="19">
        <f t="shared" si="242"/>
        <v>0</v>
      </c>
      <c r="J794" s="19">
        <f t="shared" si="243"/>
        <v>0</v>
      </c>
      <c r="K794" s="19">
        <f t="shared" si="244"/>
        <v>0</v>
      </c>
    </row>
    <row r="795" spans="1:11" x14ac:dyDescent="0.2">
      <c r="A795" s="23" t="s">
        <v>45</v>
      </c>
      <c r="B795" s="17" t="s">
        <v>46</v>
      </c>
      <c r="C795" s="18">
        <v>0</v>
      </c>
      <c r="D795" s="18">
        <v>17009</v>
      </c>
      <c r="E795" s="18">
        <v>0</v>
      </c>
      <c r="F795" s="18">
        <v>0</v>
      </c>
      <c r="G795" s="18">
        <f t="shared" si="240"/>
        <v>0</v>
      </c>
      <c r="H795" s="18">
        <f t="shared" si="241"/>
        <v>0</v>
      </c>
      <c r="I795" s="19">
        <f t="shared" si="242"/>
        <v>0</v>
      </c>
      <c r="J795" s="19">
        <f t="shared" si="243"/>
        <v>0</v>
      </c>
      <c r="K795" s="19">
        <f t="shared" si="244"/>
        <v>0</v>
      </c>
    </row>
    <row r="796" spans="1:11" x14ac:dyDescent="0.2">
      <c r="A796" s="24" t="s">
        <v>47</v>
      </c>
      <c r="B796" s="17" t="s">
        <v>48</v>
      </c>
      <c r="C796" s="18">
        <v>0</v>
      </c>
      <c r="D796" s="18">
        <v>17009</v>
      </c>
      <c r="E796" s="18">
        <v>0</v>
      </c>
      <c r="F796" s="18">
        <v>0</v>
      </c>
      <c r="G796" s="18">
        <f t="shared" si="240"/>
        <v>0</v>
      </c>
      <c r="H796" s="18">
        <f t="shared" si="241"/>
        <v>0</v>
      </c>
      <c r="I796" s="19">
        <f t="shared" si="242"/>
        <v>0</v>
      </c>
      <c r="J796" s="19">
        <f t="shared" si="243"/>
        <v>0</v>
      </c>
      <c r="K796" s="19">
        <f t="shared" si="244"/>
        <v>0</v>
      </c>
    </row>
    <row r="797" spans="1:11" ht="25.5" x14ac:dyDescent="0.2">
      <c r="A797" s="27" t="s">
        <v>120</v>
      </c>
      <c r="B797" s="28" t="s">
        <v>121</v>
      </c>
      <c r="C797" s="29"/>
      <c r="D797" s="29"/>
      <c r="E797" s="29"/>
      <c r="F797" s="29"/>
      <c r="G797" s="29"/>
      <c r="H797" s="29"/>
      <c r="I797" s="30"/>
      <c r="J797" s="30"/>
      <c r="K797" s="30"/>
    </row>
    <row r="798" spans="1:11" x14ac:dyDescent="0.2">
      <c r="A798" s="16" t="s">
        <v>25</v>
      </c>
      <c r="B798" s="17" t="s">
        <v>26</v>
      </c>
      <c r="C798" s="18">
        <v>94609</v>
      </c>
      <c r="D798" s="18">
        <v>175890</v>
      </c>
      <c r="E798" s="18">
        <v>23832</v>
      </c>
      <c r="F798" s="18">
        <v>76615.14</v>
      </c>
      <c r="G798" s="18">
        <f t="shared" ref="G798:G814" si="245">F798-C798</f>
        <v>-17993.86</v>
      </c>
      <c r="H798" s="18">
        <f t="shared" ref="H798:H814" si="246">E798-F798</f>
        <v>-52783.14</v>
      </c>
      <c r="I798" s="19">
        <f t="shared" ref="I798:I814" si="247">IF(ISERROR(F798/C798),0,F798/C798*100-100)</f>
        <v>-19.019184221374289</v>
      </c>
      <c r="J798" s="19">
        <f t="shared" ref="J798:J814" si="248">IF(ISERROR(F798/E798),0,F798/E798*100)</f>
        <v>321.48011077542799</v>
      </c>
      <c r="K798" s="19">
        <f t="shared" ref="K798:K814" si="249">IF(ISERROR(F798/D798),0,F798/D798*100)</f>
        <v>43.558553641480472</v>
      </c>
    </row>
    <row r="799" spans="1:11" x14ac:dyDescent="0.2">
      <c r="A799" s="22" t="s">
        <v>88</v>
      </c>
      <c r="B799" s="17" t="s">
        <v>89</v>
      </c>
      <c r="C799" s="18">
        <v>0</v>
      </c>
      <c r="D799" s="18">
        <v>72760</v>
      </c>
      <c r="E799" s="18">
        <v>0</v>
      </c>
      <c r="F799" s="18">
        <v>0</v>
      </c>
      <c r="G799" s="18">
        <f t="shared" si="245"/>
        <v>0</v>
      </c>
      <c r="H799" s="18">
        <f t="shared" si="246"/>
        <v>0</v>
      </c>
      <c r="I799" s="19">
        <f t="shared" si="247"/>
        <v>0</v>
      </c>
      <c r="J799" s="19">
        <f t="shared" si="248"/>
        <v>0</v>
      </c>
      <c r="K799" s="19">
        <f t="shared" si="249"/>
        <v>0</v>
      </c>
    </row>
    <row r="800" spans="1:11" x14ac:dyDescent="0.2">
      <c r="A800" s="22" t="s">
        <v>90</v>
      </c>
      <c r="B800" s="17" t="s">
        <v>91</v>
      </c>
      <c r="C800" s="18">
        <v>17952</v>
      </c>
      <c r="D800" s="18">
        <v>30370</v>
      </c>
      <c r="E800" s="18">
        <v>3037</v>
      </c>
      <c r="F800" s="18">
        <v>3855.14</v>
      </c>
      <c r="G800" s="18">
        <f t="shared" si="245"/>
        <v>-14096.86</v>
      </c>
      <c r="H800" s="18">
        <f t="shared" si="246"/>
        <v>-818.13999999999987</v>
      </c>
      <c r="I800" s="19">
        <f t="shared" si="247"/>
        <v>-78.525289661319079</v>
      </c>
      <c r="J800" s="19">
        <f t="shared" si="248"/>
        <v>126.9390846229832</v>
      </c>
      <c r="K800" s="19">
        <f t="shared" si="249"/>
        <v>12.693908462298321</v>
      </c>
    </row>
    <row r="801" spans="1:11" x14ac:dyDescent="0.2">
      <c r="A801" s="23" t="s">
        <v>92</v>
      </c>
      <c r="B801" s="17" t="s">
        <v>93</v>
      </c>
      <c r="C801" s="18">
        <v>17952</v>
      </c>
      <c r="D801" s="18">
        <v>30370</v>
      </c>
      <c r="E801" s="18">
        <v>3037</v>
      </c>
      <c r="F801" s="18">
        <v>3855.14</v>
      </c>
      <c r="G801" s="18">
        <f t="shared" si="245"/>
        <v>-14096.86</v>
      </c>
      <c r="H801" s="18">
        <f t="shared" si="246"/>
        <v>-818.13999999999987</v>
      </c>
      <c r="I801" s="19">
        <f t="shared" si="247"/>
        <v>-78.525289661319079</v>
      </c>
      <c r="J801" s="19">
        <f t="shared" si="248"/>
        <v>126.9390846229832</v>
      </c>
      <c r="K801" s="19">
        <f t="shared" si="249"/>
        <v>12.693908462298321</v>
      </c>
    </row>
    <row r="802" spans="1:11" x14ac:dyDescent="0.2">
      <c r="A802" s="24" t="s">
        <v>94</v>
      </c>
      <c r="B802" s="17" t="s">
        <v>95</v>
      </c>
      <c r="C802" s="18">
        <v>17952</v>
      </c>
      <c r="D802" s="18">
        <v>30370</v>
      </c>
      <c r="E802" s="18">
        <v>3037</v>
      </c>
      <c r="F802" s="18">
        <v>3855.14</v>
      </c>
      <c r="G802" s="18">
        <f t="shared" si="245"/>
        <v>-14096.86</v>
      </c>
      <c r="H802" s="18">
        <f t="shared" si="246"/>
        <v>-818.13999999999987</v>
      </c>
      <c r="I802" s="19">
        <f t="shared" si="247"/>
        <v>-78.525289661319079</v>
      </c>
      <c r="J802" s="19">
        <f t="shared" si="248"/>
        <v>126.9390846229832</v>
      </c>
      <c r="K802" s="19">
        <f t="shared" si="249"/>
        <v>12.693908462298321</v>
      </c>
    </row>
    <row r="803" spans="1:11" ht="25.5" x14ac:dyDescent="0.2">
      <c r="A803" s="25" t="s">
        <v>96</v>
      </c>
      <c r="B803" s="17" t="s">
        <v>97</v>
      </c>
      <c r="C803" s="18">
        <v>17952</v>
      </c>
      <c r="D803" s="18">
        <v>30370</v>
      </c>
      <c r="E803" s="18">
        <v>3037</v>
      </c>
      <c r="F803" s="18">
        <v>3855.14</v>
      </c>
      <c r="G803" s="18">
        <f t="shared" si="245"/>
        <v>-14096.86</v>
      </c>
      <c r="H803" s="18">
        <f t="shared" si="246"/>
        <v>-818.13999999999987</v>
      </c>
      <c r="I803" s="19">
        <f t="shared" si="247"/>
        <v>-78.525289661319079</v>
      </c>
      <c r="J803" s="19">
        <f t="shared" si="248"/>
        <v>126.9390846229832</v>
      </c>
      <c r="K803" s="19">
        <f t="shared" si="249"/>
        <v>12.693908462298321</v>
      </c>
    </row>
    <row r="804" spans="1:11" ht="25.5" x14ac:dyDescent="0.2">
      <c r="A804" s="26" t="s">
        <v>100</v>
      </c>
      <c r="B804" s="17" t="s">
        <v>101</v>
      </c>
      <c r="C804" s="18">
        <v>17952</v>
      </c>
      <c r="D804" s="18">
        <v>30370</v>
      </c>
      <c r="E804" s="18">
        <v>3037</v>
      </c>
      <c r="F804" s="18">
        <v>3855.14</v>
      </c>
      <c r="G804" s="18">
        <f t="shared" si="245"/>
        <v>-14096.86</v>
      </c>
      <c r="H804" s="18">
        <f t="shared" si="246"/>
        <v>-818.13999999999987</v>
      </c>
      <c r="I804" s="19">
        <f t="shared" si="247"/>
        <v>-78.525289661319079</v>
      </c>
      <c r="J804" s="19">
        <f t="shared" si="248"/>
        <v>126.9390846229832</v>
      </c>
      <c r="K804" s="19">
        <f t="shared" si="249"/>
        <v>12.693908462298321</v>
      </c>
    </row>
    <row r="805" spans="1:11" x14ac:dyDescent="0.2">
      <c r="A805" s="22" t="s">
        <v>29</v>
      </c>
      <c r="B805" s="17" t="s">
        <v>30</v>
      </c>
      <c r="C805" s="18">
        <v>76657</v>
      </c>
      <c r="D805" s="18">
        <v>72760</v>
      </c>
      <c r="E805" s="18">
        <v>20795</v>
      </c>
      <c r="F805" s="18">
        <v>72760</v>
      </c>
      <c r="G805" s="18">
        <f t="shared" si="245"/>
        <v>-3897</v>
      </c>
      <c r="H805" s="18">
        <f t="shared" si="246"/>
        <v>-51965</v>
      </c>
      <c r="I805" s="19">
        <f t="shared" si="247"/>
        <v>-5.0836844645629213</v>
      </c>
      <c r="J805" s="19">
        <f t="shared" si="248"/>
        <v>349.89180091368121</v>
      </c>
      <c r="K805" s="19">
        <f t="shared" si="249"/>
        <v>100</v>
      </c>
    </row>
    <row r="806" spans="1:11" x14ac:dyDescent="0.2">
      <c r="A806" s="23" t="s">
        <v>31</v>
      </c>
      <c r="B806" s="17" t="s">
        <v>32</v>
      </c>
      <c r="C806" s="18">
        <v>76657</v>
      </c>
      <c r="D806" s="18">
        <v>72760</v>
      </c>
      <c r="E806" s="18">
        <v>20795</v>
      </c>
      <c r="F806" s="18">
        <v>72760</v>
      </c>
      <c r="G806" s="18">
        <f t="shared" si="245"/>
        <v>-3897</v>
      </c>
      <c r="H806" s="18">
        <f t="shared" si="246"/>
        <v>-51965</v>
      </c>
      <c r="I806" s="19">
        <f t="shared" si="247"/>
        <v>-5.0836844645629213</v>
      </c>
      <c r="J806" s="19">
        <f t="shared" si="248"/>
        <v>349.89180091368121</v>
      </c>
      <c r="K806" s="19">
        <f t="shared" si="249"/>
        <v>100</v>
      </c>
    </row>
    <row r="807" spans="1:11" x14ac:dyDescent="0.2">
      <c r="A807" s="16" t="s">
        <v>33</v>
      </c>
      <c r="B807" s="17" t="s">
        <v>34</v>
      </c>
      <c r="C807" s="18">
        <v>17343.259999999998</v>
      </c>
      <c r="D807" s="18">
        <v>175890</v>
      </c>
      <c r="E807" s="18">
        <v>23832</v>
      </c>
      <c r="F807" s="18">
        <v>10805.14</v>
      </c>
      <c r="G807" s="18">
        <f t="shared" si="245"/>
        <v>-6538.119999999999</v>
      </c>
      <c r="H807" s="18">
        <f t="shared" si="246"/>
        <v>13026.86</v>
      </c>
      <c r="I807" s="19">
        <f t="shared" si="247"/>
        <v>-37.698333531296882</v>
      </c>
      <c r="J807" s="19">
        <f t="shared" si="248"/>
        <v>45.338788183954343</v>
      </c>
      <c r="K807" s="19">
        <f t="shared" si="249"/>
        <v>6.1431235431235427</v>
      </c>
    </row>
    <row r="808" spans="1:11" x14ac:dyDescent="0.2">
      <c r="A808" s="22" t="s">
        <v>35</v>
      </c>
      <c r="B808" s="17" t="s">
        <v>36</v>
      </c>
      <c r="C808" s="18">
        <v>17343.259999999998</v>
      </c>
      <c r="D808" s="18">
        <v>175890</v>
      </c>
      <c r="E808" s="18">
        <v>23832</v>
      </c>
      <c r="F808" s="18">
        <v>10805.14</v>
      </c>
      <c r="G808" s="18">
        <f t="shared" si="245"/>
        <v>-6538.119999999999</v>
      </c>
      <c r="H808" s="18">
        <f t="shared" si="246"/>
        <v>13026.86</v>
      </c>
      <c r="I808" s="19">
        <f t="shared" si="247"/>
        <v>-37.698333531296882</v>
      </c>
      <c r="J808" s="19">
        <f t="shared" si="248"/>
        <v>45.338788183954343</v>
      </c>
      <c r="K808" s="19">
        <f t="shared" si="249"/>
        <v>6.1431235431235427</v>
      </c>
    </row>
    <row r="809" spans="1:11" x14ac:dyDescent="0.2">
      <c r="A809" s="23" t="s">
        <v>37</v>
      </c>
      <c r="B809" s="17" t="s">
        <v>38</v>
      </c>
      <c r="C809" s="18">
        <v>17343.259999999998</v>
      </c>
      <c r="D809" s="18">
        <v>175890</v>
      </c>
      <c r="E809" s="18">
        <v>23832</v>
      </c>
      <c r="F809" s="18">
        <v>10805.14</v>
      </c>
      <c r="G809" s="18">
        <f t="shared" si="245"/>
        <v>-6538.119999999999</v>
      </c>
      <c r="H809" s="18">
        <f t="shared" si="246"/>
        <v>13026.86</v>
      </c>
      <c r="I809" s="19">
        <f t="shared" si="247"/>
        <v>-37.698333531296882</v>
      </c>
      <c r="J809" s="19">
        <f t="shared" si="248"/>
        <v>45.338788183954343</v>
      </c>
      <c r="K809" s="19">
        <f t="shared" si="249"/>
        <v>6.1431235431235427</v>
      </c>
    </row>
    <row r="810" spans="1:11" x14ac:dyDescent="0.2">
      <c r="A810" s="24" t="s">
        <v>39</v>
      </c>
      <c r="B810" s="17" t="s">
        <v>40</v>
      </c>
      <c r="C810" s="18">
        <v>8553.52</v>
      </c>
      <c r="D810" s="18">
        <v>51166</v>
      </c>
      <c r="E810" s="18">
        <v>12795</v>
      </c>
      <c r="F810" s="18">
        <v>8203.14</v>
      </c>
      <c r="G810" s="18">
        <f t="shared" si="245"/>
        <v>-350.38000000000102</v>
      </c>
      <c r="H810" s="18">
        <f t="shared" si="246"/>
        <v>4591.8600000000006</v>
      </c>
      <c r="I810" s="19">
        <f t="shared" si="247"/>
        <v>-4.096325255567308</v>
      </c>
      <c r="J810" s="19">
        <f t="shared" si="248"/>
        <v>64.112075029308329</v>
      </c>
      <c r="K810" s="19">
        <f t="shared" si="249"/>
        <v>16.032404331001054</v>
      </c>
    </row>
    <row r="811" spans="1:11" x14ac:dyDescent="0.2">
      <c r="A811" s="24" t="s">
        <v>41</v>
      </c>
      <c r="B811" s="17" t="s">
        <v>42</v>
      </c>
      <c r="C811" s="18">
        <v>8789.74</v>
      </c>
      <c r="D811" s="18">
        <v>124724</v>
      </c>
      <c r="E811" s="18">
        <v>11037</v>
      </c>
      <c r="F811" s="18">
        <v>2602</v>
      </c>
      <c r="G811" s="18">
        <f t="shared" si="245"/>
        <v>-6187.74</v>
      </c>
      <c r="H811" s="18">
        <f t="shared" si="246"/>
        <v>8435</v>
      </c>
      <c r="I811" s="19">
        <f t="shared" si="247"/>
        <v>-70.397304129587454</v>
      </c>
      <c r="J811" s="19">
        <f t="shared" si="248"/>
        <v>23.575246896801666</v>
      </c>
      <c r="K811" s="19">
        <f t="shared" si="249"/>
        <v>2.0862063436066833</v>
      </c>
    </row>
    <row r="812" spans="1:11" x14ac:dyDescent="0.2">
      <c r="A812" s="16"/>
      <c r="B812" s="17" t="s">
        <v>63</v>
      </c>
      <c r="C812" s="18">
        <v>77265.740000000005</v>
      </c>
      <c r="D812" s="18">
        <v>0</v>
      </c>
      <c r="E812" s="18">
        <v>0</v>
      </c>
      <c r="F812" s="18">
        <v>65810</v>
      </c>
      <c r="G812" s="18">
        <f t="shared" si="245"/>
        <v>-11455.740000000005</v>
      </c>
      <c r="H812" s="18">
        <f t="shared" si="246"/>
        <v>-65810</v>
      </c>
      <c r="I812" s="19">
        <f t="shared" si="247"/>
        <v>-14.826415950976468</v>
      </c>
      <c r="J812" s="19">
        <f t="shared" si="248"/>
        <v>0</v>
      </c>
      <c r="K812" s="19">
        <f t="shared" si="249"/>
        <v>0</v>
      </c>
    </row>
    <row r="813" spans="1:11" x14ac:dyDescent="0.2">
      <c r="A813" s="16" t="s">
        <v>64</v>
      </c>
      <c r="B813" s="17" t="s">
        <v>65</v>
      </c>
      <c r="C813" s="18">
        <v>-77265.740000000005</v>
      </c>
      <c r="D813" s="18">
        <v>0</v>
      </c>
      <c r="E813" s="18">
        <v>0</v>
      </c>
      <c r="F813" s="18">
        <v>-65810</v>
      </c>
      <c r="G813" s="18">
        <f t="shared" si="245"/>
        <v>11455.740000000005</v>
      </c>
      <c r="H813" s="18">
        <f t="shared" si="246"/>
        <v>65810</v>
      </c>
      <c r="I813" s="19">
        <f t="shared" si="247"/>
        <v>-14.826415950976468</v>
      </c>
      <c r="J813" s="19">
        <f t="shared" si="248"/>
        <v>0</v>
      </c>
      <c r="K813" s="19">
        <f t="shared" si="249"/>
        <v>0</v>
      </c>
    </row>
    <row r="814" spans="1:11" x14ac:dyDescent="0.2">
      <c r="A814" s="22" t="s">
        <v>66</v>
      </c>
      <c r="B814" s="17" t="s">
        <v>67</v>
      </c>
      <c r="C814" s="18">
        <v>-77265.740000000005</v>
      </c>
      <c r="D814" s="18">
        <v>0</v>
      </c>
      <c r="E814" s="18">
        <v>0</v>
      </c>
      <c r="F814" s="18">
        <v>-65810</v>
      </c>
      <c r="G814" s="18">
        <f t="shared" si="245"/>
        <v>11455.740000000005</v>
      </c>
      <c r="H814" s="18">
        <f t="shared" si="246"/>
        <v>65810</v>
      </c>
      <c r="I814" s="19">
        <f t="shared" si="247"/>
        <v>-14.826415950976468</v>
      </c>
      <c r="J814" s="19">
        <f t="shared" si="248"/>
        <v>0</v>
      </c>
      <c r="K814" s="19">
        <f t="shared" si="249"/>
        <v>0</v>
      </c>
    </row>
    <row r="815" spans="1:11" ht="25.5" x14ac:dyDescent="0.2">
      <c r="A815" s="39" t="s">
        <v>237</v>
      </c>
      <c r="B815" s="28" t="s">
        <v>903</v>
      </c>
      <c r="C815" s="29"/>
      <c r="D815" s="29"/>
      <c r="E815" s="29"/>
      <c r="F815" s="29"/>
      <c r="G815" s="29"/>
      <c r="H815" s="29"/>
      <c r="I815" s="30"/>
      <c r="J815" s="30"/>
      <c r="K815" s="30"/>
    </row>
    <row r="816" spans="1:11" x14ac:dyDescent="0.2">
      <c r="A816" s="16" t="s">
        <v>25</v>
      </c>
      <c r="B816" s="17" t="s">
        <v>26</v>
      </c>
      <c r="C816" s="18">
        <v>72760</v>
      </c>
      <c r="D816" s="18">
        <v>145520</v>
      </c>
      <c r="E816" s="18">
        <v>20795</v>
      </c>
      <c r="F816" s="18">
        <v>72760</v>
      </c>
      <c r="G816" s="18">
        <f t="shared" ref="G816:G827" si="250">F816-C816</f>
        <v>0</v>
      </c>
      <c r="H816" s="18">
        <f t="shared" ref="H816:H827" si="251">E816-F816</f>
        <v>-51965</v>
      </c>
      <c r="I816" s="19">
        <f t="shared" ref="I816:I827" si="252">IF(ISERROR(F816/C816),0,F816/C816*100-100)</f>
        <v>0</v>
      </c>
      <c r="J816" s="19">
        <f t="shared" ref="J816:J827" si="253">IF(ISERROR(F816/E816),0,F816/E816*100)</f>
        <v>349.89180091368121</v>
      </c>
      <c r="K816" s="19">
        <f t="shared" ref="K816:K827" si="254">IF(ISERROR(F816/D816),0,F816/D816*100)</f>
        <v>50</v>
      </c>
    </row>
    <row r="817" spans="1:11" x14ac:dyDescent="0.2">
      <c r="A817" s="22" t="s">
        <v>88</v>
      </c>
      <c r="B817" s="17" t="s">
        <v>89</v>
      </c>
      <c r="C817" s="18">
        <v>0</v>
      </c>
      <c r="D817" s="18">
        <v>72760</v>
      </c>
      <c r="E817" s="18">
        <v>0</v>
      </c>
      <c r="F817" s="18">
        <v>0</v>
      </c>
      <c r="G817" s="18">
        <f t="shared" si="250"/>
        <v>0</v>
      </c>
      <c r="H817" s="18">
        <f t="shared" si="251"/>
        <v>0</v>
      </c>
      <c r="I817" s="19">
        <f t="shared" si="252"/>
        <v>0</v>
      </c>
      <c r="J817" s="19">
        <f t="shared" si="253"/>
        <v>0</v>
      </c>
      <c r="K817" s="19">
        <f t="shared" si="254"/>
        <v>0</v>
      </c>
    </row>
    <row r="818" spans="1:11" x14ac:dyDescent="0.2">
      <c r="A818" s="22" t="s">
        <v>29</v>
      </c>
      <c r="B818" s="17" t="s">
        <v>30</v>
      </c>
      <c r="C818" s="18">
        <v>72760</v>
      </c>
      <c r="D818" s="18">
        <v>72760</v>
      </c>
      <c r="E818" s="18">
        <v>20795</v>
      </c>
      <c r="F818" s="18">
        <v>72760</v>
      </c>
      <c r="G818" s="18">
        <f t="shared" si="250"/>
        <v>0</v>
      </c>
      <c r="H818" s="18">
        <f t="shared" si="251"/>
        <v>-51965</v>
      </c>
      <c r="I818" s="19">
        <f t="shared" si="252"/>
        <v>0</v>
      </c>
      <c r="J818" s="19">
        <f t="shared" si="253"/>
        <v>349.89180091368121</v>
      </c>
      <c r="K818" s="19">
        <f t="shared" si="254"/>
        <v>100</v>
      </c>
    </row>
    <row r="819" spans="1:11" x14ac:dyDescent="0.2">
      <c r="A819" s="23" t="s">
        <v>31</v>
      </c>
      <c r="B819" s="17" t="s">
        <v>32</v>
      </c>
      <c r="C819" s="18">
        <v>72760</v>
      </c>
      <c r="D819" s="18">
        <v>72760</v>
      </c>
      <c r="E819" s="18">
        <v>20795</v>
      </c>
      <c r="F819" s="18">
        <v>72760</v>
      </c>
      <c r="G819" s="18">
        <f t="shared" si="250"/>
        <v>0</v>
      </c>
      <c r="H819" s="18">
        <f t="shared" si="251"/>
        <v>-51965</v>
      </c>
      <c r="I819" s="19">
        <f t="shared" si="252"/>
        <v>0</v>
      </c>
      <c r="J819" s="19">
        <f t="shared" si="253"/>
        <v>349.89180091368121</v>
      </c>
      <c r="K819" s="19">
        <f t="shared" si="254"/>
        <v>100</v>
      </c>
    </row>
    <row r="820" spans="1:11" x14ac:dyDescent="0.2">
      <c r="A820" s="16" t="s">
        <v>33</v>
      </c>
      <c r="B820" s="17" t="s">
        <v>34</v>
      </c>
      <c r="C820" s="18">
        <v>17343.259999999998</v>
      </c>
      <c r="D820" s="18">
        <v>145520</v>
      </c>
      <c r="E820" s="18">
        <v>20795</v>
      </c>
      <c r="F820" s="18">
        <v>10003.14</v>
      </c>
      <c r="G820" s="18">
        <f t="shared" si="250"/>
        <v>-7340.119999999999</v>
      </c>
      <c r="H820" s="18">
        <f t="shared" si="251"/>
        <v>10791.86</v>
      </c>
      <c r="I820" s="19">
        <f t="shared" si="252"/>
        <v>-42.32260832161888</v>
      </c>
      <c r="J820" s="19">
        <f t="shared" si="253"/>
        <v>48.103582591969221</v>
      </c>
      <c r="K820" s="19">
        <f t="shared" si="254"/>
        <v>6.874065420560747</v>
      </c>
    </row>
    <row r="821" spans="1:11" x14ac:dyDescent="0.2">
      <c r="A821" s="22" t="s">
        <v>35</v>
      </c>
      <c r="B821" s="17" t="s">
        <v>36</v>
      </c>
      <c r="C821" s="18">
        <v>17343.259999999998</v>
      </c>
      <c r="D821" s="18">
        <v>145520</v>
      </c>
      <c r="E821" s="18">
        <v>20795</v>
      </c>
      <c r="F821" s="18">
        <v>10003.14</v>
      </c>
      <c r="G821" s="18">
        <f t="shared" si="250"/>
        <v>-7340.119999999999</v>
      </c>
      <c r="H821" s="18">
        <f t="shared" si="251"/>
        <v>10791.86</v>
      </c>
      <c r="I821" s="19">
        <f t="shared" si="252"/>
        <v>-42.32260832161888</v>
      </c>
      <c r="J821" s="19">
        <f t="shared" si="253"/>
        <v>48.103582591969221</v>
      </c>
      <c r="K821" s="19">
        <f t="shared" si="254"/>
        <v>6.874065420560747</v>
      </c>
    </row>
    <row r="822" spans="1:11" x14ac:dyDescent="0.2">
      <c r="A822" s="23" t="s">
        <v>37</v>
      </c>
      <c r="B822" s="17" t="s">
        <v>38</v>
      </c>
      <c r="C822" s="18">
        <v>17343.259999999998</v>
      </c>
      <c r="D822" s="18">
        <v>145520</v>
      </c>
      <c r="E822" s="18">
        <v>20795</v>
      </c>
      <c r="F822" s="18">
        <v>10003.14</v>
      </c>
      <c r="G822" s="18">
        <f t="shared" si="250"/>
        <v>-7340.119999999999</v>
      </c>
      <c r="H822" s="18">
        <f t="shared" si="251"/>
        <v>10791.86</v>
      </c>
      <c r="I822" s="19">
        <f t="shared" si="252"/>
        <v>-42.32260832161888</v>
      </c>
      <c r="J822" s="19">
        <f t="shared" si="253"/>
        <v>48.103582591969221</v>
      </c>
      <c r="K822" s="19">
        <f t="shared" si="254"/>
        <v>6.874065420560747</v>
      </c>
    </row>
    <row r="823" spans="1:11" x14ac:dyDescent="0.2">
      <c r="A823" s="24" t="s">
        <v>39</v>
      </c>
      <c r="B823" s="17" t="s">
        <v>40</v>
      </c>
      <c r="C823" s="18">
        <v>8553.52</v>
      </c>
      <c r="D823" s="18">
        <v>51166</v>
      </c>
      <c r="E823" s="18">
        <v>12795</v>
      </c>
      <c r="F823" s="18">
        <v>8203.14</v>
      </c>
      <c r="G823" s="18">
        <f t="shared" si="250"/>
        <v>-350.38000000000102</v>
      </c>
      <c r="H823" s="18">
        <f t="shared" si="251"/>
        <v>4591.8600000000006</v>
      </c>
      <c r="I823" s="19">
        <f t="shared" si="252"/>
        <v>-4.096325255567308</v>
      </c>
      <c r="J823" s="19">
        <f t="shared" si="253"/>
        <v>64.112075029308329</v>
      </c>
      <c r="K823" s="19">
        <f t="shared" si="254"/>
        <v>16.032404331001054</v>
      </c>
    </row>
    <row r="824" spans="1:11" x14ac:dyDescent="0.2">
      <c r="A824" s="24" t="s">
        <v>41</v>
      </c>
      <c r="B824" s="17" t="s">
        <v>42</v>
      </c>
      <c r="C824" s="18">
        <v>8789.74</v>
      </c>
      <c r="D824" s="18">
        <v>94354</v>
      </c>
      <c r="E824" s="18">
        <v>8000</v>
      </c>
      <c r="F824" s="18">
        <v>1800</v>
      </c>
      <c r="G824" s="18">
        <f t="shared" si="250"/>
        <v>-6989.74</v>
      </c>
      <c r="H824" s="18">
        <f t="shared" si="251"/>
        <v>6200</v>
      </c>
      <c r="I824" s="19">
        <f t="shared" si="252"/>
        <v>-79.521578567739198</v>
      </c>
      <c r="J824" s="19">
        <f t="shared" si="253"/>
        <v>22.5</v>
      </c>
      <c r="K824" s="19">
        <f t="shared" si="254"/>
        <v>1.9077092651079974</v>
      </c>
    </row>
    <row r="825" spans="1:11" x14ac:dyDescent="0.2">
      <c r="A825" s="16"/>
      <c r="B825" s="17" t="s">
        <v>63</v>
      </c>
      <c r="C825" s="18">
        <v>55416.74</v>
      </c>
      <c r="D825" s="18">
        <v>0</v>
      </c>
      <c r="E825" s="18">
        <v>0</v>
      </c>
      <c r="F825" s="18">
        <v>62756.86</v>
      </c>
      <c r="G825" s="18">
        <f t="shared" si="250"/>
        <v>7340.1200000000026</v>
      </c>
      <c r="H825" s="18">
        <f t="shared" si="251"/>
        <v>-62756.86</v>
      </c>
      <c r="I825" s="19">
        <f t="shared" si="252"/>
        <v>13.245311795677623</v>
      </c>
      <c r="J825" s="19">
        <f t="shared" si="253"/>
        <v>0</v>
      </c>
      <c r="K825" s="19">
        <f t="shared" si="254"/>
        <v>0</v>
      </c>
    </row>
    <row r="826" spans="1:11" x14ac:dyDescent="0.2">
      <c r="A826" s="16" t="s">
        <v>64</v>
      </c>
      <c r="B826" s="17" t="s">
        <v>65</v>
      </c>
      <c r="C826" s="18">
        <v>-55416.74</v>
      </c>
      <c r="D826" s="18">
        <v>0</v>
      </c>
      <c r="E826" s="18">
        <v>0</v>
      </c>
      <c r="F826" s="18">
        <v>-62756.86</v>
      </c>
      <c r="G826" s="18">
        <f t="shared" si="250"/>
        <v>-7340.1200000000026</v>
      </c>
      <c r="H826" s="18">
        <f t="shared" si="251"/>
        <v>62756.86</v>
      </c>
      <c r="I826" s="19">
        <f t="shared" si="252"/>
        <v>13.245311795677623</v>
      </c>
      <c r="J826" s="19">
        <f t="shared" si="253"/>
        <v>0</v>
      </c>
      <c r="K826" s="19">
        <f t="shared" si="254"/>
        <v>0</v>
      </c>
    </row>
    <row r="827" spans="1:11" x14ac:dyDescent="0.2">
      <c r="A827" s="22" t="s">
        <v>66</v>
      </c>
      <c r="B827" s="17" t="s">
        <v>67</v>
      </c>
      <c r="C827" s="18">
        <v>-55416.74</v>
      </c>
      <c r="D827" s="18">
        <v>0</v>
      </c>
      <c r="E827" s="18">
        <v>0</v>
      </c>
      <c r="F827" s="18">
        <v>-62756.86</v>
      </c>
      <c r="G827" s="18">
        <f t="shared" si="250"/>
        <v>-7340.1200000000026</v>
      </c>
      <c r="H827" s="18">
        <f t="shared" si="251"/>
        <v>62756.86</v>
      </c>
      <c r="I827" s="19">
        <f t="shared" si="252"/>
        <v>13.245311795677623</v>
      </c>
      <c r="J827" s="19">
        <f t="shared" si="253"/>
        <v>0</v>
      </c>
      <c r="K827" s="19">
        <f t="shared" si="254"/>
        <v>0</v>
      </c>
    </row>
    <row r="828" spans="1:11" x14ac:dyDescent="0.2">
      <c r="A828" s="39" t="s">
        <v>122</v>
      </c>
      <c r="B828" s="28" t="s">
        <v>904</v>
      </c>
      <c r="C828" s="29"/>
      <c r="D828" s="29"/>
      <c r="E828" s="29"/>
      <c r="F828" s="29"/>
      <c r="G828" s="29"/>
      <c r="H828" s="29"/>
      <c r="I828" s="30"/>
      <c r="J828" s="30"/>
      <c r="K828" s="30"/>
    </row>
    <row r="829" spans="1:11" x14ac:dyDescent="0.2">
      <c r="A829" s="16" t="s">
        <v>25</v>
      </c>
      <c r="B829" s="17" t="s">
        <v>26</v>
      </c>
      <c r="C829" s="18">
        <v>3897</v>
      </c>
      <c r="D829" s="18">
        <v>0</v>
      </c>
      <c r="E829" s="18">
        <v>0</v>
      </c>
      <c r="F829" s="18">
        <v>0</v>
      </c>
      <c r="G829" s="18">
        <f t="shared" ref="G829:G834" si="255">F829-C829</f>
        <v>-3897</v>
      </c>
      <c r="H829" s="18">
        <f t="shared" ref="H829:H834" si="256">E829-F829</f>
        <v>0</v>
      </c>
      <c r="I829" s="19">
        <f t="shared" ref="I829:I834" si="257">IF(ISERROR(F829/C829),0,F829/C829*100-100)</f>
        <v>-100</v>
      </c>
      <c r="J829" s="19">
        <f t="shared" ref="J829:J834" si="258">IF(ISERROR(F829/E829),0,F829/E829*100)</f>
        <v>0</v>
      </c>
      <c r="K829" s="19">
        <f t="shared" ref="K829:K834" si="259">IF(ISERROR(F829/D829),0,F829/D829*100)</f>
        <v>0</v>
      </c>
    </row>
    <row r="830" spans="1:11" x14ac:dyDescent="0.2">
      <c r="A830" s="22" t="s">
        <v>29</v>
      </c>
      <c r="B830" s="17" t="s">
        <v>30</v>
      </c>
      <c r="C830" s="18">
        <v>3897</v>
      </c>
      <c r="D830" s="18">
        <v>0</v>
      </c>
      <c r="E830" s="18">
        <v>0</v>
      </c>
      <c r="F830" s="18">
        <v>0</v>
      </c>
      <c r="G830" s="18">
        <f t="shared" si="255"/>
        <v>-3897</v>
      </c>
      <c r="H830" s="18">
        <f t="shared" si="256"/>
        <v>0</v>
      </c>
      <c r="I830" s="19">
        <f t="shared" si="257"/>
        <v>-100</v>
      </c>
      <c r="J830" s="19">
        <f t="shared" si="258"/>
        <v>0</v>
      </c>
      <c r="K830" s="19">
        <f t="shared" si="259"/>
        <v>0</v>
      </c>
    </row>
    <row r="831" spans="1:11" x14ac:dyDescent="0.2">
      <c r="A831" s="23" t="s">
        <v>31</v>
      </c>
      <c r="B831" s="17" t="s">
        <v>32</v>
      </c>
      <c r="C831" s="18">
        <v>3897</v>
      </c>
      <c r="D831" s="18">
        <v>0</v>
      </c>
      <c r="E831" s="18">
        <v>0</v>
      </c>
      <c r="F831" s="18">
        <v>0</v>
      </c>
      <c r="G831" s="18">
        <f t="shared" si="255"/>
        <v>-3897</v>
      </c>
      <c r="H831" s="18">
        <f t="shared" si="256"/>
        <v>0</v>
      </c>
      <c r="I831" s="19">
        <f t="shared" si="257"/>
        <v>-100</v>
      </c>
      <c r="J831" s="19">
        <f t="shared" si="258"/>
        <v>0</v>
      </c>
      <c r="K831" s="19">
        <f t="shared" si="259"/>
        <v>0</v>
      </c>
    </row>
    <row r="832" spans="1:11" x14ac:dyDescent="0.2">
      <c r="A832" s="16"/>
      <c r="B832" s="17" t="s">
        <v>63</v>
      </c>
      <c r="C832" s="18">
        <v>3897</v>
      </c>
      <c r="D832" s="18">
        <v>0</v>
      </c>
      <c r="E832" s="18">
        <v>0</v>
      </c>
      <c r="F832" s="18">
        <v>0</v>
      </c>
      <c r="G832" s="18">
        <f t="shared" si="255"/>
        <v>-3897</v>
      </c>
      <c r="H832" s="18">
        <f t="shared" si="256"/>
        <v>0</v>
      </c>
      <c r="I832" s="19">
        <f t="shared" si="257"/>
        <v>-100</v>
      </c>
      <c r="J832" s="19">
        <f t="shared" si="258"/>
        <v>0</v>
      </c>
      <c r="K832" s="19">
        <f t="shared" si="259"/>
        <v>0</v>
      </c>
    </row>
    <row r="833" spans="1:11" x14ac:dyDescent="0.2">
      <c r="A833" s="16" t="s">
        <v>64</v>
      </c>
      <c r="B833" s="17" t="s">
        <v>65</v>
      </c>
      <c r="C833" s="18">
        <v>-3897</v>
      </c>
      <c r="D833" s="18">
        <v>0</v>
      </c>
      <c r="E833" s="18">
        <v>0</v>
      </c>
      <c r="F833" s="18">
        <v>0</v>
      </c>
      <c r="G833" s="18">
        <f t="shared" si="255"/>
        <v>3897</v>
      </c>
      <c r="H833" s="18">
        <f t="shared" si="256"/>
        <v>0</v>
      </c>
      <c r="I833" s="19">
        <f t="shared" si="257"/>
        <v>-100</v>
      </c>
      <c r="J833" s="19">
        <f t="shared" si="258"/>
        <v>0</v>
      </c>
      <c r="K833" s="19">
        <f t="shared" si="259"/>
        <v>0</v>
      </c>
    </row>
    <row r="834" spans="1:11" x14ac:dyDescent="0.2">
      <c r="A834" s="22" t="s">
        <v>66</v>
      </c>
      <c r="B834" s="17" t="s">
        <v>67</v>
      </c>
      <c r="C834" s="18">
        <v>-3897</v>
      </c>
      <c r="D834" s="18">
        <v>0</v>
      </c>
      <c r="E834" s="18">
        <v>0</v>
      </c>
      <c r="F834" s="18">
        <v>0</v>
      </c>
      <c r="G834" s="18">
        <f t="shared" si="255"/>
        <v>3897</v>
      </c>
      <c r="H834" s="18">
        <f t="shared" si="256"/>
        <v>0</v>
      </c>
      <c r="I834" s="19">
        <f t="shared" si="257"/>
        <v>-100</v>
      </c>
      <c r="J834" s="19">
        <f t="shared" si="258"/>
        <v>0</v>
      </c>
      <c r="K834" s="19">
        <f t="shared" si="259"/>
        <v>0</v>
      </c>
    </row>
    <row r="835" spans="1:11" ht="38.25" x14ac:dyDescent="0.2">
      <c r="A835" s="39" t="s">
        <v>352</v>
      </c>
      <c r="B835" s="28" t="s">
        <v>123</v>
      </c>
      <c r="C835" s="29"/>
      <c r="D835" s="29"/>
      <c r="E835" s="29"/>
      <c r="F835" s="29"/>
      <c r="G835" s="29"/>
      <c r="H835" s="29"/>
      <c r="I835" s="30"/>
      <c r="J835" s="30"/>
      <c r="K835" s="30"/>
    </row>
    <row r="836" spans="1:11" x14ac:dyDescent="0.2">
      <c r="A836" s="16" t="s">
        <v>25</v>
      </c>
      <c r="B836" s="17" t="s">
        <v>26</v>
      </c>
      <c r="C836" s="18">
        <v>17952</v>
      </c>
      <c r="D836" s="18">
        <v>30370</v>
      </c>
      <c r="E836" s="18">
        <v>3037</v>
      </c>
      <c r="F836" s="18">
        <v>3855.14</v>
      </c>
      <c r="G836" s="18">
        <f t="shared" ref="G836:G848" si="260">F836-C836</f>
        <v>-14096.86</v>
      </c>
      <c r="H836" s="18">
        <f t="shared" ref="H836:H848" si="261">E836-F836</f>
        <v>-818.13999999999987</v>
      </c>
      <c r="I836" s="19">
        <f t="shared" ref="I836:I848" si="262">IF(ISERROR(F836/C836),0,F836/C836*100-100)</f>
        <v>-78.525289661319079</v>
      </c>
      <c r="J836" s="19">
        <f t="shared" ref="J836:J848" si="263">IF(ISERROR(F836/E836),0,F836/E836*100)</f>
        <v>126.9390846229832</v>
      </c>
      <c r="K836" s="19">
        <f t="shared" ref="K836:K848" si="264">IF(ISERROR(F836/D836),0,F836/D836*100)</f>
        <v>12.693908462298321</v>
      </c>
    </row>
    <row r="837" spans="1:11" x14ac:dyDescent="0.2">
      <c r="A837" s="22" t="s">
        <v>90</v>
      </c>
      <c r="B837" s="17" t="s">
        <v>91</v>
      </c>
      <c r="C837" s="18">
        <v>17952</v>
      </c>
      <c r="D837" s="18">
        <v>30370</v>
      </c>
      <c r="E837" s="18">
        <v>3037</v>
      </c>
      <c r="F837" s="18">
        <v>3855.14</v>
      </c>
      <c r="G837" s="18">
        <f t="shared" si="260"/>
        <v>-14096.86</v>
      </c>
      <c r="H837" s="18">
        <f t="shared" si="261"/>
        <v>-818.13999999999987</v>
      </c>
      <c r="I837" s="19">
        <f t="shared" si="262"/>
        <v>-78.525289661319079</v>
      </c>
      <c r="J837" s="19">
        <f t="shared" si="263"/>
        <v>126.9390846229832</v>
      </c>
      <c r="K837" s="19">
        <f t="shared" si="264"/>
        <v>12.693908462298321</v>
      </c>
    </row>
    <row r="838" spans="1:11" x14ac:dyDescent="0.2">
      <c r="A838" s="23" t="s">
        <v>92</v>
      </c>
      <c r="B838" s="17" t="s">
        <v>93</v>
      </c>
      <c r="C838" s="18">
        <v>17952</v>
      </c>
      <c r="D838" s="18">
        <v>30370</v>
      </c>
      <c r="E838" s="18">
        <v>3037</v>
      </c>
      <c r="F838" s="18">
        <v>3855.14</v>
      </c>
      <c r="G838" s="18">
        <f t="shared" si="260"/>
        <v>-14096.86</v>
      </c>
      <c r="H838" s="18">
        <f t="shared" si="261"/>
        <v>-818.13999999999987</v>
      </c>
      <c r="I838" s="19">
        <f t="shared" si="262"/>
        <v>-78.525289661319079</v>
      </c>
      <c r="J838" s="19">
        <f t="shared" si="263"/>
        <v>126.9390846229832</v>
      </c>
      <c r="K838" s="19">
        <f t="shared" si="264"/>
        <v>12.693908462298321</v>
      </c>
    </row>
    <row r="839" spans="1:11" x14ac:dyDescent="0.2">
      <c r="A839" s="24" t="s">
        <v>94</v>
      </c>
      <c r="B839" s="17" t="s">
        <v>95</v>
      </c>
      <c r="C839" s="18">
        <v>17952</v>
      </c>
      <c r="D839" s="18">
        <v>30370</v>
      </c>
      <c r="E839" s="18">
        <v>3037</v>
      </c>
      <c r="F839" s="18">
        <v>3855.14</v>
      </c>
      <c r="G839" s="18">
        <f t="shared" si="260"/>
        <v>-14096.86</v>
      </c>
      <c r="H839" s="18">
        <f t="shared" si="261"/>
        <v>-818.13999999999987</v>
      </c>
      <c r="I839" s="19">
        <f t="shared" si="262"/>
        <v>-78.525289661319079</v>
      </c>
      <c r="J839" s="19">
        <f t="shared" si="263"/>
        <v>126.9390846229832</v>
      </c>
      <c r="K839" s="19">
        <f t="shared" si="264"/>
        <v>12.693908462298321</v>
      </c>
    </row>
    <row r="840" spans="1:11" ht="25.5" x14ac:dyDescent="0.2">
      <c r="A840" s="25" t="s">
        <v>96</v>
      </c>
      <c r="B840" s="17" t="s">
        <v>97</v>
      </c>
      <c r="C840" s="18">
        <v>17952</v>
      </c>
      <c r="D840" s="18">
        <v>30370</v>
      </c>
      <c r="E840" s="18">
        <v>3037</v>
      </c>
      <c r="F840" s="18">
        <v>3855.14</v>
      </c>
      <c r="G840" s="18">
        <f t="shared" si="260"/>
        <v>-14096.86</v>
      </c>
      <c r="H840" s="18">
        <f t="shared" si="261"/>
        <v>-818.13999999999987</v>
      </c>
      <c r="I840" s="19">
        <f t="shared" si="262"/>
        <v>-78.525289661319079</v>
      </c>
      <c r="J840" s="19">
        <f t="shared" si="263"/>
        <v>126.9390846229832</v>
      </c>
      <c r="K840" s="19">
        <f t="shared" si="264"/>
        <v>12.693908462298321</v>
      </c>
    </row>
    <row r="841" spans="1:11" ht="25.5" x14ac:dyDescent="0.2">
      <c r="A841" s="26" t="s">
        <v>100</v>
      </c>
      <c r="B841" s="17" t="s">
        <v>101</v>
      </c>
      <c r="C841" s="18">
        <v>17952</v>
      </c>
      <c r="D841" s="18">
        <v>30370</v>
      </c>
      <c r="E841" s="18">
        <v>3037</v>
      </c>
      <c r="F841" s="18">
        <v>3855.14</v>
      </c>
      <c r="G841" s="18">
        <f t="shared" si="260"/>
        <v>-14096.86</v>
      </c>
      <c r="H841" s="18">
        <f t="shared" si="261"/>
        <v>-818.13999999999987</v>
      </c>
      <c r="I841" s="19">
        <f t="shared" si="262"/>
        <v>-78.525289661319079</v>
      </c>
      <c r="J841" s="19">
        <f t="shared" si="263"/>
        <v>126.9390846229832</v>
      </c>
      <c r="K841" s="19">
        <f t="shared" si="264"/>
        <v>12.693908462298321</v>
      </c>
    </row>
    <row r="842" spans="1:11" x14ac:dyDescent="0.2">
      <c r="A842" s="16" t="s">
        <v>33</v>
      </c>
      <c r="B842" s="17" t="s">
        <v>34</v>
      </c>
      <c r="C842" s="18">
        <v>0</v>
      </c>
      <c r="D842" s="18">
        <v>30370</v>
      </c>
      <c r="E842" s="18">
        <v>3037</v>
      </c>
      <c r="F842" s="18">
        <v>802</v>
      </c>
      <c r="G842" s="18">
        <f t="shared" si="260"/>
        <v>802</v>
      </c>
      <c r="H842" s="18">
        <f t="shared" si="261"/>
        <v>2235</v>
      </c>
      <c r="I842" s="19">
        <f t="shared" si="262"/>
        <v>0</v>
      </c>
      <c r="J842" s="19">
        <f t="shared" si="263"/>
        <v>26.407639117550215</v>
      </c>
      <c r="K842" s="19">
        <f t="shared" si="264"/>
        <v>2.6407639117550215</v>
      </c>
    </row>
    <row r="843" spans="1:11" x14ac:dyDescent="0.2">
      <c r="A843" s="22" t="s">
        <v>35</v>
      </c>
      <c r="B843" s="17" t="s">
        <v>36</v>
      </c>
      <c r="C843" s="18">
        <v>0</v>
      </c>
      <c r="D843" s="18">
        <v>30370</v>
      </c>
      <c r="E843" s="18">
        <v>3037</v>
      </c>
      <c r="F843" s="18">
        <v>802</v>
      </c>
      <c r="G843" s="18">
        <f t="shared" si="260"/>
        <v>802</v>
      </c>
      <c r="H843" s="18">
        <f t="shared" si="261"/>
        <v>2235</v>
      </c>
      <c r="I843" s="19">
        <f t="shared" si="262"/>
        <v>0</v>
      </c>
      <c r="J843" s="19">
        <f t="shared" si="263"/>
        <v>26.407639117550215</v>
      </c>
      <c r="K843" s="19">
        <f t="shared" si="264"/>
        <v>2.6407639117550215</v>
      </c>
    </row>
    <row r="844" spans="1:11" x14ac:dyDescent="0.2">
      <c r="A844" s="23" t="s">
        <v>37</v>
      </c>
      <c r="B844" s="17" t="s">
        <v>38</v>
      </c>
      <c r="C844" s="18">
        <v>0</v>
      </c>
      <c r="D844" s="18">
        <v>30370</v>
      </c>
      <c r="E844" s="18">
        <v>3037</v>
      </c>
      <c r="F844" s="18">
        <v>802</v>
      </c>
      <c r="G844" s="18">
        <f t="shared" si="260"/>
        <v>802</v>
      </c>
      <c r="H844" s="18">
        <f t="shared" si="261"/>
        <v>2235</v>
      </c>
      <c r="I844" s="19">
        <f t="shared" si="262"/>
        <v>0</v>
      </c>
      <c r="J844" s="19">
        <f t="shared" si="263"/>
        <v>26.407639117550215</v>
      </c>
      <c r="K844" s="19">
        <f t="shared" si="264"/>
        <v>2.6407639117550215</v>
      </c>
    </row>
    <row r="845" spans="1:11" x14ac:dyDescent="0.2">
      <c r="A845" s="24" t="s">
        <v>41</v>
      </c>
      <c r="B845" s="17" t="s">
        <v>42</v>
      </c>
      <c r="C845" s="18">
        <v>0</v>
      </c>
      <c r="D845" s="18">
        <v>30370</v>
      </c>
      <c r="E845" s="18">
        <v>3037</v>
      </c>
      <c r="F845" s="18">
        <v>802</v>
      </c>
      <c r="G845" s="18">
        <f t="shared" si="260"/>
        <v>802</v>
      </c>
      <c r="H845" s="18">
        <f t="shared" si="261"/>
        <v>2235</v>
      </c>
      <c r="I845" s="19">
        <f t="shared" si="262"/>
        <v>0</v>
      </c>
      <c r="J845" s="19">
        <f t="shared" si="263"/>
        <v>26.407639117550215</v>
      </c>
      <c r="K845" s="19">
        <f t="shared" si="264"/>
        <v>2.6407639117550215</v>
      </c>
    </row>
    <row r="846" spans="1:11" x14ac:dyDescent="0.2">
      <c r="A846" s="16"/>
      <c r="B846" s="17" t="s">
        <v>63</v>
      </c>
      <c r="C846" s="18">
        <v>17952</v>
      </c>
      <c r="D846" s="18">
        <v>0</v>
      </c>
      <c r="E846" s="18">
        <v>0</v>
      </c>
      <c r="F846" s="18">
        <v>3053.14</v>
      </c>
      <c r="G846" s="18">
        <f t="shared" si="260"/>
        <v>-14898.86</v>
      </c>
      <c r="H846" s="18">
        <f t="shared" si="261"/>
        <v>-3053.14</v>
      </c>
      <c r="I846" s="19">
        <f t="shared" si="262"/>
        <v>-82.992758467023179</v>
      </c>
      <c r="J846" s="19">
        <f t="shared" si="263"/>
        <v>0</v>
      </c>
      <c r="K846" s="19">
        <f t="shared" si="264"/>
        <v>0</v>
      </c>
    </row>
    <row r="847" spans="1:11" x14ac:dyDescent="0.2">
      <c r="A847" s="16" t="s">
        <v>64</v>
      </c>
      <c r="B847" s="17" t="s">
        <v>65</v>
      </c>
      <c r="C847" s="18">
        <v>-17952</v>
      </c>
      <c r="D847" s="18">
        <v>0</v>
      </c>
      <c r="E847" s="18">
        <v>0</v>
      </c>
      <c r="F847" s="18">
        <v>-3053.14</v>
      </c>
      <c r="G847" s="18">
        <f t="shared" si="260"/>
        <v>14898.86</v>
      </c>
      <c r="H847" s="18">
        <f t="shared" si="261"/>
        <v>3053.14</v>
      </c>
      <c r="I847" s="19">
        <f t="shared" si="262"/>
        <v>-82.992758467023179</v>
      </c>
      <c r="J847" s="19">
        <f t="shared" si="263"/>
        <v>0</v>
      </c>
      <c r="K847" s="19">
        <f t="shared" si="264"/>
        <v>0</v>
      </c>
    </row>
    <row r="848" spans="1:11" x14ac:dyDescent="0.2">
      <c r="A848" s="22" t="s">
        <v>66</v>
      </c>
      <c r="B848" s="17" t="s">
        <v>67</v>
      </c>
      <c r="C848" s="18">
        <v>-17952</v>
      </c>
      <c r="D848" s="18">
        <v>0</v>
      </c>
      <c r="E848" s="18">
        <v>0</v>
      </c>
      <c r="F848" s="18">
        <v>-3053.14</v>
      </c>
      <c r="G848" s="18">
        <f t="shared" si="260"/>
        <v>14898.86</v>
      </c>
      <c r="H848" s="18">
        <f t="shared" si="261"/>
        <v>3053.14</v>
      </c>
      <c r="I848" s="19">
        <f t="shared" si="262"/>
        <v>-82.992758467023179</v>
      </c>
      <c r="J848" s="19">
        <f t="shared" si="263"/>
        <v>0</v>
      </c>
      <c r="K848" s="19">
        <f t="shared" si="264"/>
        <v>0</v>
      </c>
    </row>
    <row r="849" spans="1:11" ht="25.5" x14ac:dyDescent="0.2">
      <c r="A849" s="27" t="s">
        <v>134</v>
      </c>
      <c r="B849" s="28" t="s">
        <v>546</v>
      </c>
      <c r="C849" s="29"/>
      <c r="D849" s="29"/>
      <c r="E849" s="29"/>
      <c r="F849" s="29"/>
      <c r="G849" s="29"/>
      <c r="H849" s="29"/>
      <c r="I849" s="30"/>
      <c r="J849" s="30"/>
      <c r="K849" s="30"/>
    </row>
    <row r="850" spans="1:11" x14ac:dyDescent="0.2">
      <c r="A850" s="16" t="s">
        <v>25</v>
      </c>
      <c r="B850" s="17" t="s">
        <v>26</v>
      </c>
      <c r="C850" s="18">
        <v>0</v>
      </c>
      <c r="D850" s="18">
        <v>225452</v>
      </c>
      <c r="E850" s="18">
        <v>0</v>
      </c>
      <c r="F850" s="18">
        <v>225452</v>
      </c>
      <c r="G850" s="18">
        <f t="shared" ref="G850:G860" si="265">F850-C850</f>
        <v>225452</v>
      </c>
      <c r="H850" s="18">
        <f t="shared" ref="H850:H860" si="266">E850-F850</f>
        <v>-225452</v>
      </c>
      <c r="I850" s="19">
        <f t="shared" ref="I850:I860" si="267">IF(ISERROR(F850/C850),0,F850/C850*100-100)</f>
        <v>0</v>
      </c>
      <c r="J850" s="19">
        <f t="shared" ref="J850:J860" si="268">IF(ISERROR(F850/E850),0,F850/E850*100)</f>
        <v>0</v>
      </c>
      <c r="K850" s="19">
        <f t="shared" ref="K850:K860" si="269">IF(ISERROR(F850/D850),0,F850/D850*100)</f>
        <v>100</v>
      </c>
    </row>
    <row r="851" spans="1:11" x14ac:dyDescent="0.2">
      <c r="A851" s="22" t="s">
        <v>29</v>
      </c>
      <c r="B851" s="17" t="s">
        <v>30</v>
      </c>
      <c r="C851" s="18">
        <v>0</v>
      </c>
      <c r="D851" s="18">
        <v>225452</v>
      </c>
      <c r="E851" s="18">
        <v>0</v>
      </c>
      <c r="F851" s="18">
        <v>225452</v>
      </c>
      <c r="G851" s="18">
        <f t="shared" si="265"/>
        <v>225452</v>
      </c>
      <c r="H851" s="18">
        <f t="shared" si="266"/>
        <v>-225452</v>
      </c>
      <c r="I851" s="19">
        <f t="shared" si="267"/>
        <v>0</v>
      </c>
      <c r="J851" s="19">
        <f t="shared" si="268"/>
        <v>0</v>
      </c>
      <c r="K851" s="19">
        <f t="shared" si="269"/>
        <v>100</v>
      </c>
    </row>
    <row r="852" spans="1:11" x14ac:dyDescent="0.2">
      <c r="A852" s="23" t="s">
        <v>31</v>
      </c>
      <c r="B852" s="17" t="s">
        <v>32</v>
      </c>
      <c r="C852" s="18">
        <v>0</v>
      </c>
      <c r="D852" s="18">
        <v>225452</v>
      </c>
      <c r="E852" s="18">
        <v>0</v>
      </c>
      <c r="F852" s="18">
        <v>225452</v>
      </c>
      <c r="G852" s="18">
        <f t="shared" si="265"/>
        <v>225452</v>
      </c>
      <c r="H852" s="18">
        <f t="shared" si="266"/>
        <v>-225452</v>
      </c>
      <c r="I852" s="19">
        <f t="shared" si="267"/>
        <v>0</v>
      </c>
      <c r="J852" s="19">
        <f t="shared" si="268"/>
        <v>0</v>
      </c>
      <c r="K852" s="19">
        <f t="shared" si="269"/>
        <v>100</v>
      </c>
    </row>
    <row r="853" spans="1:11" x14ac:dyDescent="0.2">
      <c r="A853" s="16" t="s">
        <v>33</v>
      </c>
      <c r="B853" s="17" t="s">
        <v>34</v>
      </c>
      <c r="C853" s="18">
        <v>0</v>
      </c>
      <c r="D853" s="18">
        <v>225452</v>
      </c>
      <c r="E853" s="18">
        <v>0</v>
      </c>
      <c r="F853" s="18">
        <v>11700.55</v>
      </c>
      <c r="G853" s="18">
        <f t="shared" si="265"/>
        <v>11700.55</v>
      </c>
      <c r="H853" s="18">
        <f t="shared" si="266"/>
        <v>-11700.55</v>
      </c>
      <c r="I853" s="19">
        <f t="shared" si="267"/>
        <v>0</v>
      </c>
      <c r="J853" s="19">
        <f t="shared" si="268"/>
        <v>0</v>
      </c>
      <c r="K853" s="19">
        <f t="shared" si="269"/>
        <v>5.1898186753721411</v>
      </c>
    </row>
    <row r="854" spans="1:11" x14ac:dyDescent="0.2">
      <c r="A854" s="22" t="s">
        <v>35</v>
      </c>
      <c r="B854" s="17" t="s">
        <v>36</v>
      </c>
      <c r="C854" s="18">
        <v>0</v>
      </c>
      <c r="D854" s="18">
        <v>225452</v>
      </c>
      <c r="E854" s="18">
        <v>0</v>
      </c>
      <c r="F854" s="18">
        <v>11700.55</v>
      </c>
      <c r="G854" s="18">
        <f t="shared" si="265"/>
        <v>11700.55</v>
      </c>
      <c r="H854" s="18">
        <f t="shared" si="266"/>
        <v>-11700.55</v>
      </c>
      <c r="I854" s="19">
        <f t="shared" si="267"/>
        <v>0</v>
      </c>
      <c r="J854" s="19">
        <f t="shared" si="268"/>
        <v>0</v>
      </c>
      <c r="K854" s="19">
        <f t="shared" si="269"/>
        <v>5.1898186753721411</v>
      </c>
    </row>
    <row r="855" spans="1:11" x14ac:dyDescent="0.2">
      <c r="A855" s="23" t="s">
        <v>37</v>
      </c>
      <c r="B855" s="17" t="s">
        <v>38</v>
      </c>
      <c r="C855" s="18">
        <v>0</v>
      </c>
      <c r="D855" s="18">
        <v>225452</v>
      </c>
      <c r="E855" s="18">
        <v>0</v>
      </c>
      <c r="F855" s="18">
        <v>11700.55</v>
      </c>
      <c r="G855" s="18">
        <f t="shared" si="265"/>
        <v>11700.55</v>
      </c>
      <c r="H855" s="18">
        <f t="shared" si="266"/>
        <v>-11700.55</v>
      </c>
      <c r="I855" s="19">
        <f t="shared" si="267"/>
        <v>0</v>
      </c>
      <c r="J855" s="19">
        <f t="shared" si="268"/>
        <v>0</v>
      </c>
      <c r="K855" s="19">
        <f t="shared" si="269"/>
        <v>5.1898186753721411</v>
      </c>
    </row>
    <row r="856" spans="1:11" x14ac:dyDescent="0.2">
      <c r="A856" s="24" t="s">
        <v>39</v>
      </c>
      <c r="B856" s="17" t="s">
        <v>40</v>
      </c>
      <c r="C856" s="18">
        <v>0</v>
      </c>
      <c r="D856" s="18">
        <v>177052</v>
      </c>
      <c r="E856" s="18">
        <v>0</v>
      </c>
      <c r="F856" s="18">
        <v>11700.55</v>
      </c>
      <c r="G856" s="18">
        <f t="shared" si="265"/>
        <v>11700.55</v>
      </c>
      <c r="H856" s="18">
        <f t="shared" si="266"/>
        <v>-11700.55</v>
      </c>
      <c r="I856" s="19">
        <f t="shared" si="267"/>
        <v>0</v>
      </c>
      <c r="J856" s="19">
        <f t="shared" si="268"/>
        <v>0</v>
      </c>
      <c r="K856" s="19">
        <f t="shared" si="269"/>
        <v>6.6085387343831181</v>
      </c>
    </row>
    <row r="857" spans="1:11" x14ac:dyDescent="0.2">
      <c r="A857" s="24" t="s">
        <v>41</v>
      </c>
      <c r="B857" s="17" t="s">
        <v>42</v>
      </c>
      <c r="C857" s="18">
        <v>0</v>
      </c>
      <c r="D857" s="18">
        <v>48400</v>
      </c>
      <c r="E857" s="18">
        <v>0</v>
      </c>
      <c r="F857" s="18">
        <v>0</v>
      </c>
      <c r="G857" s="18">
        <f t="shared" si="265"/>
        <v>0</v>
      </c>
      <c r="H857" s="18">
        <f t="shared" si="266"/>
        <v>0</v>
      </c>
      <c r="I857" s="19">
        <f t="shared" si="267"/>
        <v>0</v>
      </c>
      <c r="J857" s="19">
        <f t="shared" si="268"/>
        <v>0</v>
      </c>
      <c r="K857" s="19">
        <f t="shared" si="269"/>
        <v>0</v>
      </c>
    </row>
    <row r="858" spans="1:11" x14ac:dyDescent="0.2">
      <c r="A858" s="16"/>
      <c r="B858" s="17" t="s">
        <v>63</v>
      </c>
      <c r="C858" s="18">
        <v>0</v>
      </c>
      <c r="D858" s="18">
        <v>0</v>
      </c>
      <c r="E858" s="18">
        <v>0</v>
      </c>
      <c r="F858" s="18">
        <v>213751.45</v>
      </c>
      <c r="G858" s="18">
        <f t="shared" si="265"/>
        <v>213751.45</v>
      </c>
      <c r="H858" s="18">
        <f t="shared" si="266"/>
        <v>-213751.45</v>
      </c>
      <c r="I858" s="19">
        <f t="shared" si="267"/>
        <v>0</v>
      </c>
      <c r="J858" s="19">
        <f t="shared" si="268"/>
        <v>0</v>
      </c>
      <c r="K858" s="19">
        <f t="shared" si="269"/>
        <v>0</v>
      </c>
    </row>
    <row r="859" spans="1:11" x14ac:dyDescent="0.2">
      <c r="A859" s="16" t="s">
        <v>64</v>
      </c>
      <c r="B859" s="17" t="s">
        <v>65</v>
      </c>
      <c r="C859" s="18">
        <v>0</v>
      </c>
      <c r="D859" s="18">
        <v>0</v>
      </c>
      <c r="E859" s="18">
        <v>0</v>
      </c>
      <c r="F859" s="18">
        <v>-213751.45</v>
      </c>
      <c r="G859" s="18">
        <f t="shared" si="265"/>
        <v>-213751.45</v>
      </c>
      <c r="H859" s="18">
        <f t="shared" si="266"/>
        <v>213751.45</v>
      </c>
      <c r="I859" s="19">
        <f t="shared" si="267"/>
        <v>0</v>
      </c>
      <c r="J859" s="19">
        <f t="shared" si="268"/>
        <v>0</v>
      </c>
      <c r="K859" s="19">
        <f t="shared" si="269"/>
        <v>0</v>
      </c>
    </row>
    <row r="860" spans="1:11" x14ac:dyDescent="0.2">
      <c r="A860" s="22" t="s">
        <v>66</v>
      </c>
      <c r="B860" s="17" t="s">
        <v>67</v>
      </c>
      <c r="C860" s="18">
        <v>0</v>
      </c>
      <c r="D860" s="18">
        <v>0</v>
      </c>
      <c r="E860" s="18">
        <v>0</v>
      </c>
      <c r="F860" s="18">
        <v>-213751.45</v>
      </c>
      <c r="G860" s="18">
        <f t="shared" si="265"/>
        <v>-213751.45</v>
      </c>
      <c r="H860" s="18">
        <f t="shared" si="266"/>
        <v>213751.45</v>
      </c>
      <c r="I860" s="19">
        <f t="shared" si="267"/>
        <v>0</v>
      </c>
      <c r="J860" s="19">
        <f t="shared" si="268"/>
        <v>0</v>
      </c>
      <c r="K860" s="19">
        <f t="shared" si="269"/>
        <v>0</v>
      </c>
    </row>
    <row r="861" spans="1:11" ht="25.5" x14ac:dyDescent="0.2">
      <c r="A861" s="39" t="s">
        <v>136</v>
      </c>
      <c r="B861" s="28" t="s">
        <v>547</v>
      </c>
      <c r="C861" s="29"/>
      <c r="D861" s="29"/>
      <c r="E861" s="29"/>
      <c r="F861" s="29"/>
      <c r="G861" s="29"/>
      <c r="H861" s="29"/>
      <c r="I861" s="30"/>
      <c r="J861" s="30"/>
      <c r="K861" s="30"/>
    </row>
    <row r="862" spans="1:11" x14ac:dyDescent="0.2">
      <c r="A862" s="16" t="s">
        <v>25</v>
      </c>
      <c r="B862" s="17" t="s">
        <v>26</v>
      </c>
      <c r="C862" s="18">
        <v>0</v>
      </c>
      <c r="D862" s="18">
        <v>225452</v>
      </c>
      <c r="E862" s="18">
        <v>0</v>
      </c>
      <c r="F862" s="18">
        <v>225452</v>
      </c>
      <c r="G862" s="18">
        <f t="shared" ref="G862:G872" si="270">F862-C862</f>
        <v>225452</v>
      </c>
      <c r="H862" s="18">
        <f t="shared" ref="H862:H872" si="271">E862-F862</f>
        <v>-225452</v>
      </c>
      <c r="I862" s="19">
        <f t="shared" ref="I862:I872" si="272">IF(ISERROR(F862/C862),0,F862/C862*100-100)</f>
        <v>0</v>
      </c>
      <c r="J862" s="19">
        <f t="shared" ref="J862:J872" si="273">IF(ISERROR(F862/E862),0,F862/E862*100)</f>
        <v>0</v>
      </c>
      <c r="K862" s="19">
        <f t="shared" ref="K862:K872" si="274">IF(ISERROR(F862/D862),0,F862/D862*100)</f>
        <v>100</v>
      </c>
    </row>
    <row r="863" spans="1:11" x14ac:dyDescent="0.2">
      <c r="A863" s="22" t="s">
        <v>29</v>
      </c>
      <c r="B863" s="17" t="s">
        <v>30</v>
      </c>
      <c r="C863" s="18">
        <v>0</v>
      </c>
      <c r="D863" s="18">
        <v>225452</v>
      </c>
      <c r="E863" s="18">
        <v>0</v>
      </c>
      <c r="F863" s="18">
        <v>225452</v>
      </c>
      <c r="G863" s="18">
        <f t="shared" si="270"/>
        <v>225452</v>
      </c>
      <c r="H863" s="18">
        <f t="shared" si="271"/>
        <v>-225452</v>
      </c>
      <c r="I863" s="19">
        <f t="shared" si="272"/>
        <v>0</v>
      </c>
      <c r="J863" s="19">
        <f t="shared" si="273"/>
        <v>0</v>
      </c>
      <c r="K863" s="19">
        <f t="shared" si="274"/>
        <v>100</v>
      </c>
    </row>
    <row r="864" spans="1:11" x14ac:dyDescent="0.2">
      <c r="A864" s="23" t="s">
        <v>31</v>
      </c>
      <c r="B864" s="17" t="s">
        <v>32</v>
      </c>
      <c r="C864" s="18">
        <v>0</v>
      </c>
      <c r="D864" s="18">
        <v>225452</v>
      </c>
      <c r="E864" s="18">
        <v>0</v>
      </c>
      <c r="F864" s="18">
        <v>225452</v>
      </c>
      <c r="G864" s="18">
        <f t="shared" si="270"/>
        <v>225452</v>
      </c>
      <c r="H864" s="18">
        <f t="shared" si="271"/>
        <v>-225452</v>
      </c>
      <c r="I864" s="19">
        <f t="shared" si="272"/>
        <v>0</v>
      </c>
      <c r="J864" s="19">
        <f t="shared" si="273"/>
        <v>0</v>
      </c>
      <c r="K864" s="19">
        <f t="shared" si="274"/>
        <v>100</v>
      </c>
    </row>
    <row r="865" spans="1:11" x14ac:dyDescent="0.2">
      <c r="A865" s="16" t="s">
        <v>33</v>
      </c>
      <c r="B865" s="17" t="s">
        <v>34</v>
      </c>
      <c r="C865" s="18">
        <v>0</v>
      </c>
      <c r="D865" s="18">
        <v>225452</v>
      </c>
      <c r="E865" s="18">
        <v>0</v>
      </c>
      <c r="F865" s="18">
        <v>11700.55</v>
      </c>
      <c r="G865" s="18">
        <f t="shared" si="270"/>
        <v>11700.55</v>
      </c>
      <c r="H865" s="18">
        <f t="shared" si="271"/>
        <v>-11700.55</v>
      </c>
      <c r="I865" s="19">
        <f t="shared" si="272"/>
        <v>0</v>
      </c>
      <c r="J865" s="19">
        <f t="shared" si="273"/>
        <v>0</v>
      </c>
      <c r="K865" s="19">
        <f t="shared" si="274"/>
        <v>5.1898186753721411</v>
      </c>
    </row>
    <row r="866" spans="1:11" x14ac:dyDescent="0.2">
      <c r="A866" s="22" t="s">
        <v>35</v>
      </c>
      <c r="B866" s="17" t="s">
        <v>36</v>
      </c>
      <c r="C866" s="18">
        <v>0</v>
      </c>
      <c r="D866" s="18">
        <v>225452</v>
      </c>
      <c r="E866" s="18">
        <v>0</v>
      </c>
      <c r="F866" s="18">
        <v>11700.55</v>
      </c>
      <c r="G866" s="18">
        <f t="shared" si="270"/>
        <v>11700.55</v>
      </c>
      <c r="H866" s="18">
        <f t="shared" si="271"/>
        <v>-11700.55</v>
      </c>
      <c r="I866" s="19">
        <f t="shared" si="272"/>
        <v>0</v>
      </c>
      <c r="J866" s="19">
        <f t="shared" si="273"/>
        <v>0</v>
      </c>
      <c r="K866" s="19">
        <f t="shared" si="274"/>
        <v>5.1898186753721411</v>
      </c>
    </row>
    <row r="867" spans="1:11" x14ac:dyDescent="0.2">
      <c r="A867" s="23" t="s">
        <v>37</v>
      </c>
      <c r="B867" s="17" t="s">
        <v>38</v>
      </c>
      <c r="C867" s="18">
        <v>0</v>
      </c>
      <c r="D867" s="18">
        <v>225452</v>
      </c>
      <c r="E867" s="18">
        <v>0</v>
      </c>
      <c r="F867" s="18">
        <v>11700.55</v>
      </c>
      <c r="G867" s="18">
        <f t="shared" si="270"/>
        <v>11700.55</v>
      </c>
      <c r="H867" s="18">
        <f t="shared" si="271"/>
        <v>-11700.55</v>
      </c>
      <c r="I867" s="19">
        <f t="shared" si="272"/>
        <v>0</v>
      </c>
      <c r="J867" s="19">
        <f t="shared" si="273"/>
        <v>0</v>
      </c>
      <c r="K867" s="19">
        <f t="shared" si="274"/>
        <v>5.1898186753721411</v>
      </c>
    </row>
    <row r="868" spans="1:11" x14ac:dyDescent="0.2">
      <c r="A868" s="24" t="s">
        <v>39</v>
      </c>
      <c r="B868" s="17" t="s">
        <v>40</v>
      </c>
      <c r="C868" s="18">
        <v>0</v>
      </c>
      <c r="D868" s="18">
        <v>177052</v>
      </c>
      <c r="E868" s="18">
        <v>0</v>
      </c>
      <c r="F868" s="18">
        <v>11700.55</v>
      </c>
      <c r="G868" s="18">
        <f t="shared" si="270"/>
        <v>11700.55</v>
      </c>
      <c r="H868" s="18">
        <f t="shared" si="271"/>
        <v>-11700.55</v>
      </c>
      <c r="I868" s="19">
        <f t="shared" si="272"/>
        <v>0</v>
      </c>
      <c r="J868" s="19">
        <f t="shared" si="273"/>
        <v>0</v>
      </c>
      <c r="K868" s="19">
        <f t="shared" si="274"/>
        <v>6.6085387343831181</v>
      </c>
    </row>
    <row r="869" spans="1:11" x14ac:dyDescent="0.2">
      <c r="A869" s="24" t="s">
        <v>41</v>
      </c>
      <c r="B869" s="17" t="s">
        <v>42</v>
      </c>
      <c r="C869" s="18">
        <v>0</v>
      </c>
      <c r="D869" s="18">
        <v>48400</v>
      </c>
      <c r="E869" s="18">
        <v>0</v>
      </c>
      <c r="F869" s="18">
        <v>0</v>
      </c>
      <c r="G869" s="18">
        <f t="shared" si="270"/>
        <v>0</v>
      </c>
      <c r="H869" s="18">
        <f t="shared" si="271"/>
        <v>0</v>
      </c>
      <c r="I869" s="19">
        <f t="shared" si="272"/>
        <v>0</v>
      </c>
      <c r="J869" s="19">
        <f t="shared" si="273"/>
        <v>0</v>
      </c>
      <c r="K869" s="19">
        <f t="shared" si="274"/>
        <v>0</v>
      </c>
    </row>
    <row r="870" spans="1:11" x14ac:dyDescent="0.2">
      <c r="A870" s="16"/>
      <c r="B870" s="17" t="s">
        <v>63</v>
      </c>
      <c r="C870" s="18">
        <v>0</v>
      </c>
      <c r="D870" s="18">
        <v>0</v>
      </c>
      <c r="E870" s="18">
        <v>0</v>
      </c>
      <c r="F870" s="18">
        <v>213751.45</v>
      </c>
      <c r="G870" s="18">
        <f t="shared" si="270"/>
        <v>213751.45</v>
      </c>
      <c r="H870" s="18">
        <f t="shared" si="271"/>
        <v>-213751.45</v>
      </c>
      <c r="I870" s="19">
        <f t="shared" si="272"/>
        <v>0</v>
      </c>
      <c r="J870" s="19">
        <f t="shared" si="273"/>
        <v>0</v>
      </c>
      <c r="K870" s="19">
        <f t="shared" si="274"/>
        <v>0</v>
      </c>
    </row>
    <row r="871" spans="1:11" x14ac:dyDescent="0.2">
      <c r="A871" s="16" t="s">
        <v>64</v>
      </c>
      <c r="B871" s="17" t="s">
        <v>65</v>
      </c>
      <c r="C871" s="18">
        <v>0</v>
      </c>
      <c r="D871" s="18">
        <v>0</v>
      </c>
      <c r="E871" s="18">
        <v>0</v>
      </c>
      <c r="F871" s="18">
        <v>-213751.45</v>
      </c>
      <c r="G871" s="18">
        <f t="shared" si="270"/>
        <v>-213751.45</v>
      </c>
      <c r="H871" s="18">
        <f t="shared" si="271"/>
        <v>213751.45</v>
      </c>
      <c r="I871" s="19">
        <f t="shared" si="272"/>
        <v>0</v>
      </c>
      <c r="J871" s="19">
        <f t="shared" si="273"/>
        <v>0</v>
      </c>
      <c r="K871" s="19">
        <f t="shared" si="274"/>
        <v>0</v>
      </c>
    </row>
    <row r="872" spans="1:11" x14ac:dyDescent="0.2">
      <c r="A872" s="22" t="s">
        <v>66</v>
      </c>
      <c r="B872" s="17" t="s">
        <v>67</v>
      </c>
      <c r="C872" s="18">
        <v>0</v>
      </c>
      <c r="D872" s="18">
        <v>0</v>
      </c>
      <c r="E872" s="18">
        <v>0</v>
      </c>
      <c r="F872" s="18">
        <v>-213751.45</v>
      </c>
      <c r="G872" s="18">
        <f t="shared" si="270"/>
        <v>-213751.45</v>
      </c>
      <c r="H872" s="18">
        <f t="shared" si="271"/>
        <v>213751.45</v>
      </c>
      <c r="I872" s="19">
        <f t="shared" si="272"/>
        <v>0</v>
      </c>
      <c r="J872" s="19">
        <f t="shared" si="273"/>
        <v>0</v>
      </c>
      <c r="K872" s="19">
        <f t="shared" si="274"/>
        <v>0</v>
      </c>
    </row>
    <row r="877" spans="1:11" ht="15.75" x14ac:dyDescent="0.2">
      <c r="A877" s="32"/>
      <c r="E877" s="35"/>
      <c r="K877" s="37"/>
    </row>
    <row r="879" spans="1:11" ht="15.75" x14ac:dyDescent="0.2">
      <c r="A87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905</v>
      </c>
      <c r="B13" s="21" t="s">
        <v>906</v>
      </c>
      <c r="C13" s="18"/>
      <c r="D13" s="18"/>
      <c r="E13" s="18"/>
      <c r="F13" s="18"/>
      <c r="G13" s="18"/>
      <c r="H13" s="18"/>
      <c r="I13" s="19"/>
      <c r="J13" s="19"/>
      <c r="K13" s="19"/>
    </row>
    <row r="14" spans="1:11" x14ac:dyDescent="0.2">
      <c r="A14" s="16" t="s">
        <v>25</v>
      </c>
      <c r="B14" s="17" t="s">
        <v>26</v>
      </c>
      <c r="C14" s="18">
        <v>3608844</v>
      </c>
      <c r="D14" s="18">
        <v>3227610</v>
      </c>
      <c r="E14" s="18">
        <v>743697</v>
      </c>
      <c r="F14" s="18">
        <v>3227610</v>
      </c>
      <c r="G14" s="18">
        <f t="shared" ref="G14:G29" si="0">F14-C14</f>
        <v>-381234</v>
      </c>
      <c r="H14" s="18">
        <f t="shared" ref="H14:H29" si="1">E14-F14</f>
        <v>-2483913</v>
      </c>
      <c r="I14" s="19">
        <f t="shared" ref="I14:I29" si="2">IF(ISERROR(F14/C14),0,F14/C14*100-100)</f>
        <v>-10.563881398032166</v>
      </c>
      <c r="J14" s="19">
        <f t="shared" ref="J14:J29" si="3">IF(ISERROR(F14/E14),0,F14/E14*100)</f>
        <v>433.99529647154685</v>
      </c>
      <c r="K14" s="19">
        <f t="shared" ref="K14:K29" si="4">IF(ISERROR(F14/D14),0,F14/D14*100)</f>
        <v>100</v>
      </c>
    </row>
    <row r="15" spans="1:11" x14ac:dyDescent="0.2">
      <c r="A15" s="22" t="s">
        <v>29</v>
      </c>
      <c r="B15" s="17" t="s">
        <v>30</v>
      </c>
      <c r="C15" s="18">
        <v>3608844</v>
      </c>
      <c r="D15" s="18">
        <v>3227610</v>
      </c>
      <c r="E15" s="18">
        <v>743697</v>
      </c>
      <c r="F15" s="18">
        <v>3227610</v>
      </c>
      <c r="G15" s="18">
        <f t="shared" si="0"/>
        <v>-381234</v>
      </c>
      <c r="H15" s="18">
        <f t="shared" si="1"/>
        <v>-2483913</v>
      </c>
      <c r="I15" s="19">
        <f t="shared" si="2"/>
        <v>-10.563881398032166</v>
      </c>
      <c r="J15" s="19">
        <f t="shared" si="3"/>
        <v>433.99529647154685</v>
      </c>
      <c r="K15" s="19">
        <f t="shared" si="4"/>
        <v>100</v>
      </c>
    </row>
    <row r="16" spans="1:11" x14ac:dyDescent="0.2">
      <c r="A16" s="23" t="s">
        <v>31</v>
      </c>
      <c r="B16" s="17" t="s">
        <v>32</v>
      </c>
      <c r="C16" s="18">
        <v>3608844</v>
      </c>
      <c r="D16" s="18">
        <v>3227610</v>
      </c>
      <c r="E16" s="18">
        <v>743697</v>
      </c>
      <c r="F16" s="18">
        <v>3227610</v>
      </c>
      <c r="G16" s="18">
        <f t="shared" si="0"/>
        <v>-381234</v>
      </c>
      <c r="H16" s="18">
        <f t="shared" si="1"/>
        <v>-2483913</v>
      </c>
      <c r="I16" s="19">
        <f t="shared" si="2"/>
        <v>-10.563881398032166</v>
      </c>
      <c r="J16" s="19">
        <f t="shared" si="3"/>
        <v>433.99529647154685</v>
      </c>
      <c r="K16" s="19">
        <f t="shared" si="4"/>
        <v>100</v>
      </c>
    </row>
    <row r="17" spans="1:11" x14ac:dyDescent="0.2">
      <c r="A17" s="16" t="s">
        <v>33</v>
      </c>
      <c r="B17" s="17" t="s">
        <v>34</v>
      </c>
      <c r="C17" s="18">
        <v>579464.44999999995</v>
      </c>
      <c r="D17" s="18">
        <v>3227610</v>
      </c>
      <c r="E17" s="18">
        <v>743697</v>
      </c>
      <c r="F17" s="18">
        <v>663140.03</v>
      </c>
      <c r="G17" s="18">
        <f t="shared" si="0"/>
        <v>83675.580000000075</v>
      </c>
      <c r="H17" s="18">
        <f t="shared" si="1"/>
        <v>80556.969999999972</v>
      </c>
      <c r="I17" s="19">
        <f t="shared" si="2"/>
        <v>14.440157631758098</v>
      </c>
      <c r="J17" s="19">
        <f t="shared" si="3"/>
        <v>89.168038865290583</v>
      </c>
      <c r="K17" s="19">
        <f t="shared" si="4"/>
        <v>20.545853743172195</v>
      </c>
    </row>
    <row r="18" spans="1:11" x14ac:dyDescent="0.2">
      <c r="A18" s="22" t="s">
        <v>35</v>
      </c>
      <c r="B18" s="17" t="s">
        <v>36</v>
      </c>
      <c r="C18" s="18">
        <v>551854.39</v>
      </c>
      <c r="D18" s="18">
        <v>2964719</v>
      </c>
      <c r="E18" s="18">
        <v>734606</v>
      </c>
      <c r="F18" s="18">
        <v>659501.57999999996</v>
      </c>
      <c r="G18" s="18">
        <f t="shared" si="0"/>
        <v>107647.18999999994</v>
      </c>
      <c r="H18" s="18">
        <f t="shared" si="1"/>
        <v>75104.420000000042</v>
      </c>
      <c r="I18" s="19">
        <f t="shared" si="2"/>
        <v>19.50644806866535</v>
      </c>
      <c r="J18" s="19">
        <f t="shared" si="3"/>
        <v>89.776231068082751</v>
      </c>
      <c r="K18" s="19">
        <f t="shared" si="4"/>
        <v>22.244994550916967</v>
      </c>
    </row>
    <row r="19" spans="1:11" x14ac:dyDescent="0.2">
      <c r="A19" s="23" t="s">
        <v>37</v>
      </c>
      <c r="B19" s="17" t="s">
        <v>38</v>
      </c>
      <c r="C19" s="18">
        <v>550854.39</v>
      </c>
      <c r="D19" s="18">
        <v>2963719</v>
      </c>
      <c r="E19" s="18">
        <v>733606</v>
      </c>
      <c r="F19" s="18">
        <v>658501.57999999996</v>
      </c>
      <c r="G19" s="18">
        <f t="shared" si="0"/>
        <v>107647.18999999994</v>
      </c>
      <c r="H19" s="18">
        <f t="shared" si="1"/>
        <v>75104.420000000042</v>
      </c>
      <c r="I19" s="19">
        <f t="shared" si="2"/>
        <v>19.541859328742021</v>
      </c>
      <c r="J19" s="19">
        <f t="shared" si="3"/>
        <v>89.762294746771417</v>
      </c>
      <c r="K19" s="19">
        <f t="shared" si="4"/>
        <v>22.218758930924288</v>
      </c>
    </row>
    <row r="20" spans="1:11" x14ac:dyDescent="0.2">
      <c r="A20" s="24" t="s">
        <v>39</v>
      </c>
      <c r="B20" s="17" t="s">
        <v>40</v>
      </c>
      <c r="C20" s="18">
        <v>457740.28</v>
      </c>
      <c r="D20" s="18">
        <v>2308823</v>
      </c>
      <c r="E20" s="18">
        <v>580251</v>
      </c>
      <c r="F20" s="18">
        <v>554014.71999999997</v>
      </c>
      <c r="G20" s="18">
        <f t="shared" si="0"/>
        <v>96274.439999999944</v>
      </c>
      <c r="H20" s="18">
        <f t="shared" si="1"/>
        <v>26236.280000000028</v>
      </c>
      <c r="I20" s="19">
        <f t="shared" si="2"/>
        <v>21.032547102911707</v>
      </c>
      <c r="J20" s="19">
        <f t="shared" si="3"/>
        <v>95.478460183610196</v>
      </c>
      <c r="K20" s="19">
        <f t="shared" si="4"/>
        <v>23.995547514902611</v>
      </c>
    </row>
    <row r="21" spans="1:11" x14ac:dyDescent="0.2">
      <c r="A21" s="24" t="s">
        <v>41</v>
      </c>
      <c r="B21" s="17" t="s">
        <v>42</v>
      </c>
      <c r="C21" s="18">
        <v>93114.11</v>
      </c>
      <c r="D21" s="18">
        <v>654896</v>
      </c>
      <c r="E21" s="18">
        <v>153355</v>
      </c>
      <c r="F21" s="18">
        <v>104486.86</v>
      </c>
      <c r="G21" s="18">
        <f t="shared" si="0"/>
        <v>11372.75</v>
      </c>
      <c r="H21" s="18">
        <f t="shared" si="1"/>
        <v>48868.14</v>
      </c>
      <c r="I21" s="19">
        <f t="shared" si="2"/>
        <v>12.213777267483962</v>
      </c>
      <c r="J21" s="19">
        <f t="shared" si="3"/>
        <v>68.133976720680778</v>
      </c>
      <c r="K21" s="19">
        <f t="shared" si="4"/>
        <v>15.954725635826147</v>
      </c>
    </row>
    <row r="22" spans="1:11" x14ac:dyDescent="0.2">
      <c r="A22" s="25" t="s">
        <v>43</v>
      </c>
      <c r="B22" s="17" t="s">
        <v>44</v>
      </c>
      <c r="C22" s="18">
        <v>4304.3500000000004</v>
      </c>
      <c r="D22" s="18">
        <v>0</v>
      </c>
      <c r="E22" s="18">
        <v>0</v>
      </c>
      <c r="F22" s="18">
        <v>2923.75</v>
      </c>
      <c r="G22" s="18">
        <f t="shared" si="0"/>
        <v>-1380.6000000000004</v>
      </c>
      <c r="H22" s="18">
        <f t="shared" si="1"/>
        <v>-2923.75</v>
      </c>
      <c r="I22" s="19">
        <f t="shared" si="2"/>
        <v>-32.074529255288269</v>
      </c>
      <c r="J22" s="19">
        <f t="shared" si="3"/>
        <v>0</v>
      </c>
      <c r="K22" s="19">
        <f t="shared" si="4"/>
        <v>0</v>
      </c>
    </row>
    <row r="23" spans="1:11" ht="25.5" x14ac:dyDescent="0.2">
      <c r="A23" s="23" t="s">
        <v>74</v>
      </c>
      <c r="B23" s="17" t="s">
        <v>75</v>
      </c>
      <c r="C23" s="18">
        <v>1000</v>
      </c>
      <c r="D23" s="18">
        <v>1000</v>
      </c>
      <c r="E23" s="18">
        <v>1000</v>
      </c>
      <c r="F23" s="18">
        <v>1000</v>
      </c>
      <c r="G23" s="18">
        <f t="shared" si="0"/>
        <v>0</v>
      </c>
      <c r="H23" s="18">
        <f t="shared" si="1"/>
        <v>0</v>
      </c>
      <c r="I23" s="19">
        <f t="shared" si="2"/>
        <v>0</v>
      </c>
      <c r="J23" s="19">
        <f t="shared" si="3"/>
        <v>100</v>
      </c>
      <c r="K23" s="19">
        <f t="shared" si="4"/>
        <v>100</v>
      </c>
    </row>
    <row r="24" spans="1:11" x14ac:dyDescent="0.2">
      <c r="A24" s="24" t="s">
        <v>76</v>
      </c>
      <c r="B24" s="17" t="s">
        <v>77</v>
      </c>
      <c r="C24" s="18">
        <v>1000</v>
      </c>
      <c r="D24" s="18">
        <v>1000</v>
      </c>
      <c r="E24" s="18">
        <v>1000</v>
      </c>
      <c r="F24" s="18">
        <v>1000</v>
      </c>
      <c r="G24" s="18">
        <f t="shared" si="0"/>
        <v>0</v>
      </c>
      <c r="H24" s="18">
        <f t="shared" si="1"/>
        <v>0</v>
      </c>
      <c r="I24" s="19">
        <f t="shared" si="2"/>
        <v>0</v>
      </c>
      <c r="J24" s="19">
        <f t="shared" si="3"/>
        <v>100</v>
      </c>
      <c r="K24" s="19">
        <f t="shared" si="4"/>
        <v>100</v>
      </c>
    </row>
    <row r="25" spans="1:11" x14ac:dyDescent="0.2">
      <c r="A25" s="22" t="s">
        <v>59</v>
      </c>
      <c r="B25" s="17" t="s">
        <v>60</v>
      </c>
      <c r="C25" s="18">
        <v>27610.06</v>
      </c>
      <c r="D25" s="18">
        <v>262891</v>
      </c>
      <c r="E25" s="18">
        <v>9091</v>
      </c>
      <c r="F25" s="18">
        <v>3638.45</v>
      </c>
      <c r="G25" s="18">
        <f t="shared" si="0"/>
        <v>-23971.61</v>
      </c>
      <c r="H25" s="18">
        <f t="shared" si="1"/>
        <v>5452.55</v>
      </c>
      <c r="I25" s="19">
        <f t="shared" si="2"/>
        <v>-86.822013425541272</v>
      </c>
      <c r="J25" s="19">
        <f t="shared" si="3"/>
        <v>40.022549774502252</v>
      </c>
      <c r="K25" s="19">
        <f t="shared" si="4"/>
        <v>1.384014667675957</v>
      </c>
    </row>
    <row r="26" spans="1:11" x14ac:dyDescent="0.2">
      <c r="A26" s="23" t="s">
        <v>61</v>
      </c>
      <c r="B26" s="17" t="s">
        <v>62</v>
      </c>
      <c r="C26" s="18">
        <v>27610.06</v>
      </c>
      <c r="D26" s="18">
        <v>262891</v>
      </c>
      <c r="E26" s="18">
        <v>9091</v>
      </c>
      <c r="F26" s="18">
        <v>3638.45</v>
      </c>
      <c r="G26" s="18">
        <f t="shared" si="0"/>
        <v>-23971.61</v>
      </c>
      <c r="H26" s="18">
        <f t="shared" si="1"/>
        <v>5452.55</v>
      </c>
      <c r="I26" s="19">
        <f t="shared" si="2"/>
        <v>-86.822013425541272</v>
      </c>
      <c r="J26" s="19">
        <f t="shared" si="3"/>
        <v>40.022549774502252</v>
      </c>
      <c r="K26" s="19">
        <f t="shared" si="4"/>
        <v>1.384014667675957</v>
      </c>
    </row>
    <row r="27" spans="1:11" x14ac:dyDescent="0.2">
      <c r="A27" s="16"/>
      <c r="B27" s="17" t="s">
        <v>63</v>
      </c>
      <c r="C27" s="18">
        <v>3029379.55</v>
      </c>
      <c r="D27" s="18">
        <v>0</v>
      </c>
      <c r="E27" s="18">
        <v>0</v>
      </c>
      <c r="F27" s="18">
        <v>2564469.9700000002</v>
      </c>
      <c r="G27" s="18">
        <f t="shared" si="0"/>
        <v>-464909.57999999961</v>
      </c>
      <c r="H27" s="18">
        <f t="shared" si="1"/>
        <v>-2564469.9700000002</v>
      </c>
      <c r="I27" s="19">
        <f t="shared" si="2"/>
        <v>-15.346693021678306</v>
      </c>
      <c r="J27" s="19">
        <f t="shared" si="3"/>
        <v>0</v>
      </c>
      <c r="K27" s="19">
        <f t="shared" si="4"/>
        <v>0</v>
      </c>
    </row>
    <row r="28" spans="1:11" x14ac:dyDescent="0.2">
      <c r="A28" s="16" t="s">
        <v>64</v>
      </c>
      <c r="B28" s="17" t="s">
        <v>65</v>
      </c>
      <c r="C28" s="18">
        <v>-3029379.55</v>
      </c>
      <c r="D28" s="18">
        <v>0</v>
      </c>
      <c r="E28" s="18">
        <v>0</v>
      </c>
      <c r="F28" s="18">
        <v>-2564469.9700000002</v>
      </c>
      <c r="G28" s="18">
        <f t="shared" si="0"/>
        <v>464909.57999999961</v>
      </c>
      <c r="H28" s="18">
        <f t="shared" si="1"/>
        <v>2564469.9700000002</v>
      </c>
      <c r="I28" s="19">
        <f t="shared" si="2"/>
        <v>-15.346693021678306</v>
      </c>
      <c r="J28" s="19">
        <f t="shared" si="3"/>
        <v>0</v>
      </c>
      <c r="K28" s="19">
        <f t="shared" si="4"/>
        <v>0</v>
      </c>
    </row>
    <row r="29" spans="1:11" x14ac:dyDescent="0.2">
      <c r="A29" s="22" t="s">
        <v>66</v>
      </c>
      <c r="B29" s="17" t="s">
        <v>67</v>
      </c>
      <c r="C29" s="18">
        <v>-3029379.55</v>
      </c>
      <c r="D29" s="18">
        <v>0</v>
      </c>
      <c r="E29" s="18">
        <v>0</v>
      </c>
      <c r="F29" s="18">
        <v>-2564469.9700000002</v>
      </c>
      <c r="G29" s="18">
        <f t="shared" si="0"/>
        <v>464909.57999999961</v>
      </c>
      <c r="H29" s="18">
        <f t="shared" si="1"/>
        <v>2564469.9700000002</v>
      </c>
      <c r="I29" s="19">
        <f t="shared" si="2"/>
        <v>-15.346693021678306</v>
      </c>
      <c r="J29" s="19">
        <f t="shared" si="3"/>
        <v>0</v>
      </c>
      <c r="K29" s="19">
        <f t="shared" si="4"/>
        <v>0</v>
      </c>
    </row>
    <row r="30" spans="1:11" x14ac:dyDescent="0.2">
      <c r="A30" s="16"/>
      <c r="B30" s="17"/>
      <c r="C30" s="18"/>
      <c r="D30" s="18"/>
      <c r="E30" s="18"/>
      <c r="F30" s="18"/>
      <c r="G30" s="18"/>
      <c r="H30" s="18"/>
      <c r="I30" s="19"/>
      <c r="J30" s="19"/>
      <c r="K30" s="19"/>
    </row>
    <row r="31" spans="1:11" x14ac:dyDescent="0.2">
      <c r="A31" s="27"/>
      <c r="B31" s="28" t="s">
        <v>68</v>
      </c>
      <c r="C31" s="29"/>
      <c r="D31" s="29"/>
      <c r="E31" s="29"/>
      <c r="F31" s="29"/>
      <c r="G31" s="29"/>
      <c r="H31" s="29"/>
      <c r="I31" s="30"/>
      <c r="J31" s="30"/>
      <c r="K31" s="30"/>
    </row>
    <row r="32" spans="1:11" x14ac:dyDescent="0.2">
      <c r="A32" s="16" t="s">
        <v>25</v>
      </c>
      <c r="B32" s="17" t="s">
        <v>26</v>
      </c>
      <c r="C32" s="18">
        <v>3608844</v>
      </c>
      <c r="D32" s="18">
        <v>3227610</v>
      </c>
      <c r="E32" s="18">
        <v>743697</v>
      </c>
      <c r="F32" s="18">
        <v>3227610</v>
      </c>
      <c r="G32" s="18">
        <f t="shared" ref="G32:G47" si="5">F32-C32</f>
        <v>-381234</v>
      </c>
      <c r="H32" s="18">
        <f t="shared" ref="H32:H47" si="6">E32-F32</f>
        <v>-2483913</v>
      </c>
      <c r="I32" s="19">
        <f t="shared" ref="I32:I47" si="7">IF(ISERROR(F32/C32),0,F32/C32*100-100)</f>
        <v>-10.563881398032166</v>
      </c>
      <c r="J32" s="19">
        <f t="shared" ref="J32:J47" si="8">IF(ISERROR(F32/E32),0,F32/E32*100)</f>
        <v>433.99529647154685</v>
      </c>
      <c r="K32" s="19">
        <f t="shared" ref="K32:K47" si="9">IF(ISERROR(F32/D32),0,F32/D32*100)</f>
        <v>100</v>
      </c>
    </row>
    <row r="33" spans="1:11" x14ac:dyDescent="0.2">
      <c r="A33" s="22" t="s">
        <v>29</v>
      </c>
      <c r="B33" s="17" t="s">
        <v>30</v>
      </c>
      <c r="C33" s="18">
        <v>3608844</v>
      </c>
      <c r="D33" s="18">
        <v>3227610</v>
      </c>
      <c r="E33" s="18">
        <v>743697</v>
      </c>
      <c r="F33" s="18">
        <v>3227610</v>
      </c>
      <c r="G33" s="18">
        <f t="shared" si="5"/>
        <v>-381234</v>
      </c>
      <c r="H33" s="18">
        <f t="shared" si="6"/>
        <v>-2483913</v>
      </c>
      <c r="I33" s="19">
        <f t="shared" si="7"/>
        <v>-10.563881398032166</v>
      </c>
      <c r="J33" s="19">
        <f t="shared" si="8"/>
        <v>433.99529647154685</v>
      </c>
      <c r="K33" s="19">
        <f t="shared" si="9"/>
        <v>100</v>
      </c>
    </row>
    <row r="34" spans="1:11" x14ac:dyDescent="0.2">
      <c r="A34" s="23" t="s">
        <v>31</v>
      </c>
      <c r="B34" s="17" t="s">
        <v>32</v>
      </c>
      <c r="C34" s="18">
        <v>3608844</v>
      </c>
      <c r="D34" s="18">
        <v>3227610</v>
      </c>
      <c r="E34" s="18">
        <v>743697</v>
      </c>
      <c r="F34" s="18">
        <v>3227610</v>
      </c>
      <c r="G34" s="18">
        <f t="shared" si="5"/>
        <v>-381234</v>
      </c>
      <c r="H34" s="18">
        <f t="shared" si="6"/>
        <v>-2483913</v>
      </c>
      <c r="I34" s="19">
        <f t="shared" si="7"/>
        <v>-10.563881398032166</v>
      </c>
      <c r="J34" s="19">
        <f t="shared" si="8"/>
        <v>433.99529647154685</v>
      </c>
      <c r="K34" s="19">
        <f t="shared" si="9"/>
        <v>100</v>
      </c>
    </row>
    <row r="35" spans="1:11" x14ac:dyDescent="0.2">
      <c r="A35" s="16" t="s">
        <v>33</v>
      </c>
      <c r="B35" s="17" t="s">
        <v>34</v>
      </c>
      <c r="C35" s="18">
        <v>579464.44999999995</v>
      </c>
      <c r="D35" s="18">
        <v>3227610</v>
      </c>
      <c r="E35" s="18">
        <v>743697</v>
      </c>
      <c r="F35" s="18">
        <v>663140.03</v>
      </c>
      <c r="G35" s="18">
        <f t="shared" si="5"/>
        <v>83675.580000000075</v>
      </c>
      <c r="H35" s="18">
        <f t="shared" si="6"/>
        <v>80556.969999999972</v>
      </c>
      <c r="I35" s="19">
        <f t="shared" si="7"/>
        <v>14.440157631758098</v>
      </c>
      <c r="J35" s="19">
        <f t="shared" si="8"/>
        <v>89.168038865290583</v>
      </c>
      <c r="K35" s="19">
        <f t="shared" si="9"/>
        <v>20.545853743172195</v>
      </c>
    </row>
    <row r="36" spans="1:11" x14ac:dyDescent="0.2">
      <c r="A36" s="22" t="s">
        <v>35</v>
      </c>
      <c r="B36" s="17" t="s">
        <v>36</v>
      </c>
      <c r="C36" s="18">
        <v>551854.39</v>
      </c>
      <c r="D36" s="18">
        <v>2964719</v>
      </c>
      <c r="E36" s="18">
        <v>734606</v>
      </c>
      <c r="F36" s="18">
        <v>659501.57999999996</v>
      </c>
      <c r="G36" s="18">
        <f t="shared" si="5"/>
        <v>107647.18999999994</v>
      </c>
      <c r="H36" s="18">
        <f t="shared" si="6"/>
        <v>75104.420000000042</v>
      </c>
      <c r="I36" s="19">
        <f t="shared" si="7"/>
        <v>19.50644806866535</v>
      </c>
      <c r="J36" s="19">
        <f t="shared" si="8"/>
        <v>89.776231068082751</v>
      </c>
      <c r="K36" s="19">
        <f t="shared" si="9"/>
        <v>22.244994550916967</v>
      </c>
    </row>
    <row r="37" spans="1:11" x14ac:dyDescent="0.2">
      <c r="A37" s="23" t="s">
        <v>37</v>
      </c>
      <c r="B37" s="17" t="s">
        <v>38</v>
      </c>
      <c r="C37" s="18">
        <v>550854.39</v>
      </c>
      <c r="D37" s="18">
        <v>2963719</v>
      </c>
      <c r="E37" s="18">
        <v>733606</v>
      </c>
      <c r="F37" s="18">
        <v>658501.57999999996</v>
      </c>
      <c r="G37" s="18">
        <f t="shared" si="5"/>
        <v>107647.18999999994</v>
      </c>
      <c r="H37" s="18">
        <f t="shared" si="6"/>
        <v>75104.420000000042</v>
      </c>
      <c r="I37" s="19">
        <f t="shared" si="7"/>
        <v>19.541859328742021</v>
      </c>
      <c r="J37" s="19">
        <f t="shared" si="8"/>
        <v>89.762294746771417</v>
      </c>
      <c r="K37" s="19">
        <f t="shared" si="9"/>
        <v>22.218758930924288</v>
      </c>
    </row>
    <row r="38" spans="1:11" x14ac:dyDescent="0.2">
      <c r="A38" s="24" t="s">
        <v>39</v>
      </c>
      <c r="B38" s="17" t="s">
        <v>40</v>
      </c>
      <c r="C38" s="18">
        <v>457740.28</v>
      </c>
      <c r="D38" s="18">
        <v>2308823</v>
      </c>
      <c r="E38" s="18">
        <v>580251</v>
      </c>
      <c r="F38" s="18">
        <v>554014.71999999997</v>
      </c>
      <c r="G38" s="18">
        <f t="shared" si="5"/>
        <v>96274.439999999944</v>
      </c>
      <c r="H38" s="18">
        <f t="shared" si="6"/>
        <v>26236.280000000028</v>
      </c>
      <c r="I38" s="19">
        <f t="shared" si="7"/>
        <v>21.032547102911707</v>
      </c>
      <c r="J38" s="19">
        <f t="shared" si="8"/>
        <v>95.478460183610196</v>
      </c>
      <c r="K38" s="19">
        <f t="shared" si="9"/>
        <v>23.995547514902611</v>
      </c>
    </row>
    <row r="39" spans="1:11" x14ac:dyDescent="0.2">
      <c r="A39" s="24" t="s">
        <v>41</v>
      </c>
      <c r="B39" s="17" t="s">
        <v>42</v>
      </c>
      <c r="C39" s="18">
        <v>93114.11</v>
      </c>
      <c r="D39" s="18">
        <v>654896</v>
      </c>
      <c r="E39" s="18">
        <v>153355</v>
      </c>
      <c r="F39" s="18">
        <v>104486.86</v>
      </c>
      <c r="G39" s="18">
        <f t="shared" si="5"/>
        <v>11372.75</v>
      </c>
      <c r="H39" s="18">
        <f t="shared" si="6"/>
        <v>48868.14</v>
      </c>
      <c r="I39" s="19">
        <f t="shared" si="7"/>
        <v>12.213777267483962</v>
      </c>
      <c r="J39" s="19">
        <f t="shared" si="8"/>
        <v>68.133976720680778</v>
      </c>
      <c r="K39" s="19">
        <f t="shared" si="9"/>
        <v>15.954725635826147</v>
      </c>
    </row>
    <row r="40" spans="1:11" x14ac:dyDescent="0.2">
      <c r="A40" s="25" t="s">
        <v>43</v>
      </c>
      <c r="B40" s="17" t="s">
        <v>44</v>
      </c>
      <c r="C40" s="18">
        <v>4304.3500000000004</v>
      </c>
      <c r="D40" s="18">
        <v>0</v>
      </c>
      <c r="E40" s="18">
        <v>0</v>
      </c>
      <c r="F40" s="18">
        <v>2923.75</v>
      </c>
      <c r="G40" s="18">
        <f t="shared" si="5"/>
        <v>-1380.6000000000004</v>
      </c>
      <c r="H40" s="18">
        <f t="shared" si="6"/>
        <v>-2923.75</v>
      </c>
      <c r="I40" s="19">
        <f t="shared" si="7"/>
        <v>-32.074529255288269</v>
      </c>
      <c r="J40" s="19">
        <f t="shared" si="8"/>
        <v>0</v>
      </c>
      <c r="K40" s="19">
        <f t="shared" si="9"/>
        <v>0</v>
      </c>
    </row>
    <row r="41" spans="1:11" ht="25.5" x14ac:dyDescent="0.2">
      <c r="A41" s="23" t="s">
        <v>74</v>
      </c>
      <c r="B41" s="17" t="s">
        <v>75</v>
      </c>
      <c r="C41" s="18">
        <v>1000</v>
      </c>
      <c r="D41" s="18">
        <v>1000</v>
      </c>
      <c r="E41" s="18">
        <v>1000</v>
      </c>
      <c r="F41" s="18">
        <v>1000</v>
      </c>
      <c r="G41" s="18">
        <f t="shared" si="5"/>
        <v>0</v>
      </c>
      <c r="H41" s="18">
        <f t="shared" si="6"/>
        <v>0</v>
      </c>
      <c r="I41" s="19">
        <f t="shared" si="7"/>
        <v>0</v>
      </c>
      <c r="J41" s="19">
        <f t="shared" si="8"/>
        <v>100</v>
      </c>
      <c r="K41" s="19">
        <f t="shared" si="9"/>
        <v>100</v>
      </c>
    </row>
    <row r="42" spans="1:11" x14ac:dyDescent="0.2">
      <c r="A42" s="24" t="s">
        <v>76</v>
      </c>
      <c r="B42" s="17" t="s">
        <v>77</v>
      </c>
      <c r="C42" s="18">
        <v>1000</v>
      </c>
      <c r="D42" s="18">
        <v>1000</v>
      </c>
      <c r="E42" s="18">
        <v>1000</v>
      </c>
      <c r="F42" s="18">
        <v>1000</v>
      </c>
      <c r="G42" s="18">
        <f t="shared" si="5"/>
        <v>0</v>
      </c>
      <c r="H42" s="18">
        <f t="shared" si="6"/>
        <v>0</v>
      </c>
      <c r="I42" s="19">
        <f t="shared" si="7"/>
        <v>0</v>
      </c>
      <c r="J42" s="19">
        <f t="shared" si="8"/>
        <v>100</v>
      </c>
      <c r="K42" s="19">
        <f t="shared" si="9"/>
        <v>100</v>
      </c>
    </row>
    <row r="43" spans="1:11" x14ac:dyDescent="0.2">
      <c r="A43" s="22" t="s">
        <v>59</v>
      </c>
      <c r="B43" s="17" t="s">
        <v>60</v>
      </c>
      <c r="C43" s="18">
        <v>27610.06</v>
      </c>
      <c r="D43" s="18">
        <v>262891</v>
      </c>
      <c r="E43" s="18">
        <v>9091</v>
      </c>
      <c r="F43" s="18">
        <v>3638.45</v>
      </c>
      <c r="G43" s="18">
        <f t="shared" si="5"/>
        <v>-23971.61</v>
      </c>
      <c r="H43" s="18">
        <f t="shared" si="6"/>
        <v>5452.55</v>
      </c>
      <c r="I43" s="19">
        <f t="shared" si="7"/>
        <v>-86.822013425541272</v>
      </c>
      <c r="J43" s="19">
        <f t="shared" si="8"/>
        <v>40.022549774502252</v>
      </c>
      <c r="K43" s="19">
        <f t="shared" si="9"/>
        <v>1.384014667675957</v>
      </c>
    </row>
    <row r="44" spans="1:11" x14ac:dyDescent="0.2">
      <c r="A44" s="23" t="s">
        <v>61</v>
      </c>
      <c r="B44" s="17" t="s">
        <v>62</v>
      </c>
      <c r="C44" s="18">
        <v>27610.06</v>
      </c>
      <c r="D44" s="18">
        <v>262891</v>
      </c>
      <c r="E44" s="18">
        <v>9091</v>
      </c>
      <c r="F44" s="18">
        <v>3638.45</v>
      </c>
      <c r="G44" s="18">
        <f t="shared" si="5"/>
        <v>-23971.61</v>
      </c>
      <c r="H44" s="18">
        <f t="shared" si="6"/>
        <v>5452.55</v>
      </c>
      <c r="I44" s="19">
        <f t="shared" si="7"/>
        <v>-86.822013425541272</v>
      </c>
      <c r="J44" s="19">
        <f t="shared" si="8"/>
        <v>40.022549774502252</v>
      </c>
      <c r="K44" s="19">
        <f t="shared" si="9"/>
        <v>1.384014667675957</v>
      </c>
    </row>
    <row r="45" spans="1:11" x14ac:dyDescent="0.2">
      <c r="A45" s="16"/>
      <c r="B45" s="17" t="s">
        <v>63</v>
      </c>
      <c r="C45" s="18">
        <v>3029379.55</v>
      </c>
      <c r="D45" s="18">
        <v>0</v>
      </c>
      <c r="E45" s="18">
        <v>0</v>
      </c>
      <c r="F45" s="18">
        <v>2564469.9700000002</v>
      </c>
      <c r="G45" s="18">
        <f t="shared" si="5"/>
        <v>-464909.57999999961</v>
      </c>
      <c r="H45" s="18">
        <f t="shared" si="6"/>
        <v>-2564469.9700000002</v>
      </c>
      <c r="I45" s="19">
        <f t="shared" si="7"/>
        <v>-15.346693021678306</v>
      </c>
      <c r="J45" s="19">
        <f t="shared" si="8"/>
        <v>0</v>
      </c>
      <c r="K45" s="19">
        <f t="shared" si="9"/>
        <v>0</v>
      </c>
    </row>
    <row r="46" spans="1:11" x14ac:dyDescent="0.2">
      <c r="A46" s="16" t="s">
        <v>64</v>
      </c>
      <c r="B46" s="17" t="s">
        <v>65</v>
      </c>
      <c r="C46" s="18">
        <v>-3029379.55</v>
      </c>
      <c r="D46" s="18">
        <v>0</v>
      </c>
      <c r="E46" s="18">
        <v>0</v>
      </c>
      <c r="F46" s="18">
        <v>-2564469.9700000002</v>
      </c>
      <c r="G46" s="18">
        <f t="shared" si="5"/>
        <v>464909.57999999961</v>
      </c>
      <c r="H46" s="18">
        <f t="shared" si="6"/>
        <v>2564469.9700000002</v>
      </c>
      <c r="I46" s="19">
        <f t="shared" si="7"/>
        <v>-15.346693021678306</v>
      </c>
      <c r="J46" s="19">
        <f t="shared" si="8"/>
        <v>0</v>
      </c>
      <c r="K46" s="19">
        <f t="shared" si="9"/>
        <v>0</v>
      </c>
    </row>
    <row r="47" spans="1:11" x14ac:dyDescent="0.2">
      <c r="A47" s="22" t="s">
        <v>66</v>
      </c>
      <c r="B47" s="17" t="s">
        <v>67</v>
      </c>
      <c r="C47" s="18">
        <v>-3029379.55</v>
      </c>
      <c r="D47" s="18">
        <v>0</v>
      </c>
      <c r="E47" s="18">
        <v>0</v>
      </c>
      <c r="F47" s="18">
        <v>-2564469.9700000002</v>
      </c>
      <c r="G47" s="18">
        <f t="shared" si="5"/>
        <v>464909.57999999961</v>
      </c>
      <c r="H47" s="18">
        <f t="shared" si="6"/>
        <v>2564469.9700000002</v>
      </c>
      <c r="I47" s="19">
        <f t="shared" si="7"/>
        <v>-15.346693021678306</v>
      </c>
      <c r="J47" s="19">
        <f t="shared" si="8"/>
        <v>0</v>
      </c>
      <c r="K47" s="19">
        <f t="shared" si="9"/>
        <v>0</v>
      </c>
    </row>
    <row r="48" spans="1:11" x14ac:dyDescent="0.2">
      <c r="A48" s="27" t="s">
        <v>82</v>
      </c>
      <c r="B48" s="28" t="s">
        <v>840</v>
      </c>
      <c r="C48" s="29"/>
      <c r="D48" s="29"/>
      <c r="E48" s="29"/>
      <c r="F48" s="29"/>
      <c r="G48" s="29"/>
      <c r="H48" s="29"/>
      <c r="I48" s="30"/>
      <c r="J48" s="30"/>
      <c r="K48" s="30"/>
    </row>
    <row r="49" spans="1:11" x14ac:dyDescent="0.2">
      <c r="A49" s="16" t="s">
        <v>25</v>
      </c>
      <c r="B49" s="17" t="s">
        <v>26</v>
      </c>
      <c r="C49" s="18">
        <v>3608844</v>
      </c>
      <c r="D49" s="18">
        <v>3227610</v>
      </c>
      <c r="E49" s="18">
        <v>743697</v>
      </c>
      <c r="F49" s="18">
        <v>3227610</v>
      </c>
      <c r="G49" s="18">
        <f t="shared" ref="G49:G64" si="10">F49-C49</f>
        <v>-381234</v>
      </c>
      <c r="H49" s="18">
        <f t="shared" ref="H49:H64" si="11">E49-F49</f>
        <v>-2483913</v>
      </c>
      <c r="I49" s="19">
        <f t="shared" ref="I49:I64" si="12">IF(ISERROR(F49/C49),0,F49/C49*100-100)</f>
        <v>-10.563881398032166</v>
      </c>
      <c r="J49" s="19">
        <f t="shared" ref="J49:J64" si="13">IF(ISERROR(F49/E49),0,F49/E49*100)</f>
        <v>433.99529647154685</v>
      </c>
      <c r="K49" s="19">
        <f t="shared" ref="K49:K64" si="14">IF(ISERROR(F49/D49),0,F49/D49*100)</f>
        <v>100</v>
      </c>
    </row>
    <row r="50" spans="1:11" x14ac:dyDescent="0.2">
      <c r="A50" s="22" t="s">
        <v>29</v>
      </c>
      <c r="B50" s="17" t="s">
        <v>30</v>
      </c>
      <c r="C50" s="18">
        <v>3608844</v>
      </c>
      <c r="D50" s="18">
        <v>3227610</v>
      </c>
      <c r="E50" s="18">
        <v>743697</v>
      </c>
      <c r="F50" s="18">
        <v>3227610</v>
      </c>
      <c r="G50" s="18">
        <f t="shared" si="10"/>
        <v>-381234</v>
      </c>
      <c r="H50" s="18">
        <f t="shared" si="11"/>
        <v>-2483913</v>
      </c>
      <c r="I50" s="19">
        <f t="shared" si="12"/>
        <v>-10.563881398032166</v>
      </c>
      <c r="J50" s="19">
        <f t="shared" si="13"/>
        <v>433.99529647154685</v>
      </c>
      <c r="K50" s="19">
        <f t="shared" si="14"/>
        <v>100</v>
      </c>
    </row>
    <row r="51" spans="1:11" x14ac:dyDescent="0.2">
      <c r="A51" s="23" t="s">
        <v>31</v>
      </c>
      <c r="B51" s="17" t="s">
        <v>32</v>
      </c>
      <c r="C51" s="18">
        <v>3608844</v>
      </c>
      <c r="D51" s="18">
        <v>3227610</v>
      </c>
      <c r="E51" s="18">
        <v>743697</v>
      </c>
      <c r="F51" s="18">
        <v>3227610</v>
      </c>
      <c r="G51" s="18">
        <f t="shared" si="10"/>
        <v>-381234</v>
      </c>
      <c r="H51" s="18">
        <f t="shared" si="11"/>
        <v>-2483913</v>
      </c>
      <c r="I51" s="19">
        <f t="shared" si="12"/>
        <v>-10.563881398032166</v>
      </c>
      <c r="J51" s="19">
        <f t="shared" si="13"/>
        <v>433.99529647154685</v>
      </c>
      <c r="K51" s="19">
        <f t="shared" si="14"/>
        <v>100</v>
      </c>
    </row>
    <row r="52" spans="1:11" x14ac:dyDescent="0.2">
      <c r="A52" s="16" t="s">
        <v>33</v>
      </c>
      <c r="B52" s="17" t="s">
        <v>34</v>
      </c>
      <c r="C52" s="18">
        <v>579464.44999999995</v>
      </c>
      <c r="D52" s="18">
        <v>3227610</v>
      </c>
      <c r="E52" s="18">
        <v>743697</v>
      </c>
      <c r="F52" s="18">
        <v>663140.03</v>
      </c>
      <c r="G52" s="18">
        <f t="shared" si="10"/>
        <v>83675.580000000075</v>
      </c>
      <c r="H52" s="18">
        <f t="shared" si="11"/>
        <v>80556.969999999972</v>
      </c>
      <c r="I52" s="19">
        <f t="shared" si="12"/>
        <v>14.440157631758098</v>
      </c>
      <c r="J52" s="19">
        <f t="shared" si="13"/>
        <v>89.168038865290583</v>
      </c>
      <c r="K52" s="19">
        <f t="shared" si="14"/>
        <v>20.545853743172195</v>
      </c>
    </row>
    <row r="53" spans="1:11" x14ac:dyDescent="0.2">
      <c r="A53" s="22" t="s">
        <v>35</v>
      </c>
      <c r="B53" s="17" t="s">
        <v>36</v>
      </c>
      <c r="C53" s="18">
        <v>551854.39</v>
      </c>
      <c r="D53" s="18">
        <v>2964719</v>
      </c>
      <c r="E53" s="18">
        <v>734606</v>
      </c>
      <c r="F53" s="18">
        <v>659501.57999999996</v>
      </c>
      <c r="G53" s="18">
        <f t="shared" si="10"/>
        <v>107647.18999999994</v>
      </c>
      <c r="H53" s="18">
        <f t="shared" si="11"/>
        <v>75104.420000000042</v>
      </c>
      <c r="I53" s="19">
        <f t="shared" si="12"/>
        <v>19.50644806866535</v>
      </c>
      <c r="J53" s="19">
        <f t="shared" si="13"/>
        <v>89.776231068082751</v>
      </c>
      <c r="K53" s="19">
        <f t="shared" si="14"/>
        <v>22.244994550916967</v>
      </c>
    </row>
    <row r="54" spans="1:11" x14ac:dyDescent="0.2">
      <c r="A54" s="23" t="s">
        <v>37</v>
      </c>
      <c r="B54" s="17" t="s">
        <v>38</v>
      </c>
      <c r="C54" s="18">
        <v>550854.39</v>
      </c>
      <c r="D54" s="18">
        <v>2963719</v>
      </c>
      <c r="E54" s="18">
        <v>733606</v>
      </c>
      <c r="F54" s="18">
        <v>658501.57999999996</v>
      </c>
      <c r="G54" s="18">
        <f t="shared" si="10"/>
        <v>107647.18999999994</v>
      </c>
      <c r="H54" s="18">
        <f t="shared" si="11"/>
        <v>75104.420000000042</v>
      </c>
      <c r="I54" s="19">
        <f t="shared" si="12"/>
        <v>19.541859328742021</v>
      </c>
      <c r="J54" s="19">
        <f t="shared" si="13"/>
        <v>89.762294746771417</v>
      </c>
      <c r="K54" s="19">
        <f t="shared" si="14"/>
        <v>22.218758930924288</v>
      </c>
    </row>
    <row r="55" spans="1:11" x14ac:dyDescent="0.2">
      <c r="A55" s="24" t="s">
        <v>39</v>
      </c>
      <c r="B55" s="17" t="s">
        <v>40</v>
      </c>
      <c r="C55" s="18">
        <v>457740.28</v>
      </c>
      <c r="D55" s="18">
        <v>2308823</v>
      </c>
      <c r="E55" s="18">
        <v>580251</v>
      </c>
      <c r="F55" s="18">
        <v>554014.71999999997</v>
      </c>
      <c r="G55" s="18">
        <f t="shared" si="10"/>
        <v>96274.439999999944</v>
      </c>
      <c r="H55" s="18">
        <f t="shared" si="11"/>
        <v>26236.280000000028</v>
      </c>
      <c r="I55" s="19">
        <f t="shared" si="12"/>
        <v>21.032547102911707</v>
      </c>
      <c r="J55" s="19">
        <f t="shared" si="13"/>
        <v>95.478460183610196</v>
      </c>
      <c r="K55" s="19">
        <f t="shared" si="14"/>
        <v>23.995547514902611</v>
      </c>
    </row>
    <row r="56" spans="1:11" x14ac:dyDescent="0.2">
      <c r="A56" s="24" t="s">
        <v>41</v>
      </c>
      <c r="B56" s="17" t="s">
        <v>42</v>
      </c>
      <c r="C56" s="18">
        <v>93114.11</v>
      </c>
      <c r="D56" s="18">
        <v>654896</v>
      </c>
      <c r="E56" s="18">
        <v>153355</v>
      </c>
      <c r="F56" s="18">
        <v>104486.86</v>
      </c>
      <c r="G56" s="18">
        <f t="shared" si="10"/>
        <v>11372.75</v>
      </c>
      <c r="H56" s="18">
        <f t="shared" si="11"/>
        <v>48868.14</v>
      </c>
      <c r="I56" s="19">
        <f t="shared" si="12"/>
        <v>12.213777267483962</v>
      </c>
      <c r="J56" s="19">
        <f t="shared" si="13"/>
        <v>68.133976720680778</v>
      </c>
      <c r="K56" s="19">
        <f t="shared" si="14"/>
        <v>15.954725635826147</v>
      </c>
    </row>
    <row r="57" spans="1:11" x14ac:dyDescent="0.2">
      <c r="A57" s="25" t="s">
        <v>43</v>
      </c>
      <c r="B57" s="17" t="s">
        <v>44</v>
      </c>
      <c r="C57" s="18">
        <v>4304.3500000000004</v>
      </c>
      <c r="D57" s="18">
        <v>0</v>
      </c>
      <c r="E57" s="18">
        <v>0</v>
      </c>
      <c r="F57" s="18">
        <v>2923.75</v>
      </c>
      <c r="G57" s="18">
        <f t="shared" si="10"/>
        <v>-1380.6000000000004</v>
      </c>
      <c r="H57" s="18">
        <f t="shared" si="11"/>
        <v>-2923.75</v>
      </c>
      <c r="I57" s="19">
        <f t="shared" si="12"/>
        <v>-32.074529255288269</v>
      </c>
      <c r="J57" s="19">
        <f t="shared" si="13"/>
        <v>0</v>
      </c>
      <c r="K57" s="19">
        <f t="shared" si="14"/>
        <v>0</v>
      </c>
    </row>
    <row r="58" spans="1:11" ht="25.5" x14ac:dyDescent="0.2">
      <c r="A58" s="23" t="s">
        <v>74</v>
      </c>
      <c r="B58" s="17" t="s">
        <v>75</v>
      </c>
      <c r="C58" s="18">
        <v>1000</v>
      </c>
      <c r="D58" s="18">
        <v>1000</v>
      </c>
      <c r="E58" s="18">
        <v>1000</v>
      </c>
      <c r="F58" s="18">
        <v>1000</v>
      </c>
      <c r="G58" s="18">
        <f t="shared" si="10"/>
        <v>0</v>
      </c>
      <c r="H58" s="18">
        <f t="shared" si="11"/>
        <v>0</v>
      </c>
      <c r="I58" s="19">
        <f t="shared" si="12"/>
        <v>0</v>
      </c>
      <c r="J58" s="19">
        <f t="shared" si="13"/>
        <v>100</v>
      </c>
      <c r="K58" s="19">
        <f t="shared" si="14"/>
        <v>100</v>
      </c>
    </row>
    <row r="59" spans="1:11" x14ac:dyDescent="0.2">
      <c r="A59" s="24" t="s">
        <v>76</v>
      </c>
      <c r="B59" s="17" t="s">
        <v>77</v>
      </c>
      <c r="C59" s="18">
        <v>1000</v>
      </c>
      <c r="D59" s="18">
        <v>1000</v>
      </c>
      <c r="E59" s="18">
        <v>1000</v>
      </c>
      <c r="F59" s="18">
        <v>1000</v>
      </c>
      <c r="G59" s="18">
        <f t="shared" si="10"/>
        <v>0</v>
      </c>
      <c r="H59" s="18">
        <f t="shared" si="11"/>
        <v>0</v>
      </c>
      <c r="I59" s="19">
        <f t="shared" si="12"/>
        <v>0</v>
      </c>
      <c r="J59" s="19">
        <f t="shared" si="13"/>
        <v>100</v>
      </c>
      <c r="K59" s="19">
        <f t="shared" si="14"/>
        <v>100</v>
      </c>
    </row>
    <row r="60" spans="1:11" x14ac:dyDescent="0.2">
      <c r="A60" s="22" t="s">
        <v>59</v>
      </c>
      <c r="B60" s="17" t="s">
        <v>60</v>
      </c>
      <c r="C60" s="18">
        <v>27610.06</v>
      </c>
      <c r="D60" s="18">
        <v>262891</v>
      </c>
      <c r="E60" s="18">
        <v>9091</v>
      </c>
      <c r="F60" s="18">
        <v>3638.45</v>
      </c>
      <c r="G60" s="18">
        <f t="shared" si="10"/>
        <v>-23971.61</v>
      </c>
      <c r="H60" s="18">
        <f t="shared" si="11"/>
        <v>5452.55</v>
      </c>
      <c r="I60" s="19">
        <f t="shared" si="12"/>
        <v>-86.822013425541272</v>
      </c>
      <c r="J60" s="19">
        <f t="shared" si="13"/>
        <v>40.022549774502252</v>
      </c>
      <c r="K60" s="19">
        <f t="shared" si="14"/>
        <v>1.384014667675957</v>
      </c>
    </row>
    <row r="61" spans="1:11" x14ac:dyDescent="0.2">
      <c r="A61" s="23" t="s">
        <v>61</v>
      </c>
      <c r="B61" s="17" t="s">
        <v>62</v>
      </c>
      <c r="C61" s="18">
        <v>27610.06</v>
      </c>
      <c r="D61" s="18">
        <v>262891</v>
      </c>
      <c r="E61" s="18">
        <v>9091</v>
      </c>
      <c r="F61" s="18">
        <v>3638.45</v>
      </c>
      <c r="G61" s="18">
        <f t="shared" si="10"/>
        <v>-23971.61</v>
      </c>
      <c r="H61" s="18">
        <f t="shared" si="11"/>
        <v>5452.55</v>
      </c>
      <c r="I61" s="19">
        <f t="shared" si="12"/>
        <v>-86.822013425541272</v>
      </c>
      <c r="J61" s="19">
        <f t="shared" si="13"/>
        <v>40.022549774502252</v>
      </c>
      <c r="K61" s="19">
        <f t="shared" si="14"/>
        <v>1.384014667675957</v>
      </c>
    </row>
    <row r="62" spans="1:11" x14ac:dyDescent="0.2">
      <c r="A62" s="16"/>
      <c r="B62" s="17" t="s">
        <v>63</v>
      </c>
      <c r="C62" s="18">
        <v>3029379.55</v>
      </c>
      <c r="D62" s="18">
        <v>0</v>
      </c>
      <c r="E62" s="18">
        <v>0</v>
      </c>
      <c r="F62" s="18">
        <v>2564469.9700000002</v>
      </c>
      <c r="G62" s="18">
        <f t="shared" si="10"/>
        <v>-464909.57999999961</v>
      </c>
      <c r="H62" s="18">
        <f t="shared" si="11"/>
        <v>-2564469.9700000002</v>
      </c>
      <c r="I62" s="19">
        <f t="shared" si="12"/>
        <v>-15.346693021678306</v>
      </c>
      <c r="J62" s="19">
        <f t="shared" si="13"/>
        <v>0</v>
      </c>
      <c r="K62" s="19">
        <f t="shared" si="14"/>
        <v>0</v>
      </c>
    </row>
    <row r="63" spans="1:11" x14ac:dyDescent="0.2">
      <c r="A63" s="16" t="s">
        <v>64</v>
      </c>
      <c r="B63" s="17" t="s">
        <v>65</v>
      </c>
      <c r="C63" s="18">
        <v>-3029379.55</v>
      </c>
      <c r="D63" s="18">
        <v>0</v>
      </c>
      <c r="E63" s="18">
        <v>0</v>
      </c>
      <c r="F63" s="18">
        <v>-2564469.9700000002</v>
      </c>
      <c r="G63" s="18">
        <f t="shared" si="10"/>
        <v>464909.57999999961</v>
      </c>
      <c r="H63" s="18">
        <f t="shared" si="11"/>
        <v>2564469.9700000002</v>
      </c>
      <c r="I63" s="19">
        <f t="shared" si="12"/>
        <v>-15.346693021678306</v>
      </c>
      <c r="J63" s="19">
        <f t="shared" si="13"/>
        <v>0</v>
      </c>
      <c r="K63" s="19">
        <f t="shared" si="14"/>
        <v>0</v>
      </c>
    </row>
    <row r="64" spans="1:11" x14ac:dyDescent="0.2">
      <c r="A64" s="22" t="s">
        <v>66</v>
      </c>
      <c r="B64" s="17" t="s">
        <v>67</v>
      </c>
      <c r="C64" s="18">
        <v>-3029379.55</v>
      </c>
      <c r="D64" s="18">
        <v>0</v>
      </c>
      <c r="E64" s="18">
        <v>0</v>
      </c>
      <c r="F64" s="18">
        <v>-2564469.9700000002</v>
      </c>
      <c r="G64" s="18">
        <f t="shared" si="10"/>
        <v>464909.57999999961</v>
      </c>
      <c r="H64" s="18">
        <f t="shared" si="11"/>
        <v>2564469.9700000002</v>
      </c>
      <c r="I64" s="19">
        <f t="shared" si="12"/>
        <v>-15.346693021678306</v>
      </c>
      <c r="J64" s="19">
        <f t="shared" si="13"/>
        <v>0</v>
      </c>
      <c r="K64" s="19">
        <f t="shared" si="14"/>
        <v>0</v>
      </c>
    </row>
    <row r="69" spans="1:11" ht="15.75" x14ac:dyDescent="0.2">
      <c r="A69" s="32"/>
      <c r="E69" s="35"/>
      <c r="K69" s="37"/>
    </row>
    <row r="71" spans="1:11" ht="15.75" x14ac:dyDescent="0.2">
      <c r="A71"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workbookViewId="0">
      <selection activeCell="P9" sqref="P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907</v>
      </c>
      <c r="B13" s="21" t="s">
        <v>908</v>
      </c>
      <c r="C13" s="18"/>
      <c r="D13" s="18"/>
      <c r="E13" s="18"/>
      <c r="F13" s="18"/>
      <c r="G13" s="18"/>
      <c r="H13" s="18"/>
      <c r="I13" s="19"/>
      <c r="J13" s="19"/>
      <c r="K13" s="19"/>
    </row>
    <row r="14" spans="1:11" x14ac:dyDescent="0.2">
      <c r="A14" s="16" t="s">
        <v>25</v>
      </c>
      <c r="B14" s="17" t="s">
        <v>26</v>
      </c>
      <c r="C14" s="18">
        <v>38595745.439999998</v>
      </c>
      <c r="D14" s="18">
        <v>40409568</v>
      </c>
      <c r="E14" s="18">
        <v>9203899</v>
      </c>
      <c r="F14" s="18">
        <v>40406465.340000004</v>
      </c>
      <c r="G14" s="18">
        <f t="shared" ref="G14:G33" si="0">F14-C14</f>
        <v>1810719.900000006</v>
      </c>
      <c r="H14" s="18">
        <f t="shared" ref="H14:H33" si="1">E14-F14</f>
        <v>-31202566.340000004</v>
      </c>
      <c r="I14" s="19">
        <f t="shared" ref="I14:I33" si="2">IF(ISERROR(F14/C14),0,F14/C14*100-100)</f>
        <v>4.691501302429586</v>
      </c>
      <c r="J14" s="19">
        <f t="shared" ref="J14:J33" si="3">IF(ISERROR(F14/E14),0,F14/E14*100)</f>
        <v>439.01465389830986</v>
      </c>
      <c r="K14" s="19">
        <f t="shared" ref="K14:K33" si="4">IF(ISERROR(F14/D14),0,F14/D14*100)</f>
        <v>99.992321966916364</v>
      </c>
    </row>
    <row r="15" spans="1:11" ht="25.5" x14ac:dyDescent="0.2">
      <c r="A15" s="22" t="s">
        <v>27</v>
      </c>
      <c r="B15" s="17" t="s">
        <v>28</v>
      </c>
      <c r="C15" s="18">
        <v>1058</v>
      </c>
      <c r="D15" s="18">
        <v>4578</v>
      </c>
      <c r="E15" s="18">
        <v>1144</v>
      </c>
      <c r="F15" s="18">
        <v>1475.34</v>
      </c>
      <c r="G15" s="18">
        <f t="shared" si="0"/>
        <v>417.33999999999992</v>
      </c>
      <c r="H15" s="18">
        <f t="shared" si="1"/>
        <v>-331.33999999999992</v>
      </c>
      <c r="I15" s="19">
        <f t="shared" si="2"/>
        <v>39.446124763705114</v>
      </c>
      <c r="J15" s="19">
        <f t="shared" si="3"/>
        <v>128.96328671328669</v>
      </c>
      <c r="K15" s="19">
        <f t="shared" si="4"/>
        <v>32.226736566186105</v>
      </c>
    </row>
    <row r="16" spans="1:11" x14ac:dyDescent="0.2">
      <c r="A16" s="22" t="s">
        <v>88</v>
      </c>
      <c r="B16" s="17" t="s">
        <v>89</v>
      </c>
      <c r="C16" s="18">
        <v>133586.44</v>
      </c>
      <c r="D16" s="18">
        <v>0</v>
      </c>
      <c r="E16" s="18">
        <v>0</v>
      </c>
      <c r="F16" s="18">
        <v>0</v>
      </c>
      <c r="G16" s="18">
        <f t="shared" si="0"/>
        <v>-133586.44</v>
      </c>
      <c r="H16" s="18">
        <f t="shared" si="1"/>
        <v>0</v>
      </c>
      <c r="I16" s="19">
        <f t="shared" si="2"/>
        <v>-100</v>
      </c>
      <c r="J16" s="19">
        <f t="shared" si="3"/>
        <v>0</v>
      </c>
      <c r="K16" s="19">
        <f t="shared" si="4"/>
        <v>0</v>
      </c>
    </row>
    <row r="17" spans="1:11" x14ac:dyDescent="0.2">
      <c r="A17" s="22" t="s">
        <v>29</v>
      </c>
      <c r="B17" s="17" t="s">
        <v>30</v>
      </c>
      <c r="C17" s="18">
        <v>38461101</v>
      </c>
      <c r="D17" s="18">
        <v>40404990</v>
      </c>
      <c r="E17" s="18">
        <v>9202755</v>
      </c>
      <c r="F17" s="18">
        <v>40404990</v>
      </c>
      <c r="G17" s="18">
        <f t="shared" si="0"/>
        <v>1943889</v>
      </c>
      <c r="H17" s="18">
        <f t="shared" si="1"/>
        <v>-31202235</v>
      </c>
      <c r="I17" s="19">
        <f t="shared" si="2"/>
        <v>5.0541688861169121</v>
      </c>
      <c r="J17" s="19">
        <f t="shared" si="3"/>
        <v>439.05319656994027</v>
      </c>
      <c r="K17" s="19">
        <f t="shared" si="4"/>
        <v>100</v>
      </c>
    </row>
    <row r="18" spans="1:11" x14ac:dyDescent="0.2">
      <c r="A18" s="23" t="s">
        <v>31</v>
      </c>
      <c r="B18" s="17" t="s">
        <v>32</v>
      </c>
      <c r="C18" s="18">
        <v>38461101</v>
      </c>
      <c r="D18" s="18">
        <v>40404990</v>
      </c>
      <c r="E18" s="18">
        <v>9202755</v>
      </c>
      <c r="F18" s="18">
        <v>40404990</v>
      </c>
      <c r="G18" s="18">
        <f t="shared" si="0"/>
        <v>1943889</v>
      </c>
      <c r="H18" s="18">
        <f t="shared" si="1"/>
        <v>-31202235</v>
      </c>
      <c r="I18" s="19">
        <f t="shared" si="2"/>
        <v>5.0541688861169121</v>
      </c>
      <c r="J18" s="19">
        <f t="shared" si="3"/>
        <v>439.05319656994027</v>
      </c>
      <c r="K18" s="19">
        <f t="shared" si="4"/>
        <v>100</v>
      </c>
    </row>
    <row r="19" spans="1:11" x14ac:dyDescent="0.2">
      <c r="A19" s="16" t="s">
        <v>33</v>
      </c>
      <c r="B19" s="17" t="s">
        <v>34</v>
      </c>
      <c r="C19" s="18">
        <v>6980343.5700000003</v>
      </c>
      <c r="D19" s="18">
        <v>40409568</v>
      </c>
      <c r="E19" s="18">
        <v>9203899</v>
      </c>
      <c r="F19" s="18">
        <v>6775159.6299999999</v>
      </c>
      <c r="G19" s="18">
        <f t="shared" si="0"/>
        <v>-205183.94000000041</v>
      </c>
      <c r="H19" s="18">
        <f t="shared" si="1"/>
        <v>2428739.37</v>
      </c>
      <c r="I19" s="19">
        <f t="shared" si="2"/>
        <v>-2.9394533083133183</v>
      </c>
      <c r="J19" s="19">
        <f t="shared" si="3"/>
        <v>73.611842437645166</v>
      </c>
      <c r="K19" s="19">
        <f t="shared" si="4"/>
        <v>16.766226330358197</v>
      </c>
    </row>
    <row r="20" spans="1:11" x14ac:dyDescent="0.2">
      <c r="A20" s="22" t="s">
        <v>35</v>
      </c>
      <c r="B20" s="17" t="s">
        <v>36</v>
      </c>
      <c r="C20" s="18">
        <v>6932597.8300000001</v>
      </c>
      <c r="D20" s="18">
        <v>40015600</v>
      </c>
      <c r="E20" s="18">
        <v>9103899</v>
      </c>
      <c r="F20" s="18">
        <v>6570471.1200000001</v>
      </c>
      <c r="G20" s="18">
        <f t="shared" si="0"/>
        <v>-362126.70999999996</v>
      </c>
      <c r="H20" s="18">
        <f t="shared" si="1"/>
        <v>2533427.88</v>
      </c>
      <c r="I20" s="19">
        <f t="shared" si="2"/>
        <v>-5.2235355184306087</v>
      </c>
      <c r="J20" s="19">
        <f t="shared" si="3"/>
        <v>72.172056390344395</v>
      </c>
      <c r="K20" s="19">
        <f t="shared" si="4"/>
        <v>16.41977408810564</v>
      </c>
    </row>
    <row r="21" spans="1:11" x14ac:dyDescent="0.2">
      <c r="A21" s="23" t="s">
        <v>37</v>
      </c>
      <c r="B21" s="17" t="s">
        <v>38</v>
      </c>
      <c r="C21" s="18">
        <v>6932597.8300000001</v>
      </c>
      <c r="D21" s="18">
        <v>40015415</v>
      </c>
      <c r="E21" s="18">
        <v>9103852</v>
      </c>
      <c r="F21" s="18">
        <v>6570471.1200000001</v>
      </c>
      <c r="G21" s="18">
        <f t="shared" si="0"/>
        <v>-362126.70999999996</v>
      </c>
      <c r="H21" s="18">
        <f t="shared" si="1"/>
        <v>2533380.88</v>
      </c>
      <c r="I21" s="19">
        <f t="shared" si="2"/>
        <v>-5.2235355184306087</v>
      </c>
      <c r="J21" s="19">
        <f t="shared" si="3"/>
        <v>72.172428989399222</v>
      </c>
      <c r="K21" s="19">
        <f t="shared" si="4"/>
        <v>16.419850000306134</v>
      </c>
    </row>
    <row r="22" spans="1:11" x14ac:dyDescent="0.2">
      <c r="A22" s="24" t="s">
        <v>39</v>
      </c>
      <c r="B22" s="17" t="s">
        <v>40</v>
      </c>
      <c r="C22" s="18">
        <v>5623036.3799999999</v>
      </c>
      <c r="D22" s="18">
        <v>33915976</v>
      </c>
      <c r="E22" s="18">
        <v>7578995</v>
      </c>
      <c r="F22" s="18">
        <v>5120601.3499999996</v>
      </c>
      <c r="G22" s="18">
        <f t="shared" si="0"/>
        <v>-502435.03000000026</v>
      </c>
      <c r="H22" s="18">
        <f t="shared" si="1"/>
        <v>2458393.6500000004</v>
      </c>
      <c r="I22" s="19">
        <f t="shared" si="2"/>
        <v>-8.935297516250472</v>
      </c>
      <c r="J22" s="19">
        <f t="shared" si="3"/>
        <v>67.56306541962357</v>
      </c>
      <c r="K22" s="19">
        <f t="shared" si="4"/>
        <v>15.097903566154191</v>
      </c>
    </row>
    <row r="23" spans="1:11" x14ac:dyDescent="0.2">
      <c r="A23" s="24" t="s">
        <v>41</v>
      </c>
      <c r="B23" s="17" t="s">
        <v>42</v>
      </c>
      <c r="C23" s="18">
        <v>1309561.45</v>
      </c>
      <c r="D23" s="18">
        <v>6099439</v>
      </c>
      <c r="E23" s="18">
        <v>1524857</v>
      </c>
      <c r="F23" s="18">
        <v>1449869.77</v>
      </c>
      <c r="G23" s="18">
        <f t="shared" si="0"/>
        <v>140308.32000000007</v>
      </c>
      <c r="H23" s="18">
        <f t="shared" si="1"/>
        <v>74987.229999999981</v>
      </c>
      <c r="I23" s="19">
        <f t="shared" si="2"/>
        <v>10.71414556376871</v>
      </c>
      <c r="J23" s="19">
        <f t="shared" si="3"/>
        <v>95.082343459091575</v>
      </c>
      <c r="K23" s="19">
        <f t="shared" si="4"/>
        <v>23.770542995839453</v>
      </c>
    </row>
    <row r="24" spans="1:11" x14ac:dyDescent="0.2">
      <c r="A24" s="25" t="s">
        <v>43</v>
      </c>
      <c r="B24" s="17" t="s">
        <v>44</v>
      </c>
      <c r="C24" s="18">
        <v>21795.23</v>
      </c>
      <c r="D24" s="18">
        <v>0</v>
      </c>
      <c r="E24" s="18">
        <v>0</v>
      </c>
      <c r="F24" s="18">
        <v>3335.09</v>
      </c>
      <c r="G24" s="18">
        <f t="shared" si="0"/>
        <v>-18460.14</v>
      </c>
      <c r="H24" s="18">
        <f t="shared" si="1"/>
        <v>-3335.09</v>
      </c>
      <c r="I24" s="19">
        <f t="shared" si="2"/>
        <v>-84.698073844598099</v>
      </c>
      <c r="J24" s="19">
        <f t="shared" si="3"/>
        <v>0</v>
      </c>
      <c r="K24" s="19">
        <f t="shared" si="4"/>
        <v>0</v>
      </c>
    </row>
    <row r="25" spans="1:11" ht="25.5" x14ac:dyDescent="0.2">
      <c r="A25" s="23" t="s">
        <v>51</v>
      </c>
      <c r="B25" s="17" t="s">
        <v>52</v>
      </c>
      <c r="C25" s="18">
        <v>0</v>
      </c>
      <c r="D25" s="18">
        <v>185</v>
      </c>
      <c r="E25" s="18">
        <v>47</v>
      </c>
      <c r="F25" s="18">
        <v>0</v>
      </c>
      <c r="G25" s="18">
        <f t="shared" si="0"/>
        <v>0</v>
      </c>
      <c r="H25" s="18">
        <f t="shared" si="1"/>
        <v>47</v>
      </c>
      <c r="I25" s="19">
        <f t="shared" si="2"/>
        <v>0</v>
      </c>
      <c r="J25" s="19">
        <f t="shared" si="3"/>
        <v>0</v>
      </c>
      <c r="K25" s="19">
        <f t="shared" si="4"/>
        <v>0</v>
      </c>
    </row>
    <row r="26" spans="1:11" x14ac:dyDescent="0.2">
      <c r="A26" s="24" t="s">
        <v>53</v>
      </c>
      <c r="B26" s="17" t="s">
        <v>54</v>
      </c>
      <c r="C26" s="18">
        <v>0</v>
      </c>
      <c r="D26" s="18">
        <v>185</v>
      </c>
      <c r="E26" s="18">
        <v>47</v>
      </c>
      <c r="F26" s="18">
        <v>0</v>
      </c>
      <c r="G26" s="18">
        <f t="shared" si="0"/>
        <v>0</v>
      </c>
      <c r="H26" s="18">
        <f t="shared" si="1"/>
        <v>47</v>
      </c>
      <c r="I26" s="19">
        <f t="shared" si="2"/>
        <v>0</v>
      </c>
      <c r="J26" s="19">
        <f t="shared" si="3"/>
        <v>0</v>
      </c>
      <c r="K26" s="19">
        <f t="shared" si="4"/>
        <v>0</v>
      </c>
    </row>
    <row r="27" spans="1:11" ht="25.5" x14ac:dyDescent="0.2">
      <c r="A27" s="25" t="s">
        <v>78</v>
      </c>
      <c r="B27" s="17" t="s">
        <v>79</v>
      </c>
      <c r="C27" s="18">
        <v>0</v>
      </c>
      <c r="D27" s="18">
        <v>185</v>
      </c>
      <c r="E27" s="18">
        <v>47</v>
      </c>
      <c r="F27" s="18">
        <v>0</v>
      </c>
      <c r="G27" s="18">
        <f t="shared" si="0"/>
        <v>0</v>
      </c>
      <c r="H27" s="18">
        <f t="shared" si="1"/>
        <v>47</v>
      </c>
      <c r="I27" s="19">
        <f t="shared" si="2"/>
        <v>0</v>
      </c>
      <c r="J27" s="19">
        <f t="shared" si="3"/>
        <v>0</v>
      </c>
      <c r="K27" s="19">
        <f t="shared" si="4"/>
        <v>0</v>
      </c>
    </row>
    <row r="28" spans="1:11" x14ac:dyDescent="0.2">
      <c r="A28" s="22" t="s">
        <v>59</v>
      </c>
      <c r="B28" s="17" t="s">
        <v>60</v>
      </c>
      <c r="C28" s="18">
        <v>47745.74</v>
      </c>
      <c r="D28" s="18">
        <v>393968</v>
      </c>
      <c r="E28" s="18">
        <v>100000</v>
      </c>
      <c r="F28" s="18">
        <v>204688.51</v>
      </c>
      <c r="G28" s="18">
        <f t="shared" si="0"/>
        <v>156942.77000000002</v>
      </c>
      <c r="H28" s="18">
        <f t="shared" si="1"/>
        <v>-104688.51000000001</v>
      </c>
      <c r="I28" s="19">
        <f t="shared" si="2"/>
        <v>328.70528344518277</v>
      </c>
      <c r="J28" s="19">
        <f t="shared" si="3"/>
        <v>204.68850999999998</v>
      </c>
      <c r="K28" s="19">
        <f t="shared" si="4"/>
        <v>51.955618222799828</v>
      </c>
    </row>
    <row r="29" spans="1:11" x14ac:dyDescent="0.2">
      <c r="A29" s="23" t="s">
        <v>61</v>
      </c>
      <c r="B29" s="17" t="s">
        <v>62</v>
      </c>
      <c r="C29" s="18">
        <v>47745.74</v>
      </c>
      <c r="D29" s="18">
        <v>393968</v>
      </c>
      <c r="E29" s="18">
        <v>100000</v>
      </c>
      <c r="F29" s="18">
        <v>204688.51</v>
      </c>
      <c r="G29" s="18">
        <f t="shared" si="0"/>
        <v>156942.77000000002</v>
      </c>
      <c r="H29" s="18">
        <f t="shared" si="1"/>
        <v>-104688.51000000001</v>
      </c>
      <c r="I29" s="19">
        <f t="shared" si="2"/>
        <v>328.70528344518277</v>
      </c>
      <c r="J29" s="19">
        <f t="shared" si="3"/>
        <v>204.68850999999998</v>
      </c>
      <c r="K29" s="19">
        <f t="shared" si="4"/>
        <v>51.955618222799828</v>
      </c>
    </row>
    <row r="30" spans="1:11" x14ac:dyDescent="0.2">
      <c r="A30" s="16"/>
      <c r="B30" s="17" t="s">
        <v>63</v>
      </c>
      <c r="C30" s="18">
        <v>31615401.870000001</v>
      </c>
      <c r="D30" s="18">
        <v>0</v>
      </c>
      <c r="E30" s="18">
        <v>0</v>
      </c>
      <c r="F30" s="18">
        <v>33631305.710000001</v>
      </c>
      <c r="G30" s="18">
        <f t="shared" si="0"/>
        <v>2015903.8399999999</v>
      </c>
      <c r="H30" s="18">
        <f t="shared" si="1"/>
        <v>-33631305.710000001</v>
      </c>
      <c r="I30" s="19">
        <f t="shared" si="2"/>
        <v>6.3763347000592745</v>
      </c>
      <c r="J30" s="19">
        <f t="shared" si="3"/>
        <v>0</v>
      </c>
      <c r="K30" s="19">
        <f t="shared" si="4"/>
        <v>0</v>
      </c>
    </row>
    <row r="31" spans="1:11" x14ac:dyDescent="0.2">
      <c r="A31" s="16" t="s">
        <v>64</v>
      </c>
      <c r="B31" s="17" t="s">
        <v>65</v>
      </c>
      <c r="C31" s="18">
        <v>-31615401.870000001</v>
      </c>
      <c r="D31" s="18">
        <v>0</v>
      </c>
      <c r="E31" s="18">
        <v>0</v>
      </c>
      <c r="F31" s="18">
        <v>-33631305.710000001</v>
      </c>
      <c r="G31" s="18">
        <f t="shared" si="0"/>
        <v>-2015903.8399999999</v>
      </c>
      <c r="H31" s="18">
        <f t="shared" si="1"/>
        <v>33631305.710000001</v>
      </c>
      <c r="I31" s="19">
        <f t="shared" si="2"/>
        <v>6.3763347000592745</v>
      </c>
      <c r="J31" s="19">
        <f t="shared" si="3"/>
        <v>0</v>
      </c>
      <c r="K31" s="19">
        <f t="shared" si="4"/>
        <v>0</v>
      </c>
    </row>
    <row r="32" spans="1:11" x14ac:dyDescent="0.2">
      <c r="A32" s="22" t="s">
        <v>66</v>
      </c>
      <c r="B32" s="17" t="s">
        <v>67</v>
      </c>
      <c r="C32" s="18">
        <v>-31615401.870000001</v>
      </c>
      <c r="D32" s="18">
        <v>0</v>
      </c>
      <c r="E32" s="18">
        <v>0</v>
      </c>
      <c r="F32" s="18">
        <v>-33631305.710000001</v>
      </c>
      <c r="G32" s="18">
        <f t="shared" si="0"/>
        <v>-2015903.8399999999</v>
      </c>
      <c r="H32" s="18">
        <f t="shared" si="1"/>
        <v>33631305.710000001</v>
      </c>
      <c r="I32" s="19">
        <f t="shared" si="2"/>
        <v>6.3763347000592745</v>
      </c>
      <c r="J32" s="19">
        <f t="shared" si="3"/>
        <v>0</v>
      </c>
      <c r="K32" s="19">
        <f t="shared" si="4"/>
        <v>0</v>
      </c>
    </row>
    <row r="33" spans="1:11" ht="25.5" x14ac:dyDescent="0.2">
      <c r="A33" s="23" t="s">
        <v>80</v>
      </c>
      <c r="B33" s="17" t="s">
        <v>81</v>
      </c>
      <c r="C33" s="18">
        <v>0</v>
      </c>
      <c r="D33" s="18">
        <v>0</v>
      </c>
      <c r="E33" s="18">
        <v>0</v>
      </c>
      <c r="F33" s="18">
        <v>-1317.53</v>
      </c>
      <c r="G33" s="18">
        <f t="shared" si="0"/>
        <v>-1317.53</v>
      </c>
      <c r="H33" s="18">
        <f t="shared" si="1"/>
        <v>1317.53</v>
      </c>
      <c r="I33" s="19">
        <f t="shared" si="2"/>
        <v>0</v>
      </c>
      <c r="J33" s="19">
        <f t="shared" si="3"/>
        <v>0</v>
      </c>
      <c r="K33" s="19">
        <f t="shared" si="4"/>
        <v>0</v>
      </c>
    </row>
    <row r="34" spans="1:11" x14ac:dyDescent="0.2">
      <c r="A34" s="16"/>
      <c r="B34" s="17"/>
      <c r="C34" s="18"/>
      <c r="D34" s="18"/>
      <c r="E34" s="18"/>
      <c r="F34" s="18"/>
      <c r="G34" s="18"/>
      <c r="H34" s="18"/>
      <c r="I34" s="19"/>
      <c r="J34" s="19"/>
      <c r="K34" s="19"/>
    </row>
    <row r="35" spans="1:11" x14ac:dyDescent="0.2">
      <c r="A35" s="27"/>
      <c r="B35" s="28" t="s">
        <v>68</v>
      </c>
      <c r="C35" s="29"/>
      <c r="D35" s="29"/>
      <c r="E35" s="29"/>
      <c r="F35" s="29"/>
      <c r="G35" s="29"/>
      <c r="H35" s="29"/>
      <c r="I35" s="30"/>
      <c r="J35" s="30"/>
      <c r="K35" s="30"/>
    </row>
    <row r="36" spans="1:11" x14ac:dyDescent="0.2">
      <c r="A36" s="16" t="s">
        <v>25</v>
      </c>
      <c r="B36" s="17" t="s">
        <v>26</v>
      </c>
      <c r="C36" s="18">
        <v>38462159</v>
      </c>
      <c r="D36" s="18">
        <v>40325638</v>
      </c>
      <c r="E36" s="18">
        <v>9182917</v>
      </c>
      <c r="F36" s="18">
        <v>40322535.340000004</v>
      </c>
      <c r="G36" s="18">
        <f t="shared" ref="G36:G53" si="5">F36-C36</f>
        <v>1860376.3400000036</v>
      </c>
      <c r="H36" s="18">
        <f t="shared" ref="H36:H53" si="6">E36-F36</f>
        <v>-31139618.340000004</v>
      </c>
      <c r="I36" s="19">
        <f t="shared" ref="I36:I53" si="7">IF(ISERROR(F36/C36),0,F36/C36*100-100)</f>
        <v>4.8369004454482223</v>
      </c>
      <c r="J36" s="19">
        <f t="shared" ref="J36:J53" si="8">IF(ISERROR(F36/E36),0,F36/E36*100)</f>
        <v>439.10377650151918</v>
      </c>
      <c r="K36" s="19">
        <f t="shared" ref="K36:K53" si="9">IF(ISERROR(F36/D36),0,F36/D36*100)</f>
        <v>99.992305986578572</v>
      </c>
    </row>
    <row r="37" spans="1:11" ht="25.5" x14ac:dyDescent="0.2">
      <c r="A37" s="22" t="s">
        <v>27</v>
      </c>
      <c r="B37" s="17" t="s">
        <v>28</v>
      </c>
      <c r="C37" s="18">
        <v>1058</v>
      </c>
      <c r="D37" s="18">
        <v>4578</v>
      </c>
      <c r="E37" s="18">
        <v>1144</v>
      </c>
      <c r="F37" s="18">
        <v>1475.34</v>
      </c>
      <c r="G37" s="18">
        <f t="shared" si="5"/>
        <v>417.33999999999992</v>
      </c>
      <c r="H37" s="18">
        <f t="shared" si="6"/>
        <v>-331.33999999999992</v>
      </c>
      <c r="I37" s="19">
        <f t="shared" si="7"/>
        <v>39.446124763705114</v>
      </c>
      <c r="J37" s="19">
        <f t="shared" si="8"/>
        <v>128.96328671328669</v>
      </c>
      <c r="K37" s="19">
        <f t="shared" si="9"/>
        <v>32.226736566186105</v>
      </c>
    </row>
    <row r="38" spans="1:11" x14ac:dyDescent="0.2">
      <c r="A38" s="22" t="s">
        <v>29</v>
      </c>
      <c r="B38" s="17" t="s">
        <v>30</v>
      </c>
      <c r="C38" s="18">
        <v>38461101</v>
      </c>
      <c r="D38" s="18">
        <v>40321060</v>
      </c>
      <c r="E38" s="18">
        <v>9181773</v>
      </c>
      <c r="F38" s="18">
        <v>40321060</v>
      </c>
      <c r="G38" s="18">
        <f t="shared" si="5"/>
        <v>1859959</v>
      </c>
      <c r="H38" s="18">
        <f t="shared" si="6"/>
        <v>-31139287</v>
      </c>
      <c r="I38" s="19">
        <f t="shared" si="7"/>
        <v>4.8359484040771576</v>
      </c>
      <c r="J38" s="19">
        <f t="shared" si="8"/>
        <v>439.14241835427646</v>
      </c>
      <c r="K38" s="19">
        <f t="shared" si="9"/>
        <v>100</v>
      </c>
    </row>
    <row r="39" spans="1:11" x14ac:dyDescent="0.2">
      <c r="A39" s="23" t="s">
        <v>31</v>
      </c>
      <c r="B39" s="17" t="s">
        <v>32</v>
      </c>
      <c r="C39" s="18">
        <v>38461101</v>
      </c>
      <c r="D39" s="18">
        <v>40321060</v>
      </c>
      <c r="E39" s="18">
        <v>9181773</v>
      </c>
      <c r="F39" s="18">
        <v>40321060</v>
      </c>
      <c r="G39" s="18">
        <f t="shared" si="5"/>
        <v>1859959</v>
      </c>
      <c r="H39" s="18">
        <f t="shared" si="6"/>
        <v>-31139287</v>
      </c>
      <c r="I39" s="19">
        <f t="shared" si="7"/>
        <v>4.8359484040771576</v>
      </c>
      <c r="J39" s="19">
        <f t="shared" si="8"/>
        <v>439.14241835427646</v>
      </c>
      <c r="K39" s="19">
        <f t="shared" si="9"/>
        <v>100</v>
      </c>
    </row>
    <row r="40" spans="1:11" x14ac:dyDescent="0.2">
      <c r="A40" s="16" t="s">
        <v>33</v>
      </c>
      <c r="B40" s="17" t="s">
        <v>34</v>
      </c>
      <c r="C40" s="18">
        <v>6980343.5700000003</v>
      </c>
      <c r="D40" s="18">
        <v>40325638</v>
      </c>
      <c r="E40" s="18">
        <v>9182917</v>
      </c>
      <c r="F40" s="18">
        <v>6764868.0999999996</v>
      </c>
      <c r="G40" s="18">
        <f t="shared" si="5"/>
        <v>-215475.47000000067</v>
      </c>
      <c r="H40" s="18">
        <f t="shared" si="6"/>
        <v>2418048.9000000004</v>
      </c>
      <c r="I40" s="19">
        <f t="shared" si="7"/>
        <v>-3.0868891744249822</v>
      </c>
      <c r="J40" s="19">
        <f t="shared" si="8"/>
        <v>73.667965201035784</v>
      </c>
      <c r="K40" s="19">
        <f t="shared" si="9"/>
        <v>16.775600921676677</v>
      </c>
    </row>
    <row r="41" spans="1:11" x14ac:dyDescent="0.2">
      <c r="A41" s="22" t="s">
        <v>35</v>
      </c>
      <c r="B41" s="17" t="s">
        <v>36</v>
      </c>
      <c r="C41" s="18">
        <v>6932597.8300000001</v>
      </c>
      <c r="D41" s="18">
        <v>39931670</v>
      </c>
      <c r="E41" s="18">
        <v>9082917</v>
      </c>
      <c r="F41" s="18">
        <v>6560179.5899999999</v>
      </c>
      <c r="G41" s="18">
        <f t="shared" si="5"/>
        <v>-372418.24000000022</v>
      </c>
      <c r="H41" s="18">
        <f t="shared" si="6"/>
        <v>2522737.41</v>
      </c>
      <c r="I41" s="19">
        <f t="shared" si="7"/>
        <v>-5.3719867953165306</v>
      </c>
      <c r="J41" s="19">
        <f t="shared" si="8"/>
        <v>72.225471068380344</v>
      </c>
      <c r="K41" s="19">
        <f t="shared" si="9"/>
        <v>16.428512982302017</v>
      </c>
    </row>
    <row r="42" spans="1:11" x14ac:dyDescent="0.2">
      <c r="A42" s="23" t="s">
        <v>37</v>
      </c>
      <c r="B42" s="17" t="s">
        <v>38</v>
      </c>
      <c r="C42" s="18">
        <v>6932597.8300000001</v>
      </c>
      <c r="D42" s="18">
        <v>39931485</v>
      </c>
      <c r="E42" s="18">
        <v>9082870</v>
      </c>
      <c r="F42" s="18">
        <v>6560179.5899999999</v>
      </c>
      <c r="G42" s="18">
        <f t="shared" si="5"/>
        <v>-372418.24000000022</v>
      </c>
      <c r="H42" s="18">
        <f t="shared" si="6"/>
        <v>2522690.41</v>
      </c>
      <c r="I42" s="19">
        <f t="shared" si="7"/>
        <v>-5.3719867953165306</v>
      </c>
      <c r="J42" s="19">
        <f t="shared" si="8"/>
        <v>72.225844804560666</v>
      </c>
      <c r="K42" s="19">
        <f t="shared" si="9"/>
        <v>16.428589094545316</v>
      </c>
    </row>
    <row r="43" spans="1:11" x14ac:dyDescent="0.2">
      <c r="A43" s="24" t="s">
        <v>39</v>
      </c>
      <c r="B43" s="17" t="s">
        <v>40</v>
      </c>
      <c r="C43" s="18">
        <v>5623036.3799999999</v>
      </c>
      <c r="D43" s="18">
        <v>33887087</v>
      </c>
      <c r="E43" s="18">
        <v>7571773</v>
      </c>
      <c r="F43" s="18">
        <v>5118557.18</v>
      </c>
      <c r="G43" s="18">
        <f t="shared" si="5"/>
        <v>-504479.20000000019</v>
      </c>
      <c r="H43" s="18">
        <f t="shared" si="6"/>
        <v>2453215.8200000003</v>
      </c>
      <c r="I43" s="19">
        <f t="shared" si="7"/>
        <v>-8.9716510068177797</v>
      </c>
      <c r="J43" s="19">
        <f t="shared" si="8"/>
        <v>67.600510210752489</v>
      </c>
      <c r="K43" s="19">
        <f t="shared" si="9"/>
        <v>15.104742346251243</v>
      </c>
    </row>
    <row r="44" spans="1:11" x14ac:dyDescent="0.2">
      <c r="A44" s="24" t="s">
        <v>41</v>
      </c>
      <c r="B44" s="17" t="s">
        <v>42</v>
      </c>
      <c r="C44" s="18">
        <v>1309561.45</v>
      </c>
      <c r="D44" s="18">
        <v>6044398</v>
      </c>
      <c r="E44" s="18">
        <v>1511097</v>
      </c>
      <c r="F44" s="18">
        <v>1441622.41</v>
      </c>
      <c r="G44" s="18">
        <f t="shared" si="5"/>
        <v>132060.95999999996</v>
      </c>
      <c r="H44" s="18">
        <f t="shared" si="6"/>
        <v>69474.590000000084</v>
      </c>
      <c r="I44" s="19">
        <f t="shared" si="7"/>
        <v>10.084365265944555</v>
      </c>
      <c r="J44" s="19">
        <f t="shared" si="8"/>
        <v>95.402373904521014</v>
      </c>
      <c r="K44" s="19">
        <f t="shared" si="9"/>
        <v>23.850554017124615</v>
      </c>
    </row>
    <row r="45" spans="1:11" x14ac:dyDescent="0.2">
      <c r="A45" s="25" t="s">
        <v>43</v>
      </c>
      <c r="B45" s="17" t="s">
        <v>44</v>
      </c>
      <c r="C45" s="18">
        <v>21795.23</v>
      </c>
      <c r="D45" s="18">
        <v>0</v>
      </c>
      <c r="E45" s="18">
        <v>0</v>
      </c>
      <c r="F45" s="18">
        <v>3335.09</v>
      </c>
      <c r="G45" s="18">
        <f t="shared" si="5"/>
        <v>-18460.14</v>
      </c>
      <c r="H45" s="18">
        <f t="shared" si="6"/>
        <v>-3335.09</v>
      </c>
      <c r="I45" s="19">
        <f t="shared" si="7"/>
        <v>-84.698073844598099</v>
      </c>
      <c r="J45" s="19">
        <f t="shared" si="8"/>
        <v>0</v>
      </c>
      <c r="K45" s="19">
        <f t="shared" si="9"/>
        <v>0</v>
      </c>
    </row>
    <row r="46" spans="1:11" ht="25.5" x14ac:dyDescent="0.2">
      <c r="A46" s="23" t="s">
        <v>51</v>
      </c>
      <c r="B46" s="17" t="s">
        <v>52</v>
      </c>
      <c r="C46" s="18">
        <v>0</v>
      </c>
      <c r="D46" s="18">
        <v>185</v>
      </c>
      <c r="E46" s="18">
        <v>47</v>
      </c>
      <c r="F46" s="18">
        <v>0</v>
      </c>
      <c r="G46" s="18">
        <f t="shared" si="5"/>
        <v>0</v>
      </c>
      <c r="H46" s="18">
        <f t="shared" si="6"/>
        <v>47</v>
      </c>
      <c r="I46" s="19">
        <f t="shared" si="7"/>
        <v>0</v>
      </c>
      <c r="J46" s="19">
        <f t="shared" si="8"/>
        <v>0</v>
      </c>
      <c r="K46" s="19">
        <f t="shared" si="9"/>
        <v>0</v>
      </c>
    </row>
    <row r="47" spans="1:11" x14ac:dyDescent="0.2">
      <c r="A47" s="24" t="s">
        <v>53</v>
      </c>
      <c r="B47" s="17" t="s">
        <v>54</v>
      </c>
      <c r="C47" s="18">
        <v>0</v>
      </c>
      <c r="D47" s="18">
        <v>185</v>
      </c>
      <c r="E47" s="18">
        <v>47</v>
      </c>
      <c r="F47" s="18">
        <v>0</v>
      </c>
      <c r="G47" s="18">
        <f t="shared" si="5"/>
        <v>0</v>
      </c>
      <c r="H47" s="18">
        <f t="shared" si="6"/>
        <v>47</v>
      </c>
      <c r="I47" s="19">
        <f t="shared" si="7"/>
        <v>0</v>
      </c>
      <c r="J47" s="19">
        <f t="shared" si="8"/>
        <v>0</v>
      </c>
      <c r="K47" s="19">
        <f t="shared" si="9"/>
        <v>0</v>
      </c>
    </row>
    <row r="48" spans="1:11" ht="25.5" x14ac:dyDescent="0.2">
      <c r="A48" s="25" t="s">
        <v>78</v>
      </c>
      <c r="B48" s="17" t="s">
        <v>79</v>
      </c>
      <c r="C48" s="18">
        <v>0</v>
      </c>
      <c r="D48" s="18">
        <v>185</v>
      </c>
      <c r="E48" s="18">
        <v>47</v>
      </c>
      <c r="F48" s="18">
        <v>0</v>
      </c>
      <c r="G48" s="18">
        <f t="shared" si="5"/>
        <v>0</v>
      </c>
      <c r="H48" s="18">
        <f t="shared" si="6"/>
        <v>47</v>
      </c>
      <c r="I48" s="19">
        <f t="shared" si="7"/>
        <v>0</v>
      </c>
      <c r="J48" s="19">
        <f t="shared" si="8"/>
        <v>0</v>
      </c>
      <c r="K48" s="19">
        <f t="shared" si="9"/>
        <v>0</v>
      </c>
    </row>
    <row r="49" spans="1:11" x14ac:dyDescent="0.2">
      <c r="A49" s="22" t="s">
        <v>59</v>
      </c>
      <c r="B49" s="17" t="s">
        <v>60</v>
      </c>
      <c r="C49" s="18">
        <v>47745.74</v>
      </c>
      <c r="D49" s="18">
        <v>393968</v>
      </c>
      <c r="E49" s="18">
        <v>100000</v>
      </c>
      <c r="F49" s="18">
        <v>204688.51</v>
      </c>
      <c r="G49" s="18">
        <f t="shared" si="5"/>
        <v>156942.77000000002</v>
      </c>
      <c r="H49" s="18">
        <f t="shared" si="6"/>
        <v>-104688.51000000001</v>
      </c>
      <c r="I49" s="19">
        <f t="shared" si="7"/>
        <v>328.70528344518277</v>
      </c>
      <c r="J49" s="19">
        <f t="shared" si="8"/>
        <v>204.68850999999998</v>
      </c>
      <c r="K49" s="19">
        <f t="shared" si="9"/>
        <v>51.955618222799828</v>
      </c>
    </row>
    <row r="50" spans="1:11" x14ac:dyDescent="0.2">
      <c r="A50" s="23" t="s">
        <v>61</v>
      </c>
      <c r="B50" s="17" t="s">
        <v>62</v>
      </c>
      <c r="C50" s="18">
        <v>47745.74</v>
      </c>
      <c r="D50" s="18">
        <v>393968</v>
      </c>
      <c r="E50" s="18">
        <v>100000</v>
      </c>
      <c r="F50" s="18">
        <v>204688.51</v>
      </c>
      <c r="G50" s="18">
        <f t="shared" si="5"/>
        <v>156942.77000000002</v>
      </c>
      <c r="H50" s="18">
        <f t="shared" si="6"/>
        <v>-104688.51000000001</v>
      </c>
      <c r="I50" s="19">
        <f t="shared" si="7"/>
        <v>328.70528344518277</v>
      </c>
      <c r="J50" s="19">
        <f t="shared" si="8"/>
        <v>204.68850999999998</v>
      </c>
      <c r="K50" s="19">
        <f t="shared" si="9"/>
        <v>51.955618222799828</v>
      </c>
    </row>
    <row r="51" spans="1:11" x14ac:dyDescent="0.2">
      <c r="A51" s="16"/>
      <c r="B51" s="17" t="s">
        <v>63</v>
      </c>
      <c r="C51" s="18">
        <v>31481815.43</v>
      </c>
      <c r="D51" s="18">
        <v>0</v>
      </c>
      <c r="E51" s="18">
        <v>0</v>
      </c>
      <c r="F51" s="18">
        <v>33557667.240000002</v>
      </c>
      <c r="G51" s="18">
        <f t="shared" si="5"/>
        <v>2075851.8100000024</v>
      </c>
      <c r="H51" s="18">
        <f t="shared" si="6"/>
        <v>-33557667.240000002</v>
      </c>
      <c r="I51" s="19">
        <f t="shared" si="7"/>
        <v>6.5938122743133079</v>
      </c>
      <c r="J51" s="19">
        <f t="shared" si="8"/>
        <v>0</v>
      </c>
      <c r="K51" s="19">
        <f t="shared" si="9"/>
        <v>0</v>
      </c>
    </row>
    <row r="52" spans="1:11" x14ac:dyDescent="0.2">
      <c r="A52" s="16" t="s">
        <v>64</v>
      </c>
      <c r="B52" s="17" t="s">
        <v>65</v>
      </c>
      <c r="C52" s="18">
        <v>-31481815.43</v>
      </c>
      <c r="D52" s="18">
        <v>0</v>
      </c>
      <c r="E52" s="18">
        <v>0</v>
      </c>
      <c r="F52" s="18">
        <v>-33557667.240000002</v>
      </c>
      <c r="G52" s="18">
        <f t="shared" si="5"/>
        <v>-2075851.8100000024</v>
      </c>
      <c r="H52" s="18">
        <f t="shared" si="6"/>
        <v>33557667.240000002</v>
      </c>
      <c r="I52" s="19">
        <f t="shared" si="7"/>
        <v>6.5938122743133079</v>
      </c>
      <c r="J52" s="19">
        <f t="shared" si="8"/>
        <v>0</v>
      </c>
      <c r="K52" s="19">
        <f t="shared" si="9"/>
        <v>0</v>
      </c>
    </row>
    <row r="53" spans="1:11" x14ac:dyDescent="0.2">
      <c r="A53" s="22" t="s">
        <v>66</v>
      </c>
      <c r="B53" s="17" t="s">
        <v>67</v>
      </c>
      <c r="C53" s="18">
        <v>-31481815.43</v>
      </c>
      <c r="D53" s="18">
        <v>0</v>
      </c>
      <c r="E53" s="18">
        <v>0</v>
      </c>
      <c r="F53" s="18">
        <v>-33557667.240000002</v>
      </c>
      <c r="G53" s="18">
        <f t="shared" si="5"/>
        <v>-2075851.8100000024</v>
      </c>
      <c r="H53" s="18">
        <f t="shared" si="6"/>
        <v>33557667.240000002</v>
      </c>
      <c r="I53" s="19">
        <f t="shared" si="7"/>
        <v>6.5938122743133079</v>
      </c>
      <c r="J53" s="19">
        <f t="shared" si="8"/>
        <v>0</v>
      </c>
      <c r="K53" s="19">
        <f t="shared" si="9"/>
        <v>0</v>
      </c>
    </row>
    <row r="54" spans="1:11" x14ac:dyDescent="0.2">
      <c r="A54" s="27" t="s">
        <v>82</v>
      </c>
      <c r="B54" s="28" t="s">
        <v>909</v>
      </c>
      <c r="C54" s="29"/>
      <c r="D54" s="29"/>
      <c r="E54" s="29"/>
      <c r="F54" s="29"/>
      <c r="G54" s="29"/>
      <c r="H54" s="29"/>
      <c r="I54" s="30"/>
      <c r="J54" s="30"/>
      <c r="K54" s="30"/>
    </row>
    <row r="55" spans="1:11" x14ac:dyDescent="0.2">
      <c r="A55" s="16" t="s">
        <v>25</v>
      </c>
      <c r="B55" s="17" t="s">
        <v>26</v>
      </c>
      <c r="C55" s="18">
        <v>38462159</v>
      </c>
      <c r="D55" s="18">
        <v>40325638</v>
      </c>
      <c r="E55" s="18">
        <v>9182917</v>
      </c>
      <c r="F55" s="18">
        <v>40322535.340000004</v>
      </c>
      <c r="G55" s="18">
        <f t="shared" ref="G55:G72" si="10">F55-C55</f>
        <v>1860376.3400000036</v>
      </c>
      <c r="H55" s="18">
        <f t="shared" ref="H55:H72" si="11">E55-F55</f>
        <v>-31139618.340000004</v>
      </c>
      <c r="I55" s="19">
        <f t="shared" ref="I55:I72" si="12">IF(ISERROR(F55/C55),0,F55/C55*100-100)</f>
        <v>4.8369004454482223</v>
      </c>
      <c r="J55" s="19">
        <f t="shared" ref="J55:J72" si="13">IF(ISERROR(F55/E55),0,F55/E55*100)</f>
        <v>439.10377650151918</v>
      </c>
      <c r="K55" s="19">
        <f t="shared" ref="K55:K72" si="14">IF(ISERROR(F55/D55),0,F55/D55*100)</f>
        <v>99.992305986578572</v>
      </c>
    </row>
    <row r="56" spans="1:11" ht="25.5" x14ac:dyDescent="0.2">
      <c r="A56" s="22" t="s">
        <v>27</v>
      </c>
      <c r="B56" s="17" t="s">
        <v>28</v>
      </c>
      <c r="C56" s="18">
        <v>1058</v>
      </c>
      <c r="D56" s="18">
        <v>4578</v>
      </c>
      <c r="E56" s="18">
        <v>1144</v>
      </c>
      <c r="F56" s="18">
        <v>1475.34</v>
      </c>
      <c r="G56" s="18">
        <f t="shared" si="10"/>
        <v>417.33999999999992</v>
      </c>
      <c r="H56" s="18">
        <f t="shared" si="11"/>
        <v>-331.33999999999992</v>
      </c>
      <c r="I56" s="19">
        <f t="shared" si="12"/>
        <v>39.446124763705114</v>
      </c>
      <c r="J56" s="19">
        <f t="shared" si="13"/>
        <v>128.96328671328669</v>
      </c>
      <c r="K56" s="19">
        <f t="shared" si="14"/>
        <v>32.226736566186105</v>
      </c>
    </row>
    <row r="57" spans="1:11" x14ac:dyDescent="0.2">
      <c r="A57" s="22" t="s">
        <v>29</v>
      </c>
      <c r="B57" s="17" t="s">
        <v>30</v>
      </c>
      <c r="C57" s="18">
        <v>38461101</v>
      </c>
      <c r="D57" s="18">
        <v>40321060</v>
      </c>
      <c r="E57" s="18">
        <v>9181773</v>
      </c>
      <c r="F57" s="18">
        <v>40321060</v>
      </c>
      <c r="G57" s="18">
        <f t="shared" si="10"/>
        <v>1859959</v>
      </c>
      <c r="H57" s="18">
        <f t="shared" si="11"/>
        <v>-31139287</v>
      </c>
      <c r="I57" s="19">
        <f t="shared" si="12"/>
        <v>4.8359484040771576</v>
      </c>
      <c r="J57" s="19">
        <f t="shared" si="13"/>
        <v>439.14241835427646</v>
      </c>
      <c r="K57" s="19">
        <f t="shared" si="14"/>
        <v>100</v>
      </c>
    </row>
    <row r="58" spans="1:11" x14ac:dyDescent="0.2">
      <c r="A58" s="23" t="s">
        <v>31</v>
      </c>
      <c r="B58" s="17" t="s">
        <v>32</v>
      </c>
      <c r="C58" s="18">
        <v>38461101</v>
      </c>
      <c r="D58" s="18">
        <v>40321060</v>
      </c>
      <c r="E58" s="18">
        <v>9181773</v>
      </c>
      <c r="F58" s="18">
        <v>40321060</v>
      </c>
      <c r="G58" s="18">
        <f t="shared" si="10"/>
        <v>1859959</v>
      </c>
      <c r="H58" s="18">
        <f t="shared" si="11"/>
        <v>-31139287</v>
      </c>
      <c r="I58" s="19">
        <f t="shared" si="12"/>
        <v>4.8359484040771576</v>
      </c>
      <c r="J58" s="19">
        <f t="shared" si="13"/>
        <v>439.14241835427646</v>
      </c>
      <c r="K58" s="19">
        <f t="shared" si="14"/>
        <v>100</v>
      </c>
    </row>
    <row r="59" spans="1:11" x14ac:dyDescent="0.2">
      <c r="A59" s="16" t="s">
        <v>33</v>
      </c>
      <c r="B59" s="17" t="s">
        <v>34</v>
      </c>
      <c r="C59" s="18">
        <v>6980343.5700000003</v>
      </c>
      <c r="D59" s="18">
        <v>40325638</v>
      </c>
      <c r="E59" s="18">
        <v>9182917</v>
      </c>
      <c r="F59" s="18">
        <v>6764868.0999999996</v>
      </c>
      <c r="G59" s="18">
        <f t="shared" si="10"/>
        <v>-215475.47000000067</v>
      </c>
      <c r="H59" s="18">
        <f t="shared" si="11"/>
        <v>2418048.9000000004</v>
      </c>
      <c r="I59" s="19">
        <f t="shared" si="12"/>
        <v>-3.0868891744249822</v>
      </c>
      <c r="J59" s="19">
        <f t="shared" si="13"/>
        <v>73.667965201035784</v>
      </c>
      <c r="K59" s="19">
        <f t="shared" si="14"/>
        <v>16.775600921676677</v>
      </c>
    </row>
    <row r="60" spans="1:11" x14ac:dyDescent="0.2">
      <c r="A60" s="22" t="s">
        <v>35</v>
      </c>
      <c r="B60" s="17" t="s">
        <v>36</v>
      </c>
      <c r="C60" s="18">
        <v>6932597.8300000001</v>
      </c>
      <c r="D60" s="18">
        <v>39931670</v>
      </c>
      <c r="E60" s="18">
        <v>9082917</v>
      </c>
      <c r="F60" s="18">
        <v>6560179.5899999999</v>
      </c>
      <c r="G60" s="18">
        <f t="shared" si="10"/>
        <v>-372418.24000000022</v>
      </c>
      <c r="H60" s="18">
        <f t="shared" si="11"/>
        <v>2522737.41</v>
      </c>
      <c r="I60" s="19">
        <f t="shared" si="12"/>
        <v>-5.3719867953165306</v>
      </c>
      <c r="J60" s="19">
        <f t="shared" si="13"/>
        <v>72.225471068380344</v>
      </c>
      <c r="K60" s="19">
        <f t="shared" si="14"/>
        <v>16.428512982302017</v>
      </c>
    </row>
    <row r="61" spans="1:11" x14ac:dyDescent="0.2">
      <c r="A61" s="23" t="s">
        <v>37</v>
      </c>
      <c r="B61" s="17" t="s">
        <v>38</v>
      </c>
      <c r="C61" s="18">
        <v>6932597.8300000001</v>
      </c>
      <c r="D61" s="18">
        <v>39931485</v>
      </c>
      <c r="E61" s="18">
        <v>9082870</v>
      </c>
      <c r="F61" s="18">
        <v>6560179.5899999999</v>
      </c>
      <c r="G61" s="18">
        <f t="shared" si="10"/>
        <v>-372418.24000000022</v>
      </c>
      <c r="H61" s="18">
        <f t="shared" si="11"/>
        <v>2522690.41</v>
      </c>
      <c r="I61" s="19">
        <f t="shared" si="12"/>
        <v>-5.3719867953165306</v>
      </c>
      <c r="J61" s="19">
        <f t="shared" si="13"/>
        <v>72.225844804560666</v>
      </c>
      <c r="K61" s="19">
        <f t="shared" si="14"/>
        <v>16.428589094545316</v>
      </c>
    </row>
    <row r="62" spans="1:11" x14ac:dyDescent="0.2">
      <c r="A62" s="24" t="s">
        <v>39</v>
      </c>
      <c r="B62" s="17" t="s">
        <v>40</v>
      </c>
      <c r="C62" s="18">
        <v>5623036.3799999999</v>
      </c>
      <c r="D62" s="18">
        <v>33887087</v>
      </c>
      <c r="E62" s="18">
        <v>7571773</v>
      </c>
      <c r="F62" s="18">
        <v>5118557.18</v>
      </c>
      <c r="G62" s="18">
        <f t="shared" si="10"/>
        <v>-504479.20000000019</v>
      </c>
      <c r="H62" s="18">
        <f t="shared" si="11"/>
        <v>2453215.8200000003</v>
      </c>
      <c r="I62" s="19">
        <f t="shared" si="12"/>
        <v>-8.9716510068177797</v>
      </c>
      <c r="J62" s="19">
        <f t="shared" si="13"/>
        <v>67.600510210752489</v>
      </c>
      <c r="K62" s="19">
        <f t="shared" si="14"/>
        <v>15.104742346251243</v>
      </c>
    </row>
    <row r="63" spans="1:11" x14ac:dyDescent="0.2">
      <c r="A63" s="24" t="s">
        <v>41</v>
      </c>
      <c r="B63" s="17" t="s">
        <v>42</v>
      </c>
      <c r="C63" s="18">
        <v>1309561.45</v>
      </c>
      <c r="D63" s="18">
        <v>6044398</v>
      </c>
      <c r="E63" s="18">
        <v>1511097</v>
      </c>
      <c r="F63" s="18">
        <v>1441622.41</v>
      </c>
      <c r="G63" s="18">
        <f t="shared" si="10"/>
        <v>132060.95999999996</v>
      </c>
      <c r="H63" s="18">
        <f t="shared" si="11"/>
        <v>69474.590000000084</v>
      </c>
      <c r="I63" s="19">
        <f t="shared" si="12"/>
        <v>10.084365265944555</v>
      </c>
      <c r="J63" s="19">
        <f t="shared" si="13"/>
        <v>95.402373904521014</v>
      </c>
      <c r="K63" s="19">
        <f t="shared" si="14"/>
        <v>23.850554017124615</v>
      </c>
    </row>
    <row r="64" spans="1:11" x14ac:dyDescent="0.2">
      <c r="A64" s="25" t="s">
        <v>43</v>
      </c>
      <c r="B64" s="17" t="s">
        <v>44</v>
      </c>
      <c r="C64" s="18">
        <v>21795.23</v>
      </c>
      <c r="D64" s="18">
        <v>0</v>
      </c>
      <c r="E64" s="18">
        <v>0</v>
      </c>
      <c r="F64" s="18">
        <v>3335.09</v>
      </c>
      <c r="G64" s="18">
        <f t="shared" si="10"/>
        <v>-18460.14</v>
      </c>
      <c r="H64" s="18">
        <f t="shared" si="11"/>
        <v>-3335.09</v>
      </c>
      <c r="I64" s="19">
        <f t="shared" si="12"/>
        <v>-84.698073844598099</v>
      </c>
      <c r="J64" s="19">
        <f t="shared" si="13"/>
        <v>0</v>
      </c>
      <c r="K64" s="19">
        <f t="shared" si="14"/>
        <v>0</v>
      </c>
    </row>
    <row r="65" spans="1:11" ht="25.5" x14ac:dyDescent="0.2">
      <c r="A65" s="23" t="s">
        <v>51</v>
      </c>
      <c r="B65" s="17" t="s">
        <v>52</v>
      </c>
      <c r="C65" s="18">
        <v>0</v>
      </c>
      <c r="D65" s="18">
        <v>185</v>
      </c>
      <c r="E65" s="18">
        <v>47</v>
      </c>
      <c r="F65" s="18">
        <v>0</v>
      </c>
      <c r="G65" s="18">
        <f t="shared" si="10"/>
        <v>0</v>
      </c>
      <c r="H65" s="18">
        <f t="shared" si="11"/>
        <v>47</v>
      </c>
      <c r="I65" s="19">
        <f t="shared" si="12"/>
        <v>0</v>
      </c>
      <c r="J65" s="19">
        <f t="shared" si="13"/>
        <v>0</v>
      </c>
      <c r="K65" s="19">
        <f t="shared" si="14"/>
        <v>0</v>
      </c>
    </row>
    <row r="66" spans="1:11" x14ac:dyDescent="0.2">
      <c r="A66" s="24" t="s">
        <v>53</v>
      </c>
      <c r="B66" s="17" t="s">
        <v>54</v>
      </c>
      <c r="C66" s="18">
        <v>0</v>
      </c>
      <c r="D66" s="18">
        <v>185</v>
      </c>
      <c r="E66" s="18">
        <v>47</v>
      </c>
      <c r="F66" s="18">
        <v>0</v>
      </c>
      <c r="G66" s="18">
        <f t="shared" si="10"/>
        <v>0</v>
      </c>
      <c r="H66" s="18">
        <f t="shared" si="11"/>
        <v>47</v>
      </c>
      <c r="I66" s="19">
        <f t="shared" si="12"/>
        <v>0</v>
      </c>
      <c r="J66" s="19">
        <f t="shared" si="13"/>
        <v>0</v>
      </c>
      <c r="K66" s="19">
        <f t="shared" si="14"/>
        <v>0</v>
      </c>
    </row>
    <row r="67" spans="1:11" ht="25.5" x14ac:dyDescent="0.2">
      <c r="A67" s="25" t="s">
        <v>78</v>
      </c>
      <c r="B67" s="17" t="s">
        <v>79</v>
      </c>
      <c r="C67" s="18">
        <v>0</v>
      </c>
      <c r="D67" s="18">
        <v>185</v>
      </c>
      <c r="E67" s="18">
        <v>47</v>
      </c>
      <c r="F67" s="18">
        <v>0</v>
      </c>
      <c r="G67" s="18">
        <f t="shared" si="10"/>
        <v>0</v>
      </c>
      <c r="H67" s="18">
        <f t="shared" si="11"/>
        <v>47</v>
      </c>
      <c r="I67" s="19">
        <f t="shared" si="12"/>
        <v>0</v>
      </c>
      <c r="J67" s="19">
        <f t="shared" si="13"/>
        <v>0</v>
      </c>
      <c r="K67" s="19">
        <f t="shared" si="14"/>
        <v>0</v>
      </c>
    </row>
    <row r="68" spans="1:11" x14ac:dyDescent="0.2">
      <c r="A68" s="22" t="s">
        <v>59</v>
      </c>
      <c r="B68" s="17" t="s">
        <v>60</v>
      </c>
      <c r="C68" s="18">
        <v>47745.74</v>
      </c>
      <c r="D68" s="18">
        <v>393968</v>
      </c>
      <c r="E68" s="18">
        <v>100000</v>
      </c>
      <c r="F68" s="18">
        <v>204688.51</v>
      </c>
      <c r="G68" s="18">
        <f t="shared" si="10"/>
        <v>156942.77000000002</v>
      </c>
      <c r="H68" s="18">
        <f t="shared" si="11"/>
        <v>-104688.51000000001</v>
      </c>
      <c r="I68" s="19">
        <f t="shared" si="12"/>
        <v>328.70528344518277</v>
      </c>
      <c r="J68" s="19">
        <f t="shared" si="13"/>
        <v>204.68850999999998</v>
      </c>
      <c r="K68" s="19">
        <f t="shared" si="14"/>
        <v>51.955618222799828</v>
      </c>
    </row>
    <row r="69" spans="1:11" x14ac:dyDescent="0.2">
      <c r="A69" s="23" t="s">
        <v>61</v>
      </c>
      <c r="B69" s="17" t="s">
        <v>62</v>
      </c>
      <c r="C69" s="18">
        <v>47745.74</v>
      </c>
      <c r="D69" s="18">
        <v>393968</v>
      </c>
      <c r="E69" s="18">
        <v>100000</v>
      </c>
      <c r="F69" s="18">
        <v>204688.51</v>
      </c>
      <c r="G69" s="18">
        <f t="shared" si="10"/>
        <v>156942.77000000002</v>
      </c>
      <c r="H69" s="18">
        <f t="shared" si="11"/>
        <v>-104688.51000000001</v>
      </c>
      <c r="I69" s="19">
        <f t="shared" si="12"/>
        <v>328.70528344518277</v>
      </c>
      <c r="J69" s="19">
        <f t="shared" si="13"/>
        <v>204.68850999999998</v>
      </c>
      <c r="K69" s="19">
        <f t="shared" si="14"/>
        <v>51.955618222799828</v>
      </c>
    </row>
    <row r="70" spans="1:11" x14ac:dyDescent="0.2">
      <c r="A70" s="16"/>
      <c r="B70" s="17" t="s">
        <v>63</v>
      </c>
      <c r="C70" s="18">
        <v>31481815.43</v>
      </c>
      <c r="D70" s="18">
        <v>0</v>
      </c>
      <c r="E70" s="18">
        <v>0</v>
      </c>
      <c r="F70" s="18">
        <v>33557667.240000002</v>
      </c>
      <c r="G70" s="18">
        <f t="shared" si="10"/>
        <v>2075851.8100000024</v>
      </c>
      <c r="H70" s="18">
        <f t="shared" si="11"/>
        <v>-33557667.240000002</v>
      </c>
      <c r="I70" s="19">
        <f t="shared" si="12"/>
        <v>6.5938122743133079</v>
      </c>
      <c r="J70" s="19">
        <f t="shared" si="13"/>
        <v>0</v>
      </c>
      <c r="K70" s="19">
        <f t="shared" si="14"/>
        <v>0</v>
      </c>
    </row>
    <row r="71" spans="1:11" x14ac:dyDescent="0.2">
      <c r="A71" s="16" t="s">
        <v>64</v>
      </c>
      <c r="B71" s="17" t="s">
        <v>65</v>
      </c>
      <c r="C71" s="18">
        <v>-31481815.43</v>
      </c>
      <c r="D71" s="18">
        <v>0</v>
      </c>
      <c r="E71" s="18">
        <v>0</v>
      </c>
      <c r="F71" s="18">
        <v>-33557667.240000002</v>
      </c>
      <c r="G71" s="18">
        <f t="shared" si="10"/>
        <v>-2075851.8100000024</v>
      </c>
      <c r="H71" s="18">
        <f t="shared" si="11"/>
        <v>33557667.240000002</v>
      </c>
      <c r="I71" s="19">
        <f t="shared" si="12"/>
        <v>6.5938122743133079</v>
      </c>
      <c r="J71" s="19">
        <f t="shared" si="13"/>
        <v>0</v>
      </c>
      <c r="K71" s="19">
        <f t="shared" si="14"/>
        <v>0</v>
      </c>
    </row>
    <row r="72" spans="1:11" x14ac:dyDescent="0.2">
      <c r="A72" s="22" t="s">
        <v>66</v>
      </c>
      <c r="B72" s="17" t="s">
        <v>67</v>
      </c>
      <c r="C72" s="18">
        <v>-31481815.43</v>
      </c>
      <c r="D72" s="18">
        <v>0</v>
      </c>
      <c r="E72" s="18">
        <v>0</v>
      </c>
      <c r="F72" s="18">
        <v>-33557667.240000002</v>
      </c>
      <c r="G72" s="18">
        <f t="shared" si="10"/>
        <v>-2075851.8100000024</v>
      </c>
      <c r="H72" s="18">
        <f t="shared" si="11"/>
        <v>33557667.240000002</v>
      </c>
      <c r="I72" s="19">
        <f t="shared" si="12"/>
        <v>6.5938122743133079</v>
      </c>
      <c r="J72" s="19">
        <f t="shared" si="13"/>
        <v>0</v>
      </c>
      <c r="K72" s="19">
        <f t="shared" si="14"/>
        <v>0</v>
      </c>
    </row>
    <row r="73" spans="1:11" x14ac:dyDescent="0.2">
      <c r="A73" s="16"/>
      <c r="B73" s="17"/>
      <c r="C73" s="18"/>
      <c r="D73" s="18"/>
      <c r="E73" s="18"/>
      <c r="F73" s="18"/>
      <c r="G73" s="18"/>
      <c r="H73" s="18"/>
      <c r="I73" s="19"/>
      <c r="J73" s="19"/>
      <c r="K73" s="19"/>
    </row>
    <row r="74" spans="1:11" ht="38.25" x14ac:dyDescent="0.2">
      <c r="A74" s="27"/>
      <c r="B74" s="28" t="s">
        <v>109</v>
      </c>
      <c r="C74" s="29"/>
      <c r="D74" s="29"/>
      <c r="E74" s="29"/>
      <c r="F74" s="29"/>
      <c r="G74" s="29"/>
      <c r="H74" s="29"/>
      <c r="I74" s="30"/>
      <c r="J74" s="30"/>
      <c r="K74" s="30"/>
    </row>
    <row r="75" spans="1:11" x14ac:dyDescent="0.2">
      <c r="A75" s="16" t="s">
        <v>25</v>
      </c>
      <c r="B75" s="17" t="s">
        <v>26</v>
      </c>
      <c r="C75" s="18">
        <v>133586.44</v>
      </c>
      <c r="D75" s="18">
        <v>83930</v>
      </c>
      <c r="E75" s="18">
        <v>20982</v>
      </c>
      <c r="F75" s="18">
        <v>83930</v>
      </c>
      <c r="G75" s="18">
        <f t="shared" ref="G75:G87" si="15">F75-C75</f>
        <v>-49656.44</v>
      </c>
      <c r="H75" s="18">
        <f t="shared" ref="H75:H87" si="16">E75-F75</f>
        <v>-62948</v>
      </c>
      <c r="I75" s="19">
        <f t="shared" ref="I75:I87" si="17">IF(ISERROR(F75/C75),0,F75/C75*100-100)</f>
        <v>-37.171766835017081</v>
      </c>
      <c r="J75" s="19">
        <f t="shared" ref="J75:J87" si="18">IF(ISERROR(F75/E75),0,F75/E75*100)</f>
        <v>400.00953197979226</v>
      </c>
      <c r="K75" s="19">
        <f t="shared" ref="K75:K87" si="19">IF(ISERROR(F75/D75),0,F75/D75*100)</f>
        <v>100</v>
      </c>
    </row>
    <row r="76" spans="1:11" x14ac:dyDescent="0.2">
      <c r="A76" s="22" t="s">
        <v>88</v>
      </c>
      <c r="B76" s="17" t="s">
        <v>89</v>
      </c>
      <c r="C76" s="18">
        <v>133586.44</v>
      </c>
      <c r="D76" s="18">
        <v>0</v>
      </c>
      <c r="E76" s="18">
        <v>0</v>
      </c>
      <c r="F76" s="18">
        <v>0</v>
      </c>
      <c r="G76" s="18">
        <f t="shared" si="15"/>
        <v>-133586.44</v>
      </c>
      <c r="H76" s="18">
        <f t="shared" si="16"/>
        <v>0</v>
      </c>
      <c r="I76" s="19">
        <f t="shared" si="17"/>
        <v>-100</v>
      </c>
      <c r="J76" s="19">
        <f t="shared" si="18"/>
        <v>0</v>
      </c>
      <c r="K76" s="19">
        <f t="shared" si="19"/>
        <v>0</v>
      </c>
    </row>
    <row r="77" spans="1:11" x14ac:dyDescent="0.2">
      <c r="A77" s="22" t="s">
        <v>29</v>
      </c>
      <c r="B77" s="17" t="s">
        <v>30</v>
      </c>
      <c r="C77" s="18">
        <v>0</v>
      </c>
      <c r="D77" s="18">
        <v>83930</v>
      </c>
      <c r="E77" s="18">
        <v>20982</v>
      </c>
      <c r="F77" s="18">
        <v>83930</v>
      </c>
      <c r="G77" s="18">
        <f t="shared" si="15"/>
        <v>83930</v>
      </c>
      <c r="H77" s="18">
        <f t="shared" si="16"/>
        <v>-62948</v>
      </c>
      <c r="I77" s="19">
        <f t="shared" si="17"/>
        <v>0</v>
      </c>
      <c r="J77" s="19">
        <f t="shared" si="18"/>
        <v>400.00953197979226</v>
      </c>
      <c r="K77" s="19">
        <f t="shared" si="19"/>
        <v>100</v>
      </c>
    </row>
    <row r="78" spans="1:11" x14ac:dyDescent="0.2">
      <c r="A78" s="23" t="s">
        <v>31</v>
      </c>
      <c r="B78" s="17" t="s">
        <v>32</v>
      </c>
      <c r="C78" s="18">
        <v>0</v>
      </c>
      <c r="D78" s="18">
        <v>83930</v>
      </c>
      <c r="E78" s="18">
        <v>20982</v>
      </c>
      <c r="F78" s="18">
        <v>83930</v>
      </c>
      <c r="G78" s="18">
        <f t="shared" si="15"/>
        <v>83930</v>
      </c>
      <c r="H78" s="18">
        <f t="shared" si="16"/>
        <v>-62948</v>
      </c>
      <c r="I78" s="19">
        <f t="shared" si="17"/>
        <v>0</v>
      </c>
      <c r="J78" s="19">
        <f t="shared" si="18"/>
        <v>400.00953197979226</v>
      </c>
      <c r="K78" s="19">
        <f t="shared" si="19"/>
        <v>100</v>
      </c>
    </row>
    <row r="79" spans="1:11" x14ac:dyDescent="0.2">
      <c r="A79" s="16" t="s">
        <v>33</v>
      </c>
      <c r="B79" s="17" t="s">
        <v>34</v>
      </c>
      <c r="C79" s="18">
        <v>0</v>
      </c>
      <c r="D79" s="18">
        <v>83930</v>
      </c>
      <c r="E79" s="18">
        <v>20982</v>
      </c>
      <c r="F79" s="18">
        <v>10291.530000000001</v>
      </c>
      <c r="G79" s="18">
        <f t="shared" si="15"/>
        <v>10291.530000000001</v>
      </c>
      <c r="H79" s="18">
        <f t="shared" si="16"/>
        <v>10690.47</v>
      </c>
      <c r="I79" s="19">
        <f t="shared" si="17"/>
        <v>0</v>
      </c>
      <c r="J79" s="19">
        <f t="shared" si="18"/>
        <v>49.049327995424655</v>
      </c>
      <c r="K79" s="19">
        <f t="shared" si="19"/>
        <v>12.262039795067318</v>
      </c>
    </row>
    <row r="80" spans="1:11" x14ac:dyDescent="0.2">
      <c r="A80" s="22" t="s">
        <v>35</v>
      </c>
      <c r="B80" s="17" t="s">
        <v>36</v>
      </c>
      <c r="C80" s="18">
        <v>0</v>
      </c>
      <c r="D80" s="18">
        <v>83930</v>
      </c>
      <c r="E80" s="18">
        <v>20982</v>
      </c>
      <c r="F80" s="18">
        <v>10291.530000000001</v>
      </c>
      <c r="G80" s="18">
        <f t="shared" si="15"/>
        <v>10291.530000000001</v>
      </c>
      <c r="H80" s="18">
        <f t="shared" si="16"/>
        <v>10690.47</v>
      </c>
      <c r="I80" s="19">
        <f t="shared" si="17"/>
        <v>0</v>
      </c>
      <c r="J80" s="19">
        <f t="shared" si="18"/>
        <v>49.049327995424655</v>
      </c>
      <c r="K80" s="19">
        <f t="shared" si="19"/>
        <v>12.262039795067318</v>
      </c>
    </row>
    <row r="81" spans="1:11" x14ac:dyDescent="0.2">
      <c r="A81" s="23" t="s">
        <v>37</v>
      </c>
      <c r="B81" s="17" t="s">
        <v>38</v>
      </c>
      <c r="C81" s="18">
        <v>0</v>
      </c>
      <c r="D81" s="18">
        <v>83930</v>
      </c>
      <c r="E81" s="18">
        <v>20982</v>
      </c>
      <c r="F81" s="18">
        <v>10291.530000000001</v>
      </c>
      <c r="G81" s="18">
        <f t="shared" si="15"/>
        <v>10291.530000000001</v>
      </c>
      <c r="H81" s="18">
        <f t="shared" si="16"/>
        <v>10690.47</v>
      </c>
      <c r="I81" s="19">
        <f t="shared" si="17"/>
        <v>0</v>
      </c>
      <c r="J81" s="19">
        <f t="shared" si="18"/>
        <v>49.049327995424655</v>
      </c>
      <c r="K81" s="19">
        <f t="shared" si="19"/>
        <v>12.262039795067318</v>
      </c>
    </row>
    <row r="82" spans="1:11" x14ac:dyDescent="0.2">
      <c r="A82" s="24" t="s">
        <v>39</v>
      </c>
      <c r="B82" s="17" t="s">
        <v>40</v>
      </c>
      <c r="C82" s="18">
        <v>0</v>
      </c>
      <c r="D82" s="18">
        <v>28889</v>
      </c>
      <c r="E82" s="18">
        <v>7222</v>
      </c>
      <c r="F82" s="18">
        <v>2044.17</v>
      </c>
      <c r="G82" s="18">
        <f t="shared" si="15"/>
        <v>2044.17</v>
      </c>
      <c r="H82" s="18">
        <f t="shared" si="16"/>
        <v>5177.83</v>
      </c>
      <c r="I82" s="19">
        <f t="shared" si="17"/>
        <v>0</v>
      </c>
      <c r="J82" s="19">
        <f t="shared" si="18"/>
        <v>28.304763223483803</v>
      </c>
      <c r="K82" s="19">
        <f t="shared" si="19"/>
        <v>7.0759458617466855</v>
      </c>
    </row>
    <row r="83" spans="1:11" x14ac:dyDescent="0.2">
      <c r="A83" s="24" t="s">
        <v>41</v>
      </c>
      <c r="B83" s="17" t="s">
        <v>42</v>
      </c>
      <c r="C83" s="18">
        <v>0</v>
      </c>
      <c r="D83" s="18">
        <v>55041</v>
      </c>
      <c r="E83" s="18">
        <v>13760</v>
      </c>
      <c r="F83" s="18">
        <v>8247.36</v>
      </c>
      <c r="G83" s="18">
        <f t="shared" si="15"/>
        <v>8247.36</v>
      </c>
      <c r="H83" s="18">
        <f t="shared" si="16"/>
        <v>5512.6399999999994</v>
      </c>
      <c r="I83" s="19">
        <f t="shared" si="17"/>
        <v>0</v>
      </c>
      <c r="J83" s="19">
        <f t="shared" si="18"/>
        <v>59.937209302325591</v>
      </c>
      <c r="K83" s="19">
        <f t="shared" si="19"/>
        <v>14.984030086662671</v>
      </c>
    </row>
    <row r="84" spans="1:11" x14ac:dyDescent="0.2">
      <c r="A84" s="16"/>
      <c r="B84" s="17" t="s">
        <v>63</v>
      </c>
      <c r="C84" s="18">
        <v>133586.44</v>
      </c>
      <c r="D84" s="18">
        <v>0</v>
      </c>
      <c r="E84" s="18">
        <v>0</v>
      </c>
      <c r="F84" s="18">
        <v>73638.47</v>
      </c>
      <c r="G84" s="18">
        <f t="shared" si="15"/>
        <v>-59947.97</v>
      </c>
      <c r="H84" s="18">
        <f t="shared" si="16"/>
        <v>-73638.47</v>
      </c>
      <c r="I84" s="19">
        <f t="shared" si="17"/>
        <v>-44.87578978824498</v>
      </c>
      <c r="J84" s="19">
        <f t="shared" si="18"/>
        <v>0</v>
      </c>
      <c r="K84" s="19">
        <f t="shared" si="19"/>
        <v>0</v>
      </c>
    </row>
    <row r="85" spans="1:11" x14ac:dyDescent="0.2">
      <c r="A85" s="16" t="s">
        <v>64</v>
      </c>
      <c r="B85" s="17" t="s">
        <v>65</v>
      </c>
      <c r="C85" s="18">
        <v>-133586.44</v>
      </c>
      <c r="D85" s="18">
        <v>0</v>
      </c>
      <c r="E85" s="18">
        <v>0</v>
      </c>
      <c r="F85" s="18">
        <v>-73638.47</v>
      </c>
      <c r="G85" s="18">
        <f t="shared" si="15"/>
        <v>59947.97</v>
      </c>
      <c r="H85" s="18">
        <f t="shared" si="16"/>
        <v>73638.47</v>
      </c>
      <c r="I85" s="19">
        <f t="shared" si="17"/>
        <v>-44.87578978824498</v>
      </c>
      <c r="J85" s="19">
        <f t="shared" si="18"/>
        <v>0</v>
      </c>
      <c r="K85" s="19">
        <f t="shared" si="19"/>
        <v>0</v>
      </c>
    </row>
    <row r="86" spans="1:11" x14ac:dyDescent="0.2">
      <c r="A86" s="22" t="s">
        <v>66</v>
      </c>
      <c r="B86" s="17" t="s">
        <v>67</v>
      </c>
      <c r="C86" s="18">
        <v>-133586.44</v>
      </c>
      <c r="D86" s="18">
        <v>0</v>
      </c>
      <c r="E86" s="18">
        <v>0</v>
      </c>
      <c r="F86" s="18">
        <v>-73638.47</v>
      </c>
      <c r="G86" s="18">
        <f t="shared" si="15"/>
        <v>59947.97</v>
      </c>
      <c r="H86" s="18">
        <f t="shared" si="16"/>
        <v>73638.47</v>
      </c>
      <c r="I86" s="19">
        <f t="shared" si="17"/>
        <v>-44.87578978824498</v>
      </c>
      <c r="J86" s="19">
        <f t="shared" si="18"/>
        <v>0</v>
      </c>
      <c r="K86" s="19">
        <f t="shared" si="19"/>
        <v>0</v>
      </c>
    </row>
    <row r="87" spans="1:11" ht="25.5" x14ac:dyDescent="0.2">
      <c r="A87" s="23" t="s">
        <v>80</v>
      </c>
      <c r="B87" s="17" t="s">
        <v>81</v>
      </c>
      <c r="C87" s="18">
        <v>0</v>
      </c>
      <c r="D87" s="18">
        <v>0</v>
      </c>
      <c r="E87" s="18">
        <v>0</v>
      </c>
      <c r="F87" s="18">
        <v>-1317.53</v>
      </c>
      <c r="G87" s="18">
        <f t="shared" si="15"/>
        <v>-1317.53</v>
      </c>
      <c r="H87" s="18">
        <f t="shared" si="16"/>
        <v>1317.53</v>
      </c>
      <c r="I87" s="19">
        <f t="shared" si="17"/>
        <v>0</v>
      </c>
      <c r="J87" s="19">
        <f t="shared" si="18"/>
        <v>0</v>
      </c>
      <c r="K87" s="19">
        <f t="shared" si="19"/>
        <v>0</v>
      </c>
    </row>
    <row r="88" spans="1:11" ht="25.5" x14ac:dyDescent="0.2">
      <c r="A88" s="27" t="s">
        <v>120</v>
      </c>
      <c r="B88" s="28" t="s">
        <v>121</v>
      </c>
      <c r="C88" s="29"/>
      <c r="D88" s="29"/>
      <c r="E88" s="29"/>
      <c r="F88" s="29"/>
      <c r="G88" s="29"/>
      <c r="H88" s="29"/>
      <c r="I88" s="30"/>
      <c r="J88" s="30"/>
      <c r="K88" s="30"/>
    </row>
    <row r="89" spans="1:11" x14ac:dyDescent="0.2">
      <c r="A89" s="16" t="s">
        <v>25</v>
      </c>
      <c r="B89" s="17" t="s">
        <v>26</v>
      </c>
      <c r="C89" s="18">
        <v>133586.44</v>
      </c>
      <c r="D89" s="18">
        <v>83930</v>
      </c>
      <c r="E89" s="18">
        <v>20982</v>
      </c>
      <c r="F89" s="18">
        <v>83930</v>
      </c>
      <c r="G89" s="18">
        <f t="shared" ref="G89:G101" si="20">F89-C89</f>
        <v>-49656.44</v>
      </c>
      <c r="H89" s="18">
        <f t="shared" ref="H89:H101" si="21">E89-F89</f>
        <v>-62948</v>
      </c>
      <c r="I89" s="19">
        <f t="shared" ref="I89:I101" si="22">IF(ISERROR(F89/C89),0,F89/C89*100-100)</f>
        <v>-37.171766835017081</v>
      </c>
      <c r="J89" s="19">
        <f t="shared" ref="J89:J101" si="23">IF(ISERROR(F89/E89),0,F89/E89*100)</f>
        <v>400.00953197979226</v>
      </c>
      <c r="K89" s="19">
        <f t="shared" ref="K89:K101" si="24">IF(ISERROR(F89/D89),0,F89/D89*100)</f>
        <v>100</v>
      </c>
    </row>
    <row r="90" spans="1:11" x14ac:dyDescent="0.2">
      <c r="A90" s="22" t="s">
        <v>88</v>
      </c>
      <c r="B90" s="17" t="s">
        <v>89</v>
      </c>
      <c r="C90" s="18">
        <v>133586.44</v>
      </c>
      <c r="D90" s="18">
        <v>0</v>
      </c>
      <c r="E90" s="18">
        <v>0</v>
      </c>
      <c r="F90" s="18">
        <v>0</v>
      </c>
      <c r="G90" s="18">
        <f t="shared" si="20"/>
        <v>-133586.44</v>
      </c>
      <c r="H90" s="18">
        <f t="shared" si="21"/>
        <v>0</v>
      </c>
      <c r="I90" s="19">
        <f t="shared" si="22"/>
        <v>-100</v>
      </c>
      <c r="J90" s="19">
        <f t="shared" si="23"/>
        <v>0</v>
      </c>
      <c r="K90" s="19">
        <f t="shared" si="24"/>
        <v>0</v>
      </c>
    </row>
    <row r="91" spans="1:11" x14ac:dyDescent="0.2">
      <c r="A91" s="22" t="s">
        <v>29</v>
      </c>
      <c r="B91" s="17" t="s">
        <v>30</v>
      </c>
      <c r="C91" s="18">
        <v>0</v>
      </c>
      <c r="D91" s="18">
        <v>83930</v>
      </c>
      <c r="E91" s="18">
        <v>20982</v>
      </c>
      <c r="F91" s="18">
        <v>83930</v>
      </c>
      <c r="G91" s="18">
        <f t="shared" si="20"/>
        <v>83930</v>
      </c>
      <c r="H91" s="18">
        <f t="shared" si="21"/>
        <v>-62948</v>
      </c>
      <c r="I91" s="19">
        <f t="shared" si="22"/>
        <v>0</v>
      </c>
      <c r="J91" s="19">
        <f t="shared" si="23"/>
        <v>400.00953197979226</v>
      </c>
      <c r="K91" s="19">
        <f t="shared" si="24"/>
        <v>100</v>
      </c>
    </row>
    <row r="92" spans="1:11" x14ac:dyDescent="0.2">
      <c r="A92" s="23" t="s">
        <v>31</v>
      </c>
      <c r="B92" s="17" t="s">
        <v>32</v>
      </c>
      <c r="C92" s="18">
        <v>0</v>
      </c>
      <c r="D92" s="18">
        <v>83930</v>
      </c>
      <c r="E92" s="18">
        <v>20982</v>
      </c>
      <c r="F92" s="18">
        <v>83930</v>
      </c>
      <c r="G92" s="18">
        <f t="shared" si="20"/>
        <v>83930</v>
      </c>
      <c r="H92" s="18">
        <f t="shared" si="21"/>
        <v>-62948</v>
      </c>
      <c r="I92" s="19">
        <f t="shared" si="22"/>
        <v>0</v>
      </c>
      <c r="J92" s="19">
        <f t="shared" si="23"/>
        <v>400.00953197979226</v>
      </c>
      <c r="K92" s="19">
        <f t="shared" si="24"/>
        <v>100</v>
      </c>
    </row>
    <row r="93" spans="1:11" x14ac:dyDescent="0.2">
      <c r="A93" s="16" t="s">
        <v>33</v>
      </c>
      <c r="B93" s="17" t="s">
        <v>34</v>
      </c>
      <c r="C93" s="18">
        <v>0</v>
      </c>
      <c r="D93" s="18">
        <v>83930</v>
      </c>
      <c r="E93" s="18">
        <v>20982</v>
      </c>
      <c r="F93" s="18">
        <v>10291.530000000001</v>
      </c>
      <c r="G93" s="18">
        <f t="shared" si="20"/>
        <v>10291.530000000001</v>
      </c>
      <c r="H93" s="18">
        <f t="shared" si="21"/>
        <v>10690.47</v>
      </c>
      <c r="I93" s="19">
        <f t="shared" si="22"/>
        <v>0</v>
      </c>
      <c r="J93" s="19">
        <f t="shared" si="23"/>
        <v>49.049327995424655</v>
      </c>
      <c r="K93" s="19">
        <f t="shared" si="24"/>
        <v>12.262039795067318</v>
      </c>
    </row>
    <row r="94" spans="1:11" x14ac:dyDescent="0.2">
      <c r="A94" s="22" t="s">
        <v>35</v>
      </c>
      <c r="B94" s="17" t="s">
        <v>36</v>
      </c>
      <c r="C94" s="18">
        <v>0</v>
      </c>
      <c r="D94" s="18">
        <v>83930</v>
      </c>
      <c r="E94" s="18">
        <v>20982</v>
      </c>
      <c r="F94" s="18">
        <v>10291.530000000001</v>
      </c>
      <c r="G94" s="18">
        <f t="shared" si="20"/>
        <v>10291.530000000001</v>
      </c>
      <c r="H94" s="18">
        <f t="shared" si="21"/>
        <v>10690.47</v>
      </c>
      <c r="I94" s="19">
        <f t="shared" si="22"/>
        <v>0</v>
      </c>
      <c r="J94" s="19">
        <f t="shared" si="23"/>
        <v>49.049327995424655</v>
      </c>
      <c r="K94" s="19">
        <f t="shared" si="24"/>
        <v>12.262039795067318</v>
      </c>
    </row>
    <row r="95" spans="1:11" x14ac:dyDescent="0.2">
      <c r="A95" s="23" t="s">
        <v>37</v>
      </c>
      <c r="B95" s="17" t="s">
        <v>38</v>
      </c>
      <c r="C95" s="18">
        <v>0</v>
      </c>
      <c r="D95" s="18">
        <v>83930</v>
      </c>
      <c r="E95" s="18">
        <v>20982</v>
      </c>
      <c r="F95" s="18">
        <v>10291.530000000001</v>
      </c>
      <c r="G95" s="18">
        <f t="shared" si="20"/>
        <v>10291.530000000001</v>
      </c>
      <c r="H95" s="18">
        <f t="shared" si="21"/>
        <v>10690.47</v>
      </c>
      <c r="I95" s="19">
        <f t="shared" si="22"/>
        <v>0</v>
      </c>
      <c r="J95" s="19">
        <f t="shared" si="23"/>
        <v>49.049327995424655</v>
      </c>
      <c r="K95" s="19">
        <f t="shared" si="24"/>
        <v>12.262039795067318</v>
      </c>
    </row>
    <row r="96" spans="1:11" x14ac:dyDescent="0.2">
      <c r="A96" s="24" t="s">
        <v>39</v>
      </c>
      <c r="B96" s="17" t="s">
        <v>40</v>
      </c>
      <c r="C96" s="18">
        <v>0</v>
      </c>
      <c r="D96" s="18">
        <v>28889</v>
      </c>
      <c r="E96" s="18">
        <v>7222</v>
      </c>
      <c r="F96" s="18">
        <v>2044.17</v>
      </c>
      <c r="G96" s="18">
        <f t="shared" si="20"/>
        <v>2044.17</v>
      </c>
      <c r="H96" s="18">
        <f t="shared" si="21"/>
        <v>5177.83</v>
      </c>
      <c r="I96" s="19">
        <f t="shared" si="22"/>
        <v>0</v>
      </c>
      <c r="J96" s="19">
        <f t="shared" si="23"/>
        <v>28.304763223483803</v>
      </c>
      <c r="K96" s="19">
        <f t="shared" si="24"/>
        <v>7.0759458617466855</v>
      </c>
    </row>
    <row r="97" spans="1:11" x14ac:dyDescent="0.2">
      <c r="A97" s="24" t="s">
        <v>41</v>
      </c>
      <c r="B97" s="17" t="s">
        <v>42</v>
      </c>
      <c r="C97" s="18">
        <v>0</v>
      </c>
      <c r="D97" s="18">
        <v>55041</v>
      </c>
      <c r="E97" s="18">
        <v>13760</v>
      </c>
      <c r="F97" s="18">
        <v>8247.36</v>
      </c>
      <c r="G97" s="18">
        <f t="shared" si="20"/>
        <v>8247.36</v>
      </c>
      <c r="H97" s="18">
        <f t="shared" si="21"/>
        <v>5512.6399999999994</v>
      </c>
      <c r="I97" s="19">
        <f t="shared" si="22"/>
        <v>0</v>
      </c>
      <c r="J97" s="19">
        <f t="shared" si="23"/>
        <v>59.937209302325591</v>
      </c>
      <c r="K97" s="19">
        <f t="shared" si="24"/>
        <v>14.984030086662671</v>
      </c>
    </row>
    <row r="98" spans="1:11" x14ac:dyDescent="0.2">
      <c r="A98" s="16"/>
      <c r="B98" s="17" t="s">
        <v>63</v>
      </c>
      <c r="C98" s="18">
        <v>133586.44</v>
      </c>
      <c r="D98" s="18">
        <v>0</v>
      </c>
      <c r="E98" s="18">
        <v>0</v>
      </c>
      <c r="F98" s="18">
        <v>73638.47</v>
      </c>
      <c r="G98" s="18">
        <f t="shared" si="20"/>
        <v>-59947.97</v>
      </c>
      <c r="H98" s="18">
        <f t="shared" si="21"/>
        <v>-73638.47</v>
      </c>
      <c r="I98" s="19">
        <f t="shared" si="22"/>
        <v>-44.87578978824498</v>
      </c>
      <c r="J98" s="19">
        <f t="shared" si="23"/>
        <v>0</v>
      </c>
      <c r="K98" s="19">
        <f t="shared" si="24"/>
        <v>0</v>
      </c>
    </row>
    <row r="99" spans="1:11" x14ac:dyDescent="0.2">
      <c r="A99" s="16" t="s">
        <v>64</v>
      </c>
      <c r="B99" s="17" t="s">
        <v>65</v>
      </c>
      <c r="C99" s="18">
        <v>-133586.44</v>
      </c>
      <c r="D99" s="18">
        <v>0</v>
      </c>
      <c r="E99" s="18">
        <v>0</v>
      </c>
      <c r="F99" s="18">
        <v>-73638.47</v>
      </c>
      <c r="G99" s="18">
        <f t="shared" si="20"/>
        <v>59947.97</v>
      </c>
      <c r="H99" s="18">
        <f t="shared" si="21"/>
        <v>73638.47</v>
      </c>
      <c r="I99" s="19">
        <f t="shared" si="22"/>
        <v>-44.87578978824498</v>
      </c>
      <c r="J99" s="19">
        <f t="shared" si="23"/>
        <v>0</v>
      </c>
      <c r="K99" s="19">
        <f t="shared" si="24"/>
        <v>0</v>
      </c>
    </row>
    <row r="100" spans="1:11" x14ac:dyDescent="0.2">
      <c r="A100" s="22" t="s">
        <v>66</v>
      </c>
      <c r="B100" s="17" t="s">
        <v>67</v>
      </c>
      <c r="C100" s="18">
        <v>-133586.44</v>
      </c>
      <c r="D100" s="18">
        <v>0</v>
      </c>
      <c r="E100" s="18">
        <v>0</v>
      </c>
      <c r="F100" s="18">
        <v>-73638.47</v>
      </c>
      <c r="G100" s="18">
        <f t="shared" si="20"/>
        <v>59947.97</v>
      </c>
      <c r="H100" s="18">
        <f t="shared" si="21"/>
        <v>73638.47</v>
      </c>
      <c r="I100" s="19">
        <f t="shared" si="22"/>
        <v>-44.87578978824498</v>
      </c>
      <c r="J100" s="19">
        <f t="shared" si="23"/>
        <v>0</v>
      </c>
      <c r="K100" s="19">
        <f t="shared" si="24"/>
        <v>0</v>
      </c>
    </row>
    <row r="101" spans="1:11" ht="25.5" x14ac:dyDescent="0.2">
      <c r="A101" s="23" t="s">
        <v>80</v>
      </c>
      <c r="B101" s="17" t="s">
        <v>81</v>
      </c>
      <c r="C101" s="18">
        <v>0</v>
      </c>
      <c r="D101" s="18">
        <v>0</v>
      </c>
      <c r="E101" s="18">
        <v>0</v>
      </c>
      <c r="F101" s="18">
        <v>-1317.53</v>
      </c>
      <c r="G101" s="18">
        <f t="shared" si="20"/>
        <v>-1317.53</v>
      </c>
      <c r="H101" s="18">
        <f t="shared" si="21"/>
        <v>1317.53</v>
      </c>
      <c r="I101" s="19">
        <f t="shared" si="22"/>
        <v>0</v>
      </c>
      <c r="J101" s="19">
        <f t="shared" si="23"/>
        <v>0</v>
      </c>
      <c r="K101" s="19">
        <f t="shared" si="24"/>
        <v>0</v>
      </c>
    </row>
    <row r="102" spans="1:11" ht="38.25" x14ac:dyDescent="0.2">
      <c r="A102" s="39" t="s">
        <v>237</v>
      </c>
      <c r="B102" s="28" t="s">
        <v>123</v>
      </c>
      <c r="C102" s="29"/>
      <c r="D102" s="29"/>
      <c r="E102" s="29"/>
      <c r="F102" s="29"/>
      <c r="G102" s="29"/>
      <c r="H102" s="29"/>
      <c r="I102" s="30"/>
      <c r="J102" s="30"/>
      <c r="K102" s="30"/>
    </row>
    <row r="103" spans="1:11" x14ac:dyDescent="0.2">
      <c r="A103" s="16" t="s">
        <v>25</v>
      </c>
      <c r="B103" s="17" t="s">
        <v>26</v>
      </c>
      <c r="C103" s="18">
        <v>133586.44</v>
      </c>
      <c r="D103" s="18">
        <v>0</v>
      </c>
      <c r="E103" s="18">
        <v>0</v>
      </c>
      <c r="F103" s="18">
        <v>0</v>
      </c>
      <c r="G103" s="18">
        <f>F103-C103</f>
        <v>-133586.44</v>
      </c>
      <c r="H103" s="18">
        <f>E103-F103</f>
        <v>0</v>
      </c>
      <c r="I103" s="19">
        <f>IF(ISERROR(F103/C103),0,F103/C103*100-100)</f>
        <v>-100</v>
      </c>
      <c r="J103" s="19">
        <f>IF(ISERROR(F103/E103),0,F103/E103*100)</f>
        <v>0</v>
      </c>
      <c r="K103" s="19">
        <f>IF(ISERROR(F103/D103),0,F103/D103*100)</f>
        <v>0</v>
      </c>
    </row>
    <row r="104" spans="1:11" x14ac:dyDescent="0.2">
      <c r="A104" s="22" t="s">
        <v>88</v>
      </c>
      <c r="B104" s="17" t="s">
        <v>89</v>
      </c>
      <c r="C104" s="18">
        <v>133586.44</v>
      </c>
      <c r="D104" s="18">
        <v>0</v>
      </c>
      <c r="E104" s="18">
        <v>0</v>
      </c>
      <c r="F104" s="18">
        <v>0</v>
      </c>
      <c r="G104" s="18">
        <f>F104-C104</f>
        <v>-133586.44</v>
      </c>
      <c r="H104" s="18">
        <f>E104-F104</f>
        <v>0</v>
      </c>
      <c r="I104" s="19">
        <f>IF(ISERROR(F104/C104),0,F104/C104*100-100)</f>
        <v>-100</v>
      </c>
      <c r="J104" s="19">
        <f>IF(ISERROR(F104/E104),0,F104/E104*100)</f>
        <v>0</v>
      </c>
      <c r="K104" s="19">
        <f>IF(ISERROR(F104/D104),0,F104/D104*100)</f>
        <v>0</v>
      </c>
    </row>
    <row r="105" spans="1:11" x14ac:dyDescent="0.2">
      <c r="A105" s="16"/>
      <c r="B105" s="17" t="s">
        <v>63</v>
      </c>
      <c r="C105" s="18">
        <v>133586.44</v>
      </c>
      <c r="D105" s="18">
        <v>0</v>
      </c>
      <c r="E105" s="18">
        <v>0</v>
      </c>
      <c r="F105" s="18">
        <v>0</v>
      </c>
      <c r="G105" s="18">
        <f>F105-C105</f>
        <v>-133586.44</v>
      </c>
      <c r="H105" s="18">
        <f>E105-F105</f>
        <v>0</v>
      </c>
      <c r="I105" s="19">
        <f>IF(ISERROR(F105/C105),0,F105/C105*100-100)</f>
        <v>-100</v>
      </c>
      <c r="J105" s="19">
        <f>IF(ISERROR(F105/E105),0,F105/E105*100)</f>
        <v>0</v>
      </c>
      <c r="K105" s="19">
        <f>IF(ISERROR(F105/D105),0,F105/D105*100)</f>
        <v>0</v>
      </c>
    </row>
    <row r="106" spans="1:11" x14ac:dyDescent="0.2">
      <c r="A106" s="16" t="s">
        <v>64</v>
      </c>
      <c r="B106" s="17" t="s">
        <v>65</v>
      </c>
      <c r="C106" s="18">
        <v>-133586.44</v>
      </c>
      <c r="D106" s="18">
        <v>0</v>
      </c>
      <c r="E106" s="18">
        <v>0</v>
      </c>
      <c r="F106" s="18">
        <v>0</v>
      </c>
      <c r="G106" s="18">
        <f>F106-C106</f>
        <v>133586.44</v>
      </c>
      <c r="H106" s="18">
        <f>E106-F106</f>
        <v>0</v>
      </c>
      <c r="I106" s="19">
        <f>IF(ISERROR(F106/C106),0,F106/C106*100-100)</f>
        <v>-100</v>
      </c>
      <c r="J106" s="19">
        <f>IF(ISERROR(F106/E106),0,F106/E106*100)</f>
        <v>0</v>
      </c>
      <c r="K106" s="19">
        <f>IF(ISERROR(F106/D106),0,F106/D106*100)</f>
        <v>0</v>
      </c>
    </row>
    <row r="107" spans="1:11" x14ac:dyDescent="0.2">
      <c r="A107" s="22" t="s">
        <v>66</v>
      </c>
      <c r="B107" s="17" t="s">
        <v>67</v>
      </c>
      <c r="C107" s="18">
        <v>-133586.44</v>
      </c>
      <c r="D107" s="18">
        <v>0</v>
      </c>
      <c r="E107" s="18">
        <v>0</v>
      </c>
      <c r="F107" s="18">
        <v>0</v>
      </c>
      <c r="G107" s="18">
        <f>F107-C107</f>
        <v>133586.44</v>
      </c>
      <c r="H107" s="18">
        <f>E107-F107</f>
        <v>0</v>
      </c>
      <c r="I107" s="19">
        <f>IF(ISERROR(F107/C107),0,F107/C107*100-100)</f>
        <v>-100</v>
      </c>
      <c r="J107" s="19">
        <f>IF(ISERROR(F107/E107),0,F107/E107*100)</f>
        <v>0</v>
      </c>
      <c r="K107" s="19">
        <f>IF(ISERROR(F107/D107),0,F107/D107*100)</f>
        <v>0</v>
      </c>
    </row>
    <row r="108" spans="1:11" ht="25.5" x14ac:dyDescent="0.2">
      <c r="A108" s="39" t="s">
        <v>536</v>
      </c>
      <c r="B108" s="28" t="s">
        <v>756</v>
      </c>
      <c r="C108" s="29"/>
      <c r="D108" s="29"/>
      <c r="E108" s="29"/>
      <c r="F108" s="29"/>
      <c r="G108" s="29"/>
      <c r="H108" s="29"/>
      <c r="I108" s="30"/>
      <c r="J108" s="30"/>
      <c r="K108" s="30"/>
    </row>
    <row r="109" spans="1:11" x14ac:dyDescent="0.2">
      <c r="A109" s="16" t="s">
        <v>25</v>
      </c>
      <c r="B109" s="17" t="s">
        <v>26</v>
      </c>
      <c r="C109" s="18">
        <v>0</v>
      </c>
      <c r="D109" s="18">
        <v>83930</v>
      </c>
      <c r="E109" s="18">
        <v>20982</v>
      </c>
      <c r="F109" s="18">
        <v>83930</v>
      </c>
      <c r="G109" s="18">
        <f t="shared" ref="G109:G120" si="25">F109-C109</f>
        <v>83930</v>
      </c>
      <c r="H109" s="18">
        <f t="shared" ref="H109:H120" si="26">E109-F109</f>
        <v>-62948</v>
      </c>
      <c r="I109" s="19">
        <f t="shared" ref="I109:I120" si="27">IF(ISERROR(F109/C109),0,F109/C109*100-100)</f>
        <v>0</v>
      </c>
      <c r="J109" s="19">
        <f t="shared" ref="J109:J120" si="28">IF(ISERROR(F109/E109),0,F109/E109*100)</f>
        <v>400.00953197979226</v>
      </c>
      <c r="K109" s="19">
        <f t="shared" ref="K109:K120" si="29">IF(ISERROR(F109/D109),0,F109/D109*100)</f>
        <v>100</v>
      </c>
    </row>
    <row r="110" spans="1:11" x14ac:dyDescent="0.2">
      <c r="A110" s="22" t="s">
        <v>29</v>
      </c>
      <c r="B110" s="17" t="s">
        <v>30</v>
      </c>
      <c r="C110" s="18">
        <v>0</v>
      </c>
      <c r="D110" s="18">
        <v>83930</v>
      </c>
      <c r="E110" s="18">
        <v>20982</v>
      </c>
      <c r="F110" s="18">
        <v>83930</v>
      </c>
      <c r="G110" s="18">
        <f t="shared" si="25"/>
        <v>83930</v>
      </c>
      <c r="H110" s="18">
        <f t="shared" si="26"/>
        <v>-62948</v>
      </c>
      <c r="I110" s="19">
        <f t="shared" si="27"/>
        <v>0</v>
      </c>
      <c r="J110" s="19">
        <f t="shared" si="28"/>
        <v>400.00953197979226</v>
      </c>
      <c r="K110" s="19">
        <f t="shared" si="29"/>
        <v>100</v>
      </c>
    </row>
    <row r="111" spans="1:11" x14ac:dyDescent="0.2">
      <c r="A111" s="23" t="s">
        <v>31</v>
      </c>
      <c r="B111" s="17" t="s">
        <v>32</v>
      </c>
      <c r="C111" s="18">
        <v>0</v>
      </c>
      <c r="D111" s="18">
        <v>83930</v>
      </c>
      <c r="E111" s="18">
        <v>20982</v>
      </c>
      <c r="F111" s="18">
        <v>83930</v>
      </c>
      <c r="G111" s="18">
        <f t="shared" si="25"/>
        <v>83930</v>
      </c>
      <c r="H111" s="18">
        <f t="shared" si="26"/>
        <v>-62948</v>
      </c>
      <c r="I111" s="19">
        <f t="shared" si="27"/>
        <v>0</v>
      </c>
      <c r="J111" s="19">
        <f t="shared" si="28"/>
        <v>400.00953197979226</v>
      </c>
      <c r="K111" s="19">
        <f t="shared" si="29"/>
        <v>100</v>
      </c>
    </row>
    <row r="112" spans="1:11" x14ac:dyDescent="0.2">
      <c r="A112" s="16" t="s">
        <v>33</v>
      </c>
      <c r="B112" s="17" t="s">
        <v>34</v>
      </c>
      <c r="C112" s="18">
        <v>0</v>
      </c>
      <c r="D112" s="18">
        <v>83930</v>
      </c>
      <c r="E112" s="18">
        <v>20982</v>
      </c>
      <c r="F112" s="18">
        <v>10291.530000000001</v>
      </c>
      <c r="G112" s="18">
        <f t="shared" si="25"/>
        <v>10291.530000000001</v>
      </c>
      <c r="H112" s="18">
        <f t="shared" si="26"/>
        <v>10690.47</v>
      </c>
      <c r="I112" s="19">
        <f t="shared" si="27"/>
        <v>0</v>
      </c>
      <c r="J112" s="19">
        <f t="shared" si="28"/>
        <v>49.049327995424655</v>
      </c>
      <c r="K112" s="19">
        <f t="shared" si="29"/>
        <v>12.262039795067318</v>
      </c>
    </row>
    <row r="113" spans="1:11" x14ac:dyDescent="0.2">
      <c r="A113" s="22" t="s">
        <v>35</v>
      </c>
      <c r="B113" s="17" t="s">
        <v>36</v>
      </c>
      <c r="C113" s="18">
        <v>0</v>
      </c>
      <c r="D113" s="18">
        <v>83930</v>
      </c>
      <c r="E113" s="18">
        <v>20982</v>
      </c>
      <c r="F113" s="18">
        <v>10291.530000000001</v>
      </c>
      <c r="G113" s="18">
        <f t="shared" si="25"/>
        <v>10291.530000000001</v>
      </c>
      <c r="H113" s="18">
        <f t="shared" si="26"/>
        <v>10690.47</v>
      </c>
      <c r="I113" s="19">
        <f t="shared" si="27"/>
        <v>0</v>
      </c>
      <c r="J113" s="19">
        <f t="shared" si="28"/>
        <v>49.049327995424655</v>
      </c>
      <c r="K113" s="19">
        <f t="shared" si="29"/>
        <v>12.262039795067318</v>
      </c>
    </row>
    <row r="114" spans="1:11" x14ac:dyDescent="0.2">
      <c r="A114" s="23" t="s">
        <v>37</v>
      </c>
      <c r="B114" s="17" t="s">
        <v>38</v>
      </c>
      <c r="C114" s="18">
        <v>0</v>
      </c>
      <c r="D114" s="18">
        <v>83930</v>
      </c>
      <c r="E114" s="18">
        <v>20982</v>
      </c>
      <c r="F114" s="18">
        <v>10291.530000000001</v>
      </c>
      <c r="G114" s="18">
        <f t="shared" si="25"/>
        <v>10291.530000000001</v>
      </c>
      <c r="H114" s="18">
        <f t="shared" si="26"/>
        <v>10690.47</v>
      </c>
      <c r="I114" s="19">
        <f t="shared" si="27"/>
        <v>0</v>
      </c>
      <c r="J114" s="19">
        <f t="shared" si="28"/>
        <v>49.049327995424655</v>
      </c>
      <c r="K114" s="19">
        <f t="shared" si="29"/>
        <v>12.262039795067318</v>
      </c>
    </row>
    <row r="115" spans="1:11" x14ac:dyDescent="0.2">
      <c r="A115" s="24" t="s">
        <v>39</v>
      </c>
      <c r="B115" s="17" t="s">
        <v>40</v>
      </c>
      <c r="C115" s="18">
        <v>0</v>
      </c>
      <c r="D115" s="18">
        <v>28889</v>
      </c>
      <c r="E115" s="18">
        <v>7222</v>
      </c>
      <c r="F115" s="18">
        <v>2044.17</v>
      </c>
      <c r="G115" s="18">
        <f t="shared" si="25"/>
        <v>2044.17</v>
      </c>
      <c r="H115" s="18">
        <f t="shared" si="26"/>
        <v>5177.83</v>
      </c>
      <c r="I115" s="19">
        <f t="shared" si="27"/>
        <v>0</v>
      </c>
      <c r="J115" s="19">
        <f t="shared" si="28"/>
        <v>28.304763223483803</v>
      </c>
      <c r="K115" s="19">
        <f t="shared" si="29"/>
        <v>7.0759458617466855</v>
      </c>
    </row>
    <row r="116" spans="1:11" x14ac:dyDescent="0.2">
      <c r="A116" s="24" t="s">
        <v>41</v>
      </c>
      <c r="B116" s="17" t="s">
        <v>42</v>
      </c>
      <c r="C116" s="18">
        <v>0</v>
      </c>
      <c r="D116" s="18">
        <v>55041</v>
      </c>
      <c r="E116" s="18">
        <v>13760</v>
      </c>
      <c r="F116" s="18">
        <v>8247.36</v>
      </c>
      <c r="G116" s="18">
        <f t="shared" si="25"/>
        <v>8247.36</v>
      </c>
      <c r="H116" s="18">
        <f t="shared" si="26"/>
        <v>5512.6399999999994</v>
      </c>
      <c r="I116" s="19">
        <f t="shared" si="27"/>
        <v>0</v>
      </c>
      <c r="J116" s="19">
        <f t="shared" si="28"/>
        <v>59.937209302325591</v>
      </c>
      <c r="K116" s="19">
        <f t="shared" si="29"/>
        <v>14.984030086662671</v>
      </c>
    </row>
    <row r="117" spans="1:11" x14ac:dyDescent="0.2">
      <c r="A117" s="16"/>
      <c r="B117" s="17" t="s">
        <v>63</v>
      </c>
      <c r="C117" s="18">
        <v>0</v>
      </c>
      <c r="D117" s="18">
        <v>0</v>
      </c>
      <c r="E117" s="18">
        <v>0</v>
      </c>
      <c r="F117" s="18">
        <v>73638.47</v>
      </c>
      <c r="G117" s="18">
        <f t="shared" si="25"/>
        <v>73638.47</v>
      </c>
      <c r="H117" s="18">
        <f t="shared" si="26"/>
        <v>-73638.47</v>
      </c>
      <c r="I117" s="19">
        <f t="shared" si="27"/>
        <v>0</v>
      </c>
      <c r="J117" s="19">
        <f t="shared" si="28"/>
        <v>0</v>
      </c>
      <c r="K117" s="19">
        <f t="shared" si="29"/>
        <v>0</v>
      </c>
    </row>
    <row r="118" spans="1:11" x14ac:dyDescent="0.2">
      <c r="A118" s="16" t="s">
        <v>64</v>
      </c>
      <c r="B118" s="17" t="s">
        <v>65</v>
      </c>
      <c r="C118" s="18">
        <v>0</v>
      </c>
      <c r="D118" s="18">
        <v>0</v>
      </c>
      <c r="E118" s="18">
        <v>0</v>
      </c>
      <c r="F118" s="18">
        <v>-73638.47</v>
      </c>
      <c r="G118" s="18">
        <f t="shared" si="25"/>
        <v>-73638.47</v>
      </c>
      <c r="H118" s="18">
        <f t="shared" si="26"/>
        <v>73638.47</v>
      </c>
      <c r="I118" s="19">
        <f t="shared" si="27"/>
        <v>0</v>
      </c>
      <c r="J118" s="19">
        <f t="shared" si="28"/>
        <v>0</v>
      </c>
      <c r="K118" s="19">
        <f t="shared" si="29"/>
        <v>0</v>
      </c>
    </row>
    <row r="119" spans="1:11" x14ac:dyDescent="0.2">
      <c r="A119" s="22" t="s">
        <v>66</v>
      </c>
      <c r="B119" s="17" t="s">
        <v>67</v>
      </c>
      <c r="C119" s="18">
        <v>0</v>
      </c>
      <c r="D119" s="18">
        <v>0</v>
      </c>
      <c r="E119" s="18">
        <v>0</v>
      </c>
      <c r="F119" s="18">
        <v>-73638.47</v>
      </c>
      <c r="G119" s="18">
        <f t="shared" si="25"/>
        <v>-73638.47</v>
      </c>
      <c r="H119" s="18">
        <f t="shared" si="26"/>
        <v>73638.47</v>
      </c>
      <c r="I119" s="19">
        <f t="shared" si="27"/>
        <v>0</v>
      </c>
      <c r="J119" s="19">
        <f t="shared" si="28"/>
        <v>0</v>
      </c>
      <c r="K119" s="19">
        <f t="shared" si="29"/>
        <v>0</v>
      </c>
    </row>
    <row r="120" spans="1:11" ht="25.5" x14ac:dyDescent="0.2">
      <c r="A120" s="23" t="s">
        <v>80</v>
      </c>
      <c r="B120" s="17" t="s">
        <v>81</v>
      </c>
      <c r="C120" s="18">
        <v>0</v>
      </c>
      <c r="D120" s="18">
        <v>0</v>
      </c>
      <c r="E120" s="18">
        <v>0</v>
      </c>
      <c r="F120" s="18">
        <v>-1317.53</v>
      </c>
      <c r="G120" s="18">
        <f t="shared" si="25"/>
        <v>-1317.53</v>
      </c>
      <c r="H120" s="18">
        <f t="shared" si="26"/>
        <v>1317.53</v>
      </c>
      <c r="I120" s="19">
        <f t="shared" si="27"/>
        <v>0</v>
      </c>
      <c r="J120" s="19">
        <f t="shared" si="28"/>
        <v>0</v>
      </c>
      <c r="K120" s="19">
        <f t="shared" si="29"/>
        <v>0</v>
      </c>
    </row>
    <row r="125" spans="1:11" ht="15.75" x14ac:dyDescent="0.2">
      <c r="A125" s="32"/>
      <c r="E125" s="35"/>
      <c r="K125" s="37"/>
    </row>
    <row r="127" spans="1:11" ht="15.75" x14ac:dyDescent="0.2">
      <c r="A127"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workbookViewId="0">
      <selection activeCell="A5" sqref="A5:K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910</v>
      </c>
      <c r="B13" s="21" t="s">
        <v>911</v>
      </c>
      <c r="C13" s="18"/>
      <c r="D13" s="18"/>
      <c r="E13" s="18"/>
      <c r="F13" s="18"/>
      <c r="G13" s="18"/>
      <c r="H13" s="18"/>
      <c r="I13" s="19"/>
      <c r="J13" s="19"/>
      <c r="K13" s="19"/>
    </row>
    <row r="14" spans="1:11" x14ac:dyDescent="0.2">
      <c r="A14" s="16" t="s">
        <v>25</v>
      </c>
      <c r="B14" s="17" t="s">
        <v>26</v>
      </c>
      <c r="C14" s="18">
        <v>1821166</v>
      </c>
      <c r="D14" s="18">
        <v>8057057</v>
      </c>
      <c r="E14" s="18">
        <v>191492</v>
      </c>
      <c r="F14" s="18">
        <v>8057057</v>
      </c>
      <c r="G14" s="18">
        <f t="shared" ref="G14:G33" si="0">F14-C14</f>
        <v>6235891</v>
      </c>
      <c r="H14" s="18">
        <f t="shared" ref="H14:H33" si="1">E14-F14</f>
        <v>-7865565</v>
      </c>
      <c r="I14" s="19">
        <f t="shared" ref="I14:I33" si="2">IF(ISERROR(F14/C14),0,F14/C14*100-100)</f>
        <v>342.41200417754339</v>
      </c>
      <c r="J14" s="19">
        <f t="shared" ref="J14:J33" si="3">IF(ISERROR(F14/E14),0,F14/E14*100)</f>
        <v>4207.5162408873475</v>
      </c>
      <c r="K14" s="19">
        <f t="shared" ref="K14:K33" si="4">IF(ISERROR(F14/D14),0,F14/D14*100)</f>
        <v>100</v>
      </c>
    </row>
    <row r="15" spans="1:11" ht="25.5" x14ac:dyDescent="0.2">
      <c r="A15" s="22" t="s">
        <v>27</v>
      </c>
      <c r="B15" s="17" t="s">
        <v>28</v>
      </c>
      <c r="C15" s="18">
        <v>972</v>
      </c>
      <c r="D15" s="18">
        <v>0</v>
      </c>
      <c r="E15" s="18">
        <v>0</v>
      </c>
      <c r="F15" s="18">
        <v>0</v>
      </c>
      <c r="G15" s="18">
        <f t="shared" si="0"/>
        <v>-972</v>
      </c>
      <c r="H15" s="18">
        <f t="shared" si="1"/>
        <v>0</v>
      </c>
      <c r="I15" s="19">
        <f t="shared" si="2"/>
        <v>-100</v>
      </c>
      <c r="J15" s="19">
        <f t="shared" si="3"/>
        <v>0</v>
      </c>
      <c r="K15" s="19">
        <f t="shared" si="4"/>
        <v>0</v>
      </c>
    </row>
    <row r="16" spans="1:11" x14ac:dyDescent="0.2">
      <c r="A16" s="22" t="s">
        <v>29</v>
      </c>
      <c r="B16" s="17" t="s">
        <v>30</v>
      </c>
      <c r="C16" s="18">
        <v>1820194</v>
      </c>
      <c r="D16" s="18">
        <v>8057057</v>
      </c>
      <c r="E16" s="18">
        <v>191492</v>
      </c>
      <c r="F16" s="18">
        <v>8057057</v>
      </c>
      <c r="G16" s="18">
        <f t="shared" si="0"/>
        <v>6236863</v>
      </c>
      <c r="H16" s="18">
        <f t="shared" si="1"/>
        <v>-7865565</v>
      </c>
      <c r="I16" s="19">
        <f t="shared" si="2"/>
        <v>342.64825617489123</v>
      </c>
      <c r="J16" s="19">
        <f t="shared" si="3"/>
        <v>4207.5162408873475</v>
      </c>
      <c r="K16" s="19">
        <f t="shared" si="4"/>
        <v>100</v>
      </c>
    </row>
    <row r="17" spans="1:11" x14ac:dyDescent="0.2">
      <c r="A17" s="23" t="s">
        <v>31</v>
      </c>
      <c r="B17" s="17" t="s">
        <v>32</v>
      </c>
      <c r="C17" s="18">
        <v>1820194</v>
      </c>
      <c r="D17" s="18">
        <v>8057057</v>
      </c>
      <c r="E17" s="18">
        <v>191492</v>
      </c>
      <c r="F17" s="18">
        <v>8057057</v>
      </c>
      <c r="G17" s="18">
        <f t="shared" si="0"/>
        <v>6236863</v>
      </c>
      <c r="H17" s="18">
        <f t="shared" si="1"/>
        <v>-7865565</v>
      </c>
      <c r="I17" s="19">
        <f t="shared" si="2"/>
        <v>342.64825617489123</v>
      </c>
      <c r="J17" s="19">
        <f t="shared" si="3"/>
        <v>4207.5162408873475</v>
      </c>
      <c r="K17" s="19">
        <f t="shared" si="4"/>
        <v>100</v>
      </c>
    </row>
    <row r="18" spans="1:11" x14ac:dyDescent="0.2">
      <c r="A18" s="16" t="s">
        <v>33</v>
      </c>
      <c r="B18" s="17" t="s">
        <v>34</v>
      </c>
      <c r="C18" s="18">
        <v>509632.91</v>
      </c>
      <c r="D18" s="18">
        <v>8057057</v>
      </c>
      <c r="E18" s="18">
        <v>191492</v>
      </c>
      <c r="F18" s="18">
        <v>526451.66</v>
      </c>
      <c r="G18" s="18">
        <f t="shared" si="0"/>
        <v>16818.750000000058</v>
      </c>
      <c r="H18" s="18">
        <f t="shared" si="1"/>
        <v>-334959.66000000003</v>
      </c>
      <c r="I18" s="19">
        <f t="shared" si="2"/>
        <v>3.3001695279058794</v>
      </c>
      <c r="J18" s="19">
        <f t="shared" si="3"/>
        <v>274.92096797777458</v>
      </c>
      <c r="K18" s="19">
        <f t="shared" si="4"/>
        <v>6.5340441305057171</v>
      </c>
    </row>
    <row r="19" spans="1:11" x14ac:dyDescent="0.2">
      <c r="A19" s="22" t="s">
        <v>35</v>
      </c>
      <c r="B19" s="17" t="s">
        <v>36</v>
      </c>
      <c r="C19" s="18">
        <v>146633.64000000001</v>
      </c>
      <c r="D19" s="18">
        <v>6887187</v>
      </c>
      <c r="E19" s="18">
        <v>189500</v>
      </c>
      <c r="F19" s="18">
        <v>116485.21</v>
      </c>
      <c r="G19" s="18">
        <f t="shared" si="0"/>
        <v>-30148.430000000008</v>
      </c>
      <c r="H19" s="18">
        <f t="shared" si="1"/>
        <v>73014.789999999994</v>
      </c>
      <c r="I19" s="19">
        <f t="shared" si="2"/>
        <v>-20.560377550472055</v>
      </c>
      <c r="J19" s="19">
        <f t="shared" si="3"/>
        <v>61.46976781002639</v>
      </c>
      <c r="K19" s="19">
        <f t="shared" si="4"/>
        <v>1.6913321795966916</v>
      </c>
    </row>
    <row r="20" spans="1:11" x14ac:dyDescent="0.2">
      <c r="A20" s="23" t="s">
        <v>37</v>
      </c>
      <c r="B20" s="17" t="s">
        <v>38</v>
      </c>
      <c r="C20" s="18">
        <v>146633.64000000001</v>
      </c>
      <c r="D20" s="18">
        <v>2626740</v>
      </c>
      <c r="E20" s="18">
        <v>187400</v>
      </c>
      <c r="F20" s="18">
        <v>116485.21</v>
      </c>
      <c r="G20" s="18">
        <f t="shared" si="0"/>
        <v>-30148.430000000008</v>
      </c>
      <c r="H20" s="18">
        <f t="shared" si="1"/>
        <v>70914.789999999994</v>
      </c>
      <c r="I20" s="19">
        <f t="shared" si="2"/>
        <v>-20.560377550472055</v>
      </c>
      <c r="J20" s="19">
        <f t="shared" si="3"/>
        <v>62.158596584845249</v>
      </c>
      <c r="K20" s="19">
        <f t="shared" si="4"/>
        <v>4.4345923083365699</v>
      </c>
    </row>
    <row r="21" spans="1:11" x14ac:dyDescent="0.2">
      <c r="A21" s="24" t="s">
        <v>39</v>
      </c>
      <c r="B21" s="17" t="s">
        <v>40</v>
      </c>
      <c r="C21" s="18">
        <v>126498.25</v>
      </c>
      <c r="D21" s="18">
        <v>739325</v>
      </c>
      <c r="E21" s="18">
        <v>140000</v>
      </c>
      <c r="F21" s="18">
        <v>86295.51</v>
      </c>
      <c r="G21" s="18">
        <f t="shared" si="0"/>
        <v>-40202.740000000005</v>
      </c>
      <c r="H21" s="18">
        <f t="shared" si="1"/>
        <v>53704.490000000005</v>
      </c>
      <c r="I21" s="19">
        <f t="shared" si="2"/>
        <v>-31.781261796111806</v>
      </c>
      <c r="J21" s="19">
        <f t="shared" si="3"/>
        <v>61.639650000000003</v>
      </c>
      <c r="K21" s="19">
        <f t="shared" si="4"/>
        <v>11.672202346735197</v>
      </c>
    </row>
    <row r="22" spans="1:11" x14ac:dyDescent="0.2">
      <c r="A22" s="24" t="s">
        <v>41</v>
      </c>
      <c r="B22" s="17" t="s">
        <v>42</v>
      </c>
      <c r="C22" s="18">
        <v>20135.39</v>
      </c>
      <c r="D22" s="18">
        <v>1887415</v>
      </c>
      <c r="E22" s="18">
        <v>47400</v>
      </c>
      <c r="F22" s="18">
        <v>30189.7</v>
      </c>
      <c r="G22" s="18">
        <f t="shared" si="0"/>
        <v>10054.310000000001</v>
      </c>
      <c r="H22" s="18">
        <f t="shared" si="1"/>
        <v>17210.3</v>
      </c>
      <c r="I22" s="19">
        <f t="shared" si="2"/>
        <v>49.933525002495628</v>
      </c>
      <c r="J22" s="19">
        <f t="shared" si="3"/>
        <v>63.691350210970462</v>
      </c>
      <c r="K22" s="19">
        <f t="shared" si="4"/>
        <v>1.5995263362853427</v>
      </c>
    </row>
    <row r="23" spans="1:11" x14ac:dyDescent="0.2">
      <c r="A23" s="25" t="s">
        <v>43</v>
      </c>
      <c r="B23" s="17" t="s">
        <v>44</v>
      </c>
      <c r="C23" s="18">
        <v>270</v>
      </c>
      <c r="D23" s="18">
        <v>0</v>
      </c>
      <c r="E23" s="18">
        <v>0</v>
      </c>
      <c r="F23" s="18">
        <v>110</v>
      </c>
      <c r="G23" s="18">
        <f t="shared" si="0"/>
        <v>-160</v>
      </c>
      <c r="H23" s="18">
        <f t="shared" si="1"/>
        <v>-110</v>
      </c>
      <c r="I23" s="19">
        <f t="shared" si="2"/>
        <v>-59.25925925925926</v>
      </c>
      <c r="J23" s="19">
        <f t="shared" si="3"/>
        <v>0</v>
      </c>
      <c r="K23" s="19">
        <f t="shared" si="4"/>
        <v>0</v>
      </c>
    </row>
    <row r="24" spans="1:11" ht="25.5" x14ac:dyDescent="0.2">
      <c r="A24" s="23" t="s">
        <v>74</v>
      </c>
      <c r="B24" s="17" t="s">
        <v>75</v>
      </c>
      <c r="C24" s="18">
        <v>0</v>
      </c>
      <c r="D24" s="18">
        <v>2100</v>
      </c>
      <c r="E24" s="18">
        <v>2100</v>
      </c>
      <c r="F24" s="18">
        <v>0</v>
      </c>
      <c r="G24" s="18">
        <f t="shared" si="0"/>
        <v>0</v>
      </c>
      <c r="H24" s="18">
        <f t="shared" si="1"/>
        <v>2100</v>
      </c>
      <c r="I24" s="19">
        <f t="shared" si="2"/>
        <v>0</v>
      </c>
      <c r="J24" s="19">
        <f t="shared" si="3"/>
        <v>0</v>
      </c>
      <c r="K24" s="19">
        <f t="shared" si="4"/>
        <v>0</v>
      </c>
    </row>
    <row r="25" spans="1:11" x14ac:dyDescent="0.2">
      <c r="A25" s="24" t="s">
        <v>76</v>
      </c>
      <c r="B25" s="17" t="s">
        <v>77</v>
      </c>
      <c r="C25" s="18">
        <v>0</v>
      </c>
      <c r="D25" s="18">
        <v>2100</v>
      </c>
      <c r="E25" s="18">
        <v>2100</v>
      </c>
      <c r="F25" s="18">
        <v>0</v>
      </c>
      <c r="G25" s="18">
        <f t="shared" si="0"/>
        <v>0</v>
      </c>
      <c r="H25" s="18">
        <f t="shared" si="1"/>
        <v>2100</v>
      </c>
      <c r="I25" s="19">
        <f t="shared" si="2"/>
        <v>0</v>
      </c>
      <c r="J25" s="19">
        <f t="shared" si="3"/>
        <v>0</v>
      </c>
      <c r="K25" s="19">
        <f t="shared" si="4"/>
        <v>0</v>
      </c>
    </row>
    <row r="26" spans="1:11" ht="25.5" x14ac:dyDescent="0.2">
      <c r="A26" s="23" t="s">
        <v>51</v>
      </c>
      <c r="B26" s="17" t="s">
        <v>52</v>
      </c>
      <c r="C26" s="18">
        <v>0</v>
      </c>
      <c r="D26" s="18">
        <v>4258347</v>
      </c>
      <c r="E26" s="18">
        <v>0</v>
      </c>
      <c r="F26" s="18">
        <v>0</v>
      </c>
      <c r="G26" s="18">
        <f t="shared" si="0"/>
        <v>0</v>
      </c>
      <c r="H26" s="18">
        <f t="shared" si="1"/>
        <v>0</v>
      </c>
      <c r="I26" s="19">
        <f t="shared" si="2"/>
        <v>0</v>
      </c>
      <c r="J26" s="19">
        <f t="shared" si="3"/>
        <v>0</v>
      </c>
      <c r="K26" s="19">
        <f t="shared" si="4"/>
        <v>0</v>
      </c>
    </row>
    <row r="27" spans="1:11" ht="25.5" x14ac:dyDescent="0.2">
      <c r="A27" s="24" t="s">
        <v>156</v>
      </c>
      <c r="B27" s="17" t="s">
        <v>157</v>
      </c>
      <c r="C27" s="18">
        <v>0</v>
      </c>
      <c r="D27" s="18">
        <v>4258347</v>
      </c>
      <c r="E27" s="18">
        <v>0</v>
      </c>
      <c r="F27" s="18">
        <v>0</v>
      </c>
      <c r="G27" s="18">
        <f t="shared" si="0"/>
        <v>0</v>
      </c>
      <c r="H27" s="18">
        <f t="shared" si="1"/>
        <v>0</v>
      </c>
      <c r="I27" s="19">
        <f t="shared" si="2"/>
        <v>0</v>
      </c>
      <c r="J27" s="19">
        <f t="shared" si="3"/>
        <v>0</v>
      </c>
      <c r="K27" s="19">
        <f t="shared" si="4"/>
        <v>0</v>
      </c>
    </row>
    <row r="28" spans="1:11" ht="25.5" x14ac:dyDescent="0.2">
      <c r="A28" s="25" t="s">
        <v>158</v>
      </c>
      <c r="B28" s="17" t="s">
        <v>159</v>
      </c>
      <c r="C28" s="18">
        <v>0</v>
      </c>
      <c r="D28" s="18">
        <v>4258347</v>
      </c>
      <c r="E28" s="18">
        <v>0</v>
      </c>
      <c r="F28" s="18">
        <v>0</v>
      </c>
      <c r="G28" s="18">
        <f t="shared" si="0"/>
        <v>0</v>
      </c>
      <c r="H28" s="18">
        <f t="shared" si="1"/>
        <v>0</v>
      </c>
      <c r="I28" s="19">
        <f t="shared" si="2"/>
        <v>0</v>
      </c>
      <c r="J28" s="19">
        <f t="shared" si="3"/>
        <v>0</v>
      </c>
      <c r="K28" s="19">
        <f t="shared" si="4"/>
        <v>0</v>
      </c>
    </row>
    <row r="29" spans="1:11" x14ac:dyDescent="0.2">
      <c r="A29" s="22" t="s">
        <v>59</v>
      </c>
      <c r="B29" s="17" t="s">
        <v>60</v>
      </c>
      <c r="C29" s="18">
        <v>362999.27</v>
      </c>
      <c r="D29" s="18">
        <v>1169870</v>
      </c>
      <c r="E29" s="18">
        <v>1992</v>
      </c>
      <c r="F29" s="18">
        <v>409966.45</v>
      </c>
      <c r="G29" s="18">
        <f t="shared" si="0"/>
        <v>46967.179999999993</v>
      </c>
      <c r="H29" s="18">
        <f t="shared" si="1"/>
        <v>-407974.45</v>
      </c>
      <c r="I29" s="19">
        <f t="shared" si="2"/>
        <v>12.938643099750593</v>
      </c>
      <c r="J29" s="19">
        <f t="shared" si="3"/>
        <v>20580.645080321287</v>
      </c>
      <c r="K29" s="19">
        <f t="shared" si="4"/>
        <v>35.043761272620031</v>
      </c>
    </row>
    <row r="30" spans="1:11" x14ac:dyDescent="0.2">
      <c r="A30" s="23" t="s">
        <v>61</v>
      </c>
      <c r="B30" s="17" t="s">
        <v>62</v>
      </c>
      <c r="C30" s="18">
        <v>362999.27</v>
      </c>
      <c r="D30" s="18">
        <v>1169870</v>
      </c>
      <c r="E30" s="18">
        <v>1992</v>
      </c>
      <c r="F30" s="18">
        <v>409966.45</v>
      </c>
      <c r="G30" s="18">
        <f t="shared" si="0"/>
        <v>46967.179999999993</v>
      </c>
      <c r="H30" s="18">
        <f t="shared" si="1"/>
        <v>-407974.45</v>
      </c>
      <c r="I30" s="19">
        <f t="shared" si="2"/>
        <v>12.938643099750593</v>
      </c>
      <c r="J30" s="19">
        <f t="shared" si="3"/>
        <v>20580.645080321287</v>
      </c>
      <c r="K30" s="19">
        <f t="shared" si="4"/>
        <v>35.043761272620031</v>
      </c>
    </row>
    <row r="31" spans="1:11" x14ac:dyDescent="0.2">
      <c r="A31" s="16"/>
      <c r="B31" s="17" t="s">
        <v>63</v>
      </c>
      <c r="C31" s="18">
        <v>1311533.0900000001</v>
      </c>
      <c r="D31" s="18">
        <v>0</v>
      </c>
      <c r="E31" s="18">
        <v>0</v>
      </c>
      <c r="F31" s="18">
        <v>7530605.3399999999</v>
      </c>
      <c r="G31" s="18">
        <f t="shared" si="0"/>
        <v>6219072.25</v>
      </c>
      <c r="H31" s="18">
        <f t="shared" si="1"/>
        <v>-7530605.3399999999</v>
      </c>
      <c r="I31" s="19">
        <f t="shared" si="2"/>
        <v>474.18340394293818</v>
      </c>
      <c r="J31" s="19">
        <f t="shared" si="3"/>
        <v>0</v>
      </c>
      <c r="K31" s="19">
        <f t="shared" si="4"/>
        <v>0</v>
      </c>
    </row>
    <row r="32" spans="1:11" x14ac:dyDescent="0.2">
      <c r="A32" s="16" t="s">
        <v>64</v>
      </c>
      <c r="B32" s="17" t="s">
        <v>65</v>
      </c>
      <c r="C32" s="18">
        <v>-1311533.0900000001</v>
      </c>
      <c r="D32" s="18">
        <v>0</v>
      </c>
      <c r="E32" s="18">
        <v>0</v>
      </c>
      <c r="F32" s="18">
        <v>-7530605.3399999999</v>
      </c>
      <c r="G32" s="18">
        <f t="shared" si="0"/>
        <v>-6219072.25</v>
      </c>
      <c r="H32" s="18">
        <f t="shared" si="1"/>
        <v>7530605.3399999999</v>
      </c>
      <c r="I32" s="19">
        <f t="shared" si="2"/>
        <v>474.18340394293818</v>
      </c>
      <c r="J32" s="19">
        <f t="shared" si="3"/>
        <v>0</v>
      </c>
      <c r="K32" s="19">
        <f t="shared" si="4"/>
        <v>0</v>
      </c>
    </row>
    <row r="33" spans="1:11" x14ac:dyDescent="0.2">
      <c r="A33" s="22" t="s">
        <v>66</v>
      </c>
      <c r="B33" s="17" t="s">
        <v>67</v>
      </c>
      <c r="C33" s="18">
        <v>-1311533.0900000001</v>
      </c>
      <c r="D33" s="18">
        <v>0</v>
      </c>
      <c r="E33" s="18">
        <v>0</v>
      </c>
      <c r="F33" s="18">
        <v>-7530605.3399999999</v>
      </c>
      <c r="G33" s="18">
        <f t="shared" si="0"/>
        <v>-6219072.25</v>
      </c>
      <c r="H33" s="18">
        <f t="shared" si="1"/>
        <v>7530605.3399999999</v>
      </c>
      <c r="I33" s="19">
        <f t="shared" si="2"/>
        <v>474.18340394293818</v>
      </c>
      <c r="J33" s="19">
        <f t="shared" si="3"/>
        <v>0</v>
      </c>
      <c r="K33" s="19">
        <f t="shared" si="4"/>
        <v>0</v>
      </c>
    </row>
    <row r="34" spans="1:11" x14ac:dyDescent="0.2">
      <c r="A34" s="16"/>
      <c r="B34" s="17"/>
      <c r="C34" s="18"/>
      <c r="D34" s="18"/>
      <c r="E34" s="18"/>
      <c r="F34" s="18"/>
      <c r="G34" s="18"/>
      <c r="H34" s="18"/>
      <c r="I34" s="19"/>
      <c r="J34" s="19"/>
      <c r="K34" s="19"/>
    </row>
    <row r="35" spans="1:11" x14ac:dyDescent="0.2">
      <c r="A35" s="27"/>
      <c r="B35" s="28" t="s">
        <v>68</v>
      </c>
      <c r="C35" s="29"/>
      <c r="D35" s="29"/>
      <c r="E35" s="29"/>
      <c r="F35" s="29"/>
      <c r="G35" s="29"/>
      <c r="H35" s="29"/>
      <c r="I35" s="30"/>
      <c r="J35" s="30"/>
      <c r="K35" s="30"/>
    </row>
    <row r="36" spans="1:11" x14ac:dyDescent="0.2">
      <c r="A36" s="16" t="s">
        <v>25</v>
      </c>
      <c r="B36" s="17" t="s">
        <v>26</v>
      </c>
      <c r="C36" s="18">
        <v>1821166</v>
      </c>
      <c r="D36" s="18">
        <v>8057057</v>
      </c>
      <c r="E36" s="18">
        <v>191492</v>
      </c>
      <c r="F36" s="18">
        <v>8057057</v>
      </c>
      <c r="G36" s="18">
        <f t="shared" ref="G36:G55" si="5">F36-C36</f>
        <v>6235891</v>
      </c>
      <c r="H36" s="18">
        <f t="shared" ref="H36:H55" si="6">E36-F36</f>
        <v>-7865565</v>
      </c>
      <c r="I36" s="19">
        <f t="shared" ref="I36:I55" si="7">IF(ISERROR(F36/C36),0,F36/C36*100-100)</f>
        <v>342.41200417754339</v>
      </c>
      <c r="J36" s="19">
        <f t="shared" ref="J36:J55" si="8">IF(ISERROR(F36/E36),0,F36/E36*100)</f>
        <v>4207.5162408873475</v>
      </c>
      <c r="K36" s="19">
        <f t="shared" ref="K36:K55" si="9">IF(ISERROR(F36/D36),0,F36/D36*100)</f>
        <v>100</v>
      </c>
    </row>
    <row r="37" spans="1:11" ht="25.5" x14ac:dyDescent="0.2">
      <c r="A37" s="22" t="s">
        <v>27</v>
      </c>
      <c r="B37" s="17" t="s">
        <v>28</v>
      </c>
      <c r="C37" s="18">
        <v>972</v>
      </c>
      <c r="D37" s="18">
        <v>0</v>
      </c>
      <c r="E37" s="18">
        <v>0</v>
      </c>
      <c r="F37" s="18">
        <v>0</v>
      </c>
      <c r="G37" s="18">
        <f t="shared" si="5"/>
        <v>-972</v>
      </c>
      <c r="H37" s="18">
        <f t="shared" si="6"/>
        <v>0</v>
      </c>
      <c r="I37" s="19">
        <f t="shared" si="7"/>
        <v>-100</v>
      </c>
      <c r="J37" s="19">
        <f t="shared" si="8"/>
        <v>0</v>
      </c>
      <c r="K37" s="19">
        <f t="shared" si="9"/>
        <v>0</v>
      </c>
    </row>
    <row r="38" spans="1:11" x14ac:dyDescent="0.2">
      <c r="A38" s="22" t="s">
        <v>29</v>
      </c>
      <c r="B38" s="17" t="s">
        <v>30</v>
      </c>
      <c r="C38" s="18">
        <v>1820194</v>
      </c>
      <c r="D38" s="18">
        <v>8057057</v>
      </c>
      <c r="E38" s="18">
        <v>191492</v>
      </c>
      <c r="F38" s="18">
        <v>8057057</v>
      </c>
      <c r="G38" s="18">
        <f t="shared" si="5"/>
        <v>6236863</v>
      </c>
      <c r="H38" s="18">
        <f t="shared" si="6"/>
        <v>-7865565</v>
      </c>
      <c r="I38" s="19">
        <f t="shared" si="7"/>
        <v>342.64825617489123</v>
      </c>
      <c r="J38" s="19">
        <f t="shared" si="8"/>
        <v>4207.5162408873475</v>
      </c>
      <c r="K38" s="19">
        <f t="shared" si="9"/>
        <v>100</v>
      </c>
    </row>
    <row r="39" spans="1:11" x14ac:dyDescent="0.2">
      <c r="A39" s="23" t="s">
        <v>31</v>
      </c>
      <c r="B39" s="17" t="s">
        <v>32</v>
      </c>
      <c r="C39" s="18">
        <v>1820194</v>
      </c>
      <c r="D39" s="18">
        <v>8057057</v>
      </c>
      <c r="E39" s="18">
        <v>191492</v>
      </c>
      <c r="F39" s="18">
        <v>8057057</v>
      </c>
      <c r="G39" s="18">
        <f t="shared" si="5"/>
        <v>6236863</v>
      </c>
      <c r="H39" s="18">
        <f t="shared" si="6"/>
        <v>-7865565</v>
      </c>
      <c r="I39" s="19">
        <f t="shared" si="7"/>
        <v>342.64825617489123</v>
      </c>
      <c r="J39" s="19">
        <f t="shared" si="8"/>
        <v>4207.5162408873475</v>
      </c>
      <c r="K39" s="19">
        <f t="shared" si="9"/>
        <v>100</v>
      </c>
    </row>
    <row r="40" spans="1:11" x14ac:dyDescent="0.2">
      <c r="A40" s="16" t="s">
        <v>33</v>
      </c>
      <c r="B40" s="17" t="s">
        <v>34</v>
      </c>
      <c r="C40" s="18">
        <v>509632.91</v>
      </c>
      <c r="D40" s="18">
        <v>8057057</v>
      </c>
      <c r="E40" s="18">
        <v>191492</v>
      </c>
      <c r="F40" s="18">
        <v>526451.66</v>
      </c>
      <c r="G40" s="18">
        <f t="shared" si="5"/>
        <v>16818.750000000058</v>
      </c>
      <c r="H40" s="18">
        <f t="shared" si="6"/>
        <v>-334959.66000000003</v>
      </c>
      <c r="I40" s="19">
        <f t="shared" si="7"/>
        <v>3.3001695279058794</v>
      </c>
      <c r="J40" s="19">
        <f t="shared" si="8"/>
        <v>274.92096797777458</v>
      </c>
      <c r="K40" s="19">
        <f t="shared" si="9"/>
        <v>6.5340441305057171</v>
      </c>
    </row>
    <row r="41" spans="1:11" x14ac:dyDescent="0.2">
      <c r="A41" s="22" t="s">
        <v>35</v>
      </c>
      <c r="B41" s="17" t="s">
        <v>36</v>
      </c>
      <c r="C41" s="18">
        <v>146633.64000000001</v>
      </c>
      <c r="D41" s="18">
        <v>6887187</v>
      </c>
      <c r="E41" s="18">
        <v>189500</v>
      </c>
      <c r="F41" s="18">
        <v>116485.21</v>
      </c>
      <c r="G41" s="18">
        <f t="shared" si="5"/>
        <v>-30148.430000000008</v>
      </c>
      <c r="H41" s="18">
        <f t="shared" si="6"/>
        <v>73014.789999999994</v>
      </c>
      <c r="I41" s="19">
        <f t="shared" si="7"/>
        <v>-20.560377550472055</v>
      </c>
      <c r="J41" s="19">
        <f t="shared" si="8"/>
        <v>61.46976781002639</v>
      </c>
      <c r="K41" s="19">
        <f t="shared" si="9"/>
        <v>1.6913321795966916</v>
      </c>
    </row>
    <row r="42" spans="1:11" x14ac:dyDescent="0.2">
      <c r="A42" s="23" t="s">
        <v>37</v>
      </c>
      <c r="B42" s="17" t="s">
        <v>38</v>
      </c>
      <c r="C42" s="18">
        <v>146633.64000000001</v>
      </c>
      <c r="D42" s="18">
        <v>2626740</v>
      </c>
      <c r="E42" s="18">
        <v>187400</v>
      </c>
      <c r="F42" s="18">
        <v>116485.21</v>
      </c>
      <c r="G42" s="18">
        <f t="shared" si="5"/>
        <v>-30148.430000000008</v>
      </c>
      <c r="H42" s="18">
        <f t="shared" si="6"/>
        <v>70914.789999999994</v>
      </c>
      <c r="I42" s="19">
        <f t="shared" si="7"/>
        <v>-20.560377550472055</v>
      </c>
      <c r="J42" s="19">
        <f t="shared" si="8"/>
        <v>62.158596584845249</v>
      </c>
      <c r="K42" s="19">
        <f t="shared" si="9"/>
        <v>4.4345923083365699</v>
      </c>
    </row>
    <row r="43" spans="1:11" x14ac:dyDescent="0.2">
      <c r="A43" s="24" t="s">
        <v>39</v>
      </c>
      <c r="B43" s="17" t="s">
        <v>40</v>
      </c>
      <c r="C43" s="18">
        <v>126498.25</v>
      </c>
      <c r="D43" s="18">
        <v>739325</v>
      </c>
      <c r="E43" s="18">
        <v>140000</v>
      </c>
      <c r="F43" s="18">
        <v>86295.51</v>
      </c>
      <c r="G43" s="18">
        <f t="shared" si="5"/>
        <v>-40202.740000000005</v>
      </c>
      <c r="H43" s="18">
        <f t="shared" si="6"/>
        <v>53704.490000000005</v>
      </c>
      <c r="I43" s="19">
        <f t="shared" si="7"/>
        <v>-31.781261796111806</v>
      </c>
      <c r="J43" s="19">
        <f t="shared" si="8"/>
        <v>61.639650000000003</v>
      </c>
      <c r="K43" s="19">
        <f t="shared" si="9"/>
        <v>11.672202346735197</v>
      </c>
    </row>
    <row r="44" spans="1:11" x14ac:dyDescent="0.2">
      <c r="A44" s="24" t="s">
        <v>41</v>
      </c>
      <c r="B44" s="17" t="s">
        <v>42</v>
      </c>
      <c r="C44" s="18">
        <v>20135.39</v>
      </c>
      <c r="D44" s="18">
        <v>1887415</v>
      </c>
      <c r="E44" s="18">
        <v>47400</v>
      </c>
      <c r="F44" s="18">
        <v>30189.7</v>
      </c>
      <c r="G44" s="18">
        <f t="shared" si="5"/>
        <v>10054.310000000001</v>
      </c>
      <c r="H44" s="18">
        <f t="shared" si="6"/>
        <v>17210.3</v>
      </c>
      <c r="I44" s="19">
        <f t="shared" si="7"/>
        <v>49.933525002495628</v>
      </c>
      <c r="J44" s="19">
        <f t="shared" si="8"/>
        <v>63.691350210970462</v>
      </c>
      <c r="K44" s="19">
        <f t="shared" si="9"/>
        <v>1.5995263362853427</v>
      </c>
    </row>
    <row r="45" spans="1:11" x14ac:dyDescent="0.2">
      <c r="A45" s="25" t="s">
        <v>43</v>
      </c>
      <c r="B45" s="17" t="s">
        <v>44</v>
      </c>
      <c r="C45" s="18">
        <v>270</v>
      </c>
      <c r="D45" s="18">
        <v>0</v>
      </c>
      <c r="E45" s="18">
        <v>0</v>
      </c>
      <c r="F45" s="18">
        <v>110</v>
      </c>
      <c r="G45" s="18">
        <f t="shared" si="5"/>
        <v>-160</v>
      </c>
      <c r="H45" s="18">
        <f t="shared" si="6"/>
        <v>-110</v>
      </c>
      <c r="I45" s="19">
        <f t="shared" si="7"/>
        <v>-59.25925925925926</v>
      </c>
      <c r="J45" s="19">
        <f t="shared" si="8"/>
        <v>0</v>
      </c>
      <c r="K45" s="19">
        <f t="shared" si="9"/>
        <v>0</v>
      </c>
    </row>
    <row r="46" spans="1:11" ht="25.5" x14ac:dyDescent="0.2">
      <c r="A46" s="23" t="s">
        <v>74</v>
      </c>
      <c r="B46" s="17" t="s">
        <v>75</v>
      </c>
      <c r="C46" s="18">
        <v>0</v>
      </c>
      <c r="D46" s="18">
        <v>2100</v>
      </c>
      <c r="E46" s="18">
        <v>2100</v>
      </c>
      <c r="F46" s="18">
        <v>0</v>
      </c>
      <c r="G46" s="18">
        <f t="shared" si="5"/>
        <v>0</v>
      </c>
      <c r="H46" s="18">
        <f t="shared" si="6"/>
        <v>2100</v>
      </c>
      <c r="I46" s="19">
        <f t="shared" si="7"/>
        <v>0</v>
      </c>
      <c r="J46" s="19">
        <f t="shared" si="8"/>
        <v>0</v>
      </c>
      <c r="K46" s="19">
        <f t="shared" si="9"/>
        <v>0</v>
      </c>
    </row>
    <row r="47" spans="1:11" x14ac:dyDescent="0.2">
      <c r="A47" s="24" t="s">
        <v>76</v>
      </c>
      <c r="B47" s="17" t="s">
        <v>77</v>
      </c>
      <c r="C47" s="18">
        <v>0</v>
      </c>
      <c r="D47" s="18">
        <v>2100</v>
      </c>
      <c r="E47" s="18">
        <v>2100</v>
      </c>
      <c r="F47" s="18">
        <v>0</v>
      </c>
      <c r="G47" s="18">
        <f t="shared" si="5"/>
        <v>0</v>
      </c>
      <c r="H47" s="18">
        <f t="shared" si="6"/>
        <v>2100</v>
      </c>
      <c r="I47" s="19">
        <f t="shared" si="7"/>
        <v>0</v>
      </c>
      <c r="J47" s="19">
        <f t="shared" si="8"/>
        <v>0</v>
      </c>
      <c r="K47" s="19">
        <f t="shared" si="9"/>
        <v>0</v>
      </c>
    </row>
    <row r="48" spans="1:11" ht="25.5" x14ac:dyDescent="0.2">
      <c r="A48" s="23" t="s">
        <v>51</v>
      </c>
      <c r="B48" s="17" t="s">
        <v>52</v>
      </c>
      <c r="C48" s="18">
        <v>0</v>
      </c>
      <c r="D48" s="18">
        <v>4258347</v>
      </c>
      <c r="E48" s="18">
        <v>0</v>
      </c>
      <c r="F48" s="18">
        <v>0</v>
      </c>
      <c r="G48" s="18">
        <f t="shared" si="5"/>
        <v>0</v>
      </c>
      <c r="H48" s="18">
        <f t="shared" si="6"/>
        <v>0</v>
      </c>
      <c r="I48" s="19">
        <f t="shared" si="7"/>
        <v>0</v>
      </c>
      <c r="J48" s="19">
        <f t="shared" si="8"/>
        <v>0</v>
      </c>
      <c r="K48" s="19">
        <f t="shared" si="9"/>
        <v>0</v>
      </c>
    </row>
    <row r="49" spans="1:11" ht="25.5" x14ac:dyDescent="0.2">
      <c r="A49" s="24" t="s">
        <v>156</v>
      </c>
      <c r="B49" s="17" t="s">
        <v>157</v>
      </c>
      <c r="C49" s="18">
        <v>0</v>
      </c>
      <c r="D49" s="18">
        <v>4258347</v>
      </c>
      <c r="E49" s="18">
        <v>0</v>
      </c>
      <c r="F49" s="18">
        <v>0</v>
      </c>
      <c r="G49" s="18">
        <f t="shared" si="5"/>
        <v>0</v>
      </c>
      <c r="H49" s="18">
        <f t="shared" si="6"/>
        <v>0</v>
      </c>
      <c r="I49" s="19">
        <f t="shared" si="7"/>
        <v>0</v>
      </c>
      <c r="J49" s="19">
        <f t="shared" si="8"/>
        <v>0</v>
      </c>
      <c r="K49" s="19">
        <f t="shared" si="9"/>
        <v>0</v>
      </c>
    </row>
    <row r="50" spans="1:11" ht="25.5" x14ac:dyDescent="0.2">
      <c r="A50" s="25" t="s">
        <v>158</v>
      </c>
      <c r="B50" s="17" t="s">
        <v>159</v>
      </c>
      <c r="C50" s="18">
        <v>0</v>
      </c>
      <c r="D50" s="18">
        <v>4258347</v>
      </c>
      <c r="E50" s="18">
        <v>0</v>
      </c>
      <c r="F50" s="18">
        <v>0</v>
      </c>
      <c r="G50" s="18">
        <f t="shared" si="5"/>
        <v>0</v>
      </c>
      <c r="H50" s="18">
        <f t="shared" si="6"/>
        <v>0</v>
      </c>
      <c r="I50" s="19">
        <f t="shared" si="7"/>
        <v>0</v>
      </c>
      <c r="J50" s="19">
        <f t="shared" si="8"/>
        <v>0</v>
      </c>
      <c r="K50" s="19">
        <f t="shared" si="9"/>
        <v>0</v>
      </c>
    </row>
    <row r="51" spans="1:11" x14ac:dyDescent="0.2">
      <c r="A51" s="22" t="s">
        <v>59</v>
      </c>
      <c r="B51" s="17" t="s">
        <v>60</v>
      </c>
      <c r="C51" s="18">
        <v>362999.27</v>
      </c>
      <c r="D51" s="18">
        <v>1169870</v>
      </c>
      <c r="E51" s="18">
        <v>1992</v>
      </c>
      <c r="F51" s="18">
        <v>409966.45</v>
      </c>
      <c r="G51" s="18">
        <f t="shared" si="5"/>
        <v>46967.179999999993</v>
      </c>
      <c r="H51" s="18">
        <f t="shared" si="6"/>
        <v>-407974.45</v>
      </c>
      <c r="I51" s="19">
        <f t="shared" si="7"/>
        <v>12.938643099750593</v>
      </c>
      <c r="J51" s="19">
        <f t="shared" si="8"/>
        <v>20580.645080321287</v>
      </c>
      <c r="K51" s="19">
        <f t="shared" si="9"/>
        <v>35.043761272620031</v>
      </c>
    </row>
    <row r="52" spans="1:11" x14ac:dyDescent="0.2">
      <c r="A52" s="23" t="s">
        <v>61</v>
      </c>
      <c r="B52" s="17" t="s">
        <v>62</v>
      </c>
      <c r="C52" s="18">
        <v>362999.27</v>
      </c>
      <c r="D52" s="18">
        <v>1169870</v>
      </c>
      <c r="E52" s="18">
        <v>1992</v>
      </c>
      <c r="F52" s="18">
        <v>409966.45</v>
      </c>
      <c r="G52" s="18">
        <f t="shared" si="5"/>
        <v>46967.179999999993</v>
      </c>
      <c r="H52" s="18">
        <f t="shared" si="6"/>
        <v>-407974.45</v>
      </c>
      <c r="I52" s="19">
        <f t="shared" si="7"/>
        <v>12.938643099750593</v>
      </c>
      <c r="J52" s="19">
        <f t="shared" si="8"/>
        <v>20580.645080321287</v>
      </c>
      <c r="K52" s="19">
        <f t="shared" si="9"/>
        <v>35.043761272620031</v>
      </c>
    </row>
    <row r="53" spans="1:11" x14ac:dyDescent="0.2">
      <c r="A53" s="16"/>
      <c r="B53" s="17" t="s">
        <v>63</v>
      </c>
      <c r="C53" s="18">
        <v>1311533.0900000001</v>
      </c>
      <c r="D53" s="18">
        <v>0</v>
      </c>
      <c r="E53" s="18">
        <v>0</v>
      </c>
      <c r="F53" s="18">
        <v>7530605.3399999999</v>
      </c>
      <c r="G53" s="18">
        <f t="shared" si="5"/>
        <v>6219072.25</v>
      </c>
      <c r="H53" s="18">
        <f t="shared" si="6"/>
        <v>-7530605.3399999999</v>
      </c>
      <c r="I53" s="19">
        <f t="shared" si="7"/>
        <v>474.18340394293818</v>
      </c>
      <c r="J53" s="19">
        <f t="shared" si="8"/>
        <v>0</v>
      </c>
      <c r="K53" s="19">
        <f t="shared" si="9"/>
        <v>0</v>
      </c>
    </row>
    <row r="54" spans="1:11" x14ac:dyDescent="0.2">
      <c r="A54" s="16" t="s">
        <v>64</v>
      </c>
      <c r="B54" s="17" t="s">
        <v>65</v>
      </c>
      <c r="C54" s="18">
        <v>-1311533.0900000001</v>
      </c>
      <c r="D54" s="18">
        <v>0</v>
      </c>
      <c r="E54" s="18">
        <v>0</v>
      </c>
      <c r="F54" s="18">
        <v>-7530605.3399999999</v>
      </c>
      <c r="G54" s="18">
        <f t="shared" si="5"/>
        <v>-6219072.25</v>
      </c>
      <c r="H54" s="18">
        <f t="shared" si="6"/>
        <v>7530605.3399999999</v>
      </c>
      <c r="I54" s="19">
        <f t="shared" si="7"/>
        <v>474.18340394293818</v>
      </c>
      <c r="J54" s="19">
        <f t="shared" si="8"/>
        <v>0</v>
      </c>
      <c r="K54" s="19">
        <f t="shared" si="9"/>
        <v>0</v>
      </c>
    </row>
    <row r="55" spans="1:11" x14ac:dyDescent="0.2">
      <c r="A55" s="22" t="s">
        <v>66</v>
      </c>
      <c r="B55" s="17" t="s">
        <v>67</v>
      </c>
      <c r="C55" s="18">
        <v>-1311533.0900000001</v>
      </c>
      <c r="D55" s="18">
        <v>0</v>
      </c>
      <c r="E55" s="18">
        <v>0</v>
      </c>
      <c r="F55" s="18">
        <v>-7530605.3399999999</v>
      </c>
      <c r="G55" s="18">
        <f t="shared" si="5"/>
        <v>-6219072.25</v>
      </c>
      <c r="H55" s="18">
        <f t="shared" si="6"/>
        <v>7530605.3399999999</v>
      </c>
      <c r="I55" s="19">
        <f t="shared" si="7"/>
        <v>474.18340394293818</v>
      </c>
      <c r="J55" s="19">
        <f t="shared" si="8"/>
        <v>0</v>
      </c>
      <c r="K55" s="19">
        <f t="shared" si="9"/>
        <v>0</v>
      </c>
    </row>
    <row r="56" spans="1:11" x14ac:dyDescent="0.2">
      <c r="A56" s="27" t="s">
        <v>82</v>
      </c>
      <c r="B56" s="28" t="s">
        <v>912</v>
      </c>
      <c r="C56" s="29"/>
      <c r="D56" s="29"/>
      <c r="E56" s="29"/>
      <c r="F56" s="29"/>
      <c r="G56" s="29"/>
      <c r="H56" s="29"/>
      <c r="I56" s="30"/>
      <c r="J56" s="30"/>
      <c r="K56" s="30"/>
    </row>
    <row r="57" spans="1:11" x14ac:dyDescent="0.2">
      <c r="A57" s="16" t="s">
        <v>25</v>
      </c>
      <c r="B57" s="17" t="s">
        <v>26</v>
      </c>
      <c r="C57" s="18">
        <v>951076</v>
      </c>
      <c r="D57" s="18">
        <v>1763875</v>
      </c>
      <c r="E57" s="18">
        <v>146492</v>
      </c>
      <c r="F57" s="18">
        <v>1763875</v>
      </c>
      <c r="G57" s="18">
        <f t="shared" ref="G57:G73" si="10">F57-C57</f>
        <v>812799</v>
      </c>
      <c r="H57" s="18">
        <f t="shared" ref="H57:H73" si="11">E57-F57</f>
        <v>-1617383</v>
      </c>
      <c r="I57" s="19">
        <f t="shared" ref="I57:I73" si="12">IF(ISERROR(F57/C57),0,F57/C57*100-100)</f>
        <v>85.460993653504033</v>
      </c>
      <c r="J57" s="19">
        <f t="shared" ref="J57:J73" si="13">IF(ISERROR(F57/E57),0,F57/E57*100)</f>
        <v>1204.0759904977745</v>
      </c>
      <c r="K57" s="19">
        <f t="shared" ref="K57:K73" si="14">IF(ISERROR(F57/D57),0,F57/D57*100)</f>
        <v>100</v>
      </c>
    </row>
    <row r="58" spans="1:11" ht="25.5" x14ac:dyDescent="0.2">
      <c r="A58" s="22" t="s">
        <v>27</v>
      </c>
      <c r="B58" s="17" t="s">
        <v>28</v>
      </c>
      <c r="C58" s="18">
        <v>972</v>
      </c>
      <c r="D58" s="18">
        <v>0</v>
      </c>
      <c r="E58" s="18">
        <v>0</v>
      </c>
      <c r="F58" s="18">
        <v>0</v>
      </c>
      <c r="G58" s="18">
        <f t="shared" si="10"/>
        <v>-972</v>
      </c>
      <c r="H58" s="18">
        <f t="shared" si="11"/>
        <v>0</v>
      </c>
      <c r="I58" s="19">
        <f t="shared" si="12"/>
        <v>-100</v>
      </c>
      <c r="J58" s="19">
        <f t="shared" si="13"/>
        <v>0</v>
      </c>
      <c r="K58" s="19">
        <f t="shared" si="14"/>
        <v>0</v>
      </c>
    </row>
    <row r="59" spans="1:11" x14ac:dyDescent="0.2">
      <c r="A59" s="22" t="s">
        <v>29</v>
      </c>
      <c r="B59" s="17" t="s">
        <v>30</v>
      </c>
      <c r="C59" s="18">
        <v>950104</v>
      </c>
      <c r="D59" s="18">
        <v>1763875</v>
      </c>
      <c r="E59" s="18">
        <v>146492</v>
      </c>
      <c r="F59" s="18">
        <v>1763875</v>
      </c>
      <c r="G59" s="18">
        <f t="shared" si="10"/>
        <v>813771</v>
      </c>
      <c r="H59" s="18">
        <f t="shared" si="11"/>
        <v>-1617383</v>
      </c>
      <c r="I59" s="19">
        <f t="shared" si="12"/>
        <v>85.650728762324945</v>
      </c>
      <c r="J59" s="19">
        <f t="shared" si="13"/>
        <v>1204.0759904977745</v>
      </c>
      <c r="K59" s="19">
        <f t="shared" si="14"/>
        <v>100</v>
      </c>
    </row>
    <row r="60" spans="1:11" x14ac:dyDescent="0.2">
      <c r="A60" s="23" t="s">
        <v>31</v>
      </c>
      <c r="B60" s="17" t="s">
        <v>32</v>
      </c>
      <c r="C60" s="18">
        <v>950104</v>
      </c>
      <c r="D60" s="18">
        <v>1763875</v>
      </c>
      <c r="E60" s="18">
        <v>146492</v>
      </c>
      <c r="F60" s="18">
        <v>1763875</v>
      </c>
      <c r="G60" s="18">
        <f t="shared" si="10"/>
        <v>813771</v>
      </c>
      <c r="H60" s="18">
        <f t="shared" si="11"/>
        <v>-1617383</v>
      </c>
      <c r="I60" s="19">
        <f t="shared" si="12"/>
        <v>85.650728762324945</v>
      </c>
      <c r="J60" s="19">
        <f t="shared" si="13"/>
        <v>1204.0759904977745</v>
      </c>
      <c r="K60" s="19">
        <f t="shared" si="14"/>
        <v>100</v>
      </c>
    </row>
    <row r="61" spans="1:11" x14ac:dyDescent="0.2">
      <c r="A61" s="16" t="s">
        <v>33</v>
      </c>
      <c r="B61" s="17" t="s">
        <v>34</v>
      </c>
      <c r="C61" s="18">
        <v>491667.3</v>
      </c>
      <c r="D61" s="18">
        <v>1763875</v>
      </c>
      <c r="E61" s="18">
        <v>146492</v>
      </c>
      <c r="F61" s="18">
        <v>512277.04</v>
      </c>
      <c r="G61" s="18">
        <f t="shared" si="10"/>
        <v>20609.739999999991</v>
      </c>
      <c r="H61" s="18">
        <f t="shared" si="11"/>
        <v>-365785.04</v>
      </c>
      <c r="I61" s="19">
        <f t="shared" si="12"/>
        <v>4.1918061258090518</v>
      </c>
      <c r="J61" s="19">
        <f t="shared" si="13"/>
        <v>349.69625645086421</v>
      </c>
      <c r="K61" s="19">
        <f t="shared" si="14"/>
        <v>29.042706540996381</v>
      </c>
    </row>
    <row r="62" spans="1:11" x14ac:dyDescent="0.2">
      <c r="A62" s="22" t="s">
        <v>35</v>
      </c>
      <c r="B62" s="17" t="s">
        <v>36</v>
      </c>
      <c r="C62" s="18">
        <v>128668.03</v>
      </c>
      <c r="D62" s="18">
        <v>594005</v>
      </c>
      <c r="E62" s="18">
        <v>144500</v>
      </c>
      <c r="F62" s="18">
        <v>102310.59</v>
      </c>
      <c r="G62" s="18">
        <f t="shared" si="10"/>
        <v>-26357.440000000002</v>
      </c>
      <c r="H62" s="18">
        <f t="shared" si="11"/>
        <v>42189.41</v>
      </c>
      <c r="I62" s="19">
        <f t="shared" si="12"/>
        <v>-20.484839940426539</v>
      </c>
      <c r="J62" s="19">
        <f t="shared" si="13"/>
        <v>70.803176470588241</v>
      </c>
      <c r="K62" s="19">
        <f t="shared" si="14"/>
        <v>17.22386006851794</v>
      </c>
    </row>
    <row r="63" spans="1:11" x14ac:dyDescent="0.2">
      <c r="A63" s="23" t="s">
        <v>37</v>
      </c>
      <c r="B63" s="17" t="s">
        <v>38</v>
      </c>
      <c r="C63" s="18">
        <v>128668.03</v>
      </c>
      <c r="D63" s="18">
        <v>591905</v>
      </c>
      <c r="E63" s="18">
        <v>142400</v>
      </c>
      <c r="F63" s="18">
        <v>102310.59</v>
      </c>
      <c r="G63" s="18">
        <f t="shared" si="10"/>
        <v>-26357.440000000002</v>
      </c>
      <c r="H63" s="18">
        <f t="shared" si="11"/>
        <v>40089.410000000003</v>
      </c>
      <c r="I63" s="19">
        <f t="shared" si="12"/>
        <v>-20.484839940426539</v>
      </c>
      <c r="J63" s="19">
        <f t="shared" si="13"/>
        <v>71.847324438202236</v>
      </c>
      <c r="K63" s="19">
        <f t="shared" si="14"/>
        <v>17.284968026963785</v>
      </c>
    </row>
    <row r="64" spans="1:11" x14ac:dyDescent="0.2">
      <c r="A64" s="24" t="s">
        <v>39</v>
      </c>
      <c r="B64" s="17" t="s">
        <v>40</v>
      </c>
      <c r="C64" s="18">
        <v>108840.49</v>
      </c>
      <c r="D64" s="18">
        <v>486205</v>
      </c>
      <c r="E64" s="18">
        <v>115000</v>
      </c>
      <c r="F64" s="18">
        <v>77677.509999999995</v>
      </c>
      <c r="G64" s="18">
        <f t="shared" si="10"/>
        <v>-31162.98000000001</v>
      </c>
      <c r="H64" s="18">
        <f t="shared" si="11"/>
        <v>37322.490000000005</v>
      </c>
      <c r="I64" s="19">
        <f t="shared" si="12"/>
        <v>-28.631789511421729</v>
      </c>
      <c r="J64" s="19">
        <f t="shared" si="13"/>
        <v>67.545660869565211</v>
      </c>
      <c r="K64" s="19">
        <f t="shared" si="14"/>
        <v>15.976287779845949</v>
      </c>
    </row>
    <row r="65" spans="1:11" x14ac:dyDescent="0.2">
      <c r="A65" s="24" t="s">
        <v>41</v>
      </c>
      <c r="B65" s="17" t="s">
        <v>42</v>
      </c>
      <c r="C65" s="18">
        <v>19827.54</v>
      </c>
      <c r="D65" s="18">
        <v>105700</v>
      </c>
      <c r="E65" s="18">
        <v>27400</v>
      </c>
      <c r="F65" s="18">
        <v>24633.08</v>
      </c>
      <c r="G65" s="18">
        <f t="shared" si="10"/>
        <v>4805.5400000000009</v>
      </c>
      <c r="H65" s="18">
        <f t="shared" si="11"/>
        <v>2766.9199999999983</v>
      </c>
      <c r="I65" s="19">
        <f t="shared" si="12"/>
        <v>24.236693003771521</v>
      </c>
      <c r="J65" s="19">
        <f t="shared" si="13"/>
        <v>89.901751824817524</v>
      </c>
      <c r="K65" s="19">
        <f t="shared" si="14"/>
        <v>23.304711447492906</v>
      </c>
    </row>
    <row r="66" spans="1:11" x14ac:dyDescent="0.2">
      <c r="A66" s="25" t="s">
        <v>43</v>
      </c>
      <c r="B66" s="17" t="s">
        <v>44</v>
      </c>
      <c r="C66" s="18">
        <v>270</v>
      </c>
      <c r="D66" s="18">
        <v>0</v>
      </c>
      <c r="E66" s="18">
        <v>0</v>
      </c>
      <c r="F66" s="18">
        <v>110</v>
      </c>
      <c r="G66" s="18">
        <f t="shared" si="10"/>
        <v>-160</v>
      </c>
      <c r="H66" s="18">
        <f t="shared" si="11"/>
        <v>-110</v>
      </c>
      <c r="I66" s="19">
        <f t="shared" si="12"/>
        <v>-59.25925925925926</v>
      </c>
      <c r="J66" s="19">
        <f t="shared" si="13"/>
        <v>0</v>
      </c>
      <c r="K66" s="19">
        <f t="shared" si="14"/>
        <v>0</v>
      </c>
    </row>
    <row r="67" spans="1:11" ht="25.5" x14ac:dyDescent="0.2">
      <c r="A67" s="23" t="s">
        <v>74</v>
      </c>
      <c r="B67" s="17" t="s">
        <v>75</v>
      </c>
      <c r="C67" s="18">
        <v>0</v>
      </c>
      <c r="D67" s="18">
        <v>2100</v>
      </c>
      <c r="E67" s="18">
        <v>2100</v>
      </c>
      <c r="F67" s="18">
        <v>0</v>
      </c>
      <c r="G67" s="18">
        <f t="shared" si="10"/>
        <v>0</v>
      </c>
      <c r="H67" s="18">
        <f t="shared" si="11"/>
        <v>2100</v>
      </c>
      <c r="I67" s="19">
        <f t="shared" si="12"/>
        <v>0</v>
      </c>
      <c r="J67" s="19">
        <f t="shared" si="13"/>
        <v>0</v>
      </c>
      <c r="K67" s="19">
        <f t="shared" si="14"/>
        <v>0</v>
      </c>
    </row>
    <row r="68" spans="1:11" x14ac:dyDescent="0.2">
      <c r="A68" s="24" t="s">
        <v>76</v>
      </c>
      <c r="B68" s="17" t="s">
        <v>77</v>
      </c>
      <c r="C68" s="18">
        <v>0</v>
      </c>
      <c r="D68" s="18">
        <v>2100</v>
      </c>
      <c r="E68" s="18">
        <v>2100</v>
      </c>
      <c r="F68" s="18">
        <v>0</v>
      </c>
      <c r="G68" s="18">
        <f t="shared" si="10"/>
        <v>0</v>
      </c>
      <c r="H68" s="18">
        <f t="shared" si="11"/>
        <v>2100</v>
      </c>
      <c r="I68" s="19">
        <f t="shared" si="12"/>
        <v>0</v>
      </c>
      <c r="J68" s="19">
        <f t="shared" si="13"/>
        <v>0</v>
      </c>
      <c r="K68" s="19">
        <f t="shared" si="14"/>
        <v>0</v>
      </c>
    </row>
    <row r="69" spans="1:11" x14ac:dyDescent="0.2">
      <c r="A69" s="22" t="s">
        <v>59</v>
      </c>
      <c r="B69" s="17" t="s">
        <v>60</v>
      </c>
      <c r="C69" s="18">
        <v>362999.27</v>
      </c>
      <c r="D69" s="18">
        <v>1169870</v>
      </c>
      <c r="E69" s="18">
        <v>1992</v>
      </c>
      <c r="F69" s="18">
        <v>409966.45</v>
      </c>
      <c r="G69" s="18">
        <f t="shared" si="10"/>
        <v>46967.179999999993</v>
      </c>
      <c r="H69" s="18">
        <f t="shared" si="11"/>
        <v>-407974.45</v>
      </c>
      <c r="I69" s="19">
        <f t="shared" si="12"/>
        <v>12.938643099750593</v>
      </c>
      <c r="J69" s="19">
        <f t="shared" si="13"/>
        <v>20580.645080321287</v>
      </c>
      <c r="K69" s="19">
        <f t="shared" si="14"/>
        <v>35.043761272620031</v>
      </c>
    </row>
    <row r="70" spans="1:11" x14ac:dyDescent="0.2">
      <c r="A70" s="23" t="s">
        <v>61</v>
      </c>
      <c r="B70" s="17" t="s">
        <v>62</v>
      </c>
      <c r="C70" s="18">
        <v>362999.27</v>
      </c>
      <c r="D70" s="18">
        <v>1169870</v>
      </c>
      <c r="E70" s="18">
        <v>1992</v>
      </c>
      <c r="F70" s="18">
        <v>409966.45</v>
      </c>
      <c r="G70" s="18">
        <f t="shared" si="10"/>
        <v>46967.179999999993</v>
      </c>
      <c r="H70" s="18">
        <f t="shared" si="11"/>
        <v>-407974.45</v>
      </c>
      <c r="I70" s="19">
        <f t="shared" si="12"/>
        <v>12.938643099750593</v>
      </c>
      <c r="J70" s="19">
        <f t="shared" si="13"/>
        <v>20580.645080321287</v>
      </c>
      <c r="K70" s="19">
        <f t="shared" si="14"/>
        <v>35.043761272620031</v>
      </c>
    </row>
    <row r="71" spans="1:11" x14ac:dyDescent="0.2">
      <c r="A71" s="16"/>
      <c r="B71" s="17" t="s">
        <v>63</v>
      </c>
      <c r="C71" s="18">
        <v>459408.7</v>
      </c>
      <c r="D71" s="18">
        <v>0</v>
      </c>
      <c r="E71" s="18">
        <v>0</v>
      </c>
      <c r="F71" s="18">
        <v>1251597.96</v>
      </c>
      <c r="G71" s="18">
        <f t="shared" si="10"/>
        <v>792189.26</v>
      </c>
      <c r="H71" s="18">
        <f t="shared" si="11"/>
        <v>-1251597.96</v>
      </c>
      <c r="I71" s="19">
        <f t="shared" si="12"/>
        <v>172.43671267000383</v>
      </c>
      <c r="J71" s="19">
        <f t="shared" si="13"/>
        <v>0</v>
      </c>
      <c r="K71" s="19">
        <f t="shared" si="14"/>
        <v>0</v>
      </c>
    </row>
    <row r="72" spans="1:11" x14ac:dyDescent="0.2">
      <c r="A72" s="16" t="s">
        <v>64</v>
      </c>
      <c r="B72" s="17" t="s">
        <v>65</v>
      </c>
      <c r="C72" s="18">
        <v>-459408.7</v>
      </c>
      <c r="D72" s="18">
        <v>0</v>
      </c>
      <c r="E72" s="18">
        <v>0</v>
      </c>
      <c r="F72" s="18">
        <v>-1251597.96</v>
      </c>
      <c r="G72" s="18">
        <f t="shared" si="10"/>
        <v>-792189.26</v>
      </c>
      <c r="H72" s="18">
        <f t="shared" si="11"/>
        <v>1251597.96</v>
      </c>
      <c r="I72" s="19">
        <f t="shared" si="12"/>
        <v>172.43671267000383</v>
      </c>
      <c r="J72" s="19">
        <f t="shared" si="13"/>
        <v>0</v>
      </c>
      <c r="K72" s="19">
        <f t="shared" si="14"/>
        <v>0</v>
      </c>
    </row>
    <row r="73" spans="1:11" x14ac:dyDescent="0.2">
      <c r="A73" s="22" t="s">
        <v>66</v>
      </c>
      <c r="B73" s="17" t="s">
        <v>67</v>
      </c>
      <c r="C73" s="18">
        <v>-459408.7</v>
      </c>
      <c r="D73" s="18">
        <v>0</v>
      </c>
      <c r="E73" s="18">
        <v>0</v>
      </c>
      <c r="F73" s="18">
        <v>-1251597.96</v>
      </c>
      <c r="G73" s="18">
        <f t="shared" si="10"/>
        <v>-792189.26</v>
      </c>
      <c r="H73" s="18">
        <f t="shared" si="11"/>
        <v>1251597.96</v>
      </c>
      <c r="I73" s="19">
        <f t="shared" si="12"/>
        <v>172.43671267000383</v>
      </c>
      <c r="J73" s="19">
        <f t="shared" si="13"/>
        <v>0</v>
      </c>
      <c r="K73" s="19">
        <f t="shared" si="14"/>
        <v>0</v>
      </c>
    </row>
    <row r="74" spans="1:11" x14ac:dyDescent="0.2">
      <c r="A74" s="27" t="s">
        <v>84</v>
      </c>
      <c r="B74" s="28" t="s">
        <v>913</v>
      </c>
      <c r="C74" s="29"/>
      <c r="D74" s="29"/>
      <c r="E74" s="29"/>
      <c r="F74" s="29"/>
      <c r="G74" s="29"/>
      <c r="H74" s="29"/>
      <c r="I74" s="30"/>
      <c r="J74" s="30"/>
      <c r="K74" s="30"/>
    </row>
    <row r="75" spans="1:11" x14ac:dyDescent="0.2">
      <c r="A75" s="16" t="s">
        <v>25</v>
      </c>
      <c r="B75" s="17" t="s">
        <v>26</v>
      </c>
      <c r="C75" s="18">
        <v>0</v>
      </c>
      <c r="D75" s="18">
        <v>6293182</v>
      </c>
      <c r="E75" s="18">
        <v>45000</v>
      </c>
      <c r="F75" s="18">
        <v>6293182</v>
      </c>
      <c r="G75" s="18">
        <f t="shared" ref="G75:G88" si="15">F75-C75</f>
        <v>6293182</v>
      </c>
      <c r="H75" s="18">
        <f t="shared" ref="H75:H88" si="16">E75-F75</f>
        <v>-6248182</v>
      </c>
      <c r="I75" s="19">
        <f t="shared" ref="I75:I88" si="17">IF(ISERROR(F75/C75),0,F75/C75*100-100)</f>
        <v>0</v>
      </c>
      <c r="J75" s="19">
        <f t="shared" ref="J75:J88" si="18">IF(ISERROR(F75/E75),0,F75/E75*100)</f>
        <v>13984.848888888888</v>
      </c>
      <c r="K75" s="19">
        <f t="shared" ref="K75:K88" si="19">IF(ISERROR(F75/D75),0,F75/D75*100)</f>
        <v>100</v>
      </c>
    </row>
    <row r="76" spans="1:11" x14ac:dyDescent="0.2">
      <c r="A76" s="22" t="s">
        <v>29</v>
      </c>
      <c r="B76" s="17" t="s">
        <v>30</v>
      </c>
      <c r="C76" s="18">
        <v>0</v>
      </c>
      <c r="D76" s="18">
        <v>6293182</v>
      </c>
      <c r="E76" s="18">
        <v>45000</v>
      </c>
      <c r="F76" s="18">
        <v>6293182</v>
      </c>
      <c r="G76" s="18">
        <f t="shared" si="15"/>
        <v>6293182</v>
      </c>
      <c r="H76" s="18">
        <f t="shared" si="16"/>
        <v>-6248182</v>
      </c>
      <c r="I76" s="19">
        <f t="shared" si="17"/>
        <v>0</v>
      </c>
      <c r="J76" s="19">
        <f t="shared" si="18"/>
        <v>13984.848888888888</v>
      </c>
      <c r="K76" s="19">
        <f t="shared" si="19"/>
        <v>100</v>
      </c>
    </row>
    <row r="77" spans="1:11" x14ac:dyDescent="0.2">
      <c r="A77" s="23" t="s">
        <v>31</v>
      </c>
      <c r="B77" s="17" t="s">
        <v>32</v>
      </c>
      <c r="C77" s="18">
        <v>0</v>
      </c>
      <c r="D77" s="18">
        <v>6293182</v>
      </c>
      <c r="E77" s="18">
        <v>45000</v>
      </c>
      <c r="F77" s="18">
        <v>6293182</v>
      </c>
      <c r="G77" s="18">
        <f t="shared" si="15"/>
        <v>6293182</v>
      </c>
      <c r="H77" s="18">
        <f t="shared" si="16"/>
        <v>-6248182</v>
      </c>
      <c r="I77" s="19">
        <f t="shared" si="17"/>
        <v>0</v>
      </c>
      <c r="J77" s="19">
        <f t="shared" si="18"/>
        <v>13984.848888888888</v>
      </c>
      <c r="K77" s="19">
        <f t="shared" si="19"/>
        <v>100</v>
      </c>
    </row>
    <row r="78" spans="1:11" x14ac:dyDescent="0.2">
      <c r="A78" s="16" t="s">
        <v>33</v>
      </c>
      <c r="B78" s="17" t="s">
        <v>34</v>
      </c>
      <c r="C78" s="18">
        <v>0</v>
      </c>
      <c r="D78" s="18">
        <v>6293182</v>
      </c>
      <c r="E78" s="18">
        <v>45000</v>
      </c>
      <c r="F78" s="18">
        <v>14174.62</v>
      </c>
      <c r="G78" s="18">
        <f t="shared" si="15"/>
        <v>14174.62</v>
      </c>
      <c r="H78" s="18">
        <f t="shared" si="16"/>
        <v>30825.379999999997</v>
      </c>
      <c r="I78" s="19">
        <f t="shared" si="17"/>
        <v>0</v>
      </c>
      <c r="J78" s="19">
        <f t="shared" si="18"/>
        <v>31.499155555555557</v>
      </c>
      <c r="K78" s="19">
        <f t="shared" si="19"/>
        <v>0.22523772552581509</v>
      </c>
    </row>
    <row r="79" spans="1:11" x14ac:dyDescent="0.2">
      <c r="A79" s="22" t="s">
        <v>35</v>
      </c>
      <c r="B79" s="17" t="s">
        <v>36</v>
      </c>
      <c r="C79" s="18">
        <v>0</v>
      </c>
      <c r="D79" s="18">
        <v>6293182</v>
      </c>
      <c r="E79" s="18">
        <v>45000</v>
      </c>
      <c r="F79" s="18">
        <v>14174.62</v>
      </c>
      <c r="G79" s="18">
        <f t="shared" si="15"/>
        <v>14174.62</v>
      </c>
      <c r="H79" s="18">
        <f t="shared" si="16"/>
        <v>30825.379999999997</v>
      </c>
      <c r="I79" s="19">
        <f t="shared" si="17"/>
        <v>0</v>
      </c>
      <c r="J79" s="19">
        <f t="shared" si="18"/>
        <v>31.499155555555557</v>
      </c>
      <c r="K79" s="19">
        <f t="shared" si="19"/>
        <v>0.22523772552581509</v>
      </c>
    </row>
    <row r="80" spans="1:11" x14ac:dyDescent="0.2">
      <c r="A80" s="23" t="s">
        <v>37</v>
      </c>
      <c r="B80" s="17" t="s">
        <v>38</v>
      </c>
      <c r="C80" s="18">
        <v>0</v>
      </c>
      <c r="D80" s="18">
        <v>2034835</v>
      </c>
      <c r="E80" s="18">
        <v>45000</v>
      </c>
      <c r="F80" s="18">
        <v>14174.62</v>
      </c>
      <c r="G80" s="18">
        <f t="shared" si="15"/>
        <v>14174.62</v>
      </c>
      <c r="H80" s="18">
        <f t="shared" si="16"/>
        <v>30825.379999999997</v>
      </c>
      <c r="I80" s="19">
        <f t="shared" si="17"/>
        <v>0</v>
      </c>
      <c r="J80" s="19">
        <f t="shared" si="18"/>
        <v>31.499155555555557</v>
      </c>
      <c r="K80" s="19">
        <f t="shared" si="19"/>
        <v>0.69659800426078777</v>
      </c>
    </row>
    <row r="81" spans="1:11" x14ac:dyDescent="0.2">
      <c r="A81" s="24" t="s">
        <v>39</v>
      </c>
      <c r="B81" s="17" t="s">
        <v>40</v>
      </c>
      <c r="C81" s="18">
        <v>0</v>
      </c>
      <c r="D81" s="18">
        <v>253120</v>
      </c>
      <c r="E81" s="18">
        <v>25000</v>
      </c>
      <c r="F81" s="18">
        <v>8618</v>
      </c>
      <c r="G81" s="18">
        <f t="shared" si="15"/>
        <v>8618</v>
      </c>
      <c r="H81" s="18">
        <f t="shared" si="16"/>
        <v>16382</v>
      </c>
      <c r="I81" s="19">
        <f t="shared" si="17"/>
        <v>0</v>
      </c>
      <c r="J81" s="19">
        <f t="shared" si="18"/>
        <v>34.472000000000001</v>
      </c>
      <c r="K81" s="19">
        <f t="shared" si="19"/>
        <v>3.4047092288242728</v>
      </c>
    </row>
    <row r="82" spans="1:11" x14ac:dyDescent="0.2">
      <c r="A82" s="24" t="s">
        <v>41</v>
      </c>
      <c r="B82" s="17" t="s">
        <v>42</v>
      </c>
      <c r="C82" s="18">
        <v>0</v>
      </c>
      <c r="D82" s="18">
        <v>1781715</v>
      </c>
      <c r="E82" s="18">
        <v>20000</v>
      </c>
      <c r="F82" s="18">
        <v>5556.62</v>
      </c>
      <c r="G82" s="18">
        <f t="shared" si="15"/>
        <v>5556.62</v>
      </c>
      <c r="H82" s="18">
        <f t="shared" si="16"/>
        <v>14443.380000000001</v>
      </c>
      <c r="I82" s="19">
        <f t="shared" si="17"/>
        <v>0</v>
      </c>
      <c r="J82" s="19">
        <f t="shared" si="18"/>
        <v>27.783100000000001</v>
      </c>
      <c r="K82" s="19">
        <f t="shared" si="19"/>
        <v>0.31186918222050103</v>
      </c>
    </row>
    <row r="83" spans="1:11" ht="25.5" x14ac:dyDescent="0.2">
      <c r="A83" s="23" t="s">
        <v>51</v>
      </c>
      <c r="B83" s="17" t="s">
        <v>52</v>
      </c>
      <c r="C83" s="18">
        <v>0</v>
      </c>
      <c r="D83" s="18">
        <v>4258347</v>
      </c>
      <c r="E83" s="18">
        <v>0</v>
      </c>
      <c r="F83" s="18">
        <v>0</v>
      </c>
      <c r="G83" s="18">
        <f t="shared" si="15"/>
        <v>0</v>
      </c>
      <c r="H83" s="18">
        <f t="shared" si="16"/>
        <v>0</v>
      </c>
      <c r="I83" s="19">
        <f t="shared" si="17"/>
        <v>0</v>
      </c>
      <c r="J83" s="19">
        <f t="shared" si="18"/>
        <v>0</v>
      </c>
      <c r="K83" s="19">
        <f t="shared" si="19"/>
        <v>0</v>
      </c>
    </row>
    <row r="84" spans="1:11" ht="25.5" x14ac:dyDescent="0.2">
      <c r="A84" s="24" t="s">
        <v>156</v>
      </c>
      <c r="B84" s="17" t="s">
        <v>157</v>
      </c>
      <c r="C84" s="18">
        <v>0</v>
      </c>
      <c r="D84" s="18">
        <v>4258347</v>
      </c>
      <c r="E84" s="18">
        <v>0</v>
      </c>
      <c r="F84" s="18">
        <v>0</v>
      </c>
      <c r="G84" s="18">
        <f t="shared" si="15"/>
        <v>0</v>
      </c>
      <c r="H84" s="18">
        <f t="shared" si="16"/>
        <v>0</v>
      </c>
      <c r="I84" s="19">
        <f t="shared" si="17"/>
        <v>0</v>
      </c>
      <c r="J84" s="19">
        <f t="shared" si="18"/>
        <v>0</v>
      </c>
      <c r="K84" s="19">
        <f t="shared" si="19"/>
        <v>0</v>
      </c>
    </row>
    <row r="85" spans="1:11" ht="25.5" x14ac:dyDescent="0.2">
      <c r="A85" s="25" t="s">
        <v>158</v>
      </c>
      <c r="B85" s="17" t="s">
        <v>159</v>
      </c>
      <c r="C85" s="18">
        <v>0</v>
      </c>
      <c r="D85" s="18">
        <v>4258347</v>
      </c>
      <c r="E85" s="18">
        <v>0</v>
      </c>
      <c r="F85" s="18">
        <v>0</v>
      </c>
      <c r="G85" s="18">
        <f t="shared" si="15"/>
        <v>0</v>
      </c>
      <c r="H85" s="18">
        <f t="shared" si="16"/>
        <v>0</v>
      </c>
      <c r="I85" s="19">
        <f t="shared" si="17"/>
        <v>0</v>
      </c>
      <c r="J85" s="19">
        <f t="shared" si="18"/>
        <v>0</v>
      </c>
      <c r="K85" s="19">
        <f t="shared" si="19"/>
        <v>0</v>
      </c>
    </row>
    <row r="86" spans="1:11" x14ac:dyDescent="0.2">
      <c r="A86" s="16"/>
      <c r="B86" s="17" t="s">
        <v>63</v>
      </c>
      <c r="C86" s="18">
        <v>0</v>
      </c>
      <c r="D86" s="18">
        <v>0</v>
      </c>
      <c r="E86" s="18">
        <v>0</v>
      </c>
      <c r="F86" s="18">
        <v>6279007.3799999999</v>
      </c>
      <c r="G86" s="18">
        <f t="shared" si="15"/>
        <v>6279007.3799999999</v>
      </c>
      <c r="H86" s="18">
        <f t="shared" si="16"/>
        <v>-6279007.3799999999</v>
      </c>
      <c r="I86" s="19">
        <f t="shared" si="17"/>
        <v>0</v>
      </c>
      <c r="J86" s="19">
        <f t="shared" si="18"/>
        <v>0</v>
      </c>
      <c r="K86" s="19">
        <f t="shared" si="19"/>
        <v>0</v>
      </c>
    </row>
    <row r="87" spans="1:11" x14ac:dyDescent="0.2">
      <c r="A87" s="16" t="s">
        <v>64</v>
      </c>
      <c r="B87" s="17" t="s">
        <v>65</v>
      </c>
      <c r="C87" s="18">
        <v>0</v>
      </c>
      <c r="D87" s="18">
        <v>0</v>
      </c>
      <c r="E87" s="18">
        <v>0</v>
      </c>
      <c r="F87" s="18">
        <v>-6279007.3799999999</v>
      </c>
      <c r="G87" s="18">
        <f t="shared" si="15"/>
        <v>-6279007.3799999999</v>
      </c>
      <c r="H87" s="18">
        <f t="shared" si="16"/>
        <v>6279007.3799999999</v>
      </c>
      <c r="I87" s="19">
        <f t="shared" si="17"/>
        <v>0</v>
      </c>
      <c r="J87" s="19">
        <f t="shared" si="18"/>
        <v>0</v>
      </c>
      <c r="K87" s="19">
        <f t="shared" si="19"/>
        <v>0</v>
      </c>
    </row>
    <row r="88" spans="1:11" x14ac:dyDescent="0.2">
      <c r="A88" s="22" t="s">
        <v>66</v>
      </c>
      <c r="B88" s="17" t="s">
        <v>67</v>
      </c>
      <c r="C88" s="18">
        <v>0</v>
      </c>
      <c r="D88" s="18">
        <v>0</v>
      </c>
      <c r="E88" s="18">
        <v>0</v>
      </c>
      <c r="F88" s="18">
        <v>-6279007.3799999999</v>
      </c>
      <c r="G88" s="18">
        <f t="shared" si="15"/>
        <v>-6279007.3799999999</v>
      </c>
      <c r="H88" s="18">
        <f t="shared" si="16"/>
        <v>6279007.3799999999</v>
      </c>
      <c r="I88" s="19">
        <f t="shared" si="17"/>
        <v>0</v>
      </c>
      <c r="J88" s="19">
        <f t="shared" si="18"/>
        <v>0</v>
      </c>
      <c r="K88" s="19">
        <f t="shared" si="19"/>
        <v>0</v>
      </c>
    </row>
    <row r="89" spans="1:11" x14ac:dyDescent="0.2">
      <c r="A89" s="27" t="s">
        <v>162</v>
      </c>
      <c r="B89" s="28" t="s">
        <v>914</v>
      </c>
      <c r="C89" s="29"/>
      <c r="D89" s="29"/>
      <c r="E89" s="29"/>
      <c r="F89" s="29"/>
      <c r="G89" s="29"/>
      <c r="H89" s="29"/>
      <c r="I89" s="30"/>
      <c r="J89" s="30"/>
      <c r="K89" s="30"/>
    </row>
    <row r="90" spans="1:11" x14ac:dyDescent="0.2">
      <c r="A90" s="16" t="s">
        <v>25</v>
      </c>
      <c r="B90" s="17" t="s">
        <v>26</v>
      </c>
      <c r="C90" s="18">
        <v>870090</v>
      </c>
      <c r="D90" s="18">
        <v>0</v>
      </c>
      <c r="E90" s="18">
        <v>0</v>
      </c>
      <c r="F90" s="18">
        <v>0</v>
      </c>
      <c r="G90" s="18">
        <f t="shared" ref="G90:G100" si="20">F90-C90</f>
        <v>-870090</v>
      </c>
      <c r="H90" s="18">
        <f t="shared" ref="H90:H100" si="21">E90-F90</f>
        <v>0</v>
      </c>
      <c r="I90" s="19">
        <f t="shared" ref="I90:I100" si="22">IF(ISERROR(F90/C90),0,F90/C90*100-100)</f>
        <v>-100</v>
      </c>
      <c r="J90" s="19">
        <f t="shared" ref="J90:J100" si="23">IF(ISERROR(F90/E90),0,F90/E90*100)</f>
        <v>0</v>
      </c>
      <c r="K90" s="19">
        <f t="shared" ref="K90:K100" si="24">IF(ISERROR(F90/D90),0,F90/D90*100)</f>
        <v>0</v>
      </c>
    </row>
    <row r="91" spans="1:11" x14ac:dyDescent="0.2">
      <c r="A91" s="22" t="s">
        <v>29</v>
      </c>
      <c r="B91" s="17" t="s">
        <v>30</v>
      </c>
      <c r="C91" s="18">
        <v>870090</v>
      </c>
      <c r="D91" s="18">
        <v>0</v>
      </c>
      <c r="E91" s="18">
        <v>0</v>
      </c>
      <c r="F91" s="18">
        <v>0</v>
      </c>
      <c r="G91" s="18">
        <f t="shared" si="20"/>
        <v>-870090</v>
      </c>
      <c r="H91" s="18">
        <f t="shared" si="21"/>
        <v>0</v>
      </c>
      <c r="I91" s="19">
        <f t="shared" si="22"/>
        <v>-100</v>
      </c>
      <c r="J91" s="19">
        <f t="shared" si="23"/>
        <v>0</v>
      </c>
      <c r="K91" s="19">
        <f t="shared" si="24"/>
        <v>0</v>
      </c>
    </row>
    <row r="92" spans="1:11" x14ac:dyDescent="0.2">
      <c r="A92" s="23" t="s">
        <v>31</v>
      </c>
      <c r="B92" s="17" t="s">
        <v>32</v>
      </c>
      <c r="C92" s="18">
        <v>870090</v>
      </c>
      <c r="D92" s="18">
        <v>0</v>
      </c>
      <c r="E92" s="18">
        <v>0</v>
      </c>
      <c r="F92" s="18">
        <v>0</v>
      </c>
      <c r="G92" s="18">
        <f t="shared" si="20"/>
        <v>-870090</v>
      </c>
      <c r="H92" s="18">
        <f t="shared" si="21"/>
        <v>0</v>
      </c>
      <c r="I92" s="19">
        <f t="shared" si="22"/>
        <v>-100</v>
      </c>
      <c r="J92" s="19">
        <f t="shared" si="23"/>
        <v>0</v>
      </c>
      <c r="K92" s="19">
        <f t="shared" si="24"/>
        <v>0</v>
      </c>
    </row>
    <row r="93" spans="1:11" x14ac:dyDescent="0.2">
      <c r="A93" s="16" t="s">
        <v>33</v>
      </c>
      <c r="B93" s="17" t="s">
        <v>34</v>
      </c>
      <c r="C93" s="18">
        <v>17965.61</v>
      </c>
      <c r="D93" s="18">
        <v>0</v>
      </c>
      <c r="E93" s="18">
        <v>0</v>
      </c>
      <c r="F93" s="18">
        <v>0</v>
      </c>
      <c r="G93" s="18">
        <f t="shared" si="20"/>
        <v>-17965.61</v>
      </c>
      <c r="H93" s="18">
        <f t="shared" si="21"/>
        <v>0</v>
      </c>
      <c r="I93" s="19">
        <f t="shared" si="22"/>
        <v>-100</v>
      </c>
      <c r="J93" s="19">
        <f t="shared" si="23"/>
        <v>0</v>
      </c>
      <c r="K93" s="19">
        <f t="shared" si="24"/>
        <v>0</v>
      </c>
    </row>
    <row r="94" spans="1:11" x14ac:dyDescent="0.2">
      <c r="A94" s="22" t="s">
        <v>35</v>
      </c>
      <c r="B94" s="17" t="s">
        <v>36</v>
      </c>
      <c r="C94" s="18">
        <v>17965.61</v>
      </c>
      <c r="D94" s="18">
        <v>0</v>
      </c>
      <c r="E94" s="18">
        <v>0</v>
      </c>
      <c r="F94" s="18">
        <v>0</v>
      </c>
      <c r="G94" s="18">
        <f t="shared" si="20"/>
        <v>-17965.61</v>
      </c>
      <c r="H94" s="18">
        <f t="shared" si="21"/>
        <v>0</v>
      </c>
      <c r="I94" s="19">
        <f t="shared" si="22"/>
        <v>-100</v>
      </c>
      <c r="J94" s="19">
        <f t="shared" si="23"/>
        <v>0</v>
      </c>
      <c r="K94" s="19">
        <f t="shared" si="24"/>
        <v>0</v>
      </c>
    </row>
    <row r="95" spans="1:11" x14ac:dyDescent="0.2">
      <c r="A95" s="23" t="s">
        <v>37</v>
      </c>
      <c r="B95" s="17" t="s">
        <v>38</v>
      </c>
      <c r="C95" s="18">
        <v>17965.61</v>
      </c>
      <c r="D95" s="18">
        <v>0</v>
      </c>
      <c r="E95" s="18">
        <v>0</v>
      </c>
      <c r="F95" s="18">
        <v>0</v>
      </c>
      <c r="G95" s="18">
        <f t="shared" si="20"/>
        <v>-17965.61</v>
      </c>
      <c r="H95" s="18">
        <f t="shared" si="21"/>
        <v>0</v>
      </c>
      <c r="I95" s="19">
        <f t="shared" si="22"/>
        <v>-100</v>
      </c>
      <c r="J95" s="19">
        <f t="shared" si="23"/>
        <v>0</v>
      </c>
      <c r="K95" s="19">
        <f t="shared" si="24"/>
        <v>0</v>
      </c>
    </row>
    <row r="96" spans="1:11" x14ac:dyDescent="0.2">
      <c r="A96" s="24" t="s">
        <v>39</v>
      </c>
      <c r="B96" s="17" t="s">
        <v>40</v>
      </c>
      <c r="C96" s="18">
        <v>17657.759999999998</v>
      </c>
      <c r="D96" s="18">
        <v>0</v>
      </c>
      <c r="E96" s="18">
        <v>0</v>
      </c>
      <c r="F96" s="18">
        <v>0</v>
      </c>
      <c r="G96" s="18">
        <f t="shared" si="20"/>
        <v>-17657.759999999998</v>
      </c>
      <c r="H96" s="18">
        <f t="shared" si="21"/>
        <v>0</v>
      </c>
      <c r="I96" s="19">
        <f t="shared" si="22"/>
        <v>-100</v>
      </c>
      <c r="J96" s="19">
        <f t="shared" si="23"/>
        <v>0</v>
      </c>
      <c r="K96" s="19">
        <f t="shared" si="24"/>
        <v>0</v>
      </c>
    </row>
    <row r="97" spans="1:11" x14ac:dyDescent="0.2">
      <c r="A97" s="24" t="s">
        <v>41</v>
      </c>
      <c r="B97" s="17" t="s">
        <v>42</v>
      </c>
      <c r="C97" s="18">
        <v>307.85000000000002</v>
      </c>
      <c r="D97" s="18">
        <v>0</v>
      </c>
      <c r="E97" s="18">
        <v>0</v>
      </c>
      <c r="F97" s="18">
        <v>0</v>
      </c>
      <c r="G97" s="18">
        <f t="shared" si="20"/>
        <v>-307.85000000000002</v>
      </c>
      <c r="H97" s="18">
        <f t="shared" si="21"/>
        <v>0</v>
      </c>
      <c r="I97" s="19">
        <f t="shared" si="22"/>
        <v>-100</v>
      </c>
      <c r="J97" s="19">
        <f t="shared" si="23"/>
        <v>0</v>
      </c>
      <c r="K97" s="19">
        <f t="shared" si="24"/>
        <v>0</v>
      </c>
    </row>
    <row r="98" spans="1:11" x14ac:dyDescent="0.2">
      <c r="A98" s="16"/>
      <c r="B98" s="17" t="s">
        <v>63</v>
      </c>
      <c r="C98" s="18">
        <v>852124.39</v>
      </c>
      <c r="D98" s="18">
        <v>0</v>
      </c>
      <c r="E98" s="18">
        <v>0</v>
      </c>
      <c r="F98" s="18">
        <v>0</v>
      </c>
      <c r="G98" s="18">
        <f t="shared" si="20"/>
        <v>-852124.39</v>
      </c>
      <c r="H98" s="18">
        <f t="shared" si="21"/>
        <v>0</v>
      </c>
      <c r="I98" s="19">
        <f t="shared" si="22"/>
        <v>-100</v>
      </c>
      <c r="J98" s="19">
        <f t="shared" si="23"/>
        <v>0</v>
      </c>
      <c r="K98" s="19">
        <f t="shared" si="24"/>
        <v>0</v>
      </c>
    </row>
    <row r="99" spans="1:11" x14ac:dyDescent="0.2">
      <c r="A99" s="16" t="s">
        <v>64</v>
      </c>
      <c r="B99" s="17" t="s">
        <v>65</v>
      </c>
      <c r="C99" s="18">
        <v>-852124.39</v>
      </c>
      <c r="D99" s="18">
        <v>0</v>
      </c>
      <c r="E99" s="18">
        <v>0</v>
      </c>
      <c r="F99" s="18">
        <v>0</v>
      </c>
      <c r="G99" s="18">
        <f t="shared" si="20"/>
        <v>852124.39</v>
      </c>
      <c r="H99" s="18">
        <f t="shared" si="21"/>
        <v>0</v>
      </c>
      <c r="I99" s="19">
        <f t="shared" si="22"/>
        <v>-100</v>
      </c>
      <c r="J99" s="19">
        <f t="shared" si="23"/>
        <v>0</v>
      </c>
      <c r="K99" s="19">
        <f t="shared" si="24"/>
        <v>0</v>
      </c>
    </row>
    <row r="100" spans="1:11" x14ac:dyDescent="0.2">
      <c r="A100" s="22" t="s">
        <v>66</v>
      </c>
      <c r="B100" s="17" t="s">
        <v>67</v>
      </c>
      <c r="C100" s="18">
        <v>-852124.39</v>
      </c>
      <c r="D100" s="18">
        <v>0</v>
      </c>
      <c r="E100" s="18">
        <v>0</v>
      </c>
      <c r="F100" s="18">
        <v>0</v>
      </c>
      <c r="G100" s="18">
        <f t="shared" si="20"/>
        <v>852124.39</v>
      </c>
      <c r="H100" s="18">
        <f t="shared" si="21"/>
        <v>0</v>
      </c>
      <c r="I100" s="19">
        <f t="shared" si="22"/>
        <v>-100</v>
      </c>
      <c r="J100" s="19">
        <f t="shared" si="23"/>
        <v>0</v>
      </c>
      <c r="K100" s="19">
        <f t="shared" si="24"/>
        <v>0</v>
      </c>
    </row>
    <row r="105" spans="1:11" ht="15.75" x14ac:dyDescent="0.2">
      <c r="A105" s="32"/>
      <c r="E105" s="35"/>
      <c r="K105" s="37"/>
    </row>
    <row r="107" spans="1:11" ht="15.75" x14ac:dyDescent="0.2">
      <c r="A107"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workbookViewId="0">
      <selection activeCell="P9" sqref="P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2.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915</v>
      </c>
      <c r="B13" s="21" t="s">
        <v>916</v>
      </c>
      <c r="C13" s="18"/>
      <c r="D13" s="18"/>
      <c r="E13" s="18"/>
      <c r="F13" s="18"/>
      <c r="G13" s="18"/>
      <c r="H13" s="18"/>
      <c r="I13" s="19"/>
      <c r="J13" s="19"/>
      <c r="K13" s="19"/>
    </row>
    <row r="14" spans="1:11" x14ac:dyDescent="0.2">
      <c r="A14" s="16" t="s">
        <v>25</v>
      </c>
      <c r="B14" s="17" t="s">
        <v>26</v>
      </c>
      <c r="C14" s="18">
        <v>0</v>
      </c>
      <c r="D14" s="18">
        <v>37751774</v>
      </c>
      <c r="E14" s="18">
        <v>10224040</v>
      </c>
      <c r="F14" s="18">
        <v>37751774</v>
      </c>
      <c r="G14" s="18">
        <f t="shared" ref="G14:G28" si="0">F14-C14</f>
        <v>37751774</v>
      </c>
      <c r="H14" s="18">
        <f t="shared" ref="H14:H28" si="1">E14-F14</f>
        <v>-27527734</v>
      </c>
      <c r="I14" s="19">
        <f t="shared" ref="I14:I28" si="2">IF(ISERROR(F14/C14),0,F14/C14*100-100)</f>
        <v>0</v>
      </c>
      <c r="J14" s="19">
        <f t="shared" ref="J14:J28" si="3">IF(ISERROR(F14/E14),0,F14/E14*100)</f>
        <v>369.24517118477627</v>
      </c>
      <c r="K14" s="19">
        <f t="shared" ref="K14:K28" si="4">IF(ISERROR(F14/D14),0,F14/D14*100)</f>
        <v>100</v>
      </c>
    </row>
    <row r="15" spans="1:11" x14ac:dyDescent="0.2">
      <c r="A15" s="22" t="s">
        <v>29</v>
      </c>
      <c r="B15" s="17" t="s">
        <v>30</v>
      </c>
      <c r="C15" s="18">
        <v>0</v>
      </c>
      <c r="D15" s="18">
        <v>37751774</v>
      </c>
      <c r="E15" s="18">
        <v>10224040</v>
      </c>
      <c r="F15" s="18">
        <v>37751774</v>
      </c>
      <c r="G15" s="18">
        <f t="shared" si="0"/>
        <v>37751774</v>
      </c>
      <c r="H15" s="18">
        <f t="shared" si="1"/>
        <v>-27527734</v>
      </c>
      <c r="I15" s="19">
        <f t="shared" si="2"/>
        <v>0</v>
      </c>
      <c r="J15" s="19">
        <f t="shared" si="3"/>
        <v>369.24517118477627</v>
      </c>
      <c r="K15" s="19">
        <f t="shared" si="4"/>
        <v>100</v>
      </c>
    </row>
    <row r="16" spans="1:11" x14ac:dyDescent="0.2">
      <c r="A16" s="23" t="s">
        <v>31</v>
      </c>
      <c r="B16" s="17" t="s">
        <v>32</v>
      </c>
      <c r="C16" s="18">
        <v>0</v>
      </c>
      <c r="D16" s="18">
        <v>37751774</v>
      </c>
      <c r="E16" s="18">
        <v>10224040</v>
      </c>
      <c r="F16" s="18">
        <v>37751774</v>
      </c>
      <c r="G16" s="18">
        <f t="shared" si="0"/>
        <v>37751774</v>
      </c>
      <c r="H16" s="18">
        <f t="shared" si="1"/>
        <v>-27527734</v>
      </c>
      <c r="I16" s="19">
        <f t="shared" si="2"/>
        <v>0</v>
      </c>
      <c r="J16" s="19">
        <f t="shared" si="3"/>
        <v>369.24517118477627</v>
      </c>
      <c r="K16" s="19">
        <f t="shared" si="4"/>
        <v>100</v>
      </c>
    </row>
    <row r="17" spans="1:11" x14ac:dyDescent="0.2">
      <c r="A17" s="16" t="s">
        <v>33</v>
      </c>
      <c r="B17" s="17" t="s">
        <v>34</v>
      </c>
      <c r="C17" s="18">
        <v>0</v>
      </c>
      <c r="D17" s="18">
        <v>37751774</v>
      </c>
      <c r="E17" s="18">
        <v>10224040</v>
      </c>
      <c r="F17" s="18">
        <v>10172544.9</v>
      </c>
      <c r="G17" s="18">
        <f t="shared" si="0"/>
        <v>10172544.9</v>
      </c>
      <c r="H17" s="18">
        <f t="shared" si="1"/>
        <v>51495.099999999627</v>
      </c>
      <c r="I17" s="19">
        <f t="shared" si="2"/>
        <v>0</v>
      </c>
      <c r="J17" s="19">
        <f t="shared" si="3"/>
        <v>99.496333152061226</v>
      </c>
      <c r="K17" s="19">
        <f t="shared" si="4"/>
        <v>26.945872530387582</v>
      </c>
    </row>
    <row r="18" spans="1:11" x14ac:dyDescent="0.2">
      <c r="A18" s="22" t="s">
        <v>35</v>
      </c>
      <c r="B18" s="17" t="s">
        <v>36</v>
      </c>
      <c r="C18" s="18">
        <v>0</v>
      </c>
      <c r="D18" s="18">
        <v>37745174</v>
      </c>
      <c r="E18" s="18">
        <v>10222390</v>
      </c>
      <c r="F18" s="18">
        <v>10171092.66</v>
      </c>
      <c r="G18" s="18">
        <f t="shared" si="0"/>
        <v>10171092.66</v>
      </c>
      <c r="H18" s="18">
        <f t="shared" si="1"/>
        <v>51297.339999999851</v>
      </c>
      <c r="I18" s="19">
        <f t="shared" si="2"/>
        <v>0</v>
      </c>
      <c r="J18" s="19">
        <f t="shared" si="3"/>
        <v>99.498186431940084</v>
      </c>
      <c r="K18" s="19">
        <f t="shared" si="4"/>
        <v>26.946736713943881</v>
      </c>
    </row>
    <row r="19" spans="1:11" x14ac:dyDescent="0.2">
      <c r="A19" s="23" t="s">
        <v>37</v>
      </c>
      <c r="B19" s="17" t="s">
        <v>38</v>
      </c>
      <c r="C19" s="18">
        <v>0</v>
      </c>
      <c r="D19" s="18">
        <v>597359</v>
      </c>
      <c r="E19" s="18">
        <v>149341</v>
      </c>
      <c r="F19" s="18">
        <v>98043.66</v>
      </c>
      <c r="G19" s="18">
        <f t="shared" si="0"/>
        <v>98043.66</v>
      </c>
      <c r="H19" s="18">
        <f t="shared" si="1"/>
        <v>51297.34</v>
      </c>
      <c r="I19" s="19">
        <f t="shared" si="2"/>
        <v>0</v>
      </c>
      <c r="J19" s="19">
        <f t="shared" si="3"/>
        <v>65.650866138568787</v>
      </c>
      <c r="K19" s="19">
        <f t="shared" si="4"/>
        <v>16.412853911969187</v>
      </c>
    </row>
    <row r="20" spans="1:11" x14ac:dyDescent="0.2">
      <c r="A20" s="24" t="s">
        <v>39</v>
      </c>
      <c r="B20" s="17" t="s">
        <v>40</v>
      </c>
      <c r="C20" s="18">
        <v>0</v>
      </c>
      <c r="D20" s="18">
        <v>436537</v>
      </c>
      <c r="E20" s="18">
        <v>109135</v>
      </c>
      <c r="F20" s="18">
        <v>56332.9</v>
      </c>
      <c r="G20" s="18">
        <f t="shared" si="0"/>
        <v>56332.9</v>
      </c>
      <c r="H20" s="18">
        <f t="shared" si="1"/>
        <v>52802.1</v>
      </c>
      <c r="I20" s="19">
        <f t="shared" si="2"/>
        <v>0</v>
      </c>
      <c r="J20" s="19">
        <f t="shared" si="3"/>
        <v>51.617629541393683</v>
      </c>
      <c r="K20" s="19">
        <f t="shared" si="4"/>
        <v>12.904496067916352</v>
      </c>
    </row>
    <row r="21" spans="1:11" x14ac:dyDescent="0.2">
      <c r="A21" s="24" t="s">
        <v>41</v>
      </c>
      <c r="B21" s="17" t="s">
        <v>42</v>
      </c>
      <c r="C21" s="18">
        <v>0</v>
      </c>
      <c r="D21" s="18">
        <v>160822</v>
      </c>
      <c r="E21" s="18">
        <v>40206</v>
      </c>
      <c r="F21" s="18">
        <v>41710.76</v>
      </c>
      <c r="G21" s="18">
        <f t="shared" si="0"/>
        <v>41710.76</v>
      </c>
      <c r="H21" s="18">
        <f t="shared" si="1"/>
        <v>-1504.760000000002</v>
      </c>
      <c r="I21" s="19">
        <f t="shared" si="2"/>
        <v>0</v>
      </c>
      <c r="J21" s="19">
        <f t="shared" si="3"/>
        <v>103.74262547878426</v>
      </c>
      <c r="K21" s="19">
        <f t="shared" si="4"/>
        <v>25.935978908358308</v>
      </c>
    </row>
    <row r="22" spans="1:11" x14ac:dyDescent="0.2">
      <c r="A22" s="23" t="s">
        <v>45</v>
      </c>
      <c r="B22" s="17" t="s">
        <v>46</v>
      </c>
      <c r="C22" s="18">
        <v>0</v>
      </c>
      <c r="D22" s="18">
        <v>37147815</v>
      </c>
      <c r="E22" s="18">
        <v>10073049</v>
      </c>
      <c r="F22" s="18">
        <v>10073049</v>
      </c>
      <c r="G22" s="18">
        <f t="shared" si="0"/>
        <v>10073049</v>
      </c>
      <c r="H22" s="18">
        <f t="shared" si="1"/>
        <v>0</v>
      </c>
      <c r="I22" s="19">
        <f t="shared" si="2"/>
        <v>0</v>
      </c>
      <c r="J22" s="19">
        <f t="shared" si="3"/>
        <v>100</v>
      </c>
      <c r="K22" s="19">
        <f t="shared" si="4"/>
        <v>27.116127826091518</v>
      </c>
    </row>
    <row r="23" spans="1:11" x14ac:dyDescent="0.2">
      <c r="A23" s="24" t="s">
        <v>47</v>
      </c>
      <c r="B23" s="17" t="s">
        <v>48</v>
      </c>
      <c r="C23" s="18">
        <v>0</v>
      </c>
      <c r="D23" s="18">
        <v>37147815</v>
      </c>
      <c r="E23" s="18">
        <v>10073049</v>
      </c>
      <c r="F23" s="18">
        <v>10073049</v>
      </c>
      <c r="G23" s="18">
        <f t="shared" si="0"/>
        <v>10073049</v>
      </c>
      <c r="H23" s="18">
        <f t="shared" si="1"/>
        <v>0</v>
      </c>
      <c r="I23" s="19">
        <f t="shared" si="2"/>
        <v>0</v>
      </c>
      <c r="J23" s="19">
        <f t="shared" si="3"/>
        <v>100</v>
      </c>
      <c r="K23" s="19">
        <f t="shared" si="4"/>
        <v>27.116127826091518</v>
      </c>
    </row>
    <row r="24" spans="1:11" x14ac:dyDescent="0.2">
      <c r="A24" s="22" t="s">
        <v>59</v>
      </c>
      <c r="B24" s="17" t="s">
        <v>60</v>
      </c>
      <c r="C24" s="18">
        <v>0</v>
      </c>
      <c r="D24" s="18">
        <v>6600</v>
      </c>
      <c r="E24" s="18">
        <v>1650</v>
      </c>
      <c r="F24" s="18">
        <v>1452.24</v>
      </c>
      <c r="G24" s="18">
        <f t="shared" si="0"/>
        <v>1452.24</v>
      </c>
      <c r="H24" s="18">
        <f t="shared" si="1"/>
        <v>197.76</v>
      </c>
      <c r="I24" s="19">
        <f t="shared" si="2"/>
        <v>0</v>
      </c>
      <c r="J24" s="19">
        <f t="shared" si="3"/>
        <v>88.014545454545456</v>
      </c>
      <c r="K24" s="19">
        <f t="shared" si="4"/>
        <v>22.003636363636364</v>
      </c>
    </row>
    <row r="25" spans="1:11" x14ac:dyDescent="0.2">
      <c r="A25" s="23" t="s">
        <v>61</v>
      </c>
      <c r="B25" s="17" t="s">
        <v>62</v>
      </c>
      <c r="C25" s="18">
        <v>0</v>
      </c>
      <c r="D25" s="18">
        <v>6600</v>
      </c>
      <c r="E25" s="18">
        <v>1650</v>
      </c>
      <c r="F25" s="18">
        <v>1452.24</v>
      </c>
      <c r="G25" s="18">
        <f t="shared" si="0"/>
        <v>1452.24</v>
      </c>
      <c r="H25" s="18">
        <f t="shared" si="1"/>
        <v>197.76</v>
      </c>
      <c r="I25" s="19">
        <f t="shared" si="2"/>
        <v>0</v>
      </c>
      <c r="J25" s="19">
        <f t="shared" si="3"/>
        <v>88.014545454545456</v>
      </c>
      <c r="K25" s="19">
        <f t="shared" si="4"/>
        <v>22.003636363636364</v>
      </c>
    </row>
    <row r="26" spans="1:11" x14ac:dyDescent="0.2">
      <c r="A26" s="16"/>
      <c r="B26" s="17" t="s">
        <v>63</v>
      </c>
      <c r="C26" s="18">
        <v>0</v>
      </c>
      <c r="D26" s="18">
        <v>0</v>
      </c>
      <c r="E26" s="18">
        <v>0</v>
      </c>
      <c r="F26" s="18">
        <v>27579229.100000001</v>
      </c>
      <c r="G26" s="18">
        <f t="shared" si="0"/>
        <v>27579229.100000001</v>
      </c>
      <c r="H26" s="18">
        <f t="shared" si="1"/>
        <v>-27579229.100000001</v>
      </c>
      <c r="I26" s="19">
        <f t="shared" si="2"/>
        <v>0</v>
      </c>
      <c r="J26" s="19">
        <f t="shared" si="3"/>
        <v>0</v>
      </c>
      <c r="K26" s="19">
        <f t="shared" si="4"/>
        <v>0</v>
      </c>
    </row>
    <row r="27" spans="1:11" x14ac:dyDescent="0.2">
      <c r="A27" s="16" t="s">
        <v>64</v>
      </c>
      <c r="B27" s="17" t="s">
        <v>65</v>
      </c>
      <c r="C27" s="18">
        <v>0</v>
      </c>
      <c r="D27" s="18">
        <v>0</v>
      </c>
      <c r="E27" s="18">
        <v>0</v>
      </c>
      <c r="F27" s="18">
        <v>-27579229.100000001</v>
      </c>
      <c r="G27" s="18">
        <f t="shared" si="0"/>
        <v>-27579229.100000001</v>
      </c>
      <c r="H27" s="18">
        <f t="shared" si="1"/>
        <v>27579229.100000001</v>
      </c>
      <c r="I27" s="19">
        <f t="shared" si="2"/>
        <v>0</v>
      </c>
      <c r="J27" s="19">
        <f t="shared" si="3"/>
        <v>0</v>
      </c>
      <c r="K27" s="19">
        <f t="shared" si="4"/>
        <v>0</v>
      </c>
    </row>
    <row r="28" spans="1:11" x14ac:dyDescent="0.2">
      <c r="A28" s="22" t="s">
        <v>66</v>
      </c>
      <c r="B28" s="17" t="s">
        <v>67</v>
      </c>
      <c r="C28" s="18">
        <v>0</v>
      </c>
      <c r="D28" s="18">
        <v>0</v>
      </c>
      <c r="E28" s="18">
        <v>0</v>
      </c>
      <c r="F28" s="18">
        <v>-27579229.100000001</v>
      </c>
      <c r="G28" s="18">
        <f t="shared" si="0"/>
        <v>-27579229.100000001</v>
      </c>
      <c r="H28" s="18">
        <f t="shared" si="1"/>
        <v>27579229.100000001</v>
      </c>
      <c r="I28" s="19">
        <f t="shared" si="2"/>
        <v>0</v>
      </c>
      <c r="J28" s="19">
        <f t="shared" si="3"/>
        <v>0</v>
      </c>
      <c r="K28" s="19">
        <f t="shared" si="4"/>
        <v>0</v>
      </c>
    </row>
    <row r="29" spans="1:11" x14ac:dyDescent="0.2">
      <c r="A29" s="16"/>
      <c r="B29" s="17"/>
      <c r="C29" s="18"/>
      <c r="D29" s="18"/>
      <c r="E29" s="18"/>
      <c r="F29" s="18"/>
      <c r="G29" s="18"/>
      <c r="H29" s="18"/>
      <c r="I29" s="19"/>
      <c r="J29" s="19"/>
      <c r="K29" s="19"/>
    </row>
    <row r="30" spans="1:11" x14ac:dyDescent="0.2">
      <c r="A30" s="27"/>
      <c r="B30" s="28" t="s">
        <v>68</v>
      </c>
      <c r="C30" s="29"/>
      <c r="D30" s="29"/>
      <c r="E30" s="29"/>
      <c r="F30" s="29"/>
      <c r="G30" s="29"/>
      <c r="H30" s="29"/>
      <c r="I30" s="30"/>
      <c r="J30" s="30"/>
      <c r="K30" s="30"/>
    </row>
    <row r="31" spans="1:11" x14ac:dyDescent="0.2">
      <c r="A31" s="16" t="s">
        <v>25</v>
      </c>
      <c r="B31" s="17" t="s">
        <v>26</v>
      </c>
      <c r="C31" s="18">
        <v>0</v>
      </c>
      <c r="D31" s="18">
        <v>37751774</v>
      </c>
      <c r="E31" s="18">
        <v>10224040</v>
      </c>
      <c r="F31" s="18">
        <v>37751774</v>
      </c>
      <c r="G31" s="18">
        <f t="shared" ref="G31:G45" si="5">F31-C31</f>
        <v>37751774</v>
      </c>
      <c r="H31" s="18">
        <f t="shared" ref="H31:H45" si="6">E31-F31</f>
        <v>-27527734</v>
      </c>
      <c r="I31" s="19">
        <f t="shared" ref="I31:I45" si="7">IF(ISERROR(F31/C31),0,F31/C31*100-100)</f>
        <v>0</v>
      </c>
      <c r="J31" s="19">
        <f t="shared" ref="J31:J45" si="8">IF(ISERROR(F31/E31),0,F31/E31*100)</f>
        <v>369.24517118477627</v>
      </c>
      <c r="K31" s="19">
        <f t="shared" ref="K31:K45" si="9">IF(ISERROR(F31/D31),0,F31/D31*100)</f>
        <v>100</v>
      </c>
    </row>
    <row r="32" spans="1:11" x14ac:dyDescent="0.2">
      <c r="A32" s="22" t="s">
        <v>29</v>
      </c>
      <c r="B32" s="17" t="s">
        <v>30</v>
      </c>
      <c r="C32" s="18">
        <v>0</v>
      </c>
      <c r="D32" s="18">
        <v>37751774</v>
      </c>
      <c r="E32" s="18">
        <v>10224040</v>
      </c>
      <c r="F32" s="18">
        <v>37751774</v>
      </c>
      <c r="G32" s="18">
        <f t="shared" si="5"/>
        <v>37751774</v>
      </c>
      <c r="H32" s="18">
        <f t="shared" si="6"/>
        <v>-27527734</v>
      </c>
      <c r="I32" s="19">
        <f t="shared" si="7"/>
        <v>0</v>
      </c>
      <c r="J32" s="19">
        <f t="shared" si="8"/>
        <v>369.24517118477627</v>
      </c>
      <c r="K32" s="19">
        <f t="shared" si="9"/>
        <v>100</v>
      </c>
    </row>
    <row r="33" spans="1:11" x14ac:dyDescent="0.2">
      <c r="A33" s="23" t="s">
        <v>31</v>
      </c>
      <c r="B33" s="17" t="s">
        <v>32</v>
      </c>
      <c r="C33" s="18">
        <v>0</v>
      </c>
      <c r="D33" s="18">
        <v>37751774</v>
      </c>
      <c r="E33" s="18">
        <v>10224040</v>
      </c>
      <c r="F33" s="18">
        <v>37751774</v>
      </c>
      <c r="G33" s="18">
        <f t="shared" si="5"/>
        <v>37751774</v>
      </c>
      <c r="H33" s="18">
        <f t="shared" si="6"/>
        <v>-27527734</v>
      </c>
      <c r="I33" s="19">
        <f t="shared" si="7"/>
        <v>0</v>
      </c>
      <c r="J33" s="19">
        <f t="shared" si="8"/>
        <v>369.24517118477627</v>
      </c>
      <c r="K33" s="19">
        <f t="shared" si="9"/>
        <v>100</v>
      </c>
    </row>
    <row r="34" spans="1:11" x14ac:dyDescent="0.2">
      <c r="A34" s="16" t="s">
        <v>33</v>
      </c>
      <c r="B34" s="17" t="s">
        <v>34</v>
      </c>
      <c r="C34" s="18">
        <v>0</v>
      </c>
      <c r="D34" s="18">
        <v>37751774</v>
      </c>
      <c r="E34" s="18">
        <v>10224040</v>
      </c>
      <c r="F34" s="18">
        <v>10172544.9</v>
      </c>
      <c r="G34" s="18">
        <f t="shared" si="5"/>
        <v>10172544.9</v>
      </c>
      <c r="H34" s="18">
        <f t="shared" si="6"/>
        <v>51495.099999999627</v>
      </c>
      <c r="I34" s="19">
        <f t="shared" si="7"/>
        <v>0</v>
      </c>
      <c r="J34" s="19">
        <f t="shared" si="8"/>
        <v>99.496333152061226</v>
      </c>
      <c r="K34" s="19">
        <f t="shared" si="9"/>
        <v>26.945872530387582</v>
      </c>
    </row>
    <row r="35" spans="1:11" x14ac:dyDescent="0.2">
      <c r="A35" s="22" t="s">
        <v>35</v>
      </c>
      <c r="B35" s="17" t="s">
        <v>36</v>
      </c>
      <c r="C35" s="18">
        <v>0</v>
      </c>
      <c r="D35" s="18">
        <v>37745174</v>
      </c>
      <c r="E35" s="18">
        <v>10222390</v>
      </c>
      <c r="F35" s="18">
        <v>10171092.66</v>
      </c>
      <c r="G35" s="18">
        <f t="shared" si="5"/>
        <v>10171092.66</v>
      </c>
      <c r="H35" s="18">
        <f t="shared" si="6"/>
        <v>51297.339999999851</v>
      </c>
      <c r="I35" s="19">
        <f t="shared" si="7"/>
        <v>0</v>
      </c>
      <c r="J35" s="19">
        <f t="shared" si="8"/>
        <v>99.498186431940084</v>
      </c>
      <c r="K35" s="19">
        <f t="shared" si="9"/>
        <v>26.946736713943881</v>
      </c>
    </row>
    <row r="36" spans="1:11" x14ac:dyDescent="0.2">
      <c r="A36" s="23" t="s">
        <v>37</v>
      </c>
      <c r="B36" s="17" t="s">
        <v>38</v>
      </c>
      <c r="C36" s="18">
        <v>0</v>
      </c>
      <c r="D36" s="18">
        <v>597359</v>
      </c>
      <c r="E36" s="18">
        <v>149341</v>
      </c>
      <c r="F36" s="18">
        <v>98043.66</v>
      </c>
      <c r="G36" s="18">
        <f t="shared" si="5"/>
        <v>98043.66</v>
      </c>
      <c r="H36" s="18">
        <f t="shared" si="6"/>
        <v>51297.34</v>
      </c>
      <c r="I36" s="19">
        <f t="shared" si="7"/>
        <v>0</v>
      </c>
      <c r="J36" s="19">
        <f t="shared" si="8"/>
        <v>65.650866138568787</v>
      </c>
      <c r="K36" s="19">
        <f t="shared" si="9"/>
        <v>16.412853911969187</v>
      </c>
    </row>
    <row r="37" spans="1:11" x14ac:dyDescent="0.2">
      <c r="A37" s="24" t="s">
        <v>39</v>
      </c>
      <c r="B37" s="17" t="s">
        <v>40</v>
      </c>
      <c r="C37" s="18">
        <v>0</v>
      </c>
      <c r="D37" s="18">
        <v>436537</v>
      </c>
      <c r="E37" s="18">
        <v>109135</v>
      </c>
      <c r="F37" s="18">
        <v>56332.9</v>
      </c>
      <c r="G37" s="18">
        <f t="shared" si="5"/>
        <v>56332.9</v>
      </c>
      <c r="H37" s="18">
        <f t="shared" si="6"/>
        <v>52802.1</v>
      </c>
      <c r="I37" s="19">
        <f t="shared" si="7"/>
        <v>0</v>
      </c>
      <c r="J37" s="19">
        <f t="shared" si="8"/>
        <v>51.617629541393683</v>
      </c>
      <c r="K37" s="19">
        <f t="shared" si="9"/>
        <v>12.904496067916352</v>
      </c>
    </row>
    <row r="38" spans="1:11" x14ac:dyDescent="0.2">
      <c r="A38" s="24" t="s">
        <v>41</v>
      </c>
      <c r="B38" s="17" t="s">
        <v>42</v>
      </c>
      <c r="C38" s="18">
        <v>0</v>
      </c>
      <c r="D38" s="18">
        <v>160822</v>
      </c>
      <c r="E38" s="18">
        <v>40206</v>
      </c>
      <c r="F38" s="18">
        <v>41710.76</v>
      </c>
      <c r="G38" s="18">
        <f t="shared" si="5"/>
        <v>41710.76</v>
      </c>
      <c r="H38" s="18">
        <f t="shared" si="6"/>
        <v>-1504.760000000002</v>
      </c>
      <c r="I38" s="19">
        <f t="shared" si="7"/>
        <v>0</v>
      </c>
      <c r="J38" s="19">
        <f t="shared" si="8"/>
        <v>103.74262547878426</v>
      </c>
      <c r="K38" s="19">
        <f t="shared" si="9"/>
        <v>25.935978908358308</v>
      </c>
    </row>
    <row r="39" spans="1:11" x14ac:dyDescent="0.2">
      <c r="A39" s="23" t="s">
        <v>45</v>
      </c>
      <c r="B39" s="17" t="s">
        <v>46</v>
      </c>
      <c r="C39" s="18">
        <v>0</v>
      </c>
      <c r="D39" s="18">
        <v>37147815</v>
      </c>
      <c r="E39" s="18">
        <v>10073049</v>
      </c>
      <c r="F39" s="18">
        <v>10073049</v>
      </c>
      <c r="G39" s="18">
        <f t="shared" si="5"/>
        <v>10073049</v>
      </c>
      <c r="H39" s="18">
        <f t="shared" si="6"/>
        <v>0</v>
      </c>
      <c r="I39" s="19">
        <f t="shared" si="7"/>
        <v>0</v>
      </c>
      <c r="J39" s="19">
        <f t="shared" si="8"/>
        <v>100</v>
      </c>
      <c r="K39" s="19">
        <f t="shared" si="9"/>
        <v>27.116127826091518</v>
      </c>
    </row>
    <row r="40" spans="1:11" x14ac:dyDescent="0.2">
      <c r="A40" s="24" t="s">
        <v>47</v>
      </c>
      <c r="B40" s="17" t="s">
        <v>48</v>
      </c>
      <c r="C40" s="18">
        <v>0</v>
      </c>
      <c r="D40" s="18">
        <v>37147815</v>
      </c>
      <c r="E40" s="18">
        <v>10073049</v>
      </c>
      <c r="F40" s="18">
        <v>10073049</v>
      </c>
      <c r="G40" s="18">
        <f t="shared" si="5"/>
        <v>10073049</v>
      </c>
      <c r="H40" s="18">
        <f t="shared" si="6"/>
        <v>0</v>
      </c>
      <c r="I40" s="19">
        <f t="shared" si="7"/>
        <v>0</v>
      </c>
      <c r="J40" s="19">
        <f t="shared" si="8"/>
        <v>100</v>
      </c>
      <c r="K40" s="19">
        <f t="shared" si="9"/>
        <v>27.116127826091518</v>
      </c>
    </row>
    <row r="41" spans="1:11" x14ac:dyDescent="0.2">
      <c r="A41" s="22" t="s">
        <v>59</v>
      </c>
      <c r="B41" s="17" t="s">
        <v>60</v>
      </c>
      <c r="C41" s="18">
        <v>0</v>
      </c>
      <c r="D41" s="18">
        <v>6600</v>
      </c>
      <c r="E41" s="18">
        <v>1650</v>
      </c>
      <c r="F41" s="18">
        <v>1452.24</v>
      </c>
      <c r="G41" s="18">
        <f t="shared" si="5"/>
        <v>1452.24</v>
      </c>
      <c r="H41" s="18">
        <f t="shared" si="6"/>
        <v>197.76</v>
      </c>
      <c r="I41" s="19">
        <f t="shared" si="7"/>
        <v>0</v>
      </c>
      <c r="J41" s="19">
        <f t="shared" si="8"/>
        <v>88.014545454545456</v>
      </c>
      <c r="K41" s="19">
        <f t="shared" si="9"/>
        <v>22.003636363636364</v>
      </c>
    </row>
    <row r="42" spans="1:11" x14ac:dyDescent="0.2">
      <c r="A42" s="23" t="s">
        <v>61</v>
      </c>
      <c r="B42" s="17" t="s">
        <v>62</v>
      </c>
      <c r="C42" s="18">
        <v>0</v>
      </c>
      <c r="D42" s="18">
        <v>6600</v>
      </c>
      <c r="E42" s="18">
        <v>1650</v>
      </c>
      <c r="F42" s="18">
        <v>1452.24</v>
      </c>
      <c r="G42" s="18">
        <f t="shared" si="5"/>
        <v>1452.24</v>
      </c>
      <c r="H42" s="18">
        <f t="shared" si="6"/>
        <v>197.76</v>
      </c>
      <c r="I42" s="19">
        <f t="shared" si="7"/>
        <v>0</v>
      </c>
      <c r="J42" s="19">
        <f t="shared" si="8"/>
        <v>88.014545454545456</v>
      </c>
      <c r="K42" s="19">
        <f t="shared" si="9"/>
        <v>22.003636363636364</v>
      </c>
    </row>
    <row r="43" spans="1:11" x14ac:dyDescent="0.2">
      <c r="A43" s="16"/>
      <c r="B43" s="17" t="s">
        <v>63</v>
      </c>
      <c r="C43" s="18">
        <v>0</v>
      </c>
      <c r="D43" s="18">
        <v>0</v>
      </c>
      <c r="E43" s="18">
        <v>0</v>
      </c>
      <c r="F43" s="18">
        <v>27579229.100000001</v>
      </c>
      <c r="G43" s="18">
        <f t="shared" si="5"/>
        <v>27579229.100000001</v>
      </c>
      <c r="H43" s="18">
        <f t="shared" si="6"/>
        <v>-27579229.100000001</v>
      </c>
      <c r="I43" s="19">
        <f t="shared" si="7"/>
        <v>0</v>
      </c>
      <c r="J43" s="19">
        <f t="shared" si="8"/>
        <v>0</v>
      </c>
      <c r="K43" s="19">
        <f t="shared" si="9"/>
        <v>0</v>
      </c>
    </row>
    <row r="44" spans="1:11" x14ac:dyDescent="0.2">
      <c r="A44" s="16" t="s">
        <v>64</v>
      </c>
      <c r="B44" s="17" t="s">
        <v>65</v>
      </c>
      <c r="C44" s="18">
        <v>0</v>
      </c>
      <c r="D44" s="18">
        <v>0</v>
      </c>
      <c r="E44" s="18">
        <v>0</v>
      </c>
      <c r="F44" s="18">
        <v>-27579229.100000001</v>
      </c>
      <c r="G44" s="18">
        <f t="shared" si="5"/>
        <v>-27579229.100000001</v>
      </c>
      <c r="H44" s="18">
        <f t="shared" si="6"/>
        <v>27579229.100000001</v>
      </c>
      <c r="I44" s="19">
        <f t="shared" si="7"/>
        <v>0</v>
      </c>
      <c r="J44" s="19">
        <f t="shared" si="8"/>
        <v>0</v>
      </c>
      <c r="K44" s="19">
        <f t="shared" si="9"/>
        <v>0</v>
      </c>
    </row>
    <row r="45" spans="1:11" x14ac:dyDescent="0.2">
      <c r="A45" s="22" t="s">
        <v>66</v>
      </c>
      <c r="B45" s="17" t="s">
        <v>67</v>
      </c>
      <c r="C45" s="18">
        <v>0</v>
      </c>
      <c r="D45" s="18">
        <v>0</v>
      </c>
      <c r="E45" s="18">
        <v>0</v>
      </c>
      <c r="F45" s="18">
        <v>-27579229.100000001</v>
      </c>
      <c r="G45" s="18">
        <f t="shared" si="5"/>
        <v>-27579229.100000001</v>
      </c>
      <c r="H45" s="18">
        <f t="shared" si="6"/>
        <v>27579229.100000001</v>
      </c>
      <c r="I45" s="19">
        <f t="shared" si="7"/>
        <v>0</v>
      </c>
      <c r="J45" s="19">
        <f t="shared" si="8"/>
        <v>0</v>
      </c>
      <c r="K45" s="19">
        <f t="shared" si="9"/>
        <v>0</v>
      </c>
    </row>
    <row r="46" spans="1:11" ht="25.5" x14ac:dyDescent="0.2">
      <c r="A46" s="27" t="s">
        <v>82</v>
      </c>
      <c r="B46" s="28" t="s">
        <v>917</v>
      </c>
      <c r="C46" s="29"/>
      <c r="D46" s="29"/>
      <c r="E46" s="29"/>
      <c r="F46" s="29"/>
      <c r="G46" s="29"/>
      <c r="H46" s="29"/>
      <c r="I46" s="30"/>
      <c r="J46" s="30"/>
      <c r="K46" s="30"/>
    </row>
    <row r="47" spans="1:11" x14ac:dyDescent="0.2">
      <c r="A47" s="16" t="s">
        <v>25</v>
      </c>
      <c r="B47" s="17" t="s">
        <v>26</v>
      </c>
      <c r="C47" s="18">
        <v>0</v>
      </c>
      <c r="D47" s="18">
        <v>603959</v>
      </c>
      <c r="E47" s="18">
        <v>150991</v>
      </c>
      <c r="F47" s="18">
        <v>603959</v>
      </c>
      <c r="G47" s="18">
        <f t="shared" ref="G47:G59" si="10">F47-C47</f>
        <v>603959</v>
      </c>
      <c r="H47" s="18">
        <f t="shared" ref="H47:H59" si="11">E47-F47</f>
        <v>-452968</v>
      </c>
      <c r="I47" s="19">
        <f t="shared" ref="I47:I59" si="12">IF(ISERROR(F47/C47),0,F47/C47*100-100)</f>
        <v>0</v>
      </c>
      <c r="J47" s="19">
        <f t="shared" ref="J47:J59" si="13">IF(ISERROR(F47/E47),0,F47/E47*100)</f>
        <v>399.99668854435032</v>
      </c>
      <c r="K47" s="19">
        <f t="shared" ref="K47:K59" si="14">IF(ISERROR(F47/D47),0,F47/D47*100)</f>
        <v>100</v>
      </c>
    </row>
    <row r="48" spans="1:11" x14ac:dyDescent="0.2">
      <c r="A48" s="22" t="s">
        <v>29</v>
      </c>
      <c r="B48" s="17" t="s">
        <v>30</v>
      </c>
      <c r="C48" s="18">
        <v>0</v>
      </c>
      <c r="D48" s="18">
        <v>603959</v>
      </c>
      <c r="E48" s="18">
        <v>150991</v>
      </c>
      <c r="F48" s="18">
        <v>603959</v>
      </c>
      <c r="G48" s="18">
        <f t="shared" si="10"/>
        <v>603959</v>
      </c>
      <c r="H48" s="18">
        <f t="shared" si="11"/>
        <v>-452968</v>
      </c>
      <c r="I48" s="19">
        <f t="shared" si="12"/>
        <v>0</v>
      </c>
      <c r="J48" s="19">
        <f t="shared" si="13"/>
        <v>399.99668854435032</v>
      </c>
      <c r="K48" s="19">
        <f t="shared" si="14"/>
        <v>100</v>
      </c>
    </row>
    <row r="49" spans="1:11" x14ac:dyDescent="0.2">
      <c r="A49" s="23" t="s">
        <v>31</v>
      </c>
      <c r="B49" s="17" t="s">
        <v>32</v>
      </c>
      <c r="C49" s="18">
        <v>0</v>
      </c>
      <c r="D49" s="18">
        <v>603959</v>
      </c>
      <c r="E49" s="18">
        <v>150991</v>
      </c>
      <c r="F49" s="18">
        <v>603959</v>
      </c>
      <c r="G49" s="18">
        <f t="shared" si="10"/>
        <v>603959</v>
      </c>
      <c r="H49" s="18">
        <f t="shared" si="11"/>
        <v>-452968</v>
      </c>
      <c r="I49" s="19">
        <f t="shared" si="12"/>
        <v>0</v>
      </c>
      <c r="J49" s="19">
        <f t="shared" si="13"/>
        <v>399.99668854435032</v>
      </c>
      <c r="K49" s="19">
        <f t="shared" si="14"/>
        <v>100</v>
      </c>
    </row>
    <row r="50" spans="1:11" x14ac:dyDescent="0.2">
      <c r="A50" s="16" t="s">
        <v>33</v>
      </c>
      <c r="B50" s="17" t="s">
        <v>34</v>
      </c>
      <c r="C50" s="18">
        <v>0</v>
      </c>
      <c r="D50" s="18">
        <v>603959</v>
      </c>
      <c r="E50" s="18">
        <v>150991</v>
      </c>
      <c r="F50" s="18">
        <v>99495.9</v>
      </c>
      <c r="G50" s="18">
        <f t="shared" si="10"/>
        <v>99495.9</v>
      </c>
      <c r="H50" s="18">
        <f t="shared" si="11"/>
        <v>51495.100000000006</v>
      </c>
      <c r="I50" s="19">
        <f t="shared" si="12"/>
        <v>0</v>
      </c>
      <c r="J50" s="19">
        <f t="shared" si="13"/>
        <v>65.895252034889495</v>
      </c>
      <c r="K50" s="19">
        <f t="shared" si="14"/>
        <v>16.473949390604329</v>
      </c>
    </row>
    <row r="51" spans="1:11" x14ac:dyDescent="0.2">
      <c r="A51" s="22" t="s">
        <v>35</v>
      </c>
      <c r="B51" s="17" t="s">
        <v>36</v>
      </c>
      <c r="C51" s="18">
        <v>0</v>
      </c>
      <c r="D51" s="18">
        <v>597359</v>
      </c>
      <c r="E51" s="18">
        <v>149341</v>
      </c>
      <c r="F51" s="18">
        <v>98043.66</v>
      </c>
      <c r="G51" s="18">
        <f t="shared" si="10"/>
        <v>98043.66</v>
      </c>
      <c r="H51" s="18">
        <f t="shared" si="11"/>
        <v>51297.34</v>
      </c>
      <c r="I51" s="19">
        <f t="shared" si="12"/>
        <v>0</v>
      </c>
      <c r="J51" s="19">
        <f t="shared" si="13"/>
        <v>65.650866138568787</v>
      </c>
      <c r="K51" s="19">
        <f t="shared" si="14"/>
        <v>16.412853911969187</v>
      </c>
    </row>
    <row r="52" spans="1:11" x14ac:dyDescent="0.2">
      <c r="A52" s="23" t="s">
        <v>37</v>
      </c>
      <c r="B52" s="17" t="s">
        <v>38</v>
      </c>
      <c r="C52" s="18">
        <v>0</v>
      </c>
      <c r="D52" s="18">
        <v>597359</v>
      </c>
      <c r="E52" s="18">
        <v>149341</v>
      </c>
      <c r="F52" s="18">
        <v>98043.66</v>
      </c>
      <c r="G52" s="18">
        <f t="shared" si="10"/>
        <v>98043.66</v>
      </c>
      <c r="H52" s="18">
        <f t="shared" si="11"/>
        <v>51297.34</v>
      </c>
      <c r="I52" s="19">
        <f t="shared" si="12"/>
        <v>0</v>
      </c>
      <c r="J52" s="19">
        <f t="shared" si="13"/>
        <v>65.650866138568787</v>
      </c>
      <c r="K52" s="19">
        <f t="shared" si="14"/>
        <v>16.412853911969187</v>
      </c>
    </row>
    <row r="53" spans="1:11" x14ac:dyDescent="0.2">
      <c r="A53" s="24" t="s">
        <v>39</v>
      </c>
      <c r="B53" s="17" t="s">
        <v>40</v>
      </c>
      <c r="C53" s="18">
        <v>0</v>
      </c>
      <c r="D53" s="18">
        <v>436537</v>
      </c>
      <c r="E53" s="18">
        <v>109135</v>
      </c>
      <c r="F53" s="18">
        <v>56332.9</v>
      </c>
      <c r="G53" s="18">
        <f t="shared" si="10"/>
        <v>56332.9</v>
      </c>
      <c r="H53" s="18">
        <f t="shared" si="11"/>
        <v>52802.1</v>
      </c>
      <c r="I53" s="19">
        <f t="shared" si="12"/>
        <v>0</v>
      </c>
      <c r="J53" s="19">
        <f t="shared" si="13"/>
        <v>51.617629541393683</v>
      </c>
      <c r="K53" s="19">
        <f t="shared" si="14"/>
        <v>12.904496067916352</v>
      </c>
    </row>
    <row r="54" spans="1:11" x14ac:dyDescent="0.2">
      <c r="A54" s="24" t="s">
        <v>41</v>
      </c>
      <c r="B54" s="17" t="s">
        <v>42</v>
      </c>
      <c r="C54" s="18">
        <v>0</v>
      </c>
      <c r="D54" s="18">
        <v>160822</v>
      </c>
      <c r="E54" s="18">
        <v>40206</v>
      </c>
      <c r="F54" s="18">
        <v>41710.76</v>
      </c>
      <c r="G54" s="18">
        <f t="shared" si="10"/>
        <v>41710.76</v>
      </c>
      <c r="H54" s="18">
        <f t="shared" si="11"/>
        <v>-1504.760000000002</v>
      </c>
      <c r="I54" s="19">
        <f t="shared" si="12"/>
        <v>0</v>
      </c>
      <c r="J54" s="19">
        <f t="shared" si="13"/>
        <v>103.74262547878426</v>
      </c>
      <c r="K54" s="19">
        <f t="shared" si="14"/>
        <v>25.935978908358308</v>
      </c>
    </row>
    <row r="55" spans="1:11" x14ac:dyDescent="0.2">
      <c r="A55" s="22" t="s">
        <v>59</v>
      </c>
      <c r="B55" s="17" t="s">
        <v>60</v>
      </c>
      <c r="C55" s="18">
        <v>0</v>
      </c>
      <c r="D55" s="18">
        <v>6600</v>
      </c>
      <c r="E55" s="18">
        <v>1650</v>
      </c>
      <c r="F55" s="18">
        <v>1452.24</v>
      </c>
      <c r="G55" s="18">
        <f t="shared" si="10"/>
        <v>1452.24</v>
      </c>
      <c r="H55" s="18">
        <f t="shared" si="11"/>
        <v>197.76</v>
      </c>
      <c r="I55" s="19">
        <f t="shared" si="12"/>
        <v>0</v>
      </c>
      <c r="J55" s="19">
        <f t="shared" si="13"/>
        <v>88.014545454545456</v>
      </c>
      <c r="K55" s="19">
        <f t="shared" si="14"/>
        <v>22.003636363636364</v>
      </c>
    </row>
    <row r="56" spans="1:11" x14ac:dyDescent="0.2">
      <c r="A56" s="23" t="s">
        <v>61</v>
      </c>
      <c r="B56" s="17" t="s">
        <v>62</v>
      </c>
      <c r="C56" s="18">
        <v>0</v>
      </c>
      <c r="D56" s="18">
        <v>6600</v>
      </c>
      <c r="E56" s="18">
        <v>1650</v>
      </c>
      <c r="F56" s="18">
        <v>1452.24</v>
      </c>
      <c r="G56" s="18">
        <f t="shared" si="10"/>
        <v>1452.24</v>
      </c>
      <c r="H56" s="18">
        <f t="shared" si="11"/>
        <v>197.76</v>
      </c>
      <c r="I56" s="19">
        <f t="shared" si="12"/>
        <v>0</v>
      </c>
      <c r="J56" s="19">
        <f t="shared" si="13"/>
        <v>88.014545454545456</v>
      </c>
      <c r="K56" s="19">
        <f t="shared" si="14"/>
        <v>22.003636363636364</v>
      </c>
    </row>
    <row r="57" spans="1:11" x14ac:dyDescent="0.2">
      <c r="A57" s="16"/>
      <c r="B57" s="17" t="s">
        <v>63</v>
      </c>
      <c r="C57" s="18">
        <v>0</v>
      </c>
      <c r="D57" s="18">
        <v>0</v>
      </c>
      <c r="E57" s="18">
        <v>0</v>
      </c>
      <c r="F57" s="18">
        <v>504463.1</v>
      </c>
      <c r="G57" s="18">
        <f t="shared" si="10"/>
        <v>504463.1</v>
      </c>
      <c r="H57" s="18">
        <f t="shared" si="11"/>
        <v>-504463.1</v>
      </c>
      <c r="I57" s="19">
        <f t="shared" si="12"/>
        <v>0</v>
      </c>
      <c r="J57" s="19">
        <f t="shared" si="13"/>
        <v>0</v>
      </c>
      <c r="K57" s="19">
        <f t="shared" si="14"/>
        <v>0</v>
      </c>
    </row>
    <row r="58" spans="1:11" x14ac:dyDescent="0.2">
      <c r="A58" s="16" t="s">
        <v>64</v>
      </c>
      <c r="B58" s="17" t="s">
        <v>65</v>
      </c>
      <c r="C58" s="18">
        <v>0</v>
      </c>
      <c r="D58" s="18">
        <v>0</v>
      </c>
      <c r="E58" s="18">
        <v>0</v>
      </c>
      <c r="F58" s="18">
        <v>-504463.1</v>
      </c>
      <c r="G58" s="18">
        <f t="shared" si="10"/>
        <v>-504463.1</v>
      </c>
      <c r="H58" s="18">
        <f t="shared" si="11"/>
        <v>504463.1</v>
      </c>
      <c r="I58" s="19">
        <f t="shared" si="12"/>
        <v>0</v>
      </c>
      <c r="J58" s="19">
        <f t="shared" si="13"/>
        <v>0</v>
      </c>
      <c r="K58" s="19">
        <f t="shared" si="14"/>
        <v>0</v>
      </c>
    </row>
    <row r="59" spans="1:11" x14ac:dyDescent="0.2">
      <c r="A59" s="22" t="s">
        <v>66</v>
      </c>
      <c r="B59" s="17" t="s">
        <v>67</v>
      </c>
      <c r="C59" s="18">
        <v>0</v>
      </c>
      <c r="D59" s="18">
        <v>0</v>
      </c>
      <c r="E59" s="18">
        <v>0</v>
      </c>
      <c r="F59" s="18">
        <v>-504463.1</v>
      </c>
      <c r="G59" s="18">
        <f t="shared" si="10"/>
        <v>-504463.1</v>
      </c>
      <c r="H59" s="18">
        <f t="shared" si="11"/>
        <v>504463.1</v>
      </c>
      <c r="I59" s="19">
        <f t="shared" si="12"/>
        <v>0</v>
      </c>
      <c r="J59" s="19">
        <f t="shared" si="13"/>
        <v>0</v>
      </c>
      <c r="K59" s="19">
        <f t="shared" si="14"/>
        <v>0</v>
      </c>
    </row>
    <row r="60" spans="1:11" x14ac:dyDescent="0.2">
      <c r="A60" s="27" t="s">
        <v>84</v>
      </c>
      <c r="B60" s="28" t="s">
        <v>918</v>
      </c>
      <c r="C60" s="29"/>
      <c r="D60" s="29"/>
      <c r="E60" s="29"/>
      <c r="F60" s="29"/>
      <c r="G60" s="29"/>
      <c r="H60" s="29"/>
      <c r="I60" s="30"/>
      <c r="J60" s="30"/>
      <c r="K60" s="30"/>
    </row>
    <row r="61" spans="1:11" x14ac:dyDescent="0.2">
      <c r="A61" s="16" t="s">
        <v>25</v>
      </c>
      <c r="B61" s="17" t="s">
        <v>26</v>
      </c>
      <c r="C61" s="18">
        <v>0</v>
      </c>
      <c r="D61" s="18">
        <v>12692193</v>
      </c>
      <c r="E61" s="18">
        <v>3173049</v>
      </c>
      <c r="F61" s="18">
        <v>12692193</v>
      </c>
      <c r="G61" s="18">
        <f t="shared" ref="G61:G70" si="15">F61-C61</f>
        <v>12692193</v>
      </c>
      <c r="H61" s="18">
        <f t="shared" ref="H61:H70" si="16">E61-F61</f>
        <v>-9519144</v>
      </c>
      <c r="I61" s="19">
        <f t="shared" ref="I61:I70" si="17">IF(ISERROR(F61/C61),0,F61/C61*100-100)</f>
        <v>0</v>
      </c>
      <c r="J61" s="19">
        <f t="shared" ref="J61:J70" si="18">IF(ISERROR(F61/E61),0,F61/E61*100)</f>
        <v>399.9999054537135</v>
      </c>
      <c r="K61" s="19">
        <f t="shared" ref="K61:K70" si="19">IF(ISERROR(F61/D61),0,F61/D61*100)</f>
        <v>100</v>
      </c>
    </row>
    <row r="62" spans="1:11" x14ac:dyDescent="0.2">
      <c r="A62" s="22" t="s">
        <v>29</v>
      </c>
      <c r="B62" s="17" t="s">
        <v>30</v>
      </c>
      <c r="C62" s="18">
        <v>0</v>
      </c>
      <c r="D62" s="18">
        <v>12692193</v>
      </c>
      <c r="E62" s="18">
        <v>3173049</v>
      </c>
      <c r="F62" s="18">
        <v>12692193</v>
      </c>
      <c r="G62" s="18">
        <f t="shared" si="15"/>
        <v>12692193</v>
      </c>
      <c r="H62" s="18">
        <f t="shared" si="16"/>
        <v>-9519144</v>
      </c>
      <c r="I62" s="19">
        <f t="shared" si="17"/>
        <v>0</v>
      </c>
      <c r="J62" s="19">
        <f t="shared" si="18"/>
        <v>399.9999054537135</v>
      </c>
      <c r="K62" s="19">
        <f t="shared" si="19"/>
        <v>100</v>
      </c>
    </row>
    <row r="63" spans="1:11" x14ac:dyDescent="0.2">
      <c r="A63" s="23" t="s">
        <v>31</v>
      </c>
      <c r="B63" s="17" t="s">
        <v>32</v>
      </c>
      <c r="C63" s="18">
        <v>0</v>
      </c>
      <c r="D63" s="18">
        <v>12692193</v>
      </c>
      <c r="E63" s="18">
        <v>3173049</v>
      </c>
      <c r="F63" s="18">
        <v>12692193</v>
      </c>
      <c r="G63" s="18">
        <f t="shared" si="15"/>
        <v>12692193</v>
      </c>
      <c r="H63" s="18">
        <f t="shared" si="16"/>
        <v>-9519144</v>
      </c>
      <c r="I63" s="19">
        <f t="shared" si="17"/>
        <v>0</v>
      </c>
      <c r="J63" s="19">
        <f t="shared" si="18"/>
        <v>399.9999054537135</v>
      </c>
      <c r="K63" s="19">
        <f t="shared" si="19"/>
        <v>100</v>
      </c>
    </row>
    <row r="64" spans="1:11" x14ac:dyDescent="0.2">
      <c r="A64" s="16" t="s">
        <v>33</v>
      </c>
      <c r="B64" s="17" t="s">
        <v>34</v>
      </c>
      <c r="C64" s="18">
        <v>0</v>
      </c>
      <c r="D64" s="18">
        <v>12692193</v>
      </c>
      <c r="E64" s="18">
        <v>3173049</v>
      </c>
      <c r="F64" s="18">
        <v>3173049</v>
      </c>
      <c r="G64" s="18">
        <f t="shared" si="15"/>
        <v>3173049</v>
      </c>
      <c r="H64" s="18">
        <f t="shared" si="16"/>
        <v>0</v>
      </c>
      <c r="I64" s="19">
        <f t="shared" si="17"/>
        <v>0</v>
      </c>
      <c r="J64" s="19">
        <f t="shared" si="18"/>
        <v>100</v>
      </c>
      <c r="K64" s="19">
        <f t="shared" si="19"/>
        <v>25.000005909144306</v>
      </c>
    </row>
    <row r="65" spans="1:11" x14ac:dyDescent="0.2">
      <c r="A65" s="22" t="s">
        <v>35</v>
      </c>
      <c r="B65" s="17" t="s">
        <v>36</v>
      </c>
      <c r="C65" s="18">
        <v>0</v>
      </c>
      <c r="D65" s="18">
        <v>12692193</v>
      </c>
      <c r="E65" s="18">
        <v>3173049</v>
      </c>
      <c r="F65" s="18">
        <v>3173049</v>
      </c>
      <c r="G65" s="18">
        <f t="shared" si="15"/>
        <v>3173049</v>
      </c>
      <c r="H65" s="18">
        <f t="shared" si="16"/>
        <v>0</v>
      </c>
      <c r="I65" s="19">
        <f t="shared" si="17"/>
        <v>0</v>
      </c>
      <c r="J65" s="19">
        <f t="shared" si="18"/>
        <v>100</v>
      </c>
      <c r="K65" s="19">
        <f t="shared" si="19"/>
        <v>25.000005909144306</v>
      </c>
    </row>
    <row r="66" spans="1:11" x14ac:dyDescent="0.2">
      <c r="A66" s="23" t="s">
        <v>45</v>
      </c>
      <c r="B66" s="17" t="s">
        <v>46</v>
      </c>
      <c r="C66" s="18">
        <v>0</v>
      </c>
      <c r="D66" s="18">
        <v>12692193</v>
      </c>
      <c r="E66" s="18">
        <v>3173049</v>
      </c>
      <c r="F66" s="18">
        <v>3173049</v>
      </c>
      <c r="G66" s="18">
        <f t="shared" si="15"/>
        <v>3173049</v>
      </c>
      <c r="H66" s="18">
        <f t="shared" si="16"/>
        <v>0</v>
      </c>
      <c r="I66" s="19">
        <f t="shared" si="17"/>
        <v>0</v>
      </c>
      <c r="J66" s="19">
        <f t="shared" si="18"/>
        <v>100</v>
      </c>
      <c r="K66" s="19">
        <f t="shared" si="19"/>
        <v>25.000005909144306</v>
      </c>
    </row>
    <row r="67" spans="1:11" x14ac:dyDescent="0.2">
      <c r="A67" s="24" t="s">
        <v>47</v>
      </c>
      <c r="B67" s="17" t="s">
        <v>48</v>
      </c>
      <c r="C67" s="18">
        <v>0</v>
      </c>
      <c r="D67" s="18">
        <v>12692193</v>
      </c>
      <c r="E67" s="18">
        <v>3173049</v>
      </c>
      <c r="F67" s="18">
        <v>3173049</v>
      </c>
      <c r="G67" s="18">
        <f t="shared" si="15"/>
        <v>3173049</v>
      </c>
      <c r="H67" s="18">
        <f t="shared" si="16"/>
        <v>0</v>
      </c>
      <c r="I67" s="19">
        <f t="shared" si="17"/>
        <v>0</v>
      </c>
      <c r="J67" s="19">
        <f t="shared" si="18"/>
        <v>100</v>
      </c>
      <c r="K67" s="19">
        <f t="shared" si="19"/>
        <v>25.000005909144306</v>
      </c>
    </row>
    <row r="68" spans="1:11" x14ac:dyDescent="0.2">
      <c r="A68" s="16"/>
      <c r="B68" s="17" t="s">
        <v>63</v>
      </c>
      <c r="C68" s="18">
        <v>0</v>
      </c>
      <c r="D68" s="18">
        <v>0</v>
      </c>
      <c r="E68" s="18">
        <v>0</v>
      </c>
      <c r="F68" s="18">
        <v>9519144</v>
      </c>
      <c r="G68" s="18">
        <f t="shared" si="15"/>
        <v>9519144</v>
      </c>
      <c r="H68" s="18">
        <f t="shared" si="16"/>
        <v>-9519144</v>
      </c>
      <c r="I68" s="19">
        <f t="shared" si="17"/>
        <v>0</v>
      </c>
      <c r="J68" s="19">
        <f t="shared" si="18"/>
        <v>0</v>
      </c>
      <c r="K68" s="19">
        <f t="shared" si="19"/>
        <v>0</v>
      </c>
    </row>
    <row r="69" spans="1:11" x14ac:dyDescent="0.2">
      <c r="A69" s="16" t="s">
        <v>64</v>
      </c>
      <c r="B69" s="17" t="s">
        <v>65</v>
      </c>
      <c r="C69" s="18">
        <v>0</v>
      </c>
      <c r="D69" s="18">
        <v>0</v>
      </c>
      <c r="E69" s="18">
        <v>0</v>
      </c>
      <c r="F69" s="18">
        <v>-9519144</v>
      </c>
      <c r="G69" s="18">
        <f t="shared" si="15"/>
        <v>-9519144</v>
      </c>
      <c r="H69" s="18">
        <f t="shared" si="16"/>
        <v>9519144</v>
      </c>
      <c r="I69" s="19">
        <f t="shared" si="17"/>
        <v>0</v>
      </c>
      <c r="J69" s="19">
        <f t="shared" si="18"/>
        <v>0</v>
      </c>
      <c r="K69" s="19">
        <f t="shared" si="19"/>
        <v>0</v>
      </c>
    </row>
    <row r="70" spans="1:11" x14ac:dyDescent="0.2">
      <c r="A70" s="22" t="s">
        <v>66</v>
      </c>
      <c r="B70" s="17" t="s">
        <v>67</v>
      </c>
      <c r="C70" s="18">
        <v>0</v>
      </c>
      <c r="D70" s="18">
        <v>0</v>
      </c>
      <c r="E70" s="18">
        <v>0</v>
      </c>
      <c r="F70" s="18">
        <v>-9519144</v>
      </c>
      <c r="G70" s="18">
        <f t="shared" si="15"/>
        <v>-9519144</v>
      </c>
      <c r="H70" s="18">
        <f t="shared" si="16"/>
        <v>9519144</v>
      </c>
      <c r="I70" s="19">
        <f t="shared" si="17"/>
        <v>0</v>
      </c>
      <c r="J70" s="19">
        <f t="shared" si="18"/>
        <v>0</v>
      </c>
      <c r="K70" s="19">
        <f t="shared" si="19"/>
        <v>0</v>
      </c>
    </row>
    <row r="71" spans="1:11" x14ac:dyDescent="0.2">
      <c r="A71" s="27" t="s">
        <v>162</v>
      </c>
      <c r="B71" s="28" t="s">
        <v>919</v>
      </c>
      <c r="C71" s="29"/>
      <c r="D71" s="29"/>
      <c r="E71" s="29"/>
      <c r="F71" s="29"/>
      <c r="G71" s="29"/>
      <c r="H71" s="29"/>
      <c r="I71" s="30"/>
      <c r="J71" s="30"/>
      <c r="K71" s="30"/>
    </row>
    <row r="72" spans="1:11" x14ac:dyDescent="0.2">
      <c r="A72" s="16" t="s">
        <v>25</v>
      </c>
      <c r="B72" s="17" t="s">
        <v>26</v>
      </c>
      <c r="C72" s="18">
        <v>0</v>
      </c>
      <c r="D72" s="18">
        <v>24455622</v>
      </c>
      <c r="E72" s="18">
        <v>6900000</v>
      </c>
      <c r="F72" s="18">
        <v>24455622</v>
      </c>
      <c r="G72" s="18">
        <f t="shared" ref="G72:G81" si="20">F72-C72</f>
        <v>24455622</v>
      </c>
      <c r="H72" s="18">
        <f t="shared" ref="H72:H81" si="21">E72-F72</f>
        <v>-17555622</v>
      </c>
      <c r="I72" s="19">
        <f t="shared" ref="I72:I81" si="22">IF(ISERROR(F72/C72),0,F72/C72*100-100)</f>
        <v>0</v>
      </c>
      <c r="J72" s="19">
        <f t="shared" ref="J72:J81" si="23">IF(ISERROR(F72/E72),0,F72/E72*100)</f>
        <v>354.42930434782608</v>
      </c>
      <c r="K72" s="19">
        <f t="shared" ref="K72:K81" si="24">IF(ISERROR(F72/D72),0,F72/D72*100)</f>
        <v>100</v>
      </c>
    </row>
    <row r="73" spans="1:11" x14ac:dyDescent="0.2">
      <c r="A73" s="22" t="s">
        <v>29</v>
      </c>
      <c r="B73" s="17" t="s">
        <v>30</v>
      </c>
      <c r="C73" s="18">
        <v>0</v>
      </c>
      <c r="D73" s="18">
        <v>24455622</v>
      </c>
      <c r="E73" s="18">
        <v>6900000</v>
      </c>
      <c r="F73" s="18">
        <v>24455622</v>
      </c>
      <c r="G73" s="18">
        <f t="shared" si="20"/>
        <v>24455622</v>
      </c>
      <c r="H73" s="18">
        <f t="shared" si="21"/>
        <v>-17555622</v>
      </c>
      <c r="I73" s="19">
        <f t="shared" si="22"/>
        <v>0</v>
      </c>
      <c r="J73" s="19">
        <f t="shared" si="23"/>
        <v>354.42930434782608</v>
      </c>
      <c r="K73" s="19">
        <f t="shared" si="24"/>
        <v>100</v>
      </c>
    </row>
    <row r="74" spans="1:11" x14ac:dyDescent="0.2">
      <c r="A74" s="23" t="s">
        <v>31</v>
      </c>
      <c r="B74" s="17" t="s">
        <v>32</v>
      </c>
      <c r="C74" s="18">
        <v>0</v>
      </c>
      <c r="D74" s="18">
        <v>24455622</v>
      </c>
      <c r="E74" s="18">
        <v>6900000</v>
      </c>
      <c r="F74" s="18">
        <v>24455622</v>
      </c>
      <c r="G74" s="18">
        <f t="shared" si="20"/>
        <v>24455622</v>
      </c>
      <c r="H74" s="18">
        <f t="shared" si="21"/>
        <v>-17555622</v>
      </c>
      <c r="I74" s="19">
        <f t="shared" si="22"/>
        <v>0</v>
      </c>
      <c r="J74" s="19">
        <f t="shared" si="23"/>
        <v>354.42930434782608</v>
      </c>
      <c r="K74" s="19">
        <f t="shared" si="24"/>
        <v>100</v>
      </c>
    </row>
    <row r="75" spans="1:11" x14ac:dyDescent="0.2">
      <c r="A75" s="16" t="s">
        <v>33</v>
      </c>
      <c r="B75" s="17" t="s">
        <v>34</v>
      </c>
      <c r="C75" s="18">
        <v>0</v>
      </c>
      <c r="D75" s="18">
        <v>24455622</v>
      </c>
      <c r="E75" s="18">
        <v>6900000</v>
      </c>
      <c r="F75" s="18">
        <v>6900000</v>
      </c>
      <c r="G75" s="18">
        <f t="shared" si="20"/>
        <v>6900000</v>
      </c>
      <c r="H75" s="18">
        <f t="shared" si="21"/>
        <v>0</v>
      </c>
      <c r="I75" s="19">
        <f t="shared" si="22"/>
        <v>0</v>
      </c>
      <c r="J75" s="19">
        <f t="shared" si="23"/>
        <v>100</v>
      </c>
      <c r="K75" s="19">
        <f t="shared" si="24"/>
        <v>28.214371321244663</v>
      </c>
    </row>
    <row r="76" spans="1:11" x14ac:dyDescent="0.2">
      <c r="A76" s="22" t="s">
        <v>35</v>
      </c>
      <c r="B76" s="17" t="s">
        <v>36</v>
      </c>
      <c r="C76" s="18">
        <v>0</v>
      </c>
      <c r="D76" s="18">
        <v>24455622</v>
      </c>
      <c r="E76" s="18">
        <v>6900000</v>
      </c>
      <c r="F76" s="18">
        <v>6900000</v>
      </c>
      <c r="G76" s="18">
        <f t="shared" si="20"/>
        <v>6900000</v>
      </c>
      <c r="H76" s="18">
        <f t="shared" si="21"/>
        <v>0</v>
      </c>
      <c r="I76" s="19">
        <f t="shared" si="22"/>
        <v>0</v>
      </c>
      <c r="J76" s="19">
        <f t="shared" si="23"/>
        <v>100</v>
      </c>
      <c r="K76" s="19">
        <f t="shared" si="24"/>
        <v>28.214371321244663</v>
      </c>
    </row>
    <row r="77" spans="1:11" x14ac:dyDescent="0.2">
      <c r="A77" s="23" t="s">
        <v>45</v>
      </c>
      <c r="B77" s="17" t="s">
        <v>46</v>
      </c>
      <c r="C77" s="18">
        <v>0</v>
      </c>
      <c r="D77" s="18">
        <v>24455622</v>
      </c>
      <c r="E77" s="18">
        <v>6900000</v>
      </c>
      <c r="F77" s="18">
        <v>6900000</v>
      </c>
      <c r="G77" s="18">
        <f t="shared" si="20"/>
        <v>6900000</v>
      </c>
      <c r="H77" s="18">
        <f t="shared" si="21"/>
        <v>0</v>
      </c>
      <c r="I77" s="19">
        <f t="shared" si="22"/>
        <v>0</v>
      </c>
      <c r="J77" s="19">
        <f t="shared" si="23"/>
        <v>100</v>
      </c>
      <c r="K77" s="19">
        <f t="shared" si="24"/>
        <v>28.214371321244663</v>
      </c>
    </row>
    <row r="78" spans="1:11" x14ac:dyDescent="0.2">
      <c r="A78" s="24" t="s">
        <v>47</v>
      </c>
      <c r="B78" s="17" t="s">
        <v>48</v>
      </c>
      <c r="C78" s="18">
        <v>0</v>
      </c>
      <c r="D78" s="18">
        <v>24455622</v>
      </c>
      <c r="E78" s="18">
        <v>6900000</v>
      </c>
      <c r="F78" s="18">
        <v>6900000</v>
      </c>
      <c r="G78" s="18">
        <f t="shared" si="20"/>
        <v>6900000</v>
      </c>
      <c r="H78" s="18">
        <f t="shared" si="21"/>
        <v>0</v>
      </c>
      <c r="I78" s="19">
        <f t="shared" si="22"/>
        <v>0</v>
      </c>
      <c r="J78" s="19">
        <f t="shared" si="23"/>
        <v>100</v>
      </c>
      <c r="K78" s="19">
        <f t="shared" si="24"/>
        <v>28.214371321244663</v>
      </c>
    </row>
    <row r="79" spans="1:11" x14ac:dyDescent="0.2">
      <c r="A79" s="16"/>
      <c r="B79" s="17" t="s">
        <v>63</v>
      </c>
      <c r="C79" s="18">
        <v>0</v>
      </c>
      <c r="D79" s="18">
        <v>0</v>
      </c>
      <c r="E79" s="18">
        <v>0</v>
      </c>
      <c r="F79" s="18">
        <v>17555622</v>
      </c>
      <c r="G79" s="18">
        <f t="shared" si="20"/>
        <v>17555622</v>
      </c>
      <c r="H79" s="18">
        <f t="shared" si="21"/>
        <v>-17555622</v>
      </c>
      <c r="I79" s="19">
        <f t="shared" si="22"/>
        <v>0</v>
      </c>
      <c r="J79" s="19">
        <f t="shared" si="23"/>
        <v>0</v>
      </c>
      <c r="K79" s="19">
        <f t="shared" si="24"/>
        <v>0</v>
      </c>
    </row>
    <row r="80" spans="1:11" x14ac:dyDescent="0.2">
      <c r="A80" s="16" t="s">
        <v>64</v>
      </c>
      <c r="B80" s="17" t="s">
        <v>65</v>
      </c>
      <c r="C80" s="18">
        <v>0</v>
      </c>
      <c r="D80" s="18">
        <v>0</v>
      </c>
      <c r="E80" s="18">
        <v>0</v>
      </c>
      <c r="F80" s="18">
        <v>-17555622</v>
      </c>
      <c r="G80" s="18">
        <f t="shared" si="20"/>
        <v>-17555622</v>
      </c>
      <c r="H80" s="18">
        <f t="shared" si="21"/>
        <v>17555622</v>
      </c>
      <c r="I80" s="19">
        <f t="shared" si="22"/>
        <v>0</v>
      </c>
      <c r="J80" s="19">
        <f t="shared" si="23"/>
        <v>0</v>
      </c>
      <c r="K80" s="19">
        <f t="shared" si="24"/>
        <v>0</v>
      </c>
    </row>
    <row r="81" spans="1:11" x14ac:dyDescent="0.2">
      <c r="A81" s="22" t="s">
        <v>66</v>
      </c>
      <c r="B81" s="17" t="s">
        <v>67</v>
      </c>
      <c r="C81" s="18">
        <v>0</v>
      </c>
      <c r="D81" s="18">
        <v>0</v>
      </c>
      <c r="E81" s="18">
        <v>0</v>
      </c>
      <c r="F81" s="18">
        <v>-17555622</v>
      </c>
      <c r="G81" s="18">
        <f t="shared" si="20"/>
        <v>-17555622</v>
      </c>
      <c r="H81" s="18">
        <f t="shared" si="21"/>
        <v>17555622</v>
      </c>
      <c r="I81" s="19">
        <f t="shared" si="22"/>
        <v>0</v>
      </c>
      <c r="J81" s="19">
        <f t="shared" si="23"/>
        <v>0</v>
      </c>
      <c r="K81" s="19">
        <f t="shared" si="24"/>
        <v>0</v>
      </c>
    </row>
    <row r="86" spans="1:11" ht="15.75" x14ac:dyDescent="0.2">
      <c r="A86" s="32"/>
      <c r="E86" s="35"/>
      <c r="K86" s="37"/>
    </row>
    <row r="88" spans="1:11" ht="15.75" x14ac:dyDescent="0.2">
      <c r="A88"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6"/>
  <sheetViews>
    <sheetView workbookViewId="0">
      <selection activeCell="A6" sqref="A6:K6"/>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920</v>
      </c>
      <c r="B13" s="21" t="s">
        <v>921</v>
      </c>
      <c r="C13" s="18"/>
      <c r="D13" s="18"/>
      <c r="E13" s="18"/>
      <c r="F13" s="18"/>
      <c r="G13" s="18"/>
      <c r="H13" s="18"/>
      <c r="I13" s="19"/>
      <c r="J13" s="19"/>
      <c r="K13" s="19"/>
    </row>
    <row r="14" spans="1:11" x14ac:dyDescent="0.2">
      <c r="A14" s="16" t="s">
        <v>25</v>
      </c>
      <c r="B14" s="17" t="s">
        <v>26</v>
      </c>
      <c r="C14" s="18">
        <v>39867659.280000001</v>
      </c>
      <c r="D14" s="18">
        <v>3776548</v>
      </c>
      <c r="E14" s="18">
        <v>938273</v>
      </c>
      <c r="F14" s="18">
        <v>3797497</v>
      </c>
      <c r="G14" s="18">
        <f t="shared" ref="G14:G32" si="0">F14-C14</f>
        <v>-36070162.280000001</v>
      </c>
      <c r="H14" s="18">
        <f t="shared" ref="H14:H32" si="1">E14-F14</f>
        <v>-2859224</v>
      </c>
      <c r="I14" s="19">
        <f t="shared" ref="I14:I32" si="2">IF(ISERROR(F14/C14),0,F14/C14*100-100)</f>
        <v>-90.474743015813189</v>
      </c>
      <c r="J14" s="19">
        <f t="shared" ref="J14:J32" si="3">IF(ISERROR(F14/E14),0,F14/E14*100)</f>
        <v>404.73263112121958</v>
      </c>
      <c r="K14" s="19">
        <f t="shared" ref="K14:K32" si="4">IF(ISERROR(F14/D14),0,F14/D14*100)</f>
        <v>100.55471292831444</v>
      </c>
    </row>
    <row r="15" spans="1:11" ht="25.5" x14ac:dyDescent="0.2">
      <c r="A15" s="22" t="s">
        <v>27</v>
      </c>
      <c r="B15" s="17" t="s">
        <v>28</v>
      </c>
      <c r="C15" s="18">
        <v>53.28</v>
      </c>
      <c r="D15" s="18">
        <v>5726</v>
      </c>
      <c r="E15" s="18">
        <v>1431</v>
      </c>
      <c r="F15" s="18">
        <v>26675</v>
      </c>
      <c r="G15" s="18">
        <f t="shared" si="0"/>
        <v>26621.72</v>
      </c>
      <c r="H15" s="18">
        <f t="shared" si="1"/>
        <v>-25244</v>
      </c>
      <c r="I15" s="19">
        <f t="shared" si="2"/>
        <v>49965.690690690688</v>
      </c>
      <c r="J15" s="19">
        <f t="shared" si="3"/>
        <v>1864.0810621942699</v>
      </c>
      <c r="K15" s="19">
        <f t="shared" si="4"/>
        <v>465.8574921411107</v>
      </c>
    </row>
    <row r="16" spans="1:11" x14ac:dyDescent="0.2">
      <c r="A16" s="22" t="s">
        <v>29</v>
      </c>
      <c r="B16" s="17" t="s">
        <v>30</v>
      </c>
      <c r="C16" s="18">
        <v>39867606</v>
      </c>
      <c r="D16" s="18">
        <v>3770822</v>
      </c>
      <c r="E16" s="18">
        <v>936842</v>
      </c>
      <c r="F16" s="18">
        <v>3770822</v>
      </c>
      <c r="G16" s="18">
        <f t="shared" si="0"/>
        <v>-36096784</v>
      </c>
      <c r="H16" s="18">
        <f t="shared" si="1"/>
        <v>-2833980</v>
      </c>
      <c r="I16" s="19">
        <f t="shared" si="2"/>
        <v>-90.541639244653922</v>
      </c>
      <c r="J16" s="19">
        <f t="shared" si="3"/>
        <v>402.50351713522667</v>
      </c>
      <c r="K16" s="19">
        <f t="shared" si="4"/>
        <v>100</v>
      </c>
    </row>
    <row r="17" spans="1:11" x14ac:dyDescent="0.2">
      <c r="A17" s="23" t="s">
        <v>31</v>
      </c>
      <c r="B17" s="17" t="s">
        <v>32</v>
      </c>
      <c r="C17" s="18">
        <v>39867606</v>
      </c>
      <c r="D17" s="18">
        <v>3770822</v>
      </c>
      <c r="E17" s="18">
        <v>936842</v>
      </c>
      <c r="F17" s="18">
        <v>3770822</v>
      </c>
      <c r="G17" s="18">
        <f t="shared" si="0"/>
        <v>-36096784</v>
      </c>
      <c r="H17" s="18">
        <f t="shared" si="1"/>
        <v>-2833980</v>
      </c>
      <c r="I17" s="19">
        <f t="shared" si="2"/>
        <v>-90.541639244653922</v>
      </c>
      <c r="J17" s="19">
        <f t="shared" si="3"/>
        <v>402.50351713522667</v>
      </c>
      <c r="K17" s="19">
        <f t="shared" si="4"/>
        <v>100</v>
      </c>
    </row>
    <row r="18" spans="1:11" x14ac:dyDescent="0.2">
      <c r="A18" s="16" t="s">
        <v>33</v>
      </c>
      <c r="B18" s="17" t="s">
        <v>34</v>
      </c>
      <c r="C18" s="18">
        <v>10247020.93</v>
      </c>
      <c r="D18" s="18">
        <v>3776548</v>
      </c>
      <c r="E18" s="18">
        <v>938273</v>
      </c>
      <c r="F18" s="18">
        <v>715287.58</v>
      </c>
      <c r="G18" s="18">
        <f t="shared" si="0"/>
        <v>-9531733.3499999996</v>
      </c>
      <c r="H18" s="18">
        <f t="shared" si="1"/>
        <v>222985.42000000004</v>
      </c>
      <c r="I18" s="19">
        <f t="shared" si="2"/>
        <v>-93.019555782248219</v>
      </c>
      <c r="J18" s="19">
        <f t="shared" si="3"/>
        <v>76.234483993464579</v>
      </c>
      <c r="K18" s="19">
        <f t="shared" si="4"/>
        <v>18.940248607988032</v>
      </c>
    </row>
    <row r="19" spans="1:11" x14ac:dyDescent="0.2">
      <c r="A19" s="22" t="s">
        <v>35</v>
      </c>
      <c r="B19" s="17" t="s">
        <v>36</v>
      </c>
      <c r="C19" s="18">
        <v>10243898.99</v>
      </c>
      <c r="D19" s="18">
        <v>3772125</v>
      </c>
      <c r="E19" s="18">
        <v>936061</v>
      </c>
      <c r="F19" s="18">
        <v>711985.98</v>
      </c>
      <c r="G19" s="18">
        <f t="shared" si="0"/>
        <v>-9531913.0099999998</v>
      </c>
      <c r="H19" s="18">
        <f t="shared" si="1"/>
        <v>224075.02000000002</v>
      </c>
      <c r="I19" s="19">
        <f t="shared" si="2"/>
        <v>-93.049658331314731</v>
      </c>
      <c r="J19" s="19">
        <f t="shared" si="3"/>
        <v>76.061921178213808</v>
      </c>
      <c r="K19" s="19">
        <f t="shared" si="4"/>
        <v>18.874930708817974</v>
      </c>
    </row>
    <row r="20" spans="1:11" x14ac:dyDescent="0.2">
      <c r="A20" s="23" t="s">
        <v>37</v>
      </c>
      <c r="B20" s="17" t="s">
        <v>38</v>
      </c>
      <c r="C20" s="18">
        <v>554984.24</v>
      </c>
      <c r="D20" s="18">
        <v>3268525</v>
      </c>
      <c r="E20" s="18">
        <v>807461</v>
      </c>
      <c r="F20" s="18">
        <v>708385.98</v>
      </c>
      <c r="G20" s="18">
        <f t="shared" si="0"/>
        <v>153401.74</v>
      </c>
      <c r="H20" s="18">
        <f t="shared" si="1"/>
        <v>99075.020000000019</v>
      </c>
      <c r="I20" s="19">
        <f t="shared" si="2"/>
        <v>27.640738050507537</v>
      </c>
      <c r="J20" s="19">
        <f t="shared" si="3"/>
        <v>87.730055073867348</v>
      </c>
      <c r="K20" s="19">
        <f t="shared" si="4"/>
        <v>21.67295584399691</v>
      </c>
    </row>
    <row r="21" spans="1:11" x14ac:dyDescent="0.2">
      <c r="A21" s="24" t="s">
        <v>39</v>
      </c>
      <c r="B21" s="17" t="s">
        <v>40</v>
      </c>
      <c r="C21" s="18">
        <v>92522.01</v>
      </c>
      <c r="D21" s="18">
        <v>786997</v>
      </c>
      <c r="E21" s="18">
        <v>196749</v>
      </c>
      <c r="F21" s="18">
        <v>110515.3</v>
      </c>
      <c r="G21" s="18">
        <f t="shared" si="0"/>
        <v>17993.290000000008</v>
      </c>
      <c r="H21" s="18">
        <f t="shared" si="1"/>
        <v>86233.7</v>
      </c>
      <c r="I21" s="19">
        <f t="shared" si="2"/>
        <v>19.447577933077767</v>
      </c>
      <c r="J21" s="19">
        <f t="shared" si="3"/>
        <v>56.170704806631797</v>
      </c>
      <c r="K21" s="19">
        <f t="shared" si="4"/>
        <v>14.042658358291074</v>
      </c>
    </row>
    <row r="22" spans="1:11" x14ac:dyDescent="0.2">
      <c r="A22" s="24" t="s">
        <v>41</v>
      </c>
      <c r="B22" s="17" t="s">
        <v>42</v>
      </c>
      <c r="C22" s="18">
        <v>462462.23</v>
      </c>
      <c r="D22" s="18">
        <v>2481528</v>
      </c>
      <c r="E22" s="18">
        <v>610712</v>
      </c>
      <c r="F22" s="18">
        <v>597870.68000000005</v>
      </c>
      <c r="G22" s="18">
        <f t="shared" si="0"/>
        <v>135408.45000000007</v>
      </c>
      <c r="H22" s="18">
        <f t="shared" si="1"/>
        <v>12841.319999999949</v>
      </c>
      <c r="I22" s="19">
        <f t="shared" si="2"/>
        <v>29.279893841276504</v>
      </c>
      <c r="J22" s="19">
        <f t="shared" si="3"/>
        <v>97.897319849618157</v>
      </c>
      <c r="K22" s="19">
        <f t="shared" si="4"/>
        <v>24.092844408767501</v>
      </c>
    </row>
    <row r="23" spans="1:11" x14ac:dyDescent="0.2">
      <c r="A23" s="25" t="s">
        <v>43</v>
      </c>
      <c r="B23" s="17" t="s">
        <v>44</v>
      </c>
      <c r="C23" s="18">
        <v>286.8</v>
      </c>
      <c r="D23" s="18">
        <v>0</v>
      </c>
      <c r="E23" s="18">
        <v>0</v>
      </c>
      <c r="F23" s="18">
        <v>414.6</v>
      </c>
      <c r="G23" s="18">
        <f t="shared" si="0"/>
        <v>127.80000000000001</v>
      </c>
      <c r="H23" s="18">
        <f t="shared" si="1"/>
        <v>-414.6</v>
      </c>
      <c r="I23" s="19">
        <f t="shared" si="2"/>
        <v>44.560669456066933</v>
      </c>
      <c r="J23" s="19">
        <f t="shared" si="3"/>
        <v>0</v>
      </c>
      <c r="K23" s="19">
        <f t="shared" si="4"/>
        <v>0</v>
      </c>
    </row>
    <row r="24" spans="1:11" x14ac:dyDescent="0.2">
      <c r="A24" s="23" t="s">
        <v>45</v>
      </c>
      <c r="B24" s="17" t="s">
        <v>46</v>
      </c>
      <c r="C24" s="18">
        <v>9685314.75</v>
      </c>
      <c r="D24" s="18">
        <v>500000</v>
      </c>
      <c r="E24" s="18">
        <v>125000</v>
      </c>
      <c r="F24" s="18">
        <v>0</v>
      </c>
      <c r="G24" s="18">
        <f t="shared" si="0"/>
        <v>-9685314.75</v>
      </c>
      <c r="H24" s="18">
        <f t="shared" si="1"/>
        <v>125000</v>
      </c>
      <c r="I24" s="19">
        <f t="shared" si="2"/>
        <v>-100</v>
      </c>
      <c r="J24" s="19">
        <f t="shared" si="3"/>
        <v>0</v>
      </c>
      <c r="K24" s="19">
        <f t="shared" si="4"/>
        <v>0</v>
      </c>
    </row>
    <row r="25" spans="1:11" x14ac:dyDescent="0.2">
      <c r="A25" s="24" t="s">
        <v>47</v>
      </c>
      <c r="B25" s="17" t="s">
        <v>48</v>
      </c>
      <c r="C25" s="18">
        <v>9685314.75</v>
      </c>
      <c r="D25" s="18">
        <v>500000</v>
      </c>
      <c r="E25" s="18">
        <v>125000</v>
      </c>
      <c r="F25" s="18">
        <v>0</v>
      </c>
      <c r="G25" s="18">
        <f t="shared" si="0"/>
        <v>-9685314.75</v>
      </c>
      <c r="H25" s="18">
        <f t="shared" si="1"/>
        <v>125000</v>
      </c>
      <c r="I25" s="19">
        <f t="shared" si="2"/>
        <v>-100</v>
      </c>
      <c r="J25" s="19">
        <f t="shared" si="3"/>
        <v>0</v>
      </c>
      <c r="K25" s="19">
        <f t="shared" si="4"/>
        <v>0</v>
      </c>
    </row>
    <row r="26" spans="1:11" ht="25.5" x14ac:dyDescent="0.2">
      <c r="A26" s="23" t="s">
        <v>74</v>
      </c>
      <c r="B26" s="17" t="s">
        <v>75</v>
      </c>
      <c r="C26" s="18">
        <v>3600</v>
      </c>
      <c r="D26" s="18">
        <v>3600</v>
      </c>
      <c r="E26" s="18">
        <v>3600</v>
      </c>
      <c r="F26" s="18">
        <v>3600</v>
      </c>
      <c r="G26" s="18">
        <f t="shared" si="0"/>
        <v>0</v>
      </c>
      <c r="H26" s="18">
        <f t="shared" si="1"/>
        <v>0</v>
      </c>
      <c r="I26" s="19">
        <f t="shared" si="2"/>
        <v>0</v>
      </c>
      <c r="J26" s="19">
        <f t="shared" si="3"/>
        <v>100</v>
      </c>
      <c r="K26" s="19">
        <f t="shared" si="4"/>
        <v>100</v>
      </c>
    </row>
    <row r="27" spans="1:11" x14ac:dyDescent="0.2">
      <c r="A27" s="24" t="s">
        <v>76</v>
      </c>
      <c r="B27" s="17" t="s">
        <v>77</v>
      </c>
      <c r="C27" s="18">
        <v>3600</v>
      </c>
      <c r="D27" s="18">
        <v>3600</v>
      </c>
      <c r="E27" s="18">
        <v>3600</v>
      </c>
      <c r="F27" s="18">
        <v>3600</v>
      </c>
      <c r="G27" s="18">
        <f t="shared" si="0"/>
        <v>0</v>
      </c>
      <c r="H27" s="18">
        <f t="shared" si="1"/>
        <v>0</v>
      </c>
      <c r="I27" s="19">
        <f t="shared" si="2"/>
        <v>0</v>
      </c>
      <c r="J27" s="19">
        <f t="shared" si="3"/>
        <v>100</v>
      </c>
      <c r="K27" s="19">
        <f t="shared" si="4"/>
        <v>100</v>
      </c>
    </row>
    <row r="28" spans="1:11" x14ac:dyDescent="0.2">
      <c r="A28" s="22" t="s">
        <v>59</v>
      </c>
      <c r="B28" s="17" t="s">
        <v>60</v>
      </c>
      <c r="C28" s="18">
        <v>3121.94</v>
      </c>
      <c r="D28" s="18">
        <v>4423</v>
      </c>
      <c r="E28" s="18">
        <v>2212</v>
      </c>
      <c r="F28" s="18">
        <v>3301.6</v>
      </c>
      <c r="G28" s="18">
        <f t="shared" si="0"/>
        <v>179.65999999999985</v>
      </c>
      <c r="H28" s="18">
        <f t="shared" si="1"/>
        <v>-1089.5999999999999</v>
      </c>
      <c r="I28" s="19">
        <f t="shared" si="2"/>
        <v>5.7547550561509695</v>
      </c>
      <c r="J28" s="19">
        <f t="shared" si="3"/>
        <v>149.25858951175405</v>
      </c>
      <c r="K28" s="19">
        <f t="shared" si="4"/>
        <v>74.646167759439294</v>
      </c>
    </row>
    <row r="29" spans="1:11" x14ac:dyDescent="0.2">
      <c r="A29" s="23" t="s">
        <v>61</v>
      </c>
      <c r="B29" s="17" t="s">
        <v>62</v>
      </c>
      <c r="C29" s="18">
        <v>3121.94</v>
      </c>
      <c r="D29" s="18">
        <v>4423</v>
      </c>
      <c r="E29" s="18">
        <v>2212</v>
      </c>
      <c r="F29" s="18">
        <v>3301.6</v>
      </c>
      <c r="G29" s="18">
        <f t="shared" si="0"/>
        <v>179.65999999999985</v>
      </c>
      <c r="H29" s="18">
        <f t="shared" si="1"/>
        <v>-1089.5999999999999</v>
      </c>
      <c r="I29" s="19">
        <f t="shared" si="2"/>
        <v>5.7547550561509695</v>
      </c>
      <c r="J29" s="19">
        <f t="shared" si="3"/>
        <v>149.25858951175405</v>
      </c>
      <c r="K29" s="19">
        <f t="shared" si="4"/>
        <v>74.646167759439294</v>
      </c>
    </row>
    <row r="30" spans="1:11" x14ac:dyDescent="0.2">
      <c r="A30" s="16"/>
      <c r="B30" s="17" t="s">
        <v>63</v>
      </c>
      <c r="C30" s="18">
        <v>29620638.350000001</v>
      </c>
      <c r="D30" s="18">
        <v>0</v>
      </c>
      <c r="E30" s="18">
        <v>0</v>
      </c>
      <c r="F30" s="18">
        <v>3082209.42</v>
      </c>
      <c r="G30" s="18">
        <f t="shared" si="0"/>
        <v>-26538428.93</v>
      </c>
      <c r="H30" s="18">
        <f t="shared" si="1"/>
        <v>-3082209.42</v>
      </c>
      <c r="I30" s="19">
        <f t="shared" si="2"/>
        <v>-89.594385564617653</v>
      </c>
      <c r="J30" s="19">
        <f t="shared" si="3"/>
        <v>0</v>
      </c>
      <c r="K30" s="19">
        <f t="shared" si="4"/>
        <v>0</v>
      </c>
    </row>
    <row r="31" spans="1:11" x14ac:dyDescent="0.2">
      <c r="A31" s="16" t="s">
        <v>64</v>
      </c>
      <c r="B31" s="17" t="s">
        <v>65</v>
      </c>
      <c r="C31" s="18">
        <v>-29620638.350000001</v>
      </c>
      <c r="D31" s="18">
        <v>0</v>
      </c>
      <c r="E31" s="18">
        <v>0</v>
      </c>
      <c r="F31" s="18">
        <v>-3082209.42</v>
      </c>
      <c r="G31" s="18">
        <f t="shared" si="0"/>
        <v>26538428.93</v>
      </c>
      <c r="H31" s="18">
        <f t="shared" si="1"/>
        <v>3082209.42</v>
      </c>
      <c r="I31" s="19">
        <f t="shared" si="2"/>
        <v>-89.594385564617653</v>
      </c>
      <c r="J31" s="19">
        <f t="shared" si="3"/>
        <v>0</v>
      </c>
      <c r="K31" s="19">
        <f t="shared" si="4"/>
        <v>0</v>
      </c>
    </row>
    <row r="32" spans="1:11" x14ac:dyDescent="0.2">
      <c r="A32" s="22" t="s">
        <v>66</v>
      </c>
      <c r="B32" s="17" t="s">
        <v>67</v>
      </c>
      <c r="C32" s="18">
        <v>-29620638.350000001</v>
      </c>
      <c r="D32" s="18">
        <v>0</v>
      </c>
      <c r="E32" s="18">
        <v>0</v>
      </c>
      <c r="F32" s="18">
        <v>-3082209.42</v>
      </c>
      <c r="G32" s="18">
        <f t="shared" si="0"/>
        <v>26538428.93</v>
      </c>
      <c r="H32" s="18">
        <f t="shared" si="1"/>
        <v>3082209.42</v>
      </c>
      <c r="I32" s="19">
        <f t="shared" si="2"/>
        <v>-89.594385564617653</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68</v>
      </c>
      <c r="C34" s="29"/>
      <c r="D34" s="29"/>
      <c r="E34" s="29"/>
      <c r="F34" s="29"/>
      <c r="G34" s="29"/>
      <c r="H34" s="29"/>
      <c r="I34" s="30"/>
      <c r="J34" s="30"/>
      <c r="K34" s="30"/>
    </row>
    <row r="35" spans="1:11" x14ac:dyDescent="0.2">
      <c r="A35" s="16" t="s">
        <v>25</v>
      </c>
      <c r="B35" s="17" t="s">
        <v>26</v>
      </c>
      <c r="C35" s="18">
        <v>39867659.280000001</v>
      </c>
      <c r="D35" s="18">
        <v>3776548</v>
      </c>
      <c r="E35" s="18">
        <v>938273</v>
      </c>
      <c r="F35" s="18">
        <v>3797497</v>
      </c>
      <c r="G35" s="18">
        <f t="shared" ref="G35:G53" si="5">F35-C35</f>
        <v>-36070162.280000001</v>
      </c>
      <c r="H35" s="18">
        <f t="shared" ref="H35:H53" si="6">E35-F35</f>
        <v>-2859224</v>
      </c>
      <c r="I35" s="19">
        <f t="shared" ref="I35:I53" si="7">IF(ISERROR(F35/C35),0,F35/C35*100-100)</f>
        <v>-90.474743015813189</v>
      </c>
      <c r="J35" s="19">
        <f t="shared" ref="J35:J53" si="8">IF(ISERROR(F35/E35),0,F35/E35*100)</f>
        <v>404.73263112121958</v>
      </c>
      <c r="K35" s="19">
        <f t="shared" ref="K35:K53" si="9">IF(ISERROR(F35/D35),0,F35/D35*100)</f>
        <v>100.55471292831444</v>
      </c>
    </row>
    <row r="36" spans="1:11" ht="25.5" x14ac:dyDescent="0.2">
      <c r="A36" s="22" t="s">
        <v>27</v>
      </c>
      <c r="B36" s="17" t="s">
        <v>28</v>
      </c>
      <c r="C36" s="18">
        <v>53.28</v>
      </c>
      <c r="D36" s="18">
        <v>5726</v>
      </c>
      <c r="E36" s="18">
        <v>1431</v>
      </c>
      <c r="F36" s="18">
        <v>26675</v>
      </c>
      <c r="G36" s="18">
        <f t="shared" si="5"/>
        <v>26621.72</v>
      </c>
      <c r="H36" s="18">
        <f t="shared" si="6"/>
        <v>-25244</v>
      </c>
      <c r="I36" s="19">
        <f t="shared" si="7"/>
        <v>49965.690690690688</v>
      </c>
      <c r="J36" s="19">
        <f t="shared" si="8"/>
        <v>1864.0810621942699</v>
      </c>
      <c r="K36" s="19">
        <f t="shared" si="9"/>
        <v>465.8574921411107</v>
      </c>
    </row>
    <row r="37" spans="1:11" x14ac:dyDescent="0.2">
      <c r="A37" s="22" t="s">
        <v>29</v>
      </c>
      <c r="B37" s="17" t="s">
        <v>30</v>
      </c>
      <c r="C37" s="18">
        <v>39867606</v>
      </c>
      <c r="D37" s="18">
        <v>3770822</v>
      </c>
      <c r="E37" s="18">
        <v>936842</v>
      </c>
      <c r="F37" s="18">
        <v>3770822</v>
      </c>
      <c r="G37" s="18">
        <f t="shared" si="5"/>
        <v>-36096784</v>
      </c>
      <c r="H37" s="18">
        <f t="shared" si="6"/>
        <v>-2833980</v>
      </c>
      <c r="I37" s="19">
        <f t="shared" si="7"/>
        <v>-90.541639244653922</v>
      </c>
      <c r="J37" s="19">
        <f t="shared" si="8"/>
        <v>402.50351713522667</v>
      </c>
      <c r="K37" s="19">
        <f t="shared" si="9"/>
        <v>100</v>
      </c>
    </row>
    <row r="38" spans="1:11" x14ac:dyDescent="0.2">
      <c r="A38" s="23" t="s">
        <v>31</v>
      </c>
      <c r="B38" s="17" t="s">
        <v>32</v>
      </c>
      <c r="C38" s="18">
        <v>39867606</v>
      </c>
      <c r="D38" s="18">
        <v>3770822</v>
      </c>
      <c r="E38" s="18">
        <v>936842</v>
      </c>
      <c r="F38" s="18">
        <v>3770822</v>
      </c>
      <c r="G38" s="18">
        <f t="shared" si="5"/>
        <v>-36096784</v>
      </c>
      <c r="H38" s="18">
        <f t="shared" si="6"/>
        <v>-2833980</v>
      </c>
      <c r="I38" s="19">
        <f t="shared" si="7"/>
        <v>-90.541639244653922</v>
      </c>
      <c r="J38" s="19">
        <f t="shared" si="8"/>
        <v>402.50351713522667</v>
      </c>
      <c r="K38" s="19">
        <f t="shared" si="9"/>
        <v>100</v>
      </c>
    </row>
    <row r="39" spans="1:11" x14ac:dyDescent="0.2">
      <c r="A39" s="16" t="s">
        <v>33</v>
      </c>
      <c r="B39" s="17" t="s">
        <v>34</v>
      </c>
      <c r="C39" s="18">
        <v>10247020.93</v>
      </c>
      <c r="D39" s="18">
        <v>3776548</v>
      </c>
      <c r="E39" s="18">
        <v>938273</v>
      </c>
      <c r="F39" s="18">
        <v>715287.58</v>
      </c>
      <c r="G39" s="18">
        <f t="shared" si="5"/>
        <v>-9531733.3499999996</v>
      </c>
      <c r="H39" s="18">
        <f t="shared" si="6"/>
        <v>222985.42000000004</v>
      </c>
      <c r="I39" s="19">
        <f t="shared" si="7"/>
        <v>-93.019555782248219</v>
      </c>
      <c r="J39" s="19">
        <f t="shared" si="8"/>
        <v>76.234483993464579</v>
      </c>
      <c r="K39" s="19">
        <f t="shared" si="9"/>
        <v>18.940248607988032</v>
      </c>
    </row>
    <row r="40" spans="1:11" x14ac:dyDescent="0.2">
      <c r="A40" s="22" t="s">
        <v>35</v>
      </c>
      <c r="B40" s="17" t="s">
        <v>36</v>
      </c>
      <c r="C40" s="18">
        <v>10243898.99</v>
      </c>
      <c r="D40" s="18">
        <v>3772125</v>
      </c>
      <c r="E40" s="18">
        <v>936061</v>
      </c>
      <c r="F40" s="18">
        <v>711985.98</v>
      </c>
      <c r="G40" s="18">
        <f t="shared" si="5"/>
        <v>-9531913.0099999998</v>
      </c>
      <c r="H40" s="18">
        <f t="shared" si="6"/>
        <v>224075.02000000002</v>
      </c>
      <c r="I40" s="19">
        <f t="shared" si="7"/>
        <v>-93.049658331314731</v>
      </c>
      <c r="J40" s="19">
        <f t="shared" si="8"/>
        <v>76.061921178213808</v>
      </c>
      <c r="K40" s="19">
        <f t="shared" si="9"/>
        <v>18.874930708817974</v>
      </c>
    </row>
    <row r="41" spans="1:11" x14ac:dyDescent="0.2">
      <c r="A41" s="23" t="s">
        <v>37</v>
      </c>
      <c r="B41" s="17" t="s">
        <v>38</v>
      </c>
      <c r="C41" s="18">
        <v>554984.24</v>
      </c>
      <c r="D41" s="18">
        <v>3268525</v>
      </c>
      <c r="E41" s="18">
        <v>807461</v>
      </c>
      <c r="F41" s="18">
        <v>708385.98</v>
      </c>
      <c r="G41" s="18">
        <f t="shared" si="5"/>
        <v>153401.74</v>
      </c>
      <c r="H41" s="18">
        <f t="shared" si="6"/>
        <v>99075.020000000019</v>
      </c>
      <c r="I41" s="19">
        <f t="shared" si="7"/>
        <v>27.640738050507537</v>
      </c>
      <c r="J41" s="19">
        <f t="shared" si="8"/>
        <v>87.730055073867348</v>
      </c>
      <c r="K41" s="19">
        <f t="shared" si="9"/>
        <v>21.67295584399691</v>
      </c>
    </row>
    <row r="42" spans="1:11" x14ac:dyDescent="0.2">
      <c r="A42" s="24" t="s">
        <v>39</v>
      </c>
      <c r="B42" s="17" t="s">
        <v>40</v>
      </c>
      <c r="C42" s="18">
        <v>92522.01</v>
      </c>
      <c r="D42" s="18">
        <v>786997</v>
      </c>
      <c r="E42" s="18">
        <v>196749</v>
      </c>
      <c r="F42" s="18">
        <v>110515.3</v>
      </c>
      <c r="G42" s="18">
        <f t="shared" si="5"/>
        <v>17993.290000000008</v>
      </c>
      <c r="H42" s="18">
        <f t="shared" si="6"/>
        <v>86233.7</v>
      </c>
      <c r="I42" s="19">
        <f t="shared" si="7"/>
        <v>19.447577933077767</v>
      </c>
      <c r="J42" s="19">
        <f t="shared" si="8"/>
        <v>56.170704806631797</v>
      </c>
      <c r="K42" s="19">
        <f t="shared" si="9"/>
        <v>14.042658358291074</v>
      </c>
    </row>
    <row r="43" spans="1:11" x14ac:dyDescent="0.2">
      <c r="A43" s="24" t="s">
        <v>41</v>
      </c>
      <c r="B43" s="17" t="s">
        <v>42</v>
      </c>
      <c r="C43" s="18">
        <v>462462.23</v>
      </c>
      <c r="D43" s="18">
        <v>2481528</v>
      </c>
      <c r="E43" s="18">
        <v>610712</v>
      </c>
      <c r="F43" s="18">
        <v>597870.68000000005</v>
      </c>
      <c r="G43" s="18">
        <f t="shared" si="5"/>
        <v>135408.45000000007</v>
      </c>
      <c r="H43" s="18">
        <f t="shared" si="6"/>
        <v>12841.319999999949</v>
      </c>
      <c r="I43" s="19">
        <f t="shared" si="7"/>
        <v>29.279893841276504</v>
      </c>
      <c r="J43" s="19">
        <f t="shared" si="8"/>
        <v>97.897319849618157</v>
      </c>
      <c r="K43" s="19">
        <f t="shared" si="9"/>
        <v>24.092844408767501</v>
      </c>
    </row>
    <row r="44" spans="1:11" x14ac:dyDescent="0.2">
      <c r="A44" s="25" t="s">
        <v>43</v>
      </c>
      <c r="B44" s="17" t="s">
        <v>44</v>
      </c>
      <c r="C44" s="18">
        <v>286.8</v>
      </c>
      <c r="D44" s="18">
        <v>0</v>
      </c>
      <c r="E44" s="18">
        <v>0</v>
      </c>
      <c r="F44" s="18">
        <v>414.6</v>
      </c>
      <c r="G44" s="18">
        <f t="shared" si="5"/>
        <v>127.80000000000001</v>
      </c>
      <c r="H44" s="18">
        <f t="shared" si="6"/>
        <v>-414.6</v>
      </c>
      <c r="I44" s="19">
        <f t="shared" si="7"/>
        <v>44.560669456066933</v>
      </c>
      <c r="J44" s="19">
        <f t="shared" si="8"/>
        <v>0</v>
      </c>
      <c r="K44" s="19">
        <f t="shared" si="9"/>
        <v>0</v>
      </c>
    </row>
    <row r="45" spans="1:11" x14ac:dyDescent="0.2">
      <c r="A45" s="23" t="s">
        <v>45</v>
      </c>
      <c r="B45" s="17" t="s">
        <v>46</v>
      </c>
      <c r="C45" s="18">
        <v>9685314.75</v>
      </c>
      <c r="D45" s="18">
        <v>500000</v>
      </c>
      <c r="E45" s="18">
        <v>125000</v>
      </c>
      <c r="F45" s="18">
        <v>0</v>
      </c>
      <c r="G45" s="18">
        <f t="shared" si="5"/>
        <v>-9685314.75</v>
      </c>
      <c r="H45" s="18">
        <f t="shared" si="6"/>
        <v>125000</v>
      </c>
      <c r="I45" s="19">
        <f t="shared" si="7"/>
        <v>-100</v>
      </c>
      <c r="J45" s="19">
        <f t="shared" si="8"/>
        <v>0</v>
      </c>
      <c r="K45" s="19">
        <f t="shared" si="9"/>
        <v>0</v>
      </c>
    </row>
    <row r="46" spans="1:11" x14ac:dyDescent="0.2">
      <c r="A46" s="24" t="s">
        <v>47</v>
      </c>
      <c r="B46" s="17" t="s">
        <v>48</v>
      </c>
      <c r="C46" s="18">
        <v>9685314.75</v>
      </c>
      <c r="D46" s="18">
        <v>500000</v>
      </c>
      <c r="E46" s="18">
        <v>125000</v>
      </c>
      <c r="F46" s="18">
        <v>0</v>
      </c>
      <c r="G46" s="18">
        <f t="shared" si="5"/>
        <v>-9685314.75</v>
      </c>
      <c r="H46" s="18">
        <f t="shared" si="6"/>
        <v>125000</v>
      </c>
      <c r="I46" s="19">
        <f t="shared" si="7"/>
        <v>-100</v>
      </c>
      <c r="J46" s="19">
        <f t="shared" si="8"/>
        <v>0</v>
      </c>
      <c r="K46" s="19">
        <f t="shared" si="9"/>
        <v>0</v>
      </c>
    </row>
    <row r="47" spans="1:11" ht="25.5" x14ac:dyDescent="0.2">
      <c r="A47" s="23" t="s">
        <v>74</v>
      </c>
      <c r="B47" s="17" t="s">
        <v>75</v>
      </c>
      <c r="C47" s="18">
        <v>3600</v>
      </c>
      <c r="D47" s="18">
        <v>3600</v>
      </c>
      <c r="E47" s="18">
        <v>3600</v>
      </c>
      <c r="F47" s="18">
        <v>3600</v>
      </c>
      <c r="G47" s="18">
        <f t="shared" si="5"/>
        <v>0</v>
      </c>
      <c r="H47" s="18">
        <f t="shared" si="6"/>
        <v>0</v>
      </c>
      <c r="I47" s="19">
        <f t="shared" si="7"/>
        <v>0</v>
      </c>
      <c r="J47" s="19">
        <f t="shared" si="8"/>
        <v>100</v>
      </c>
      <c r="K47" s="19">
        <f t="shared" si="9"/>
        <v>100</v>
      </c>
    </row>
    <row r="48" spans="1:11" x14ac:dyDescent="0.2">
      <c r="A48" s="24" t="s">
        <v>76</v>
      </c>
      <c r="B48" s="17" t="s">
        <v>77</v>
      </c>
      <c r="C48" s="18">
        <v>3600</v>
      </c>
      <c r="D48" s="18">
        <v>3600</v>
      </c>
      <c r="E48" s="18">
        <v>3600</v>
      </c>
      <c r="F48" s="18">
        <v>3600</v>
      </c>
      <c r="G48" s="18">
        <f t="shared" si="5"/>
        <v>0</v>
      </c>
      <c r="H48" s="18">
        <f t="shared" si="6"/>
        <v>0</v>
      </c>
      <c r="I48" s="19">
        <f t="shared" si="7"/>
        <v>0</v>
      </c>
      <c r="J48" s="19">
        <f t="shared" si="8"/>
        <v>100</v>
      </c>
      <c r="K48" s="19">
        <f t="shared" si="9"/>
        <v>100</v>
      </c>
    </row>
    <row r="49" spans="1:11" x14ac:dyDescent="0.2">
      <c r="A49" s="22" t="s">
        <v>59</v>
      </c>
      <c r="B49" s="17" t="s">
        <v>60</v>
      </c>
      <c r="C49" s="18">
        <v>3121.94</v>
      </c>
      <c r="D49" s="18">
        <v>4423</v>
      </c>
      <c r="E49" s="18">
        <v>2212</v>
      </c>
      <c r="F49" s="18">
        <v>3301.6</v>
      </c>
      <c r="G49" s="18">
        <f t="shared" si="5"/>
        <v>179.65999999999985</v>
      </c>
      <c r="H49" s="18">
        <f t="shared" si="6"/>
        <v>-1089.5999999999999</v>
      </c>
      <c r="I49" s="19">
        <f t="shared" si="7"/>
        <v>5.7547550561509695</v>
      </c>
      <c r="J49" s="19">
        <f t="shared" si="8"/>
        <v>149.25858951175405</v>
      </c>
      <c r="K49" s="19">
        <f t="shared" si="9"/>
        <v>74.646167759439294</v>
      </c>
    </row>
    <row r="50" spans="1:11" x14ac:dyDescent="0.2">
      <c r="A50" s="23" t="s">
        <v>61</v>
      </c>
      <c r="B50" s="17" t="s">
        <v>62</v>
      </c>
      <c r="C50" s="18">
        <v>3121.94</v>
      </c>
      <c r="D50" s="18">
        <v>4423</v>
      </c>
      <c r="E50" s="18">
        <v>2212</v>
      </c>
      <c r="F50" s="18">
        <v>3301.6</v>
      </c>
      <c r="G50" s="18">
        <f t="shared" si="5"/>
        <v>179.65999999999985</v>
      </c>
      <c r="H50" s="18">
        <f t="shared" si="6"/>
        <v>-1089.5999999999999</v>
      </c>
      <c r="I50" s="19">
        <f t="shared" si="7"/>
        <v>5.7547550561509695</v>
      </c>
      <c r="J50" s="19">
        <f t="shared" si="8"/>
        <v>149.25858951175405</v>
      </c>
      <c r="K50" s="19">
        <f t="shared" si="9"/>
        <v>74.646167759439294</v>
      </c>
    </row>
    <row r="51" spans="1:11" x14ac:dyDescent="0.2">
      <c r="A51" s="16"/>
      <c r="B51" s="17" t="s">
        <v>63</v>
      </c>
      <c r="C51" s="18">
        <v>29620638.350000001</v>
      </c>
      <c r="D51" s="18">
        <v>0</v>
      </c>
      <c r="E51" s="18">
        <v>0</v>
      </c>
      <c r="F51" s="18">
        <v>3082209.42</v>
      </c>
      <c r="G51" s="18">
        <f t="shared" si="5"/>
        <v>-26538428.93</v>
      </c>
      <c r="H51" s="18">
        <f t="shared" si="6"/>
        <v>-3082209.42</v>
      </c>
      <c r="I51" s="19">
        <f t="shared" si="7"/>
        <v>-89.594385564617653</v>
      </c>
      <c r="J51" s="19">
        <f t="shared" si="8"/>
        <v>0</v>
      </c>
      <c r="K51" s="19">
        <f t="shared" si="9"/>
        <v>0</v>
      </c>
    </row>
    <row r="52" spans="1:11" x14ac:dyDescent="0.2">
      <c r="A52" s="16" t="s">
        <v>64</v>
      </c>
      <c r="B52" s="17" t="s">
        <v>65</v>
      </c>
      <c r="C52" s="18">
        <v>-29620638.350000001</v>
      </c>
      <c r="D52" s="18">
        <v>0</v>
      </c>
      <c r="E52" s="18">
        <v>0</v>
      </c>
      <c r="F52" s="18">
        <v>-3082209.42</v>
      </c>
      <c r="G52" s="18">
        <f t="shared" si="5"/>
        <v>26538428.93</v>
      </c>
      <c r="H52" s="18">
        <f t="shared" si="6"/>
        <v>3082209.42</v>
      </c>
      <c r="I52" s="19">
        <f t="shared" si="7"/>
        <v>-89.594385564617653</v>
      </c>
      <c r="J52" s="19">
        <f t="shared" si="8"/>
        <v>0</v>
      </c>
      <c r="K52" s="19">
        <f t="shared" si="9"/>
        <v>0</v>
      </c>
    </row>
    <row r="53" spans="1:11" x14ac:dyDescent="0.2">
      <c r="A53" s="22" t="s">
        <v>66</v>
      </c>
      <c r="B53" s="17" t="s">
        <v>67</v>
      </c>
      <c r="C53" s="18">
        <v>-29620638.350000001</v>
      </c>
      <c r="D53" s="18">
        <v>0</v>
      </c>
      <c r="E53" s="18">
        <v>0</v>
      </c>
      <c r="F53" s="18">
        <v>-3082209.42</v>
      </c>
      <c r="G53" s="18">
        <f t="shared" si="5"/>
        <v>26538428.93</v>
      </c>
      <c r="H53" s="18">
        <f t="shared" si="6"/>
        <v>3082209.42</v>
      </c>
      <c r="I53" s="19">
        <f t="shared" si="7"/>
        <v>-89.594385564617653</v>
      </c>
      <c r="J53" s="19">
        <f t="shared" si="8"/>
        <v>0</v>
      </c>
      <c r="K53" s="19">
        <f t="shared" si="9"/>
        <v>0</v>
      </c>
    </row>
    <row r="54" spans="1:11" x14ac:dyDescent="0.2">
      <c r="A54" s="27" t="s">
        <v>82</v>
      </c>
      <c r="B54" s="28" t="s">
        <v>922</v>
      </c>
      <c r="C54" s="29"/>
      <c r="D54" s="29"/>
      <c r="E54" s="29"/>
      <c r="F54" s="29"/>
      <c r="G54" s="29"/>
      <c r="H54" s="29"/>
      <c r="I54" s="30"/>
      <c r="J54" s="30"/>
      <c r="K54" s="30"/>
    </row>
    <row r="55" spans="1:11" x14ac:dyDescent="0.2">
      <c r="A55" s="16" t="s">
        <v>25</v>
      </c>
      <c r="B55" s="17" t="s">
        <v>26</v>
      </c>
      <c r="C55" s="18">
        <v>926825.28</v>
      </c>
      <c r="D55" s="18">
        <v>1614858</v>
      </c>
      <c r="E55" s="18">
        <v>407561</v>
      </c>
      <c r="F55" s="18">
        <v>1635807</v>
      </c>
      <c r="G55" s="18">
        <f t="shared" ref="G55:G73" si="10">F55-C55</f>
        <v>708981.72</v>
      </c>
      <c r="H55" s="18">
        <f t="shared" ref="H55:H73" si="11">E55-F55</f>
        <v>-1228246</v>
      </c>
      <c r="I55" s="19">
        <f t="shared" ref="I55:I73" si="12">IF(ISERROR(F55/C55),0,F55/C55*100-100)</f>
        <v>76.49572527844731</v>
      </c>
      <c r="J55" s="19">
        <f t="shared" ref="J55:J73" si="13">IF(ISERROR(F55/E55),0,F55/E55*100)</f>
        <v>401.36494905057162</v>
      </c>
      <c r="K55" s="19">
        <f t="shared" ref="K55:K73" si="14">IF(ISERROR(F55/D55),0,F55/D55*100)</f>
        <v>101.29726576578251</v>
      </c>
    </row>
    <row r="56" spans="1:11" ht="25.5" x14ac:dyDescent="0.2">
      <c r="A56" s="22" t="s">
        <v>27</v>
      </c>
      <c r="B56" s="17" t="s">
        <v>28</v>
      </c>
      <c r="C56" s="18">
        <v>53.28</v>
      </c>
      <c r="D56" s="18">
        <v>5726</v>
      </c>
      <c r="E56" s="18">
        <v>1431</v>
      </c>
      <c r="F56" s="18">
        <v>26675</v>
      </c>
      <c r="G56" s="18">
        <f t="shared" si="10"/>
        <v>26621.72</v>
      </c>
      <c r="H56" s="18">
        <f t="shared" si="11"/>
        <v>-25244</v>
      </c>
      <c r="I56" s="19">
        <f t="shared" si="12"/>
        <v>49965.690690690688</v>
      </c>
      <c r="J56" s="19">
        <f t="shared" si="13"/>
        <v>1864.0810621942699</v>
      </c>
      <c r="K56" s="19">
        <f t="shared" si="14"/>
        <v>465.8574921411107</v>
      </c>
    </row>
    <row r="57" spans="1:11" x14ac:dyDescent="0.2">
      <c r="A57" s="22" t="s">
        <v>29</v>
      </c>
      <c r="B57" s="17" t="s">
        <v>30</v>
      </c>
      <c r="C57" s="18">
        <v>926772</v>
      </c>
      <c r="D57" s="18">
        <v>1609132</v>
      </c>
      <c r="E57" s="18">
        <v>406130</v>
      </c>
      <c r="F57" s="18">
        <v>1609132</v>
      </c>
      <c r="G57" s="18">
        <f t="shared" si="10"/>
        <v>682360</v>
      </c>
      <c r="H57" s="18">
        <f t="shared" si="11"/>
        <v>-1203002</v>
      </c>
      <c r="I57" s="19">
        <f t="shared" si="12"/>
        <v>73.627602042357751</v>
      </c>
      <c r="J57" s="19">
        <f t="shared" si="13"/>
        <v>396.2110654224017</v>
      </c>
      <c r="K57" s="19">
        <f t="shared" si="14"/>
        <v>100</v>
      </c>
    </row>
    <row r="58" spans="1:11" x14ac:dyDescent="0.2">
      <c r="A58" s="23" t="s">
        <v>31</v>
      </c>
      <c r="B58" s="17" t="s">
        <v>32</v>
      </c>
      <c r="C58" s="18">
        <v>926772</v>
      </c>
      <c r="D58" s="18">
        <v>1609132</v>
      </c>
      <c r="E58" s="18">
        <v>406130</v>
      </c>
      <c r="F58" s="18">
        <v>1609132</v>
      </c>
      <c r="G58" s="18">
        <f t="shared" si="10"/>
        <v>682360</v>
      </c>
      <c r="H58" s="18">
        <f t="shared" si="11"/>
        <v>-1203002</v>
      </c>
      <c r="I58" s="19">
        <f t="shared" si="12"/>
        <v>73.627602042357751</v>
      </c>
      <c r="J58" s="19">
        <f t="shared" si="13"/>
        <v>396.2110654224017</v>
      </c>
      <c r="K58" s="19">
        <f t="shared" si="14"/>
        <v>100</v>
      </c>
    </row>
    <row r="59" spans="1:11" x14ac:dyDescent="0.2">
      <c r="A59" s="16" t="s">
        <v>33</v>
      </c>
      <c r="B59" s="17" t="s">
        <v>34</v>
      </c>
      <c r="C59" s="18">
        <v>126373.12</v>
      </c>
      <c r="D59" s="18">
        <v>1614858</v>
      </c>
      <c r="E59" s="18">
        <v>407561</v>
      </c>
      <c r="F59" s="18">
        <v>166747.89000000001</v>
      </c>
      <c r="G59" s="18">
        <f t="shared" si="10"/>
        <v>40374.770000000019</v>
      </c>
      <c r="H59" s="18">
        <f t="shared" si="11"/>
        <v>240813.11</v>
      </c>
      <c r="I59" s="19">
        <f t="shared" si="12"/>
        <v>31.94885906116744</v>
      </c>
      <c r="J59" s="19">
        <f t="shared" si="13"/>
        <v>40.913603117079411</v>
      </c>
      <c r="K59" s="19">
        <f t="shared" si="14"/>
        <v>10.325854657189673</v>
      </c>
    </row>
    <row r="60" spans="1:11" x14ac:dyDescent="0.2">
      <c r="A60" s="22" t="s">
        <v>35</v>
      </c>
      <c r="B60" s="17" t="s">
        <v>36</v>
      </c>
      <c r="C60" s="18">
        <v>123251.18</v>
      </c>
      <c r="D60" s="18">
        <v>1610435</v>
      </c>
      <c r="E60" s="18">
        <v>405349</v>
      </c>
      <c r="F60" s="18">
        <v>163446.29</v>
      </c>
      <c r="G60" s="18">
        <f t="shared" si="10"/>
        <v>40195.110000000015</v>
      </c>
      <c r="H60" s="18">
        <f t="shared" si="11"/>
        <v>241902.71</v>
      </c>
      <c r="I60" s="19">
        <f t="shared" si="12"/>
        <v>32.612353082542512</v>
      </c>
      <c r="J60" s="19">
        <f t="shared" si="13"/>
        <v>40.322361717927024</v>
      </c>
      <c r="K60" s="19">
        <f t="shared" si="14"/>
        <v>10.149201302753605</v>
      </c>
    </row>
    <row r="61" spans="1:11" x14ac:dyDescent="0.2">
      <c r="A61" s="23" t="s">
        <v>37</v>
      </c>
      <c r="B61" s="17" t="s">
        <v>38</v>
      </c>
      <c r="C61" s="18">
        <v>119651.18</v>
      </c>
      <c r="D61" s="18">
        <v>1106835</v>
      </c>
      <c r="E61" s="18">
        <v>276749</v>
      </c>
      <c r="F61" s="18">
        <v>159846.29</v>
      </c>
      <c r="G61" s="18">
        <f t="shared" si="10"/>
        <v>40195.110000000015</v>
      </c>
      <c r="H61" s="18">
        <f t="shared" si="11"/>
        <v>116902.70999999999</v>
      </c>
      <c r="I61" s="19">
        <f t="shared" si="12"/>
        <v>33.593575926288423</v>
      </c>
      <c r="J61" s="19">
        <f t="shared" si="13"/>
        <v>57.758579073456453</v>
      </c>
      <c r="K61" s="19">
        <f t="shared" si="14"/>
        <v>14.441745156233765</v>
      </c>
    </row>
    <row r="62" spans="1:11" x14ac:dyDescent="0.2">
      <c r="A62" s="24" t="s">
        <v>39</v>
      </c>
      <c r="B62" s="17" t="s">
        <v>40</v>
      </c>
      <c r="C62" s="18">
        <v>92522.01</v>
      </c>
      <c r="D62" s="18">
        <v>786997</v>
      </c>
      <c r="E62" s="18">
        <v>196749</v>
      </c>
      <c r="F62" s="18">
        <v>110515.3</v>
      </c>
      <c r="G62" s="18">
        <f t="shared" si="10"/>
        <v>17993.290000000008</v>
      </c>
      <c r="H62" s="18">
        <f t="shared" si="11"/>
        <v>86233.7</v>
      </c>
      <c r="I62" s="19">
        <f t="shared" si="12"/>
        <v>19.447577933077767</v>
      </c>
      <c r="J62" s="19">
        <f t="shared" si="13"/>
        <v>56.170704806631797</v>
      </c>
      <c r="K62" s="19">
        <f t="shared" si="14"/>
        <v>14.042658358291074</v>
      </c>
    </row>
    <row r="63" spans="1:11" x14ac:dyDescent="0.2">
      <c r="A63" s="24" t="s">
        <v>41</v>
      </c>
      <c r="B63" s="17" t="s">
        <v>42</v>
      </c>
      <c r="C63" s="18">
        <v>27129.17</v>
      </c>
      <c r="D63" s="18">
        <v>319838</v>
      </c>
      <c r="E63" s="18">
        <v>80000</v>
      </c>
      <c r="F63" s="18">
        <v>49330.99</v>
      </c>
      <c r="G63" s="18">
        <f t="shared" si="10"/>
        <v>22201.82</v>
      </c>
      <c r="H63" s="18">
        <f t="shared" si="11"/>
        <v>30669.010000000002</v>
      </c>
      <c r="I63" s="19">
        <f t="shared" si="12"/>
        <v>81.837446556603112</v>
      </c>
      <c r="J63" s="19">
        <f t="shared" si="13"/>
        <v>61.663737499999996</v>
      </c>
      <c r="K63" s="19">
        <f t="shared" si="14"/>
        <v>15.423742644713887</v>
      </c>
    </row>
    <row r="64" spans="1:11" x14ac:dyDescent="0.2">
      <c r="A64" s="25" t="s">
        <v>43</v>
      </c>
      <c r="B64" s="17" t="s">
        <v>44</v>
      </c>
      <c r="C64" s="18">
        <v>286.8</v>
      </c>
      <c r="D64" s="18">
        <v>0</v>
      </c>
      <c r="E64" s="18">
        <v>0</v>
      </c>
      <c r="F64" s="18">
        <v>414.6</v>
      </c>
      <c r="G64" s="18">
        <f t="shared" si="10"/>
        <v>127.80000000000001</v>
      </c>
      <c r="H64" s="18">
        <f t="shared" si="11"/>
        <v>-414.6</v>
      </c>
      <c r="I64" s="19">
        <f t="shared" si="12"/>
        <v>44.560669456066933</v>
      </c>
      <c r="J64" s="19">
        <f t="shared" si="13"/>
        <v>0</v>
      </c>
      <c r="K64" s="19">
        <f t="shared" si="14"/>
        <v>0</v>
      </c>
    </row>
    <row r="65" spans="1:11" x14ac:dyDescent="0.2">
      <c r="A65" s="23" t="s">
        <v>45</v>
      </c>
      <c r="B65" s="17" t="s">
        <v>46</v>
      </c>
      <c r="C65" s="18">
        <v>0</v>
      </c>
      <c r="D65" s="18">
        <v>500000</v>
      </c>
      <c r="E65" s="18">
        <v>125000</v>
      </c>
      <c r="F65" s="18">
        <v>0</v>
      </c>
      <c r="G65" s="18">
        <f t="shared" si="10"/>
        <v>0</v>
      </c>
      <c r="H65" s="18">
        <f t="shared" si="11"/>
        <v>125000</v>
      </c>
      <c r="I65" s="19">
        <f t="shared" si="12"/>
        <v>0</v>
      </c>
      <c r="J65" s="19">
        <f t="shared" si="13"/>
        <v>0</v>
      </c>
      <c r="K65" s="19">
        <f t="shared" si="14"/>
        <v>0</v>
      </c>
    </row>
    <row r="66" spans="1:11" x14ac:dyDescent="0.2">
      <c r="A66" s="24" t="s">
        <v>47</v>
      </c>
      <c r="B66" s="17" t="s">
        <v>48</v>
      </c>
      <c r="C66" s="18">
        <v>0</v>
      </c>
      <c r="D66" s="18">
        <v>500000</v>
      </c>
      <c r="E66" s="18">
        <v>125000</v>
      </c>
      <c r="F66" s="18">
        <v>0</v>
      </c>
      <c r="G66" s="18">
        <f t="shared" si="10"/>
        <v>0</v>
      </c>
      <c r="H66" s="18">
        <f t="shared" si="11"/>
        <v>125000</v>
      </c>
      <c r="I66" s="19">
        <f t="shared" si="12"/>
        <v>0</v>
      </c>
      <c r="J66" s="19">
        <f t="shared" si="13"/>
        <v>0</v>
      </c>
      <c r="K66" s="19">
        <f t="shared" si="14"/>
        <v>0</v>
      </c>
    </row>
    <row r="67" spans="1:11" ht="25.5" x14ac:dyDescent="0.2">
      <c r="A67" s="23" t="s">
        <v>74</v>
      </c>
      <c r="B67" s="17" t="s">
        <v>75</v>
      </c>
      <c r="C67" s="18">
        <v>3600</v>
      </c>
      <c r="D67" s="18">
        <v>3600</v>
      </c>
      <c r="E67" s="18">
        <v>3600</v>
      </c>
      <c r="F67" s="18">
        <v>3600</v>
      </c>
      <c r="G67" s="18">
        <f t="shared" si="10"/>
        <v>0</v>
      </c>
      <c r="H67" s="18">
        <f t="shared" si="11"/>
        <v>0</v>
      </c>
      <c r="I67" s="19">
        <f t="shared" si="12"/>
        <v>0</v>
      </c>
      <c r="J67" s="19">
        <f t="shared" si="13"/>
        <v>100</v>
      </c>
      <c r="K67" s="19">
        <f t="shared" si="14"/>
        <v>100</v>
      </c>
    </row>
    <row r="68" spans="1:11" x14ac:dyDescent="0.2">
      <c r="A68" s="24" t="s">
        <v>76</v>
      </c>
      <c r="B68" s="17" t="s">
        <v>77</v>
      </c>
      <c r="C68" s="18">
        <v>3600</v>
      </c>
      <c r="D68" s="18">
        <v>3600</v>
      </c>
      <c r="E68" s="18">
        <v>3600</v>
      </c>
      <c r="F68" s="18">
        <v>3600</v>
      </c>
      <c r="G68" s="18">
        <f t="shared" si="10"/>
        <v>0</v>
      </c>
      <c r="H68" s="18">
        <f t="shared" si="11"/>
        <v>0</v>
      </c>
      <c r="I68" s="19">
        <f t="shared" si="12"/>
        <v>0</v>
      </c>
      <c r="J68" s="19">
        <f t="shared" si="13"/>
        <v>100</v>
      </c>
      <c r="K68" s="19">
        <f t="shared" si="14"/>
        <v>100</v>
      </c>
    </row>
    <row r="69" spans="1:11" x14ac:dyDescent="0.2">
      <c r="A69" s="22" t="s">
        <v>59</v>
      </c>
      <c r="B69" s="17" t="s">
        <v>60</v>
      </c>
      <c r="C69" s="18">
        <v>3121.94</v>
      </c>
      <c r="D69" s="18">
        <v>4423</v>
      </c>
      <c r="E69" s="18">
        <v>2212</v>
      </c>
      <c r="F69" s="18">
        <v>3301.6</v>
      </c>
      <c r="G69" s="18">
        <f t="shared" si="10"/>
        <v>179.65999999999985</v>
      </c>
      <c r="H69" s="18">
        <f t="shared" si="11"/>
        <v>-1089.5999999999999</v>
      </c>
      <c r="I69" s="19">
        <f t="shared" si="12"/>
        <v>5.7547550561509695</v>
      </c>
      <c r="J69" s="19">
        <f t="shared" si="13"/>
        <v>149.25858951175405</v>
      </c>
      <c r="K69" s="19">
        <f t="shared" si="14"/>
        <v>74.646167759439294</v>
      </c>
    </row>
    <row r="70" spans="1:11" x14ac:dyDescent="0.2">
      <c r="A70" s="23" t="s">
        <v>61</v>
      </c>
      <c r="B70" s="17" t="s">
        <v>62</v>
      </c>
      <c r="C70" s="18">
        <v>3121.94</v>
      </c>
      <c r="D70" s="18">
        <v>4423</v>
      </c>
      <c r="E70" s="18">
        <v>2212</v>
      </c>
      <c r="F70" s="18">
        <v>3301.6</v>
      </c>
      <c r="G70" s="18">
        <f t="shared" si="10"/>
        <v>179.65999999999985</v>
      </c>
      <c r="H70" s="18">
        <f t="shared" si="11"/>
        <v>-1089.5999999999999</v>
      </c>
      <c r="I70" s="19">
        <f t="shared" si="12"/>
        <v>5.7547550561509695</v>
      </c>
      <c r="J70" s="19">
        <f t="shared" si="13"/>
        <v>149.25858951175405</v>
      </c>
      <c r="K70" s="19">
        <f t="shared" si="14"/>
        <v>74.646167759439294</v>
      </c>
    </row>
    <row r="71" spans="1:11" x14ac:dyDescent="0.2">
      <c r="A71" s="16"/>
      <c r="B71" s="17" t="s">
        <v>63</v>
      </c>
      <c r="C71" s="18">
        <v>800452.16</v>
      </c>
      <c r="D71" s="18">
        <v>0</v>
      </c>
      <c r="E71" s="18">
        <v>0</v>
      </c>
      <c r="F71" s="18">
        <v>1469059.11</v>
      </c>
      <c r="G71" s="18">
        <f t="shared" si="10"/>
        <v>668606.95000000007</v>
      </c>
      <c r="H71" s="18">
        <f t="shared" si="11"/>
        <v>-1469059.11</v>
      </c>
      <c r="I71" s="19">
        <f t="shared" si="12"/>
        <v>83.528658352299288</v>
      </c>
      <c r="J71" s="19">
        <f t="shared" si="13"/>
        <v>0</v>
      </c>
      <c r="K71" s="19">
        <f t="shared" si="14"/>
        <v>0</v>
      </c>
    </row>
    <row r="72" spans="1:11" x14ac:dyDescent="0.2">
      <c r="A72" s="16" t="s">
        <v>64</v>
      </c>
      <c r="B72" s="17" t="s">
        <v>65</v>
      </c>
      <c r="C72" s="18">
        <v>-800452.16</v>
      </c>
      <c r="D72" s="18">
        <v>0</v>
      </c>
      <c r="E72" s="18">
        <v>0</v>
      </c>
      <c r="F72" s="18">
        <v>-1469059.11</v>
      </c>
      <c r="G72" s="18">
        <f t="shared" si="10"/>
        <v>-668606.95000000007</v>
      </c>
      <c r="H72" s="18">
        <f t="shared" si="11"/>
        <v>1469059.11</v>
      </c>
      <c r="I72" s="19">
        <f t="shared" si="12"/>
        <v>83.528658352299288</v>
      </c>
      <c r="J72" s="19">
        <f t="shared" si="13"/>
        <v>0</v>
      </c>
      <c r="K72" s="19">
        <f t="shared" si="14"/>
        <v>0</v>
      </c>
    </row>
    <row r="73" spans="1:11" x14ac:dyDescent="0.2">
      <c r="A73" s="22" t="s">
        <v>66</v>
      </c>
      <c r="B73" s="17" t="s">
        <v>67</v>
      </c>
      <c r="C73" s="18">
        <v>-800452.16</v>
      </c>
      <c r="D73" s="18">
        <v>0</v>
      </c>
      <c r="E73" s="18">
        <v>0</v>
      </c>
      <c r="F73" s="18">
        <v>-1469059.11</v>
      </c>
      <c r="G73" s="18">
        <f t="shared" si="10"/>
        <v>-668606.95000000007</v>
      </c>
      <c r="H73" s="18">
        <f t="shared" si="11"/>
        <v>1469059.11</v>
      </c>
      <c r="I73" s="19">
        <f t="shared" si="12"/>
        <v>83.528658352299288</v>
      </c>
      <c r="J73" s="19">
        <f t="shared" si="13"/>
        <v>0</v>
      </c>
      <c r="K73" s="19">
        <f t="shared" si="14"/>
        <v>0</v>
      </c>
    </row>
    <row r="74" spans="1:11" x14ac:dyDescent="0.2">
      <c r="A74" s="27" t="s">
        <v>84</v>
      </c>
      <c r="B74" s="28" t="s">
        <v>923</v>
      </c>
      <c r="C74" s="29"/>
      <c r="D74" s="29"/>
      <c r="E74" s="29"/>
      <c r="F74" s="29"/>
      <c r="G74" s="29"/>
      <c r="H74" s="29"/>
      <c r="I74" s="30"/>
      <c r="J74" s="30"/>
      <c r="K74" s="30"/>
    </row>
    <row r="75" spans="1:11" x14ac:dyDescent="0.2">
      <c r="A75" s="16" t="s">
        <v>25</v>
      </c>
      <c r="B75" s="17" t="s">
        <v>26</v>
      </c>
      <c r="C75" s="18">
        <v>12054951</v>
      </c>
      <c r="D75" s="18">
        <v>0</v>
      </c>
      <c r="E75" s="18">
        <v>0</v>
      </c>
      <c r="F75" s="18">
        <v>0</v>
      </c>
      <c r="G75" s="18">
        <f t="shared" ref="G75:G84" si="15">F75-C75</f>
        <v>-12054951</v>
      </c>
      <c r="H75" s="18">
        <f t="shared" ref="H75:H84" si="16">E75-F75</f>
        <v>0</v>
      </c>
      <c r="I75" s="19">
        <f t="shared" ref="I75:I84" si="17">IF(ISERROR(F75/C75),0,F75/C75*100-100)</f>
        <v>-100</v>
      </c>
      <c r="J75" s="19">
        <f t="shared" ref="J75:J84" si="18">IF(ISERROR(F75/E75),0,F75/E75*100)</f>
        <v>0</v>
      </c>
      <c r="K75" s="19">
        <f t="shared" ref="K75:K84" si="19">IF(ISERROR(F75/D75),0,F75/D75*100)</f>
        <v>0</v>
      </c>
    </row>
    <row r="76" spans="1:11" x14ac:dyDescent="0.2">
      <c r="A76" s="22" t="s">
        <v>29</v>
      </c>
      <c r="B76" s="17" t="s">
        <v>30</v>
      </c>
      <c r="C76" s="18">
        <v>12054951</v>
      </c>
      <c r="D76" s="18">
        <v>0</v>
      </c>
      <c r="E76" s="18">
        <v>0</v>
      </c>
      <c r="F76" s="18">
        <v>0</v>
      </c>
      <c r="G76" s="18">
        <f t="shared" si="15"/>
        <v>-12054951</v>
      </c>
      <c r="H76" s="18">
        <f t="shared" si="16"/>
        <v>0</v>
      </c>
      <c r="I76" s="19">
        <f t="shared" si="17"/>
        <v>-100</v>
      </c>
      <c r="J76" s="19">
        <f t="shared" si="18"/>
        <v>0</v>
      </c>
      <c r="K76" s="19">
        <f t="shared" si="19"/>
        <v>0</v>
      </c>
    </row>
    <row r="77" spans="1:11" x14ac:dyDescent="0.2">
      <c r="A77" s="23" t="s">
        <v>31</v>
      </c>
      <c r="B77" s="17" t="s">
        <v>32</v>
      </c>
      <c r="C77" s="18">
        <v>12054951</v>
      </c>
      <c r="D77" s="18">
        <v>0</v>
      </c>
      <c r="E77" s="18">
        <v>0</v>
      </c>
      <c r="F77" s="18">
        <v>0</v>
      </c>
      <c r="G77" s="18">
        <f t="shared" si="15"/>
        <v>-12054951</v>
      </c>
      <c r="H77" s="18">
        <f t="shared" si="16"/>
        <v>0</v>
      </c>
      <c r="I77" s="19">
        <f t="shared" si="17"/>
        <v>-100</v>
      </c>
      <c r="J77" s="19">
        <f t="shared" si="18"/>
        <v>0</v>
      </c>
      <c r="K77" s="19">
        <f t="shared" si="19"/>
        <v>0</v>
      </c>
    </row>
    <row r="78" spans="1:11" x14ac:dyDescent="0.2">
      <c r="A78" s="16" t="s">
        <v>33</v>
      </c>
      <c r="B78" s="17" t="s">
        <v>34</v>
      </c>
      <c r="C78" s="18">
        <v>3024250</v>
      </c>
      <c r="D78" s="18">
        <v>0</v>
      </c>
      <c r="E78" s="18">
        <v>0</v>
      </c>
      <c r="F78" s="18">
        <v>0</v>
      </c>
      <c r="G78" s="18">
        <f t="shared" si="15"/>
        <v>-3024250</v>
      </c>
      <c r="H78" s="18">
        <f t="shared" si="16"/>
        <v>0</v>
      </c>
      <c r="I78" s="19">
        <f t="shared" si="17"/>
        <v>-100</v>
      </c>
      <c r="J78" s="19">
        <f t="shared" si="18"/>
        <v>0</v>
      </c>
      <c r="K78" s="19">
        <f t="shared" si="19"/>
        <v>0</v>
      </c>
    </row>
    <row r="79" spans="1:11" x14ac:dyDescent="0.2">
      <c r="A79" s="22" t="s">
        <v>35</v>
      </c>
      <c r="B79" s="17" t="s">
        <v>36</v>
      </c>
      <c r="C79" s="18">
        <v>3024250</v>
      </c>
      <c r="D79" s="18">
        <v>0</v>
      </c>
      <c r="E79" s="18">
        <v>0</v>
      </c>
      <c r="F79" s="18">
        <v>0</v>
      </c>
      <c r="G79" s="18">
        <f t="shared" si="15"/>
        <v>-3024250</v>
      </c>
      <c r="H79" s="18">
        <f t="shared" si="16"/>
        <v>0</v>
      </c>
      <c r="I79" s="19">
        <f t="shared" si="17"/>
        <v>-100</v>
      </c>
      <c r="J79" s="19">
        <f t="shared" si="18"/>
        <v>0</v>
      </c>
      <c r="K79" s="19">
        <f t="shared" si="19"/>
        <v>0</v>
      </c>
    </row>
    <row r="80" spans="1:11" x14ac:dyDescent="0.2">
      <c r="A80" s="23" t="s">
        <v>45</v>
      </c>
      <c r="B80" s="17" t="s">
        <v>46</v>
      </c>
      <c r="C80" s="18">
        <v>3024250</v>
      </c>
      <c r="D80" s="18">
        <v>0</v>
      </c>
      <c r="E80" s="18">
        <v>0</v>
      </c>
      <c r="F80" s="18">
        <v>0</v>
      </c>
      <c r="G80" s="18">
        <f t="shared" si="15"/>
        <v>-3024250</v>
      </c>
      <c r="H80" s="18">
        <f t="shared" si="16"/>
        <v>0</v>
      </c>
      <c r="I80" s="19">
        <f t="shared" si="17"/>
        <v>-100</v>
      </c>
      <c r="J80" s="19">
        <f t="shared" si="18"/>
        <v>0</v>
      </c>
      <c r="K80" s="19">
        <f t="shared" si="19"/>
        <v>0</v>
      </c>
    </row>
    <row r="81" spans="1:11" x14ac:dyDescent="0.2">
      <c r="A81" s="24" t="s">
        <v>47</v>
      </c>
      <c r="B81" s="17" t="s">
        <v>48</v>
      </c>
      <c r="C81" s="18">
        <v>3024250</v>
      </c>
      <c r="D81" s="18">
        <v>0</v>
      </c>
      <c r="E81" s="18">
        <v>0</v>
      </c>
      <c r="F81" s="18">
        <v>0</v>
      </c>
      <c r="G81" s="18">
        <f t="shared" si="15"/>
        <v>-3024250</v>
      </c>
      <c r="H81" s="18">
        <f t="shared" si="16"/>
        <v>0</v>
      </c>
      <c r="I81" s="19">
        <f t="shared" si="17"/>
        <v>-100</v>
      </c>
      <c r="J81" s="19">
        <f t="shared" si="18"/>
        <v>0</v>
      </c>
      <c r="K81" s="19">
        <f t="shared" si="19"/>
        <v>0</v>
      </c>
    </row>
    <row r="82" spans="1:11" x14ac:dyDescent="0.2">
      <c r="A82" s="16"/>
      <c r="B82" s="17" t="s">
        <v>63</v>
      </c>
      <c r="C82" s="18">
        <v>9030701</v>
      </c>
      <c r="D82" s="18">
        <v>0</v>
      </c>
      <c r="E82" s="18">
        <v>0</v>
      </c>
      <c r="F82" s="18">
        <v>0</v>
      </c>
      <c r="G82" s="18">
        <f t="shared" si="15"/>
        <v>-9030701</v>
      </c>
      <c r="H82" s="18">
        <f t="shared" si="16"/>
        <v>0</v>
      </c>
      <c r="I82" s="19">
        <f t="shared" si="17"/>
        <v>-100</v>
      </c>
      <c r="J82" s="19">
        <f t="shared" si="18"/>
        <v>0</v>
      </c>
      <c r="K82" s="19">
        <f t="shared" si="19"/>
        <v>0</v>
      </c>
    </row>
    <row r="83" spans="1:11" x14ac:dyDescent="0.2">
      <c r="A83" s="16" t="s">
        <v>64</v>
      </c>
      <c r="B83" s="17" t="s">
        <v>65</v>
      </c>
      <c r="C83" s="18">
        <v>-9030701</v>
      </c>
      <c r="D83" s="18">
        <v>0</v>
      </c>
      <c r="E83" s="18">
        <v>0</v>
      </c>
      <c r="F83" s="18">
        <v>0</v>
      </c>
      <c r="G83" s="18">
        <f t="shared" si="15"/>
        <v>9030701</v>
      </c>
      <c r="H83" s="18">
        <f t="shared" si="16"/>
        <v>0</v>
      </c>
      <c r="I83" s="19">
        <f t="shared" si="17"/>
        <v>-100</v>
      </c>
      <c r="J83" s="19">
        <f t="shared" si="18"/>
        <v>0</v>
      </c>
      <c r="K83" s="19">
        <f t="shared" si="19"/>
        <v>0</v>
      </c>
    </row>
    <row r="84" spans="1:11" x14ac:dyDescent="0.2">
      <c r="A84" s="22" t="s">
        <v>66</v>
      </c>
      <c r="B84" s="17" t="s">
        <v>67</v>
      </c>
      <c r="C84" s="18">
        <v>-9030701</v>
      </c>
      <c r="D84" s="18">
        <v>0</v>
      </c>
      <c r="E84" s="18">
        <v>0</v>
      </c>
      <c r="F84" s="18">
        <v>0</v>
      </c>
      <c r="G84" s="18">
        <f t="shared" si="15"/>
        <v>9030701</v>
      </c>
      <c r="H84" s="18">
        <f t="shared" si="16"/>
        <v>0</v>
      </c>
      <c r="I84" s="19">
        <f t="shared" si="17"/>
        <v>-100</v>
      </c>
      <c r="J84" s="19">
        <f t="shared" si="18"/>
        <v>0</v>
      </c>
      <c r="K84" s="19">
        <f t="shared" si="19"/>
        <v>0</v>
      </c>
    </row>
    <row r="85" spans="1:11" x14ac:dyDescent="0.2">
      <c r="A85" s="27" t="s">
        <v>162</v>
      </c>
      <c r="B85" s="28" t="s">
        <v>924</v>
      </c>
      <c r="C85" s="29"/>
      <c r="D85" s="29"/>
      <c r="E85" s="29"/>
      <c r="F85" s="29"/>
      <c r="G85" s="29"/>
      <c r="H85" s="29"/>
      <c r="I85" s="30"/>
      <c r="J85" s="30"/>
      <c r="K85" s="30"/>
    </row>
    <row r="86" spans="1:11" x14ac:dyDescent="0.2">
      <c r="A86" s="16" t="s">
        <v>25</v>
      </c>
      <c r="B86" s="17" t="s">
        <v>26</v>
      </c>
      <c r="C86" s="18">
        <v>23707480</v>
      </c>
      <c r="D86" s="18">
        <v>0</v>
      </c>
      <c r="E86" s="18">
        <v>0</v>
      </c>
      <c r="F86" s="18">
        <v>0</v>
      </c>
      <c r="G86" s="18">
        <f t="shared" ref="G86:G95" si="20">F86-C86</f>
        <v>-23707480</v>
      </c>
      <c r="H86" s="18">
        <f t="shared" ref="H86:H95" si="21">E86-F86</f>
        <v>0</v>
      </c>
      <c r="I86" s="19">
        <f t="shared" ref="I86:I95" si="22">IF(ISERROR(F86/C86),0,F86/C86*100-100)</f>
        <v>-100</v>
      </c>
      <c r="J86" s="19">
        <f t="shared" ref="J86:J95" si="23">IF(ISERROR(F86/E86),0,F86/E86*100)</f>
        <v>0</v>
      </c>
      <c r="K86" s="19">
        <f t="shared" ref="K86:K95" si="24">IF(ISERROR(F86/D86),0,F86/D86*100)</f>
        <v>0</v>
      </c>
    </row>
    <row r="87" spans="1:11" x14ac:dyDescent="0.2">
      <c r="A87" s="22" t="s">
        <v>29</v>
      </c>
      <c r="B87" s="17" t="s">
        <v>30</v>
      </c>
      <c r="C87" s="18">
        <v>23707480</v>
      </c>
      <c r="D87" s="18">
        <v>0</v>
      </c>
      <c r="E87" s="18">
        <v>0</v>
      </c>
      <c r="F87" s="18">
        <v>0</v>
      </c>
      <c r="G87" s="18">
        <f t="shared" si="20"/>
        <v>-23707480</v>
      </c>
      <c r="H87" s="18">
        <f t="shared" si="21"/>
        <v>0</v>
      </c>
      <c r="I87" s="19">
        <f t="shared" si="22"/>
        <v>-100</v>
      </c>
      <c r="J87" s="19">
        <f t="shared" si="23"/>
        <v>0</v>
      </c>
      <c r="K87" s="19">
        <f t="shared" si="24"/>
        <v>0</v>
      </c>
    </row>
    <row r="88" spans="1:11" x14ac:dyDescent="0.2">
      <c r="A88" s="23" t="s">
        <v>31</v>
      </c>
      <c r="B88" s="17" t="s">
        <v>32</v>
      </c>
      <c r="C88" s="18">
        <v>23707480</v>
      </c>
      <c r="D88" s="18">
        <v>0</v>
      </c>
      <c r="E88" s="18">
        <v>0</v>
      </c>
      <c r="F88" s="18">
        <v>0</v>
      </c>
      <c r="G88" s="18">
        <f t="shared" si="20"/>
        <v>-23707480</v>
      </c>
      <c r="H88" s="18">
        <f t="shared" si="21"/>
        <v>0</v>
      </c>
      <c r="I88" s="19">
        <f t="shared" si="22"/>
        <v>-100</v>
      </c>
      <c r="J88" s="19">
        <f t="shared" si="23"/>
        <v>0</v>
      </c>
      <c r="K88" s="19">
        <f t="shared" si="24"/>
        <v>0</v>
      </c>
    </row>
    <row r="89" spans="1:11" x14ac:dyDescent="0.2">
      <c r="A89" s="16" t="s">
        <v>33</v>
      </c>
      <c r="B89" s="17" t="s">
        <v>34</v>
      </c>
      <c r="C89" s="18">
        <v>6600000</v>
      </c>
      <c r="D89" s="18">
        <v>0</v>
      </c>
      <c r="E89" s="18">
        <v>0</v>
      </c>
      <c r="F89" s="18">
        <v>0</v>
      </c>
      <c r="G89" s="18">
        <f t="shared" si="20"/>
        <v>-6600000</v>
      </c>
      <c r="H89" s="18">
        <f t="shared" si="21"/>
        <v>0</v>
      </c>
      <c r="I89" s="19">
        <f t="shared" si="22"/>
        <v>-100</v>
      </c>
      <c r="J89" s="19">
        <f t="shared" si="23"/>
        <v>0</v>
      </c>
      <c r="K89" s="19">
        <f t="shared" si="24"/>
        <v>0</v>
      </c>
    </row>
    <row r="90" spans="1:11" x14ac:dyDescent="0.2">
      <c r="A90" s="22" t="s">
        <v>35</v>
      </c>
      <c r="B90" s="17" t="s">
        <v>36</v>
      </c>
      <c r="C90" s="18">
        <v>6600000</v>
      </c>
      <c r="D90" s="18">
        <v>0</v>
      </c>
      <c r="E90" s="18">
        <v>0</v>
      </c>
      <c r="F90" s="18">
        <v>0</v>
      </c>
      <c r="G90" s="18">
        <f t="shared" si="20"/>
        <v>-6600000</v>
      </c>
      <c r="H90" s="18">
        <f t="shared" si="21"/>
        <v>0</v>
      </c>
      <c r="I90" s="19">
        <f t="shared" si="22"/>
        <v>-100</v>
      </c>
      <c r="J90" s="19">
        <f t="shared" si="23"/>
        <v>0</v>
      </c>
      <c r="K90" s="19">
        <f t="shared" si="24"/>
        <v>0</v>
      </c>
    </row>
    <row r="91" spans="1:11" x14ac:dyDescent="0.2">
      <c r="A91" s="23" t="s">
        <v>45</v>
      </c>
      <c r="B91" s="17" t="s">
        <v>46</v>
      </c>
      <c r="C91" s="18">
        <v>6600000</v>
      </c>
      <c r="D91" s="18">
        <v>0</v>
      </c>
      <c r="E91" s="18">
        <v>0</v>
      </c>
      <c r="F91" s="18">
        <v>0</v>
      </c>
      <c r="G91" s="18">
        <f t="shared" si="20"/>
        <v>-6600000</v>
      </c>
      <c r="H91" s="18">
        <f t="shared" si="21"/>
        <v>0</v>
      </c>
      <c r="I91" s="19">
        <f t="shared" si="22"/>
        <v>-100</v>
      </c>
      <c r="J91" s="19">
        <f t="shared" si="23"/>
        <v>0</v>
      </c>
      <c r="K91" s="19">
        <f t="shared" si="24"/>
        <v>0</v>
      </c>
    </row>
    <row r="92" spans="1:11" x14ac:dyDescent="0.2">
      <c r="A92" s="24" t="s">
        <v>47</v>
      </c>
      <c r="B92" s="17" t="s">
        <v>48</v>
      </c>
      <c r="C92" s="18">
        <v>6600000</v>
      </c>
      <c r="D92" s="18">
        <v>0</v>
      </c>
      <c r="E92" s="18">
        <v>0</v>
      </c>
      <c r="F92" s="18">
        <v>0</v>
      </c>
      <c r="G92" s="18">
        <f t="shared" si="20"/>
        <v>-6600000</v>
      </c>
      <c r="H92" s="18">
        <f t="shared" si="21"/>
        <v>0</v>
      </c>
      <c r="I92" s="19">
        <f t="shared" si="22"/>
        <v>-100</v>
      </c>
      <c r="J92" s="19">
        <f t="shared" si="23"/>
        <v>0</v>
      </c>
      <c r="K92" s="19">
        <f t="shared" si="24"/>
        <v>0</v>
      </c>
    </row>
    <row r="93" spans="1:11" x14ac:dyDescent="0.2">
      <c r="A93" s="16"/>
      <c r="B93" s="17" t="s">
        <v>63</v>
      </c>
      <c r="C93" s="18">
        <v>17107480</v>
      </c>
      <c r="D93" s="18">
        <v>0</v>
      </c>
      <c r="E93" s="18">
        <v>0</v>
      </c>
      <c r="F93" s="18">
        <v>0</v>
      </c>
      <c r="G93" s="18">
        <f t="shared" si="20"/>
        <v>-17107480</v>
      </c>
      <c r="H93" s="18">
        <f t="shared" si="21"/>
        <v>0</v>
      </c>
      <c r="I93" s="19">
        <f t="shared" si="22"/>
        <v>-100</v>
      </c>
      <c r="J93" s="19">
        <f t="shared" si="23"/>
        <v>0</v>
      </c>
      <c r="K93" s="19">
        <f t="shared" si="24"/>
        <v>0</v>
      </c>
    </row>
    <row r="94" spans="1:11" x14ac:dyDescent="0.2">
      <c r="A94" s="16" t="s">
        <v>64</v>
      </c>
      <c r="B94" s="17" t="s">
        <v>65</v>
      </c>
      <c r="C94" s="18">
        <v>-17107480</v>
      </c>
      <c r="D94" s="18">
        <v>0</v>
      </c>
      <c r="E94" s="18">
        <v>0</v>
      </c>
      <c r="F94" s="18">
        <v>0</v>
      </c>
      <c r="G94" s="18">
        <f t="shared" si="20"/>
        <v>17107480</v>
      </c>
      <c r="H94" s="18">
        <f t="shared" si="21"/>
        <v>0</v>
      </c>
      <c r="I94" s="19">
        <f t="shared" si="22"/>
        <v>-100</v>
      </c>
      <c r="J94" s="19">
        <f t="shared" si="23"/>
        <v>0</v>
      </c>
      <c r="K94" s="19">
        <f t="shared" si="24"/>
        <v>0</v>
      </c>
    </row>
    <row r="95" spans="1:11" x14ac:dyDescent="0.2">
      <c r="A95" s="22" t="s">
        <v>66</v>
      </c>
      <c r="B95" s="17" t="s">
        <v>67</v>
      </c>
      <c r="C95" s="18">
        <v>-17107480</v>
      </c>
      <c r="D95" s="18">
        <v>0</v>
      </c>
      <c r="E95" s="18">
        <v>0</v>
      </c>
      <c r="F95" s="18">
        <v>0</v>
      </c>
      <c r="G95" s="18">
        <f t="shared" si="20"/>
        <v>17107480</v>
      </c>
      <c r="H95" s="18">
        <f t="shared" si="21"/>
        <v>0</v>
      </c>
      <c r="I95" s="19">
        <f t="shared" si="22"/>
        <v>-100</v>
      </c>
      <c r="J95" s="19">
        <f t="shared" si="23"/>
        <v>0</v>
      </c>
      <c r="K95" s="19">
        <f t="shared" si="24"/>
        <v>0</v>
      </c>
    </row>
    <row r="96" spans="1:11" x14ac:dyDescent="0.2">
      <c r="A96" s="39" t="s">
        <v>457</v>
      </c>
      <c r="B96" s="28" t="s">
        <v>925</v>
      </c>
      <c r="C96" s="29"/>
      <c r="D96" s="29"/>
      <c r="E96" s="29"/>
      <c r="F96" s="29"/>
      <c r="G96" s="29"/>
      <c r="H96" s="29"/>
      <c r="I96" s="30"/>
      <c r="J96" s="30"/>
      <c r="K96" s="30"/>
    </row>
    <row r="97" spans="1:11" x14ac:dyDescent="0.2">
      <c r="A97" s="16" t="s">
        <v>25</v>
      </c>
      <c r="B97" s="17" t="s">
        <v>26</v>
      </c>
      <c r="C97" s="18">
        <v>23707480</v>
      </c>
      <c r="D97" s="18">
        <v>0</v>
      </c>
      <c r="E97" s="18">
        <v>0</v>
      </c>
      <c r="F97" s="18">
        <v>0</v>
      </c>
      <c r="G97" s="18">
        <f t="shared" ref="G97:G106" si="25">F97-C97</f>
        <v>-23707480</v>
      </c>
      <c r="H97" s="18">
        <f t="shared" ref="H97:H106" si="26">E97-F97</f>
        <v>0</v>
      </c>
      <c r="I97" s="19">
        <f t="shared" ref="I97:I106" si="27">IF(ISERROR(F97/C97),0,F97/C97*100-100)</f>
        <v>-100</v>
      </c>
      <c r="J97" s="19">
        <f t="shared" ref="J97:J106" si="28">IF(ISERROR(F97/E97),0,F97/E97*100)</f>
        <v>0</v>
      </c>
      <c r="K97" s="19">
        <f t="shared" ref="K97:K106" si="29">IF(ISERROR(F97/D97),0,F97/D97*100)</f>
        <v>0</v>
      </c>
    </row>
    <row r="98" spans="1:11" x14ac:dyDescent="0.2">
      <c r="A98" s="22" t="s">
        <v>29</v>
      </c>
      <c r="B98" s="17" t="s">
        <v>30</v>
      </c>
      <c r="C98" s="18">
        <v>23707480</v>
      </c>
      <c r="D98" s="18">
        <v>0</v>
      </c>
      <c r="E98" s="18">
        <v>0</v>
      </c>
      <c r="F98" s="18">
        <v>0</v>
      </c>
      <c r="G98" s="18">
        <f t="shared" si="25"/>
        <v>-23707480</v>
      </c>
      <c r="H98" s="18">
        <f t="shared" si="26"/>
        <v>0</v>
      </c>
      <c r="I98" s="19">
        <f t="shared" si="27"/>
        <v>-100</v>
      </c>
      <c r="J98" s="19">
        <f t="shared" si="28"/>
        <v>0</v>
      </c>
      <c r="K98" s="19">
        <f t="shared" si="29"/>
        <v>0</v>
      </c>
    </row>
    <row r="99" spans="1:11" x14ac:dyDescent="0.2">
      <c r="A99" s="23" t="s">
        <v>31</v>
      </c>
      <c r="B99" s="17" t="s">
        <v>32</v>
      </c>
      <c r="C99" s="18">
        <v>23707480</v>
      </c>
      <c r="D99" s="18">
        <v>0</v>
      </c>
      <c r="E99" s="18">
        <v>0</v>
      </c>
      <c r="F99" s="18">
        <v>0</v>
      </c>
      <c r="G99" s="18">
        <f t="shared" si="25"/>
        <v>-23707480</v>
      </c>
      <c r="H99" s="18">
        <f t="shared" si="26"/>
        <v>0</v>
      </c>
      <c r="I99" s="19">
        <f t="shared" si="27"/>
        <v>-100</v>
      </c>
      <c r="J99" s="19">
        <f t="shared" si="28"/>
        <v>0</v>
      </c>
      <c r="K99" s="19">
        <f t="shared" si="29"/>
        <v>0</v>
      </c>
    </row>
    <row r="100" spans="1:11" x14ac:dyDescent="0.2">
      <c r="A100" s="16" t="s">
        <v>33</v>
      </c>
      <c r="B100" s="17" t="s">
        <v>34</v>
      </c>
      <c r="C100" s="18">
        <v>6600000</v>
      </c>
      <c r="D100" s="18">
        <v>0</v>
      </c>
      <c r="E100" s="18">
        <v>0</v>
      </c>
      <c r="F100" s="18">
        <v>0</v>
      </c>
      <c r="G100" s="18">
        <f t="shared" si="25"/>
        <v>-6600000</v>
      </c>
      <c r="H100" s="18">
        <f t="shared" si="26"/>
        <v>0</v>
      </c>
      <c r="I100" s="19">
        <f t="shared" si="27"/>
        <v>-100</v>
      </c>
      <c r="J100" s="19">
        <f t="shared" si="28"/>
        <v>0</v>
      </c>
      <c r="K100" s="19">
        <f t="shared" si="29"/>
        <v>0</v>
      </c>
    </row>
    <row r="101" spans="1:11" x14ac:dyDescent="0.2">
      <c r="A101" s="22" t="s">
        <v>35</v>
      </c>
      <c r="B101" s="17" t="s">
        <v>36</v>
      </c>
      <c r="C101" s="18">
        <v>6600000</v>
      </c>
      <c r="D101" s="18">
        <v>0</v>
      </c>
      <c r="E101" s="18">
        <v>0</v>
      </c>
      <c r="F101" s="18">
        <v>0</v>
      </c>
      <c r="G101" s="18">
        <f t="shared" si="25"/>
        <v>-6600000</v>
      </c>
      <c r="H101" s="18">
        <f t="shared" si="26"/>
        <v>0</v>
      </c>
      <c r="I101" s="19">
        <f t="shared" si="27"/>
        <v>-100</v>
      </c>
      <c r="J101" s="19">
        <f t="shared" si="28"/>
        <v>0</v>
      </c>
      <c r="K101" s="19">
        <f t="shared" si="29"/>
        <v>0</v>
      </c>
    </row>
    <row r="102" spans="1:11" x14ac:dyDescent="0.2">
      <c r="A102" s="23" t="s">
        <v>45</v>
      </c>
      <c r="B102" s="17" t="s">
        <v>46</v>
      </c>
      <c r="C102" s="18">
        <v>6600000</v>
      </c>
      <c r="D102" s="18">
        <v>0</v>
      </c>
      <c r="E102" s="18">
        <v>0</v>
      </c>
      <c r="F102" s="18">
        <v>0</v>
      </c>
      <c r="G102" s="18">
        <f t="shared" si="25"/>
        <v>-6600000</v>
      </c>
      <c r="H102" s="18">
        <f t="shared" si="26"/>
        <v>0</v>
      </c>
      <c r="I102" s="19">
        <f t="shared" si="27"/>
        <v>-100</v>
      </c>
      <c r="J102" s="19">
        <f t="shared" si="28"/>
        <v>0</v>
      </c>
      <c r="K102" s="19">
        <f t="shared" si="29"/>
        <v>0</v>
      </c>
    </row>
    <row r="103" spans="1:11" x14ac:dyDescent="0.2">
      <c r="A103" s="24" t="s">
        <v>47</v>
      </c>
      <c r="B103" s="17" t="s">
        <v>48</v>
      </c>
      <c r="C103" s="18">
        <v>6600000</v>
      </c>
      <c r="D103" s="18">
        <v>0</v>
      </c>
      <c r="E103" s="18">
        <v>0</v>
      </c>
      <c r="F103" s="18">
        <v>0</v>
      </c>
      <c r="G103" s="18">
        <f t="shared" si="25"/>
        <v>-6600000</v>
      </c>
      <c r="H103" s="18">
        <f t="shared" si="26"/>
        <v>0</v>
      </c>
      <c r="I103" s="19">
        <f t="shared" si="27"/>
        <v>-100</v>
      </c>
      <c r="J103" s="19">
        <f t="shared" si="28"/>
        <v>0</v>
      </c>
      <c r="K103" s="19">
        <f t="shared" si="29"/>
        <v>0</v>
      </c>
    </row>
    <row r="104" spans="1:11" x14ac:dyDescent="0.2">
      <c r="A104" s="16"/>
      <c r="B104" s="17" t="s">
        <v>63</v>
      </c>
      <c r="C104" s="18">
        <v>17107480</v>
      </c>
      <c r="D104" s="18">
        <v>0</v>
      </c>
      <c r="E104" s="18">
        <v>0</v>
      </c>
      <c r="F104" s="18">
        <v>0</v>
      </c>
      <c r="G104" s="18">
        <f t="shared" si="25"/>
        <v>-17107480</v>
      </c>
      <c r="H104" s="18">
        <f t="shared" si="26"/>
        <v>0</v>
      </c>
      <c r="I104" s="19">
        <f t="shared" si="27"/>
        <v>-100</v>
      </c>
      <c r="J104" s="19">
        <f t="shared" si="28"/>
        <v>0</v>
      </c>
      <c r="K104" s="19">
        <f t="shared" si="29"/>
        <v>0</v>
      </c>
    </row>
    <row r="105" spans="1:11" x14ac:dyDescent="0.2">
      <c r="A105" s="16" t="s">
        <v>64</v>
      </c>
      <c r="B105" s="17" t="s">
        <v>65</v>
      </c>
      <c r="C105" s="18">
        <v>-17107480</v>
      </c>
      <c r="D105" s="18">
        <v>0</v>
      </c>
      <c r="E105" s="18">
        <v>0</v>
      </c>
      <c r="F105" s="18">
        <v>0</v>
      </c>
      <c r="G105" s="18">
        <f t="shared" si="25"/>
        <v>17107480</v>
      </c>
      <c r="H105" s="18">
        <f t="shared" si="26"/>
        <v>0</v>
      </c>
      <c r="I105" s="19">
        <f t="shared" si="27"/>
        <v>-100</v>
      </c>
      <c r="J105" s="19">
        <f t="shared" si="28"/>
        <v>0</v>
      </c>
      <c r="K105" s="19">
        <f t="shared" si="29"/>
        <v>0</v>
      </c>
    </row>
    <row r="106" spans="1:11" x14ac:dyDescent="0.2">
      <c r="A106" s="22" t="s">
        <v>66</v>
      </c>
      <c r="B106" s="17" t="s">
        <v>67</v>
      </c>
      <c r="C106" s="18">
        <v>-17107480</v>
      </c>
      <c r="D106" s="18">
        <v>0</v>
      </c>
      <c r="E106" s="18">
        <v>0</v>
      </c>
      <c r="F106" s="18">
        <v>0</v>
      </c>
      <c r="G106" s="18">
        <f t="shared" si="25"/>
        <v>17107480</v>
      </c>
      <c r="H106" s="18">
        <f t="shared" si="26"/>
        <v>0</v>
      </c>
      <c r="I106" s="19">
        <f t="shared" si="27"/>
        <v>-100</v>
      </c>
      <c r="J106" s="19">
        <f t="shared" si="28"/>
        <v>0</v>
      </c>
      <c r="K106" s="19">
        <f t="shared" si="29"/>
        <v>0</v>
      </c>
    </row>
    <row r="107" spans="1:11" x14ac:dyDescent="0.2">
      <c r="A107" s="27" t="s">
        <v>69</v>
      </c>
      <c r="B107" s="28" t="s">
        <v>926</v>
      </c>
      <c r="C107" s="29"/>
      <c r="D107" s="29"/>
      <c r="E107" s="29"/>
      <c r="F107" s="29"/>
      <c r="G107" s="29"/>
      <c r="H107" s="29"/>
      <c r="I107" s="30"/>
      <c r="J107" s="30"/>
      <c r="K107" s="30"/>
    </row>
    <row r="108" spans="1:11" x14ac:dyDescent="0.2">
      <c r="A108" s="16" t="s">
        <v>25</v>
      </c>
      <c r="B108" s="17" t="s">
        <v>26</v>
      </c>
      <c r="C108" s="18">
        <v>1378403</v>
      </c>
      <c r="D108" s="18">
        <v>0</v>
      </c>
      <c r="E108" s="18">
        <v>0</v>
      </c>
      <c r="F108" s="18">
        <v>0</v>
      </c>
      <c r="G108" s="18">
        <f t="shared" ref="G108:G117" si="30">F108-C108</f>
        <v>-1378403</v>
      </c>
      <c r="H108" s="18">
        <f t="shared" ref="H108:H117" si="31">E108-F108</f>
        <v>0</v>
      </c>
      <c r="I108" s="19">
        <f t="shared" ref="I108:I117" si="32">IF(ISERROR(F108/C108),0,F108/C108*100-100)</f>
        <v>-100</v>
      </c>
      <c r="J108" s="19">
        <f t="shared" ref="J108:J117" si="33">IF(ISERROR(F108/E108),0,F108/E108*100)</f>
        <v>0</v>
      </c>
      <c r="K108" s="19">
        <f t="shared" ref="K108:K117" si="34">IF(ISERROR(F108/D108),0,F108/D108*100)</f>
        <v>0</v>
      </c>
    </row>
    <row r="109" spans="1:11" x14ac:dyDescent="0.2">
      <c r="A109" s="22" t="s">
        <v>29</v>
      </c>
      <c r="B109" s="17" t="s">
        <v>30</v>
      </c>
      <c r="C109" s="18">
        <v>1378403</v>
      </c>
      <c r="D109" s="18">
        <v>0</v>
      </c>
      <c r="E109" s="18">
        <v>0</v>
      </c>
      <c r="F109" s="18">
        <v>0</v>
      </c>
      <c r="G109" s="18">
        <f t="shared" si="30"/>
        <v>-1378403</v>
      </c>
      <c r="H109" s="18">
        <f t="shared" si="31"/>
        <v>0</v>
      </c>
      <c r="I109" s="19">
        <f t="shared" si="32"/>
        <v>-100</v>
      </c>
      <c r="J109" s="19">
        <f t="shared" si="33"/>
        <v>0</v>
      </c>
      <c r="K109" s="19">
        <f t="shared" si="34"/>
        <v>0</v>
      </c>
    </row>
    <row r="110" spans="1:11" x14ac:dyDescent="0.2">
      <c r="A110" s="23" t="s">
        <v>31</v>
      </c>
      <c r="B110" s="17" t="s">
        <v>32</v>
      </c>
      <c r="C110" s="18">
        <v>1378403</v>
      </c>
      <c r="D110" s="18">
        <v>0</v>
      </c>
      <c r="E110" s="18">
        <v>0</v>
      </c>
      <c r="F110" s="18">
        <v>0</v>
      </c>
      <c r="G110" s="18">
        <f t="shared" si="30"/>
        <v>-1378403</v>
      </c>
      <c r="H110" s="18">
        <f t="shared" si="31"/>
        <v>0</v>
      </c>
      <c r="I110" s="19">
        <f t="shared" si="32"/>
        <v>-100</v>
      </c>
      <c r="J110" s="19">
        <f t="shared" si="33"/>
        <v>0</v>
      </c>
      <c r="K110" s="19">
        <f t="shared" si="34"/>
        <v>0</v>
      </c>
    </row>
    <row r="111" spans="1:11" x14ac:dyDescent="0.2">
      <c r="A111" s="16" t="s">
        <v>33</v>
      </c>
      <c r="B111" s="17" t="s">
        <v>34</v>
      </c>
      <c r="C111" s="18">
        <v>61064.75</v>
      </c>
      <c r="D111" s="18">
        <v>0</v>
      </c>
      <c r="E111" s="18">
        <v>0</v>
      </c>
      <c r="F111" s="18">
        <v>0</v>
      </c>
      <c r="G111" s="18">
        <f t="shared" si="30"/>
        <v>-61064.75</v>
      </c>
      <c r="H111" s="18">
        <f t="shared" si="31"/>
        <v>0</v>
      </c>
      <c r="I111" s="19">
        <f t="shared" si="32"/>
        <v>-100</v>
      </c>
      <c r="J111" s="19">
        <f t="shared" si="33"/>
        <v>0</v>
      </c>
      <c r="K111" s="19">
        <f t="shared" si="34"/>
        <v>0</v>
      </c>
    </row>
    <row r="112" spans="1:11" x14ac:dyDescent="0.2">
      <c r="A112" s="22" t="s">
        <v>35</v>
      </c>
      <c r="B112" s="17" t="s">
        <v>36</v>
      </c>
      <c r="C112" s="18">
        <v>61064.75</v>
      </c>
      <c r="D112" s="18">
        <v>0</v>
      </c>
      <c r="E112" s="18">
        <v>0</v>
      </c>
      <c r="F112" s="18">
        <v>0</v>
      </c>
      <c r="G112" s="18">
        <f t="shared" si="30"/>
        <v>-61064.75</v>
      </c>
      <c r="H112" s="18">
        <f t="shared" si="31"/>
        <v>0</v>
      </c>
      <c r="I112" s="19">
        <f t="shared" si="32"/>
        <v>-100</v>
      </c>
      <c r="J112" s="19">
        <f t="shared" si="33"/>
        <v>0</v>
      </c>
      <c r="K112" s="19">
        <f t="shared" si="34"/>
        <v>0</v>
      </c>
    </row>
    <row r="113" spans="1:11" x14ac:dyDescent="0.2">
      <c r="A113" s="23" t="s">
        <v>45</v>
      </c>
      <c r="B113" s="17" t="s">
        <v>46</v>
      </c>
      <c r="C113" s="18">
        <v>61064.75</v>
      </c>
      <c r="D113" s="18">
        <v>0</v>
      </c>
      <c r="E113" s="18">
        <v>0</v>
      </c>
      <c r="F113" s="18">
        <v>0</v>
      </c>
      <c r="G113" s="18">
        <f t="shared" si="30"/>
        <v>-61064.75</v>
      </c>
      <c r="H113" s="18">
        <f t="shared" si="31"/>
        <v>0</v>
      </c>
      <c r="I113" s="19">
        <f t="shared" si="32"/>
        <v>-100</v>
      </c>
      <c r="J113" s="19">
        <f t="shared" si="33"/>
        <v>0</v>
      </c>
      <c r="K113" s="19">
        <f t="shared" si="34"/>
        <v>0</v>
      </c>
    </row>
    <row r="114" spans="1:11" x14ac:dyDescent="0.2">
      <c r="A114" s="24" t="s">
        <v>47</v>
      </c>
      <c r="B114" s="17" t="s">
        <v>48</v>
      </c>
      <c r="C114" s="18">
        <v>61064.75</v>
      </c>
      <c r="D114" s="18">
        <v>0</v>
      </c>
      <c r="E114" s="18">
        <v>0</v>
      </c>
      <c r="F114" s="18">
        <v>0</v>
      </c>
      <c r="G114" s="18">
        <f t="shared" si="30"/>
        <v>-61064.75</v>
      </c>
      <c r="H114" s="18">
        <f t="shared" si="31"/>
        <v>0</v>
      </c>
      <c r="I114" s="19">
        <f t="shared" si="32"/>
        <v>-100</v>
      </c>
      <c r="J114" s="19">
        <f t="shared" si="33"/>
        <v>0</v>
      </c>
      <c r="K114" s="19">
        <f t="shared" si="34"/>
        <v>0</v>
      </c>
    </row>
    <row r="115" spans="1:11" x14ac:dyDescent="0.2">
      <c r="A115" s="16"/>
      <c r="B115" s="17" t="s">
        <v>63</v>
      </c>
      <c r="C115" s="18">
        <v>1317338.25</v>
      </c>
      <c r="D115" s="18">
        <v>0</v>
      </c>
      <c r="E115" s="18">
        <v>0</v>
      </c>
      <c r="F115" s="18">
        <v>0</v>
      </c>
      <c r="G115" s="18">
        <f t="shared" si="30"/>
        <v>-1317338.25</v>
      </c>
      <c r="H115" s="18">
        <f t="shared" si="31"/>
        <v>0</v>
      </c>
      <c r="I115" s="19">
        <f t="shared" si="32"/>
        <v>-100</v>
      </c>
      <c r="J115" s="19">
        <f t="shared" si="33"/>
        <v>0</v>
      </c>
      <c r="K115" s="19">
        <f t="shared" si="34"/>
        <v>0</v>
      </c>
    </row>
    <row r="116" spans="1:11" x14ac:dyDescent="0.2">
      <c r="A116" s="16" t="s">
        <v>64</v>
      </c>
      <c r="B116" s="17" t="s">
        <v>65</v>
      </c>
      <c r="C116" s="18">
        <v>-1317338.25</v>
      </c>
      <c r="D116" s="18">
        <v>0</v>
      </c>
      <c r="E116" s="18">
        <v>0</v>
      </c>
      <c r="F116" s="18">
        <v>0</v>
      </c>
      <c r="G116" s="18">
        <f t="shared" si="30"/>
        <v>1317338.25</v>
      </c>
      <c r="H116" s="18">
        <f t="shared" si="31"/>
        <v>0</v>
      </c>
      <c r="I116" s="19">
        <f t="shared" si="32"/>
        <v>-100</v>
      </c>
      <c r="J116" s="19">
        <f t="shared" si="33"/>
        <v>0</v>
      </c>
      <c r="K116" s="19">
        <f t="shared" si="34"/>
        <v>0</v>
      </c>
    </row>
    <row r="117" spans="1:11" x14ac:dyDescent="0.2">
      <c r="A117" s="22" t="s">
        <v>66</v>
      </c>
      <c r="B117" s="17" t="s">
        <v>67</v>
      </c>
      <c r="C117" s="18">
        <v>-1317338.25</v>
      </c>
      <c r="D117" s="18">
        <v>0</v>
      </c>
      <c r="E117" s="18">
        <v>0</v>
      </c>
      <c r="F117" s="18">
        <v>0</v>
      </c>
      <c r="G117" s="18">
        <f t="shared" si="30"/>
        <v>1317338.25</v>
      </c>
      <c r="H117" s="18">
        <f t="shared" si="31"/>
        <v>0</v>
      </c>
      <c r="I117" s="19">
        <f t="shared" si="32"/>
        <v>-100</v>
      </c>
      <c r="J117" s="19">
        <f t="shared" si="33"/>
        <v>0</v>
      </c>
      <c r="K117" s="19">
        <f t="shared" si="34"/>
        <v>0</v>
      </c>
    </row>
    <row r="118" spans="1:11" ht="25.5" x14ac:dyDescent="0.2">
      <c r="A118" s="27" t="s">
        <v>472</v>
      </c>
      <c r="B118" s="28" t="s">
        <v>927</v>
      </c>
      <c r="C118" s="29"/>
      <c r="D118" s="29"/>
      <c r="E118" s="29"/>
      <c r="F118" s="29"/>
      <c r="G118" s="29"/>
      <c r="H118" s="29"/>
      <c r="I118" s="30"/>
      <c r="J118" s="30"/>
      <c r="K118" s="30"/>
    </row>
    <row r="119" spans="1:11" x14ac:dyDescent="0.2">
      <c r="A119" s="16" t="s">
        <v>25</v>
      </c>
      <c r="B119" s="17" t="s">
        <v>26</v>
      </c>
      <c r="C119" s="18">
        <v>1800000</v>
      </c>
      <c r="D119" s="18">
        <v>2122850</v>
      </c>
      <c r="E119" s="18">
        <v>530712</v>
      </c>
      <c r="F119" s="18">
        <v>2122850</v>
      </c>
      <c r="G119" s="18">
        <f t="shared" ref="G119:G128" si="35">F119-C119</f>
        <v>322850</v>
      </c>
      <c r="H119" s="18">
        <f t="shared" ref="H119:H128" si="36">E119-F119</f>
        <v>-1592138</v>
      </c>
      <c r="I119" s="19">
        <f t="shared" ref="I119:I128" si="37">IF(ISERROR(F119/C119),0,F119/C119*100-100)</f>
        <v>17.936111111111103</v>
      </c>
      <c r="J119" s="19">
        <f t="shared" ref="J119:J128" si="38">IF(ISERROR(F119/E119),0,F119/E119*100)</f>
        <v>400.00037685222873</v>
      </c>
      <c r="K119" s="19">
        <f t="shared" ref="K119:K128" si="39">IF(ISERROR(F119/D119),0,F119/D119*100)</f>
        <v>100</v>
      </c>
    </row>
    <row r="120" spans="1:11" x14ac:dyDescent="0.2">
      <c r="A120" s="22" t="s">
        <v>29</v>
      </c>
      <c r="B120" s="17" t="s">
        <v>30</v>
      </c>
      <c r="C120" s="18">
        <v>1800000</v>
      </c>
      <c r="D120" s="18">
        <v>2122850</v>
      </c>
      <c r="E120" s="18">
        <v>530712</v>
      </c>
      <c r="F120" s="18">
        <v>2122850</v>
      </c>
      <c r="G120" s="18">
        <f t="shared" si="35"/>
        <v>322850</v>
      </c>
      <c r="H120" s="18">
        <f t="shared" si="36"/>
        <v>-1592138</v>
      </c>
      <c r="I120" s="19">
        <f t="shared" si="37"/>
        <v>17.936111111111103</v>
      </c>
      <c r="J120" s="19">
        <f t="shared" si="38"/>
        <v>400.00037685222873</v>
      </c>
      <c r="K120" s="19">
        <f t="shared" si="39"/>
        <v>100</v>
      </c>
    </row>
    <row r="121" spans="1:11" x14ac:dyDescent="0.2">
      <c r="A121" s="23" t="s">
        <v>31</v>
      </c>
      <c r="B121" s="17" t="s">
        <v>32</v>
      </c>
      <c r="C121" s="18">
        <v>1800000</v>
      </c>
      <c r="D121" s="18">
        <v>2122850</v>
      </c>
      <c r="E121" s="18">
        <v>530712</v>
      </c>
      <c r="F121" s="18">
        <v>2122850</v>
      </c>
      <c r="G121" s="18">
        <f t="shared" si="35"/>
        <v>322850</v>
      </c>
      <c r="H121" s="18">
        <f t="shared" si="36"/>
        <v>-1592138</v>
      </c>
      <c r="I121" s="19">
        <f t="shared" si="37"/>
        <v>17.936111111111103</v>
      </c>
      <c r="J121" s="19">
        <f t="shared" si="38"/>
        <v>400.00037685222873</v>
      </c>
      <c r="K121" s="19">
        <f t="shared" si="39"/>
        <v>100</v>
      </c>
    </row>
    <row r="122" spans="1:11" x14ac:dyDescent="0.2">
      <c r="A122" s="16" t="s">
        <v>33</v>
      </c>
      <c r="B122" s="17" t="s">
        <v>34</v>
      </c>
      <c r="C122" s="18">
        <v>435333.06</v>
      </c>
      <c r="D122" s="18">
        <v>2122850</v>
      </c>
      <c r="E122" s="18">
        <v>530712</v>
      </c>
      <c r="F122" s="18">
        <v>548539.68999999994</v>
      </c>
      <c r="G122" s="18">
        <f t="shared" si="35"/>
        <v>113206.62999999995</v>
      </c>
      <c r="H122" s="18">
        <f t="shared" si="36"/>
        <v>-17827.689999999944</v>
      </c>
      <c r="I122" s="19">
        <f t="shared" si="37"/>
        <v>26.00460208558475</v>
      </c>
      <c r="J122" s="19">
        <f t="shared" si="38"/>
        <v>103.35920235457272</v>
      </c>
      <c r="K122" s="19">
        <f t="shared" si="39"/>
        <v>25.839776244200014</v>
      </c>
    </row>
    <row r="123" spans="1:11" x14ac:dyDescent="0.2">
      <c r="A123" s="22" t="s">
        <v>35</v>
      </c>
      <c r="B123" s="17" t="s">
        <v>36</v>
      </c>
      <c r="C123" s="18">
        <v>435333.06</v>
      </c>
      <c r="D123" s="18">
        <v>2122850</v>
      </c>
      <c r="E123" s="18">
        <v>530712</v>
      </c>
      <c r="F123" s="18">
        <v>548539.68999999994</v>
      </c>
      <c r="G123" s="18">
        <f t="shared" si="35"/>
        <v>113206.62999999995</v>
      </c>
      <c r="H123" s="18">
        <f t="shared" si="36"/>
        <v>-17827.689999999944</v>
      </c>
      <c r="I123" s="19">
        <f t="shared" si="37"/>
        <v>26.00460208558475</v>
      </c>
      <c r="J123" s="19">
        <f t="shared" si="38"/>
        <v>103.35920235457272</v>
      </c>
      <c r="K123" s="19">
        <f t="shared" si="39"/>
        <v>25.839776244200014</v>
      </c>
    </row>
    <row r="124" spans="1:11" x14ac:dyDescent="0.2">
      <c r="A124" s="23" t="s">
        <v>37</v>
      </c>
      <c r="B124" s="17" t="s">
        <v>38</v>
      </c>
      <c r="C124" s="18">
        <v>435333.06</v>
      </c>
      <c r="D124" s="18">
        <v>2122850</v>
      </c>
      <c r="E124" s="18">
        <v>530712</v>
      </c>
      <c r="F124" s="18">
        <v>548539.68999999994</v>
      </c>
      <c r="G124" s="18">
        <f t="shared" si="35"/>
        <v>113206.62999999995</v>
      </c>
      <c r="H124" s="18">
        <f t="shared" si="36"/>
        <v>-17827.689999999944</v>
      </c>
      <c r="I124" s="19">
        <f t="shared" si="37"/>
        <v>26.00460208558475</v>
      </c>
      <c r="J124" s="19">
        <f t="shared" si="38"/>
        <v>103.35920235457272</v>
      </c>
      <c r="K124" s="19">
        <f t="shared" si="39"/>
        <v>25.839776244200014</v>
      </c>
    </row>
    <row r="125" spans="1:11" x14ac:dyDescent="0.2">
      <c r="A125" s="24" t="s">
        <v>41</v>
      </c>
      <c r="B125" s="17" t="s">
        <v>42</v>
      </c>
      <c r="C125" s="18">
        <v>435333.06</v>
      </c>
      <c r="D125" s="18">
        <v>2122850</v>
      </c>
      <c r="E125" s="18">
        <v>530712</v>
      </c>
      <c r="F125" s="18">
        <v>548539.68999999994</v>
      </c>
      <c r="G125" s="18">
        <f t="shared" si="35"/>
        <v>113206.62999999995</v>
      </c>
      <c r="H125" s="18">
        <f t="shared" si="36"/>
        <v>-17827.689999999944</v>
      </c>
      <c r="I125" s="19">
        <f t="shared" si="37"/>
        <v>26.00460208558475</v>
      </c>
      <c r="J125" s="19">
        <f t="shared" si="38"/>
        <v>103.35920235457272</v>
      </c>
      <c r="K125" s="19">
        <f t="shared" si="39"/>
        <v>25.839776244200014</v>
      </c>
    </row>
    <row r="126" spans="1:11" x14ac:dyDescent="0.2">
      <c r="A126" s="16"/>
      <c r="B126" s="17" t="s">
        <v>63</v>
      </c>
      <c r="C126" s="18">
        <v>1364666.94</v>
      </c>
      <c r="D126" s="18">
        <v>0</v>
      </c>
      <c r="E126" s="18">
        <v>0</v>
      </c>
      <c r="F126" s="18">
        <v>1574310.31</v>
      </c>
      <c r="G126" s="18">
        <f t="shared" si="35"/>
        <v>209643.37000000011</v>
      </c>
      <c r="H126" s="18">
        <f t="shared" si="36"/>
        <v>-1574310.31</v>
      </c>
      <c r="I126" s="19">
        <f t="shared" si="37"/>
        <v>15.362237030524113</v>
      </c>
      <c r="J126" s="19">
        <f t="shared" si="38"/>
        <v>0</v>
      </c>
      <c r="K126" s="19">
        <f t="shared" si="39"/>
        <v>0</v>
      </c>
    </row>
    <row r="127" spans="1:11" x14ac:dyDescent="0.2">
      <c r="A127" s="16" t="s">
        <v>64</v>
      </c>
      <c r="B127" s="17" t="s">
        <v>65</v>
      </c>
      <c r="C127" s="18">
        <v>-1364666.94</v>
      </c>
      <c r="D127" s="18">
        <v>0</v>
      </c>
      <c r="E127" s="18">
        <v>0</v>
      </c>
      <c r="F127" s="18">
        <v>-1574310.31</v>
      </c>
      <c r="G127" s="18">
        <f t="shared" si="35"/>
        <v>-209643.37000000011</v>
      </c>
      <c r="H127" s="18">
        <f t="shared" si="36"/>
        <v>1574310.31</v>
      </c>
      <c r="I127" s="19">
        <f t="shared" si="37"/>
        <v>15.362237030524113</v>
      </c>
      <c r="J127" s="19">
        <f t="shared" si="38"/>
        <v>0</v>
      </c>
      <c r="K127" s="19">
        <f t="shared" si="39"/>
        <v>0</v>
      </c>
    </row>
    <row r="128" spans="1:11" x14ac:dyDescent="0.2">
      <c r="A128" s="22" t="s">
        <v>66</v>
      </c>
      <c r="B128" s="17" t="s">
        <v>67</v>
      </c>
      <c r="C128" s="18">
        <v>-1364666.94</v>
      </c>
      <c r="D128" s="18">
        <v>0</v>
      </c>
      <c r="E128" s="18">
        <v>0</v>
      </c>
      <c r="F128" s="18">
        <v>-1574310.31</v>
      </c>
      <c r="G128" s="18">
        <f t="shared" si="35"/>
        <v>-209643.37000000011</v>
      </c>
      <c r="H128" s="18">
        <f t="shared" si="36"/>
        <v>1574310.31</v>
      </c>
      <c r="I128" s="19">
        <f t="shared" si="37"/>
        <v>15.362237030524113</v>
      </c>
      <c r="J128" s="19">
        <f t="shared" si="38"/>
        <v>0</v>
      </c>
      <c r="K128" s="19">
        <f t="shared" si="39"/>
        <v>0</v>
      </c>
    </row>
    <row r="129" spans="1:11" x14ac:dyDescent="0.2">
      <c r="A129" s="27" t="s">
        <v>107</v>
      </c>
      <c r="B129" s="28" t="s">
        <v>108</v>
      </c>
      <c r="C129" s="29"/>
      <c r="D129" s="29"/>
      <c r="E129" s="29"/>
      <c r="F129" s="29"/>
      <c r="G129" s="29"/>
      <c r="H129" s="29"/>
      <c r="I129" s="30"/>
      <c r="J129" s="30"/>
      <c r="K129" s="30"/>
    </row>
    <row r="130" spans="1:11" x14ac:dyDescent="0.2">
      <c r="A130" s="16" t="s">
        <v>25</v>
      </c>
      <c r="B130" s="17" t="s">
        <v>26</v>
      </c>
      <c r="C130" s="18">
        <v>0</v>
      </c>
      <c r="D130" s="18">
        <v>38840</v>
      </c>
      <c r="E130" s="18">
        <v>0</v>
      </c>
      <c r="F130" s="18">
        <v>38840</v>
      </c>
      <c r="G130" s="18">
        <f t="shared" ref="G130:G139" si="40">F130-C130</f>
        <v>38840</v>
      </c>
      <c r="H130" s="18">
        <f t="shared" ref="H130:H139" si="41">E130-F130</f>
        <v>-38840</v>
      </c>
      <c r="I130" s="19">
        <f t="shared" ref="I130:I139" si="42">IF(ISERROR(F130/C130),0,F130/C130*100-100)</f>
        <v>0</v>
      </c>
      <c r="J130" s="19">
        <f t="shared" ref="J130:J139" si="43">IF(ISERROR(F130/E130),0,F130/E130*100)</f>
        <v>0</v>
      </c>
      <c r="K130" s="19">
        <f t="shared" ref="K130:K139" si="44">IF(ISERROR(F130/D130),0,F130/D130*100)</f>
        <v>100</v>
      </c>
    </row>
    <row r="131" spans="1:11" x14ac:dyDescent="0.2">
      <c r="A131" s="22" t="s">
        <v>29</v>
      </c>
      <c r="B131" s="17" t="s">
        <v>30</v>
      </c>
      <c r="C131" s="18">
        <v>0</v>
      </c>
      <c r="D131" s="18">
        <v>38840</v>
      </c>
      <c r="E131" s="18">
        <v>0</v>
      </c>
      <c r="F131" s="18">
        <v>38840</v>
      </c>
      <c r="G131" s="18">
        <f t="shared" si="40"/>
        <v>38840</v>
      </c>
      <c r="H131" s="18">
        <f t="shared" si="41"/>
        <v>-38840</v>
      </c>
      <c r="I131" s="19">
        <f t="shared" si="42"/>
        <v>0</v>
      </c>
      <c r="J131" s="19">
        <f t="shared" si="43"/>
        <v>0</v>
      </c>
      <c r="K131" s="19">
        <f t="shared" si="44"/>
        <v>100</v>
      </c>
    </row>
    <row r="132" spans="1:11" x14ac:dyDescent="0.2">
      <c r="A132" s="23" t="s">
        <v>31</v>
      </c>
      <c r="B132" s="17" t="s">
        <v>32</v>
      </c>
      <c r="C132" s="18">
        <v>0</v>
      </c>
      <c r="D132" s="18">
        <v>38840</v>
      </c>
      <c r="E132" s="18">
        <v>0</v>
      </c>
      <c r="F132" s="18">
        <v>38840</v>
      </c>
      <c r="G132" s="18">
        <f t="shared" si="40"/>
        <v>38840</v>
      </c>
      <c r="H132" s="18">
        <f t="shared" si="41"/>
        <v>-38840</v>
      </c>
      <c r="I132" s="19">
        <f t="shared" si="42"/>
        <v>0</v>
      </c>
      <c r="J132" s="19">
        <f t="shared" si="43"/>
        <v>0</v>
      </c>
      <c r="K132" s="19">
        <f t="shared" si="44"/>
        <v>100</v>
      </c>
    </row>
    <row r="133" spans="1:11" x14ac:dyDescent="0.2">
      <c r="A133" s="16" t="s">
        <v>33</v>
      </c>
      <c r="B133" s="17" t="s">
        <v>34</v>
      </c>
      <c r="C133" s="18">
        <v>0</v>
      </c>
      <c r="D133" s="18">
        <v>38840</v>
      </c>
      <c r="E133" s="18">
        <v>0</v>
      </c>
      <c r="F133" s="18">
        <v>0</v>
      </c>
      <c r="G133" s="18">
        <f t="shared" si="40"/>
        <v>0</v>
      </c>
      <c r="H133" s="18">
        <f t="shared" si="41"/>
        <v>0</v>
      </c>
      <c r="I133" s="19">
        <f t="shared" si="42"/>
        <v>0</v>
      </c>
      <c r="J133" s="19">
        <f t="shared" si="43"/>
        <v>0</v>
      </c>
      <c r="K133" s="19">
        <f t="shared" si="44"/>
        <v>0</v>
      </c>
    </row>
    <row r="134" spans="1:11" x14ac:dyDescent="0.2">
      <c r="A134" s="22" t="s">
        <v>35</v>
      </c>
      <c r="B134" s="17" t="s">
        <v>36</v>
      </c>
      <c r="C134" s="18">
        <v>0</v>
      </c>
      <c r="D134" s="18">
        <v>38840</v>
      </c>
      <c r="E134" s="18">
        <v>0</v>
      </c>
      <c r="F134" s="18">
        <v>0</v>
      </c>
      <c r="G134" s="18">
        <f t="shared" si="40"/>
        <v>0</v>
      </c>
      <c r="H134" s="18">
        <f t="shared" si="41"/>
        <v>0</v>
      </c>
      <c r="I134" s="19">
        <f t="shared" si="42"/>
        <v>0</v>
      </c>
      <c r="J134" s="19">
        <f t="shared" si="43"/>
        <v>0</v>
      </c>
      <c r="K134" s="19">
        <f t="shared" si="44"/>
        <v>0</v>
      </c>
    </row>
    <row r="135" spans="1:11" x14ac:dyDescent="0.2">
      <c r="A135" s="23" t="s">
        <v>37</v>
      </c>
      <c r="B135" s="17" t="s">
        <v>38</v>
      </c>
      <c r="C135" s="18">
        <v>0</v>
      </c>
      <c r="D135" s="18">
        <v>38840</v>
      </c>
      <c r="E135" s="18">
        <v>0</v>
      </c>
      <c r="F135" s="18">
        <v>0</v>
      </c>
      <c r="G135" s="18">
        <f t="shared" si="40"/>
        <v>0</v>
      </c>
      <c r="H135" s="18">
        <f t="shared" si="41"/>
        <v>0</v>
      </c>
      <c r="I135" s="19">
        <f t="shared" si="42"/>
        <v>0</v>
      </c>
      <c r="J135" s="19">
        <f t="shared" si="43"/>
        <v>0</v>
      </c>
      <c r="K135" s="19">
        <f t="shared" si="44"/>
        <v>0</v>
      </c>
    </row>
    <row r="136" spans="1:11" x14ac:dyDescent="0.2">
      <c r="A136" s="24" t="s">
        <v>41</v>
      </c>
      <c r="B136" s="17" t="s">
        <v>42</v>
      </c>
      <c r="C136" s="18">
        <v>0</v>
      </c>
      <c r="D136" s="18">
        <v>38840</v>
      </c>
      <c r="E136" s="18">
        <v>0</v>
      </c>
      <c r="F136" s="18">
        <v>0</v>
      </c>
      <c r="G136" s="18">
        <f t="shared" si="40"/>
        <v>0</v>
      </c>
      <c r="H136" s="18">
        <f t="shared" si="41"/>
        <v>0</v>
      </c>
      <c r="I136" s="19">
        <f t="shared" si="42"/>
        <v>0</v>
      </c>
      <c r="J136" s="19">
        <f t="shared" si="43"/>
        <v>0</v>
      </c>
      <c r="K136" s="19">
        <f t="shared" si="44"/>
        <v>0</v>
      </c>
    </row>
    <row r="137" spans="1:11" x14ac:dyDescent="0.2">
      <c r="A137" s="16"/>
      <c r="B137" s="17" t="s">
        <v>63</v>
      </c>
      <c r="C137" s="18">
        <v>0</v>
      </c>
      <c r="D137" s="18">
        <v>0</v>
      </c>
      <c r="E137" s="18">
        <v>0</v>
      </c>
      <c r="F137" s="18">
        <v>38840</v>
      </c>
      <c r="G137" s="18">
        <f t="shared" si="40"/>
        <v>38840</v>
      </c>
      <c r="H137" s="18">
        <f t="shared" si="41"/>
        <v>-38840</v>
      </c>
      <c r="I137" s="19">
        <f t="shared" si="42"/>
        <v>0</v>
      </c>
      <c r="J137" s="19">
        <f t="shared" si="43"/>
        <v>0</v>
      </c>
      <c r="K137" s="19">
        <f t="shared" si="44"/>
        <v>0</v>
      </c>
    </row>
    <row r="138" spans="1:11" x14ac:dyDescent="0.2">
      <c r="A138" s="16" t="s">
        <v>64</v>
      </c>
      <c r="B138" s="17" t="s">
        <v>65</v>
      </c>
      <c r="C138" s="18">
        <v>0</v>
      </c>
      <c r="D138" s="18">
        <v>0</v>
      </c>
      <c r="E138" s="18">
        <v>0</v>
      </c>
      <c r="F138" s="18">
        <v>-38840</v>
      </c>
      <c r="G138" s="18">
        <f t="shared" si="40"/>
        <v>-38840</v>
      </c>
      <c r="H138" s="18">
        <f t="shared" si="41"/>
        <v>38840</v>
      </c>
      <c r="I138" s="19">
        <f t="shared" si="42"/>
        <v>0</v>
      </c>
      <c r="J138" s="19">
        <f t="shared" si="43"/>
        <v>0</v>
      </c>
      <c r="K138" s="19">
        <f t="shared" si="44"/>
        <v>0</v>
      </c>
    </row>
    <row r="139" spans="1:11" x14ac:dyDescent="0.2">
      <c r="A139" s="22" t="s">
        <v>66</v>
      </c>
      <c r="B139" s="17" t="s">
        <v>67</v>
      </c>
      <c r="C139" s="18">
        <v>0</v>
      </c>
      <c r="D139" s="18">
        <v>0</v>
      </c>
      <c r="E139" s="18">
        <v>0</v>
      </c>
      <c r="F139" s="18">
        <v>-38840</v>
      </c>
      <c r="G139" s="18">
        <f t="shared" si="40"/>
        <v>-38840</v>
      </c>
      <c r="H139" s="18">
        <f t="shared" si="41"/>
        <v>38840</v>
      </c>
      <c r="I139" s="19">
        <f t="shared" si="42"/>
        <v>0</v>
      </c>
      <c r="J139" s="19">
        <f t="shared" si="43"/>
        <v>0</v>
      </c>
      <c r="K139" s="19">
        <f t="shared" si="44"/>
        <v>0</v>
      </c>
    </row>
    <row r="144" spans="1:11" ht="15.75" x14ac:dyDescent="0.2">
      <c r="A144" s="32"/>
      <c r="E144" s="35"/>
      <c r="K144" s="37"/>
    </row>
    <row r="146" spans="1:1" ht="15.75" x14ac:dyDescent="0.2">
      <c r="A146"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1"/>
  <sheetViews>
    <sheetView workbookViewId="0">
      <selection activeCell="A5" sqref="A5:K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928</v>
      </c>
      <c r="B13" s="21" t="s">
        <v>929</v>
      </c>
      <c r="C13" s="18"/>
      <c r="D13" s="18"/>
      <c r="E13" s="18"/>
      <c r="F13" s="18"/>
      <c r="G13" s="18"/>
      <c r="H13" s="18"/>
      <c r="I13" s="19"/>
      <c r="J13" s="19"/>
      <c r="K13" s="19"/>
    </row>
    <row r="14" spans="1:11" x14ac:dyDescent="0.2">
      <c r="A14" s="16" t="s">
        <v>25</v>
      </c>
      <c r="B14" s="17" t="s">
        <v>26</v>
      </c>
      <c r="C14" s="18">
        <v>422461031.22000003</v>
      </c>
      <c r="D14" s="18">
        <v>440939265</v>
      </c>
      <c r="E14" s="18">
        <v>104623777</v>
      </c>
      <c r="F14" s="18">
        <v>440939426.88</v>
      </c>
      <c r="G14" s="18">
        <f t="shared" ref="G14:G33" si="0">F14-C14</f>
        <v>18478395.659999967</v>
      </c>
      <c r="H14" s="18">
        <f t="shared" ref="H14:H33" si="1">E14-F14</f>
        <v>-336315649.88</v>
      </c>
      <c r="I14" s="19">
        <f t="shared" ref="I14:I33" si="2">IF(ISERROR(F14/C14),0,F14/C14*100-100)</f>
        <v>4.3739882011453801</v>
      </c>
      <c r="J14" s="19">
        <f t="shared" ref="J14:J33" si="3">IF(ISERROR(F14/E14),0,F14/E14*100)</f>
        <v>421.45240740066185</v>
      </c>
      <c r="K14" s="19">
        <f t="shared" ref="K14:K33" si="4">IF(ISERROR(F14/D14),0,F14/D14*100)</f>
        <v>100.00003671253907</v>
      </c>
    </row>
    <row r="15" spans="1:11" ht="25.5" x14ac:dyDescent="0.2">
      <c r="A15" s="22" t="s">
        <v>27</v>
      </c>
      <c r="B15" s="17" t="s">
        <v>28</v>
      </c>
      <c r="C15" s="18">
        <v>2.42</v>
      </c>
      <c r="D15" s="18">
        <v>0</v>
      </c>
      <c r="E15" s="18">
        <v>0</v>
      </c>
      <c r="F15" s="18">
        <v>0</v>
      </c>
      <c r="G15" s="18">
        <f t="shared" si="0"/>
        <v>-2.42</v>
      </c>
      <c r="H15" s="18">
        <f t="shared" si="1"/>
        <v>0</v>
      </c>
      <c r="I15" s="19">
        <f t="shared" si="2"/>
        <v>-100</v>
      </c>
      <c r="J15" s="19">
        <f t="shared" si="3"/>
        <v>0</v>
      </c>
      <c r="K15" s="19">
        <f t="shared" si="4"/>
        <v>0</v>
      </c>
    </row>
    <row r="16" spans="1:11" x14ac:dyDescent="0.2">
      <c r="A16" s="22" t="s">
        <v>90</v>
      </c>
      <c r="B16" s="17" t="s">
        <v>91</v>
      </c>
      <c r="C16" s="18">
        <v>1758.8</v>
      </c>
      <c r="D16" s="18">
        <v>0</v>
      </c>
      <c r="E16" s="18">
        <v>0</v>
      </c>
      <c r="F16" s="18">
        <v>161.88</v>
      </c>
      <c r="G16" s="18">
        <f t="shared" si="0"/>
        <v>-1596.92</v>
      </c>
      <c r="H16" s="18">
        <f t="shared" si="1"/>
        <v>-161.88</v>
      </c>
      <c r="I16" s="19">
        <f t="shared" si="2"/>
        <v>-90.795997270866508</v>
      </c>
      <c r="J16" s="19">
        <f t="shared" si="3"/>
        <v>0</v>
      </c>
      <c r="K16" s="19">
        <f t="shared" si="4"/>
        <v>0</v>
      </c>
    </row>
    <row r="17" spans="1:11" x14ac:dyDescent="0.2">
      <c r="A17" s="23" t="s">
        <v>287</v>
      </c>
      <c r="B17" s="17" t="s">
        <v>288</v>
      </c>
      <c r="C17" s="18">
        <v>1758.8</v>
      </c>
      <c r="D17" s="18">
        <v>0</v>
      </c>
      <c r="E17" s="18">
        <v>0</v>
      </c>
      <c r="F17" s="18">
        <v>161.88</v>
      </c>
      <c r="G17" s="18">
        <f t="shared" si="0"/>
        <v>-1596.92</v>
      </c>
      <c r="H17" s="18">
        <f t="shared" si="1"/>
        <v>-161.88</v>
      </c>
      <c r="I17" s="19">
        <f t="shared" si="2"/>
        <v>-90.795997270866508</v>
      </c>
      <c r="J17" s="19">
        <f t="shared" si="3"/>
        <v>0</v>
      </c>
      <c r="K17" s="19">
        <f t="shared" si="4"/>
        <v>0</v>
      </c>
    </row>
    <row r="18" spans="1:11" x14ac:dyDescent="0.2">
      <c r="A18" s="24" t="s">
        <v>289</v>
      </c>
      <c r="B18" s="17" t="s">
        <v>290</v>
      </c>
      <c r="C18" s="18">
        <v>1758.8</v>
      </c>
      <c r="D18" s="18">
        <v>0</v>
      </c>
      <c r="E18" s="18">
        <v>0</v>
      </c>
      <c r="F18" s="18">
        <v>161.88</v>
      </c>
      <c r="G18" s="18">
        <f t="shared" si="0"/>
        <v>-1596.92</v>
      </c>
      <c r="H18" s="18">
        <f t="shared" si="1"/>
        <v>-161.88</v>
      </c>
      <c r="I18" s="19">
        <f t="shared" si="2"/>
        <v>-90.795997270866508</v>
      </c>
      <c r="J18" s="19">
        <f t="shared" si="3"/>
        <v>0</v>
      </c>
      <c r="K18" s="19">
        <f t="shared" si="4"/>
        <v>0</v>
      </c>
    </row>
    <row r="19" spans="1:11" ht="38.25" x14ac:dyDescent="0.2">
      <c r="A19" s="25" t="s">
        <v>426</v>
      </c>
      <c r="B19" s="17" t="s">
        <v>427</v>
      </c>
      <c r="C19" s="18">
        <v>1758.8</v>
      </c>
      <c r="D19" s="18">
        <v>0</v>
      </c>
      <c r="E19" s="18">
        <v>0</v>
      </c>
      <c r="F19" s="18">
        <v>161.88</v>
      </c>
      <c r="G19" s="18">
        <f t="shared" si="0"/>
        <v>-1596.92</v>
      </c>
      <c r="H19" s="18">
        <f t="shared" si="1"/>
        <v>-161.88</v>
      </c>
      <c r="I19" s="19">
        <f t="shared" si="2"/>
        <v>-90.795997270866508</v>
      </c>
      <c r="J19" s="19">
        <f t="shared" si="3"/>
        <v>0</v>
      </c>
      <c r="K19" s="19">
        <f t="shared" si="4"/>
        <v>0</v>
      </c>
    </row>
    <row r="20" spans="1:11" x14ac:dyDescent="0.2">
      <c r="A20" s="22" t="s">
        <v>29</v>
      </c>
      <c r="B20" s="17" t="s">
        <v>30</v>
      </c>
      <c r="C20" s="18">
        <v>422459270</v>
      </c>
      <c r="D20" s="18">
        <v>440939265</v>
      </c>
      <c r="E20" s="18">
        <v>104623777</v>
      </c>
      <c r="F20" s="18">
        <v>440939265</v>
      </c>
      <c r="G20" s="18">
        <f t="shared" si="0"/>
        <v>18479995</v>
      </c>
      <c r="H20" s="18">
        <f t="shared" si="1"/>
        <v>-336315488</v>
      </c>
      <c r="I20" s="19">
        <f t="shared" si="2"/>
        <v>4.3743850146784666</v>
      </c>
      <c r="J20" s="19">
        <f t="shared" si="3"/>
        <v>421.45225267483897</v>
      </c>
      <c r="K20" s="19">
        <f t="shared" si="4"/>
        <v>100</v>
      </c>
    </row>
    <row r="21" spans="1:11" x14ac:dyDescent="0.2">
      <c r="A21" s="23" t="s">
        <v>31</v>
      </c>
      <c r="B21" s="17" t="s">
        <v>32</v>
      </c>
      <c r="C21" s="18">
        <v>422459270</v>
      </c>
      <c r="D21" s="18">
        <v>440939265</v>
      </c>
      <c r="E21" s="18">
        <v>104623777</v>
      </c>
      <c r="F21" s="18">
        <v>440939265</v>
      </c>
      <c r="G21" s="18">
        <f t="shared" si="0"/>
        <v>18479995</v>
      </c>
      <c r="H21" s="18">
        <f t="shared" si="1"/>
        <v>-336315488</v>
      </c>
      <c r="I21" s="19">
        <f t="shared" si="2"/>
        <v>4.3743850146784666</v>
      </c>
      <c r="J21" s="19">
        <f t="shared" si="3"/>
        <v>421.45225267483897</v>
      </c>
      <c r="K21" s="19">
        <f t="shared" si="4"/>
        <v>100</v>
      </c>
    </row>
    <row r="22" spans="1:11" x14ac:dyDescent="0.2">
      <c r="A22" s="16" t="s">
        <v>33</v>
      </c>
      <c r="B22" s="17" t="s">
        <v>34</v>
      </c>
      <c r="C22" s="18">
        <v>116832065.37</v>
      </c>
      <c r="D22" s="18">
        <v>440939265</v>
      </c>
      <c r="E22" s="18">
        <v>104623777</v>
      </c>
      <c r="F22" s="18">
        <v>114516881</v>
      </c>
      <c r="G22" s="18">
        <f t="shared" si="0"/>
        <v>-2315184.3700000048</v>
      </c>
      <c r="H22" s="18">
        <f t="shared" si="1"/>
        <v>-9893104</v>
      </c>
      <c r="I22" s="19">
        <f t="shared" si="2"/>
        <v>-1.9816343763743021</v>
      </c>
      <c r="J22" s="19">
        <f t="shared" si="3"/>
        <v>109.45588496580467</v>
      </c>
      <c r="K22" s="19">
        <f t="shared" si="4"/>
        <v>25.971123483412168</v>
      </c>
    </row>
    <row r="23" spans="1:11" x14ac:dyDescent="0.2">
      <c r="A23" s="22" t="s">
        <v>35</v>
      </c>
      <c r="B23" s="17" t="s">
        <v>36</v>
      </c>
      <c r="C23" s="18">
        <v>116832065.37</v>
      </c>
      <c r="D23" s="18">
        <v>439554725</v>
      </c>
      <c r="E23" s="18">
        <v>104528777</v>
      </c>
      <c r="F23" s="18">
        <v>113954941</v>
      </c>
      <c r="G23" s="18">
        <f t="shared" si="0"/>
        <v>-2877124.3700000048</v>
      </c>
      <c r="H23" s="18">
        <f t="shared" si="1"/>
        <v>-9426164</v>
      </c>
      <c r="I23" s="19">
        <f t="shared" si="2"/>
        <v>-2.4626153452721411</v>
      </c>
      <c r="J23" s="19">
        <f t="shared" si="3"/>
        <v>109.01776933638092</v>
      </c>
      <c r="K23" s="19">
        <f t="shared" si="4"/>
        <v>25.925086119822737</v>
      </c>
    </row>
    <row r="24" spans="1:11" ht="25.5" x14ac:dyDescent="0.2">
      <c r="A24" s="23" t="s">
        <v>51</v>
      </c>
      <c r="B24" s="17" t="s">
        <v>52</v>
      </c>
      <c r="C24" s="18">
        <v>116832065.37</v>
      </c>
      <c r="D24" s="18">
        <v>439554725</v>
      </c>
      <c r="E24" s="18">
        <v>104528777</v>
      </c>
      <c r="F24" s="18">
        <v>113954941</v>
      </c>
      <c r="G24" s="18">
        <f t="shared" si="0"/>
        <v>-2877124.3700000048</v>
      </c>
      <c r="H24" s="18">
        <f t="shared" si="1"/>
        <v>-9426164</v>
      </c>
      <c r="I24" s="19">
        <f t="shared" si="2"/>
        <v>-2.4626153452721411</v>
      </c>
      <c r="J24" s="19">
        <f t="shared" si="3"/>
        <v>109.01776933638092</v>
      </c>
      <c r="K24" s="19">
        <f t="shared" si="4"/>
        <v>25.925086119822737</v>
      </c>
    </row>
    <row r="25" spans="1:11" ht="25.5" x14ac:dyDescent="0.2">
      <c r="A25" s="24" t="s">
        <v>156</v>
      </c>
      <c r="B25" s="17" t="s">
        <v>157</v>
      </c>
      <c r="C25" s="18">
        <v>116832065.37</v>
      </c>
      <c r="D25" s="18">
        <v>439554725</v>
      </c>
      <c r="E25" s="18">
        <v>104528777</v>
      </c>
      <c r="F25" s="18">
        <v>113954941</v>
      </c>
      <c r="G25" s="18">
        <f t="shared" si="0"/>
        <v>-2877124.3700000048</v>
      </c>
      <c r="H25" s="18">
        <f t="shared" si="1"/>
        <v>-9426164</v>
      </c>
      <c r="I25" s="19">
        <f t="shared" si="2"/>
        <v>-2.4626153452721411</v>
      </c>
      <c r="J25" s="19">
        <f t="shared" si="3"/>
        <v>109.01776933638092</v>
      </c>
      <c r="K25" s="19">
        <f t="shared" si="4"/>
        <v>25.925086119822737</v>
      </c>
    </row>
    <row r="26" spans="1:11" ht="25.5" x14ac:dyDescent="0.2">
      <c r="A26" s="25" t="s">
        <v>158</v>
      </c>
      <c r="B26" s="17" t="s">
        <v>159</v>
      </c>
      <c r="C26" s="18">
        <v>116832065.37</v>
      </c>
      <c r="D26" s="18">
        <v>439554725</v>
      </c>
      <c r="E26" s="18">
        <v>104528777</v>
      </c>
      <c r="F26" s="18">
        <v>113954941</v>
      </c>
      <c r="G26" s="18">
        <f t="shared" si="0"/>
        <v>-2877124.3700000048</v>
      </c>
      <c r="H26" s="18">
        <f t="shared" si="1"/>
        <v>-9426164</v>
      </c>
      <c r="I26" s="19">
        <f t="shared" si="2"/>
        <v>-2.4626153452721411</v>
      </c>
      <c r="J26" s="19">
        <f t="shared" si="3"/>
        <v>109.01776933638092</v>
      </c>
      <c r="K26" s="19">
        <f t="shared" si="4"/>
        <v>25.925086119822737</v>
      </c>
    </row>
    <row r="27" spans="1:11" x14ac:dyDescent="0.2">
      <c r="A27" s="22" t="s">
        <v>59</v>
      </c>
      <c r="B27" s="17" t="s">
        <v>60</v>
      </c>
      <c r="C27" s="18">
        <v>0</v>
      </c>
      <c r="D27" s="18">
        <v>1384540</v>
      </c>
      <c r="E27" s="18">
        <v>95000</v>
      </c>
      <c r="F27" s="18">
        <v>561940</v>
      </c>
      <c r="G27" s="18">
        <f t="shared" si="0"/>
        <v>561940</v>
      </c>
      <c r="H27" s="18">
        <f t="shared" si="1"/>
        <v>-466940</v>
      </c>
      <c r="I27" s="19">
        <f t="shared" si="2"/>
        <v>0</v>
      </c>
      <c r="J27" s="19">
        <f t="shared" si="3"/>
        <v>591.51578947368421</v>
      </c>
      <c r="K27" s="19">
        <f t="shared" si="4"/>
        <v>40.586765279442993</v>
      </c>
    </row>
    <row r="28" spans="1:11" x14ac:dyDescent="0.2">
      <c r="A28" s="23" t="s">
        <v>184</v>
      </c>
      <c r="B28" s="17" t="s">
        <v>185</v>
      </c>
      <c r="C28" s="18">
        <v>0</v>
      </c>
      <c r="D28" s="18">
        <v>1384540</v>
      </c>
      <c r="E28" s="18">
        <v>95000</v>
      </c>
      <c r="F28" s="18">
        <v>561940</v>
      </c>
      <c r="G28" s="18">
        <f t="shared" si="0"/>
        <v>561940</v>
      </c>
      <c r="H28" s="18">
        <f t="shared" si="1"/>
        <v>-466940</v>
      </c>
      <c r="I28" s="19">
        <f t="shared" si="2"/>
        <v>0</v>
      </c>
      <c r="J28" s="19">
        <f t="shared" si="3"/>
        <v>591.51578947368421</v>
      </c>
      <c r="K28" s="19">
        <f t="shared" si="4"/>
        <v>40.586765279442993</v>
      </c>
    </row>
    <row r="29" spans="1:11" ht="25.5" x14ac:dyDescent="0.2">
      <c r="A29" s="24" t="s">
        <v>186</v>
      </c>
      <c r="B29" s="17" t="s">
        <v>187</v>
      </c>
      <c r="C29" s="18">
        <v>0</v>
      </c>
      <c r="D29" s="18">
        <v>1384540</v>
      </c>
      <c r="E29" s="18">
        <v>95000</v>
      </c>
      <c r="F29" s="18">
        <v>561940</v>
      </c>
      <c r="G29" s="18">
        <f t="shared" si="0"/>
        <v>561940</v>
      </c>
      <c r="H29" s="18">
        <f t="shared" si="1"/>
        <v>-466940</v>
      </c>
      <c r="I29" s="19">
        <f t="shared" si="2"/>
        <v>0</v>
      </c>
      <c r="J29" s="19">
        <f t="shared" si="3"/>
        <v>591.51578947368421</v>
      </c>
      <c r="K29" s="19">
        <f t="shared" si="4"/>
        <v>40.586765279442993</v>
      </c>
    </row>
    <row r="30" spans="1:11" ht="25.5" x14ac:dyDescent="0.2">
      <c r="A30" s="25" t="s">
        <v>188</v>
      </c>
      <c r="B30" s="17" t="s">
        <v>189</v>
      </c>
      <c r="C30" s="18">
        <v>0</v>
      </c>
      <c r="D30" s="18">
        <v>1384540</v>
      </c>
      <c r="E30" s="18">
        <v>95000</v>
      </c>
      <c r="F30" s="18">
        <v>561940</v>
      </c>
      <c r="G30" s="18">
        <f t="shared" si="0"/>
        <v>561940</v>
      </c>
      <c r="H30" s="18">
        <f t="shared" si="1"/>
        <v>-466940</v>
      </c>
      <c r="I30" s="19">
        <f t="shared" si="2"/>
        <v>0</v>
      </c>
      <c r="J30" s="19">
        <f t="shared" si="3"/>
        <v>591.51578947368421</v>
      </c>
      <c r="K30" s="19">
        <f t="shared" si="4"/>
        <v>40.586765279442993</v>
      </c>
    </row>
    <row r="31" spans="1:11" x14ac:dyDescent="0.2">
      <c r="A31" s="16"/>
      <c r="B31" s="17" t="s">
        <v>63</v>
      </c>
      <c r="C31" s="18">
        <v>305628965.85000002</v>
      </c>
      <c r="D31" s="18">
        <v>0</v>
      </c>
      <c r="E31" s="18">
        <v>0</v>
      </c>
      <c r="F31" s="18">
        <v>326422545.88</v>
      </c>
      <c r="G31" s="18">
        <f t="shared" si="0"/>
        <v>20793580.029999971</v>
      </c>
      <c r="H31" s="18">
        <f t="shared" si="1"/>
        <v>-326422545.88</v>
      </c>
      <c r="I31" s="19">
        <f t="shared" si="2"/>
        <v>6.8035370836562805</v>
      </c>
      <c r="J31" s="19">
        <f t="shared" si="3"/>
        <v>0</v>
      </c>
      <c r="K31" s="19">
        <f t="shared" si="4"/>
        <v>0</v>
      </c>
    </row>
    <row r="32" spans="1:11" x14ac:dyDescent="0.2">
      <c r="A32" s="16" t="s">
        <v>64</v>
      </c>
      <c r="B32" s="17" t="s">
        <v>65</v>
      </c>
      <c r="C32" s="18">
        <v>-305628965.85000002</v>
      </c>
      <c r="D32" s="18">
        <v>0</v>
      </c>
      <c r="E32" s="18">
        <v>0</v>
      </c>
      <c r="F32" s="18">
        <v>-326422545.88</v>
      </c>
      <c r="G32" s="18">
        <f t="shared" si="0"/>
        <v>-20793580.029999971</v>
      </c>
      <c r="H32" s="18">
        <f t="shared" si="1"/>
        <v>326422545.88</v>
      </c>
      <c r="I32" s="19">
        <f t="shared" si="2"/>
        <v>6.8035370836562805</v>
      </c>
      <c r="J32" s="19">
        <f t="shared" si="3"/>
        <v>0</v>
      </c>
      <c r="K32" s="19">
        <f t="shared" si="4"/>
        <v>0</v>
      </c>
    </row>
    <row r="33" spans="1:11" x14ac:dyDescent="0.2">
      <c r="A33" s="22" t="s">
        <v>66</v>
      </c>
      <c r="B33" s="17" t="s">
        <v>67</v>
      </c>
      <c r="C33" s="18">
        <v>-305628965.85000002</v>
      </c>
      <c r="D33" s="18">
        <v>0</v>
      </c>
      <c r="E33" s="18">
        <v>0</v>
      </c>
      <c r="F33" s="18">
        <v>-326422545.88</v>
      </c>
      <c r="G33" s="18">
        <f t="shared" si="0"/>
        <v>-20793580.029999971</v>
      </c>
      <c r="H33" s="18">
        <f t="shared" si="1"/>
        <v>326422545.88</v>
      </c>
      <c r="I33" s="19">
        <f t="shared" si="2"/>
        <v>6.8035370836562805</v>
      </c>
      <c r="J33" s="19">
        <f t="shared" si="3"/>
        <v>0</v>
      </c>
      <c r="K33" s="19">
        <f t="shared" si="4"/>
        <v>0</v>
      </c>
    </row>
    <row r="34" spans="1:11" x14ac:dyDescent="0.2">
      <c r="A34" s="16"/>
      <c r="B34" s="17"/>
      <c r="C34" s="18"/>
      <c r="D34" s="18"/>
      <c r="E34" s="18"/>
      <c r="F34" s="18"/>
      <c r="G34" s="18"/>
      <c r="H34" s="18"/>
      <c r="I34" s="19"/>
      <c r="J34" s="19"/>
      <c r="K34" s="19"/>
    </row>
    <row r="35" spans="1:11" x14ac:dyDescent="0.2">
      <c r="A35" s="27"/>
      <c r="B35" s="28" t="s">
        <v>68</v>
      </c>
      <c r="C35" s="29"/>
      <c r="D35" s="29"/>
      <c r="E35" s="29"/>
      <c r="F35" s="29"/>
      <c r="G35" s="29"/>
      <c r="H35" s="29"/>
      <c r="I35" s="30"/>
      <c r="J35" s="30"/>
      <c r="K35" s="30"/>
    </row>
    <row r="36" spans="1:11" x14ac:dyDescent="0.2">
      <c r="A36" s="16" t="s">
        <v>25</v>
      </c>
      <c r="B36" s="17" t="s">
        <v>26</v>
      </c>
      <c r="C36" s="18">
        <v>422461031.22000003</v>
      </c>
      <c r="D36" s="18">
        <v>440939265</v>
      </c>
      <c r="E36" s="18">
        <v>104623777</v>
      </c>
      <c r="F36" s="18">
        <v>440939426.88</v>
      </c>
      <c r="G36" s="18">
        <f t="shared" ref="G36:G55" si="5">F36-C36</f>
        <v>18478395.659999967</v>
      </c>
      <c r="H36" s="18">
        <f t="shared" ref="H36:H55" si="6">E36-F36</f>
        <v>-336315649.88</v>
      </c>
      <c r="I36" s="19">
        <f t="shared" ref="I36:I55" si="7">IF(ISERROR(F36/C36),0,F36/C36*100-100)</f>
        <v>4.3739882011453801</v>
      </c>
      <c r="J36" s="19">
        <f t="shared" ref="J36:J55" si="8">IF(ISERROR(F36/E36),0,F36/E36*100)</f>
        <v>421.45240740066185</v>
      </c>
      <c r="K36" s="19">
        <f t="shared" ref="K36:K55" si="9">IF(ISERROR(F36/D36),0,F36/D36*100)</f>
        <v>100.00003671253907</v>
      </c>
    </row>
    <row r="37" spans="1:11" ht="25.5" x14ac:dyDescent="0.2">
      <c r="A37" s="22" t="s">
        <v>27</v>
      </c>
      <c r="B37" s="17" t="s">
        <v>28</v>
      </c>
      <c r="C37" s="18">
        <v>2.42</v>
      </c>
      <c r="D37" s="18">
        <v>0</v>
      </c>
      <c r="E37" s="18">
        <v>0</v>
      </c>
      <c r="F37" s="18">
        <v>0</v>
      </c>
      <c r="G37" s="18">
        <f t="shared" si="5"/>
        <v>-2.42</v>
      </c>
      <c r="H37" s="18">
        <f t="shared" si="6"/>
        <v>0</v>
      </c>
      <c r="I37" s="19">
        <f t="shared" si="7"/>
        <v>-100</v>
      </c>
      <c r="J37" s="19">
        <f t="shared" si="8"/>
        <v>0</v>
      </c>
      <c r="K37" s="19">
        <f t="shared" si="9"/>
        <v>0</v>
      </c>
    </row>
    <row r="38" spans="1:11" x14ac:dyDescent="0.2">
      <c r="A38" s="22" t="s">
        <v>90</v>
      </c>
      <c r="B38" s="17" t="s">
        <v>91</v>
      </c>
      <c r="C38" s="18">
        <v>1758.8</v>
      </c>
      <c r="D38" s="18">
        <v>0</v>
      </c>
      <c r="E38" s="18">
        <v>0</v>
      </c>
      <c r="F38" s="18">
        <v>161.88</v>
      </c>
      <c r="G38" s="18">
        <f t="shared" si="5"/>
        <v>-1596.92</v>
      </c>
      <c r="H38" s="18">
        <f t="shared" si="6"/>
        <v>-161.88</v>
      </c>
      <c r="I38" s="19">
        <f t="shared" si="7"/>
        <v>-90.795997270866508</v>
      </c>
      <c r="J38" s="19">
        <f t="shared" si="8"/>
        <v>0</v>
      </c>
      <c r="K38" s="19">
        <f t="shared" si="9"/>
        <v>0</v>
      </c>
    </row>
    <row r="39" spans="1:11" x14ac:dyDescent="0.2">
      <c r="A39" s="23" t="s">
        <v>287</v>
      </c>
      <c r="B39" s="17" t="s">
        <v>288</v>
      </c>
      <c r="C39" s="18">
        <v>1758.8</v>
      </c>
      <c r="D39" s="18">
        <v>0</v>
      </c>
      <c r="E39" s="18">
        <v>0</v>
      </c>
      <c r="F39" s="18">
        <v>161.88</v>
      </c>
      <c r="G39" s="18">
        <f t="shared" si="5"/>
        <v>-1596.92</v>
      </c>
      <c r="H39" s="18">
        <f t="shared" si="6"/>
        <v>-161.88</v>
      </c>
      <c r="I39" s="19">
        <f t="shared" si="7"/>
        <v>-90.795997270866508</v>
      </c>
      <c r="J39" s="19">
        <f t="shared" si="8"/>
        <v>0</v>
      </c>
      <c r="K39" s="19">
        <f t="shared" si="9"/>
        <v>0</v>
      </c>
    </row>
    <row r="40" spans="1:11" x14ac:dyDescent="0.2">
      <c r="A40" s="24" t="s">
        <v>289</v>
      </c>
      <c r="B40" s="17" t="s">
        <v>290</v>
      </c>
      <c r="C40" s="18">
        <v>1758.8</v>
      </c>
      <c r="D40" s="18">
        <v>0</v>
      </c>
      <c r="E40" s="18">
        <v>0</v>
      </c>
      <c r="F40" s="18">
        <v>161.88</v>
      </c>
      <c r="G40" s="18">
        <f t="shared" si="5"/>
        <v>-1596.92</v>
      </c>
      <c r="H40" s="18">
        <f t="shared" si="6"/>
        <v>-161.88</v>
      </c>
      <c r="I40" s="19">
        <f t="shared" si="7"/>
        <v>-90.795997270866508</v>
      </c>
      <c r="J40" s="19">
        <f t="shared" si="8"/>
        <v>0</v>
      </c>
      <c r="K40" s="19">
        <f t="shared" si="9"/>
        <v>0</v>
      </c>
    </row>
    <row r="41" spans="1:11" ht="38.25" x14ac:dyDescent="0.2">
      <c r="A41" s="25" t="s">
        <v>426</v>
      </c>
      <c r="B41" s="17" t="s">
        <v>427</v>
      </c>
      <c r="C41" s="18">
        <v>1758.8</v>
      </c>
      <c r="D41" s="18">
        <v>0</v>
      </c>
      <c r="E41" s="18">
        <v>0</v>
      </c>
      <c r="F41" s="18">
        <v>161.88</v>
      </c>
      <c r="G41" s="18">
        <f t="shared" si="5"/>
        <v>-1596.92</v>
      </c>
      <c r="H41" s="18">
        <f t="shared" si="6"/>
        <v>-161.88</v>
      </c>
      <c r="I41" s="19">
        <f t="shared" si="7"/>
        <v>-90.795997270866508</v>
      </c>
      <c r="J41" s="19">
        <f t="shared" si="8"/>
        <v>0</v>
      </c>
      <c r="K41" s="19">
        <f t="shared" si="9"/>
        <v>0</v>
      </c>
    </row>
    <row r="42" spans="1:11" x14ac:dyDescent="0.2">
      <c r="A42" s="22" t="s">
        <v>29</v>
      </c>
      <c r="B42" s="17" t="s">
        <v>30</v>
      </c>
      <c r="C42" s="18">
        <v>422459270</v>
      </c>
      <c r="D42" s="18">
        <v>440939265</v>
      </c>
      <c r="E42" s="18">
        <v>104623777</v>
      </c>
      <c r="F42" s="18">
        <v>440939265</v>
      </c>
      <c r="G42" s="18">
        <f t="shared" si="5"/>
        <v>18479995</v>
      </c>
      <c r="H42" s="18">
        <f t="shared" si="6"/>
        <v>-336315488</v>
      </c>
      <c r="I42" s="19">
        <f t="shared" si="7"/>
        <v>4.3743850146784666</v>
      </c>
      <c r="J42" s="19">
        <f t="shared" si="8"/>
        <v>421.45225267483897</v>
      </c>
      <c r="K42" s="19">
        <f t="shared" si="9"/>
        <v>100</v>
      </c>
    </row>
    <row r="43" spans="1:11" x14ac:dyDescent="0.2">
      <c r="A43" s="23" t="s">
        <v>31</v>
      </c>
      <c r="B43" s="17" t="s">
        <v>32</v>
      </c>
      <c r="C43" s="18">
        <v>422459270</v>
      </c>
      <c r="D43" s="18">
        <v>440939265</v>
      </c>
      <c r="E43" s="18">
        <v>104623777</v>
      </c>
      <c r="F43" s="18">
        <v>440939265</v>
      </c>
      <c r="G43" s="18">
        <f t="shared" si="5"/>
        <v>18479995</v>
      </c>
      <c r="H43" s="18">
        <f t="shared" si="6"/>
        <v>-336315488</v>
      </c>
      <c r="I43" s="19">
        <f t="shared" si="7"/>
        <v>4.3743850146784666</v>
      </c>
      <c r="J43" s="19">
        <f t="shared" si="8"/>
        <v>421.45225267483897</v>
      </c>
      <c r="K43" s="19">
        <f t="shared" si="9"/>
        <v>100</v>
      </c>
    </row>
    <row r="44" spans="1:11" x14ac:dyDescent="0.2">
      <c r="A44" s="16" t="s">
        <v>33</v>
      </c>
      <c r="B44" s="17" t="s">
        <v>34</v>
      </c>
      <c r="C44" s="18">
        <v>116832065.37</v>
      </c>
      <c r="D44" s="18">
        <v>440939265</v>
      </c>
      <c r="E44" s="18">
        <v>104623777</v>
      </c>
      <c r="F44" s="18">
        <v>114516881</v>
      </c>
      <c r="G44" s="18">
        <f t="shared" si="5"/>
        <v>-2315184.3700000048</v>
      </c>
      <c r="H44" s="18">
        <f t="shared" si="6"/>
        <v>-9893104</v>
      </c>
      <c r="I44" s="19">
        <f t="shared" si="7"/>
        <v>-1.9816343763743021</v>
      </c>
      <c r="J44" s="19">
        <f t="shared" si="8"/>
        <v>109.45588496580467</v>
      </c>
      <c r="K44" s="19">
        <f t="shared" si="9"/>
        <v>25.971123483412168</v>
      </c>
    </row>
    <row r="45" spans="1:11" x14ac:dyDescent="0.2">
      <c r="A45" s="22" t="s">
        <v>35</v>
      </c>
      <c r="B45" s="17" t="s">
        <v>36</v>
      </c>
      <c r="C45" s="18">
        <v>116832065.37</v>
      </c>
      <c r="D45" s="18">
        <v>439554725</v>
      </c>
      <c r="E45" s="18">
        <v>104528777</v>
      </c>
      <c r="F45" s="18">
        <v>113954941</v>
      </c>
      <c r="G45" s="18">
        <f t="shared" si="5"/>
        <v>-2877124.3700000048</v>
      </c>
      <c r="H45" s="18">
        <f t="shared" si="6"/>
        <v>-9426164</v>
      </c>
      <c r="I45" s="19">
        <f t="shared" si="7"/>
        <v>-2.4626153452721411</v>
      </c>
      <c r="J45" s="19">
        <f t="shared" si="8"/>
        <v>109.01776933638092</v>
      </c>
      <c r="K45" s="19">
        <f t="shared" si="9"/>
        <v>25.925086119822737</v>
      </c>
    </row>
    <row r="46" spans="1:11" ht="25.5" x14ac:dyDescent="0.2">
      <c r="A46" s="23" t="s">
        <v>51</v>
      </c>
      <c r="B46" s="17" t="s">
        <v>52</v>
      </c>
      <c r="C46" s="18">
        <v>116832065.37</v>
      </c>
      <c r="D46" s="18">
        <v>439554725</v>
      </c>
      <c r="E46" s="18">
        <v>104528777</v>
      </c>
      <c r="F46" s="18">
        <v>113954941</v>
      </c>
      <c r="G46" s="18">
        <f t="shared" si="5"/>
        <v>-2877124.3700000048</v>
      </c>
      <c r="H46" s="18">
        <f t="shared" si="6"/>
        <v>-9426164</v>
      </c>
      <c r="I46" s="19">
        <f t="shared" si="7"/>
        <v>-2.4626153452721411</v>
      </c>
      <c r="J46" s="19">
        <f t="shared" si="8"/>
        <v>109.01776933638092</v>
      </c>
      <c r="K46" s="19">
        <f t="shared" si="9"/>
        <v>25.925086119822737</v>
      </c>
    </row>
    <row r="47" spans="1:11" ht="25.5" x14ac:dyDescent="0.2">
      <c r="A47" s="24" t="s">
        <v>156</v>
      </c>
      <c r="B47" s="17" t="s">
        <v>157</v>
      </c>
      <c r="C47" s="18">
        <v>116832065.37</v>
      </c>
      <c r="D47" s="18">
        <v>439554725</v>
      </c>
      <c r="E47" s="18">
        <v>104528777</v>
      </c>
      <c r="F47" s="18">
        <v>113954941</v>
      </c>
      <c r="G47" s="18">
        <f t="shared" si="5"/>
        <v>-2877124.3700000048</v>
      </c>
      <c r="H47" s="18">
        <f t="shared" si="6"/>
        <v>-9426164</v>
      </c>
      <c r="I47" s="19">
        <f t="shared" si="7"/>
        <v>-2.4626153452721411</v>
      </c>
      <c r="J47" s="19">
        <f t="shared" si="8"/>
        <v>109.01776933638092</v>
      </c>
      <c r="K47" s="19">
        <f t="shared" si="9"/>
        <v>25.925086119822737</v>
      </c>
    </row>
    <row r="48" spans="1:11" ht="25.5" x14ac:dyDescent="0.2">
      <c r="A48" s="25" t="s">
        <v>158</v>
      </c>
      <c r="B48" s="17" t="s">
        <v>159</v>
      </c>
      <c r="C48" s="18">
        <v>116832065.37</v>
      </c>
      <c r="D48" s="18">
        <v>439554725</v>
      </c>
      <c r="E48" s="18">
        <v>104528777</v>
      </c>
      <c r="F48" s="18">
        <v>113954941</v>
      </c>
      <c r="G48" s="18">
        <f t="shared" si="5"/>
        <v>-2877124.3700000048</v>
      </c>
      <c r="H48" s="18">
        <f t="shared" si="6"/>
        <v>-9426164</v>
      </c>
      <c r="I48" s="19">
        <f t="shared" si="7"/>
        <v>-2.4626153452721411</v>
      </c>
      <c r="J48" s="19">
        <f t="shared" si="8"/>
        <v>109.01776933638092</v>
      </c>
      <c r="K48" s="19">
        <f t="shared" si="9"/>
        <v>25.925086119822737</v>
      </c>
    </row>
    <row r="49" spans="1:11" x14ac:dyDescent="0.2">
      <c r="A49" s="22" t="s">
        <v>59</v>
      </c>
      <c r="B49" s="17" t="s">
        <v>60</v>
      </c>
      <c r="C49" s="18">
        <v>0</v>
      </c>
      <c r="D49" s="18">
        <v>1384540</v>
      </c>
      <c r="E49" s="18">
        <v>95000</v>
      </c>
      <c r="F49" s="18">
        <v>561940</v>
      </c>
      <c r="G49" s="18">
        <f t="shared" si="5"/>
        <v>561940</v>
      </c>
      <c r="H49" s="18">
        <f t="shared" si="6"/>
        <v>-466940</v>
      </c>
      <c r="I49" s="19">
        <f t="shared" si="7"/>
        <v>0</v>
      </c>
      <c r="J49" s="19">
        <f t="shared" si="8"/>
        <v>591.51578947368421</v>
      </c>
      <c r="K49" s="19">
        <f t="shared" si="9"/>
        <v>40.586765279442993</v>
      </c>
    </row>
    <row r="50" spans="1:11" x14ac:dyDescent="0.2">
      <c r="A50" s="23" t="s">
        <v>184</v>
      </c>
      <c r="B50" s="17" t="s">
        <v>185</v>
      </c>
      <c r="C50" s="18">
        <v>0</v>
      </c>
      <c r="D50" s="18">
        <v>1384540</v>
      </c>
      <c r="E50" s="18">
        <v>95000</v>
      </c>
      <c r="F50" s="18">
        <v>561940</v>
      </c>
      <c r="G50" s="18">
        <f t="shared" si="5"/>
        <v>561940</v>
      </c>
      <c r="H50" s="18">
        <f t="shared" si="6"/>
        <v>-466940</v>
      </c>
      <c r="I50" s="19">
        <f t="shared" si="7"/>
        <v>0</v>
      </c>
      <c r="J50" s="19">
        <f t="shared" si="8"/>
        <v>591.51578947368421</v>
      </c>
      <c r="K50" s="19">
        <f t="shared" si="9"/>
        <v>40.586765279442993</v>
      </c>
    </row>
    <row r="51" spans="1:11" ht="25.5" x14ac:dyDescent="0.2">
      <c r="A51" s="24" t="s">
        <v>186</v>
      </c>
      <c r="B51" s="17" t="s">
        <v>187</v>
      </c>
      <c r="C51" s="18">
        <v>0</v>
      </c>
      <c r="D51" s="18">
        <v>1384540</v>
      </c>
      <c r="E51" s="18">
        <v>95000</v>
      </c>
      <c r="F51" s="18">
        <v>561940</v>
      </c>
      <c r="G51" s="18">
        <f t="shared" si="5"/>
        <v>561940</v>
      </c>
      <c r="H51" s="18">
        <f t="shared" si="6"/>
        <v>-466940</v>
      </c>
      <c r="I51" s="19">
        <f t="shared" si="7"/>
        <v>0</v>
      </c>
      <c r="J51" s="19">
        <f t="shared" si="8"/>
        <v>591.51578947368421</v>
      </c>
      <c r="K51" s="19">
        <f t="shared" si="9"/>
        <v>40.586765279442993</v>
      </c>
    </row>
    <row r="52" spans="1:11" ht="25.5" x14ac:dyDescent="0.2">
      <c r="A52" s="25" t="s">
        <v>188</v>
      </c>
      <c r="B52" s="17" t="s">
        <v>189</v>
      </c>
      <c r="C52" s="18">
        <v>0</v>
      </c>
      <c r="D52" s="18">
        <v>1384540</v>
      </c>
      <c r="E52" s="18">
        <v>95000</v>
      </c>
      <c r="F52" s="18">
        <v>561940</v>
      </c>
      <c r="G52" s="18">
        <f t="shared" si="5"/>
        <v>561940</v>
      </c>
      <c r="H52" s="18">
        <f t="shared" si="6"/>
        <v>-466940</v>
      </c>
      <c r="I52" s="19">
        <f t="shared" si="7"/>
        <v>0</v>
      </c>
      <c r="J52" s="19">
        <f t="shared" si="8"/>
        <v>591.51578947368421</v>
      </c>
      <c r="K52" s="19">
        <f t="shared" si="9"/>
        <v>40.586765279442993</v>
      </c>
    </row>
    <row r="53" spans="1:11" x14ac:dyDescent="0.2">
      <c r="A53" s="16"/>
      <c r="B53" s="17" t="s">
        <v>63</v>
      </c>
      <c r="C53" s="18">
        <v>305628965.85000002</v>
      </c>
      <c r="D53" s="18">
        <v>0</v>
      </c>
      <c r="E53" s="18">
        <v>0</v>
      </c>
      <c r="F53" s="18">
        <v>326422545.88</v>
      </c>
      <c r="G53" s="18">
        <f t="shared" si="5"/>
        <v>20793580.029999971</v>
      </c>
      <c r="H53" s="18">
        <f t="shared" si="6"/>
        <v>-326422545.88</v>
      </c>
      <c r="I53" s="19">
        <f t="shared" si="7"/>
        <v>6.8035370836562805</v>
      </c>
      <c r="J53" s="19">
        <f t="shared" si="8"/>
        <v>0</v>
      </c>
      <c r="K53" s="19">
        <f t="shared" si="9"/>
        <v>0</v>
      </c>
    </row>
    <row r="54" spans="1:11" x14ac:dyDescent="0.2">
      <c r="A54" s="16" t="s">
        <v>64</v>
      </c>
      <c r="B54" s="17" t="s">
        <v>65</v>
      </c>
      <c r="C54" s="18">
        <v>-305628965.85000002</v>
      </c>
      <c r="D54" s="18">
        <v>0</v>
      </c>
      <c r="E54" s="18">
        <v>0</v>
      </c>
      <c r="F54" s="18">
        <v>-326422545.88</v>
      </c>
      <c r="G54" s="18">
        <f t="shared" si="5"/>
        <v>-20793580.029999971</v>
      </c>
      <c r="H54" s="18">
        <f t="shared" si="6"/>
        <v>326422545.88</v>
      </c>
      <c r="I54" s="19">
        <f t="shared" si="7"/>
        <v>6.8035370836562805</v>
      </c>
      <c r="J54" s="19">
        <f t="shared" si="8"/>
        <v>0</v>
      </c>
      <c r="K54" s="19">
        <f t="shared" si="9"/>
        <v>0</v>
      </c>
    </row>
    <row r="55" spans="1:11" x14ac:dyDescent="0.2">
      <c r="A55" s="22" t="s">
        <v>66</v>
      </c>
      <c r="B55" s="17" t="s">
        <v>67</v>
      </c>
      <c r="C55" s="18">
        <v>-305628965.85000002</v>
      </c>
      <c r="D55" s="18">
        <v>0</v>
      </c>
      <c r="E55" s="18">
        <v>0</v>
      </c>
      <c r="F55" s="18">
        <v>-326422545.88</v>
      </c>
      <c r="G55" s="18">
        <f t="shared" si="5"/>
        <v>-20793580.029999971</v>
      </c>
      <c r="H55" s="18">
        <f t="shared" si="6"/>
        <v>326422545.88</v>
      </c>
      <c r="I55" s="19">
        <f t="shared" si="7"/>
        <v>6.8035370836562805</v>
      </c>
      <c r="J55" s="19">
        <f t="shared" si="8"/>
        <v>0</v>
      </c>
      <c r="K55" s="19">
        <f t="shared" si="9"/>
        <v>0</v>
      </c>
    </row>
    <row r="56" spans="1:11" x14ac:dyDescent="0.2">
      <c r="A56" s="27" t="s">
        <v>82</v>
      </c>
      <c r="B56" s="28" t="s">
        <v>930</v>
      </c>
      <c r="C56" s="29"/>
      <c r="D56" s="29"/>
      <c r="E56" s="29"/>
      <c r="F56" s="29"/>
      <c r="G56" s="29"/>
      <c r="H56" s="29"/>
      <c r="I56" s="30"/>
      <c r="J56" s="30"/>
      <c r="K56" s="30"/>
    </row>
    <row r="57" spans="1:11" x14ac:dyDescent="0.2">
      <c r="A57" s="16" t="s">
        <v>25</v>
      </c>
      <c r="B57" s="17" t="s">
        <v>26</v>
      </c>
      <c r="C57" s="18">
        <v>54904339</v>
      </c>
      <c r="D57" s="18">
        <v>55629175</v>
      </c>
      <c r="E57" s="18">
        <v>13679652</v>
      </c>
      <c r="F57" s="18">
        <v>55629336.880000003</v>
      </c>
      <c r="G57" s="18">
        <f t="shared" ref="G57:G71" si="10">F57-C57</f>
        <v>724997.88000000268</v>
      </c>
      <c r="H57" s="18">
        <f t="shared" ref="H57:H71" si="11">E57-F57</f>
        <v>-41949684.880000003</v>
      </c>
      <c r="I57" s="19">
        <f t="shared" ref="I57:I71" si="12">IF(ISERROR(F57/C57),0,F57/C57*100-100)</f>
        <v>1.3204746531963565</v>
      </c>
      <c r="J57" s="19">
        <f t="shared" ref="J57:J71" si="13">IF(ISERROR(F57/E57),0,F57/E57*100)</f>
        <v>406.65754421238205</v>
      </c>
      <c r="K57" s="19">
        <f t="shared" ref="K57:K71" si="14">IF(ISERROR(F57/D57),0,F57/D57*100)</f>
        <v>100.00029099838351</v>
      </c>
    </row>
    <row r="58" spans="1:11" x14ac:dyDescent="0.2">
      <c r="A58" s="22" t="s">
        <v>90</v>
      </c>
      <c r="B58" s="17" t="s">
        <v>91</v>
      </c>
      <c r="C58" s="18">
        <v>0</v>
      </c>
      <c r="D58" s="18">
        <v>0</v>
      </c>
      <c r="E58" s="18">
        <v>0</v>
      </c>
      <c r="F58" s="18">
        <v>161.88</v>
      </c>
      <c r="G58" s="18">
        <f t="shared" si="10"/>
        <v>161.88</v>
      </c>
      <c r="H58" s="18">
        <f t="shared" si="11"/>
        <v>-161.88</v>
      </c>
      <c r="I58" s="19">
        <f t="shared" si="12"/>
        <v>0</v>
      </c>
      <c r="J58" s="19">
        <f t="shared" si="13"/>
        <v>0</v>
      </c>
      <c r="K58" s="19">
        <f t="shared" si="14"/>
        <v>0</v>
      </c>
    </row>
    <row r="59" spans="1:11" x14ac:dyDescent="0.2">
      <c r="A59" s="23" t="s">
        <v>287</v>
      </c>
      <c r="B59" s="17" t="s">
        <v>288</v>
      </c>
      <c r="C59" s="18">
        <v>0</v>
      </c>
      <c r="D59" s="18">
        <v>0</v>
      </c>
      <c r="E59" s="18">
        <v>0</v>
      </c>
      <c r="F59" s="18">
        <v>161.88</v>
      </c>
      <c r="G59" s="18">
        <f t="shared" si="10"/>
        <v>161.88</v>
      </c>
      <c r="H59" s="18">
        <f t="shared" si="11"/>
        <v>-161.88</v>
      </c>
      <c r="I59" s="19">
        <f t="shared" si="12"/>
        <v>0</v>
      </c>
      <c r="J59" s="19">
        <f t="shared" si="13"/>
        <v>0</v>
      </c>
      <c r="K59" s="19">
        <f t="shared" si="14"/>
        <v>0</v>
      </c>
    </row>
    <row r="60" spans="1:11" x14ac:dyDescent="0.2">
      <c r="A60" s="24" t="s">
        <v>289</v>
      </c>
      <c r="B60" s="17" t="s">
        <v>290</v>
      </c>
      <c r="C60" s="18">
        <v>0</v>
      </c>
      <c r="D60" s="18">
        <v>0</v>
      </c>
      <c r="E60" s="18">
        <v>0</v>
      </c>
      <c r="F60" s="18">
        <v>161.88</v>
      </c>
      <c r="G60" s="18">
        <f t="shared" si="10"/>
        <v>161.88</v>
      </c>
      <c r="H60" s="18">
        <f t="shared" si="11"/>
        <v>-161.88</v>
      </c>
      <c r="I60" s="19">
        <f t="shared" si="12"/>
        <v>0</v>
      </c>
      <c r="J60" s="19">
        <f t="shared" si="13"/>
        <v>0</v>
      </c>
      <c r="K60" s="19">
        <f t="shared" si="14"/>
        <v>0</v>
      </c>
    </row>
    <row r="61" spans="1:11" ht="38.25" x14ac:dyDescent="0.2">
      <c r="A61" s="25" t="s">
        <v>426</v>
      </c>
      <c r="B61" s="17" t="s">
        <v>427</v>
      </c>
      <c r="C61" s="18">
        <v>0</v>
      </c>
      <c r="D61" s="18">
        <v>0</v>
      </c>
      <c r="E61" s="18">
        <v>0</v>
      </c>
      <c r="F61" s="18">
        <v>161.88</v>
      </c>
      <c r="G61" s="18">
        <f t="shared" si="10"/>
        <v>161.88</v>
      </c>
      <c r="H61" s="18">
        <f t="shared" si="11"/>
        <v>-161.88</v>
      </c>
      <c r="I61" s="19">
        <f t="shared" si="12"/>
        <v>0</v>
      </c>
      <c r="J61" s="19">
        <f t="shared" si="13"/>
        <v>0</v>
      </c>
      <c r="K61" s="19">
        <f t="shared" si="14"/>
        <v>0</v>
      </c>
    </row>
    <row r="62" spans="1:11" x14ac:dyDescent="0.2">
      <c r="A62" s="22" t="s">
        <v>29</v>
      </c>
      <c r="B62" s="17" t="s">
        <v>30</v>
      </c>
      <c r="C62" s="18">
        <v>54904339</v>
      </c>
      <c r="D62" s="18">
        <v>55629175</v>
      </c>
      <c r="E62" s="18">
        <v>13679652</v>
      </c>
      <c r="F62" s="18">
        <v>55629175</v>
      </c>
      <c r="G62" s="18">
        <f t="shared" si="10"/>
        <v>724836</v>
      </c>
      <c r="H62" s="18">
        <f t="shared" si="11"/>
        <v>-41949523</v>
      </c>
      <c r="I62" s="19">
        <f t="shared" si="12"/>
        <v>1.3201798131109399</v>
      </c>
      <c r="J62" s="19">
        <f t="shared" si="13"/>
        <v>406.65636084894555</v>
      </c>
      <c r="K62" s="19">
        <f t="shared" si="14"/>
        <v>100</v>
      </c>
    </row>
    <row r="63" spans="1:11" x14ac:dyDescent="0.2">
      <c r="A63" s="23" t="s">
        <v>31</v>
      </c>
      <c r="B63" s="17" t="s">
        <v>32</v>
      </c>
      <c r="C63" s="18">
        <v>54904339</v>
      </c>
      <c r="D63" s="18">
        <v>55629175</v>
      </c>
      <c r="E63" s="18">
        <v>13679652</v>
      </c>
      <c r="F63" s="18">
        <v>55629175</v>
      </c>
      <c r="G63" s="18">
        <f t="shared" si="10"/>
        <v>724836</v>
      </c>
      <c r="H63" s="18">
        <f t="shared" si="11"/>
        <v>-41949523</v>
      </c>
      <c r="I63" s="19">
        <f t="shared" si="12"/>
        <v>1.3201798131109399</v>
      </c>
      <c r="J63" s="19">
        <f t="shared" si="13"/>
        <v>406.65636084894555</v>
      </c>
      <c r="K63" s="19">
        <f t="shared" si="14"/>
        <v>100</v>
      </c>
    </row>
    <row r="64" spans="1:11" x14ac:dyDescent="0.2">
      <c r="A64" s="16" t="s">
        <v>33</v>
      </c>
      <c r="B64" s="17" t="s">
        <v>34</v>
      </c>
      <c r="C64" s="18">
        <v>13550841</v>
      </c>
      <c r="D64" s="18">
        <v>55629175</v>
      </c>
      <c r="E64" s="18">
        <v>13679652</v>
      </c>
      <c r="F64" s="18">
        <v>13679652</v>
      </c>
      <c r="G64" s="18">
        <f t="shared" si="10"/>
        <v>128811</v>
      </c>
      <c r="H64" s="18">
        <f t="shared" si="11"/>
        <v>0</v>
      </c>
      <c r="I64" s="19">
        <f t="shared" si="12"/>
        <v>0.95057568751637689</v>
      </c>
      <c r="J64" s="19">
        <f t="shared" si="13"/>
        <v>100</v>
      </c>
      <c r="K64" s="19">
        <f t="shared" si="14"/>
        <v>24.590787118449985</v>
      </c>
    </row>
    <row r="65" spans="1:11" x14ac:dyDescent="0.2">
      <c r="A65" s="22" t="s">
        <v>35</v>
      </c>
      <c r="B65" s="17" t="s">
        <v>36</v>
      </c>
      <c r="C65" s="18">
        <v>13550841</v>
      </c>
      <c r="D65" s="18">
        <v>55629175</v>
      </c>
      <c r="E65" s="18">
        <v>13679652</v>
      </c>
      <c r="F65" s="18">
        <v>13679652</v>
      </c>
      <c r="G65" s="18">
        <f t="shared" si="10"/>
        <v>128811</v>
      </c>
      <c r="H65" s="18">
        <f t="shared" si="11"/>
        <v>0</v>
      </c>
      <c r="I65" s="19">
        <f t="shared" si="12"/>
        <v>0.95057568751637689</v>
      </c>
      <c r="J65" s="19">
        <f t="shared" si="13"/>
        <v>100</v>
      </c>
      <c r="K65" s="19">
        <f t="shared" si="14"/>
        <v>24.590787118449985</v>
      </c>
    </row>
    <row r="66" spans="1:11" ht="25.5" x14ac:dyDescent="0.2">
      <c r="A66" s="23" t="s">
        <v>51</v>
      </c>
      <c r="B66" s="17" t="s">
        <v>52</v>
      </c>
      <c r="C66" s="18">
        <v>13550841</v>
      </c>
      <c r="D66" s="18">
        <v>55629175</v>
      </c>
      <c r="E66" s="18">
        <v>13679652</v>
      </c>
      <c r="F66" s="18">
        <v>13679652</v>
      </c>
      <c r="G66" s="18">
        <f t="shared" si="10"/>
        <v>128811</v>
      </c>
      <c r="H66" s="18">
        <f t="shared" si="11"/>
        <v>0</v>
      </c>
      <c r="I66" s="19">
        <f t="shared" si="12"/>
        <v>0.95057568751637689</v>
      </c>
      <c r="J66" s="19">
        <f t="shared" si="13"/>
        <v>100</v>
      </c>
      <c r="K66" s="19">
        <f t="shared" si="14"/>
        <v>24.590787118449985</v>
      </c>
    </row>
    <row r="67" spans="1:11" ht="25.5" x14ac:dyDescent="0.2">
      <c r="A67" s="24" t="s">
        <v>156</v>
      </c>
      <c r="B67" s="17" t="s">
        <v>157</v>
      </c>
      <c r="C67" s="18">
        <v>13550841</v>
      </c>
      <c r="D67" s="18">
        <v>55629175</v>
      </c>
      <c r="E67" s="18">
        <v>13679652</v>
      </c>
      <c r="F67" s="18">
        <v>13679652</v>
      </c>
      <c r="G67" s="18">
        <f t="shared" si="10"/>
        <v>128811</v>
      </c>
      <c r="H67" s="18">
        <f t="shared" si="11"/>
        <v>0</v>
      </c>
      <c r="I67" s="19">
        <f t="shared" si="12"/>
        <v>0.95057568751637689</v>
      </c>
      <c r="J67" s="19">
        <f t="shared" si="13"/>
        <v>100</v>
      </c>
      <c r="K67" s="19">
        <f t="shared" si="14"/>
        <v>24.590787118449985</v>
      </c>
    </row>
    <row r="68" spans="1:11" ht="25.5" x14ac:dyDescent="0.2">
      <c r="A68" s="25" t="s">
        <v>158</v>
      </c>
      <c r="B68" s="17" t="s">
        <v>159</v>
      </c>
      <c r="C68" s="18">
        <v>13550841</v>
      </c>
      <c r="D68" s="18">
        <v>55629175</v>
      </c>
      <c r="E68" s="18">
        <v>13679652</v>
      </c>
      <c r="F68" s="18">
        <v>13679652</v>
      </c>
      <c r="G68" s="18">
        <f t="shared" si="10"/>
        <v>128811</v>
      </c>
      <c r="H68" s="18">
        <f t="shared" si="11"/>
        <v>0</v>
      </c>
      <c r="I68" s="19">
        <f t="shared" si="12"/>
        <v>0.95057568751637689</v>
      </c>
      <c r="J68" s="19">
        <f t="shared" si="13"/>
        <v>100</v>
      </c>
      <c r="K68" s="19">
        <f t="shared" si="14"/>
        <v>24.590787118449985</v>
      </c>
    </row>
    <row r="69" spans="1:11" x14ac:dyDescent="0.2">
      <c r="A69" s="16"/>
      <c r="B69" s="17" t="s">
        <v>63</v>
      </c>
      <c r="C69" s="18">
        <v>41353498</v>
      </c>
      <c r="D69" s="18">
        <v>0</v>
      </c>
      <c r="E69" s="18">
        <v>0</v>
      </c>
      <c r="F69" s="18">
        <v>41949684.880000003</v>
      </c>
      <c r="G69" s="18">
        <f t="shared" si="10"/>
        <v>596186.88000000268</v>
      </c>
      <c r="H69" s="18">
        <f t="shared" si="11"/>
        <v>-41949684.880000003</v>
      </c>
      <c r="I69" s="19">
        <f t="shared" si="12"/>
        <v>1.4416842802512235</v>
      </c>
      <c r="J69" s="19">
        <f t="shared" si="13"/>
        <v>0</v>
      </c>
      <c r="K69" s="19">
        <f t="shared" si="14"/>
        <v>0</v>
      </c>
    </row>
    <row r="70" spans="1:11" x14ac:dyDescent="0.2">
      <c r="A70" s="16" t="s">
        <v>64</v>
      </c>
      <c r="B70" s="17" t="s">
        <v>65</v>
      </c>
      <c r="C70" s="18">
        <v>-41353498</v>
      </c>
      <c r="D70" s="18">
        <v>0</v>
      </c>
      <c r="E70" s="18">
        <v>0</v>
      </c>
      <c r="F70" s="18">
        <v>-41949684.880000003</v>
      </c>
      <c r="G70" s="18">
        <f t="shared" si="10"/>
        <v>-596186.88000000268</v>
      </c>
      <c r="H70" s="18">
        <f t="shared" si="11"/>
        <v>41949684.880000003</v>
      </c>
      <c r="I70" s="19">
        <f t="shared" si="12"/>
        <v>1.4416842802512235</v>
      </c>
      <c r="J70" s="19">
        <f t="shared" si="13"/>
        <v>0</v>
      </c>
      <c r="K70" s="19">
        <f t="shared" si="14"/>
        <v>0</v>
      </c>
    </row>
    <row r="71" spans="1:11" x14ac:dyDescent="0.2">
      <c r="A71" s="22" t="s">
        <v>66</v>
      </c>
      <c r="B71" s="17" t="s">
        <v>67</v>
      </c>
      <c r="C71" s="18">
        <v>-41353498</v>
      </c>
      <c r="D71" s="18">
        <v>0</v>
      </c>
      <c r="E71" s="18">
        <v>0</v>
      </c>
      <c r="F71" s="18">
        <v>-41949684.880000003</v>
      </c>
      <c r="G71" s="18">
        <f t="shared" si="10"/>
        <v>-596186.88000000268</v>
      </c>
      <c r="H71" s="18">
        <f t="shared" si="11"/>
        <v>41949684.880000003</v>
      </c>
      <c r="I71" s="19">
        <f t="shared" si="12"/>
        <v>1.4416842802512235</v>
      </c>
      <c r="J71" s="19">
        <f t="shared" si="13"/>
        <v>0</v>
      </c>
      <c r="K71" s="19">
        <f t="shared" si="14"/>
        <v>0</v>
      </c>
    </row>
    <row r="72" spans="1:11" ht="38.25" x14ac:dyDescent="0.2">
      <c r="A72" s="27" t="s">
        <v>84</v>
      </c>
      <c r="B72" s="28" t="s">
        <v>931</v>
      </c>
      <c r="C72" s="29"/>
      <c r="D72" s="29"/>
      <c r="E72" s="29"/>
      <c r="F72" s="29"/>
      <c r="G72" s="29"/>
      <c r="H72" s="29"/>
      <c r="I72" s="30"/>
      <c r="J72" s="30"/>
      <c r="K72" s="30"/>
    </row>
    <row r="73" spans="1:11" x14ac:dyDescent="0.2">
      <c r="A73" s="16" t="s">
        <v>25</v>
      </c>
      <c r="B73" s="17" t="s">
        <v>26</v>
      </c>
      <c r="C73" s="18">
        <v>976640.47</v>
      </c>
      <c r="D73" s="18">
        <v>978480</v>
      </c>
      <c r="E73" s="18">
        <v>0</v>
      </c>
      <c r="F73" s="18">
        <v>978480</v>
      </c>
      <c r="G73" s="18">
        <f t="shared" ref="G73:G87" si="15">F73-C73</f>
        <v>1839.5300000000279</v>
      </c>
      <c r="H73" s="18">
        <f t="shared" ref="H73:H87" si="16">E73-F73</f>
        <v>-978480</v>
      </c>
      <c r="I73" s="19">
        <f t="shared" ref="I73:I87" si="17">IF(ISERROR(F73/C73),0,F73/C73*100-100)</f>
        <v>0.18835283366867372</v>
      </c>
      <c r="J73" s="19">
        <f t="shared" ref="J73:J87" si="18">IF(ISERROR(F73/E73),0,F73/E73*100)</f>
        <v>0</v>
      </c>
      <c r="K73" s="19">
        <f t="shared" ref="K73:K87" si="19">IF(ISERROR(F73/D73),0,F73/D73*100)</f>
        <v>100</v>
      </c>
    </row>
    <row r="74" spans="1:11" x14ac:dyDescent="0.2">
      <c r="A74" s="22" t="s">
        <v>90</v>
      </c>
      <c r="B74" s="17" t="s">
        <v>91</v>
      </c>
      <c r="C74" s="18">
        <v>1007.47</v>
      </c>
      <c r="D74" s="18">
        <v>0</v>
      </c>
      <c r="E74" s="18">
        <v>0</v>
      </c>
      <c r="F74" s="18">
        <v>0</v>
      </c>
      <c r="G74" s="18">
        <f t="shared" si="15"/>
        <v>-1007.47</v>
      </c>
      <c r="H74" s="18">
        <f t="shared" si="16"/>
        <v>0</v>
      </c>
      <c r="I74" s="19">
        <f t="shared" si="17"/>
        <v>-100</v>
      </c>
      <c r="J74" s="19">
        <f t="shared" si="18"/>
        <v>0</v>
      </c>
      <c r="K74" s="19">
        <f t="shared" si="19"/>
        <v>0</v>
      </c>
    </row>
    <row r="75" spans="1:11" x14ac:dyDescent="0.2">
      <c r="A75" s="23" t="s">
        <v>287</v>
      </c>
      <c r="B75" s="17" t="s">
        <v>288</v>
      </c>
      <c r="C75" s="18">
        <v>1007.47</v>
      </c>
      <c r="D75" s="18">
        <v>0</v>
      </c>
      <c r="E75" s="18">
        <v>0</v>
      </c>
      <c r="F75" s="18">
        <v>0</v>
      </c>
      <c r="G75" s="18">
        <f t="shared" si="15"/>
        <v>-1007.47</v>
      </c>
      <c r="H75" s="18">
        <f t="shared" si="16"/>
        <v>0</v>
      </c>
      <c r="I75" s="19">
        <f t="shared" si="17"/>
        <v>-100</v>
      </c>
      <c r="J75" s="19">
        <f t="shared" si="18"/>
        <v>0</v>
      </c>
      <c r="K75" s="19">
        <f t="shared" si="19"/>
        <v>0</v>
      </c>
    </row>
    <row r="76" spans="1:11" x14ac:dyDescent="0.2">
      <c r="A76" s="24" t="s">
        <v>289</v>
      </c>
      <c r="B76" s="17" t="s">
        <v>290</v>
      </c>
      <c r="C76" s="18">
        <v>1007.47</v>
      </c>
      <c r="D76" s="18">
        <v>0</v>
      </c>
      <c r="E76" s="18">
        <v>0</v>
      </c>
      <c r="F76" s="18">
        <v>0</v>
      </c>
      <c r="G76" s="18">
        <f t="shared" si="15"/>
        <v>-1007.47</v>
      </c>
      <c r="H76" s="18">
        <f t="shared" si="16"/>
        <v>0</v>
      </c>
      <c r="I76" s="19">
        <f t="shared" si="17"/>
        <v>-100</v>
      </c>
      <c r="J76" s="19">
        <f t="shared" si="18"/>
        <v>0</v>
      </c>
      <c r="K76" s="19">
        <f t="shared" si="19"/>
        <v>0</v>
      </c>
    </row>
    <row r="77" spans="1:11" ht="38.25" x14ac:dyDescent="0.2">
      <c r="A77" s="25" t="s">
        <v>426</v>
      </c>
      <c r="B77" s="17" t="s">
        <v>427</v>
      </c>
      <c r="C77" s="18">
        <v>1007.47</v>
      </c>
      <c r="D77" s="18">
        <v>0</v>
      </c>
      <c r="E77" s="18">
        <v>0</v>
      </c>
      <c r="F77" s="18">
        <v>0</v>
      </c>
      <c r="G77" s="18">
        <f t="shared" si="15"/>
        <v>-1007.47</v>
      </c>
      <c r="H77" s="18">
        <f t="shared" si="16"/>
        <v>0</v>
      </c>
      <c r="I77" s="19">
        <f t="shared" si="17"/>
        <v>-100</v>
      </c>
      <c r="J77" s="19">
        <f t="shared" si="18"/>
        <v>0</v>
      </c>
      <c r="K77" s="19">
        <f t="shared" si="19"/>
        <v>0</v>
      </c>
    </row>
    <row r="78" spans="1:11" x14ac:dyDescent="0.2">
      <c r="A78" s="22" t="s">
        <v>29</v>
      </c>
      <c r="B78" s="17" t="s">
        <v>30</v>
      </c>
      <c r="C78" s="18">
        <v>975633</v>
      </c>
      <c r="D78" s="18">
        <v>978480</v>
      </c>
      <c r="E78" s="18">
        <v>0</v>
      </c>
      <c r="F78" s="18">
        <v>978480</v>
      </c>
      <c r="G78" s="18">
        <f t="shared" si="15"/>
        <v>2847</v>
      </c>
      <c r="H78" s="18">
        <f t="shared" si="16"/>
        <v>-978480</v>
      </c>
      <c r="I78" s="19">
        <f t="shared" si="17"/>
        <v>0.29181054761370717</v>
      </c>
      <c r="J78" s="19">
        <f t="shared" si="18"/>
        <v>0</v>
      </c>
      <c r="K78" s="19">
        <f t="shared" si="19"/>
        <v>100</v>
      </c>
    </row>
    <row r="79" spans="1:11" x14ac:dyDescent="0.2">
      <c r="A79" s="23" t="s">
        <v>31</v>
      </c>
      <c r="B79" s="17" t="s">
        <v>32</v>
      </c>
      <c r="C79" s="18">
        <v>975633</v>
      </c>
      <c r="D79" s="18">
        <v>978480</v>
      </c>
      <c r="E79" s="18">
        <v>0</v>
      </c>
      <c r="F79" s="18">
        <v>978480</v>
      </c>
      <c r="G79" s="18">
        <f t="shared" si="15"/>
        <v>2847</v>
      </c>
      <c r="H79" s="18">
        <f t="shared" si="16"/>
        <v>-978480</v>
      </c>
      <c r="I79" s="19">
        <f t="shared" si="17"/>
        <v>0.29181054761370717</v>
      </c>
      <c r="J79" s="19">
        <f t="shared" si="18"/>
        <v>0</v>
      </c>
      <c r="K79" s="19">
        <f t="shared" si="19"/>
        <v>100</v>
      </c>
    </row>
    <row r="80" spans="1:11" x14ac:dyDescent="0.2">
      <c r="A80" s="16" t="s">
        <v>33</v>
      </c>
      <c r="B80" s="17" t="s">
        <v>34</v>
      </c>
      <c r="C80" s="18">
        <v>13641</v>
      </c>
      <c r="D80" s="18">
        <v>978480</v>
      </c>
      <c r="E80" s="18">
        <v>0</v>
      </c>
      <c r="F80" s="18">
        <v>53055</v>
      </c>
      <c r="G80" s="18">
        <f t="shared" si="15"/>
        <v>39414</v>
      </c>
      <c r="H80" s="18">
        <f t="shared" si="16"/>
        <v>-53055</v>
      </c>
      <c r="I80" s="19">
        <f t="shared" si="17"/>
        <v>288.93776116120517</v>
      </c>
      <c r="J80" s="19">
        <f t="shared" si="18"/>
        <v>0</v>
      </c>
      <c r="K80" s="19">
        <f t="shared" si="19"/>
        <v>5.4221854304635757</v>
      </c>
    </row>
    <row r="81" spans="1:11" x14ac:dyDescent="0.2">
      <c r="A81" s="22" t="s">
        <v>35</v>
      </c>
      <c r="B81" s="17" t="s">
        <v>36</v>
      </c>
      <c r="C81" s="18">
        <v>13641</v>
      </c>
      <c r="D81" s="18">
        <v>978480</v>
      </c>
      <c r="E81" s="18">
        <v>0</v>
      </c>
      <c r="F81" s="18">
        <v>53055</v>
      </c>
      <c r="G81" s="18">
        <f t="shared" si="15"/>
        <v>39414</v>
      </c>
      <c r="H81" s="18">
        <f t="shared" si="16"/>
        <v>-53055</v>
      </c>
      <c r="I81" s="19">
        <f t="shared" si="17"/>
        <v>288.93776116120517</v>
      </c>
      <c r="J81" s="19">
        <f t="shared" si="18"/>
        <v>0</v>
      </c>
      <c r="K81" s="19">
        <f t="shared" si="19"/>
        <v>5.4221854304635757</v>
      </c>
    </row>
    <row r="82" spans="1:11" ht="25.5" x14ac:dyDescent="0.2">
      <c r="A82" s="23" t="s">
        <v>51</v>
      </c>
      <c r="B82" s="17" t="s">
        <v>52</v>
      </c>
      <c r="C82" s="18">
        <v>13641</v>
      </c>
      <c r="D82" s="18">
        <v>978480</v>
      </c>
      <c r="E82" s="18">
        <v>0</v>
      </c>
      <c r="F82" s="18">
        <v>53055</v>
      </c>
      <c r="G82" s="18">
        <f t="shared" si="15"/>
        <v>39414</v>
      </c>
      <c r="H82" s="18">
        <f t="shared" si="16"/>
        <v>-53055</v>
      </c>
      <c r="I82" s="19">
        <f t="shared" si="17"/>
        <v>288.93776116120517</v>
      </c>
      <c r="J82" s="19">
        <f t="shared" si="18"/>
        <v>0</v>
      </c>
      <c r="K82" s="19">
        <f t="shared" si="19"/>
        <v>5.4221854304635757</v>
      </c>
    </row>
    <row r="83" spans="1:11" ht="25.5" x14ac:dyDescent="0.2">
      <c r="A83" s="24" t="s">
        <v>156</v>
      </c>
      <c r="B83" s="17" t="s">
        <v>157</v>
      </c>
      <c r="C83" s="18">
        <v>13641</v>
      </c>
      <c r="D83" s="18">
        <v>978480</v>
      </c>
      <c r="E83" s="18">
        <v>0</v>
      </c>
      <c r="F83" s="18">
        <v>53055</v>
      </c>
      <c r="G83" s="18">
        <f t="shared" si="15"/>
        <v>39414</v>
      </c>
      <c r="H83" s="18">
        <f t="shared" si="16"/>
        <v>-53055</v>
      </c>
      <c r="I83" s="19">
        <f t="shared" si="17"/>
        <v>288.93776116120517</v>
      </c>
      <c r="J83" s="19">
        <f t="shared" si="18"/>
        <v>0</v>
      </c>
      <c r="K83" s="19">
        <f t="shared" si="19"/>
        <v>5.4221854304635757</v>
      </c>
    </row>
    <row r="84" spans="1:11" ht="25.5" x14ac:dyDescent="0.2">
      <c r="A84" s="25" t="s">
        <v>158</v>
      </c>
      <c r="B84" s="17" t="s">
        <v>159</v>
      </c>
      <c r="C84" s="18">
        <v>13641</v>
      </c>
      <c r="D84" s="18">
        <v>978480</v>
      </c>
      <c r="E84" s="18">
        <v>0</v>
      </c>
      <c r="F84" s="18">
        <v>53055</v>
      </c>
      <c r="G84" s="18">
        <f t="shared" si="15"/>
        <v>39414</v>
      </c>
      <c r="H84" s="18">
        <f t="shared" si="16"/>
        <v>-53055</v>
      </c>
      <c r="I84" s="19">
        <f t="shared" si="17"/>
        <v>288.93776116120517</v>
      </c>
      <c r="J84" s="19">
        <f t="shared" si="18"/>
        <v>0</v>
      </c>
      <c r="K84" s="19">
        <f t="shared" si="19"/>
        <v>5.4221854304635757</v>
      </c>
    </row>
    <row r="85" spans="1:11" x14ac:dyDescent="0.2">
      <c r="A85" s="16"/>
      <c r="B85" s="17" t="s">
        <v>63</v>
      </c>
      <c r="C85" s="18">
        <v>962999.47</v>
      </c>
      <c r="D85" s="18">
        <v>0</v>
      </c>
      <c r="E85" s="18">
        <v>0</v>
      </c>
      <c r="F85" s="18">
        <v>925425</v>
      </c>
      <c r="G85" s="18">
        <f t="shared" si="15"/>
        <v>-37574.469999999972</v>
      </c>
      <c r="H85" s="18">
        <f t="shared" si="16"/>
        <v>-925425</v>
      </c>
      <c r="I85" s="19">
        <f t="shared" si="17"/>
        <v>-3.9018162699507997</v>
      </c>
      <c r="J85" s="19">
        <f t="shared" si="18"/>
        <v>0</v>
      </c>
      <c r="K85" s="19">
        <f t="shared" si="19"/>
        <v>0</v>
      </c>
    </row>
    <row r="86" spans="1:11" x14ac:dyDescent="0.2">
      <c r="A86" s="16" t="s">
        <v>64</v>
      </c>
      <c r="B86" s="17" t="s">
        <v>65</v>
      </c>
      <c r="C86" s="18">
        <v>-962999.47</v>
      </c>
      <c r="D86" s="18">
        <v>0</v>
      </c>
      <c r="E86" s="18">
        <v>0</v>
      </c>
      <c r="F86" s="18">
        <v>-925425</v>
      </c>
      <c r="G86" s="18">
        <f t="shared" si="15"/>
        <v>37574.469999999972</v>
      </c>
      <c r="H86" s="18">
        <f t="shared" si="16"/>
        <v>925425</v>
      </c>
      <c r="I86" s="19">
        <f t="shared" si="17"/>
        <v>-3.9018162699507997</v>
      </c>
      <c r="J86" s="19">
        <f t="shared" si="18"/>
        <v>0</v>
      </c>
      <c r="K86" s="19">
        <f t="shared" si="19"/>
        <v>0</v>
      </c>
    </row>
    <row r="87" spans="1:11" x14ac:dyDescent="0.2">
      <c r="A87" s="22" t="s">
        <v>66</v>
      </c>
      <c r="B87" s="17" t="s">
        <v>67</v>
      </c>
      <c r="C87" s="18">
        <v>-962999.47</v>
      </c>
      <c r="D87" s="18">
        <v>0</v>
      </c>
      <c r="E87" s="18">
        <v>0</v>
      </c>
      <c r="F87" s="18">
        <v>-925425</v>
      </c>
      <c r="G87" s="18">
        <f t="shared" si="15"/>
        <v>37574.469999999972</v>
      </c>
      <c r="H87" s="18">
        <f t="shared" si="16"/>
        <v>925425</v>
      </c>
      <c r="I87" s="19">
        <f t="shared" si="17"/>
        <v>-3.9018162699507997</v>
      </c>
      <c r="J87" s="19">
        <f t="shared" si="18"/>
        <v>0</v>
      </c>
      <c r="K87" s="19">
        <f t="shared" si="19"/>
        <v>0</v>
      </c>
    </row>
    <row r="88" spans="1:11" ht="38.25" x14ac:dyDescent="0.2">
      <c r="A88" s="27" t="s">
        <v>472</v>
      </c>
      <c r="B88" s="28" t="s">
        <v>932</v>
      </c>
      <c r="C88" s="29"/>
      <c r="D88" s="29"/>
      <c r="E88" s="29"/>
      <c r="F88" s="29"/>
      <c r="G88" s="29"/>
      <c r="H88" s="29"/>
      <c r="I88" s="30"/>
      <c r="J88" s="30"/>
      <c r="K88" s="30"/>
    </row>
    <row r="89" spans="1:11" x14ac:dyDescent="0.2">
      <c r="A89" s="16" t="s">
        <v>25</v>
      </c>
      <c r="B89" s="17" t="s">
        <v>26</v>
      </c>
      <c r="C89" s="18">
        <v>308275881.75</v>
      </c>
      <c r="D89" s="18">
        <v>327716473</v>
      </c>
      <c r="E89" s="18">
        <v>79685991</v>
      </c>
      <c r="F89" s="18">
        <v>327716473</v>
      </c>
      <c r="G89" s="18">
        <f t="shared" ref="G89:G104" si="20">F89-C89</f>
        <v>19440591.25</v>
      </c>
      <c r="H89" s="18">
        <f t="shared" ref="H89:H104" si="21">E89-F89</f>
        <v>-248030482</v>
      </c>
      <c r="I89" s="19">
        <f t="shared" ref="I89:I104" si="22">IF(ISERROR(F89/C89),0,F89/C89*100-100)</f>
        <v>6.3062316583577456</v>
      </c>
      <c r="J89" s="19">
        <f t="shared" ref="J89:J104" si="23">IF(ISERROR(F89/E89),0,F89/E89*100)</f>
        <v>411.25983235873917</v>
      </c>
      <c r="K89" s="19">
        <f t="shared" ref="K89:K104" si="24">IF(ISERROR(F89/D89),0,F89/D89*100)</f>
        <v>100</v>
      </c>
    </row>
    <row r="90" spans="1:11" ht="25.5" x14ac:dyDescent="0.2">
      <c r="A90" s="22" t="s">
        <v>27</v>
      </c>
      <c r="B90" s="17" t="s">
        <v>28</v>
      </c>
      <c r="C90" s="18">
        <v>2.42</v>
      </c>
      <c r="D90" s="18">
        <v>0</v>
      </c>
      <c r="E90" s="18">
        <v>0</v>
      </c>
      <c r="F90" s="18">
        <v>0</v>
      </c>
      <c r="G90" s="18">
        <f t="shared" si="20"/>
        <v>-2.42</v>
      </c>
      <c r="H90" s="18">
        <f t="shared" si="21"/>
        <v>0</v>
      </c>
      <c r="I90" s="19">
        <f t="shared" si="22"/>
        <v>-100</v>
      </c>
      <c r="J90" s="19">
        <f t="shared" si="23"/>
        <v>0</v>
      </c>
      <c r="K90" s="19">
        <f t="shared" si="24"/>
        <v>0</v>
      </c>
    </row>
    <row r="91" spans="1:11" x14ac:dyDescent="0.2">
      <c r="A91" s="22" t="s">
        <v>90</v>
      </c>
      <c r="B91" s="17" t="s">
        <v>91</v>
      </c>
      <c r="C91" s="18">
        <v>751.33</v>
      </c>
      <c r="D91" s="18">
        <v>0</v>
      </c>
      <c r="E91" s="18">
        <v>0</v>
      </c>
      <c r="F91" s="18">
        <v>0</v>
      </c>
      <c r="G91" s="18">
        <f t="shared" si="20"/>
        <v>-751.33</v>
      </c>
      <c r="H91" s="18">
        <f t="shared" si="21"/>
        <v>0</v>
      </c>
      <c r="I91" s="19">
        <f t="shared" si="22"/>
        <v>-100</v>
      </c>
      <c r="J91" s="19">
        <f t="shared" si="23"/>
        <v>0</v>
      </c>
      <c r="K91" s="19">
        <f t="shared" si="24"/>
        <v>0</v>
      </c>
    </row>
    <row r="92" spans="1:11" x14ac:dyDescent="0.2">
      <c r="A92" s="23" t="s">
        <v>287</v>
      </c>
      <c r="B92" s="17" t="s">
        <v>288</v>
      </c>
      <c r="C92" s="18">
        <v>751.33</v>
      </c>
      <c r="D92" s="18">
        <v>0</v>
      </c>
      <c r="E92" s="18">
        <v>0</v>
      </c>
      <c r="F92" s="18">
        <v>0</v>
      </c>
      <c r="G92" s="18">
        <f t="shared" si="20"/>
        <v>-751.33</v>
      </c>
      <c r="H92" s="18">
        <f t="shared" si="21"/>
        <v>0</v>
      </c>
      <c r="I92" s="19">
        <f t="shared" si="22"/>
        <v>-100</v>
      </c>
      <c r="J92" s="19">
        <f t="shared" si="23"/>
        <v>0</v>
      </c>
      <c r="K92" s="19">
        <f t="shared" si="24"/>
        <v>0</v>
      </c>
    </row>
    <row r="93" spans="1:11" x14ac:dyDescent="0.2">
      <c r="A93" s="24" t="s">
        <v>289</v>
      </c>
      <c r="B93" s="17" t="s">
        <v>290</v>
      </c>
      <c r="C93" s="18">
        <v>751.33</v>
      </c>
      <c r="D93" s="18">
        <v>0</v>
      </c>
      <c r="E93" s="18">
        <v>0</v>
      </c>
      <c r="F93" s="18">
        <v>0</v>
      </c>
      <c r="G93" s="18">
        <f t="shared" si="20"/>
        <v>-751.33</v>
      </c>
      <c r="H93" s="18">
        <f t="shared" si="21"/>
        <v>0</v>
      </c>
      <c r="I93" s="19">
        <f t="shared" si="22"/>
        <v>-100</v>
      </c>
      <c r="J93" s="19">
        <f t="shared" si="23"/>
        <v>0</v>
      </c>
      <c r="K93" s="19">
        <f t="shared" si="24"/>
        <v>0</v>
      </c>
    </row>
    <row r="94" spans="1:11" ht="38.25" x14ac:dyDescent="0.2">
      <c r="A94" s="25" t="s">
        <v>426</v>
      </c>
      <c r="B94" s="17" t="s">
        <v>427</v>
      </c>
      <c r="C94" s="18">
        <v>751.33</v>
      </c>
      <c r="D94" s="18">
        <v>0</v>
      </c>
      <c r="E94" s="18">
        <v>0</v>
      </c>
      <c r="F94" s="18">
        <v>0</v>
      </c>
      <c r="G94" s="18">
        <f t="shared" si="20"/>
        <v>-751.33</v>
      </c>
      <c r="H94" s="18">
        <f t="shared" si="21"/>
        <v>0</v>
      </c>
      <c r="I94" s="19">
        <f t="shared" si="22"/>
        <v>-100</v>
      </c>
      <c r="J94" s="19">
        <f t="shared" si="23"/>
        <v>0</v>
      </c>
      <c r="K94" s="19">
        <f t="shared" si="24"/>
        <v>0</v>
      </c>
    </row>
    <row r="95" spans="1:11" x14ac:dyDescent="0.2">
      <c r="A95" s="22" t="s">
        <v>29</v>
      </c>
      <c r="B95" s="17" t="s">
        <v>30</v>
      </c>
      <c r="C95" s="18">
        <v>308275128</v>
      </c>
      <c r="D95" s="18">
        <v>327716473</v>
      </c>
      <c r="E95" s="18">
        <v>79685991</v>
      </c>
      <c r="F95" s="18">
        <v>327716473</v>
      </c>
      <c r="G95" s="18">
        <f t="shared" si="20"/>
        <v>19441345</v>
      </c>
      <c r="H95" s="18">
        <f t="shared" si="21"/>
        <v>-248030482</v>
      </c>
      <c r="I95" s="19">
        <f t="shared" si="22"/>
        <v>6.3064915830640729</v>
      </c>
      <c r="J95" s="19">
        <f t="shared" si="23"/>
        <v>411.25983235873917</v>
      </c>
      <c r="K95" s="19">
        <f t="shared" si="24"/>
        <v>100</v>
      </c>
    </row>
    <row r="96" spans="1:11" x14ac:dyDescent="0.2">
      <c r="A96" s="23" t="s">
        <v>31</v>
      </c>
      <c r="B96" s="17" t="s">
        <v>32</v>
      </c>
      <c r="C96" s="18">
        <v>308275128</v>
      </c>
      <c r="D96" s="18">
        <v>327716473</v>
      </c>
      <c r="E96" s="18">
        <v>79685991</v>
      </c>
      <c r="F96" s="18">
        <v>327716473</v>
      </c>
      <c r="G96" s="18">
        <f t="shared" si="20"/>
        <v>19441345</v>
      </c>
      <c r="H96" s="18">
        <f t="shared" si="21"/>
        <v>-248030482</v>
      </c>
      <c r="I96" s="19">
        <f t="shared" si="22"/>
        <v>6.3064915830640729</v>
      </c>
      <c r="J96" s="19">
        <f t="shared" si="23"/>
        <v>411.25983235873917</v>
      </c>
      <c r="K96" s="19">
        <f t="shared" si="24"/>
        <v>100</v>
      </c>
    </row>
    <row r="97" spans="1:11" x14ac:dyDescent="0.2">
      <c r="A97" s="16" t="s">
        <v>33</v>
      </c>
      <c r="B97" s="17" t="s">
        <v>34</v>
      </c>
      <c r="C97" s="18">
        <v>75814830</v>
      </c>
      <c r="D97" s="18">
        <v>327716473</v>
      </c>
      <c r="E97" s="18">
        <v>79685991</v>
      </c>
      <c r="F97" s="18">
        <v>79685991</v>
      </c>
      <c r="G97" s="18">
        <f t="shared" si="20"/>
        <v>3871161</v>
      </c>
      <c r="H97" s="18">
        <f t="shared" si="21"/>
        <v>0</v>
      </c>
      <c r="I97" s="19">
        <f t="shared" si="22"/>
        <v>5.1060735742598098</v>
      </c>
      <c r="J97" s="19">
        <f t="shared" si="23"/>
        <v>100</v>
      </c>
      <c r="K97" s="19">
        <f t="shared" si="24"/>
        <v>24.315528075392169</v>
      </c>
    </row>
    <row r="98" spans="1:11" x14ac:dyDescent="0.2">
      <c r="A98" s="22" t="s">
        <v>35</v>
      </c>
      <c r="B98" s="17" t="s">
        <v>36</v>
      </c>
      <c r="C98" s="18">
        <v>75814830</v>
      </c>
      <c r="D98" s="18">
        <v>327716473</v>
      </c>
      <c r="E98" s="18">
        <v>79685991</v>
      </c>
      <c r="F98" s="18">
        <v>79685991</v>
      </c>
      <c r="G98" s="18">
        <f t="shared" si="20"/>
        <v>3871161</v>
      </c>
      <c r="H98" s="18">
        <f t="shared" si="21"/>
        <v>0</v>
      </c>
      <c r="I98" s="19">
        <f t="shared" si="22"/>
        <v>5.1060735742598098</v>
      </c>
      <c r="J98" s="19">
        <f t="shared" si="23"/>
        <v>100</v>
      </c>
      <c r="K98" s="19">
        <f t="shared" si="24"/>
        <v>24.315528075392169</v>
      </c>
    </row>
    <row r="99" spans="1:11" ht="25.5" x14ac:dyDescent="0.2">
      <c r="A99" s="23" t="s">
        <v>51</v>
      </c>
      <c r="B99" s="17" t="s">
        <v>52</v>
      </c>
      <c r="C99" s="18">
        <v>75814830</v>
      </c>
      <c r="D99" s="18">
        <v>327716473</v>
      </c>
      <c r="E99" s="18">
        <v>79685991</v>
      </c>
      <c r="F99" s="18">
        <v>79685991</v>
      </c>
      <c r="G99" s="18">
        <f t="shared" si="20"/>
        <v>3871161</v>
      </c>
      <c r="H99" s="18">
        <f t="shared" si="21"/>
        <v>0</v>
      </c>
      <c r="I99" s="19">
        <f t="shared" si="22"/>
        <v>5.1060735742598098</v>
      </c>
      <c r="J99" s="19">
        <f t="shared" si="23"/>
        <v>100</v>
      </c>
      <c r="K99" s="19">
        <f t="shared" si="24"/>
        <v>24.315528075392169</v>
      </c>
    </row>
    <row r="100" spans="1:11" ht="25.5" x14ac:dyDescent="0.2">
      <c r="A100" s="24" t="s">
        <v>156</v>
      </c>
      <c r="B100" s="17" t="s">
        <v>157</v>
      </c>
      <c r="C100" s="18">
        <v>75814830</v>
      </c>
      <c r="D100" s="18">
        <v>327716473</v>
      </c>
      <c r="E100" s="18">
        <v>79685991</v>
      </c>
      <c r="F100" s="18">
        <v>79685991</v>
      </c>
      <c r="G100" s="18">
        <f t="shared" si="20"/>
        <v>3871161</v>
      </c>
      <c r="H100" s="18">
        <f t="shared" si="21"/>
        <v>0</v>
      </c>
      <c r="I100" s="19">
        <f t="shared" si="22"/>
        <v>5.1060735742598098</v>
      </c>
      <c r="J100" s="19">
        <f t="shared" si="23"/>
        <v>100</v>
      </c>
      <c r="K100" s="19">
        <f t="shared" si="24"/>
        <v>24.315528075392169</v>
      </c>
    </row>
    <row r="101" spans="1:11" ht="25.5" x14ac:dyDescent="0.2">
      <c r="A101" s="25" t="s">
        <v>158</v>
      </c>
      <c r="B101" s="17" t="s">
        <v>159</v>
      </c>
      <c r="C101" s="18">
        <v>75814830</v>
      </c>
      <c r="D101" s="18">
        <v>327716473</v>
      </c>
      <c r="E101" s="18">
        <v>79685991</v>
      </c>
      <c r="F101" s="18">
        <v>79685991</v>
      </c>
      <c r="G101" s="18">
        <f t="shared" si="20"/>
        <v>3871161</v>
      </c>
      <c r="H101" s="18">
        <f t="shared" si="21"/>
        <v>0</v>
      </c>
      <c r="I101" s="19">
        <f t="shared" si="22"/>
        <v>5.1060735742598098</v>
      </c>
      <c r="J101" s="19">
        <f t="shared" si="23"/>
        <v>100</v>
      </c>
      <c r="K101" s="19">
        <f t="shared" si="24"/>
        <v>24.315528075392169</v>
      </c>
    </row>
    <row r="102" spans="1:11" x14ac:dyDescent="0.2">
      <c r="A102" s="16"/>
      <c r="B102" s="17" t="s">
        <v>63</v>
      </c>
      <c r="C102" s="18">
        <v>232461051.75</v>
      </c>
      <c r="D102" s="18">
        <v>0</v>
      </c>
      <c r="E102" s="18">
        <v>0</v>
      </c>
      <c r="F102" s="18">
        <v>248030482</v>
      </c>
      <c r="G102" s="18">
        <f t="shared" si="20"/>
        <v>15569430.25</v>
      </c>
      <c r="H102" s="18">
        <f t="shared" si="21"/>
        <v>-248030482</v>
      </c>
      <c r="I102" s="19">
        <f t="shared" si="22"/>
        <v>6.6976511259805136</v>
      </c>
      <c r="J102" s="19">
        <f t="shared" si="23"/>
        <v>0</v>
      </c>
      <c r="K102" s="19">
        <f t="shared" si="24"/>
        <v>0</v>
      </c>
    </row>
    <row r="103" spans="1:11" x14ac:dyDescent="0.2">
      <c r="A103" s="16" t="s">
        <v>64</v>
      </c>
      <c r="B103" s="17" t="s">
        <v>65</v>
      </c>
      <c r="C103" s="18">
        <v>-232461051.75</v>
      </c>
      <c r="D103" s="18">
        <v>0</v>
      </c>
      <c r="E103" s="18">
        <v>0</v>
      </c>
      <c r="F103" s="18">
        <v>-248030482</v>
      </c>
      <c r="G103" s="18">
        <f t="shared" si="20"/>
        <v>-15569430.25</v>
      </c>
      <c r="H103" s="18">
        <f t="shared" si="21"/>
        <v>248030482</v>
      </c>
      <c r="I103" s="19">
        <f t="shared" si="22"/>
        <v>6.6976511259805136</v>
      </c>
      <c r="J103" s="19">
        <f t="shared" si="23"/>
        <v>0</v>
      </c>
      <c r="K103" s="19">
        <f t="shared" si="24"/>
        <v>0</v>
      </c>
    </row>
    <row r="104" spans="1:11" x14ac:dyDescent="0.2">
      <c r="A104" s="22" t="s">
        <v>66</v>
      </c>
      <c r="B104" s="17" t="s">
        <v>67</v>
      </c>
      <c r="C104" s="18">
        <v>-232461051.75</v>
      </c>
      <c r="D104" s="18">
        <v>0</v>
      </c>
      <c r="E104" s="18">
        <v>0</v>
      </c>
      <c r="F104" s="18">
        <v>-248030482</v>
      </c>
      <c r="G104" s="18">
        <f t="shared" si="20"/>
        <v>-15569430.25</v>
      </c>
      <c r="H104" s="18">
        <f t="shared" si="21"/>
        <v>248030482</v>
      </c>
      <c r="I104" s="19">
        <f t="shared" si="22"/>
        <v>6.6976511259805136</v>
      </c>
      <c r="J104" s="19">
        <f t="shared" si="23"/>
        <v>0</v>
      </c>
      <c r="K104" s="19">
        <f t="shared" si="24"/>
        <v>0</v>
      </c>
    </row>
    <row r="105" spans="1:11" ht="51" x14ac:dyDescent="0.2">
      <c r="A105" s="27" t="s">
        <v>377</v>
      </c>
      <c r="B105" s="28" t="s">
        <v>933</v>
      </c>
      <c r="C105" s="29"/>
      <c r="D105" s="29"/>
      <c r="E105" s="29"/>
      <c r="F105" s="29"/>
      <c r="G105" s="29"/>
      <c r="H105" s="29"/>
      <c r="I105" s="30"/>
      <c r="J105" s="30"/>
      <c r="K105" s="30"/>
    </row>
    <row r="106" spans="1:11" x14ac:dyDescent="0.2">
      <c r="A106" s="16" t="s">
        <v>25</v>
      </c>
      <c r="B106" s="17" t="s">
        <v>26</v>
      </c>
      <c r="C106" s="18">
        <v>40931046</v>
      </c>
      <c r="D106" s="18">
        <v>45853488</v>
      </c>
      <c r="E106" s="18">
        <v>11161134</v>
      </c>
      <c r="F106" s="18">
        <v>45853488</v>
      </c>
      <c r="G106" s="18">
        <f t="shared" ref="G106:G116" si="25">F106-C106</f>
        <v>4922442</v>
      </c>
      <c r="H106" s="18">
        <f t="shared" ref="H106:H116" si="26">E106-F106</f>
        <v>-34692354</v>
      </c>
      <c r="I106" s="19">
        <f t="shared" ref="I106:I116" si="27">IF(ISERROR(F106/C106),0,F106/C106*100-100)</f>
        <v>12.026181788757611</v>
      </c>
      <c r="J106" s="19">
        <f t="shared" ref="J106:J116" si="28">IF(ISERROR(F106/E106),0,F106/E106*100)</f>
        <v>410.83180257489965</v>
      </c>
      <c r="K106" s="19">
        <f t="shared" ref="K106:K116" si="29">IF(ISERROR(F106/D106),0,F106/D106*100)</f>
        <v>100</v>
      </c>
    </row>
    <row r="107" spans="1:11" x14ac:dyDescent="0.2">
      <c r="A107" s="22" t="s">
        <v>29</v>
      </c>
      <c r="B107" s="17" t="s">
        <v>30</v>
      </c>
      <c r="C107" s="18">
        <v>40931046</v>
      </c>
      <c r="D107" s="18">
        <v>45853488</v>
      </c>
      <c r="E107" s="18">
        <v>11161134</v>
      </c>
      <c r="F107" s="18">
        <v>45853488</v>
      </c>
      <c r="G107" s="18">
        <f t="shared" si="25"/>
        <v>4922442</v>
      </c>
      <c r="H107" s="18">
        <f t="shared" si="26"/>
        <v>-34692354</v>
      </c>
      <c r="I107" s="19">
        <f t="shared" si="27"/>
        <v>12.026181788757611</v>
      </c>
      <c r="J107" s="19">
        <f t="shared" si="28"/>
        <v>410.83180257489965</v>
      </c>
      <c r="K107" s="19">
        <f t="shared" si="29"/>
        <v>100</v>
      </c>
    </row>
    <row r="108" spans="1:11" x14ac:dyDescent="0.2">
      <c r="A108" s="23" t="s">
        <v>31</v>
      </c>
      <c r="B108" s="17" t="s">
        <v>32</v>
      </c>
      <c r="C108" s="18">
        <v>40931046</v>
      </c>
      <c r="D108" s="18">
        <v>45853488</v>
      </c>
      <c r="E108" s="18">
        <v>11161134</v>
      </c>
      <c r="F108" s="18">
        <v>45853488</v>
      </c>
      <c r="G108" s="18">
        <f t="shared" si="25"/>
        <v>4922442</v>
      </c>
      <c r="H108" s="18">
        <f t="shared" si="26"/>
        <v>-34692354</v>
      </c>
      <c r="I108" s="19">
        <f t="shared" si="27"/>
        <v>12.026181788757611</v>
      </c>
      <c r="J108" s="19">
        <f t="shared" si="28"/>
        <v>410.83180257489965</v>
      </c>
      <c r="K108" s="19">
        <f t="shared" si="29"/>
        <v>100</v>
      </c>
    </row>
    <row r="109" spans="1:11" x14ac:dyDescent="0.2">
      <c r="A109" s="16" t="s">
        <v>33</v>
      </c>
      <c r="B109" s="17" t="s">
        <v>34</v>
      </c>
      <c r="C109" s="18">
        <v>10080303</v>
      </c>
      <c r="D109" s="18">
        <v>45853488</v>
      </c>
      <c r="E109" s="18">
        <v>11161134</v>
      </c>
      <c r="F109" s="18">
        <v>11161134</v>
      </c>
      <c r="G109" s="18">
        <f t="shared" si="25"/>
        <v>1080831</v>
      </c>
      <c r="H109" s="18">
        <f t="shared" si="26"/>
        <v>0</v>
      </c>
      <c r="I109" s="19">
        <f t="shared" si="27"/>
        <v>10.722207457454402</v>
      </c>
      <c r="J109" s="19">
        <f t="shared" si="28"/>
        <v>100</v>
      </c>
      <c r="K109" s="19">
        <f t="shared" si="29"/>
        <v>24.340861484735903</v>
      </c>
    </row>
    <row r="110" spans="1:11" x14ac:dyDescent="0.2">
      <c r="A110" s="22" t="s">
        <v>35</v>
      </c>
      <c r="B110" s="17" t="s">
        <v>36</v>
      </c>
      <c r="C110" s="18">
        <v>10080303</v>
      </c>
      <c r="D110" s="18">
        <v>45853488</v>
      </c>
      <c r="E110" s="18">
        <v>11161134</v>
      </c>
      <c r="F110" s="18">
        <v>11161134</v>
      </c>
      <c r="G110" s="18">
        <f t="shared" si="25"/>
        <v>1080831</v>
      </c>
      <c r="H110" s="18">
        <f t="shared" si="26"/>
        <v>0</v>
      </c>
      <c r="I110" s="19">
        <f t="shared" si="27"/>
        <v>10.722207457454402</v>
      </c>
      <c r="J110" s="19">
        <f t="shared" si="28"/>
        <v>100</v>
      </c>
      <c r="K110" s="19">
        <f t="shared" si="29"/>
        <v>24.340861484735903</v>
      </c>
    </row>
    <row r="111" spans="1:11" ht="25.5" x14ac:dyDescent="0.2">
      <c r="A111" s="23" t="s">
        <v>51</v>
      </c>
      <c r="B111" s="17" t="s">
        <v>52</v>
      </c>
      <c r="C111" s="18">
        <v>10080303</v>
      </c>
      <c r="D111" s="18">
        <v>45853488</v>
      </c>
      <c r="E111" s="18">
        <v>11161134</v>
      </c>
      <c r="F111" s="18">
        <v>11161134</v>
      </c>
      <c r="G111" s="18">
        <f t="shared" si="25"/>
        <v>1080831</v>
      </c>
      <c r="H111" s="18">
        <f t="shared" si="26"/>
        <v>0</v>
      </c>
      <c r="I111" s="19">
        <f t="shared" si="27"/>
        <v>10.722207457454402</v>
      </c>
      <c r="J111" s="19">
        <f t="shared" si="28"/>
        <v>100</v>
      </c>
      <c r="K111" s="19">
        <f t="shared" si="29"/>
        <v>24.340861484735903</v>
      </c>
    </row>
    <row r="112" spans="1:11" ht="25.5" x14ac:dyDescent="0.2">
      <c r="A112" s="24" t="s">
        <v>156</v>
      </c>
      <c r="B112" s="17" t="s">
        <v>157</v>
      </c>
      <c r="C112" s="18">
        <v>10080303</v>
      </c>
      <c r="D112" s="18">
        <v>45853488</v>
      </c>
      <c r="E112" s="18">
        <v>11161134</v>
      </c>
      <c r="F112" s="18">
        <v>11161134</v>
      </c>
      <c r="G112" s="18">
        <f t="shared" si="25"/>
        <v>1080831</v>
      </c>
      <c r="H112" s="18">
        <f t="shared" si="26"/>
        <v>0</v>
      </c>
      <c r="I112" s="19">
        <f t="shared" si="27"/>
        <v>10.722207457454402</v>
      </c>
      <c r="J112" s="19">
        <f t="shared" si="28"/>
        <v>100</v>
      </c>
      <c r="K112" s="19">
        <f t="shared" si="29"/>
        <v>24.340861484735903</v>
      </c>
    </row>
    <row r="113" spans="1:11" ht="25.5" x14ac:dyDescent="0.2">
      <c r="A113" s="25" t="s">
        <v>158</v>
      </c>
      <c r="B113" s="17" t="s">
        <v>159</v>
      </c>
      <c r="C113" s="18">
        <v>10080303</v>
      </c>
      <c r="D113" s="18">
        <v>45853488</v>
      </c>
      <c r="E113" s="18">
        <v>11161134</v>
      </c>
      <c r="F113" s="18">
        <v>11161134</v>
      </c>
      <c r="G113" s="18">
        <f t="shared" si="25"/>
        <v>1080831</v>
      </c>
      <c r="H113" s="18">
        <f t="shared" si="26"/>
        <v>0</v>
      </c>
      <c r="I113" s="19">
        <f t="shared" si="27"/>
        <v>10.722207457454402</v>
      </c>
      <c r="J113" s="19">
        <f t="shared" si="28"/>
        <v>100</v>
      </c>
      <c r="K113" s="19">
        <f t="shared" si="29"/>
        <v>24.340861484735903</v>
      </c>
    </row>
    <row r="114" spans="1:11" x14ac:dyDescent="0.2">
      <c r="A114" s="16"/>
      <c r="B114" s="17" t="s">
        <v>63</v>
      </c>
      <c r="C114" s="18">
        <v>30850743</v>
      </c>
      <c r="D114" s="18">
        <v>0</v>
      </c>
      <c r="E114" s="18">
        <v>0</v>
      </c>
      <c r="F114" s="18">
        <v>34692354</v>
      </c>
      <c r="G114" s="18">
        <f t="shared" si="25"/>
        <v>3841611</v>
      </c>
      <c r="H114" s="18">
        <f t="shared" si="26"/>
        <v>-34692354</v>
      </c>
      <c r="I114" s="19">
        <f t="shared" si="27"/>
        <v>12.452247908583587</v>
      </c>
      <c r="J114" s="19">
        <f t="shared" si="28"/>
        <v>0</v>
      </c>
      <c r="K114" s="19">
        <f t="shared" si="29"/>
        <v>0</v>
      </c>
    </row>
    <row r="115" spans="1:11" x14ac:dyDescent="0.2">
      <c r="A115" s="16" t="s">
        <v>64</v>
      </c>
      <c r="B115" s="17" t="s">
        <v>65</v>
      </c>
      <c r="C115" s="18">
        <v>-30850743</v>
      </c>
      <c r="D115" s="18">
        <v>0</v>
      </c>
      <c r="E115" s="18">
        <v>0</v>
      </c>
      <c r="F115" s="18">
        <v>-34692354</v>
      </c>
      <c r="G115" s="18">
        <f t="shared" si="25"/>
        <v>-3841611</v>
      </c>
      <c r="H115" s="18">
        <f t="shared" si="26"/>
        <v>34692354</v>
      </c>
      <c r="I115" s="19">
        <f t="shared" si="27"/>
        <v>12.452247908583587</v>
      </c>
      <c r="J115" s="19">
        <f t="shared" si="28"/>
        <v>0</v>
      </c>
      <c r="K115" s="19">
        <f t="shared" si="29"/>
        <v>0</v>
      </c>
    </row>
    <row r="116" spans="1:11" x14ac:dyDescent="0.2">
      <c r="A116" s="22" t="s">
        <v>66</v>
      </c>
      <c r="B116" s="17" t="s">
        <v>67</v>
      </c>
      <c r="C116" s="18">
        <v>-30850743</v>
      </c>
      <c r="D116" s="18">
        <v>0</v>
      </c>
      <c r="E116" s="18">
        <v>0</v>
      </c>
      <c r="F116" s="18">
        <v>-34692354</v>
      </c>
      <c r="G116" s="18">
        <f t="shared" si="25"/>
        <v>-3841611</v>
      </c>
      <c r="H116" s="18">
        <f t="shared" si="26"/>
        <v>34692354</v>
      </c>
      <c r="I116" s="19">
        <f t="shared" si="27"/>
        <v>12.452247908583587</v>
      </c>
      <c r="J116" s="19">
        <f t="shared" si="28"/>
        <v>0</v>
      </c>
      <c r="K116" s="19">
        <f t="shared" si="29"/>
        <v>0</v>
      </c>
    </row>
    <row r="117" spans="1:11" x14ac:dyDescent="0.2">
      <c r="A117" s="27" t="s">
        <v>194</v>
      </c>
      <c r="B117" s="28" t="s">
        <v>934</v>
      </c>
      <c r="C117" s="29"/>
      <c r="D117" s="29"/>
      <c r="E117" s="29"/>
      <c r="F117" s="29"/>
      <c r="G117" s="29"/>
      <c r="H117" s="29"/>
      <c r="I117" s="30"/>
      <c r="J117" s="30"/>
      <c r="K117" s="30"/>
    </row>
    <row r="118" spans="1:11" x14ac:dyDescent="0.2">
      <c r="A118" s="16" t="s">
        <v>25</v>
      </c>
      <c r="B118" s="17" t="s">
        <v>26</v>
      </c>
      <c r="C118" s="18">
        <v>0</v>
      </c>
      <c r="D118" s="18">
        <v>1412878</v>
      </c>
      <c r="E118" s="18">
        <v>97000</v>
      </c>
      <c r="F118" s="18">
        <v>1412878</v>
      </c>
      <c r="G118" s="18">
        <f t="shared" ref="G118:G132" si="30">F118-C118</f>
        <v>1412878</v>
      </c>
      <c r="H118" s="18">
        <f t="shared" ref="H118:H132" si="31">E118-F118</f>
        <v>-1315878</v>
      </c>
      <c r="I118" s="19">
        <f t="shared" ref="I118:I132" si="32">IF(ISERROR(F118/C118),0,F118/C118*100-100)</f>
        <v>0</v>
      </c>
      <c r="J118" s="19">
        <f t="shared" ref="J118:J132" si="33">IF(ISERROR(F118/E118),0,F118/E118*100)</f>
        <v>1456.5752577319588</v>
      </c>
      <c r="K118" s="19">
        <f t="shared" ref="K118:K132" si="34">IF(ISERROR(F118/D118),0,F118/D118*100)</f>
        <v>100</v>
      </c>
    </row>
    <row r="119" spans="1:11" x14ac:dyDescent="0.2">
      <c r="A119" s="22" t="s">
        <v>29</v>
      </c>
      <c r="B119" s="17" t="s">
        <v>30</v>
      </c>
      <c r="C119" s="18">
        <v>0</v>
      </c>
      <c r="D119" s="18">
        <v>1412878</v>
      </c>
      <c r="E119" s="18">
        <v>97000</v>
      </c>
      <c r="F119" s="18">
        <v>1412878</v>
      </c>
      <c r="G119" s="18">
        <f t="shared" si="30"/>
        <v>1412878</v>
      </c>
      <c r="H119" s="18">
        <f t="shared" si="31"/>
        <v>-1315878</v>
      </c>
      <c r="I119" s="19">
        <f t="shared" si="32"/>
        <v>0</v>
      </c>
      <c r="J119" s="19">
        <f t="shared" si="33"/>
        <v>1456.5752577319588</v>
      </c>
      <c r="K119" s="19">
        <f t="shared" si="34"/>
        <v>100</v>
      </c>
    </row>
    <row r="120" spans="1:11" x14ac:dyDescent="0.2">
      <c r="A120" s="23" t="s">
        <v>31</v>
      </c>
      <c r="B120" s="17" t="s">
        <v>32</v>
      </c>
      <c r="C120" s="18">
        <v>0</v>
      </c>
      <c r="D120" s="18">
        <v>1412878</v>
      </c>
      <c r="E120" s="18">
        <v>97000</v>
      </c>
      <c r="F120" s="18">
        <v>1412878</v>
      </c>
      <c r="G120" s="18">
        <f t="shared" si="30"/>
        <v>1412878</v>
      </c>
      <c r="H120" s="18">
        <f t="shared" si="31"/>
        <v>-1315878</v>
      </c>
      <c r="I120" s="19">
        <f t="shared" si="32"/>
        <v>0</v>
      </c>
      <c r="J120" s="19">
        <f t="shared" si="33"/>
        <v>1456.5752577319588</v>
      </c>
      <c r="K120" s="19">
        <f t="shared" si="34"/>
        <v>100</v>
      </c>
    </row>
    <row r="121" spans="1:11" x14ac:dyDescent="0.2">
      <c r="A121" s="16" t="s">
        <v>33</v>
      </c>
      <c r="B121" s="17" t="s">
        <v>34</v>
      </c>
      <c r="C121" s="18">
        <v>0</v>
      </c>
      <c r="D121" s="18">
        <v>1412878</v>
      </c>
      <c r="E121" s="18">
        <v>97000</v>
      </c>
      <c r="F121" s="18">
        <v>588278</v>
      </c>
      <c r="G121" s="18">
        <f t="shared" si="30"/>
        <v>588278</v>
      </c>
      <c r="H121" s="18">
        <f t="shared" si="31"/>
        <v>-491278</v>
      </c>
      <c r="I121" s="19">
        <f t="shared" si="32"/>
        <v>0</v>
      </c>
      <c r="J121" s="19">
        <f t="shared" si="33"/>
        <v>606.47216494845361</v>
      </c>
      <c r="K121" s="19">
        <f t="shared" si="34"/>
        <v>41.636857534762377</v>
      </c>
    </row>
    <row r="122" spans="1:11" x14ac:dyDescent="0.2">
      <c r="A122" s="22" t="s">
        <v>35</v>
      </c>
      <c r="B122" s="17" t="s">
        <v>36</v>
      </c>
      <c r="C122" s="18">
        <v>0</v>
      </c>
      <c r="D122" s="18">
        <v>28338</v>
      </c>
      <c r="E122" s="18">
        <v>2000</v>
      </c>
      <c r="F122" s="18">
        <v>26338</v>
      </c>
      <c r="G122" s="18">
        <f t="shared" si="30"/>
        <v>26338</v>
      </c>
      <c r="H122" s="18">
        <f t="shared" si="31"/>
        <v>-24338</v>
      </c>
      <c r="I122" s="19">
        <f t="shared" si="32"/>
        <v>0</v>
      </c>
      <c r="J122" s="19">
        <f t="shared" si="33"/>
        <v>1316.9</v>
      </c>
      <c r="K122" s="19">
        <f t="shared" si="34"/>
        <v>92.942338908885588</v>
      </c>
    </row>
    <row r="123" spans="1:11" ht="25.5" x14ac:dyDescent="0.2">
      <c r="A123" s="23" t="s">
        <v>51</v>
      </c>
      <c r="B123" s="17" t="s">
        <v>52</v>
      </c>
      <c r="C123" s="18">
        <v>0</v>
      </c>
      <c r="D123" s="18">
        <v>28338</v>
      </c>
      <c r="E123" s="18">
        <v>2000</v>
      </c>
      <c r="F123" s="18">
        <v>26338</v>
      </c>
      <c r="G123" s="18">
        <f t="shared" si="30"/>
        <v>26338</v>
      </c>
      <c r="H123" s="18">
        <f t="shared" si="31"/>
        <v>-24338</v>
      </c>
      <c r="I123" s="19">
        <f t="shared" si="32"/>
        <v>0</v>
      </c>
      <c r="J123" s="19">
        <f t="shared" si="33"/>
        <v>1316.9</v>
      </c>
      <c r="K123" s="19">
        <f t="shared" si="34"/>
        <v>92.942338908885588</v>
      </c>
    </row>
    <row r="124" spans="1:11" ht="25.5" x14ac:dyDescent="0.2">
      <c r="A124" s="24" t="s">
        <v>156</v>
      </c>
      <c r="B124" s="17" t="s">
        <v>157</v>
      </c>
      <c r="C124" s="18">
        <v>0</v>
      </c>
      <c r="D124" s="18">
        <v>28338</v>
      </c>
      <c r="E124" s="18">
        <v>2000</v>
      </c>
      <c r="F124" s="18">
        <v>26338</v>
      </c>
      <c r="G124" s="18">
        <f t="shared" si="30"/>
        <v>26338</v>
      </c>
      <c r="H124" s="18">
        <f t="shared" si="31"/>
        <v>-24338</v>
      </c>
      <c r="I124" s="19">
        <f t="shared" si="32"/>
        <v>0</v>
      </c>
      <c r="J124" s="19">
        <f t="shared" si="33"/>
        <v>1316.9</v>
      </c>
      <c r="K124" s="19">
        <f t="shared" si="34"/>
        <v>92.942338908885588</v>
      </c>
    </row>
    <row r="125" spans="1:11" ht="25.5" x14ac:dyDescent="0.2">
      <c r="A125" s="25" t="s">
        <v>158</v>
      </c>
      <c r="B125" s="17" t="s">
        <v>159</v>
      </c>
      <c r="C125" s="18">
        <v>0</v>
      </c>
      <c r="D125" s="18">
        <v>28338</v>
      </c>
      <c r="E125" s="18">
        <v>2000</v>
      </c>
      <c r="F125" s="18">
        <v>26338</v>
      </c>
      <c r="G125" s="18">
        <f t="shared" si="30"/>
        <v>26338</v>
      </c>
      <c r="H125" s="18">
        <f t="shared" si="31"/>
        <v>-24338</v>
      </c>
      <c r="I125" s="19">
        <f t="shared" si="32"/>
        <v>0</v>
      </c>
      <c r="J125" s="19">
        <f t="shared" si="33"/>
        <v>1316.9</v>
      </c>
      <c r="K125" s="19">
        <f t="shared" si="34"/>
        <v>92.942338908885588</v>
      </c>
    </row>
    <row r="126" spans="1:11" x14ac:dyDescent="0.2">
      <c r="A126" s="22" t="s">
        <v>59</v>
      </c>
      <c r="B126" s="17" t="s">
        <v>60</v>
      </c>
      <c r="C126" s="18">
        <v>0</v>
      </c>
      <c r="D126" s="18">
        <v>1384540</v>
      </c>
      <c r="E126" s="18">
        <v>95000</v>
      </c>
      <c r="F126" s="18">
        <v>561940</v>
      </c>
      <c r="G126" s="18">
        <f t="shared" si="30"/>
        <v>561940</v>
      </c>
      <c r="H126" s="18">
        <f t="shared" si="31"/>
        <v>-466940</v>
      </c>
      <c r="I126" s="19">
        <f t="shared" si="32"/>
        <v>0</v>
      </c>
      <c r="J126" s="19">
        <f t="shared" si="33"/>
        <v>591.51578947368421</v>
      </c>
      <c r="K126" s="19">
        <f t="shared" si="34"/>
        <v>40.586765279442993</v>
      </c>
    </row>
    <row r="127" spans="1:11" x14ac:dyDescent="0.2">
      <c r="A127" s="23" t="s">
        <v>184</v>
      </c>
      <c r="B127" s="17" t="s">
        <v>185</v>
      </c>
      <c r="C127" s="18">
        <v>0</v>
      </c>
      <c r="D127" s="18">
        <v>1384540</v>
      </c>
      <c r="E127" s="18">
        <v>95000</v>
      </c>
      <c r="F127" s="18">
        <v>561940</v>
      </c>
      <c r="G127" s="18">
        <f t="shared" si="30"/>
        <v>561940</v>
      </c>
      <c r="H127" s="18">
        <f t="shared" si="31"/>
        <v>-466940</v>
      </c>
      <c r="I127" s="19">
        <f t="shared" si="32"/>
        <v>0</v>
      </c>
      <c r="J127" s="19">
        <f t="shared" si="33"/>
        <v>591.51578947368421</v>
      </c>
      <c r="K127" s="19">
        <f t="shared" si="34"/>
        <v>40.586765279442993</v>
      </c>
    </row>
    <row r="128" spans="1:11" ht="25.5" x14ac:dyDescent="0.2">
      <c r="A128" s="24" t="s">
        <v>186</v>
      </c>
      <c r="B128" s="17" t="s">
        <v>187</v>
      </c>
      <c r="C128" s="18">
        <v>0</v>
      </c>
      <c r="D128" s="18">
        <v>1384540</v>
      </c>
      <c r="E128" s="18">
        <v>95000</v>
      </c>
      <c r="F128" s="18">
        <v>561940</v>
      </c>
      <c r="G128" s="18">
        <f t="shared" si="30"/>
        <v>561940</v>
      </c>
      <c r="H128" s="18">
        <f t="shared" si="31"/>
        <v>-466940</v>
      </c>
      <c r="I128" s="19">
        <f t="shared" si="32"/>
        <v>0</v>
      </c>
      <c r="J128" s="19">
        <f t="shared" si="33"/>
        <v>591.51578947368421</v>
      </c>
      <c r="K128" s="19">
        <f t="shared" si="34"/>
        <v>40.586765279442993</v>
      </c>
    </row>
    <row r="129" spans="1:11" ht="25.5" x14ac:dyDescent="0.2">
      <c r="A129" s="25" t="s">
        <v>188</v>
      </c>
      <c r="B129" s="17" t="s">
        <v>189</v>
      </c>
      <c r="C129" s="18">
        <v>0</v>
      </c>
      <c r="D129" s="18">
        <v>1384540</v>
      </c>
      <c r="E129" s="18">
        <v>95000</v>
      </c>
      <c r="F129" s="18">
        <v>561940</v>
      </c>
      <c r="G129" s="18">
        <f t="shared" si="30"/>
        <v>561940</v>
      </c>
      <c r="H129" s="18">
        <f t="shared" si="31"/>
        <v>-466940</v>
      </c>
      <c r="I129" s="19">
        <f t="shared" si="32"/>
        <v>0</v>
      </c>
      <c r="J129" s="19">
        <f t="shared" si="33"/>
        <v>591.51578947368421</v>
      </c>
      <c r="K129" s="19">
        <f t="shared" si="34"/>
        <v>40.586765279442993</v>
      </c>
    </row>
    <row r="130" spans="1:11" x14ac:dyDescent="0.2">
      <c r="A130" s="16"/>
      <c r="B130" s="17" t="s">
        <v>63</v>
      </c>
      <c r="C130" s="18">
        <v>0</v>
      </c>
      <c r="D130" s="18">
        <v>0</v>
      </c>
      <c r="E130" s="18">
        <v>0</v>
      </c>
      <c r="F130" s="18">
        <v>824600</v>
      </c>
      <c r="G130" s="18">
        <f t="shared" si="30"/>
        <v>824600</v>
      </c>
      <c r="H130" s="18">
        <f t="shared" si="31"/>
        <v>-824600</v>
      </c>
      <c r="I130" s="19">
        <f t="shared" si="32"/>
        <v>0</v>
      </c>
      <c r="J130" s="19">
        <f t="shared" si="33"/>
        <v>0</v>
      </c>
      <c r="K130" s="19">
        <f t="shared" si="34"/>
        <v>0</v>
      </c>
    </row>
    <row r="131" spans="1:11" x14ac:dyDescent="0.2">
      <c r="A131" s="16" t="s">
        <v>64</v>
      </c>
      <c r="B131" s="17" t="s">
        <v>65</v>
      </c>
      <c r="C131" s="18">
        <v>0</v>
      </c>
      <c r="D131" s="18">
        <v>0</v>
      </c>
      <c r="E131" s="18">
        <v>0</v>
      </c>
      <c r="F131" s="18">
        <v>-824600</v>
      </c>
      <c r="G131" s="18">
        <f t="shared" si="30"/>
        <v>-824600</v>
      </c>
      <c r="H131" s="18">
        <f t="shared" si="31"/>
        <v>824600</v>
      </c>
      <c r="I131" s="19">
        <f t="shared" si="32"/>
        <v>0</v>
      </c>
      <c r="J131" s="19">
        <f t="shared" si="33"/>
        <v>0</v>
      </c>
      <c r="K131" s="19">
        <f t="shared" si="34"/>
        <v>0</v>
      </c>
    </row>
    <row r="132" spans="1:11" x14ac:dyDescent="0.2">
      <c r="A132" s="22" t="s">
        <v>66</v>
      </c>
      <c r="B132" s="17" t="s">
        <v>67</v>
      </c>
      <c r="C132" s="18">
        <v>0</v>
      </c>
      <c r="D132" s="18">
        <v>0</v>
      </c>
      <c r="E132" s="18">
        <v>0</v>
      </c>
      <c r="F132" s="18">
        <v>-824600</v>
      </c>
      <c r="G132" s="18">
        <f t="shared" si="30"/>
        <v>-824600</v>
      </c>
      <c r="H132" s="18">
        <f t="shared" si="31"/>
        <v>824600</v>
      </c>
      <c r="I132" s="19">
        <f t="shared" si="32"/>
        <v>0</v>
      </c>
      <c r="J132" s="19">
        <f t="shared" si="33"/>
        <v>0</v>
      </c>
      <c r="K132" s="19">
        <f t="shared" si="34"/>
        <v>0</v>
      </c>
    </row>
    <row r="133" spans="1:11" x14ac:dyDescent="0.2">
      <c r="A133" s="27" t="s">
        <v>107</v>
      </c>
      <c r="B133" s="28" t="s">
        <v>108</v>
      </c>
      <c r="C133" s="29"/>
      <c r="D133" s="29"/>
      <c r="E133" s="29"/>
      <c r="F133" s="29"/>
      <c r="G133" s="29"/>
      <c r="H133" s="29"/>
      <c r="I133" s="30"/>
      <c r="J133" s="30"/>
      <c r="K133" s="30"/>
    </row>
    <row r="134" spans="1:11" x14ac:dyDescent="0.2">
      <c r="A134" s="16" t="s">
        <v>25</v>
      </c>
      <c r="B134" s="17" t="s">
        <v>26</v>
      </c>
      <c r="C134" s="18">
        <v>17373124</v>
      </c>
      <c r="D134" s="18">
        <v>9348771</v>
      </c>
      <c r="E134" s="18">
        <v>0</v>
      </c>
      <c r="F134" s="18">
        <v>9348771</v>
      </c>
      <c r="G134" s="18">
        <f t="shared" ref="G134:G144" si="35">F134-C134</f>
        <v>-8024353</v>
      </c>
      <c r="H134" s="18">
        <f t="shared" ref="H134:H144" si="36">E134-F134</f>
        <v>-9348771</v>
      </c>
      <c r="I134" s="19">
        <f t="shared" ref="I134:I144" si="37">IF(ISERROR(F134/C134),0,F134/C134*100-100)</f>
        <v>-46.18831362741669</v>
      </c>
      <c r="J134" s="19">
        <f t="shared" ref="J134:J144" si="38">IF(ISERROR(F134/E134),0,F134/E134*100)</f>
        <v>0</v>
      </c>
      <c r="K134" s="19">
        <f t="shared" ref="K134:K144" si="39">IF(ISERROR(F134/D134),0,F134/D134*100)</f>
        <v>100</v>
      </c>
    </row>
    <row r="135" spans="1:11" x14ac:dyDescent="0.2">
      <c r="A135" s="22" t="s">
        <v>29</v>
      </c>
      <c r="B135" s="17" t="s">
        <v>30</v>
      </c>
      <c r="C135" s="18">
        <v>17373124</v>
      </c>
      <c r="D135" s="18">
        <v>9348771</v>
      </c>
      <c r="E135" s="18">
        <v>0</v>
      </c>
      <c r="F135" s="18">
        <v>9348771</v>
      </c>
      <c r="G135" s="18">
        <f t="shared" si="35"/>
        <v>-8024353</v>
      </c>
      <c r="H135" s="18">
        <f t="shared" si="36"/>
        <v>-9348771</v>
      </c>
      <c r="I135" s="19">
        <f t="shared" si="37"/>
        <v>-46.18831362741669</v>
      </c>
      <c r="J135" s="19">
        <f t="shared" si="38"/>
        <v>0</v>
      </c>
      <c r="K135" s="19">
        <f t="shared" si="39"/>
        <v>100</v>
      </c>
    </row>
    <row r="136" spans="1:11" x14ac:dyDescent="0.2">
      <c r="A136" s="23" t="s">
        <v>31</v>
      </c>
      <c r="B136" s="17" t="s">
        <v>32</v>
      </c>
      <c r="C136" s="18">
        <v>17373124</v>
      </c>
      <c r="D136" s="18">
        <v>9348771</v>
      </c>
      <c r="E136" s="18">
        <v>0</v>
      </c>
      <c r="F136" s="18">
        <v>9348771</v>
      </c>
      <c r="G136" s="18">
        <f t="shared" si="35"/>
        <v>-8024353</v>
      </c>
      <c r="H136" s="18">
        <f t="shared" si="36"/>
        <v>-9348771</v>
      </c>
      <c r="I136" s="19">
        <f t="shared" si="37"/>
        <v>-46.18831362741669</v>
      </c>
      <c r="J136" s="19">
        <f t="shared" si="38"/>
        <v>0</v>
      </c>
      <c r="K136" s="19">
        <f t="shared" si="39"/>
        <v>100</v>
      </c>
    </row>
    <row r="137" spans="1:11" x14ac:dyDescent="0.2">
      <c r="A137" s="16" t="s">
        <v>33</v>
      </c>
      <c r="B137" s="17" t="s">
        <v>34</v>
      </c>
      <c r="C137" s="18">
        <v>17372450.370000001</v>
      </c>
      <c r="D137" s="18">
        <v>9348771</v>
      </c>
      <c r="E137" s="18">
        <v>0</v>
      </c>
      <c r="F137" s="18">
        <v>9348771</v>
      </c>
      <c r="G137" s="18">
        <f t="shared" si="35"/>
        <v>-8023679.370000001</v>
      </c>
      <c r="H137" s="18">
        <f t="shared" si="36"/>
        <v>-9348771</v>
      </c>
      <c r="I137" s="19">
        <f t="shared" si="37"/>
        <v>-46.186227038275895</v>
      </c>
      <c r="J137" s="19">
        <f t="shared" si="38"/>
        <v>0</v>
      </c>
      <c r="K137" s="19">
        <f t="shared" si="39"/>
        <v>100</v>
      </c>
    </row>
    <row r="138" spans="1:11" x14ac:dyDescent="0.2">
      <c r="A138" s="22" t="s">
        <v>35</v>
      </c>
      <c r="B138" s="17" t="s">
        <v>36</v>
      </c>
      <c r="C138" s="18">
        <v>17372450.370000001</v>
      </c>
      <c r="D138" s="18">
        <v>9348771</v>
      </c>
      <c r="E138" s="18">
        <v>0</v>
      </c>
      <c r="F138" s="18">
        <v>9348771</v>
      </c>
      <c r="G138" s="18">
        <f t="shared" si="35"/>
        <v>-8023679.370000001</v>
      </c>
      <c r="H138" s="18">
        <f t="shared" si="36"/>
        <v>-9348771</v>
      </c>
      <c r="I138" s="19">
        <f t="shared" si="37"/>
        <v>-46.186227038275895</v>
      </c>
      <c r="J138" s="19">
        <f t="shared" si="38"/>
        <v>0</v>
      </c>
      <c r="K138" s="19">
        <f t="shared" si="39"/>
        <v>100</v>
      </c>
    </row>
    <row r="139" spans="1:11" ht="25.5" x14ac:dyDescent="0.2">
      <c r="A139" s="23" t="s">
        <v>51</v>
      </c>
      <c r="B139" s="17" t="s">
        <v>52</v>
      </c>
      <c r="C139" s="18">
        <v>17372450.370000001</v>
      </c>
      <c r="D139" s="18">
        <v>9348771</v>
      </c>
      <c r="E139" s="18">
        <v>0</v>
      </c>
      <c r="F139" s="18">
        <v>9348771</v>
      </c>
      <c r="G139" s="18">
        <f t="shared" si="35"/>
        <v>-8023679.370000001</v>
      </c>
      <c r="H139" s="18">
        <f t="shared" si="36"/>
        <v>-9348771</v>
      </c>
      <c r="I139" s="19">
        <f t="shared" si="37"/>
        <v>-46.186227038275895</v>
      </c>
      <c r="J139" s="19">
        <f t="shared" si="38"/>
        <v>0</v>
      </c>
      <c r="K139" s="19">
        <f t="shared" si="39"/>
        <v>100</v>
      </c>
    </row>
    <row r="140" spans="1:11" ht="25.5" x14ac:dyDescent="0.2">
      <c r="A140" s="24" t="s">
        <v>156</v>
      </c>
      <c r="B140" s="17" t="s">
        <v>157</v>
      </c>
      <c r="C140" s="18">
        <v>17372450.370000001</v>
      </c>
      <c r="D140" s="18">
        <v>9348771</v>
      </c>
      <c r="E140" s="18">
        <v>0</v>
      </c>
      <c r="F140" s="18">
        <v>9348771</v>
      </c>
      <c r="G140" s="18">
        <f t="shared" si="35"/>
        <v>-8023679.370000001</v>
      </c>
      <c r="H140" s="18">
        <f t="shared" si="36"/>
        <v>-9348771</v>
      </c>
      <c r="I140" s="19">
        <f t="shared" si="37"/>
        <v>-46.186227038275895</v>
      </c>
      <c r="J140" s="19">
        <f t="shared" si="38"/>
        <v>0</v>
      </c>
      <c r="K140" s="19">
        <f t="shared" si="39"/>
        <v>100</v>
      </c>
    </row>
    <row r="141" spans="1:11" ht="25.5" x14ac:dyDescent="0.2">
      <c r="A141" s="25" t="s">
        <v>158</v>
      </c>
      <c r="B141" s="17" t="s">
        <v>159</v>
      </c>
      <c r="C141" s="18">
        <v>17372450.370000001</v>
      </c>
      <c r="D141" s="18">
        <v>9348771</v>
      </c>
      <c r="E141" s="18">
        <v>0</v>
      </c>
      <c r="F141" s="18">
        <v>9348771</v>
      </c>
      <c r="G141" s="18">
        <f t="shared" si="35"/>
        <v>-8023679.370000001</v>
      </c>
      <c r="H141" s="18">
        <f t="shared" si="36"/>
        <v>-9348771</v>
      </c>
      <c r="I141" s="19">
        <f t="shared" si="37"/>
        <v>-46.186227038275895</v>
      </c>
      <c r="J141" s="19">
        <f t="shared" si="38"/>
        <v>0</v>
      </c>
      <c r="K141" s="19">
        <f t="shared" si="39"/>
        <v>100</v>
      </c>
    </row>
    <row r="142" spans="1:11" x14ac:dyDescent="0.2">
      <c r="A142" s="16"/>
      <c r="B142" s="17" t="s">
        <v>63</v>
      </c>
      <c r="C142" s="18">
        <v>673.63</v>
      </c>
      <c r="D142" s="18">
        <v>0</v>
      </c>
      <c r="E142" s="18">
        <v>0</v>
      </c>
      <c r="F142" s="18">
        <v>0</v>
      </c>
      <c r="G142" s="18">
        <f t="shared" si="35"/>
        <v>-673.63</v>
      </c>
      <c r="H142" s="18">
        <f t="shared" si="36"/>
        <v>0</v>
      </c>
      <c r="I142" s="19">
        <f t="shared" si="37"/>
        <v>-100</v>
      </c>
      <c r="J142" s="19">
        <f t="shared" si="38"/>
        <v>0</v>
      </c>
      <c r="K142" s="19">
        <f t="shared" si="39"/>
        <v>0</v>
      </c>
    </row>
    <row r="143" spans="1:11" x14ac:dyDescent="0.2">
      <c r="A143" s="16" t="s">
        <v>64</v>
      </c>
      <c r="B143" s="17" t="s">
        <v>65</v>
      </c>
      <c r="C143" s="18">
        <v>-673.63</v>
      </c>
      <c r="D143" s="18">
        <v>0</v>
      </c>
      <c r="E143" s="18">
        <v>0</v>
      </c>
      <c r="F143" s="18">
        <v>0</v>
      </c>
      <c r="G143" s="18">
        <f t="shared" si="35"/>
        <v>673.63</v>
      </c>
      <c r="H143" s="18">
        <f t="shared" si="36"/>
        <v>0</v>
      </c>
      <c r="I143" s="19">
        <f t="shared" si="37"/>
        <v>-100</v>
      </c>
      <c r="J143" s="19">
        <f t="shared" si="38"/>
        <v>0</v>
      </c>
      <c r="K143" s="19">
        <f t="shared" si="39"/>
        <v>0</v>
      </c>
    </row>
    <row r="144" spans="1:11" x14ac:dyDescent="0.2">
      <c r="A144" s="22" t="s">
        <v>66</v>
      </c>
      <c r="B144" s="17" t="s">
        <v>67</v>
      </c>
      <c r="C144" s="18">
        <v>-673.63</v>
      </c>
      <c r="D144" s="18">
        <v>0</v>
      </c>
      <c r="E144" s="18">
        <v>0</v>
      </c>
      <c r="F144" s="18">
        <v>0</v>
      </c>
      <c r="G144" s="18">
        <f t="shared" si="35"/>
        <v>673.63</v>
      </c>
      <c r="H144" s="18">
        <f t="shared" si="36"/>
        <v>0</v>
      </c>
      <c r="I144" s="19">
        <f t="shared" si="37"/>
        <v>-100</v>
      </c>
      <c r="J144" s="19">
        <f t="shared" si="38"/>
        <v>0</v>
      </c>
      <c r="K144" s="19">
        <f t="shared" si="39"/>
        <v>0</v>
      </c>
    </row>
    <row r="149" spans="1:11" ht="15.75" x14ac:dyDescent="0.2">
      <c r="A149" s="32"/>
      <c r="E149" s="35"/>
      <c r="K149" s="37"/>
    </row>
    <row r="151" spans="1:11" ht="15.75" x14ac:dyDescent="0.2">
      <c r="A151"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3"/>
  <sheetViews>
    <sheetView workbookViewId="0">
      <selection activeCell="L7" sqref="L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0"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v>
      </c>
      <c r="B13" s="21" t="s">
        <v>87</v>
      </c>
      <c r="C13" s="18"/>
      <c r="D13" s="18"/>
      <c r="E13" s="18"/>
      <c r="F13" s="18"/>
      <c r="G13" s="18"/>
      <c r="H13" s="18"/>
      <c r="I13" s="19"/>
      <c r="J13" s="19"/>
      <c r="K13" s="19"/>
    </row>
    <row r="14" spans="1:11" x14ac:dyDescent="0.2">
      <c r="A14" s="16" t="s">
        <v>25</v>
      </c>
      <c r="B14" s="17" t="s">
        <v>26</v>
      </c>
      <c r="C14" s="18">
        <v>8556601.8900000006</v>
      </c>
      <c r="D14" s="18">
        <v>11489304</v>
      </c>
      <c r="E14" s="18">
        <v>1861506</v>
      </c>
      <c r="F14" s="18">
        <v>11138931.140000001</v>
      </c>
      <c r="G14" s="18">
        <f t="shared" ref="G14:G41" si="0">F14-C14</f>
        <v>2582329.25</v>
      </c>
      <c r="H14" s="18">
        <f t="shared" ref="H14:H41" si="1">E14-F14</f>
        <v>-9277425.1400000006</v>
      </c>
      <c r="I14" s="19">
        <f t="shared" ref="I14:I41" si="2">IF(ISERROR(F14/C14),0,F14/C14*100-100)</f>
        <v>30.179378253158404</v>
      </c>
      <c r="J14" s="19">
        <f t="shared" ref="J14:J41" si="3">IF(ISERROR(F14/E14),0,F14/E14*100)</f>
        <v>598.38276857555127</v>
      </c>
      <c r="K14" s="19">
        <f t="shared" ref="K14:K41" si="4">IF(ISERROR(F14/D14),0,F14/D14*100)</f>
        <v>96.950443125188443</v>
      </c>
    </row>
    <row r="15" spans="1:11" ht="25.5" x14ac:dyDescent="0.2">
      <c r="A15" s="22" t="s">
        <v>27</v>
      </c>
      <c r="B15" s="17" t="s">
        <v>28</v>
      </c>
      <c r="C15" s="18">
        <v>57898.27</v>
      </c>
      <c r="D15" s="18">
        <v>372621</v>
      </c>
      <c r="E15" s="18">
        <v>84268</v>
      </c>
      <c r="F15" s="18">
        <v>67504.14</v>
      </c>
      <c r="G15" s="18">
        <f t="shared" si="0"/>
        <v>9605.8700000000026</v>
      </c>
      <c r="H15" s="18">
        <f t="shared" si="1"/>
        <v>16763.86</v>
      </c>
      <c r="I15" s="19">
        <f t="shared" si="2"/>
        <v>16.590944772615842</v>
      </c>
      <c r="J15" s="19">
        <f t="shared" si="3"/>
        <v>80.10649356813974</v>
      </c>
      <c r="K15" s="19">
        <f t="shared" si="4"/>
        <v>18.116032107691193</v>
      </c>
    </row>
    <row r="16" spans="1:11" x14ac:dyDescent="0.2">
      <c r="A16" s="22" t="s">
        <v>88</v>
      </c>
      <c r="B16" s="17" t="s">
        <v>89</v>
      </c>
      <c r="C16" s="18">
        <v>0</v>
      </c>
      <c r="D16" s="18">
        <v>45256</v>
      </c>
      <c r="E16" s="18">
        <v>0</v>
      </c>
      <c r="F16" s="18">
        <v>0</v>
      </c>
      <c r="G16" s="18">
        <f t="shared" si="0"/>
        <v>0</v>
      </c>
      <c r="H16" s="18">
        <f t="shared" si="1"/>
        <v>0</v>
      </c>
      <c r="I16" s="19">
        <f t="shared" si="2"/>
        <v>0</v>
      </c>
      <c r="J16" s="19">
        <f t="shared" si="3"/>
        <v>0</v>
      </c>
      <c r="K16" s="19">
        <f t="shared" si="4"/>
        <v>0</v>
      </c>
    </row>
    <row r="17" spans="1:11" x14ac:dyDescent="0.2">
      <c r="A17" s="22" t="s">
        <v>90</v>
      </c>
      <c r="B17" s="17" t="s">
        <v>91</v>
      </c>
      <c r="C17" s="18">
        <v>84922.62</v>
      </c>
      <c r="D17" s="18">
        <v>175311</v>
      </c>
      <c r="E17" s="18">
        <v>43034</v>
      </c>
      <c r="F17" s="18">
        <v>175311</v>
      </c>
      <c r="G17" s="18">
        <f t="shared" si="0"/>
        <v>90388.38</v>
      </c>
      <c r="H17" s="18">
        <f t="shared" si="1"/>
        <v>-132277</v>
      </c>
      <c r="I17" s="19">
        <f t="shared" si="2"/>
        <v>106.43616506414898</v>
      </c>
      <c r="J17" s="19">
        <f t="shared" si="3"/>
        <v>407.37788725194031</v>
      </c>
      <c r="K17" s="19">
        <f t="shared" si="4"/>
        <v>100</v>
      </c>
    </row>
    <row r="18" spans="1:11" x14ac:dyDescent="0.2">
      <c r="A18" s="23" t="s">
        <v>92</v>
      </c>
      <c r="B18" s="17" t="s">
        <v>93</v>
      </c>
      <c r="C18" s="18">
        <v>84922.62</v>
      </c>
      <c r="D18" s="18">
        <v>175311</v>
      </c>
      <c r="E18" s="18">
        <v>43034</v>
      </c>
      <c r="F18" s="18">
        <v>175311</v>
      </c>
      <c r="G18" s="18">
        <f t="shared" si="0"/>
        <v>90388.38</v>
      </c>
      <c r="H18" s="18">
        <f t="shared" si="1"/>
        <v>-132277</v>
      </c>
      <c r="I18" s="19">
        <f t="shared" si="2"/>
        <v>106.43616506414898</v>
      </c>
      <c r="J18" s="19">
        <f t="shared" si="3"/>
        <v>407.37788725194031</v>
      </c>
      <c r="K18" s="19">
        <f t="shared" si="4"/>
        <v>100</v>
      </c>
    </row>
    <row r="19" spans="1:11" x14ac:dyDescent="0.2">
      <c r="A19" s="24" t="s">
        <v>94</v>
      </c>
      <c r="B19" s="17" t="s">
        <v>95</v>
      </c>
      <c r="C19" s="18">
        <v>84922.62</v>
      </c>
      <c r="D19" s="18">
        <v>175311</v>
      </c>
      <c r="E19" s="18">
        <v>43034</v>
      </c>
      <c r="F19" s="18">
        <v>175311</v>
      </c>
      <c r="G19" s="18">
        <f t="shared" si="0"/>
        <v>90388.38</v>
      </c>
      <c r="H19" s="18">
        <f t="shared" si="1"/>
        <v>-132277</v>
      </c>
      <c r="I19" s="19">
        <f t="shared" si="2"/>
        <v>106.43616506414898</v>
      </c>
      <c r="J19" s="19">
        <f t="shared" si="3"/>
        <v>407.37788725194031</v>
      </c>
      <c r="K19" s="19">
        <f t="shared" si="4"/>
        <v>100</v>
      </c>
    </row>
    <row r="20" spans="1:11" ht="25.5" x14ac:dyDescent="0.2">
      <c r="A20" s="25" t="s">
        <v>96</v>
      </c>
      <c r="B20" s="17" t="s">
        <v>97</v>
      </c>
      <c r="C20" s="18">
        <v>84922.62</v>
      </c>
      <c r="D20" s="18">
        <v>175311</v>
      </c>
      <c r="E20" s="18">
        <v>43034</v>
      </c>
      <c r="F20" s="18">
        <v>175311</v>
      </c>
      <c r="G20" s="18">
        <f t="shared" si="0"/>
        <v>90388.38</v>
      </c>
      <c r="H20" s="18">
        <f t="shared" si="1"/>
        <v>-132277</v>
      </c>
      <c r="I20" s="19">
        <f t="shared" si="2"/>
        <v>106.43616506414898</v>
      </c>
      <c r="J20" s="19">
        <f t="shared" si="3"/>
        <v>407.37788725194031</v>
      </c>
      <c r="K20" s="19">
        <f t="shared" si="4"/>
        <v>100</v>
      </c>
    </row>
    <row r="21" spans="1:11" ht="25.5" x14ac:dyDescent="0.2">
      <c r="A21" s="26" t="s">
        <v>98</v>
      </c>
      <c r="B21" s="17" t="s">
        <v>99</v>
      </c>
      <c r="C21" s="18">
        <v>21901.62</v>
      </c>
      <c r="D21" s="18">
        <v>19311</v>
      </c>
      <c r="E21" s="18">
        <v>4034</v>
      </c>
      <c r="F21" s="18">
        <v>19311</v>
      </c>
      <c r="G21" s="18">
        <f t="shared" si="0"/>
        <v>-2590.619999999999</v>
      </c>
      <c r="H21" s="18">
        <f t="shared" si="1"/>
        <v>-15277</v>
      </c>
      <c r="I21" s="19">
        <f t="shared" si="2"/>
        <v>-11.828440087993485</v>
      </c>
      <c r="J21" s="19">
        <f t="shared" si="3"/>
        <v>478.70599900842831</v>
      </c>
      <c r="K21" s="19">
        <f t="shared" si="4"/>
        <v>100</v>
      </c>
    </row>
    <row r="22" spans="1:11" ht="25.5" x14ac:dyDescent="0.2">
      <c r="A22" s="26" t="s">
        <v>100</v>
      </c>
      <c r="B22" s="17" t="s">
        <v>101</v>
      </c>
      <c r="C22" s="18">
        <v>63021</v>
      </c>
      <c r="D22" s="18">
        <v>156000</v>
      </c>
      <c r="E22" s="18">
        <v>39000</v>
      </c>
      <c r="F22" s="18">
        <v>156000</v>
      </c>
      <c r="G22" s="18">
        <f t="shared" si="0"/>
        <v>92979</v>
      </c>
      <c r="H22" s="18">
        <f t="shared" si="1"/>
        <v>-117000</v>
      </c>
      <c r="I22" s="19">
        <f t="shared" si="2"/>
        <v>147.53653544056741</v>
      </c>
      <c r="J22" s="19">
        <f t="shared" si="3"/>
        <v>400</v>
      </c>
      <c r="K22" s="19">
        <f t="shared" si="4"/>
        <v>100</v>
      </c>
    </row>
    <row r="23" spans="1:11" x14ac:dyDescent="0.2">
      <c r="A23" s="22" t="s">
        <v>29</v>
      </c>
      <c r="B23" s="17" t="s">
        <v>30</v>
      </c>
      <c r="C23" s="18">
        <v>8413781</v>
      </c>
      <c r="D23" s="18">
        <v>10896116</v>
      </c>
      <c r="E23" s="18">
        <v>1734204</v>
      </c>
      <c r="F23" s="18">
        <v>10896116</v>
      </c>
      <c r="G23" s="18">
        <f t="shared" si="0"/>
        <v>2482335</v>
      </c>
      <c r="H23" s="18">
        <f t="shared" si="1"/>
        <v>-9161912</v>
      </c>
      <c r="I23" s="19">
        <f t="shared" si="2"/>
        <v>29.503204326330831</v>
      </c>
      <c r="J23" s="19">
        <f t="shared" si="3"/>
        <v>628.30647374818648</v>
      </c>
      <c r="K23" s="19">
        <f t="shared" si="4"/>
        <v>100</v>
      </c>
    </row>
    <row r="24" spans="1:11" x14ac:dyDescent="0.2">
      <c r="A24" s="23" t="s">
        <v>31</v>
      </c>
      <c r="B24" s="17" t="s">
        <v>32</v>
      </c>
      <c r="C24" s="18">
        <v>8413781</v>
      </c>
      <c r="D24" s="18">
        <v>10896116</v>
      </c>
      <c r="E24" s="18">
        <v>1734204</v>
      </c>
      <c r="F24" s="18">
        <v>10896116</v>
      </c>
      <c r="G24" s="18">
        <f t="shared" si="0"/>
        <v>2482335</v>
      </c>
      <c r="H24" s="18">
        <f t="shared" si="1"/>
        <v>-9161912</v>
      </c>
      <c r="I24" s="19">
        <f t="shared" si="2"/>
        <v>29.503204326330831</v>
      </c>
      <c r="J24" s="19">
        <f t="shared" si="3"/>
        <v>628.30647374818648</v>
      </c>
      <c r="K24" s="19">
        <f t="shared" si="4"/>
        <v>100</v>
      </c>
    </row>
    <row r="25" spans="1:11" x14ac:dyDescent="0.2">
      <c r="A25" s="16" t="s">
        <v>33</v>
      </c>
      <c r="B25" s="17" t="s">
        <v>34</v>
      </c>
      <c r="C25" s="18">
        <v>2191758.59</v>
      </c>
      <c r="D25" s="18">
        <v>11527363</v>
      </c>
      <c r="E25" s="18">
        <v>1863696</v>
      </c>
      <c r="F25" s="18">
        <v>3389353.47</v>
      </c>
      <c r="G25" s="18">
        <f t="shared" si="0"/>
        <v>1197594.8800000004</v>
      </c>
      <c r="H25" s="18">
        <f t="shared" si="1"/>
        <v>-1525657.4700000002</v>
      </c>
      <c r="I25" s="19">
        <f t="shared" si="2"/>
        <v>54.640820638919024</v>
      </c>
      <c r="J25" s="19">
        <f t="shared" si="3"/>
        <v>181.86192758904886</v>
      </c>
      <c r="K25" s="19">
        <f t="shared" si="4"/>
        <v>29.402678392274105</v>
      </c>
    </row>
    <row r="26" spans="1:11" x14ac:dyDescent="0.2">
      <c r="A26" s="22" t="s">
        <v>35</v>
      </c>
      <c r="B26" s="17" t="s">
        <v>36</v>
      </c>
      <c r="C26" s="18">
        <v>1926270.67</v>
      </c>
      <c r="D26" s="18">
        <v>10613942</v>
      </c>
      <c r="E26" s="18">
        <v>1716583</v>
      </c>
      <c r="F26" s="18">
        <v>3184876.03</v>
      </c>
      <c r="G26" s="18">
        <f t="shared" si="0"/>
        <v>1258605.3599999999</v>
      </c>
      <c r="H26" s="18">
        <f t="shared" si="1"/>
        <v>-1468293.0299999998</v>
      </c>
      <c r="I26" s="19">
        <f t="shared" si="2"/>
        <v>65.338967134873116</v>
      </c>
      <c r="J26" s="19">
        <f t="shared" si="3"/>
        <v>185.53580164780846</v>
      </c>
      <c r="K26" s="19">
        <f t="shared" si="4"/>
        <v>30.00653319944654</v>
      </c>
    </row>
    <row r="27" spans="1:11" x14ac:dyDescent="0.2">
      <c r="A27" s="23" t="s">
        <v>37</v>
      </c>
      <c r="B27" s="17" t="s">
        <v>38</v>
      </c>
      <c r="C27" s="18">
        <v>1883263.48</v>
      </c>
      <c r="D27" s="18">
        <v>10527246</v>
      </c>
      <c r="E27" s="18">
        <v>1715869</v>
      </c>
      <c r="F27" s="18">
        <v>3169931.5</v>
      </c>
      <c r="G27" s="18">
        <f t="shared" si="0"/>
        <v>1286668.02</v>
      </c>
      <c r="H27" s="18">
        <f t="shared" si="1"/>
        <v>-1454062.5</v>
      </c>
      <c r="I27" s="19">
        <f t="shared" si="2"/>
        <v>68.321189980278263</v>
      </c>
      <c r="J27" s="19">
        <f t="shared" si="3"/>
        <v>184.74204615853543</v>
      </c>
      <c r="K27" s="19">
        <f t="shared" si="4"/>
        <v>30.111688280106684</v>
      </c>
    </row>
    <row r="28" spans="1:11" x14ac:dyDescent="0.2">
      <c r="A28" s="24" t="s">
        <v>39</v>
      </c>
      <c r="B28" s="17" t="s">
        <v>40</v>
      </c>
      <c r="C28" s="18">
        <v>1079333.3</v>
      </c>
      <c r="D28" s="18">
        <v>6254578</v>
      </c>
      <c r="E28" s="18">
        <v>1084126</v>
      </c>
      <c r="F28" s="18">
        <v>1114625.74</v>
      </c>
      <c r="G28" s="18">
        <f t="shared" si="0"/>
        <v>35292.439999999944</v>
      </c>
      <c r="H28" s="18">
        <f t="shared" si="1"/>
        <v>-30499.739999999991</v>
      </c>
      <c r="I28" s="19">
        <f t="shared" si="2"/>
        <v>3.2698370373637005</v>
      </c>
      <c r="J28" s="19">
        <f t="shared" si="3"/>
        <v>102.81330214384674</v>
      </c>
      <c r="K28" s="19">
        <f t="shared" si="4"/>
        <v>17.820958344431869</v>
      </c>
    </row>
    <row r="29" spans="1:11" x14ac:dyDescent="0.2">
      <c r="A29" s="24" t="s">
        <v>41</v>
      </c>
      <c r="B29" s="17" t="s">
        <v>42</v>
      </c>
      <c r="C29" s="18">
        <v>803930.18</v>
      </c>
      <c r="D29" s="18">
        <v>4272668</v>
      </c>
      <c r="E29" s="18">
        <v>631743</v>
      </c>
      <c r="F29" s="18">
        <v>2055305.76</v>
      </c>
      <c r="G29" s="18">
        <f t="shared" si="0"/>
        <v>1251375.58</v>
      </c>
      <c r="H29" s="18">
        <f t="shared" si="1"/>
        <v>-1423562.76</v>
      </c>
      <c r="I29" s="19">
        <f t="shared" si="2"/>
        <v>155.65724625489241</v>
      </c>
      <c r="J29" s="19">
        <f t="shared" si="3"/>
        <v>325.33890521936928</v>
      </c>
      <c r="K29" s="19">
        <f t="shared" si="4"/>
        <v>48.103568075029472</v>
      </c>
    </row>
    <row r="30" spans="1:11" x14ac:dyDescent="0.2">
      <c r="A30" s="25" t="s">
        <v>43</v>
      </c>
      <c r="B30" s="17" t="s">
        <v>44</v>
      </c>
      <c r="C30" s="18">
        <v>2654.15</v>
      </c>
      <c r="D30" s="18">
        <v>0</v>
      </c>
      <c r="E30" s="18">
        <v>0</v>
      </c>
      <c r="F30" s="18">
        <v>3641.89</v>
      </c>
      <c r="G30" s="18">
        <f t="shared" si="0"/>
        <v>987.73999999999978</v>
      </c>
      <c r="H30" s="18">
        <f t="shared" si="1"/>
        <v>-3641.89</v>
      </c>
      <c r="I30" s="19">
        <f t="shared" si="2"/>
        <v>37.214927566264151</v>
      </c>
      <c r="J30" s="19">
        <f t="shared" si="3"/>
        <v>0</v>
      </c>
      <c r="K30" s="19">
        <f t="shared" si="4"/>
        <v>0</v>
      </c>
    </row>
    <row r="31" spans="1:11" x14ac:dyDescent="0.2">
      <c r="A31" s="23" t="s">
        <v>45</v>
      </c>
      <c r="B31" s="17" t="s">
        <v>46</v>
      </c>
      <c r="C31" s="18">
        <v>16509.189999999999</v>
      </c>
      <c r="D31" s="18">
        <v>62694</v>
      </c>
      <c r="E31" s="18">
        <v>714</v>
      </c>
      <c r="F31" s="18">
        <v>14944.53</v>
      </c>
      <c r="G31" s="18">
        <f t="shared" si="0"/>
        <v>-1564.659999999998</v>
      </c>
      <c r="H31" s="18">
        <f t="shared" si="1"/>
        <v>-14230.53</v>
      </c>
      <c r="I31" s="19">
        <f t="shared" si="2"/>
        <v>-9.477509193364412</v>
      </c>
      <c r="J31" s="19">
        <f t="shared" si="3"/>
        <v>2093.0714285714289</v>
      </c>
      <c r="K31" s="19">
        <f t="shared" si="4"/>
        <v>23.837257153794621</v>
      </c>
    </row>
    <row r="32" spans="1:11" x14ac:dyDescent="0.2">
      <c r="A32" s="24" t="s">
        <v>47</v>
      </c>
      <c r="B32" s="17" t="s">
        <v>48</v>
      </c>
      <c r="C32" s="18">
        <v>16509.189999999999</v>
      </c>
      <c r="D32" s="18">
        <v>20004</v>
      </c>
      <c r="E32" s="18">
        <v>714</v>
      </c>
      <c r="F32" s="18">
        <v>14944.53</v>
      </c>
      <c r="G32" s="18">
        <f t="shared" si="0"/>
        <v>-1564.659999999998</v>
      </c>
      <c r="H32" s="18">
        <f t="shared" si="1"/>
        <v>-14230.53</v>
      </c>
      <c r="I32" s="19">
        <f t="shared" si="2"/>
        <v>-9.477509193364412</v>
      </c>
      <c r="J32" s="19">
        <f t="shared" si="3"/>
        <v>2093.0714285714289</v>
      </c>
      <c r="K32" s="19">
        <f t="shared" si="4"/>
        <v>74.707708458308346</v>
      </c>
    </row>
    <row r="33" spans="1:11" x14ac:dyDescent="0.2">
      <c r="A33" s="24" t="s">
        <v>49</v>
      </c>
      <c r="B33" s="17" t="s">
        <v>50</v>
      </c>
      <c r="C33" s="18">
        <v>0</v>
      </c>
      <c r="D33" s="18">
        <v>42690</v>
      </c>
      <c r="E33" s="18">
        <v>0</v>
      </c>
      <c r="F33" s="18">
        <v>0</v>
      </c>
      <c r="G33" s="18">
        <f t="shared" si="0"/>
        <v>0</v>
      </c>
      <c r="H33" s="18">
        <f t="shared" si="1"/>
        <v>0</v>
      </c>
      <c r="I33" s="19">
        <f t="shared" si="2"/>
        <v>0</v>
      </c>
      <c r="J33" s="19">
        <f t="shared" si="3"/>
        <v>0</v>
      </c>
      <c r="K33" s="19">
        <f t="shared" si="4"/>
        <v>0</v>
      </c>
    </row>
    <row r="34" spans="1:11" ht="25.5" x14ac:dyDescent="0.2">
      <c r="A34" s="23" t="s">
        <v>74</v>
      </c>
      <c r="B34" s="17" t="s">
        <v>75</v>
      </c>
      <c r="C34" s="18">
        <v>26498</v>
      </c>
      <c r="D34" s="18">
        <v>24002</v>
      </c>
      <c r="E34" s="18">
        <v>0</v>
      </c>
      <c r="F34" s="18">
        <v>0</v>
      </c>
      <c r="G34" s="18">
        <f t="shared" si="0"/>
        <v>-26498</v>
      </c>
      <c r="H34" s="18">
        <f t="shared" si="1"/>
        <v>0</v>
      </c>
      <c r="I34" s="19">
        <f t="shared" si="2"/>
        <v>-100</v>
      </c>
      <c r="J34" s="19">
        <f t="shared" si="3"/>
        <v>0</v>
      </c>
      <c r="K34" s="19">
        <f t="shared" si="4"/>
        <v>0</v>
      </c>
    </row>
    <row r="35" spans="1:11" x14ac:dyDescent="0.2">
      <c r="A35" s="24" t="s">
        <v>76</v>
      </c>
      <c r="B35" s="17" t="s">
        <v>77</v>
      </c>
      <c r="C35" s="18">
        <v>26498</v>
      </c>
      <c r="D35" s="18">
        <v>24002</v>
      </c>
      <c r="E35" s="18">
        <v>0</v>
      </c>
      <c r="F35" s="18">
        <v>0</v>
      </c>
      <c r="G35" s="18">
        <f t="shared" si="0"/>
        <v>-26498</v>
      </c>
      <c r="H35" s="18">
        <f t="shared" si="1"/>
        <v>0</v>
      </c>
      <c r="I35" s="19">
        <f t="shared" si="2"/>
        <v>-100</v>
      </c>
      <c r="J35" s="19">
        <f t="shared" si="3"/>
        <v>0</v>
      </c>
      <c r="K35" s="19">
        <f t="shared" si="4"/>
        <v>0</v>
      </c>
    </row>
    <row r="36" spans="1:11" x14ac:dyDescent="0.2">
      <c r="A36" s="22" t="s">
        <v>59</v>
      </c>
      <c r="B36" s="17" t="s">
        <v>60</v>
      </c>
      <c r="C36" s="18">
        <v>265487.92</v>
      </c>
      <c r="D36" s="18">
        <v>913421</v>
      </c>
      <c r="E36" s="18">
        <v>147113</v>
      </c>
      <c r="F36" s="18">
        <v>204477.44</v>
      </c>
      <c r="G36" s="18">
        <f t="shared" si="0"/>
        <v>-61010.479999999981</v>
      </c>
      <c r="H36" s="18">
        <f t="shared" si="1"/>
        <v>-57364.44</v>
      </c>
      <c r="I36" s="19">
        <f t="shared" si="2"/>
        <v>-22.980510751675638</v>
      </c>
      <c r="J36" s="19">
        <f t="shared" si="3"/>
        <v>138.99345401154216</v>
      </c>
      <c r="K36" s="19">
        <f t="shared" si="4"/>
        <v>22.385892157066674</v>
      </c>
    </row>
    <row r="37" spans="1:11" x14ac:dyDescent="0.2">
      <c r="A37" s="23" t="s">
        <v>61</v>
      </c>
      <c r="B37" s="17" t="s">
        <v>62</v>
      </c>
      <c r="C37" s="18">
        <v>265487.92</v>
      </c>
      <c r="D37" s="18">
        <v>913421</v>
      </c>
      <c r="E37" s="18">
        <v>147113</v>
      </c>
      <c r="F37" s="18">
        <v>204477.44</v>
      </c>
      <c r="G37" s="18">
        <f t="shared" si="0"/>
        <v>-61010.479999999981</v>
      </c>
      <c r="H37" s="18">
        <f t="shared" si="1"/>
        <v>-57364.44</v>
      </c>
      <c r="I37" s="19">
        <f t="shared" si="2"/>
        <v>-22.980510751675638</v>
      </c>
      <c r="J37" s="19">
        <f t="shared" si="3"/>
        <v>138.99345401154216</v>
      </c>
      <c r="K37" s="19">
        <f t="shared" si="4"/>
        <v>22.385892157066674</v>
      </c>
    </row>
    <row r="38" spans="1:11" x14ac:dyDescent="0.2">
      <c r="A38" s="16"/>
      <c r="B38" s="17" t="s">
        <v>63</v>
      </c>
      <c r="C38" s="18">
        <v>6364843.2999999998</v>
      </c>
      <c r="D38" s="18">
        <v>-38059</v>
      </c>
      <c r="E38" s="18">
        <v>-2190</v>
      </c>
      <c r="F38" s="18">
        <v>7749577.6699999999</v>
      </c>
      <c r="G38" s="18">
        <f t="shared" si="0"/>
        <v>1384734.37</v>
      </c>
      <c r="H38" s="18">
        <f t="shared" si="1"/>
        <v>-7751767.6699999999</v>
      </c>
      <c r="I38" s="19">
        <f t="shared" si="2"/>
        <v>21.755985257327538</v>
      </c>
      <c r="J38" s="19">
        <f t="shared" si="3"/>
        <v>-353861.99406392692</v>
      </c>
      <c r="K38" s="19">
        <f t="shared" si="4"/>
        <v>-20362.010746472581</v>
      </c>
    </row>
    <row r="39" spans="1:11" x14ac:dyDescent="0.2">
      <c r="A39" s="16" t="s">
        <v>64</v>
      </c>
      <c r="B39" s="17" t="s">
        <v>65</v>
      </c>
      <c r="C39" s="18">
        <v>-6364843.2999999998</v>
      </c>
      <c r="D39" s="18">
        <v>38059</v>
      </c>
      <c r="E39" s="18">
        <v>2190</v>
      </c>
      <c r="F39" s="18">
        <v>-7749577.6699999999</v>
      </c>
      <c r="G39" s="18">
        <f t="shared" si="0"/>
        <v>-1384734.37</v>
      </c>
      <c r="H39" s="18">
        <f t="shared" si="1"/>
        <v>7751767.6699999999</v>
      </c>
      <c r="I39" s="19">
        <f t="shared" si="2"/>
        <v>21.755985257327538</v>
      </c>
      <c r="J39" s="19">
        <f t="shared" si="3"/>
        <v>-353861.99406392692</v>
      </c>
      <c r="K39" s="19">
        <f t="shared" si="4"/>
        <v>-20362.010746472581</v>
      </c>
    </row>
    <row r="40" spans="1:11" x14ac:dyDescent="0.2">
      <c r="A40" s="22" t="s">
        <v>66</v>
      </c>
      <c r="B40" s="17" t="s">
        <v>67</v>
      </c>
      <c r="C40" s="18">
        <v>-6364843.2999999998</v>
      </c>
      <c r="D40" s="18">
        <v>38059</v>
      </c>
      <c r="E40" s="18">
        <v>2190</v>
      </c>
      <c r="F40" s="18">
        <v>-7749577.6699999999</v>
      </c>
      <c r="G40" s="18">
        <f t="shared" si="0"/>
        <v>-1384734.37</v>
      </c>
      <c r="H40" s="18">
        <f t="shared" si="1"/>
        <v>7751767.6699999999</v>
      </c>
      <c r="I40" s="19">
        <f t="shared" si="2"/>
        <v>21.755985257327538</v>
      </c>
      <c r="J40" s="19">
        <f t="shared" si="3"/>
        <v>-353861.99406392692</v>
      </c>
      <c r="K40" s="19">
        <f t="shared" si="4"/>
        <v>-20362.010746472581</v>
      </c>
    </row>
    <row r="41" spans="1:11" ht="25.5" x14ac:dyDescent="0.2">
      <c r="A41" s="23" t="s">
        <v>102</v>
      </c>
      <c r="B41" s="17" t="s">
        <v>103</v>
      </c>
      <c r="C41" s="18">
        <v>-130898</v>
      </c>
      <c r="D41" s="18">
        <v>38059</v>
      </c>
      <c r="E41" s="18">
        <v>2190</v>
      </c>
      <c r="F41" s="18">
        <v>-8231</v>
      </c>
      <c r="G41" s="18">
        <f t="shared" si="0"/>
        <v>122667</v>
      </c>
      <c r="H41" s="18">
        <f t="shared" si="1"/>
        <v>10421</v>
      </c>
      <c r="I41" s="19">
        <f t="shared" si="2"/>
        <v>-93.711897813564761</v>
      </c>
      <c r="J41" s="19">
        <f t="shared" si="3"/>
        <v>-375.84474885844747</v>
      </c>
      <c r="K41" s="19">
        <f t="shared" si="4"/>
        <v>-21.626947633936783</v>
      </c>
    </row>
    <row r="42" spans="1:11" x14ac:dyDescent="0.2">
      <c r="A42" s="16"/>
      <c r="B42" s="17"/>
      <c r="C42" s="18"/>
      <c r="D42" s="18"/>
      <c r="E42" s="18"/>
      <c r="F42" s="18"/>
      <c r="G42" s="18"/>
      <c r="H42" s="18"/>
      <c r="I42" s="19"/>
      <c r="J42" s="19"/>
      <c r="K42" s="19"/>
    </row>
    <row r="43" spans="1:11" x14ac:dyDescent="0.2">
      <c r="A43" s="27"/>
      <c r="B43" s="28" t="s">
        <v>68</v>
      </c>
      <c r="C43" s="29"/>
      <c r="D43" s="29"/>
      <c r="E43" s="29"/>
      <c r="F43" s="29"/>
      <c r="G43" s="29"/>
      <c r="H43" s="29"/>
      <c r="I43" s="30"/>
      <c r="J43" s="30"/>
      <c r="K43" s="30"/>
    </row>
    <row r="44" spans="1:11" x14ac:dyDescent="0.2">
      <c r="A44" s="16" t="s">
        <v>25</v>
      </c>
      <c r="B44" s="17" t="s">
        <v>26</v>
      </c>
      <c r="C44" s="18">
        <v>7126604.8899999997</v>
      </c>
      <c r="D44" s="18">
        <v>9602428</v>
      </c>
      <c r="E44" s="18">
        <v>1620924</v>
      </c>
      <c r="F44" s="18">
        <v>9297311.1400000006</v>
      </c>
      <c r="G44" s="18">
        <f t="shared" ref="G44:G67" si="5">F44-C44</f>
        <v>2170706.2500000009</v>
      </c>
      <c r="H44" s="18">
        <f t="shared" ref="H44:H67" si="6">E44-F44</f>
        <v>-7676387.1400000006</v>
      </c>
      <c r="I44" s="19">
        <f t="shared" ref="I44:I67" si="7">IF(ISERROR(F44/C44),0,F44/C44*100-100)</f>
        <v>30.459191768101533</v>
      </c>
      <c r="J44" s="19">
        <f t="shared" ref="J44:J67" si="8">IF(ISERROR(F44/E44),0,F44/E44*100)</f>
        <v>573.58094148769464</v>
      </c>
      <c r="K44" s="19">
        <f t="shared" ref="K44:K67" si="9">IF(ISERROR(F44/D44),0,F44/D44*100)</f>
        <v>96.822503016945305</v>
      </c>
    </row>
    <row r="45" spans="1:11" ht="25.5" x14ac:dyDescent="0.2">
      <c r="A45" s="22" t="s">
        <v>27</v>
      </c>
      <c r="B45" s="17" t="s">
        <v>28</v>
      </c>
      <c r="C45" s="18">
        <v>57898.27</v>
      </c>
      <c r="D45" s="18">
        <v>372621</v>
      </c>
      <c r="E45" s="18">
        <v>84268</v>
      </c>
      <c r="F45" s="18">
        <v>67504.14</v>
      </c>
      <c r="G45" s="18">
        <f t="shared" si="5"/>
        <v>9605.8700000000026</v>
      </c>
      <c r="H45" s="18">
        <f t="shared" si="6"/>
        <v>16763.86</v>
      </c>
      <c r="I45" s="19">
        <f t="shared" si="7"/>
        <v>16.590944772615842</v>
      </c>
      <c r="J45" s="19">
        <f t="shared" si="8"/>
        <v>80.10649356813974</v>
      </c>
      <c r="K45" s="19">
        <f t="shared" si="9"/>
        <v>18.116032107691193</v>
      </c>
    </row>
    <row r="46" spans="1:11" x14ac:dyDescent="0.2">
      <c r="A46" s="22" t="s">
        <v>90</v>
      </c>
      <c r="B46" s="17" t="s">
        <v>91</v>
      </c>
      <c r="C46" s="18">
        <v>6938.62</v>
      </c>
      <c r="D46" s="18">
        <v>0</v>
      </c>
      <c r="E46" s="18">
        <v>0</v>
      </c>
      <c r="F46" s="18">
        <v>0</v>
      </c>
      <c r="G46" s="18">
        <f t="shared" si="5"/>
        <v>-6938.62</v>
      </c>
      <c r="H46" s="18">
        <f t="shared" si="6"/>
        <v>0</v>
      </c>
      <c r="I46" s="19">
        <f t="shared" si="7"/>
        <v>-100</v>
      </c>
      <c r="J46" s="19">
        <f t="shared" si="8"/>
        <v>0</v>
      </c>
      <c r="K46" s="19">
        <f t="shared" si="9"/>
        <v>0</v>
      </c>
    </row>
    <row r="47" spans="1:11" x14ac:dyDescent="0.2">
      <c r="A47" s="23" t="s">
        <v>92</v>
      </c>
      <c r="B47" s="17" t="s">
        <v>93</v>
      </c>
      <c r="C47" s="18">
        <v>6938.62</v>
      </c>
      <c r="D47" s="18">
        <v>0</v>
      </c>
      <c r="E47" s="18">
        <v>0</v>
      </c>
      <c r="F47" s="18">
        <v>0</v>
      </c>
      <c r="G47" s="18">
        <f t="shared" si="5"/>
        <v>-6938.62</v>
      </c>
      <c r="H47" s="18">
        <f t="shared" si="6"/>
        <v>0</v>
      </c>
      <c r="I47" s="19">
        <f t="shared" si="7"/>
        <v>-100</v>
      </c>
      <c r="J47" s="19">
        <f t="shared" si="8"/>
        <v>0</v>
      </c>
      <c r="K47" s="19">
        <f t="shared" si="9"/>
        <v>0</v>
      </c>
    </row>
    <row r="48" spans="1:11" x14ac:dyDescent="0.2">
      <c r="A48" s="24" t="s">
        <v>94</v>
      </c>
      <c r="B48" s="17" t="s">
        <v>95</v>
      </c>
      <c r="C48" s="18">
        <v>6938.62</v>
      </c>
      <c r="D48" s="18">
        <v>0</v>
      </c>
      <c r="E48" s="18">
        <v>0</v>
      </c>
      <c r="F48" s="18">
        <v>0</v>
      </c>
      <c r="G48" s="18">
        <f t="shared" si="5"/>
        <v>-6938.62</v>
      </c>
      <c r="H48" s="18">
        <f t="shared" si="6"/>
        <v>0</v>
      </c>
      <c r="I48" s="19">
        <f t="shared" si="7"/>
        <v>-100</v>
      </c>
      <c r="J48" s="19">
        <f t="shared" si="8"/>
        <v>0</v>
      </c>
      <c r="K48" s="19">
        <f t="shared" si="9"/>
        <v>0</v>
      </c>
    </row>
    <row r="49" spans="1:11" ht="25.5" x14ac:dyDescent="0.2">
      <c r="A49" s="25" t="s">
        <v>96</v>
      </c>
      <c r="B49" s="17" t="s">
        <v>97</v>
      </c>
      <c r="C49" s="18">
        <v>6938.62</v>
      </c>
      <c r="D49" s="18">
        <v>0</v>
      </c>
      <c r="E49" s="18">
        <v>0</v>
      </c>
      <c r="F49" s="18">
        <v>0</v>
      </c>
      <c r="G49" s="18">
        <f t="shared" si="5"/>
        <v>-6938.62</v>
      </c>
      <c r="H49" s="18">
        <f t="shared" si="6"/>
        <v>0</v>
      </c>
      <c r="I49" s="19">
        <f t="shared" si="7"/>
        <v>-100</v>
      </c>
      <c r="J49" s="19">
        <f t="shared" si="8"/>
        <v>0</v>
      </c>
      <c r="K49" s="19">
        <f t="shared" si="9"/>
        <v>0</v>
      </c>
    </row>
    <row r="50" spans="1:11" ht="25.5" x14ac:dyDescent="0.2">
      <c r="A50" s="26" t="s">
        <v>98</v>
      </c>
      <c r="B50" s="17" t="s">
        <v>99</v>
      </c>
      <c r="C50" s="18">
        <v>6938.62</v>
      </c>
      <c r="D50" s="18">
        <v>0</v>
      </c>
      <c r="E50" s="18">
        <v>0</v>
      </c>
      <c r="F50" s="18">
        <v>0</v>
      </c>
      <c r="G50" s="18">
        <f t="shared" si="5"/>
        <v>-6938.62</v>
      </c>
      <c r="H50" s="18">
        <f t="shared" si="6"/>
        <v>0</v>
      </c>
      <c r="I50" s="19">
        <f t="shared" si="7"/>
        <v>-100</v>
      </c>
      <c r="J50" s="19">
        <f t="shared" si="8"/>
        <v>0</v>
      </c>
      <c r="K50" s="19">
        <f t="shared" si="9"/>
        <v>0</v>
      </c>
    </row>
    <row r="51" spans="1:11" x14ac:dyDescent="0.2">
      <c r="A51" s="22" t="s">
        <v>29</v>
      </c>
      <c r="B51" s="17" t="s">
        <v>30</v>
      </c>
      <c r="C51" s="18">
        <v>7061768</v>
      </c>
      <c r="D51" s="18">
        <v>9229807</v>
      </c>
      <c r="E51" s="18">
        <v>1536656</v>
      </c>
      <c r="F51" s="18">
        <v>9229807</v>
      </c>
      <c r="G51" s="18">
        <f t="shared" si="5"/>
        <v>2168039</v>
      </c>
      <c r="H51" s="18">
        <f t="shared" si="6"/>
        <v>-7693151</v>
      </c>
      <c r="I51" s="19">
        <f t="shared" si="7"/>
        <v>30.701079389750561</v>
      </c>
      <c r="J51" s="19">
        <f t="shared" si="8"/>
        <v>600.64236888412233</v>
      </c>
      <c r="K51" s="19">
        <f t="shared" si="9"/>
        <v>100</v>
      </c>
    </row>
    <row r="52" spans="1:11" x14ac:dyDescent="0.2">
      <c r="A52" s="23" t="s">
        <v>31</v>
      </c>
      <c r="B52" s="17" t="s">
        <v>32</v>
      </c>
      <c r="C52" s="18">
        <v>7061768</v>
      </c>
      <c r="D52" s="18">
        <v>9229807</v>
      </c>
      <c r="E52" s="18">
        <v>1536656</v>
      </c>
      <c r="F52" s="18">
        <v>9229807</v>
      </c>
      <c r="G52" s="18">
        <f t="shared" si="5"/>
        <v>2168039</v>
      </c>
      <c r="H52" s="18">
        <f t="shared" si="6"/>
        <v>-7693151</v>
      </c>
      <c r="I52" s="19">
        <f t="shared" si="7"/>
        <v>30.701079389750561</v>
      </c>
      <c r="J52" s="19">
        <f t="shared" si="8"/>
        <v>600.64236888412233</v>
      </c>
      <c r="K52" s="19">
        <f t="shared" si="9"/>
        <v>100</v>
      </c>
    </row>
    <row r="53" spans="1:11" x14ac:dyDescent="0.2">
      <c r="A53" s="16" t="s">
        <v>33</v>
      </c>
      <c r="B53" s="17" t="s">
        <v>34</v>
      </c>
      <c r="C53" s="18">
        <v>1995199.32</v>
      </c>
      <c r="D53" s="18">
        <v>9602428</v>
      </c>
      <c r="E53" s="18">
        <v>1620924</v>
      </c>
      <c r="F53" s="18">
        <v>3066951.56</v>
      </c>
      <c r="G53" s="18">
        <f t="shared" si="5"/>
        <v>1071752.24</v>
      </c>
      <c r="H53" s="18">
        <f t="shared" si="6"/>
        <v>-1446027.56</v>
      </c>
      <c r="I53" s="19">
        <f t="shared" si="7"/>
        <v>53.716549983587583</v>
      </c>
      <c r="J53" s="19">
        <f t="shared" si="8"/>
        <v>189.21007770876366</v>
      </c>
      <c r="K53" s="19">
        <f t="shared" si="9"/>
        <v>31.939334093418875</v>
      </c>
    </row>
    <row r="54" spans="1:11" x14ac:dyDescent="0.2">
      <c r="A54" s="22" t="s">
        <v>35</v>
      </c>
      <c r="B54" s="17" t="s">
        <v>36</v>
      </c>
      <c r="C54" s="18">
        <v>1729711.4</v>
      </c>
      <c r="D54" s="18">
        <v>8782479</v>
      </c>
      <c r="E54" s="18">
        <v>1473811</v>
      </c>
      <c r="F54" s="18">
        <v>2946210.42</v>
      </c>
      <c r="G54" s="18">
        <f t="shared" si="5"/>
        <v>1216499.02</v>
      </c>
      <c r="H54" s="18">
        <f t="shared" si="6"/>
        <v>-1472399.42</v>
      </c>
      <c r="I54" s="19">
        <f t="shared" si="7"/>
        <v>70.329594867675638</v>
      </c>
      <c r="J54" s="19">
        <f t="shared" si="8"/>
        <v>199.90422245457523</v>
      </c>
      <c r="K54" s="19">
        <f t="shared" si="9"/>
        <v>33.546455619193623</v>
      </c>
    </row>
    <row r="55" spans="1:11" x14ac:dyDescent="0.2">
      <c r="A55" s="23" t="s">
        <v>37</v>
      </c>
      <c r="B55" s="17" t="s">
        <v>38</v>
      </c>
      <c r="C55" s="18">
        <v>1729711.4</v>
      </c>
      <c r="D55" s="18">
        <v>8733390</v>
      </c>
      <c r="E55" s="18">
        <v>1473811</v>
      </c>
      <c r="F55" s="18">
        <v>2946210.42</v>
      </c>
      <c r="G55" s="18">
        <f t="shared" si="5"/>
        <v>1216499.02</v>
      </c>
      <c r="H55" s="18">
        <f t="shared" si="6"/>
        <v>-1472399.42</v>
      </c>
      <c r="I55" s="19">
        <f t="shared" si="7"/>
        <v>70.329594867675638</v>
      </c>
      <c r="J55" s="19">
        <f t="shared" si="8"/>
        <v>199.90422245457523</v>
      </c>
      <c r="K55" s="19">
        <f t="shared" si="9"/>
        <v>33.735014925475674</v>
      </c>
    </row>
    <row r="56" spans="1:11" x14ac:dyDescent="0.2">
      <c r="A56" s="24" t="s">
        <v>39</v>
      </c>
      <c r="B56" s="17" t="s">
        <v>40</v>
      </c>
      <c r="C56" s="18">
        <v>973226.69</v>
      </c>
      <c r="D56" s="18">
        <v>5515408</v>
      </c>
      <c r="E56" s="18">
        <v>1001661</v>
      </c>
      <c r="F56" s="18">
        <v>1005315.51</v>
      </c>
      <c r="G56" s="18">
        <f t="shared" si="5"/>
        <v>32088.820000000065</v>
      </c>
      <c r="H56" s="18">
        <f t="shared" si="6"/>
        <v>-3654.5100000000093</v>
      </c>
      <c r="I56" s="19">
        <f t="shared" si="7"/>
        <v>3.297157828665803</v>
      </c>
      <c r="J56" s="19">
        <f t="shared" si="8"/>
        <v>100.36484499246751</v>
      </c>
      <c r="K56" s="19">
        <f t="shared" si="9"/>
        <v>18.227400583964052</v>
      </c>
    </row>
    <row r="57" spans="1:11" x14ac:dyDescent="0.2">
      <c r="A57" s="24" t="s">
        <v>41</v>
      </c>
      <c r="B57" s="17" t="s">
        <v>42</v>
      </c>
      <c r="C57" s="18">
        <v>756484.71</v>
      </c>
      <c r="D57" s="18">
        <v>3217982</v>
      </c>
      <c r="E57" s="18">
        <v>472150</v>
      </c>
      <c r="F57" s="18">
        <v>1940894.91</v>
      </c>
      <c r="G57" s="18">
        <f t="shared" si="5"/>
        <v>1184410.2</v>
      </c>
      <c r="H57" s="18">
        <f t="shared" si="6"/>
        <v>-1468744.91</v>
      </c>
      <c r="I57" s="19">
        <f t="shared" si="7"/>
        <v>156.56763241123537</v>
      </c>
      <c r="J57" s="19">
        <f t="shared" si="8"/>
        <v>411.07591019803021</v>
      </c>
      <c r="K57" s="19">
        <f t="shared" si="9"/>
        <v>60.314038736077457</v>
      </c>
    </row>
    <row r="58" spans="1:11" x14ac:dyDescent="0.2">
      <c r="A58" s="25" t="s">
        <v>43</v>
      </c>
      <c r="B58" s="17" t="s">
        <v>44</v>
      </c>
      <c r="C58" s="18">
        <v>562.54999999999995</v>
      </c>
      <c r="D58" s="18">
        <v>0</v>
      </c>
      <c r="E58" s="18">
        <v>0</v>
      </c>
      <c r="F58" s="18">
        <v>903.82</v>
      </c>
      <c r="G58" s="18">
        <f t="shared" si="5"/>
        <v>341.2700000000001</v>
      </c>
      <c r="H58" s="18">
        <f t="shared" si="6"/>
        <v>-903.82</v>
      </c>
      <c r="I58" s="19">
        <f t="shared" si="7"/>
        <v>60.664829792907312</v>
      </c>
      <c r="J58" s="19">
        <f t="shared" si="8"/>
        <v>0</v>
      </c>
      <c r="K58" s="19">
        <f t="shared" si="9"/>
        <v>0</v>
      </c>
    </row>
    <row r="59" spans="1:11" x14ac:dyDescent="0.2">
      <c r="A59" s="23" t="s">
        <v>45</v>
      </c>
      <c r="B59" s="17" t="s">
        <v>46</v>
      </c>
      <c r="C59" s="18">
        <v>0</v>
      </c>
      <c r="D59" s="18">
        <v>42690</v>
      </c>
      <c r="E59" s="18">
        <v>0</v>
      </c>
      <c r="F59" s="18">
        <v>0</v>
      </c>
      <c r="G59" s="18">
        <f t="shared" si="5"/>
        <v>0</v>
      </c>
      <c r="H59" s="18">
        <f t="shared" si="6"/>
        <v>0</v>
      </c>
      <c r="I59" s="19">
        <f t="shared" si="7"/>
        <v>0</v>
      </c>
      <c r="J59" s="19">
        <f t="shared" si="8"/>
        <v>0</v>
      </c>
      <c r="K59" s="19">
        <f t="shared" si="9"/>
        <v>0</v>
      </c>
    </row>
    <row r="60" spans="1:11" x14ac:dyDescent="0.2">
      <c r="A60" s="24" t="s">
        <v>49</v>
      </c>
      <c r="B60" s="17" t="s">
        <v>50</v>
      </c>
      <c r="C60" s="18">
        <v>0</v>
      </c>
      <c r="D60" s="18">
        <v>42690</v>
      </c>
      <c r="E60" s="18">
        <v>0</v>
      </c>
      <c r="F60" s="18">
        <v>0</v>
      </c>
      <c r="G60" s="18">
        <f t="shared" si="5"/>
        <v>0</v>
      </c>
      <c r="H60" s="18">
        <f t="shared" si="6"/>
        <v>0</v>
      </c>
      <c r="I60" s="19">
        <f t="shared" si="7"/>
        <v>0</v>
      </c>
      <c r="J60" s="19">
        <f t="shared" si="8"/>
        <v>0</v>
      </c>
      <c r="K60" s="19">
        <f t="shared" si="9"/>
        <v>0</v>
      </c>
    </row>
    <row r="61" spans="1:11" ht="25.5" x14ac:dyDescent="0.2">
      <c r="A61" s="23" t="s">
        <v>74</v>
      </c>
      <c r="B61" s="17" t="s">
        <v>75</v>
      </c>
      <c r="C61" s="18">
        <v>0</v>
      </c>
      <c r="D61" s="18">
        <v>6399</v>
      </c>
      <c r="E61" s="18">
        <v>0</v>
      </c>
      <c r="F61" s="18">
        <v>0</v>
      </c>
      <c r="G61" s="18">
        <f t="shared" si="5"/>
        <v>0</v>
      </c>
      <c r="H61" s="18">
        <f t="shared" si="6"/>
        <v>0</v>
      </c>
      <c r="I61" s="19">
        <f t="shared" si="7"/>
        <v>0</v>
      </c>
      <c r="J61" s="19">
        <f t="shared" si="8"/>
        <v>0</v>
      </c>
      <c r="K61" s="19">
        <f t="shared" si="9"/>
        <v>0</v>
      </c>
    </row>
    <row r="62" spans="1:11" x14ac:dyDescent="0.2">
      <c r="A62" s="24" t="s">
        <v>76</v>
      </c>
      <c r="B62" s="17" t="s">
        <v>77</v>
      </c>
      <c r="C62" s="18">
        <v>0</v>
      </c>
      <c r="D62" s="18">
        <v>6399</v>
      </c>
      <c r="E62" s="18">
        <v>0</v>
      </c>
      <c r="F62" s="18">
        <v>0</v>
      </c>
      <c r="G62" s="18">
        <f t="shared" si="5"/>
        <v>0</v>
      </c>
      <c r="H62" s="18">
        <f t="shared" si="6"/>
        <v>0</v>
      </c>
      <c r="I62" s="19">
        <f t="shared" si="7"/>
        <v>0</v>
      </c>
      <c r="J62" s="19">
        <f t="shared" si="8"/>
        <v>0</v>
      </c>
      <c r="K62" s="19">
        <f t="shared" si="9"/>
        <v>0</v>
      </c>
    </row>
    <row r="63" spans="1:11" x14ac:dyDescent="0.2">
      <c r="A63" s="22" t="s">
        <v>59</v>
      </c>
      <c r="B63" s="17" t="s">
        <v>60</v>
      </c>
      <c r="C63" s="18">
        <v>265487.92</v>
      </c>
      <c r="D63" s="18">
        <v>819949</v>
      </c>
      <c r="E63" s="18">
        <v>147113</v>
      </c>
      <c r="F63" s="18">
        <v>120741.14</v>
      </c>
      <c r="G63" s="18">
        <f t="shared" si="5"/>
        <v>-144746.77999999997</v>
      </c>
      <c r="H63" s="18">
        <f t="shared" si="6"/>
        <v>26371.86</v>
      </c>
      <c r="I63" s="19">
        <f t="shared" si="7"/>
        <v>-54.521041861339675</v>
      </c>
      <c r="J63" s="19">
        <f t="shared" si="8"/>
        <v>82.073739234466032</v>
      </c>
      <c r="K63" s="19">
        <f t="shared" si="9"/>
        <v>14.725445119147654</v>
      </c>
    </row>
    <row r="64" spans="1:11" x14ac:dyDescent="0.2">
      <c r="A64" s="23" t="s">
        <v>61</v>
      </c>
      <c r="B64" s="17" t="s">
        <v>62</v>
      </c>
      <c r="C64" s="18">
        <v>265487.92</v>
      </c>
      <c r="D64" s="18">
        <v>819949</v>
      </c>
      <c r="E64" s="18">
        <v>147113</v>
      </c>
      <c r="F64" s="18">
        <v>120741.14</v>
      </c>
      <c r="G64" s="18">
        <f t="shared" si="5"/>
        <v>-144746.77999999997</v>
      </c>
      <c r="H64" s="18">
        <f t="shared" si="6"/>
        <v>26371.86</v>
      </c>
      <c r="I64" s="19">
        <f t="shared" si="7"/>
        <v>-54.521041861339675</v>
      </c>
      <c r="J64" s="19">
        <f t="shared" si="8"/>
        <v>82.073739234466032</v>
      </c>
      <c r="K64" s="19">
        <f t="shared" si="9"/>
        <v>14.725445119147654</v>
      </c>
    </row>
    <row r="65" spans="1:11" x14ac:dyDescent="0.2">
      <c r="A65" s="16"/>
      <c r="B65" s="17" t="s">
        <v>63</v>
      </c>
      <c r="C65" s="18">
        <v>5131405.57</v>
      </c>
      <c r="D65" s="18">
        <v>0</v>
      </c>
      <c r="E65" s="18">
        <v>0</v>
      </c>
      <c r="F65" s="18">
        <v>6230359.5800000001</v>
      </c>
      <c r="G65" s="18">
        <f t="shared" si="5"/>
        <v>1098954.0099999998</v>
      </c>
      <c r="H65" s="18">
        <f t="shared" si="6"/>
        <v>-6230359.5800000001</v>
      </c>
      <c r="I65" s="19">
        <f t="shared" si="7"/>
        <v>21.41623761771767</v>
      </c>
      <c r="J65" s="19">
        <f t="shared" si="8"/>
        <v>0</v>
      </c>
      <c r="K65" s="19">
        <f t="shared" si="9"/>
        <v>0</v>
      </c>
    </row>
    <row r="66" spans="1:11" x14ac:dyDescent="0.2">
      <c r="A66" s="16" t="s">
        <v>64</v>
      </c>
      <c r="B66" s="17" t="s">
        <v>65</v>
      </c>
      <c r="C66" s="18">
        <v>-5131405.57</v>
      </c>
      <c r="D66" s="18">
        <v>0</v>
      </c>
      <c r="E66" s="18">
        <v>0</v>
      </c>
      <c r="F66" s="18">
        <v>-6230359.5800000001</v>
      </c>
      <c r="G66" s="18">
        <f t="shared" si="5"/>
        <v>-1098954.0099999998</v>
      </c>
      <c r="H66" s="18">
        <f t="shared" si="6"/>
        <v>6230359.5800000001</v>
      </c>
      <c r="I66" s="19">
        <f t="shared" si="7"/>
        <v>21.41623761771767</v>
      </c>
      <c r="J66" s="19">
        <f t="shared" si="8"/>
        <v>0</v>
      </c>
      <c r="K66" s="19">
        <f t="shared" si="9"/>
        <v>0</v>
      </c>
    </row>
    <row r="67" spans="1:11" x14ac:dyDescent="0.2">
      <c r="A67" s="22" t="s">
        <v>66</v>
      </c>
      <c r="B67" s="17" t="s">
        <v>67</v>
      </c>
      <c r="C67" s="18">
        <v>-5131405.57</v>
      </c>
      <c r="D67" s="18">
        <v>0</v>
      </c>
      <c r="E67" s="18">
        <v>0</v>
      </c>
      <c r="F67" s="18">
        <v>-6230359.5800000001</v>
      </c>
      <c r="G67" s="18">
        <f t="shared" si="5"/>
        <v>-1098954.0099999998</v>
      </c>
      <c r="H67" s="18">
        <f t="shared" si="6"/>
        <v>6230359.5800000001</v>
      </c>
      <c r="I67" s="19">
        <f t="shared" si="7"/>
        <v>21.41623761771767</v>
      </c>
      <c r="J67" s="19">
        <f t="shared" si="8"/>
        <v>0</v>
      </c>
      <c r="K67" s="19">
        <f t="shared" si="9"/>
        <v>0</v>
      </c>
    </row>
    <row r="68" spans="1:11" ht="25.5" x14ac:dyDescent="0.2">
      <c r="A68" s="27" t="s">
        <v>82</v>
      </c>
      <c r="B68" s="28" t="s">
        <v>104</v>
      </c>
      <c r="C68" s="29"/>
      <c r="D68" s="29"/>
      <c r="E68" s="29"/>
      <c r="F68" s="29"/>
      <c r="G68" s="29"/>
      <c r="H68" s="29"/>
      <c r="I68" s="30"/>
      <c r="J68" s="30"/>
      <c r="K68" s="30"/>
    </row>
    <row r="69" spans="1:11" x14ac:dyDescent="0.2">
      <c r="A69" s="16" t="s">
        <v>25</v>
      </c>
      <c r="B69" s="17" t="s">
        <v>26</v>
      </c>
      <c r="C69" s="18">
        <v>6528757.3899999997</v>
      </c>
      <c r="D69" s="18">
        <v>7636818</v>
      </c>
      <c r="E69" s="18">
        <v>1499555</v>
      </c>
      <c r="F69" s="18">
        <v>7626335.3700000001</v>
      </c>
      <c r="G69" s="18">
        <f t="shared" ref="G69:G85" si="10">F69-C69</f>
        <v>1097577.9800000004</v>
      </c>
      <c r="H69" s="18">
        <f t="shared" ref="H69:H85" si="11">E69-F69</f>
        <v>-6126780.3700000001</v>
      </c>
      <c r="I69" s="19">
        <f t="shared" ref="I69:I85" si="12">IF(ISERROR(F69/C69),0,F69/C69*100-100)</f>
        <v>16.811437681558573</v>
      </c>
      <c r="J69" s="19">
        <f t="shared" ref="J69:J85" si="13">IF(ISERROR(F69/E69),0,F69/E69*100)</f>
        <v>508.57323472630213</v>
      </c>
      <c r="K69" s="19">
        <f t="shared" ref="K69:K85" si="14">IF(ISERROR(F69/D69),0,F69/D69*100)</f>
        <v>99.862735631515648</v>
      </c>
    </row>
    <row r="70" spans="1:11" ht="25.5" x14ac:dyDescent="0.2">
      <c r="A70" s="22" t="s">
        <v>27</v>
      </c>
      <c r="B70" s="17" t="s">
        <v>28</v>
      </c>
      <c r="C70" s="18">
        <v>1728.39</v>
      </c>
      <c r="D70" s="18">
        <v>13219</v>
      </c>
      <c r="E70" s="18">
        <v>3304</v>
      </c>
      <c r="F70" s="18">
        <v>2736.37</v>
      </c>
      <c r="G70" s="18">
        <f t="shared" si="10"/>
        <v>1007.9799999999998</v>
      </c>
      <c r="H70" s="18">
        <f t="shared" si="11"/>
        <v>567.63000000000011</v>
      </c>
      <c r="I70" s="19">
        <f t="shared" si="12"/>
        <v>58.319013648539965</v>
      </c>
      <c r="J70" s="19">
        <f t="shared" si="13"/>
        <v>82.819915254237287</v>
      </c>
      <c r="K70" s="19">
        <f t="shared" si="14"/>
        <v>20.70027990014373</v>
      </c>
    </row>
    <row r="71" spans="1:11" x14ac:dyDescent="0.2">
      <c r="A71" s="22" t="s">
        <v>29</v>
      </c>
      <c r="B71" s="17" t="s">
        <v>30</v>
      </c>
      <c r="C71" s="18">
        <v>6527029</v>
      </c>
      <c r="D71" s="18">
        <v>7623599</v>
      </c>
      <c r="E71" s="18">
        <v>1496251</v>
      </c>
      <c r="F71" s="18">
        <v>7623599</v>
      </c>
      <c r="G71" s="18">
        <f t="shared" si="10"/>
        <v>1096570</v>
      </c>
      <c r="H71" s="18">
        <f t="shared" si="11"/>
        <v>-6127348</v>
      </c>
      <c r="I71" s="19">
        <f t="shared" si="12"/>
        <v>16.800446267359931</v>
      </c>
      <c r="J71" s="19">
        <f t="shared" si="13"/>
        <v>509.51337710049984</v>
      </c>
      <c r="K71" s="19">
        <f t="shared" si="14"/>
        <v>100</v>
      </c>
    </row>
    <row r="72" spans="1:11" x14ac:dyDescent="0.2">
      <c r="A72" s="23" t="s">
        <v>31</v>
      </c>
      <c r="B72" s="17" t="s">
        <v>32</v>
      </c>
      <c r="C72" s="18">
        <v>6527029</v>
      </c>
      <c r="D72" s="18">
        <v>7623599</v>
      </c>
      <c r="E72" s="18">
        <v>1496251</v>
      </c>
      <c r="F72" s="18">
        <v>7623599</v>
      </c>
      <c r="G72" s="18">
        <f t="shared" si="10"/>
        <v>1096570</v>
      </c>
      <c r="H72" s="18">
        <f t="shared" si="11"/>
        <v>-6127348</v>
      </c>
      <c r="I72" s="19">
        <f t="shared" si="12"/>
        <v>16.800446267359931</v>
      </c>
      <c r="J72" s="19">
        <f t="shared" si="13"/>
        <v>509.51337710049984</v>
      </c>
      <c r="K72" s="19">
        <f t="shared" si="14"/>
        <v>100</v>
      </c>
    </row>
    <row r="73" spans="1:11" x14ac:dyDescent="0.2">
      <c r="A73" s="16" t="s">
        <v>33</v>
      </c>
      <c r="B73" s="17" t="s">
        <v>34</v>
      </c>
      <c r="C73" s="18">
        <v>1500888.82</v>
      </c>
      <c r="D73" s="18">
        <v>7636818</v>
      </c>
      <c r="E73" s="18">
        <v>1499555</v>
      </c>
      <c r="F73" s="18">
        <v>1631592.35</v>
      </c>
      <c r="G73" s="18">
        <f t="shared" si="10"/>
        <v>130703.53000000003</v>
      </c>
      <c r="H73" s="18">
        <f t="shared" si="11"/>
        <v>-132037.35000000009</v>
      </c>
      <c r="I73" s="19">
        <f t="shared" si="12"/>
        <v>8.7084085282212982</v>
      </c>
      <c r="J73" s="19">
        <f t="shared" si="13"/>
        <v>108.8051021803135</v>
      </c>
      <c r="K73" s="19">
        <f t="shared" si="14"/>
        <v>21.364819090883142</v>
      </c>
    </row>
    <row r="74" spans="1:11" x14ac:dyDescent="0.2">
      <c r="A74" s="22" t="s">
        <v>35</v>
      </c>
      <c r="B74" s="17" t="s">
        <v>36</v>
      </c>
      <c r="C74" s="18">
        <v>1235400.8999999999</v>
      </c>
      <c r="D74" s="18">
        <v>6969845</v>
      </c>
      <c r="E74" s="18">
        <v>1358418</v>
      </c>
      <c r="F74" s="18">
        <v>1510851.21</v>
      </c>
      <c r="G74" s="18">
        <f t="shared" si="10"/>
        <v>275450.31000000006</v>
      </c>
      <c r="H74" s="18">
        <f t="shared" si="11"/>
        <v>-152433.20999999996</v>
      </c>
      <c r="I74" s="19">
        <f t="shared" si="12"/>
        <v>22.296431061366405</v>
      </c>
      <c r="J74" s="19">
        <f t="shared" si="13"/>
        <v>111.22137736690767</v>
      </c>
      <c r="K74" s="19">
        <f t="shared" si="14"/>
        <v>21.676970004354473</v>
      </c>
    </row>
    <row r="75" spans="1:11" x14ac:dyDescent="0.2">
      <c r="A75" s="23" t="s">
        <v>37</v>
      </c>
      <c r="B75" s="17" t="s">
        <v>38</v>
      </c>
      <c r="C75" s="18">
        <v>1235400.8999999999</v>
      </c>
      <c r="D75" s="18">
        <v>6927155</v>
      </c>
      <c r="E75" s="18">
        <v>1358418</v>
      </c>
      <c r="F75" s="18">
        <v>1510851.21</v>
      </c>
      <c r="G75" s="18">
        <f t="shared" si="10"/>
        <v>275450.31000000006</v>
      </c>
      <c r="H75" s="18">
        <f t="shared" si="11"/>
        <v>-152433.20999999996</v>
      </c>
      <c r="I75" s="19">
        <f t="shared" si="12"/>
        <v>22.296431061366405</v>
      </c>
      <c r="J75" s="19">
        <f t="shared" si="13"/>
        <v>111.22137736690767</v>
      </c>
      <c r="K75" s="19">
        <f t="shared" si="14"/>
        <v>21.810558735873528</v>
      </c>
    </row>
    <row r="76" spans="1:11" x14ac:dyDescent="0.2">
      <c r="A76" s="24" t="s">
        <v>39</v>
      </c>
      <c r="B76" s="17" t="s">
        <v>40</v>
      </c>
      <c r="C76" s="18">
        <v>937181.81</v>
      </c>
      <c r="D76" s="18">
        <v>5271753</v>
      </c>
      <c r="E76" s="18">
        <v>944568</v>
      </c>
      <c r="F76" s="18">
        <v>957079.83</v>
      </c>
      <c r="G76" s="18">
        <f t="shared" si="10"/>
        <v>19898.019999999902</v>
      </c>
      <c r="H76" s="18">
        <f t="shared" si="11"/>
        <v>-12511.829999999958</v>
      </c>
      <c r="I76" s="19">
        <f t="shared" si="12"/>
        <v>2.1231760782894185</v>
      </c>
      <c r="J76" s="19">
        <f t="shared" si="13"/>
        <v>101.32460871001345</v>
      </c>
      <c r="K76" s="19">
        <f t="shared" si="14"/>
        <v>18.154868598737458</v>
      </c>
    </row>
    <row r="77" spans="1:11" x14ac:dyDescent="0.2">
      <c r="A77" s="24" t="s">
        <v>41</v>
      </c>
      <c r="B77" s="17" t="s">
        <v>42</v>
      </c>
      <c r="C77" s="18">
        <v>298219.09000000003</v>
      </c>
      <c r="D77" s="18">
        <v>1655402</v>
      </c>
      <c r="E77" s="18">
        <v>413850</v>
      </c>
      <c r="F77" s="18">
        <v>553771.38</v>
      </c>
      <c r="G77" s="18">
        <f t="shared" si="10"/>
        <v>255552.28999999998</v>
      </c>
      <c r="H77" s="18">
        <f t="shared" si="11"/>
        <v>-139921.38</v>
      </c>
      <c r="I77" s="19">
        <f t="shared" si="12"/>
        <v>85.692800551433493</v>
      </c>
      <c r="J77" s="19">
        <f t="shared" si="13"/>
        <v>133.8096846683581</v>
      </c>
      <c r="K77" s="19">
        <f t="shared" si="14"/>
        <v>33.452380751019994</v>
      </c>
    </row>
    <row r="78" spans="1:11" x14ac:dyDescent="0.2">
      <c r="A78" s="25" t="s">
        <v>43</v>
      </c>
      <c r="B78" s="17" t="s">
        <v>44</v>
      </c>
      <c r="C78" s="18">
        <v>562.54999999999995</v>
      </c>
      <c r="D78" s="18">
        <v>0</v>
      </c>
      <c r="E78" s="18">
        <v>0</v>
      </c>
      <c r="F78" s="18">
        <v>183.82</v>
      </c>
      <c r="G78" s="18">
        <f t="shared" si="10"/>
        <v>-378.72999999999996</v>
      </c>
      <c r="H78" s="18">
        <f t="shared" si="11"/>
        <v>-183.82</v>
      </c>
      <c r="I78" s="19">
        <f t="shared" si="12"/>
        <v>-67.32379344058306</v>
      </c>
      <c r="J78" s="19">
        <f t="shared" si="13"/>
        <v>0</v>
      </c>
      <c r="K78" s="19">
        <f t="shared" si="14"/>
        <v>0</v>
      </c>
    </row>
    <row r="79" spans="1:11" x14ac:dyDescent="0.2">
      <c r="A79" s="23" t="s">
        <v>45</v>
      </c>
      <c r="B79" s="17" t="s">
        <v>46</v>
      </c>
      <c r="C79" s="18">
        <v>0</v>
      </c>
      <c r="D79" s="18">
        <v>42690</v>
      </c>
      <c r="E79" s="18">
        <v>0</v>
      </c>
      <c r="F79" s="18">
        <v>0</v>
      </c>
      <c r="G79" s="18">
        <f t="shared" si="10"/>
        <v>0</v>
      </c>
      <c r="H79" s="18">
        <f t="shared" si="11"/>
        <v>0</v>
      </c>
      <c r="I79" s="19">
        <f t="shared" si="12"/>
        <v>0</v>
      </c>
      <c r="J79" s="19">
        <f t="shared" si="13"/>
        <v>0</v>
      </c>
      <c r="K79" s="19">
        <f t="shared" si="14"/>
        <v>0</v>
      </c>
    </row>
    <row r="80" spans="1:11" x14ac:dyDescent="0.2">
      <c r="A80" s="24" t="s">
        <v>49</v>
      </c>
      <c r="B80" s="17" t="s">
        <v>50</v>
      </c>
      <c r="C80" s="18">
        <v>0</v>
      </c>
      <c r="D80" s="18">
        <v>42690</v>
      </c>
      <c r="E80" s="18">
        <v>0</v>
      </c>
      <c r="F80" s="18">
        <v>0</v>
      </c>
      <c r="G80" s="18">
        <f t="shared" si="10"/>
        <v>0</v>
      </c>
      <c r="H80" s="18">
        <f t="shared" si="11"/>
        <v>0</v>
      </c>
      <c r="I80" s="19">
        <f t="shared" si="12"/>
        <v>0</v>
      </c>
      <c r="J80" s="19">
        <f t="shared" si="13"/>
        <v>0</v>
      </c>
      <c r="K80" s="19">
        <f t="shared" si="14"/>
        <v>0</v>
      </c>
    </row>
    <row r="81" spans="1:11" x14ac:dyDescent="0.2">
      <c r="A81" s="22" t="s">
        <v>59</v>
      </c>
      <c r="B81" s="17" t="s">
        <v>60</v>
      </c>
      <c r="C81" s="18">
        <v>265487.92</v>
      </c>
      <c r="D81" s="18">
        <v>666973</v>
      </c>
      <c r="E81" s="18">
        <v>141137</v>
      </c>
      <c r="F81" s="18">
        <v>120741.14</v>
      </c>
      <c r="G81" s="18">
        <f t="shared" si="10"/>
        <v>-144746.77999999997</v>
      </c>
      <c r="H81" s="18">
        <f t="shared" si="11"/>
        <v>20395.86</v>
      </c>
      <c r="I81" s="19">
        <f t="shared" si="12"/>
        <v>-54.521041861339675</v>
      </c>
      <c r="J81" s="19">
        <f t="shared" si="13"/>
        <v>85.548892211114023</v>
      </c>
      <c r="K81" s="19">
        <f t="shared" si="14"/>
        <v>18.102852739166352</v>
      </c>
    </row>
    <row r="82" spans="1:11" x14ac:dyDescent="0.2">
      <c r="A82" s="23" t="s">
        <v>61</v>
      </c>
      <c r="B82" s="17" t="s">
        <v>62</v>
      </c>
      <c r="C82" s="18">
        <v>265487.92</v>
      </c>
      <c r="D82" s="18">
        <v>666973</v>
      </c>
      <c r="E82" s="18">
        <v>141137</v>
      </c>
      <c r="F82" s="18">
        <v>120741.14</v>
      </c>
      <c r="G82" s="18">
        <f t="shared" si="10"/>
        <v>-144746.77999999997</v>
      </c>
      <c r="H82" s="18">
        <f t="shared" si="11"/>
        <v>20395.86</v>
      </c>
      <c r="I82" s="19">
        <f t="shared" si="12"/>
        <v>-54.521041861339675</v>
      </c>
      <c r="J82" s="19">
        <f t="shared" si="13"/>
        <v>85.548892211114023</v>
      </c>
      <c r="K82" s="19">
        <f t="shared" si="14"/>
        <v>18.102852739166352</v>
      </c>
    </row>
    <row r="83" spans="1:11" x14ac:dyDescent="0.2">
      <c r="A83" s="16"/>
      <c r="B83" s="17" t="s">
        <v>63</v>
      </c>
      <c r="C83" s="18">
        <v>5027868.57</v>
      </c>
      <c r="D83" s="18">
        <v>0</v>
      </c>
      <c r="E83" s="18">
        <v>0</v>
      </c>
      <c r="F83" s="18">
        <v>5994743.0199999996</v>
      </c>
      <c r="G83" s="18">
        <f t="shared" si="10"/>
        <v>966874.44999999925</v>
      </c>
      <c r="H83" s="18">
        <f t="shared" si="11"/>
        <v>-5994743.0199999996</v>
      </c>
      <c r="I83" s="19">
        <f t="shared" si="12"/>
        <v>19.23030478101775</v>
      </c>
      <c r="J83" s="19">
        <f t="shared" si="13"/>
        <v>0</v>
      </c>
      <c r="K83" s="19">
        <f t="shared" si="14"/>
        <v>0</v>
      </c>
    </row>
    <row r="84" spans="1:11" x14ac:dyDescent="0.2">
      <c r="A84" s="16" t="s">
        <v>64</v>
      </c>
      <c r="B84" s="17" t="s">
        <v>65</v>
      </c>
      <c r="C84" s="18">
        <v>-5027868.57</v>
      </c>
      <c r="D84" s="18">
        <v>0</v>
      </c>
      <c r="E84" s="18">
        <v>0</v>
      </c>
      <c r="F84" s="18">
        <v>-5994743.0199999996</v>
      </c>
      <c r="G84" s="18">
        <f t="shared" si="10"/>
        <v>-966874.44999999925</v>
      </c>
      <c r="H84" s="18">
        <f t="shared" si="11"/>
        <v>5994743.0199999996</v>
      </c>
      <c r="I84" s="19">
        <f t="shared" si="12"/>
        <v>19.23030478101775</v>
      </c>
      <c r="J84" s="19">
        <f t="shared" si="13"/>
        <v>0</v>
      </c>
      <c r="K84" s="19">
        <f t="shared" si="14"/>
        <v>0</v>
      </c>
    </row>
    <row r="85" spans="1:11" x14ac:dyDescent="0.2">
      <c r="A85" s="22" t="s">
        <v>66</v>
      </c>
      <c r="B85" s="17" t="s">
        <v>67</v>
      </c>
      <c r="C85" s="18">
        <v>-5027868.57</v>
      </c>
      <c r="D85" s="18">
        <v>0</v>
      </c>
      <c r="E85" s="18">
        <v>0</v>
      </c>
      <c r="F85" s="18">
        <v>-5994743.0199999996</v>
      </c>
      <c r="G85" s="18">
        <f t="shared" si="10"/>
        <v>-966874.44999999925</v>
      </c>
      <c r="H85" s="18">
        <f t="shared" si="11"/>
        <v>5994743.0199999996</v>
      </c>
      <c r="I85" s="19">
        <f t="shared" si="12"/>
        <v>19.23030478101775</v>
      </c>
      <c r="J85" s="19">
        <f t="shared" si="13"/>
        <v>0</v>
      </c>
      <c r="K85" s="19">
        <f t="shared" si="14"/>
        <v>0</v>
      </c>
    </row>
    <row r="86" spans="1:11" x14ac:dyDescent="0.2">
      <c r="A86" s="27" t="s">
        <v>105</v>
      </c>
      <c r="B86" s="28" t="s">
        <v>106</v>
      </c>
      <c r="C86" s="29"/>
      <c r="D86" s="29"/>
      <c r="E86" s="29"/>
      <c r="F86" s="29"/>
      <c r="G86" s="29"/>
      <c r="H86" s="29"/>
      <c r="I86" s="30"/>
      <c r="J86" s="30"/>
      <c r="K86" s="30"/>
    </row>
    <row r="87" spans="1:11" x14ac:dyDescent="0.2">
      <c r="A87" s="16" t="s">
        <v>25</v>
      </c>
      <c r="B87" s="17" t="s">
        <v>26</v>
      </c>
      <c r="C87" s="18">
        <v>180310.5</v>
      </c>
      <c r="D87" s="18">
        <v>636520</v>
      </c>
      <c r="E87" s="18">
        <v>121369</v>
      </c>
      <c r="F87" s="18">
        <v>340711.92</v>
      </c>
      <c r="G87" s="18">
        <f t="shared" ref="G87:G108" si="15">F87-C87</f>
        <v>160401.41999999998</v>
      </c>
      <c r="H87" s="18">
        <f t="shared" ref="H87:H108" si="16">E87-F87</f>
        <v>-219342.91999999998</v>
      </c>
      <c r="I87" s="19">
        <f t="shared" ref="I87:I108" si="17">IF(ISERROR(F87/C87),0,F87/C87*100-100)</f>
        <v>88.958446679477902</v>
      </c>
      <c r="J87" s="19">
        <f t="shared" ref="J87:J108" si="18">IF(ISERROR(F87/E87),0,F87/E87*100)</f>
        <v>280.72400695399978</v>
      </c>
      <c r="K87" s="19">
        <f t="shared" ref="K87:K108" si="19">IF(ISERROR(F87/D87),0,F87/D87*100)</f>
        <v>53.52729215107145</v>
      </c>
    </row>
    <row r="88" spans="1:11" ht="25.5" x14ac:dyDescent="0.2">
      <c r="A88" s="22" t="s">
        <v>27</v>
      </c>
      <c r="B88" s="17" t="s">
        <v>28</v>
      </c>
      <c r="C88" s="18">
        <v>56169.88</v>
      </c>
      <c r="D88" s="18">
        <v>359402</v>
      </c>
      <c r="E88" s="18">
        <v>80964</v>
      </c>
      <c r="F88" s="18">
        <v>63593.919999999998</v>
      </c>
      <c r="G88" s="18">
        <f t="shared" si="15"/>
        <v>7424.0400000000009</v>
      </c>
      <c r="H88" s="18">
        <f t="shared" si="16"/>
        <v>17370.080000000002</v>
      </c>
      <c r="I88" s="19">
        <f t="shared" si="17"/>
        <v>13.217119210509253</v>
      </c>
      <c r="J88" s="19">
        <f t="shared" si="18"/>
        <v>78.54592164418753</v>
      </c>
      <c r="K88" s="19">
        <f t="shared" si="19"/>
        <v>17.694370092542609</v>
      </c>
    </row>
    <row r="89" spans="1:11" x14ac:dyDescent="0.2">
      <c r="A89" s="22" t="s">
        <v>90</v>
      </c>
      <c r="B89" s="17" t="s">
        <v>91</v>
      </c>
      <c r="C89" s="18">
        <v>6938.62</v>
      </c>
      <c r="D89" s="18">
        <v>0</v>
      </c>
      <c r="E89" s="18">
        <v>0</v>
      </c>
      <c r="F89" s="18">
        <v>0</v>
      </c>
      <c r="G89" s="18">
        <f t="shared" si="15"/>
        <v>-6938.62</v>
      </c>
      <c r="H89" s="18">
        <f t="shared" si="16"/>
        <v>0</v>
      </c>
      <c r="I89" s="19">
        <f t="shared" si="17"/>
        <v>-100</v>
      </c>
      <c r="J89" s="19">
        <f t="shared" si="18"/>
        <v>0</v>
      </c>
      <c r="K89" s="19">
        <f t="shared" si="19"/>
        <v>0</v>
      </c>
    </row>
    <row r="90" spans="1:11" x14ac:dyDescent="0.2">
      <c r="A90" s="23" t="s">
        <v>92</v>
      </c>
      <c r="B90" s="17" t="s">
        <v>93</v>
      </c>
      <c r="C90" s="18">
        <v>6938.62</v>
      </c>
      <c r="D90" s="18">
        <v>0</v>
      </c>
      <c r="E90" s="18">
        <v>0</v>
      </c>
      <c r="F90" s="18">
        <v>0</v>
      </c>
      <c r="G90" s="18">
        <f t="shared" si="15"/>
        <v>-6938.62</v>
      </c>
      <c r="H90" s="18">
        <f t="shared" si="16"/>
        <v>0</v>
      </c>
      <c r="I90" s="19">
        <f t="shared" si="17"/>
        <v>-100</v>
      </c>
      <c r="J90" s="19">
        <f t="shared" si="18"/>
        <v>0</v>
      </c>
      <c r="K90" s="19">
        <f t="shared" si="19"/>
        <v>0</v>
      </c>
    </row>
    <row r="91" spans="1:11" x14ac:dyDescent="0.2">
      <c r="A91" s="24" t="s">
        <v>94</v>
      </c>
      <c r="B91" s="17" t="s">
        <v>95</v>
      </c>
      <c r="C91" s="18">
        <v>6938.62</v>
      </c>
      <c r="D91" s="18">
        <v>0</v>
      </c>
      <c r="E91" s="18">
        <v>0</v>
      </c>
      <c r="F91" s="18">
        <v>0</v>
      </c>
      <c r="G91" s="18">
        <f t="shared" si="15"/>
        <v>-6938.62</v>
      </c>
      <c r="H91" s="18">
        <f t="shared" si="16"/>
        <v>0</v>
      </c>
      <c r="I91" s="19">
        <f t="shared" si="17"/>
        <v>-100</v>
      </c>
      <c r="J91" s="19">
        <f t="shared" si="18"/>
        <v>0</v>
      </c>
      <c r="K91" s="19">
        <f t="shared" si="19"/>
        <v>0</v>
      </c>
    </row>
    <row r="92" spans="1:11" ht="25.5" x14ac:dyDescent="0.2">
      <c r="A92" s="25" t="s">
        <v>96</v>
      </c>
      <c r="B92" s="17" t="s">
        <v>97</v>
      </c>
      <c r="C92" s="18">
        <v>6938.62</v>
      </c>
      <c r="D92" s="18">
        <v>0</v>
      </c>
      <c r="E92" s="18">
        <v>0</v>
      </c>
      <c r="F92" s="18">
        <v>0</v>
      </c>
      <c r="G92" s="18">
        <f t="shared" si="15"/>
        <v>-6938.62</v>
      </c>
      <c r="H92" s="18">
        <f t="shared" si="16"/>
        <v>0</v>
      </c>
      <c r="I92" s="19">
        <f t="shared" si="17"/>
        <v>-100</v>
      </c>
      <c r="J92" s="19">
        <f t="shared" si="18"/>
        <v>0</v>
      </c>
      <c r="K92" s="19">
        <f t="shared" si="19"/>
        <v>0</v>
      </c>
    </row>
    <row r="93" spans="1:11" ht="25.5" x14ac:dyDescent="0.2">
      <c r="A93" s="26" t="s">
        <v>98</v>
      </c>
      <c r="B93" s="17" t="s">
        <v>99</v>
      </c>
      <c r="C93" s="18">
        <v>6938.62</v>
      </c>
      <c r="D93" s="18">
        <v>0</v>
      </c>
      <c r="E93" s="18">
        <v>0</v>
      </c>
      <c r="F93" s="18">
        <v>0</v>
      </c>
      <c r="G93" s="18">
        <f t="shared" si="15"/>
        <v>-6938.62</v>
      </c>
      <c r="H93" s="18">
        <f t="shared" si="16"/>
        <v>0</v>
      </c>
      <c r="I93" s="19">
        <f t="shared" si="17"/>
        <v>-100</v>
      </c>
      <c r="J93" s="19">
        <f t="shared" si="18"/>
        <v>0</v>
      </c>
      <c r="K93" s="19">
        <f t="shared" si="19"/>
        <v>0</v>
      </c>
    </row>
    <row r="94" spans="1:11" x14ac:dyDescent="0.2">
      <c r="A94" s="22" t="s">
        <v>29</v>
      </c>
      <c r="B94" s="17" t="s">
        <v>30</v>
      </c>
      <c r="C94" s="18">
        <v>117202</v>
      </c>
      <c r="D94" s="18">
        <v>277118</v>
      </c>
      <c r="E94" s="18">
        <v>40405</v>
      </c>
      <c r="F94" s="18">
        <v>277118</v>
      </c>
      <c r="G94" s="18">
        <f t="shared" si="15"/>
        <v>159916</v>
      </c>
      <c r="H94" s="18">
        <f t="shared" si="16"/>
        <v>-236713</v>
      </c>
      <c r="I94" s="19">
        <f t="shared" si="17"/>
        <v>136.44477056705514</v>
      </c>
      <c r="J94" s="19">
        <f t="shared" si="18"/>
        <v>685.85076104442521</v>
      </c>
      <c r="K94" s="19">
        <f t="shared" si="19"/>
        <v>100</v>
      </c>
    </row>
    <row r="95" spans="1:11" x14ac:dyDescent="0.2">
      <c r="A95" s="23" t="s">
        <v>31</v>
      </c>
      <c r="B95" s="17" t="s">
        <v>32</v>
      </c>
      <c r="C95" s="18">
        <v>117202</v>
      </c>
      <c r="D95" s="18">
        <v>277118</v>
      </c>
      <c r="E95" s="18">
        <v>40405</v>
      </c>
      <c r="F95" s="18">
        <v>277118</v>
      </c>
      <c r="G95" s="18">
        <f t="shared" si="15"/>
        <v>159916</v>
      </c>
      <c r="H95" s="18">
        <f t="shared" si="16"/>
        <v>-236713</v>
      </c>
      <c r="I95" s="19">
        <f t="shared" si="17"/>
        <v>136.44477056705514</v>
      </c>
      <c r="J95" s="19">
        <f t="shared" si="18"/>
        <v>685.85076104442521</v>
      </c>
      <c r="K95" s="19">
        <f t="shared" si="19"/>
        <v>100</v>
      </c>
    </row>
    <row r="96" spans="1:11" x14ac:dyDescent="0.2">
      <c r="A96" s="16" t="s">
        <v>33</v>
      </c>
      <c r="B96" s="17" t="s">
        <v>34</v>
      </c>
      <c r="C96" s="18">
        <v>79823.94</v>
      </c>
      <c r="D96" s="18">
        <v>636520</v>
      </c>
      <c r="E96" s="18">
        <v>121369</v>
      </c>
      <c r="F96" s="18">
        <v>137768.71</v>
      </c>
      <c r="G96" s="18">
        <f t="shared" si="15"/>
        <v>57944.76999999999</v>
      </c>
      <c r="H96" s="18">
        <f t="shared" si="16"/>
        <v>-16399.709999999992</v>
      </c>
      <c r="I96" s="19">
        <f t="shared" si="17"/>
        <v>72.59071651938001</v>
      </c>
      <c r="J96" s="19">
        <f t="shared" si="18"/>
        <v>113.51227249132809</v>
      </c>
      <c r="K96" s="19">
        <f t="shared" si="19"/>
        <v>21.644050461886508</v>
      </c>
    </row>
    <row r="97" spans="1:11" x14ac:dyDescent="0.2">
      <c r="A97" s="22" t="s">
        <v>35</v>
      </c>
      <c r="B97" s="17" t="s">
        <v>36</v>
      </c>
      <c r="C97" s="18">
        <v>79823.94</v>
      </c>
      <c r="D97" s="18">
        <v>483544</v>
      </c>
      <c r="E97" s="18">
        <v>115393</v>
      </c>
      <c r="F97" s="18">
        <v>137768.71</v>
      </c>
      <c r="G97" s="18">
        <f t="shared" si="15"/>
        <v>57944.76999999999</v>
      </c>
      <c r="H97" s="18">
        <f t="shared" si="16"/>
        <v>-22375.709999999992</v>
      </c>
      <c r="I97" s="19">
        <f t="shared" si="17"/>
        <v>72.59071651938001</v>
      </c>
      <c r="J97" s="19">
        <f t="shared" si="18"/>
        <v>119.39087292990042</v>
      </c>
      <c r="K97" s="19">
        <f t="shared" si="19"/>
        <v>28.491452690965041</v>
      </c>
    </row>
    <row r="98" spans="1:11" x14ac:dyDescent="0.2">
      <c r="A98" s="23" t="s">
        <v>37</v>
      </c>
      <c r="B98" s="17" t="s">
        <v>38</v>
      </c>
      <c r="C98" s="18">
        <v>79823.94</v>
      </c>
      <c r="D98" s="18">
        <v>477145</v>
      </c>
      <c r="E98" s="18">
        <v>115393</v>
      </c>
      <c r="F98" s="18">
        <v>137768.71</v>
      </c>
      <c r="G98" s="18">
        <f t="shared" si="15"/>
        <v>57944.76999999999</v>
      </c>
      <c r="H98" s="18">
        <f t="shared" si="16"/>
        <v>-22375.709999999992</v>
      </c>
      <c r="I98" s="19">
        <f t="shared" si="17"/>
        <v>72.59071651938001</v>
      </c>
      <c r="J98" s="19">
        <f t="shared" si="18"/>
        <v>119.39087292990042</v>
      </c>
      <c r="K98" s="19">
        <f t="shared" si="19"/>
        <v>28.873552064885931</v>
      </c>
    </row>
    <row r="99" spans="1:11" x14ac:dyDescent="0.2">
      <c r="A99" s="24" t="s">
        <v>39</v>
      </c>
      <c r="B99" s="17" t="s">
        <v>40</v>
      </c>
      <c r="C99" s="18">
        <v>36044.879999999997</v>
      </c>
      <c r="D99" s="18">
        <v>243655</v>
      </c>
      <c r="E99" s="18">
        <v>57093</v>
      </c>
      <c r="F99" s="18">
        <v>48235.68</v>
      </c>
      <c r="G99" s="18">
        <f t="shared" si="15"/>
        <v>12190.800000000003</v>
      </c>
      <c r="H99" s="18">
        <f t="shared" si="16"/>
        <v>8857.32</v>
      </c>
      <c r="I99" s="19">
        <f t="shared" si="17"/>
        <v>33.821169608554669</v>
      </c>
      <c r="J99" s="19">
        <f t="shared" si="18"/>
        <v>84.486154169512901</v>
      </c>
      <c r="K99" s="19">
        <f t="shared" si="19"/>
        <v>19.796712564897089</v>
      </c>
    </row>
    <row r="100" spans="1:11" x14ac:dyDescent="0.2">
      <c r="A100" s="24" t="s">
        <v>41</v>
      </c>
      <c r="B100" s="17" t="s">
        <v>42</v>
      </c>
      <c r="C100" s="18">
        <v>43779.06</v>
      </c>
      <c r="D100" s="18">
        <v>233490</v>
      </c>
      <c r="E100" s="18">
        <v>58300</v>
      </c>
      <c r="F100" s="18">
        <v>89533.03</v>
      </c>
      <c r="G100" s="18">
        <f t="shared" si="15"/>
        <v>45753.97</v>
      </c>
      <c r="H100" s="18">
        <f t="shared" si="16"/>
        <v>-31233.03</v>
      </c>
      <c r="I100" s="19">
        <f t="shared" si="17"/>
        <v>104.51108360937855</v>
      </c>
      <c r="J100" s="19">
        <f t="shared" si="18"/>
        <v>153.57295025728988</v>
      </c>
      <c r="K100" s="19">
        <f t="shared" si="19"/>
        <v>38.345552272045914</v>
      </c>
    </row>
    <row r="101" spans="1:11" x14ac:dyDescent="0.2">
      <c r="A101" s="25" t="s">
        <v>43</v>
      </c>
      <c r="B101" s="17" t="s">
        <v>44</v>
      </c>
      <c r="C101" s="18">
        <v>0</v>
      </c>
      <c r="D101" s="18">
        <v>0</v>
      </c>
      <c r="E101" s="18">
        <v>0</v>
      </c>
      <c r="F101" s="18">
        <v>720</v>
      </c>
      <c r="G101" s="18">
        <f t="shared" si="15"/>
        <v>720</v>
      </c>
      <c r="H101" s="18">
        <f t="shared" si="16"/>
        <v>-720</v>
      </c>
      <c r="I101" s="19">
        <f t="shared" si="17"/>
        <v>0</v>
      </c>
      <c r="J101" s="19">
        <f t="shared" si="18"/>
        <v>0</v>
      </c>
      <c r="K101" s="19">
        <f t="shared" si="19"/>
        <v>0</v>
      </c>
    </row>
    <row r="102" spans="1:11" ht="25.5" x14ac:dyDescent="0.2">
      <c r="A102" s="23" t="s">
        <v>74</v>
      </c>
      <c r="B102" s="17" t="s">
        <v>75</v>
      </c>
      <c r="C102" s="18">
        <v>0</v>
      </c>
      <c r="D102" s="18">
        <v>6399</v>
      </c>
      <c r="E102" s="18">
        <v>0</v>
      </c>
      <c r="F102" s="18">
        <v>0</v>
      </c>
      <c r="G102" s="18">
        <f t="shared" si="15"/>
        <v>0</v>
      </c>
      <c r="H102" s="18">
        <f t="shared" si="16"/>
        <v>0</v>
      </c>
      <c r="I102" s="19">
        <f t="shared" si="17"/>
        <v>0</v>
      </c>
      <c r="J102" s="19">
        <f t="shared" si="18"/>
        <v>0</v>
      </c>
      <c r="K102" s="19">
        <f t="shared" si="19"/>
        <v>0</v>
      </c>
    </row>
    <row r="103" spans="1:11" x14ac:dyDescent="0.2">
      <c r="A103" s="24" t="s">
        <v>76</v>
      </c>
      <c r="B103" s="17" t="s">
        <v>77</v>
      </c>
      <c r="C103" s="18">
        <v>0</v>
      </c>
      <c r="D103" s="18">
        <v>6399</v>
      </c>
      <c r="E103" s="18">
        <v>0</v>
      </c>
      <c r="F103" s="18">
        <v>0</v>
      </c>
      <c r="G103" s="18">
        <f t="shared" si="15"/>
        <v>0</v>
      </c>
      <c r="H103" s="18">
        <f t="shared" si="16"/>
        <v>0</v>
      </c>
      <c r="I103" s="19">
        <f t="shared" si="17"/>
        <v>0</v>
      </c>
      <c r="J103" s="19">
        <f t="shared" si="18"/>
        <v>0</v>
      </c>
      <c r="K103" s="19">
        <f t="shared" si="19"/>
        <v>0</v>
      </c>
    </row>
    <row r="104" spans="1:11" x14ac:dyDescent="0.2">
      <c r="A104" s="22" t="s">
        <v>59</v>
      </c>
      <c r="B104" s="17" t="s">
        <v>60</v>
      </c>
      <c r="C104" s="18">
        <v>0</v>
      </c>
      <c r="D104" s="18">
        <v>152976</v>
      </c>
      <c r="E104" s="18">
        <v>5976</v>
      </c>
      <c r="F104" s="18">
        <v>0</v>
      </c>
      <c r="G104" s="18">
        <f t="shared" si="15"/>
        <v>0</v>
      </c>
      <c r="H104" s="18">
        <f t="shared" si="16"/>
        <v>5976</v>
      </c>
      <c r="I104" s="19">
        <f t="shared" si="17"/>
        <v>0</v>
      </c>
      <c r="J104" s="19">
        <f t="shared" si="18"/>
        <v>0</v>
      </c>
      <c r="K104" s="19">
        <f t="shared" si="19"/>
        <v>0</v>
      </c>
    </row>
    <row r="105" spans="1:11" x14ac:dyDescent="0.2">
      <c r="A105" s="23" t="s">
        <v>61</v>
      </c>
      <c r="B105" s="17" t="s">
        <v>62</v>
      </c>
      <c r="C105" s="18">
        <v>0</v>
      </c>
      <c r="D105" s="18">
        <v>152976</v>
      </c>
      <c r="E105" s="18">
        <v>5976</v>
      </c>
      <c r="F105" s="18">
        <v>0</v>
      </c>
      <c r="G105" s="18">
        <f t="shared" si="15"/>
        <v>0</v>
      </c>
      <c r="H105" s="18">
        <f t="shared" si="16"/>
        <v>5976</v>
      </c>
      <c r="I105" s="19">
        <f t="shared" si="17"/>
        <v>0</v>
      </c>
      <c r="J105" s="19">
        <f t="shared" si="18"/>
        <v>0</v>
      </c>
      <c r="K105" s="19">
        <f t="shared" si="19"/>
        <v>0</v>
      </c>
    </row>
    <row r="106" spans="1:11" x14ac:dyDescent="0.2">
      <c r="A106" s="16"/>
      <c r="B106" s="17" t="s">
        <v>63</v>
      </c>
      <c r="C106" s="18">
        <v>100486.56</v>
      </c>
      <c r="D106" s="18">
        <v>0</v>
      </c>
      <c r="E106" s="18">
        <v>0</v>
      </c>
      <c r="F106" s="18">
        <v>202943.21</v>
      </c>
      <c r="G106" s="18">
        <f t="shared" si="15"/>
        <v>102456.65</v>
      </c>
      <c r="H106" s="18">
        <f t="shared" si="16"/>
        <v>-202943.21</v>
      </c>
      <c r="I106" s="19">
        <f t="shared" si="17"/>
        <v>101.96055074429853</v>
      </c>
      <c r="J106" s="19">
        <f t="shared" si="18"/>
        <v>0</v>
      </c>
      <c r="K106" s="19">
        <f t="shared" si="19"/>
        <v>0</v>
      </c>
    </row>
    <row r="107" spans="1:11" x14ac:dyDescent="0.2">
      <c r="A107" s="16" t="s">
        <v>64</v>
      </c>
      <c r="B107" s="17" t="s">
        <v>65</v>
      </c>
      <c r="C107" s="18">
        <v>-100486.56</v>
      </c>
      <c r="D107" s="18">
        <v>0</v>
      </c>
      <c r="E107" s="18">
        <v>0</v>
      </c>
      <c r="F107" s="18">
        <v>-202943.21</v>
      </c>
      <c r="G107" s="18">
        <f t="shared" si="15"/>
        <v>-102456.65</v>
      </c>
      <c r="H107" s="18">
        <f t="shared" si="16"/>
        <v>202943.21</v>
      </c>
      <c r="I107" s="19">
        <f t="shared" si="17"/>
        <v>101.96055074429853</v>
      </c>
      <c r="J107" s="19">
        <f t="shared" si="18"/>
        <v>0</v>
      </c>
      <c r="K107" s="19">
        <f t="shared" si="19"/>
        <v>0</v>
      </c>
    </row>
    <row r="108" spans="1:11" x14ac:dyDescent="0.2">
      <c r="A108" s="22" t="s">
        <v>66</v>
      </c>
      <c r="B108" s="17" t="s">
        <v>67</v>
      </c>
      <c r="C108" s="18">
        <v>-100486.56</v>
      </c>
      <c r="D108" s="18">
        <v>0</v>
      </c>
      <c r="E108" s="18">
        <v>0</v>
      </c>
      <c r="F108" s="18">
        <v>-202943.21</v>
      </c>
      <c r="G108" s="18">
        <f t="shared" si="15"/>
        <v>-102456.65</v>
      </c>
      <c r="H108" s="18">
        <f t="shared" si="16"/>
        <v>202943.21</v>
      </c>
      <c r="I108" s="19">
        <f t="shared" si="17"/>
        <v>101.96055074429853</v>
      </c>
      <c r="J108" s="19">
        <f t="shared" si="18"/>
        <v>0</v>
      </c>
      <c r="K108" s="19">
        <f t="shared" si="19"/>
        <v>0</v>
      </c>
    </row>
    <row r="109" spans="1:11" x14ac:dyDescent="0.2">
      <c r="A109" s="27" t="s">
        <v>107</v>
      </c>
      <c r="B109" s="28" t="s">
        <v>108</v>
      </c>
      <c r="C109" s="29"/>
      <c r="D109" s="29"/>
      <c r="E109" s="29"/>
      <c r="F109" s="29"/>
      <c r="G109" s="29"/>
      <c r="H109" s="29"/>
      <c r="I109" s="30"/>
      <c r="J109" s="30"/>
      <c r="K109" s="30"/>
    </row>
    <row r="110" spans="1:11" x14ac:dyDescent="0.2">
      <c r="A110" s="16" t="s">
        <v>25</v>
      </c>
      <c r="B110" s="17" t="s">
        <v>26</v>
      </c>
      <c r="C110" s="18">
        <v>417537</v>
      </c>
      <c r="D110" s="18">
        <v>1329090</v>
      </c>
      <c r="E110" s="18">
        <v>0</v>
      </c>
      <c r="F110" s="18">
        <v>1330263.8500000001</v>
      </c>
      <c r="G110" s="18">
        <f t="shared" ref="G110:G120" si="20">F110-C110</f>
        <v>912726.85000000009</v>
      </c>
      <c r="H110" s="18">
        <f t="shared" ref="H110:H120" si="21">E110-F110</f>
        <v>-1330263.8500000001</v>
      </c>
      <c r="I110" s="19">
        <f t="shared" ref="I110:I120" si="22">IF(ISERROR(F110/C110),0,F110/C110*100-100)</f>
        <v>218.59783683841198</v>
      </c>
      <c r="J110" s="19">
        <f t="shared" ref="J110:J120" si="23">IF(ISERROR(F110/E110),0,F110/E110*100)</f>
        <v>0</v>
      </c>
      <c r="K110" s="19">
        <f t="shared" ref="K110:K120" si="24">IF(ISERROR(F110/D110),0,F110/D110*100)</f>
        <v>100.08831982785216</v>
      </c>
    </row>
    <row r="111" spans="1:11" ht="25.5" x14ac:dyDescent="0.2">
      <c r="A111" s="22" t="s">
        <v>27</v>
      </c>
      <c r="B111" s="17" t="s">
        <v>28</v>
      </c>
      <c r="C111" s="18">
        <v>0</v>
      </c>
      <c r="D111" s="18">
        <v>0</v>
      </c>
      <c r="E111" s="18">
        <v>0</v>
      </c>
      <c r="F111" s="18">
        <v>1173.8499999999999</v>
      </c>
      <c r="G111" s="18">
        <f t="shared" si="20"/>
        <v>1173.8499999999999</v>
      </c>
      <c r="H111" s="18">
        <f t="shared" si="21"/>
        <v>-1173.8499999999999</v>
      </c>
      <c r="I111" s="19">
        <f t="shared" si="22"/>
        <v>0</v>
      </c>
      <c r="J111" s="19">
        <f t="shared" si="23"/>
        <v>0</v>
      </c>
      <c r="K111" s="19">
        <f t="shared" si="24"/>
        <v>0</v>
      </c>
    </row>
    <row r="112" spans="1:11" x14ac:dyDescent="0.2">
      <c r="A112" s="22" t="s">
        <v>29</v>
      </c>
      <c r="B112" s="17" t="s">
        <v>30</v>
      </c>
      <c r="C112" s="18">
        <v>417537</v>
      </c>
      <c r="D112" s="18">
        <v>1329090</v>
      </c>
      <c r="E112" s="18">
        <v>0</v>
      </c>
      <c r="F112" s="18">
        <v>1329090</v>
      </c>
      <c r="G112" s="18">
        <f t="shared" si="20"/>
        <v>911553</v>
      </c>
      <c r="H112" s="18">
        <f t="shared" si="21"/>
        <v>-1329090</v>
      </c>
      <c r="I112" s="19">
        <f t="shared" si="22"/>
        <v>218.31670007687939</v>
      </c>
      <c r="J112" s="19">
        <f t="shared" si="23"/>
        <v>0</v>
      </c>
      <c r="K112" s="19">
        <f t="shared" si="24"/>
        <v>100</v>
      </c>
    </row>
    <row r="113" spans="1:11" x14ac:dyDescent="0.2">
      <c r="A113" s="23" t="s">
        <v>31</v>
      </c>
      <c r="B113" s="17" t="s">
        <v>32</v>
      </c>
      <c r="C113" s="18">
        <v>417537</v>
      </c>
      <c r="D113" s="18">
        <v>1329090</v>
      </c>
      <c r="E113" s="18">
        <v>0</v>
      </c>
      <c r="F113" s="18">
        <v>1329090</v>
      </c>
      <c r="G113" s="18">
        <f t="shared" si="20"/>
        <v>911553</v>
      </c>
      <c r="H113" s="18">
        <f t="shared" si="21"/>
        <v>-1329090</v>
      </c>
      <c r="I113" s="19">
        <f t="shared" si="22"/>
        <v>218.31670007687939</v>
      </c>
      <c r="J113" s="19">
        <f t="shared" si="23"/>
        <v>0</v>
      </c>
      <c r="K113" s="19">
        <f t="shared" si="24"/>
        <v>100</v>
      </c>
    </row>
    <row r="114" spans="1:11" x14ac:dyDescent="0.2">
      <c r="A114" s="16" t="s">
        <v>33</v>
      </c>
      <c r="B114" s="17" t="s">
        <v>34</v>
      </c>
      <c r="C114" s="18">
        <v>414486.56</v>
      </c>
      <c r="D114" s="18">
        <v>1329090</v>
      </c>
      <c r="E114" s="18">
        <v>0</v>
      </c>
      <c r="F114" s="18">
        <v>1297590.5</v>
      </c>
      <c r="G114" s="18">
        <f t="shared" si="20"/>
        <v>883103.94</v>
      </c>
      <c r="H114" s="18">
        <f t="shared" si="21"/>
        <v>-1297590.5</v>
      </c>
      <c r="I114" s="19">
        <f t="shared" si="22"/>
        <v>213.05972864355363</v>
      </c>
      <c r="J114" s="19">
        <f t="shared" si="23"/>
        <v>0</v>
      </c>
      <c r="K114" s="19">
        <f t="shared" si="24"/>
        <v>97.629994958956871</v>
      </c>
    </row>
    <row r="115" spans="1:11" x14ac:dyDescent="0.2">
      <c r="A115" s="22" t="s">
        <v>35</v>
      </c>
      <c r="B115" s="17" t="s">
        <v>36</v>
      </c>
      <c r="C115" s="18">
        <v>414486.56</v>
      </c>
      <c r="D115" s="18">
        <v>1329090</v>
      </c>
      <c r="E115" s="18">
        <v>0</v>
      </c>
      <c r="F115" s="18">
        <v>1297590.5</v>
      </c>
      <c r="G115" s="18">
        <f t="shared" si="20"/>
        <v>883103.94</v>
      </c>
      <c r="H115" s="18">
        <f t="shared" si="21"/>
        <v>-1297590.5</v>
      </c>
      <c r="I115" s="19">
        <f t="shared" si="22"/>
        <v>213.05972864355363</v>
      </c>
      <c r="J115" s="19">
        <f t="shared" si="23"/>
        <v>0</v>
      </c>
      <c r="K115" s="19">
        <f t="shared" si="24"/>
        <v>97.629994958956871</v>
      </c>
    </row>
    <row r="116" spans="1:11" x14ac:dyDescent="0.2">
      <c r="A116" s="23" t="s">
        <v>37</v>
      </c>
      <c r="B116" s="17" t="s">
        <v>38</v>
      </c>
      <c r="C116" s="18">
        <v>414486.56</v>
      </c>
      <c r="D116" s="18">
        <v>1329090</v>
      </c>
      <c r="E116" s="18">
        <v>0</v>
      </c>
      <c r="F116" s="18">
        <v>1297590.5</v>
      </c>
      <c r="G116" s="18">
        <f t="shared" si="20"/>
        <v>883103.94</v>
      </c>
      <c r="H116" s="18">
        <f t="shared" si="21"/>
        <v>-1297590.5</v>
      </c>
      <c r="I116" s="19">
        <f t="shared" si="22"/>
        <v>213.05972864355363</v>
      </c>
      <c r="J116" s="19">
        <f t="shared" si="23"/>
        <v>0</v>
      </c>
      <c r="K116" s="19">
        <f t="shared" si="24"/>
        <v>97.629994958956871</v>
      </c>
    </row>
    <row r="117" spans="1:11" x14ac:dyDescent="0.2">
      <c r="A117" s="24" t="s">
        <v>41</v>
      </c>
      <c r="B117" s="17" t="s">
        <v>42</v>
      </c>
      <c r="C117" s="18">
        <v>414486.56</v>
      </c>
      <c r="D117" s="18">
        <v>1329090</v>
      </c>
      <c r="E117" s="18">
        <v>0</v>
      </c>
      <c r="F117" s="18">
        <v>1297590.5</v>
      </c>
      <c r="G117" s="18">
        <f t="shared" si="20"/>
        <v>883103.94</v>
      </c>
      <c r="H117" s="18">
        <f t="shared" si="21"/>
        <v>-1297590.5</v>
      </c>
      <c r="I117" s="19">
        <f t="shared" si="22"/>
        <v>213.05972864355363</v>
      </c>
      <c r="J117" s="19">
        <f t="shared" si="23"/>
        <v>0</v>
      </c>
      <c r="K117" s="19">
        <f t="shared" si="24"/>
        <v>97.629994958956871</v>
      </c>
    </row>
    <row r="118" spans="1:11" x14ac:dyDescent="0.2">
      <c r="A118" s="16"/>
      <c r="B118" s="17" t="s">
        <v>63</v>
      </c>
      <c r="C118" s="18">
        <v>3050.44</v>
      </c>
      <c r="D118" s="18">
        <v>0</v>
      </c>
      <c r="E118" s="18">
        <v>0</v>
      </c>
      <c r="F118" s="18">
        <v>32673.35</v>
      </c>
      <c r="G118" s="18">
        <f t="shared" si="20"/>
        <v>29622.91</v>
      </c>
      <c r="H118" s="18">
        <f t="shared" si="21"/>
        <v>-32673.35</v>
      </c>
      <c r="I118" s="19">
        <f t="shared" si="22"/>
        <v>971.10285729271845</v>
      </c>
      <c r="J118" s="19">
        <f t="shared" si="23"/>
        <v>0</v>
      </c>
      <c r="K118" s="19">
        <f t="shared" si="24"/>
        <v>0</v>
      </c>
    </row>
    <row r="119" spans="1:11" x14ac:dyDescent="0.2">
      <c r="A119" s="16" t="s">
        <v>64</v>
      </c>
      <c r="B119" s="17" t="s">
        <v>65</v>
      </c>
      <c r="C119" s="18">
        <v>-3050.44</v>
      </c>
      <c r="D119" s="18">
        <v>0</v>
      </c>
      <c r="E119" s="18">
        <v>0</v>
      </c>
      <c r="F119" s="18">
        <v>-32673.35</v>
      </c>
      <c r="G119" s="18">
        <f t="shared" si="20"/>
        <v>-29622.91</v>
      </c>
      <c r="H119" s="18">
        <f t="shared" si="21"/>
        <v>32673.35</v>
      </c>
      <c r="I119" s="19">
        <f t="shared" si="22"/>
        <v>971.10285729271845</v>
      </c>
      <c r="J119" s="19">
        <f t="shared" si="23"/>
        <v>0</v>
      </c>
      <c r="K119" s="19">
        <f t="shared" si="24"/>
        <v>0</v>
      </c>
    </row>
    <row r="120" spans="1:11" x14ac:dyDescent="0.2">
      <c r="A120" s="22" t="s">
        <v>66</v>
      </c>
      <c r="B120" s="17" t="s">
        <v>67</v>
      </c>
      <c r="C120" s="18">
        <v>-3050.44</v>
      </c>
      <c r="D120" s="18">
        <v>0</v>
      </c>
      <c r="E120" s="18">
        <v>0</v>
      </c>
      <c r="F120" s="18">
        <v>-32673.35</v>
      </c>
      <c r="G120" s="18">
        <f t="shared" si="20"/>
        <v>-29622.91</v>
      </c>
      <c r="H120" s="18">
        <f t="shared" si="21"/>
        <v>32673.35</v>
      </c>
      <c r="I120" s="19">
        <f t="shared" si="22"/>
        <v>971.10285729271845</v>
      </c>
      <c r="J120" s="19">
        <f t="shared" si="23"/>
        <v>0</v>
      </c>
      <c r="K120" s="19">
        <f t="shared" si="24"/>
        <v>0</v>
      </c>
    </row>
    <row r="121" spans="1:11" x14ac:dyDescent="0.2">
      <c r="A121" s="16"/>
      <c r="B121" s="17"/>
      <c r="C121" s="18"/>
      <c r="D121" s="18"/>
      <c r="E121" s="18"/>
      <c r="F121" s="18"/>
      <c r="G121" s="18"/>
      <c r="H121" s="18"/>
      <c r="I121" s="19"/>
      <c r="J121" s="19"/>
      <c r="K121" s="19"/>
    </row>
    <row r="122" spans="1:11" ht="38.25" x14ac:dyDescent="0.2">
      <c r="A122" s="27"/>
      <c r="B122" s="28" t="s">
        <v>109</v>
      </c>
      <c r="C122" s="29"/>
      <c r="D122" s="29"/>
      <c r="E122" s="29"/>
      <c r="F122" s="29"/>
      <c r="G122" s="29"/>
      <c r="H122" s="29"/>
      <c r="I122" s="30"/>
      <c r="J122" s="30"/>
      <c r="K122" s="30"/>
    </row>
    <row r="123" spans="1:11" x14ac:dyDescent="0.2">
      <c r="A123" s="16" t="s">
        <v>25</v>
      </c>
      <c r="B123" s="17" t="s">
        <v>26</v>
      </c>
      <c r="C123" s="18">
        <v>1429997</v>
      </c>
      <c r="D123" s="18">
        <v>1886876</v>
      </c>
      <c r="E123" s="18">
        <v>240582</v>
      </c>
      <c r="F123" s="18">
        <v>1841620</v>
      </c>
      <c r="G123" s="18">
        <f t="shared" ref="G123:G148" si="25">F123-C123</f>
        <v>411623</v>
      </c>
      <c r="H123" s="18">
        <f t="shared" ref="H123:H148" si="26">E123-F123</f>
        <v>-1601038</v>
      </c>
      <c r="I123" s="19">
        <f t="shared" ref="I123:I148" si="27">IF(ISERROR(F123/C123),0,F123/C123*100-100)</f>
        <v>28.784885562696985</v>
      </c>
      <c r="J123" s="19">
        <f t="shared" ref="J123:J148" si="28">IF(ISERROR(F123/E123),0,F123/E123*100)</f>
        <v>765.48536465737254</v>
      </c>
      <c r="K123" s="19">
        <f t="shared" ref="K123:K148" si="29">IF(ISERROR(F123/D123),0,F123/D123*100)</f>
        <v>97.601538203888325</v>
      </c>
    </row>
    <row r="124" spans="1:11" x14ac:dyDescent="0.2">
      <c r="A124" s="22" t="s">
        <v>88</v>
      </c>
      <c r="B124" s="17" t="s">
        <v>89</v>
      </c>
      <c r="C124" s="18">
        <v>0</v>
      </c>
      <c r="D124" s="18">
        <v>45256</v>
      </c>
      <c r="E124" s="18">
        <v>0</v>
      </c>
      <c r="F124" s="18">
        <v>0</v>
      </c>
      <c r="G124" s="18">
        <f t="shared" si="25"/>
        <v>0</v>
      </c>
      <c r="H124" s="18">
        <f t="shared" si="26"/>
        <v>0</v>
      </c>
      <c r="I124" s="19">
        <f t="shared" si="27"/>
        <v>0</v>
      </c>
      <c r="J124" s="19">
        <f t="shared" si="28"/>
        <v>0</v>
      </c>
      <c r="K124" s="19">
        <f t="shared" si="29"/>
        <v>0</v>
      </c>
    </row>
    <row r="125" spans="1:11" x14ac:dyDescent="0.2">
      <c r="A125" s="22" t="s">
        <v>90</v>
      </c>
      <c r="B125" s="17" t="s">
        <v>91</v>
      </c>
      <c r="C125" s="18">
        <v>77984</v>
      </c>
      <c r="D125" s="18">
        <v>175311</v>
      </c>
      <c r="E125" s="18">
        <v>43034</v>
      </c>
      <c r="F125" s="18">
        <v>175311</v>
      </c>
      <c r="G125" s="18">
        <f t="shared" si="25"/>
        <v>97327</v>
      </c>
      <c r="H125" s="18">
        <f t="shared" si="26"/>
        <v>-132277</v>
      </c>
      <c r="I125" s="19">
        <f t="shared" si="27"/>
        <v>124.80380590890439</v>
      </c>
      <c r="J125" s="19">
        <f t="shared" si="28"/>
        <v>407.37788725194031</v>
      </c>
      <c r="K125" s="19">
        <f t="shared" si="29"/>
        <v>100</v>
      </c>
    </row>
    <row r="126" spans="1:11" x14ac:dyDescent="0.2">
      <c r="A126" s="23" t="s">
        <v>92</v>
      </c>
      <c r="B126" s="17" t="s">
        <v>93</v>
      </c>
      <c r="C126" s="18">
        <v>77984</v>
      </c>
      <c r="D126" s="18">
        <v>175311</v>
      </c>
      <c r="E126" s="18">
        <v>43034</v>
      </c>
      <c r="F126" s="18">
        <v>175311</v>
      </c>
      <c r="G126" s="18">
        <f t="shared" si="25"/>
        <v>97327</v>
      </c>
      <c r="H126" s="18">
        <f t="shared" si="26"/>
        <v>-132277</v>
      </c>
      <c r="I126" s="19">
        <f t="shared" si="27"/>
        <v>124.80380590890439</v>
      </c>
      <c r="J126" s="19">
        <f t="shared" si="28"/>
        <v>407.37788725194031</v>
      </c>
      <c r="K126" s="19">
        <f t="shared" si="29"/>
        <v>100</v>
      </c>
    </row>
    <row r="127" spans="1:11" x14ac:dyDescent="0.2">
      <c r="A127" s="24" t="s">
        <v>94</v>
      </c>
      <c r="B127" s="17" t="s">
        <v>95</v>
      </c>
      <c r="C127" s="18">
        <v>77984</v>
      </c>
      <c r="D127" s="18">
        <v>175311</v>
      </c>
      <c r="E127" s="18">
        <v>43034</v>
      </c>
      <c r="F127" s="18">
        <v>175311</v>
      </c>
      <c r="G127" s="18">
        <f t="shared" si="25"/>
        <v>97327</v>
      </c>
      <c r="H127" s="18">
        <f t="shared" si="26"/>
        <v>-132277</v>
      </c>
      <c r="I127" s="19">
        <f t="shared" si="27"/>
        <v>124.80380590890439</v>
      </c>
      <c r="J127" s="19">
        <f t="shared" si="28"/>
        <v>407.37788725194031</v>
      </c>
      <c r="K127" s="19">
        <f t="shared" si="29"/>
        <v>100</v>
      </c>
    </row>
    <row r="128" spans="1:11" ht="25.5" x14ac:dyDescent="0.2">
      <c r="A128" s="25" t="s">
        <v>96</v>
      </c>
      <c r="B128" s="17" t="s">
        <v>97</v>
      </c>
      <c r="C128" s="18">
        <v>77984</v>
      </c>
      <c r="D128" s="18">
        <v>175311</v>
      </c>
      <c r="E128" s="18">
        <v>43034</v>
      </c>
      <c r="F128" s="18">
        <v>175311</v>
      </c>
      <c r="G128" s="18">
        <f t="shared" si="25"/>
        <v>97327</v>
      </c>
      <c r="H128" s="18">
        <f t="shared" si="26"/>
        <v>-132277</v>
      </c>
      <c r="I128" s="19">
        <f t="shared" si="27"/>
        <v>124.80380590890439</v>
      </c>
      <c r="J128" s="19">
        <f t="shared" si="28"/>
        <v>407.37788725194031</v>
      </c>
      <c r="K128" s="19">
        <f t="shared" si="29"/>
        <v>100</v>
      </c>
    </row>
    <row r="129" spans="1:11" ht="25.5" x14ac:dyDescent="0.2">
      <c r="A129" s="26" t="s">
        <v>98</v>
      </c>
      <c r="B129" s="17" t="s">
        <v>99</v>
      </c>
      <c r="C129" s="18">
        <v>14963</v>
      </c>
      <c r="D129" s="18">
        <v>19311</v>
      </c>
      <c r="E129" s="18">
        <v>4034</v>
      </c>
      <c r="F129" s="18">
        <v>19311</v>
      </c>
      <c r="G129" s="18">
        <f t="shared" si="25"/>
        <v>4348</v>
      </c>
      <c r="H129" s="18">
        <f t="shared" si="26"/>
        <v>-15277</v>
      </c>
      <c r="I129" s="19">
        <f t="shared" si="27"/>
        <v>29.058343914990303</v>
      </c>
      <c r="J129" s="19">
        <f t="shared" si="28"/>
        <v>478.70599900842831</v>
      </c>
      <c r="K129" s="19">
        <f t="shared" si="29"/>
        <v>100</v>
      </c>
    </row>
    <row r="130" spans="1:11" ht="25.5" x14ac:dyDescent="0.2">
      <c r="A130" s="26" t="s">
        <v>100</v>
      </c>
      <c r="B130" s="17" t="s">
        <v>101</v>
      </c>
      <c r="C130" s="18">
        <v>63021</v>
      </c>
      <c r="D130" s="18">
        <v>156000</v>
      </c>
      <c r="E130" s="18">
        <v>39000</v>
      </c>
      <c r="F130" s="18">
        <v>156000</v>
      </c>
      <c r="G130" s="18">
        <f t="shared" si="25"/>
        <v>92979</v>
      </c>
      <c r="H130" s="18">
        <f t="shared" si="26"/>
        <v>-117000</v>
      </c>
      <c r="I130" s="19">
        <f t="shared" si="27"/>
        <v>147.53653544056741</v>
      </c>
      <c r="J130" s="19">
        <f t="shared" si="28"/>
        <v>400</v>
      </c>
      <c r="K130" s="19">
        <f t="shared" si="29"/>
        <v>100</v>
      </c>
    </row>
    <row r="131" spans="1:11" x14ac:dyDescent="0.2">
      <c r="A131" s="22" t="s">
        <v>29</v>
      </c>
      <c r="B131" s="17" t="s">
        <v>30</v>
      </c>
      <c r="C131" s="18">
        <v>1352013</v>
      </c>
      <c r="D131" s="18">
        <v>1666309</v>
      </c>
      <c r="E131" s="18">
        <v>197548</v>
      </c>
      <c r="F131" s="18">
        <v>1666309</v>
      </c>
      <c r="G131" s="18">
        <f t="shared" si="25"/>
        <v>314296</v>
      </c>
      <c r="H131" s="18">
        <f t="shared" si="26"/>
        <v>-1468761</v>
      </c>
      <c r="I131" s="19">
        <f t="shared" si="27"/>
        <v>23.246522037879828</v>
      </c>
      <c r="J131" s="19">
        <f t="shared" si="28"/>
        <v>843.49575799299407</v>
      </c>
      <c r="K131" s="19">
        <f t="shared" si="29"/>
        <v>100</v>
      </c>
    </row>
    <row r="132" spans="1:11" x14ac:dyDescent="0.2">
      <c r="A132" s="23" t="s">
        <v>31</v>
      </c>
      <c r="B132" s="17" t="s">
        <v>32</v>
      </c>
      <c r="C132" s="18">
        <v>1352013</v>
      </c>
      <c r="D132" s="18">
        <v>1666309</v>
      </c>
      <c r="E132" s="18">
        <v>197548</v>
      </c>
      <c r="F132" s="18">
        <v>1666309</v>
      </c>
      <c r="G132" s="18">
        <f t="shared" si="25"/>
        <v>314296</v>
      </c>
      <c r="H132" s="18">
        <f t="shared" si="26"/>
        <v>-1468761</v>
      </c>
      <c r="I132" s="19">
        <f t="shared" si="27"/>
        <v>23.246522037879828</v>
      </c>
      <c r="J132" s="19">
        <f t="shared" si="28"/>
        <v>843.49575799299407</v>
      </c>
      <c r="K132" s="19">
        <f t="shared" si="29"/>
        <v>100</v>
      </c>
    </row>
    <row r="133" spans="1:11" x14ac:dyDescent="0.2">
      <c r="A133" s="16" t="s">
        <v>33</v>
      </c>
      <c r="B133" s="17" t="s">
        <v>34</v>
      </c>
      <c r="C133" s="18">
        <v>196559.27</v>
      </c>
      <c r="D133" s="18">
        <v>1924935</v>
      </c>
      <c r="E133" s="18">
        <v>242772</v>
      </c>
      <c r="F133" s="18">
        <v>322401.90999999997</v>
      </c>
      <c r="G133" s="18">
        <f t="shared" si="25"/>
        <v>125842.63999999998</v>
      </c>
      <c r="H133" s="18">
        <f t="shared" si="26"/>
        <v>-79629.909999999974</v>
      </c>
      <c r="I133" s="19">
        <f t="shared" si="27"/>
        <v>64.02274489521659</v>
      </c>
      <c r="J133" s="19">
        <f t="shared" si="28"/>
        <v>132.80028586492676</v>
      </c>
      <c r="K133" s="19">
        <f t="shared" si="29"/>
        <v>16.748716709914881</v>
      </c>
    </row>
    <row r="134" spans="1:11" x14ac:dyDescent="0.2">
      <c r="A134" s="22" t="s">
        <v>35</v>
      </c>
      <c r="B134" s="17" t="s">
        <v>36</v>
      </c>
      <c r="C134" s="18">
        <v>196559.27</v>
      </c>
      <c r="D134" s="18">
        <v>1831463</v>
      </c>
      <c r="E134" s="18">
        <v>242772</v>
      </c>
      <c r="F134" s="18">
        <v>238665.61</v>
      </c>
      <c r="G134" s="18">
        <f t="shared" si="25"/>
        <v>42106.34</v>
      </c>
      <c r="H134" s="18">
        <f t="shared" si="26"/>
        <v>4106.390000000014</v>
      </c>
      <c r="I134" s="19">
        <f t="shared" si="27"/>
        <v>21.421701454222955</v>
      </c>
      <c r="J134" s="19">
        <f t="shared" si="28"/>
        <v>98.308540523618859</v>
      </c>
      <c r="K134" s="19">
        <f t="shared" si="29"/>
        <v>13.031418598137117</v>
      </c>
    </row>
    <row r="135" spans="1:11" x14ac:dyDescent="0.2">
      <c r="A135" s="23" t="s">
        <v>37</v>
      </c>
      <c r="B135" s="17" t="s">
        <v>38</v>
      </c>
      <c r="C135" s="18">
        <v>153552.07999999999</v>
      </c>
      <c r="D135" s="18">
        <v>1793856</v>
      </c>
      <c r="E135" s="18">
        <v>242058</v>
      </c>
      <c r="F135" s="18">
        <v>223721.08</v>
      </c>
      <c r="G135" s="18">
        <f t="shared" si="25"/>
        <v>70169</v>
      </c>
      <c r="H135" s="18">
        <f t="shared" si="26"/>
        <v>18336.920000000013</v>
      </c>
      <c r="I135" s="19">
        <f t="shared" si="27"/>
        <v>45.69719928248449</v>
      </c>
      <c r="J135" s="19">
        <f t="shared" si="28"/>
        <v>92.424575928083343</v>
      </c>
      <c r="K135" s="19">
        <f t="shared" si="29"/>
        <v>12.471518338149773</v>
      </c>
    </row>
    <row r="136" spans="1:11" x14ac:dyDescent="0.2">
      <c r="A136" s="24" t="s">
        <v>39</v>
      </c>
      <c r="B136" s="17" t="s">
        <v>40</v>
      </c>
      <c r="C136" s="18">
        <v>106106.61</v>
      </c>
      <c r="D136" s="18">
        <v>739170</v>
      </c>
      <c r="E136" s="18">
        <v>82465</v>
      </c>
      <c r="F136" s="18">
        <v>109310.23</v>
      </c>
      <c r="G136" s="18">
        <f t="shared" si="25"/>
        <v>3203.6199999999953</v>
      </c>
      <c r="H136" s="18">
        <f t="shared" si="26"/>
        <v>-26845.229999999996</v>
      </c>
      <c r="I136" s="19">
        <f t="shared" si="27"/>
        <v>3.0192463975618296</v>
      </c>
      <c r="J136" s="19">
        <f t="shared" si="28"/>
        <v>132.55348329594372</v>
      </c>
      <c r="K136" s="19">
        <f t="shared" si="29"/>
        <v>14.788239511884951</v>
      </c>
    </row>
    <row r="137" spans="1:11" x14ac:dyDescent="0.2">
      <c r="A137" s="24" t="s">
        <v>41</v>
      </c>
      <c r="B137" s="17" t="s">
        <v>42</v>
      </c>
      <c r="C137" s="18">
        <v>47445.47</v>
      </c>
      <c r="D137" s="18">
        <v>1054686</v>
      </c>
      <c r="E137" s="18">
        <v>159593</v>
      </c>
      <c r="F137" s="18">
        <v>114410.85</v>
      </c>
      <c r="G137" s="18">
        <f t="shared" si="25"/>
        <v>66965.38</v>
      </c>
      <c r="H137" s="18">
        <f t="shared" si="26"/>
        <v>45182.149999999994</v>
      </c>
      <c r="I137" s="19">
        <f t="shared" si="27"/>
        <v>141.14177812971397</v>
      </c>
      <c r="J137" s="19">
        <f t="shared" si="28"/>
        <v>71.689140501149808</v>
      </c>
      <c r="K137" s="19">
        <f t="shared" si="29"/>
        <v>10.847858983621666</v>
      </c>
    </row>
    <row r="138" spans="1:11" x14ac:dyDescent="0.2">
      <c r="A138" s="25" t="s">
        <v>43</v>
      </c>
      <c r="B138" s="17" t="s">
        <v>44</v>
      </c>
      <c r="C138" s="18">
        <v>2091.6</v>
      </c>
      <c r="D138" s="18">
        <v>0</v>
      </c>
      <c r="E138" s="18">
        <v>0</v>
      </c>
      <c r="F138" s="18">
        <v>2738.07</v>
      </c>
      <c r="G138" s="18">
        <f t="shared" si="25"/>
        <v>646.47000000000025</v>
      </c>
      <c r="H138" s="18">
        <f t="shared" si="26"/>
        <v>-2738.07</v>
      </c>
      <c r="I138" s="19">
        <f t="shared" si="27"/>
        <v>30.907917383821029</v>
      </c>
      <c r="J138" s="19">
        <f t="shared" si="28"/>
        <v>0</v>
      </c>
      <c r="K138" s="19">
        <f t="shared" si="29"/>
        <v>0</v>
      </c>
    </row>
    <row r="139" spans="1:11" x14ac:dyDescent="0.2">
      <c r="A139" s="23" t="s">
        <v>45</v>
      </c>
      <c r="B139" s="17" t="s">
        <v>46</v>
      </c>
      <c r="C139" s="18">
        <v>16509.189999999999</v>
      </c>
      <c r="D139" s="18">
        <v>20004</v>
      </c>
      <c r="E139" s="18">
        <v>714</v>
      </c>
      <c r="F139" s="18">
        <v>14944.53</v>
      </c>
      <c r="G139" s="18">
        <f t="shared" si="25"/>
        <v>-1564.659999999998</v>
      </c>
      <c r="H139" s="18">
        <f t="shared" si="26"/>
        <v>-14230.53</v>
      </c>
      <c r="I139" s="19">
        <f t="shared" si="27"/>
        <v>-9.477509193364412</v>
      </c>
      <c r="J139" s="19">
        <f t="shared" si="28"/>
        <v>2093.0714285714289</v>
      </c>
      <c r="K139" s="19">
        <f t="shared" si="29"/>
        <v>74.707708458308346</v>
      </c>
    </row>
    <row r="140" spans="1:11" x14ac:dyDescent="0.2">
      <c r="A140" s="24" t="s">
        <v>47</v>
      </c>
      <c r="B140" s="17" t="s">
        <v>48</v>
      </c>
      <c r="C140" s="18">
        <v>16509.189999999999</v>
      </c>
      <c r="D140" s="18">
        <v>20004</v>
      </c>
      <c r="E140" s="18">
        <v>714</v>
      </c>
      <c r="F140" s="18">
        <v>14944.53</v>
      </c>
      <c r="G140" s="18">
        <f t="shared" si="25"/>
        <v>-1564.659999999998</v>
      </c>
      <c r="H140" s="18">
        <f t="shared" si="26"/>
        <v>-14230.53</v>
      </c>
      <c r="I140" s="19">
        <f t="shared" si="27"/>
        <v>-9.477509193364412</v>
      </c>
      <c r="J140" s="19">
        <f t="shared" si="28"/>
        <v>2093.0714285714289</v>
      </c>
      <c r="K140" s="19">
        <f t="shared" si="29"/>
        <v>74.707708458308346</v>
      </c>
    </row>
    <row r="141" spans="1:11" ht="25.5" x14ac:dyDescent="0.2">
      <c r="A141" s="23" t="s">
        <v>74</v>
      </c>
      <c r="B141" s="17" t="s">
        <v>75</v>
      </c>
      <c r="C141" s="18">
        <v>26498</v>
      </c>
      <c r="D141" s="18">
        <v>17603</v>
      </c>
      <c r="E141" s="18">
        <v>0</v>
      </c>
      <c r="F141" s="18">
        <v>0</v>
      </c>
      <c r="G141" s="18">
        <f t="shared" si="25"/>
        <v>-26498</v>
      </c>
      <c r="H141" s="18">
        <f t="shared" si="26"/>
        <v>0</v>
      </c>
      <c r="I141" s="19">
        <f t="shared" si="27"/>
        <v>-100</v>
      </c>
      <c r="J141" s="19">
        <f t="shared" si="28"/>
        <v>0</v>
      </c>
      <c r="K141" s="19">
        <f t="shared" si="29"/>
        <v>0</v>
      </c>
    </row>
    <row r="142" spans="1:11" x14ac:dyDescent="0.2">
      <c r="A142" s="24" t="s">
        <v>76</v>
      </c>
      <c r="B142" s="17" t="s">
        <v>77</v>
      </c>
      <c r="C142" s="18">
        <v>26498</v>
      </c>
      <c r="D142" s="18">
        <v>17603</v>
      </c>
      <c r="E142" s="18">
        <v>0</v>
      </c>
      <c r="F142" s="18">
        <v>0</v>
      </c>
      <c r="G142" s="18">
        <f t="shared" si="25"/>
        <v>-26498</v>
      </c>
      <c r="H142" s="18">
        <f t="shared" si="26"/>
        <v>0</v>
      </c>
      <c r="I142" s="19">
        <f t="shared" si="27"/>
        <v>-100</v>
      </c>
      <c r="J142" s="19">
        <f t="shared" si="28"/>
        <v>0</v>
      </c>
      <c r="K142" s="19">
        <f t="shared" si="29"/>
        <v>0</v>
      </c>
    </row>
    <row r="143" spans="1:11" x14ac:dyDescent="0.2">
      <c r="A143" s="22" t="s">
        <v>59</v>
      </c>
      <c r="B143" s="17" t="s">
        <v>60</v>
      </c>
      <c r="C143" s="18">
        <v>0</v>
      </c>
      <c r="D143" s="18">
        <v>93472</v>
      </c>
      <c r="E143" s="18">
        <v>0</v>
      </c>
      <c r="F143" s="18">
        <v>83736.3</v>
      </c>
      <c r="G143" s="18">
        <f t="shared" si="25"/>
        <v>83736.3</v>
      </c>
      <c r="H143" s="18">
        <f t="shared" si="26"/>
        <v>-83736.3</v>
      </c>
      <c r="I143" s="19">
        <f t="shared" si="27"/>
        <v>0</v>
      </c>
      <c r="J143" s="19">
        <f t="shared" si="28"/>
        <v>0</v>
      </c>
      <c r="K143" s="19">
        <f t="shared" si="29"/>
        <v>89.584367511126331</v>
      </c>
    </row>
    <row r="144" spans="1:11" x14ac:dyDescent="0.2">
      <c r="A144" s="23" t="s">
        <v>61</v>
      </c>
      <c r="B144" s="17" t="s">
        <v>62</v>
      </c>
      <c r="C144" s="18">
        <v>0</v>
      </c>
      <c r="D144" s="18">
        <v>93472</v>
      </c>
      <c r="E144" s="18">
        <v>0</v>
      </c>
      <c r="F144" s="18">
        <v>83736.3</v>
      </c>
      <c r="G144" s="18">
        <f t="shared" si="25"/>
        <v>83736.3</v>
      </c>
      <c r="H144" s="18">
        <f t="shared" si="26"/>
        <v>-83736.3</v>
      </c>
      <c r="I144" s="19">
        <f t="shared" si="27"/>
        <v>0</v>
      </c>
      <c r="J144" s="19">
        <f t="shared" si="28"/>
        <v>0</v>
      </c>
      <c r="K144" s="19">
        <f t="shared" si="29"/>
        <v>89.584367511126331</v>
      </c>
    </row>
    <row r="145" spans="1:11" x14ac:dyDescent="0.2">
      <c r="A145" s="16"/>
      <c r="B145" s="17" t="s">
        <v>63</v>
      </c>
      <c r="C145" s="18">
        <v>1233437.73</v>
      </c>
      <c r="D145" s="18">
        <v>-38059</v>
      </c>
      <c r="E145" s="18">
        <v>-2190</v>
      </c>
      <c r="F145" s="18">
        <v>1519218.09</v>
      </c>
      <c r="G145" s="18">
        <f t="shared" si="25"/>
        <v>285780.3600000001</v>
      </c>
      <c r="H145" s="18">
        <f t="shared" si="26"/>
        <v>-1521408.09</v>
      </c>
      <c r="I145" s="19">
        <f t="shared" si="27"/>
        <v>23.169419343123238</v>
      </c>
      <c r="J145" s="19">
        <f t="shared" si="28"/>
        <v>-69370.689041095902</v>
      </c>
      <c r="K145" s="19">
        <f t="shared" si="29"/>
        <v>-3991.7446333324579</v>
      </c>
    </row>
    <row r="146" spans="1:11" x14ac:dyDescent="0.2">
      <c r="A146" s="16" t="s">
        <v>64</v>
      </c>
      <c r="B146" s="17" t="s">
        <v>65</v>
      </c>
      <c r="C146" s="18">
        <v>-1233437.73</v>
      </c>
      <c r="D146" s="18">
        <v>38059</v>
      </c>
      <c r="E146" s="18">
        <v>2190</v>
      </c>
      <c r="F146" s="18">
        <v>-1519218.09</v>
      </c>
      <c r="G146" s="18">
        <f t="shared" si="25"/>
        <v>-285780.3600000001</v>
      </c>
      <c r="H146" s="18">
        <f t="shared" si="26"/>
        <v>1521408.09</v>
      </c>
      <c r="I146" s="19">
        <f t="shared" si="27"/>
        <v>23.169419343123238</v>
      </c>
      <c r="J146" s="19">
        <f t="shared" si="28"/>
        <v>-69370.689041095902</v>
      </c>
      <c r="K146" s="19">
        <f t="shared" si="29"/>
        <v>-3991.7446333324579</v>
      </c>
    </row>
    <row r="147" spans="1:11" x14ac:dyDescent="0.2">
      <c r="A147" s="22" t="s">
        <v>66</v>
      </c>
      <c r="B147" s="17" t="s">
        <v>67</v>
      </c>
      <c r="C147" s="18">
        <v>-1233437.73</v>
      </c>
      <c r="D147" s="18">
        <v>38059</v>
      </c>
      <c r="E147" s="18">
        <v>2190</v>
      </c>
      <c r="F147" s="18">
        <v>-1519218.09</v>
      </c>
      <c r="G147" s="18">
        <f t="shared" si="25"/>
        <v>-285780.3600000001</v>
      </c>
      <c r="H147" s="18">
        <f t="shared" si="26"/>
        <v>1521408.09</v>
      </c>
      <c r="I147" s="19">
        <f t="shared" si="27"/>
        <v>23.169419343123238</v>
      </c>
      <c r="J147" s="19">
        <f t="shared" si="28"/>
        <v>-69370.689041095902</v>
      </c>
      <c r="K147" s="19">
        <f t="shared" si="29"/>
        <v>-3991.7446333324579</v>
      </c>
    </row>
    <row r="148" spans="1:11" ht="25.5" x14ac:dyDescent="0.2">
      <c r="A148" s="23" t="s">
        <v>102</v>
      </c>
      <c r="B148" s="17" t="s">
        <v>103</v>
      </c>
      <c r="C148" s="18">
        <v>-130898</v>
      </c>
      <c r="D148" s="18">
        <v>38059</v>
      </c>
      <c r="E148" s="18">
        <v>2190</v>
      </c>
      <c r="F148" s="18">
        <v>-8231</v>
      </c>
      <c r="G148" s="18">
        <f t="shared" si="25"/>
        <v>122667</v>
      </c>
      <c r="H148" s="18">
        <f t="shared" si="26"/>
        <v>10421</v>
      </c>
      <c r="I148" s="19">
        <f t="shared" si="27"/>
        <v>-93.711897813564761</v>
      </c>
      <c r="J148" s="19">
        <f t="shared" si="28"/>
        <v>-375.84474885844747</v>
      </c>
      <c r="K148" s="19">
        <f t="shared" si="29"/>
        <v>-21.626947633936783</v>
      </c>
    </row>
    <row r="149" spans="1:11" ht="25.5" x14ac:dyDescent="0.2">
      <c r="A149" s="27" t="s">
        <v>110</v>
      </c>
      <c r="B149" s="28" t="s">
        <v>111</v>
      </c>
      <c r="C149" s="29"/>
      <c r="D149" s="29"/>
      <c r="E149" s="29"/>
      <c r="F149" s="29"/>
      <c r="G149" s="29"/>
      <c r="H149" s="29"/>
      <c r="I149" s="30"/>
      <c r="J149" s="30"/>
      <c r="K149" s="30"/>
    </row>
    <row r="150" spans="1:11" x14ac:dyDescent="0.2">
      <c r="A150" s="16" t="s">
        <v>25</v>
      </c>
      <c r="B150" s="17" t="s">
        <v>26</v>
      </c>
      <c r="C150" s="18">
        <v>258150</v>
      </c>
      <c r="D150" s="18">
        <v>471421</v>
      </c>
      <c r="E150" s="18">
        <v>0</v>
      </c>
      <c r="F150" s="18">
        <v>471421</v>
      </c>
      <c r="G150" s="18">
        <f t="shared" ref="G150:G162" si="30">F150-C150</f>
        <v>213271</v>
      </c>
      <c r="H150" s="18">
        <f t="shared" ref="H150:H162" si="31">E150-F150</f>
        <v>-471421</v>
      </c>
      <c r="I150" s="19">
        <f t="shared" ref="I150:I162" si="32">IF(ISERROR(F150/C150),0,F150/C150*100-100)</f>
        <v>82.615146232810389</v>
      </c>
      <c r="J150" s="19">
        <f t="shared" ref="J150:J162" si="33">IF(ISERROR(F150/E150),0,F150/E150*100)</f>
        <v>0</v>
      </c>
      <c r="K150" s="19">
        <f t="shared" ref="K150:K162" si="34">IF(ISERROR(F150/D150),0,F150/D150*100)</f>
        <v>100</v>
      </c>
    </row>
    <row r="151" spans="1:11" x14ac:dyDescent="0.2">
      <c r="A151" s="22" t="s">
        <v>29</v>
      </c>
      <c r="B151" s="17" t="s">
        <v>30</v>
      </c>
      <c r="C151" s="18">
        <v>258150</v>
      </c>
      <c r="D151" s="18">
        <v>471421</v>
      </c>
      <c r="E151" s="18">
        <v>0</v>
      </c>
      <c r="F151" s="18">
        <v>471421</v>
      </c>
      <c r="G151" s="18">
        <f t="shared" si="30"/>
        <v>213271</v>
      </c>
      <c r="H151" s="18">
        <f t="shared" si="31"/>
        <v>-471421</v>
      </c>
      <c r="I151" s="19">
        <f t="shared" si="32"/>
        <v>82.615146232810389</v>
      </c>
      <c r="J151" s="19">
        <f t="shared" si="33"/>
        <v>0</v>
      </c>
      <c r="K151" s="19">
        <f t="shared" si="34"/>
        <v>100</v>
      </c>
    </row>
    <row r="152" spans="1:11" x14ac:dyDescent="0.2">
      <c r="A152" s="23" t="s">
        <v>31</v>
      </c>
      <c r="B152" s="17" t="s">
        <v>32</v>
      </c>
      <c r="C152" s="18">
        <v>258150</v>
      </c>
      <c r="D152" s="18">
        <v>471421</v>
      </c>
      <c r="E152" s="18">
        <v>0</v>
      </c>
      <c r="F152" s="18">
        <v>471421</v>
      </c>
      <c r="G152" s="18">
        <f t="shared" si="30"/>
        <v>213271</v>
      </c>
      <c r="H152" s="18">
        <f t="shared" si="31"/>
        <v>-471421</v>
      </c>
      <c r="I152" s="19">
        <f t="shared" si="32"/>
        <v>82.615146232810389</v>
      </c>
      <c r="J152" s="19">
        <f t="shared" si="33"/>
        <v>0</v>
      </c>
      <c r="K152" s="19">
        <f t="shared" si="34"/>
        <v>100</v>
      </c>
    </row>
    <row r="153" spans="1:11" x14ac:dyDescent="0.2">
      <c r="A153" s="16" t="s">
        <v>33</v>
      </c>
      <c r="B153" s="17" t="s">
        <v>34</v>
      </c>
      <c r="C153" s="18">
        <v>24630.35</v>
      </c>
      <c r="D153" s="18">
        <v>471421</v>
      </c>
      <c r="E153" s="18">
        <v>0</v>
      </c>
      <c r="F153" s="18">
        <v>36183.94</v>
      </c>
      <c r="G153" s="18">
        <f t="shared" si="30"/>
        <v>11553.590000000004</v>
      </c>
      <c r="H153" s="18">
        <f t="shared" si="31"/>
        <v>-36183.94</v>
      </c>
      <c r="I153" s="19">
        <f t="shared" si="32"/>
        <v>46.907940812858953</v>
      </c>
      <c r="J153" s="19">
        <f t="shared" si="33"/>
        <v>0</v>
      </c>
      <c r="K153" s="19">
        <f t="shared" si="34"/>
        <v>7.6755044853750691</v>
      </c>
    </row>
    <row r="154" spans="1:11" x14ac:dyDescent="0.2">
      <c r="A154" s="22" t="s">
        <v>35</v>
      </c>
      <c r="B154" s="17" t="s">
        <v>36</v>
      </c>
      <c r="C154" s="18">
        <v>24630.35</v>
      </c>
      <c r="D154" s="18">
        <v>461421</v>
      </c>
      <c r="E154" s="18">
        <v>0</v>
      </c>
      <c r="F154" s="18">
        <v>35919.49</v>
      </c>
      <c r="G154" s="18">
        <f t="shared" si="30"/>
        <v>11289.14</v>
      </c>
      <c r="H154" s="18">
        <f t="shared" si="31"/>
        <v>-35919.49</v>
      </c>
      <c r="I154" s="19">
        <f t="shared" si="32"/>
        <v>45.834265448927852</v>
      </c>
      <c r="J154" s="19">
        <f t="shared" si="33"/>
        <v>0</v>
      </c>
      <c r="K154" s="19">
        <f t="shared" si="34"/>
        <v>7.7845373314175124</v>
      </c>
    </row>
    <row r="155" spans="1:11" x14ac:dyDescent="0.2">
      <c r="A155" s="23" t="s">
        <v>37</v>
      </c>
      <c r="B155" s="17" t="s">
        <v>38</v>
      </c>
      <c r="C155" s="18">
        <v>24630.35</v>
      </c>
      <c r="D155" s="18">
        <v>461421</v>
      </c>
      <c r="E155" s="18">
        <v>0</v>
      </c>
      <c r="F155" s="18">
        <v>35919.49</v>
      </c>
      <c r="G155" s="18">
        <f t="shared" si="30"/>
        <v>11289.14</v>
      </c>
      <c r="H155" s="18">
        <f t="shared" si="31"/>
        <v>-35919.49</v>
      </c>
      <c r="I155" s="19">
        <f t="shared" si="32"/>
        <v>45.834265448927852</v>
      </c>
      <c r="J155" s="19">
        <f t="shared" si="33"/>
        <v>0</v>
      </c>
      <c r="K155" s="19">
        <f t="shared" si="34"/>
        <v>7.7845373314175124</v>
      </c>
    </row>
    <row r="156" spans="1:11" x14ac:dyDescent="0.2">
      <c r="A156" s="24" t="s">
        <v>39</v>
      </c>
      <c r="B156" s="17" t="s">
        <v>40</v>
      </c>
      <c r="C156" s="18">
        <v>24630.35</v>
      </c>
      <c r="D156" s="18">
        <v>213000</v>
      </c>
      <c r="E156" s="18">
        <v>0</v>
      </c>
      <c r="F156" s="18">
        <v>29114.76</v>
      </c>
      <c r="G156" s="18">
        <f t="shared" si="30"/>
        <v>4484.41</v>
      </c>
      <c r="H156" s="18">
        <f t="shared" si="31"/>
        <v>-29114.76</v>
      </c>
      <c r="I156" s="19">
        <f t="shared" si="32"/>
        <v>18.206846431333702</v>
      </c>
      <c r="J156" s="19">
        <f t="shared" si="33"/>
        <v>0</v>
      </c>
      <c r="K156" s="19">
        <f t="shared" si="34"/>
        <v>13.668901408450704</v>
      </c>
    </row>
    <row r="157" spans="1:11" x14ac:dyDescent="0.2">
      <c r="A157" s="24" t="s">
        <v>41</v>
      </c>
      <c r="B157" s="17" t="s">
        <v>42</v>
      </c>
      <c r="C157" s="18">
        <v>0</v>
      </c>
      <c r="D157" s="18">
        <v>248421</v>
      </c>
      <c r="E157" s="18">
        <v>0</v>
      </c>
      <c r="F157" s="18">
        <v>6804.73</v>
      </c>
      <c r="G157" s="18">
        <f t="shared" si="30"/>
        <v>6804.73</v>
      </c>
      <c r="H157" s="18">
        <f t="shared" si="31"/>
        <v>-6804.73</v>
      </c>
      <c r="I157" s="19">
        <f t="shared" si="32"/>
        <v>0</v>
      </c>
      <c r="J157" s="19">
        <f t="shared" si="33"/>
        <v>0</v>
      </c>
      <c r="K157" s="19">
        <f t="shared" si="34"/>
        <v>2.7391927413543944</v>
      </c>
    </row>
    <row r="158" spans="1:11" x14ac:dyDescent="0.2">
      <c r="A158" s="22" t="s">
        <v>59</v>
      </c>
      <c r="B158" s="17" t="s">
        <v>60</v>
      </c>
      <c r="C158" s="18">
        <v>0</v>
      </c>
      <c r="D158" s="18">
        <v>10000</v>
      </c>
      <c r="E158" s="18">
        <v>0</v>
      </c>
      <c r="F158" s="18">
        <v>264.45</v>
      </c>
      <c r="G158" s="18">
        <f t="shared" si="30"/>
        <v>264.45</v>
      </c>
      <c r="H158" s="18">
        <f t="shared" si="31"/>
        <v>-264.45</v>
      </c>
      <c r="I158" s="19">
        <f t="shared" si="32"/>
        <v>0</v>
      </c>
      <c r="J158" s="19">
        <f t="shared" si="33"/>
        <v>0</v>
      </c>
      <c r="K158" s="19">
        <f t="shared" si="34"/>
        <v>2.6444999999999999</v>
      </c>
    </row>
    <row r="159" spans="1:11" x14ac:dyDescent="0.2">
      <c r="A159" s="23" t="s">
        <v>61</v>
      </c>
      <c r="B159" s="17" t="s">
        <v>62</v>
      </c>
      <c r="C159" s="18">
        <v>0</v>
      </c>
      <c r="D159" s="18">
        <v>10000</v>
      </c>
      <c r="E159" s="18">
        <v>0</v>
      </c>
      <c r="F159" s="18">
        <v>264.45</v>
      </c>
      <c r="G159" s="18">
        <f t="shared" si="30"/>
        <v>264.45</v>
      </c>
      <c r="H159" s="18">
        <f t="shared" si="31"/>
        <v>-264.45</v>
      </c>
      <c r="I159" s="19">
        <f t="shared" si="32"/>
        <v>0</v>
      </c>
      <c r="J159" s="19">
        <f t="shared" si="33"/>
        <v>0</v>
      </c>
      <c r="K159" s="19">
        <f t="shared" si="34"/>
        <v>2.6444999999999999</v>
      </c>
    </row>
    <row r="160" spans="1:11" x14ac:dyDescent="0.2">
      <c r="A160" s="16"/>
      <c r="B160" s="17" t="s">
        <v>63</v>
      </c>
      <c r="C160" s="18">
        <v>233519.65</v>
      </c>
      <c r="D160" s="18">
        <v>0</v>
      </c>
      <c r="E160" s="18">
        <v>0</v>
      </c>
      <c r="F160" s="18">
        <v>435237.06</v>
      </c>
      <c r="G160" s="18">
        <f t="shared" si="30"/>
        <v>201717.41</v>
      </c>
      <c r="H160" s="18">
        <f t="shared" si="31"/>
        <v>-435237.06</v>
      </c>
      <c r="I160" s="19">
        <f t="shared" si="32"/>
        <v>86.381343068988002</v>
      </c>
      <c r="J160" s="19">
        <f t="shared" si="33"/>
        <v>0</v>
      </c>
      <c r="K160" s="19">
        <f t="shared" si="34"/>
        <v>0</v>
      </c>
    </row>
    <row r="161" spans="1:11" x14ac:dyDescent="0.2">
      <c r="A161" s="16" t="s">
        <v>64</v>
      </c>
      <c r="B161" s="17" t="s">
        <v>65</v>
      </c>
      <c r="C161" s="18">
        <v>-233519.65</v>
      </c>
      <c r="D161" s="18">
        <v>0</v>
      </c>
      <c r="E161" s="18">
        <v>0</v>
      </c>
      <c r="F161" s="18">
        <v>-435237.06</v>
      </c>
      <c r="G161" s="18">
        <f t="shared" si="30"/>
        <v>-201717.41</v>
      </c>
      <c r="H161" s="18">
        <f t="shared" si="31"/>
        <v>435237.06</v>
      </c>
      <c r="I161" s="19">
        <f t="shared" si="32"/>
        <v>86.381343068988002</v>
      </c>
      <c r="J161" s="19">
        <f t="shared" si="33"/>
        <v>0</v>
      </c>
      <c r="K161" s="19">
        <f t="shared" si="34"/>
        <v>0</v>
      </c>
    </row>
    <row r="162" spans="1:11" x14ac:dyDescent="0.2">
      <c r="A162" s="22" t="s">
        <v>66</v>
      </c>
      <c r="B162" s="17" t="s">
        <v>67</v>
      </c>
      <c r="C162" s="18">
        <v>-233519.65</v>
      </c>
      <c r="D162" s="18">
        <v>0</v>
      </c>
      <c r="E162" s="18">
        <v>0</v>
      </c>
      <c r="F162" s="18">
        <v>-435237.06</v>
      </c>
      <c r="G162" s="18">
        <f t="shared" si="30"/>
        <v>-201717.41</v>
      </c>
      <c r="H162" s="18">
        <f t="shared" si="31"/>
        <v>435237.06</v>
      </c>
      <c r="I162" s="19">
        <f t="shared" si="32"/>
        <v>86.381343068988002</v>
      </c>
      <c r="J162" s="19">
        <f t="shared" si="33"/>
        <v>0</v>
      </c>
      <c r="K162" s="19">
        <f t="shared" si="34"/>
        <v>0</v>
      </c>
    </row>
    <row r="163" spans="1:11" ht="25.5" x14ac:dyDescent="0.2">
      <c r="A163" s="39" t="s">
        <v>112</v>
      </c>
      <c r="B163" s="28" t="s">
        <v>113</v>
      </c>
      <c r="C163" s="29"/>
      <c r="D163" s="29"/>
      <c r="E163" s="29"/>
      <c r="F163" s="29"/>
      <c r="G163" s="29"/>
      <c r="H163" s="29"/>
      <c r="I163" s="30"/>
      <c r="J163" s="30"/>
      <c r="K163" s="30"/>
    </row>
    <row r="164" spans="1:11" x14ac:dyDescent="0.2">
      <c r="A164" s="16" t="s">
        <v>25</v>
      </c>
      <c r="B164" s="17" t="s">
        <v>26</v>
      </c>
      <c r="C164" s="18">
        <v>258150</v>
      </c>
      <c r="D164" s="18">
        <v>471421</v>
      </c>
      <c r="E164" s="18">
        <v>0</v>
      </c>
      <c r="F164" s="18">
        <v>471421</v>
      </c>
      <c r="G164" s="18">
        <f t="shared" ref="G164:G176" si="35">F164-C164</f>
        <v>213271</v>
      </c>
      <c r="H164" s="18">
        <f t="shared" ref="H164:H176" si="36">E164-F164</f>
        <v>-471421</v>
      </c>
      <c r="I164" s="19">
        <f t="shared" ref="I164:I176" si="37">IF(ISERROR(F164/C164),0,F164/C164*100-100)</f>
        <v>82.615146232810389</v>
      </c>
      <c r="J164" s="19">
        <f t="shared" ref="J164:J176" si="38">IF(ISERROR(F164/E164),0,F164/E164*100)</f>
        <v>0</v>
      </c>
      <c r="K164" s="19">
        <f t="shared" ref="K164:K176" si="39">IF(ISERROR(F164/D164),0,F164/D164*100)</f>
        <v>100</v>
      </c>
    </row>
    <row r="165" spans="1:11" x14ac:dyDescent="0.2">
      <c r="A165" s="22" t="s">
        <v>29</v>
      </c>
      <c r="B165" s="17" t="s">
        <v>30</v>
      </c>
      <c r="C165" s="18">
        <v>258150</v>
      </c>
      <c r="D165" s="18">
        <v>471421</v>
      </c>
      <c r="E165" s="18">
        <v>0</v>
      </c>
      <c r="F165" s="18">
        <v>471421</v>
      </c>
      <c r="G165" s="18">
        <f t="shared" si="35"/>
        <v>213271</v>
      </c>
      <c r="H165" s="18">
        <f t="shared" si="36"/>
        <v>-471421</v>
      </c>
      <c r="I165" s="19">
        <f t="shared" si="37"/>
        <v>82.615146232810389</v>
      </c>
      <c r="J165" s="19">
        <f t="shared" si="38"/>
        <v>0</v>
      </c>
      <c r="K165" s="19">
        <f t="shared" si="39"/>
        <v>100</v>
      </c>
    </row>
    <row r="166" spans="1:11" x14ac:dyDescent="0.2">
      <c r="A166" s="23" t="s">
        <v>31</v>
      </c>
      <c r="B166" s="17" t="s">
        <v>32</v>
      </c>
      <c r="C166" s="18">
        <v>258150</v>
      </c>
      <c r="D166" s="18">
        <v>471421</v>
      </c>
      <c r="E166" s="18">
        <v>0</v>
      </c>
      <c r="F166" s="18">
        <v>471421</v>
      </c>
      <c r="G166" s="18">
        <f t="shared" si="35"/>
        <v>213271</v>
      </c>
      <c r="H166" s="18">
        <f t="shared" si="36"/>
        <v>-471421</v>
      </c>
      <c r="I166" s="19">
        <f t="shared" si="37"/>
        <v>82.615146232810389</v>
      </c>
      <c r="J166" s="19">
        <f t="shared" si="38"/>
        <v>0</v>
      </c>
      <c r="K166" s="19">
        <f t="shared" si="39"/>
        <v>100</v>
      </c>
    </row>
    <row r="167" spans="1:11" x14ac:dyDescent="0.2">
      <c r="A167" s="16" t="s">
        <v>33</v>
      </c>
      <c r="B167" s="17" t="s">
        <v>34</v>
      </c>
      <c r="C167" s="18">
        <v>24630.35</v>
      </c>
      <c r="D167" s="18">
        <v>471421</v>
      </c>
      <c r="E167" s="18">
        <v>0</v>
      </c>
      <c r="F167" s="18">
        <v>36183.94</v>
      </c>
      <c r="G167" s="18">
        <f t="shared" si="35"/>
        <v>11553.590000000004</v>
      </c>
      <c r="H167" s="18">
        <f t="shared" si="36"/>
        <v>-36183.94</v>
      </c>
      <c r="I167" s="19">
        <f t="shared" si="37"/>
        <v>46.907940812858953</v>
      </c>
      <c r="J167" s="19">
        <f t="shared" si="38"/>
        <v>0</v>
      </c>
      <c r="K167" s="19">
        <f t="shared" si="39"/>
        <v>7.6755044853750691</v>
      </c>
    </row>
    <row r="168" spans="1:11" x14ac:dyDescent="0.2">
      <c r="A168" s="22" t="s">
        <v>35</v>
      </c>
      <c r="B168" s="17" t="s">
        <v>36</v>
      </c>
      <c r="C168" s="18">
        <v>24630.35</v>
      </c>
      <c r="D168" s="18">
        <v>461421</v>
      </c>
      <c r="E168" s="18">
        <v>0</v>
      </c>
      <c r="F168" s="18">
        <v>35919.49</v>
      </c>
      <c r="G168" s="18">
        <f t="shared" si="35"/>
        <v>11289.14</v>
      </c>
      <c r="H168" s="18">
        <f t="shared" si="36"/>
        <v>-35919.49</v>
      </c>
      <c r="I168" s="19">
        <f t="shared" si="37"/>
        <v>45.834265448927852</v>
      </c>
      <c r="J168" s="19">
        <f t="shared" si="38"/>
        <v>0</v>
      </c>
      <c r="K168" s="19">
        <f t="shared" si="39"/>
        <v>7.7845373314175124</v>
      </c>
    </row>
    <row r="169" spans="1:11" x14ac:dyDescent="0.2">
      <c r="A169" s="23" t="s">
        <v>37</v>
      </c>
      <c r="B169" s="17" t="s">
        <v>38</v>
      </c>
      <c r="C169" s="18">
        <v>24630.35</v>
      </c>
      <c r="D169" s="18">
        <v>461421</v>
      </c>
      <c r="E169" s="18">
        <v>0</v>
      </c>
      <c r="F169" s="18">
        <v>35919.49</v>
      </c>
      <c r="G169" s="18">
        <f t="shared" si="35"/>
        <v>11289.14</v>
      </c>
      <c r="H169" s="18">
        <f t="shared" si="36"/>
        <v>-35919.49</v>
      </c>
      <c r="I169" s="19">
        <f t="shared" si="37"/>
        <v>45.834265448927852</v>
      </c>
      <c r="J169" s="19">
        <f t="shared" si="38"/>
        <v>0</v>
      </c>
      <c r="K169" s="19">
        <f t="shared" si="39"/>
        <v>7.7845373314175124</v>
      </c>
    </row>
    <row r="170" spans="1:11" x14ac:dyDescent="0.2">
      <c r="A170" s="24" t="s">
        <v>39</v>
      </c>
      <c r="B170" s="17" t="s">
        <v>40</v>
      </c>
      <c r="C170" s="18">
        <v>24630.35</v>
      </c>
      <c r="D170" s="18">
        <v>213000</v>
      </c>
      <c r="E170" s="18">
        <v>0</v>
      </c>
      <c r="F170" s="18">
        <v>29114.76</v>
      </c>
      <c r="G170" s="18">
        <f t="shared" si="35"/>
        <v>4484.41</v>
      </c>
      <c r="H170" s="18">
        <f t="shared" si="36"/>
        <v>-29114.76</v>
      </c>
      <c r="I170" s="19">
        <f t="shared" si="37"/>
        <v>18.206846431333702</v>
      </c>
      <c r="J170" s="19">
        <f t="shared" si="38"/>
        <v>0</v>
      </c>
      <c r="K170" s="19">
        <f t="shared" si="39"/>
        <v>13.668901408450704</v>
      </c>
    </row>
    <row r="171" spans="1:11" x14ac:dyDescent="0.2">
      <c r="A171" s="24" t="s">
        <v>41</v>
      </c>
      <c r="B171" s="17" t="s">
        <v>42</v>
      </c>
      <c r="C171" s="18">
        <v>0</v>
      </c>
      <c r="D171" s="18">
        <v>248421</v>
      </c>
      <c r="E171" s="18">
        <v>0</v>
      </c>
      <c r="F171" s="18">
        <v>6804.73</v>
      </c>
      <c r="G171" s="18">
        <f t="shared" si="35"/>
        <v>6804.73</v>
      </c>
      <c r="H171" s="18">
        <f t="shared" si="36"/>
        <v>-6804.73</v>
      </c>
      <c r="I171" s="19">
        <f t="shared" si="37"/>
        <v>0</v>
      </c>
      <c r="J171" s="19">
        <f t="shared" si="38"/>
        <v>0</v>
      </c>
      <c r="K171" s="19">
        <f t="shared" si="39"/>
        <v>2.7391927413543944</v>
      </c>
    </row>
    <row r="172" spans="1:11" x14ac:dyDescent="0.2">
      <c r="A172" s="22" t="s">
        <v>59</v>
      </c>
      <c r="B172" s="17" t="s">
        <v>60</v>
      </c>
      <c r="C172" s="18">
        <v>0</v>
      </c>
      <c r="D172" s="18">
        <v>10000</v>
      </c>
      <c r="E172" s="18">
        <v>0</v>
      </c>
      <c r="F172" s="18">
        <v>264.45</v>
      </c>
      <c r="G172" s="18">
        <f t="shared" si="35"/>
        <v>264.45</v>
      </c>
      <c r="H172" s="18">
        <f t="shared" si="36"/>
        <v>-264.45</v>
      </c>
      <c r="I172" s="19">
        <f t="shared" si="37"/>
        <v>0</v>
      </c>
      <c r="J172" s="19">
        <f t="shared" si="38"/>
        <v>0</v>
      </c>
      <c r="K172" s="19">
        <f t="shared" si="39"/>
        <v>2.6444999999999999</v>
      </c>
    </row>
    <row r="173" spans="1:11" x14ac:dyDescent="0.2">
      <c r="A173" s="23" t="s">
        <v>61</v>
      </c>
      <c r="B173" s="17" t="s">
        <v>62</v>
      </c>
      <c r="C173" s="18">
        <v>0</v>
      </c>
      <c r="D173" s="18">
        <v>10000</v>
      </c>
      <c r="E173" s="18">
        <v>0</v>
      </c>
      <c r="F173" s="18">
        <v>264.45</v>
      </c>
      <c r="G173" s="18">
        <f t="shared" si="35"/>
        <v>264.45</v>
      </c>
      <c r="H173" s="18">
        <f t="shared" si="36"/>
        <v>-264.45</v>
      </c>
      <c r="I173" s="19">
        <f t="shared" si="37"/>
        <v>0</v>
      </c>
      <c r="J173" s="19">
        <f t="shared" si="38"/>
        <v>0</v>
      </c>
      <c r="K173" s="19">
        <f t="shared" si="39"/>
        <v>2.6444999999999999</v>
      </c>
    </row>
    <row r="174" spans="1:11" x14ac:dyDescent="0.2">
      <c r="A174" s="16"/>
      <c r="B174" s="17" t="s">
        <v>63</v>
      </c>
      <c r="C174" s="18">
        <v>233519.65</v>
      </c>
      <c r="D174" s="18">
        <v>0</v>
      </c>
      <c r="E174" s="18">
        <v>0</v>
      </c>
      <c r="F174" s="18">
        <v>435237.06</v>
      </c>
      <c r="G174" s="18">
        <f t="shared" si="35"/>
        <v>201717.41</v>
      </c>
      <c r="H174" s="18">
        <f t="shared" si="36"/>
        <v>-435237.06</v>
      </c>
      <c r="I174" s="19">
        <f t="shared" si="37"/>
        <v>86.381343068988002</v>
      </c>
      <c r="J174" s="19">
        <f t="shared" si="38"/>
        <v>0</v>
      </c>
      <c r="K174" s="19">
        <f t="shared" si="39"/>
        <v>0</v>
      </c>
    </row>
    <row r="175" spans="1:11" x14ac:dyDescent="0.2">
      <c r="A175" s="16" t="s">
        <v>64</v>
      </c>
      <c r="B175" s="17" t="s">
        <v>65</v>
      </c>
      <c r="C175" s="18">
        <v>-233519.65</v>
      </c>
      <c r="D175" s="18">
        <v>0</v>
      </c>
      <c r="E175" s="18">
        <v>0</v>
      </c>
      <c r="F175" s="18">
        <v>-435237.06</v>
      </c>
      <c r="G175" s="18">
        <f t="shared" si="35"/>
        <v>-201717.41</v>
      </c>
      <c r="H175" s="18">
        <f t="shared" si="36"/>
        <v>435237.06</v>
      </c>
      <c r="I175" s="19">
        <f t="shared" si="37"/>
        <v>86.381343068988002</v>
      </c>
      <c r="J175" s="19">
        <f t="shared" si="38"/>
        <v>0</v>
      </c>
      <c r="K175" s="19">
        <f t="shared" si="39"/>
        <v>0</v>
      </c>
    </row>
    <row r="176" spans="1:11" x14ac:dyDescent="0.2">
      <c r="A176" s="22" t="s">
        <v>66</v>
      </c>
      <c r="B176" s="17" t="s">
        <v>67</v>
      </c>
      <c r="C176" s="18">
        <v>-233519.65</v>
      </c>
      <c r="D176" s="18">
        <v>0</v>
      </c>
      <c r="E176" s="18">
        <v>0</v>
      </c>
      <c r="F176" s="18">
        <v>-435237.06</v>
      </c>
      <c r="G176" s="18">
        <f t="shared" si="35"/>
        <v>-201717.41</v>
      </c>
      <c r="H176" s="18">
        <f t="shared" si="36"/>
        <v>435237.06</v>
      </c>
      <c r="I176" s="19">
        <f t="shared" si="37"/>
        <v>86.381343068988002</v>
      </c>
      <c r="J176" s="19">
        <f t="shared" si="38"/>
        <v>0</v>
      </c>
      <c r="K176" s="19">
        <f t="shared" si="39"/>
        <v>0</v>
      </c>
    </row>
    <row r="177" spans="1:11" ht="25.5" x14ac:dyDescent="0.2">
      <c r="A177" s="27" t="s">
        <v>114</v>
      </c>
      <c r="B177" s="28" t="s">
        <v>115</v>
      </c>
      <c r="C177" s="29"/>
      <c r="D177" s="29"/>
      <c r="E177" s="29"/>
      <c r="F177" s="29"/>
      <c r="G177" s="29"/>
      <c r="H177" s="29"/>
      <c r="I177" s="30"/>
      <c r="J177" s="30"/>
      <c r="K177" s="30"/>
    </row>
    <row r="178" spans="1:11" x14ac:dyDescent="0.2">
      <c r="A178" s="16" t="s">
        <v>25</v>
      </c>
      <c r="B178" s="17" t="s">
        <v>26</v>
      </c>
      <c r="C178" s="18">
        <v>986122</v>
      </c>
      <c r="D178" s="18">
        <v>1036179</v>
      </c>
      <c r="E178" s="18">
        <v>191161</v>
      </c>
      <c r="F178" s="18">
        <v>1036179</v>
      </c>
      <c r="G178" s="18">
        <f t="shared" ref="G178:G196" si="40">F178-C178</f>
        <v>50057</v>
      </c>
      <c r="H178" s="18">
        <f t="shared" ref="H178:H196" si="41">E178-F178</f>
        <v>-845018</v>
      </c>
      <c r="I178" s="19">
        <f t="shared" ref="I178:I196" si="42">IF(ISERROR(F178/C178),0,F178/C178*100-100)</f>
        <v>5.0761467648019192</v>
      </c>
      <c r="J178" s="19">
        <f t="shared" ref="J178:J196" si="43">IF(ISERROR(F178/E178),0,F178/E178*100)</f>
        <v>542.04518704128986</v>
      </c>
      <c r="K178" s="19">
        <f t="shared" ref="K178:K196" si="44">IF(ISERROR(F178/D178),0,F178/D178*100)</f>
        <v>100</v>
      </c>
    </row>
    <row r="179" spans="1:11" x14ac:dyDescent="0.2">
      <c r="A179" s="22" t="s">
        <v>90</v>
      </c>
      <c r="B179" s="17" t="s">
        <v>91</v>
      </c>
      <c r="C179" s="18">
        <v>14963</v>
      </c>
      <c r="D179" s="18">
        <v>19311</v>
      </c>
      <c r="E179" s="18">
        <v>4034</v>
      </c>
      <c r="F179" s="18">
        <v>19311</v>
      </c>
      <c r="G179" s="18">
        <f t="shared" si="40"/>
        <v>4348</v>
      </c>
      <c r="H179" s="18">
        <f t="shared" si="41"/>
        <v>-15277</v>
      </c>
      <c r="I179" s="19">
        <f t="shared" si="42"/>
        <v>29.058343914990303</v>
      </c>
      <c r="J179" s="19">
        <f t="shared" si="43"/>
        <v>478.70599900842831</v>
      </c>
      <c r="K179" s="19">
        <f t="shared" si="44"/>
        <v>100</v>
      </c>
    </row>
    <row r="180" spans="1:11" x14ac:dyDescent="0.2">
      <c r="A180" s="23" t="s">
        <v>92</v>
      </c>
      <c r="B180" s="17" t="s">
        <v>93</v>
      </c>
      <c r="C180" s="18">
        <v>14963</v>
      </c>
      <c r="D180" s="18">
        <v>19311</v>
      </c>
      <c r="E180" s="18">
        <v>4034</v>
      </c>
      <c r="F180" s="18">
        <v>19311</v>
      </c>
      <c r="G180" s="18">
        <f t="shared" si="40"/>
        <v>4348</v>
      </c>
      <c r="H180" s="18">
        <f t="shared" si="41"/>
        <v>-15277</v>
      </c>
      <c r="I180" s="19">
        <f t="shared" si="42"/>
        <v>29.058343914990303</v>
      </c>
      <c r="J180" s="19">
        <f t="shared" si="43"/>
        <v>478.70599900842831</v>
      </c>
      <c r="K180" s="19">
        <f t="shared" si="44"/>
        <v>100</v>
      </c>
    </row>
    <row r="181" spans="1:11" x14ac:dyDescent="0.2">
      <c r="A181" s="24" t="s">
        <v>94</v>
      </c>
      <c r="B181" s="17" t="s">
        <v>95</v>
      </c>
      <c r="C181" s="18">
        <v>14963</v>
      </c>
      <c r="D181" s="18">
        <v>19311</v>
      </c>
      <c r="E181" s="18">
        <v>4034</v>
      </c>
      <c r="F181" s="18">
        <v>19311</v>
      </c>
      <c r="G181" s="18">
        <f t="shared" si="40"/>
        <v>4348</v>
      </c>
      <c r="H181" s="18">
        <f t="shared" si="41"/>
        <v>-15277</v>
      </c>
      <c r="I181" s="19">
        <f t="shared" si="42"/>
        <v>29.058343914990303</v>
      </c>
      <c r="J181" s="19">
        <f t="shared" si="43"/>
        <v>478.70599900842831</v>
      </c>
      <c r="K181" s="19">
        <f t="shared" si="44"/>
        <v>100</v>
      </c>
    </row>
    <row r="182" spans="1:11" ht="25.5" x14ac:dyDescent="0.2">
      <c r="A182" s="25" t="s">
        <v>96</v>
      </c>
      <c r="B182" s="17" t="s">
        <v>97</v>
      </c>
      <c r="C182" s="18">
        <v>14963</v>
      </c>
      <c r="D182" s="18">
        <v>19311</v>
      </c>
      <c r="E182" s="18">
        <v>4034</v>
      </c>
      <c r="F182" s="18">
        <v>19311</v>
      </c>
      <c r="G182" s="18">
        <f t="shared" si="40"/>
        <v>4348</v>
      </c>
      <c r="H182" s="18">
        <f t="shared" si="41"/>
        <v>-15277</v>
      </c>
      <c r="I182" s="19">
        <f t="shared" si="42"/>
        <v>29.058343914990303</v>
      </c>
      <c r="J182" s="19">
        <f t="shared" si="43"/>
        <v>478.70599900842831</v>
      </c>
      <c r="K182" s="19">
        <f t="shared" si="44"/>
        <v>100</v>
      </c>
    </row>
    <row r="183" spans="1:11" ht="25.5" x14ac:dyDescent="0.2">
      <c r="A183" s="26" t="s">
        <v>98</v>
      </c>
      <c r="B183" s="17" t="s">
        <v>99</v>
      </c>
      <c r="C183" s="18">
        <v>14963</v>
      </c>
      <c r="D183" s="18">
        <v>19311</v>
      </c>
      <c r="E183" s="18">
        <v>4034</v>
      </c>
      <c r="F183" s="18">
        <v>19311</v>
      </c>
      <c r="G183" s="18">
        <f t="shared" si="40"/>
        <v>4348</v>
      </c>
      <c r="H183" s="18">
        <f t="shared" si="41"/>
        <v>-15277</v>
      </c>
      <c r="I183" s="19">
        <f t="shared" si="42"/>
        <v>29.058343914990303</v>
      </c>
      <c r="J183" s="19">
        <f t="shared" si="43"/>
        <v>478.70599900842831</v>
      </c>
      <c r="K183" s="19">
        <f t="shared" si="44"/>
        <v>100</v>
      </c>
    </row>
    <row r="184" spans="1:11" x14ac:dyDescent="0.2">
      <c r="A184" s="22" t="s">
        <v>29</v>
      </c>
      <c r="B184" s="17" t="s">
        <v>30</v>
      </c>
      <c r="C184" s="18">
        <v>971159</v>
      </c>
      <c r="D184" s="18">
        <v>1016868</v>
      </c>
      <c r="E184" s="18">
        <v>187127</v>
      </c>
      <c r="F184" s="18">
        <v>1016868</v>
      </c>
      <c r="G184" s="18">
        <f t="shared" si="40"/>
        <v>45709</v>
      </c>
      <c r="H184" s="18">
        <f t="shared" si="41"/>
        <v>-829741</v>
      </c>
      <c r="I184" s="19">
        <f t="shared" si="42"/>
        <v>4.7066443290954396</v>
      </c>
      <c r="J184" s="19">
        <f t="shared" si="43"/>
        <v>543.41062486974079</v>
      </c>
      <c r="K184" s="19">
        <f t="shared" si="44"/>
        <v>100</v>
      </c>
    </row>
    <row r="185" spans="1:11" x14ac:dyDescent="0.2">
      <c r="A185" s="23" t="s">
        <v>31</v>
      </c>
      <c r="B185" s="17" t="s">
        <v>32</v>
      </c>
      <c r="C185" s="18">
        <v>971159</v>
      </c>
      <c r="D185" s="18">
        <v>1016868</v>
      </c>
      <c r="E185" s="18">
        <v>187127</v>
      </c>
      <c r="F185" s="18">
        <v>1016868</v>
      </c>
      <c r="G185" s="18">
        <f t="shared" si="40"/>
        <v>45709</v>
      </c>
      <c r="H185" s="18">
        <f t="shared" si="41"/>
        <v>-829741</v>
      </c>
      <c r="I185" s="19">
        <f t="shared" si="42"/>
        <v>4.7066443290954396</v>
      </c>
      <c r="J185" s="19">
        <f t="shared" si="43"/>
        <v>543.41062486974079</v>
      </c>
      <c r="K185" s="19">
        <f t="shared" si="44"/>
        <v>100</v>
      </c>
    </row>
    <row r="186" spans="1:11" x14ac:dyDescent="0.2">
      <c r="A186" s="16" t="s">
        <v>33</v>
      </c>
      <c r="B186" s="17" t="s">
        <v>34</v>
      </c>
      <c r="C186" s="18">
        <v>115878.61</v>
      </c>
      <c r="D186" s="18">
        <v>1036179</v>
      </c>
      <c r="E186" s="18">
        <v>191161</v>
      </c>
      <c r="F186" s="18">
        <v>184448.77</v>
      </c>
      <c r="G186" s="18">
        <f t="shared" si="40"/>
        <v>68570.159999999989</v>
      </c>
      <c r="H186" s="18">
        <f t="shared" si="41"/>
        <v>6712.2300000000105</v>
      </c>
      <c r="I186" s="19">
        <f t="shared" si="42"/>
        <v>59.174130583720313</v>
      </c>
      <c r="J186" s="19">
        <f t="shared" si="43"/>
        <v>96.488703239677548</v>
      </c>
      <c r="K186" s="19">
        <f t="shared" si="44"/>
        <v>17.800859697021458</v>
      </c>
    </row>
    <row r="187" spans="1:11" x14ac:dyDescent="0.2">
      <c r="A187" s="22" t="s">
        <v>35</v>
      </c>
      <c r="B187" s="17" t="s">
        <v>36</v>
      </c>
      <c r="C187" s="18">
        <v>115878.61</v>
      </c>
      <c r="D187" s="18">
        <v>952707</v>
      </c>
      <c r="E187" s="18">
        <v>191161</v>
      </c>
      <c r="F187" s="18">
        <v>100976.92</v>
      </c>
      <c r="G187" s="18">
        <f t="shared" si="40"/>
        <v>-14901.690000000002</v>
      </c>
      <c r="H187" s="18">
        <f t="shared" si="41"/>
        <v>90184.08</v>
      </c>
      <c r="I187" s="19">
        <f t="shared" si="42"/>
        <v>-12.859741759070118</v>
      </c>
      <c r="J187" s="19">
        <f t="shared" si="43"/>
        <v>52.822971212747369</v>
      </c>
      <c r="K187" s="19">
        <f t="shared" si="44"/>
        <v>10.598948050135036</v>
      </c>
    </row>
    <row r="188" spans="1:11" x14ac:dyDescent="0.2">
      <c r="A188" s="23" t="s">
        <v>37</v>
      </c>
      <c r="B188" s="17" t="s">
        <v>38</v>
      </c>
      <c r="C188" s="18">
        <v>115878.61</v>
      </c>
      <c r="D188" s="18">
        <v>952707</v>
      </c>
      <c r="E188" s="18">
        <v>191161</v>
      </c>
      <c r="F188" s="18">
        <v>100976.92</v>
      </c>
      <c r="G188" s="18">
        <f t="shared" si="40"/>
        <v>-14901.690000000002</v>
      </c>
      <c r="H188" s="18">
        <f t="shared" si="41"/>
        <v>90184.08</v>
      </c>
      <c r="I188" s="19">
        <f t="shared" si="42"/>
        <v>-12.859741759070118</v>
      </c>
      <c r="J188" s="19">
        <f t="shared" si="43"/>
        <v>52.822971212747369</v>
      </c>
      <c r="K188" s="19">
        <f t="shared" si="44"/>
        <v>10.598948050135036</v>
      </c>
    </row>
    <row r="189" spans="1:11" x14ac:dyDescent="0.2">
      <c r="A189" s="24" t="s">
        <v>39</v>
      </c>
      <c r="B189" s="17" t="s">
        <v>40</v>
      </c>
      <c r="C189" s="18">
        <v>70833.14</v>
      </c>
      <c r="D189" s="18">
        <v>413441</v>
      </c>
      <c r="E189" s="18">
        <v>73568</v>
      </c>
      <c r="F189" s="18">
        <v>68495.8</v>
      </c>
      <c r="G189" s="18">
        <f t="shared" si="40"/>
        <v>-2337.3399999999965</v>
      </c>
      <c r="H189" s="18">
        <f t="shared" si="41"/>
        <v>5072.1999999999971</v>
      </c>
      <c r="I189" s="19">
        <f t="shared" si="42"/>
        <v>-3.2997831241139295</v>
      </c>
      <c r="J189" s="19">
        <f t="shared" si="43"/>
        <v>93.105426272292306</v>
      </c>
      <c r="K189" s="19">
        <f t="shared" si="44"/>
        <v>16.567249014974326</v>
      </c>
    </row>
    <row r="190" spans="1:11" x14ac:dyDescent="0.2">
      <c r="A190" s="24" t="s">
        <v>41</v>
      </c>
      <c r="B190" s="17" t="s">
        <v>42</v>
      </c>
      <c r="C190" s="18">
        <v>45045.47</v>
      </c>
      <c r="D190" s="18">
        <v>539266</v>
      </c>
      <c r="E190" s="18">
        <v>117593</v>
      </c>
      <c r="F190" s="18">
        <v>32481.119999999999</v>
      </c>
      <c r="G190" s="18">
        <f t="shared" si="40"/>
        <v>-12564.350000000002</v>
      </c>
      <c r="H190" s="18">
        <f t="shared" si="41"/>
        <v>85111.88</v>
      </c>
      <c r="I190" s="19">
        <f t="shared" si="42"/>
        <v>-27.892593861269518</v>
      </c>
      <c r="J190" s="19">
        <f t="shared" si="43"/>
        <v>27.621644145484847</v>
      </c>
      <c r="K190" s="19">
        <f t="shared" si="44"/>
        <v>6.0232093252680494</v>
      </c>
    </row>
    <row r="191" spans="1:11" x14ac:dyDescent="0.2">
      <c r="A191" s="25" t="s">
        <v>43</v>
      </c>
      <c r="B191" s="17" t="s">
        <v>44</v>
      </c>
      <c r="C191" s="18">
        <v>2091.6</v>
      </c>
      <c r="D191" s="18">
        <v>0</v>
      </c>
      <c r="E191" s="18">
        <v>0</v>
      </c>
      <c r="F191" s="18">
        <v>2738.07</v>
      </c>
      <c r="G191" s="18">
        <f t="shared" si="40"/>
        <v>646.47000000000025</v>
      </c>
      <c r="H191" s="18">
        <f t="shared" si="41"/>
        <v>-2738.07</v>
      </c>
      <c r="I191" s="19">
        <f t="shared" si="42"/>
        <v>30.907917383821029</v>
      </c>
      <c r="J191" s="19">
        <f t="shared" si="43"/>
        <v>0</v>
      </c>
      <c r="K191" s="19">
        <f t="shared" si="44"/>
        <v>0</v>
      </c>
    </row>
    <row r="192" spans="1:11" x14ac:dyDescent="0.2">
      <c r="A192" s="22" t="s">
        <v>59</v>
      </c>
      <c r="B192" s="17" t="s">
        <v>60</v>
      </c>
      <c r="C192" s="18">
        <v>0</v>
      </c>
      <c r="D192" s="18">
        <v>83472</v>
      </c>
      <c r="E192" s="18">
        <v>0</v>
      </c>
      <c r="F192" s="18">
        <v>83471.850000000006</v>
      </c>
      <c r="G192" s="18">
        <f t="shared" si="40"/>
        <v>83471.850000000006</v>
      </c>
      <c r="H192" s="18">
        <f t="shared" si="41"/>
        <v>-83471.850000000006</v>
      </c>
      <c r="I192" s="19">
        <f t="shared" si="42"/>
        <v>0</v>
      </c>
      <c r="J192" s="19">
        <f t="shared" si="43"/>
        <v>0</v>
      </c>
      <c r="K192" s="19">
        <f t="shared" si="44"/>
        <v>99.999820299022431</v>
      </c>
    </row>
    <row r="193" spans="1:11" x14ac:dyDescent="0.2">
      <c r="A193" s="23" t="s">
        <v>61</v>
      </c>
      <c r="B193" s="17" t="s">
        <v>62</v>
      </c>
      <c r="C193" s="18">
        <v>0</v>
      </c>
      <c r="D193" s="18">
        <v>83472</v>
      </c>
      <c r="E193" s="18">
        <v>0</v>
      </c>
      <c r="F193" s="18">
        <v>83471.850000000006</v>
      </c>
      <c r="G193" s="18">
        <f t="shared" si="40"/>
        <v>83471.850000000006</v>
      </c>
      <c r="H193" s="18">
        <f t="shared" si="41"/>
        <v>-83471.850000000006</v>
      </c>
      <c r="I193" s="19">
        <f t="shared" si="42"/>
        <v>0</v>
      </c>
      <c r="J193" s="19">
        <f t="shared" si="43"/>
        <v>0</v>
      </c>
      <c r="K193" s="19">
        <f t="shared" si="44"/>
        <v>99.999820299022431</v>
      </c>
    </row>
    <row r="194" spans="1:11" x14ac:dyDescent="0.2">
      <c r="A194" s="16"/>
      <c r="B194" s="17" t="s">
        <v>63</v>
      </c>
      <c r="C194" s="18">
        <v>870243.39</v>
      </c>
      <c r="D194" s="18">
        <v>0</v>
      </c>
      <c r="E194" s="18">
        <v>0</v>
      </c>
      <c r="F194" s="18">
        <v>851730.23</v>
      </c>
      <c r="G194" s="18">
        <f t="shared" si="40"/>
        <v>-18513.160000000033</v>
      </c>
      <c r="H194" s="18">
        <f t="shared" si="41"/>
        <v>-851730.23</v>
      </c>
      <c r="I194" s="19">
        <f t="shared" si="42"/>
        <v>-2.1273542795883884</v>
      </c>
      <c r="J194" s="19">
        <f t="shared" si="43"/>
        <v>0</v>
      </c>
      <c r="K194" s="19">
        <f t="shared" si="44"/>
        <v>0</v>
      </c>
    </row>
    <row r="195" spans="1:11" x14ac:dyDescent="0.2">
      <c r="A195" s="16" t="s">
        <v>64</v>
      </c>
      <c r="B195" s="17" t="s">
        <v>65</v>
      </c>
      <c r="C195" s="18">
        <v>-870243.39</v>
      </c>
      <c r="D195" s="18">
        <v>0</v>
      </c>
      <c r="E195" s="18">
        <v>0</v>
      </c>
      <c r="F195" s="18">
        <v>-851730.23</v>
      </c>
      <c r="G195" s="18">
        <f t="shared" si="40"/>
        <v>18513.160000000033</v>
      </c>
      <c r="H195" s="18">
        <f t="shared" si="41"/>
        <v>851730.23</v>
      </c>
      <c r="I195" s="19">
        <f t="shared" si="42"/>
        <v>-2.1273542795883884</v>
      </c>
      <c r="J195" s="19">
        <f t="shared" si="43"/>
        <v>0</v>
      </c>
      <c r="K195" s="19">
        <f t="shared" si="44"/>
        <v>0</v>
      </c>
    </row>
    <row r="196" spans="1:11" x14ac:dyDescent="0.2">
      <c r="A196" s="22" t="s">
        <v>66</v>
      </c>
      <c r="B196" s="17" t="s">
        <v>67</v>
      </c>
      <c r="C196" s="18">
        <v>-870243.39</v>
      </c>
      <c r="D196" s="18">
        <v>0</v>
      </c>
      <c r="E196" s="18">
        <v>0</v>
      </c>
      <c r="F196" s="18">
        <v>-851730.23</v>
      </c>
      <c r="G196" s="18">
        <f t="shared" si="40"/>
        <v>18513.160000000033</v>
      </c>
      <c r="H196" s="18">
        <f t="shared" si="41"/>
        <v>851730.23</v>
      </c>
      <c r="I196" s="19">
        <f t="shared" si="42"/>
        <v>-2.1273542795883884</v>
      </c>
      <c r="J196" s="19">
        <f t="shared" si="43"/>
        <v>0</v>
      </c>
      <c r="K196" s="19">
        <f t="shared" si="44"/>
        <v>0</v>
      </c>
    </row>
    <row r="197" spans="1:11" x14ac:dyDescent="0.2">
      <c r="A197" s="39" t="s">
        <v>116</v>
      </c>
      <c r="B197" s="28" t="s">
        <v>117</v>
      </c>
      <c r="C197" s="29"/>
      <c r="D197" s="29"/>
      <c r="E197" s="29"/>
      <c r="F197" s="29"/>
      <c r="G197" s="29"/>
      <c r="H197" s="29"/>
      <c r="I197" s="30"/>
      <c r="J197" s="30"/>
      <c r="K197" s="30"/>
    </row>
    <row r="198" spans="1:11" x14ac:dyDescent="0.2">
      <c r="A198" s="16" t="s">
        <v>25</v>
      </c>
      <c r="B198" s="17" t="s">
        <v>26</v>
      </c>
      <c r="C198" s="18">
        <v>940167</v>
      </c>
      <c r="D198" s="18">
        <v>976647</v>
      </c>
      <c r="E198" s="18">
        <v>191161</v>
      </c>
      <c r="F198" s="18">
        <v>976647</v>
      </c>
      <c r="G198" s="18">
        <f t="shared" ref="G198:G216" si="45">F198-C198</f>
        <v>36480</v>
      </c>
      <c r="H198" s="18">
        <f t="shared" ref="H198:H216" si="46">E198-F198</f>
        <v>-785486</v>
      </c>
      <c r="I198" s="19">
        <f t="shared" ref="I198:I216" si="47">IF(ISERROR(F198/C198),0,F198/C198*100-100)</f>
        <v>3.8801617159504644</v>
      </c>
      <c r="J198" s="19">
        <f t="shared" ref="J198:J216" si="48">IF(ISERROR(F198/E198),0,F198/E198*100)</f>
        <v>510.90285152306166</v>
      </c>
      <c r="K198" s="19">
        <f t="shared" ref="K198:K216" si="49">IF(ISERROR(F198/D198),0,F198/D198*100)</f>
        <v>100</v>
      </c>
    </row>
    <row r="199" spans="1:11" x14ac:dyDescent="0.2">
      <c r="A199" s="22" t="s">
        <v>90</v>
      </c>
      <c r="B199" s="17" t="s">
        <v>91</v>
      </c>
      <c r="C199" s="18">
        <v>14963</v>
      </c>
      <c r="D199" s="18">
        <v>19311</v>
      </c>
      <c r="E199" s="18">
        <v>4034</v>
      </c>
      <c r="F199" s="18">
        <v>19311</v>
      </c>
      <c r="G199" s="18">
        <f t="shared" si="45"/>
        <v>4348</v>
      </c>
      <c r="H199" s="18">
        <f t="shared" si="46"/>
        <v>-15277</v>
      </c>
      <c r="I199" s="19">
        <f t="shared" si="47"/>
        <v>29.058343914990303</v>
      </c>
      <c r="J199" s="19">
        <f t="shared" si="48"/>
        <v>478.70599900842831</v>
      </c>
      <c r="K199" s="19">
        <f t="shared" si="49"/>
        <v>100</v>
      </c>
    </row>
    <row r="200" spans="1:11" x14ac:dyDescent="0.2">
      <c r="A200" s="23" t="s">
        <v>92</v>
      </c>
      <c r="B200" s="17" t="s">
        <v>93</v>
      </c>
      <c r="C200" s="18">
        <v>14963</v>
      </c>
      <c r="D200" s="18">
        <v>19311</v>
      </c>
      <c r="E200" s="18">
        <v>4034</v>
      </c>
      <c r="F200" s="18">
        <v>19311</v>
      </c>
      <c r="G200" s="18">
        <f t="shared" si="45"/>
        <v>4348</v>
      </c>
      <c r="H200" s="18">
        <f t="shared" si="46"/>
        <v>-15277</v>
      </c>
      <c r="I200" s="19">
        <f t="shared" si="47"/>
        <v>29.058343914990303</v>
      </c>
      <c r="J200" s="19">
        <f t="shared" si="48"/>
        <v>478.70599900842831</v>
      </c>
      <c r="K200" s="19">
        <f t="shared" si="49"/>
        <v>100</v>
      </c>
    </row>
    <row r="201" spans="1:11" x14ac:dyDescent="0.2">
      <c r="A201" s="24" t="s">
        <v>94</v>
      </c>
      <c r="B201" s="17" t="s">
        <v>95</v>
      </c>
      <c r="C201" s="18">
        <v>14963</v>
      </c>
      <c r="D201" s="18">
        <v>19311</v>
      </c>
      <c r="E201" s="18">
        <v>4034</v>
      </c>
      <c r="F201" s="18">
        <v>19311</v>
      </c>
      <c r="G201" s="18">
        <f t="shared" si="45"/>
        <v>4348</v>
      </c>
      <c r="H201" s="18">
        <f t="shared" si="46"/>
        <v>-15277</v>
      </c>
      <c r="I201" s="19">
        <f t="shared" si="47"/>
        <v>29.058343914990303</v>
      </c>
      <c r="J201" s="19">
        <f t="shared" si="48"/>
        <v>478.70599900842831</v>
      </c>
      <c r="K201" s="19">
        <f t="shared" si="49"/>
        <v>100</v>
      </c>
    </row>
    <row r="202" spans="1:11" ht="25.5" x14ac:dyDescent="0.2">
      <c r="A202" s="25" t="s">
        <v>96</v>
      </c>
      <c r="B202" s="17" t="s">
        <v>97</v>
      </c>
      <c r="C202" s="18">
        <v>14963</v>
      </c>
      <c r="D202" s="18">
        <v>19311</v>
      </c>
      <c r="E202" s="18">
        <v>4034</v>
      </c>
      <c r="F202" s="18">
        <v>19311</v>
      </c>
      <c r="G202" s="18">
        <f t="shared" si="45"/>
        <v>4348</v>
      </c>
      <c r="H202" s="18">
        <f t="shared" si="46"/>
        <v>-15277</v>
      </c>
      <c r="I202" s="19">
        <f t="shared" si="47"/>
        <v>29.058343914990303</v>
      </c>
      <c r="J202" s="19">
        <f t="shared" si="48"/>
        <v>478.70599900842831</v>
      </c>
      <c r="K202" s="19">
        <f t="shared" si="49"/>
        <v>100</v>
      </c>
    </row>
    <row r="203" spans="1:11" ht="25.5" x14ac:dyDescent="0.2">
      <c r="A203" s="26" t="s">
        <v>98</v>
      </c>
      <c r="B203" s="17" t="s">
        <v>99</v>
      </c>
      <c r="C203" s="18">
        <v>14963</v>
      </c>
      <c r="D203" s="18">
        <v>19311</v>
      </c>
      <c r="E203" s="18">
        <v>4034</v>
      </c>
      <c r="F203" s="18">
        <v>19311</v>
      </c>
      <c r="G203" s="18">
        <f t="shared" si="45"/>
        <v>4348</v>
      </c>
      <c r="H203" s="18">
        <f t="shared" si="46"/>
        <v>-15277</v>
      </c>
      <c r="I203" s="19">
        <f t="shared" si="47"/>
        <v>29.058343914990303</v>
      </c>
      <c r="J203" s="19">
        <f t="shared" si="48"/>
        <v>478.70599900842831</v>
      </c>
      <c r="K203" s="19">
        <f t="shared" si="49"/>
        <v>100</v>
      </c>
    </row>
    <row r="204" spans="1:11" x14ac:dyDescent="0.2">
      <c r="A204" s="22" t="s">
        <v>29</v>
      </c>
      <c r="B204" s="17" t="s">
        <v>30</v>
      </c>
      <c r="C204" s="18">
        <v>925204</v>
      </c>
      <c r="D204" s="18">
        <v>957336</v>
      </c>
      <c r="E204" s="18">
        <v>187127</v>
      </c>
      <c r="F204" s="18">
        <v>957336</v>
      </c>
      <c r="G204" s="18">
        <f t="shared" si="45"/>
        <v>32132</v>
      </c>
      <c r="H204" s="18">
        <f t="shared" si="46"/>
        <v>-770209</v>
      </c>
      <c r="I204" s="19">
        <f t="shared" si="47"/>
        <v>3.4729638004159114</v>
      </c>
      <c r="J204" s="19">
        <f t="shared" si="48"/>
        <v>511.59693683968641</v>
      </c>
      <c r="K204" s="19">
        <f t="shared" si="49"/>
        <v>100</v>
      </c>
    </row>
    <row r="205" spans="1:11" x14ac:dyDescent="0.2">
      <c r="A205" s="23" t="s">
        <v>31</v>
      </c>
      <c r="B205" s="17" t="s">
        <v>32</v>
      </c>
      <c r="C205" s="18">
        <v>925204</v>
      </c>
      <c r="D205" s="18">
        <v>957336</v>
      </c>
      <c r="E205" s="18">
        <v>187127</v>
      </c>
      <c r="F205" s="18">
        <v>957336</v>
      </c>
      <c r="G205" s="18">
        <f t="shared" si="45"/>
        <v>32132</v>
      </c>
      <c r="H205" s="18">
        <f t="shared" si="46"/>
        <v>-770209</v>
      </c>
      <c r="I205" s="19">
        <f t="shared" si="47"/>
        <v>3.4729638004159114</v>
      </c>
      <c r="J205" s="19">
        <f t="shared" si="48"/>
        <v>511.59693683968641</v>
      </c>
      <c r="K205" s="19">
        <f t="shared" si="49"/>
        <v>100</v>
      </c>
    </row>
    <row r="206" spans="1:11" x14ac:dyDescent="0.2">
      <c r="A206" s="16" t="s">
        <v>33</v>
      </c>
      <c r="B206" s="17" t="s">
        <v>34</v>
      </c>
      <c r="C206" s="18">
        <v>112067.87</v>
      </c>
      <c r="D206" s="18">
        <v>976647</v>
      </c>
      <c r="E206" s="18">
        <v>191161</v>
      </c>
      <c r="F206" s="18">
        <v>180365.59</v>
      </c>
      <c r="G206" s="18">
        <f t="shared" si="45"/>
        <v>68297.72</v>
      </c>
      <c r="H206" s="18">
        <f t="shared" si="46"/>
        <v>10795.410000000003</v>
      </c>
      <c r="I206" s="19">
        <f t="shared" si="47"/>
        <v>60.943176666068524</v>
      </c>
      <c r="J206" s="19">
        <f t="shared" si="48"/>
        <v>94.352713158018631</v>
      </c>
      <c r="K206" s="19">
        <f t="shared" si="49"/>
        <v>18.467838430876252</v>
      </c>
    </row>
    <row r="207" spans="1:11" x14ac:dyDescent="0.2">
      <c r="A207" s="22" t="s">
        <v>35</v>
      </c>
      <c r="B207" s="17" t="s">
        <v>36</v>
      </c>
      <c r="C207" s="18">
        <v>112067.87</v>
      </c>
      <c r="D207" s="18">
        <v>893175</v>
      </c>
      <c r="E207" s="18">
        <v>191161</v>
      </c>
      <c r="F207" s="18">
        <v>96893.74</v>
      </c>
      <c r="G207" s="18">
        <f t="shared" si="45"/>
        <v>-15174.12999999999</v>
      </c>
      <c r="H207" s="18">
        <f t="shared" si="46"/>
        <v>94267.26</v>
      </c>
      <c r="I207" s="19">
        <f t="shared" si="47"/>
        <v>-13.540125283009303</v>
      </c>
      <c r="J207" s="19">
        <f t="shared" si="48"/>
        <v>50.686981131088459</v>
      </c>
      <c r="K207" s="19">
        <f t="shared" si="49"/>
        <v>10.848236907660873</v>
      </c>
    </row>
    <row r="208" spans="1:11" x14ac:dyDescent="0.2">
      <c r="A208" s="23" t="s">
        <v>37</v>
      </c>
      <c r="B208" s="17" t="s">
        <v>38</v>
      </c>
      <c r="C208" s="18">
        <v>112067.87</v>
      </c>
      <c r="D208" s="18">
        <v>893175</v>
      </c>
      <c r="E208" s="18">
        <v>191161</v>
      </c>
      <c r="F208" s="18">
        <v>96893.74</v>
      </c>
      <c r="G208" s="18">
        <f t="shared" si="45"/>
        <v>-15174.12999999999</v>
      </c>
      <c r="H208" s="18">
        <f t="shared" si="46"/>
        <v>94267.26</v>
      </c>
      <c r="I208" s="19">
        <f t="shared" si="47"/>
        <v>-13.540125283009303</v>
      </c>
      <c r="J208" s="19">
        <f t="shared" si="48"/>
        <v>50.686981131088459</v>
      </c>
      <c r="K208" s="19">
        <f t="shared" si="49"/>
        <v>10.848236907660873</v>
      </c>
    </row>
    <row r="209" spans="1:11" x14ac:dyDescent="0.2">
      <c r="A209" s="24" t="s">
        <v>39</v>
      </c>
      <c r="B209" s="17" t="s">
        <v>40</v>
      </c>
      <c r="C209" s="18">
        <v>67058.3</v>
      </c>
      <c r="D209" s="18">
        <v>387246</v>
      </c>
      <c r="E209" s="18">
        <v>73568</v>
      </c>
      <c r="F209" s="18">
        <v>64412.62</v>
      </c>
      <c r="G209" s="18">
        <f t="shared" si="45"/>
        <v>-2645.6800000000003</v>
      </c>
      <c r="H209" s="18">
        <f t="shared" si="46"/>
        <v>9155.3799999999974</v>
      </c>
      <c r="I209" s="19">
        <f t="shared" si="47"/>
        <v>-3.9453430820644115</v>
      </c>
      <c r="J209" s="19">
        <f t="shared" si="48"/>
        <v>87.555214223575476</v>
      </c>
      <c r="K209" s="19">
        <f t="shared" si="49"/>
        <v>16.633514613449847</v>
      </c>
    </row>
    <row r="210" spans="1:11" x14ac:dyDescent="0.2">
      <c r="A210" s="24" t="s">
        <v>41</v>
      </c>
      <c r="B210" s="17" t="s">
        <v>42</v>
      </c>
      <c r="C210" s="18">
        <v>45009.57</v>
      </c>
      <c r="D210" s="18">
        <v>505929</v>
      </c>
      <c r="E210" s="18">
        <v>117593</v>
      </c>
      <c r="F210" s="18">
        <v>32481.119999999999</v>
      </c>
      <c r="G210" s="18">
        <f t="shared" si="45"/>
        <v>-12528.45</v>
      </c>
      <c r="H210" s="18">
        <f t="shared" si="46"/>
        <v>85111.88</v>
      </c>
      <c r="I210" s="19">
        <f t="shared" si="47"/>
        <v>-27.835080406233615</v>
      </c>
      <c r="J210" s="19">
        <f t="shared" si="48"/>
        <v>27.621644145484847</v>
      </c>
      <c r="K210" s="19">
        <f t="shared" si="49"/>
        <v>6.4200945191914274</v>
      </c>
    </row>
    <row r="211" spans="1:11" x14ac:dyDescent="0.2">
      <c r="A211" s="25" t="s">
        <v>43</v>
      </c>
      <c r="B211" s="17" t="s">
        <v>44</v>
      </c>
      <c r="C211" s="18">
        <v>2091.6</v>
      </c>
      <c r="D211" s="18">
        <v>0</v>
      </c>
      <c r="E211" s="18">
        <v>0</v>
      </c>
      <c r="F211" s="18">
        <v>2738.07</v>
      </c>
      <c r="G211" s="18">
        <f t="shared" si="45"/>
        <v>646.47000000000025</v>
      </c>
      <c r="H211" s="18">
        <f t="shared" si="46"/>
        <v>-2738.07</v>
      </c>
      <c r="I211" s="19">
        <f t="shared" si="47"/>
        <v>30.907917383821029</v>
      </c>
      <c r="J211" s="19">
        <f t="shared" si="48"/>
        <v>0</v>
      </c>
      <c r="K211" s="19">
        <f t="shared" si="49"/>
        <v>0</v>
      </c>
    </row>
    <row r="212" spans="1:11" x14ac:dyDescent="0.2">
      <c r="A212" s="22" t="s">
        <v>59</v>
      </c>
      <c r="B212" s="17" t="s">
        <v>60</v>
      </c>
      <c r="C212" s="18">
        <v>0</v>
      </c>
      <c r="D212" s="18">
        <v>83472</v>
      </c>
      <c r="E212" s="18">
        <v>0</v>
      </c>
      <c r="F212" s="18">
        <v>83471.850000000006</v>
      </c>
      <c r="G212" s="18">
        <f t="shared" si="45"/>
        <v>83471.850000000006</v>
      </c>
      <c r="H212" s="18">
        <f t="shared" si="46"/>
        <v>-83471.850000000006</v>
      </c>
      <c r="I212" s="19">
        <f t="shared" si="47"/>
        <v>0</v>
      </c>
      <c r="J212" s="19">
        <f t="shared" si="48"/>
        <v>0</v>
      </c>
      <c r="K212" s="19">
        <f t="shared" si="49"/>
        <v>99.999820299022431</v>
      </c>
    </row>
    <row r="213" spans="1:11" x14ac:dyDescent="0.2">
      <c r="A213" s="23" t="s">
        <v>61</v>
      </c>
      <c r="B213" s="17" t="s">
        <v>62</v>
      </c>
      <c r="C213" s="18">
        <v>0</v>
      </c>
      <c r="D213" s="18">
        <v>83472</v>
      </c>
      <c r="E213" s="18">
        <v>0</v>
      </c>
      <c r="F213" s="18">
        <v>83471.850000000006</v>
      </c>
      <c r="G213" s="18">
        <f t="shared" si="45"/>
        <v>83471.850000000006</v>
      </c>
      <c r="H213" s="18">
        <f t="shared" si="46"/>
        <v>-83471.850000000006</v>
      </c>
      <c r="I213" s="19">
        <f t="shared" si="47"/>
        <v>0</v>
      </c>
      <c r="J213" s="19">
        <f t="shared" si="48"/>
        <v>0</v>
      </c>
      <c r="K213" s="19">
        <f t="shared" si="49"/>
        <v>99.999820299022431</v>
      </c>
    </row>
    <row r="214" spans="1:11" x14ac:dyDescent="0.2">
      <c r="A214" s="16"/>
      <c r="B214" s="17" t="s">
        <v>63</v>
      </c>
      <c r="C214" s="18">
        <v>828099.13</v>
      </c>
      <c r="D214" s="18">
        <v>0</v>
      </c>
      <c r="E214" s="18">
        <v>0</v>
      </c>
      <c r="F214" s="18">
        <v>796281.41</v>
      </c>
      <c r="G214" s="18">
        <f t="shared" si="45"/>
        <v>-31817.719999999972</v>
      </c>
      <c r="H214" s="18">
        <f t="shared" si="46"/>
        <v>-796281.41</v>
      </c>
      <c r="I214" s="19">
        <f t="shared" si="47"/>
        <v>-3.8422598028813155</v>
      </c>
      <c r="J214" s="19">
        <f t="shared" si="48"/>
        <v>0</v>
      </c>
      <c r="K214" s="19">
        <f t="shared" si="49"/>
        <v>0</v>
      </c>
    </row>
    <row r="215" spans="1:11" x14ac:dyDescent="0.2">
      <c r="A215" s="16" t="s">
        <v>64</v>
      </c>
      <c r="B215" s="17" t="s">
        <v>65</v>
      </c>
      <c r="C215" s="18">
        <v>-828099.13</v>
      </c>
      <c r="D215" s="18">
        <v>0</v>
      </c>
      <c r="E215" s="18">
        <v>0</v>
      </c>
      <c r="F215" s="18">
        <v>-796281.41</v>
      </c>
      <c r="G215" s="18">
        <f t="shared" si="45"/>
        <v>31817.719999999972</v>
      </c>
      <c r="H215" s="18">
        <f t="shared" si="46"/>
        <v>796281.41</v>
      </c>
      <c r="I215" s="19">
        <f t="shared" si="47"/>
        <v>-3.8422598028813155</v>
      </c>
      <c r="J215" s="19">
        <f t="shared" si="48"/>
        <v>0</v>
      </c>
      <c r="K215" s="19">
        <f t="shared" si="49"/>
        <v>0</v>
      </c>
    </row>
    <row r="216" spans="1:11" x14ac:dyDescent="0.2">
      <c r="A216" s="22" t="s">
        <v>66</v>
      </c>
      <c r="B216" s="17" t="s">
        <v>67</v>
      </c>
      <c r="C216" s="18">
        <v>-828099.13</v>
      </c>
      <c r="D216" s="18">
        <v>0</v>
      </c>
      <c r="E216" s="18">
        <v>0</v>
      </c>
      <c r="F216" s="18">
        <v>-796281.41</v>
      </c>
      <c r="G216" s="18">
        <f t="shared" si="45"/>
        <v>31817.719999999972</v>
      </c>
      <c r="H216" s="18">
        <f t="shared" si="46"/>
        <v>796281.41</v>
      </c>
      <c r="I216" s="19">
        <f t="shared" si="47"/>
        <v>-3.8422598028813155</v>
      </c>
      <c r="J216" s="19">
        <f t="shared" si="48"/>
        <v>0</v>
      </c>
      <c r="K216" s="19">
        <f t="shared" si="49"/>
        <v>0</v>
      </c>
    </row>
    <row r="217" spans="1:11" ht="25.5" x14ac:dyDescent="0.2">
      <c r="A217" s="39" t="s">
        <v>118</v>
      </c>
      <c r="B217" s="28" t="s">
        <v>119</v>
      </c>
      <c r="C217" s="29"/>
      <c r="D217" s="29"/>
      <c r="E217" s="29"/>
      <c r="F217" s="29"/>
      <c r="G217" s="29"/>
      <c r="H217" s="29"/>
      <c r="I217" s="30"/>
      <c r="J217" s="30"/>
      <c r="K217" s="30"/>
    </row>
    <row r="218" spans="1:11" x14ac:dyDescent="0.2">
      <c r="A218" s="16" t="s">
        <v>25</v>
      </c>
      <c r="B218" s="17" t="s">
        <v>26</v>
      </c>
      <c r="C218" s="18">
        <v>45955</v>
      </c>
      <c r="D218" s="18">
        <v>59532</v>
      </c>
      <c r="E218" s="18">
        <v>0</v>
      </c>
      <c r="F218" s="18">
        <v>59532</v>
      </c>
      <c r="G218" s="18">
        <f t="shared" ref="G218:G228" si="50">F218-C218</f>
        <v>13577</v>
      </c>
      <c r="H218" s="18">
        <f t="shared" ref="H218:H228" si="51">E218-F218</f>
        <v>-59532</v>
      </c>
      <c r="I218" s="19">
        <f t="shared" ref="I218:I228" si="52">IF(ISERROR(F218/C218),0,F218/C218*100-100)</f>
        <v>29.544119247089554</v>
      </c>
      <c r="J218" s="19">
        <f t="shared" ref="J218:J228" si="53">IF(ISERROR(F218/E218),0,F218/E218*100)</f>
        <v>0</v>
      </c>
      <c r="K218" s="19">
        <f t="shared" ref="K218:K228" si="54">IF(ISERROR(F218/D218),0,F218/D218*100)</f>
        <v>100</v>
      </c>
    </row>
    <row r="219" spans="1:11" x14ac:dyDescent="0.2">
      <c r="A219" s="22" t="s">
        <v>29</v>
      </c>
      <c r="B219" s="17" t="s">
        <v>30</v>
      </c>
      <c r="C219" s="18">
        <v>45955</v>
      </c>
      <c r="D219" s="18">
        <v>59532</v>
      </c>
      <c r="E219" s="18">
        <v>0</v>
      </c>
      <c r="F219" s="18">
        <v>59532</v>
      </c>
      <c r="G219" s="18">
        <f t="shared" si="50"/>
        <v>13577</v>
      </c>
      <c r="H219" s="18">
        <f t="shared" si="51"/>
        <v>-59532</v>
      </c>
      <c r="I219" s="19">
        <f t="shared" si="52"/>
        <v>29.544119247089554</v>
      </c>
      <c r="J219" s="19">
        <f t="shared" si="53"/>
        <v>0</v>
      </c>
      <c r="K219" s="19">
        <f t="shared" si="54"/>
        <v>100</v>
      </c>
    </row>
    <row r="220" spans="1:11" x14ac:dyDescent="0.2">
      <c r="A220" s="23" t="s">
        <v>31</v>
      </c>
      <c r="B220" s="17" t="s">
        <v>32</v>
      </c>
      <c r="C220" s="18">
        <v>45955</v>
      </c>
      <c r="D220" s="18">
        <v>59532</v>
      </c>
      <c r="E220" s="18">
        <v>0</v>
      </c>
      <c r="F220" s="18">
        <v>59532</v>
      </c>
      <c r="G220" s="18">
        <f t="shared" si="50"/>
        <v>13577</v>
      </c>
      <c r="H220" s="18">
        <f t="shared" si="51"/>
        <v>-59532</v>
      </c>
      <c r="I220" s="19">
        <f t="shared" si="52"/>
        <v>29.544119247089554</v>
      </c>
      <c r="J220" s="19">
        <f t="shared" si="53"/>
        <v>0</v>
      </c>
      <c r="K220" s="19">
        <f t="shared" si="54"/>
        <v>100</v>
      </c>
    </row>
    <row r="221" spans="1:11" x14ac:dyDescent="0.2">
      <c r="A221" s="16" t="s">
        <v>33</v>
      </c>
      <c r="B221" s="17" t="s">
        <v>34</v>
      </c>
      <c r="C221" s="18">
        <v>3810.74</v>
      </c>
      <c r="D221" s="18">
        <v>59532</v>
      </c>
      <c r="E221" s="18">
        <v>0</v>
      </c>
      <c r="F221" s="18">
        <v>4083.18</v>
      </c>
      <c r="G221" s="18">
        <f t="shared" si="50"/>
        <v>272.44000000000005</v>
      </c>
      <c r="H221" s="18">
        <f t="shared" si="51"/>
        <v>-4083.18</v>
      </c>
      <c r="I221" s="19">
        <f t="shared" si="52"/>
        <v>7.1492675963198877</v>
      </c>
      <c r="J221" s="19">
        <f t="shared" si="53"/>
        <v>0</v>
      </c>
      <c r="K221" s="19">
        <f t="shared" si="54"/>
        <v>6.8587986293086072</v>
      </c>
    </row>
    <row r="222" spans="1:11" x14ac:dyDescent="0.2">
      <c r="A222" s="22" t="s">
        <v>35</v>
      </c>
      <c r="B222" s="17" t="s">
        <v>36</v>
      </c>
      <c r="C222" s="18">
        <v>3810.74</v>
      </c>
      <c r="D222" s="18">
        <v>59532</v>
      </c>
      <c r="E222" s="18">
        <v>0</v>
      </c>
      <c r="F222" s="18">
        <v>4083.18</v>
      </c>
      <c r="G222" s="18">
        <f t="shared" si="50"/>
        <v>272.44000000000005</v>
      </c>
      <c r="H222" s="18">
        <f t="shared" si="51"/>
        <v>-4083.18</v>
      </c>
      <c r="I222" s="19">
        <f t="shared" si="52"/>
        <v>7.1492675963198877</v>
      </c>
      <c r="J222" s="19">
        <f t="shared" si="53"/>
        <v>0</v>
      </c>
      <c r="K222" s="19">
        <f t="shared" si="54"/>
        <v>6.8587986293086072</v>
      </c>
    </row>
    <row r="223" spans="1:11" x14ac:dyDescent="0.2">
      <c r="A223" s="23" t="s">
        <v>37</v>
      </c>
      <c r="B223" s="17" t="s">
        <v>38</v>
      </c>
      <c r="C223" s="18">
        <v>3810.74</v>
      </c>
      <c r="D223" s="18">
        <v>59532</v>
      </c>
      <c r="E223" s="18">
        <v>0</v>
      </c>
      <c r="F223" s="18">
        <v>4083.18</v>
      </c>
      <c r="G223" s="18">
        <f t="shared" si="50"/>
        <v>272.44000000000005</v>
      </c>
      <c r="H223" s="18">
        <f t="shared" si="51"/>
        <v>-4083.18</v>
      </c>
      <c r="I223" s="19">
        <f t="shared" si="52"/>
        <v>7.1492675963198877</v>
      </c>
      <c r="J223" s="19">
        <f t="shared" si="53"/>
        <v>0</v>
      </c>
      <c r="K223" s="19">
        <f t="shared" si="54"/>
        <v>6.8587986293086072</v>
      </c>
    </row>
    <row r="224" spans="1:11" x14ac:dyDescent="0.2">
      <c r="A224" s="24" t="s">
        <v>39</v>
      </c>
      <c r="B224" s="17" t="s">
        <v>40</v>
      </c>
      <c r="C224" s="18">
        <v>3774.84</v>
      </c>
      <c r="D224" s="18">
        <v>26195</v>
      </c>
      <c r="E224" s="18">
        <v>0</v>
      </c>
      <c r="F224" s="18">
        <v>4083.18</v>
      </c>
      <c r="G224" s="18">
        <f t="shared" si="50"/>
        <v>308.33999999999969</v>
      </c>
      <c r="H224" s="18">
        <f t="shared" si="51"/>
        <v>-4083.18</v>
      </c>
      <c r="I224" s="19">
        <f t="shared" si="52"/>
        <v>8.1682932256731391</v>
      </c>
      <c r="J224" s="19">
        <f t="shared" si="53"/>
        <v>0</v>
      </c>
      <c r="K224" s="19">
        <f t="shared" si="54"/>
        <v>15.587631227333459</v>
      </c>
    </row>
    <row r="225" spans="1:11" x14ac:dyDescent="0.2">
      <c r="A225" s="24" t="s">
        <v>41</v>
      </c>
      <c r="B225" s="17" t="s">
        <v>42</v>
      </c>
      <c r="C225" s="18">
        <v>35.9</v>
      </c>
      <c r="D225" s="18">
        <v>33337</v>
      </c>
      <c r="E225" s="18">
        <v>0</v>
      </c>
      <c r="F225" s="18">
        <v>0</v>
      </c>
      <c r="G225" s="18">
        <f t="shared" si="50"/>
        <v>-35.9</v>
      </c>
      <c r="H225" s="18">
        <f t="shared" si="51"/>
        <v>0</v>
      </c>
      <c r="I225" s="19">
        <f t="shared" si="52"/>
        <v>-100</v>
      </c>
      <c r="J225" s="19">
        <f t="shared" si="53"/>
        <v>0</v>
      </c>
      <c r="K225" s="19">
        <f t="shared" si="54"/>
        <v>0</v>
      </c>
    </row>
    <row r="226" spans="1:11" x14ac:dyDescent="0.2">
      <c r="A226" s="16"/>
      <c r="B226" s="17" t="s">
        <v>63</v>
      </c>
      <c r="C226" s="18">
        <v>42144.26</v>
      </c>
      <c r="D226" s="18">
        <v>0</v>
      </c>
      <c r="E226" s="18">
        <v>0</v>
      </c>
      <c r="F226" s="18">
        <v>55448.82</v>
      </c>
      <c r="G226" s="18">
        <f t="shared" si="50"/>
        <v>13304.559999999998</v>
      </c>
      <c r="H226" s="18">
        <f t="shared" si="51"/>
        <v>-55448.82</v>
      </c>
      <c r="I226" s="19">
        <f t="shared" si="52"/>
        <v>31.569091496683058</v>
      </c>
      <c r="J226" s="19">
        <f t="shared" si="53"/>
        <v>0</v>
      </c>
      <c r="K226" s="19">
        <f t="shared" si="54"/>
        <v>0</v>
      </c>
    </row>
    <row r="227" spans="1:11" x14ac:dyDescent="0.2">
      <c r="A227" s="16" t="s">
        <v>64</v>
      </c>
      <c r="B227" s="17" t="s">
        <v>65</v>
      </c>
      <c r="C227" s="18">
        <v>-42144.26</v>
      </c>
      <c r="D227" s="18">
        <v>0</v>
      </c>
      <c r="E227" s="18">
        <v>0</v>
      </c>
      <c r="F227" s="18">
        <v>-55448.82</v>
      </c>
      <c r="G227" s="18">
        <f t="shared" si="50"/>
        <v>-13304.559999999998</v>
      </c>
      <c r="H227" s="18">
        <f t="shared" si="51"/>
        <v>55448.82</v>
      </c>
      <c r="I227" s="19">
        <f t="shared" si="52"/>
        <v>31.569091496683058</v>
      </c>
      <c r="J227" s="19">
        <f t="shared" si="53"/>
        <v>0</v>
      </c>
      <c r="K227" s="19">
        <f t="shared" si="54"/>
        <v>0</v>
      </c>
    </row>
    <row r="228" spans="1:11" x14ac:dyDescent="0.2">
      <c r="A228" s="22" t="s">
        <v>66</v>
      </c>
      <c r="B228" s="17" t="s">
        <v>67</v>
      </c>
      <c r="C228" s="18">
        <v>-42144.26</v>
      </c>
      <c r="D228" s="18">
        <v>0</v>
      </c>
      <c r="E228" s="18">
        <v>0</v>
      </c>
      <c r="F228" s="18">
        <v>-55448.82</v>
      </c>
      <c r="G228" s="18">
        <f t="shared" si="50"/>
        <v>-13304.559999999998</v>
      </c>
      <c r="H228" s="18">
        <f t="shared" si="51"/>
        <v>55448.82</v>
      </c>
      <c r="I228" s="19">
        <f t="shared" si="52"/>
        <v>31.569091496683058</v>
      </c>
      <c r="J228" s="19">
        <f t="shared" si="53"/>
        <v>0</v>
      </c>
      <c r="K228" s="19">
        <f t="shared" si="54"/>
        <v>0</v>
      </c>
    </row>
    <row r="229" spans="1:11" ht="25.5" x14ac:dyDescent="0.2">
      <c r="A229" s="27" t="s">
        <v>120</v>
      </c>
      <c r="B229" s="28" t="s">
        <v>121</v>
      </c>
      <c r="C229" s="29"/>
      <c r="D229" s="29"/>
      <c r="E229" s="29"/>
      <c r="F229" s="29"/>
      <c r="G229" s="29"/>
      <c r="H229" s="29"/>
      <c r="I229" s="30"/>
      <c r="J229" s="30"/>
      <c r="K229" s="30"/>
    </row>
    <row r="230" spans="1:11" x14ac:dyDescent="0.2">
      <c r="A230" s="16" t="s">
        <v>25</v>
      </c>
      <c r="B230" s="17" t="s">
        <v>26</v>
      </c>
      <c r="C230" s="18">
        <v>63021</v>
      </c>
      <c r="D230" s="18">
        <v>156000</v>
      </c>
      <c r="E230" s="18">
        <v>39000</v>
      </c>
      <c r="F230" s="18">
        <v>156000</v>
      </c>
      <c r="G230" s="18">
        <f t="shared" ref="G230:G248" si="55">F230-C230</f>
        <v>92979</v>
      </c>
      <c r="H230" s="18">
        <f t="shared" ref="H230:H248" si="56">E230-F230</f>
        <v>-117000</v>
      </c>
      <c r="I230" s="19">
        <f t="shared" ref="I230:I248" si="57">IF(ISERROR(F230/C230),0,F230/C230*100-100)</f>
        <v>147.53653544056741</v>
      </c>
      <c r="J230" s="19">
        <f t="shared" ref="J230:J248" si="58">IF(ISERROR(F230/E230),0,F230/E230*100)</f>
        <v>400</v>
      </c>
      <c r="K230" s="19">
        <f t="shared" ref="K230:K248" si="59">IF(ISERROR(F230/D230),0,F230/D230*100)</f>
        <v>100</v>
      </c>
    </row>
    <row r="231" spans="1:11" x14ac:dyDescent="0.2">
      <c r="A231" s="22" t="s">
        <v>90</v>
      </c>
      <c r="B231" s="17" t="s">
        <v>91</v>
      </c>
      <c r="C231" s="18">
        <v>63021</v>
      </c>
      <c r="D231" s="18">
        <v>156000</v>
      </c>
      <c r="E231" s="18">
        <v>39000</v>
      </c>
      <c r="F231" s="18">
        <v>156000</v>
      </c>
      <c r="G231" s="18">
        <f t="shared" si="55"/>
        <v>92979</v>
      </c>
      <c r="H231" s="18">
        <f t="shared" si="56"/>
        <v>-117000</v>
      </c>
      <c r="I231" s="19">
        <f t="shared" si="57"/>
        <v>147.53653544056741</v>
      </c>
      <c r="J231" s="19">
        <f t="shared" si="58"/>
        <v>400</v>
      </c>
      <c r="K231" s="19">
        <f t="shared" si="59"/>
        <v>100</v>
      </c>
    </row>
    <row r="232" spans="1:11" x14ac:dyDescent="0.2">
      <c r="A232" s="23" t="s">
        <v>92</v>
      </c>
      <c r="B232" s="17" t="s">
        <v>93</v>
      </c>
      <c r="C232" s="18">
        <v>63021</v>
      </c>
      <c r="D232" s="18">
        <v>156000</v>
      </c>
      <c r="E232" s="18">
        <v>39000</v>
      </c>
      <c r="F232" s="18">
        <v>156000</v>
      </c>
      <c r="G232" s="18">
        <f t="shared" si="55"/>
        <v>92979</v>
      </c>
      <c r="H232" s="18">
        <f t="shared" si="56"/>
        <v>-117000</v>
      </c>
      <c r="I232" s="19">
        <f t="shared" si="57"/>
        <v>147.53653544056741</v>
      </c>
      <c r="J232" s="19">
        <f t="shared" si="58"/>
        <v>400</v>
      </c>
      <c r="K232" s="19">
        <f t="shared" si="59"/>
        <v>100</v>
      </c>
    </row>
    <row r="233" spans="1:11" x14ac:dyDescent="0.2">
      <c r="A233" s="24" t="s">
        <v>94</v>
      </c>
      <c r="B233" s="17" t="s">
        <v>95</v>
      </c>
      <c r="C233" s="18">
        <v>63021</v>
      </c>
      <c r="D233" s="18">
        <v>156000</v>
      </c>
      <c r="E233" s="18">
        <v>39000</v>
      </c>
      <c r="F233" s="18">
        <v>156000</v>
      </c>
      <c r="G233" s="18">
        <f t="shared" si="55"/>
        <v>92979</v>
      </c>
      <c r="H233" s="18">
        <f t="shared" si="56"/>
        <v>-117000</v>
      </c>
      <c r="I233" s="19">
        <f t="shared" si="57"/>
        <v>147.53653544056741</v>
      </c>
      <c r="J233" s="19">
        <f t="shared" si="58"/>
        <v>400</v>
      </c>
      <c r="K233" s="19">
        <f t="shared" si="59"/>
        <v>100</v>
      </c>
    </row>
    <row r="234" spans="1:11" ht="25.5" x14ac:dyDescent="0.2">
      <c r="A234" s="25" t="s">
        <v>96</v>
      </c>
      <c r="B234" s="17" t="s">
        <v>97</v>
      </c>
      <c r="C234" s="18">
        <v>63021</v>
      </c>
      <c r="D234" s="18">
        <v>156000</v>
      </c>
      <c r="E234" s="18">
        <v>39000</v>
      </c>
      <c r="F234" s="18">
        <v>156000</v>
      </c>
      <c r="G234" s="18">
        <f t="shared" si="55"/>
        <v>92979</v>
      </c>
      <c r="H234" s="18">
        <f t="shared" si="56"/>
        <v>-117000</v>
      </c>
      <c r="I234" s="19">
        <f t="shared" si="57"/>
        <v>147.53653544056741</v>
      </c>
      <c r="J234" s="19">
        <f t="shared" si="58"/>
        <v>400</v>
      </c>
      <c r="K234" s="19">
        <f t="shared" si="59"/>
        <v>100</v>
      </c>
    </row>
    <row r="235" spans="1:11" ht="25.5" x14ac:dyDescent="0.2">
      <c r="A235" s="26" t="s">
        <v>100</v>
      </c>
      <c r="B235" s="17" t="s">
        <v>101</v>
      </c>
      <c r="C235" s="18">
        <v>63021</v>
      </c>
      <c r="D235" s="18">
        <v>156000</v>
      </c>
      <c r="E235" s="18">
        <v>39000</v>
      </c>
      <c r="F235" s="18">
        <v>156000</v>
      </c>
      <c r="G235" s="18">
        <f t="shared" si="55"/>
        <v>92979</v>
      </c>
      <c r="H235" s="18">
        <f t="shared" si="56"/>
        <v>-117000</v>
      </c>
      <c r="I235" s="19">
        <f t="shared" si="57"/>
        <v>147.53653544056741</v>
      </c>
      <c r="J235" s="19">
        <f t="shared" si="58"/>
        <v>400</v>
      </c>
      <c r="K235" s="19">
        <f t="shared" si="59"/>
        <v>100</v>
      </c>
    </row>
    <row r="236" spans="1:11" x14ac:dyDescent="0.2">
      <c r="A236" s="16" t="s">
        <v>33</v>
      </c>
      <c r="B236" s="17" t="s">
        <v>34</v>
      </c>
      <c r="C236" s="18">
        <v>39581.89</v>
      </c>
      <c r="D236" s="18">
        <v>192399</v>
      </c>
      <c r="E236" s="18">
        <v>41190</v>
      </c>
      <c r="F236" s="18">
        <v>77190.720000000001</v>
      </c>
      <c r="G236" s="18">
        <f t="shared" si="55"/>
        <v>37608.83</v>
      </c>
      <c r="H236" s="18">
        <f t="shared" si="56"/>
        <v>-36000.720000000001</v>
      </c>
      <c r="I236" s="19">
        <f t="shared" si="57"/>
        <v>95.015245608534627</v>
      </c>
      <c r="J236" s="19">
        <f t="shared" si="58"/>
        <v>187.4016023306628</v>
      </c>
      <c r="K236" s="19">
        <f t="shared" si="59"/>
        <v>40.120125364476948</v>
      </c>
    </row>
    <row r="237" spans="1:11" x14ac:dyDescent="0.2">
      <c r="A237" s="22" t="s">
        <v>35</v>
      </c>
      <c r="B237" s="17" t="s">
        <v>36</v>
      </c>
      <c r="C237" s="18">
        <v>39581.89</v>
      </c>
      <c r="D237" s="18">
        <v>192399</v>
      </c>
      <c r="E237" s="18">
        <v>41190</v>
      </c>
      <c r="F237" s="18">
        <v>77190.720000000001</v>
      </c>
      <c r="G237" s="18">
        <f t="shared" si="55"/>
        <v>37608.83</v>
      </c>
      <c r="H237" s="18">
        <f t="shared" si="56"/>
        <v>-36000.720000000001</v>
      </c>
      <c r="I237" s="19">
        <f t="shared" si="57"/>
        <v>95.015245608534627</v>
      </c>
      <c r="J237" s="19">
        <f t="shared" si="58"/>
        <v>187.4016023306628</v>
      </c>
      <c r="K237" s="19">
        <f t="shared" si="59"/>
        <v>40.120125364476948</v>
      </c>
    </row>
    <row r="238" spans="1:11" x14ac:dyDescent="0.2">
      <c r="A238" s="23" t="s">
        <v>37</v>
      </c>
      <c r="B238" s="17" t="s">
        <v>38</v>
      </c>
      <c r="C238" s="18">
        <v>5333.89</v>
      </c>
      <c r="D238" s="18">
        <v>179737</v>
      </c>
      <c r="E238" s="18">
        <v>41190</v>
      </c>
      <c r="F238" s="18">
        <v>77190.720000000001</v>
      </c>
      <c r="G238" s="18">
        <f t="shared" si="55"/>
        <v>71856.83</v>
      </c>
      <c r="H238" s="18">
        <f t="shared" si="56"/>
        <v>-36000.720000000001</v>
      </c>
      <c r="I238" s="19">
        <f t="shared" si="57"/>
        <v>1347.1749511144774</v>
      </c>
      <c r="J238" s="19">
        <f t="shared" si="58"/>
        <v>187.4016023306628</v>
      </c>
      <c r="K238" s="19">
        <f t="shared" si="59"/>
        <v>42.946482916706074</v>
      </c>
    </row>
    <row r="239" spans="1:11" x14ac:dyDescent="0.2">
      <c r="A239" s="24" t="s">
        <v>39</v>
      </c>
      <c r="B239" s="17" t="s">
        <v>40</v>
      </c>
      <c r="C239" s="18">
        <v>2933.89</v>
      </c>
      <c r="D239" s="18">
        <v>6924</v>
      </c>
      <c r="E239" s="18">
        <v>2190</v>
      </c>
      <c r="F239" s="18">
        <v>2065.7199999999998</v>
      </c>
      <c r="G239" s="18">
        <f t="shared" si="55"/>
        <v>-868.17000000000007</v>
      </c>
      <c r="H239" s="18">
        <f t="shared" si="56"/>
        <v>124.2800000000002</v>
      </c>
      <c r="I239" s="19">
        <f t="shared" si="57"/>
        <v>-29.59108896379891</v>
      </c>
      <c r="J239" s="19">
        <f t="shared" si="58"/>
        <v>94.325114155251129</v>
      </c>
      <c r="K239" s="19">
        <f t="shared" si="59"/>
        <v>29.834199884459846</v>
      </c>
    </row>
    <row r="240" spans="1:11" x14ac:dyDescent="0.2">
      <c r="A240" s="24" t="s">
        <v>41</v>
      </c>
      <c r="B240" s="17" t="s">
        <v>42</v>
      </c>
      <c r="C240" s="18">
        <v>2400</v>
      </c>
      <c r="D240" s="18">
        <v>172813</v>
      </c>
      <c r="E240" s="18">
        <v>39000</v>
      </c>
      <c r="F240" s="18">
        <v>75125</v>
      </c>
      <c r="G240" s="18">
        <f t="shared" si="55"/>
        <v>72725</v>
      </c>
      <c r="H240" s="18">
        <f t="shared" si="56"/>
        <v>-36125</v>
      </c>
      <c r="I240" s="19">
        <f t="shared" si="57"/>
        <v>3030.208333333333</v>
      </c>
      <c r="J240" s="19">
        <f t="shared" si="58"/>
        <v>192.62820512820514</v>
      </c>
      <c r="K240" s="19">
        <f t="shared" si="59"/>
        <v>43.471845289416883</v>
      </c>
    </row>
    <row r="241" spans="1:11" x14ac:dyDescent="0.2">
      <c r="A241" s="23" t="s">
        <v>45</v>
      </c>
      <c r="B241" s="17" t="s">
        <v>46</v>
      </c>
      <c r="C241" s="18">
        <v>7750</v>
      </c>
      <c r="D241" s="18">
        <v>5059</v>
      </c>
      <c r="E241" s="18">
        <v>0</v>
      </c>
      <c r="F241" s="18">
        <v>0</v>
      </c>
      <c r="G241" s="18">
        <f t="shared" si="55"/>
        <v>-7750</v>
      </c>
      <c r="H241" s="18">
        <f t="shared" si="56"/>
        <v>0</v>
      </c>
      <c r="I241" s="19">
        <f t="shared" si="57"/>
        <v>-100</v>
      </c>
      <c r="J241" s="19">
        <f t="shared" si="58"/>
        <v>0</v>
      </c>
      <c r="K241" s="19">
        <f t="shared" si="59"/>
        <v>0</v>
      </c>
    </row>
    <row r="242" spans="1:11" x14ac:dyDescent="0.2">
      <c r="A242" s="24" t="s">
        <v>47</v>
      </c>
      <c r="B242" s="17" t="s">
        <v>48</v>
      </c>
      <c r="C242" s="18">
        <v>7750</v>
      </c>
      <c r="D242" s="18">
        <v>5059</v>
      </c>
      <c r="E242" s="18">
        <v>0</v>
      </c>
      <c r="F242" s="18">
        <v>0</v>
      </c>
      <c r="G242" s="18">
        <f t="shared" si="55"/>
        <v>-7750</v>
      </c>
      <c r="H242" s="18">
        <f t="shared" si="56"/>
        <v>0</v>
      </c>
      <c r="I242" s="19">
        <f t="shared" si="57"/>
        <v>-100</v>
      </c>
      <c r="J242" s="19">
        <f t="shared" si="58"/>
        <v>0</v>
      </c>
      <c r="K242" s="19">
        <f t="shared" si="59"/>
        <v>0</v>
      </c>
    </row>
    <row r="243" spans="1:11" ht="25.5" x14ac:dyDescent="0.2">
      <c r="A243" s="23" t="s">
        <v>74</v>
      </c>
      <c r="B243" s="17" t="s">
        <v>75</v>
      </c>
      <c r="C243" s="18">
        <v>26498</v>
      </c>
      <c r="D243" s="18">
        <v>7603</v>
      </c>
      <c r="E243" s="18">
        <v>0</v>
      </c>
      <c r="F243" s="18">
        <v>0</v>
      </c>
      <c r="G243" s="18">
        <f t="shared" si="55"/>
        <v>-26498</v>
      </c>
      <c r="H243" s="18">
        <f t="shared" si="56"/>
        <v>0</v>
      </c>
      <c r="I243" s="19">
        <f t="shared" si="57"/>
        <v>-100</v>
      </c>
      <c r="J243" s="19">
        <f t="shared" si="58"/>
        <v>0</v>
      </c>
      <c r="K243" s="19">
        <f t="shared" si="59"/>
        <v>0</v>
      </c>
    </row>
    <row r="244" spans="1:11" x14ac:dyDescent="0.2">
      <c r="A244" s="24" t="s">
        <v>76</v>
      </c>
      <c r="B244" s="17" t="s">
        <v>77</v>
      </c>
      <c r="C244" s="18">
        <v>26498</v>
      </c>
      <c r="D244" s="18">
        <v>7603</v>
      </c>
      <c r="E244" s="18">
        <v>0</v>
      </c>
      <c r="F244" s="18">
        <v>0</v>
      </c>
      <c r="G244" s="18">
        <f t="shared" si="55"/>
        <v>-26498</v>
      </c>
      <c r="H244" s="18">
        <f t="shared" si="56"/>
        <v>0</v>
      </c>
      <c r="I244" s="19">
        <f t="shared" si="57"/>
        <v>-100</v>
      </c>
      <c r="J244" s="19">
        <f t="shared" si="58"/>
        <v>0</v>
      </c>
      <c r="K244" s="19">
        <f t="shared" si="59"/>
        <v>0</v>
      </c>
    </row>
    <row r="245" spans="1:11" x14ac:dyDescent="0.2">
      <c r="A245" s="16"/>
      <c r="B245" s="17" t="s">
        <v>63</v>
      </c>
      <c r="C245" s="18">
        <v>23439.11</v>
      </c>
      <c r="D245" s="18">
        <v>-36399</v>
      </c>
      <c r="E245" s="18">
        <v>-2190</v>
      </c>
      <c r="F245" s="18">
        <v>78809.279999999999</v>
      </c>
      <c r="G245" s="18">
        <f t="shared" si="55"/>
        <v>55370.17</v>
      </c>
      <c r="H245" s="18">
        <f t="shared" si="56"/>
        <v>-80999.28</v>
      </c>
      <c r="I245" s="19">
        <f t="shared" si="57"/>
        <v>236.22983125212517</v>
      </c>
      <c r="J245" s="19">
        <f t="shared" si="58"/>
        <v>-3598.597260273973</v>
      </c>
      <c r="K245" s="19">
        <f t="shared" si="59"/>
        <v>-216.51495920217587</v>
      </c>
    </row>
    <row r="246" spans="1:11" x14ac:dyDescent="0.2">
      <c r="A246" s="16" t="s">
        <v>64</v>
      </c>
      <c r="B246" s="17" t="s">
        <v>65</v>
      </c>
      <c r="C246" s="18">
        <v>-23439.11</v>
      </c>
      <c r="D246" s="18">
        <v>36399</v>
      </c>
      <c r="E246" s="18">
        <v>2190</v>
      </c>
      <c r="F246" s="18">
        <v>-78809.279999999999</v>
      </c>
      <c r="G246" s="18">
        <f t="shared" si="55"/>
        <v>-55370.17</v>
      </c>
      <c r="H246" s="18">
        <f t="shared" si="56"/>
        <v>80999.28</v>
      </c>
      <c r="I246" s="19">
        <f t="shared" si="57"/>
        <v>236.22983125212517</v>
      </c>
      <c r="J246" s="19">
        <f t="shared" si="58"/>
        <v>-3598.597260273973</v>
      </c>
      <c r="K246" s="19">
        <f t="shared" si="59"/>
        <v>-216.51495920217587</v>
      </c>
    </row>
    <row r="247" spans="1:11" x14ac:dyDescent="0.2">
      <c r="A247" s="22" t="s">
        <v>66</v>
      </c>
      <c r="B247" s="17" t="s">
        <v>67</v>
      </c>
      <c r="C247" s="18">
        <v>-23439.11</v>
      </c>
      <c r="D247" s="18">
        <v>36399</v>
      </c>
      <c r="E247" s="18">
        <v>2190</v>
      </c>
      <c r="F247" s="18">
        <v>-78809.279999999999</v>
      </c>
      <c r="G247" s="18">
        <f t="shared" si="55"/>
        <v>-55370.17</v>
      </c>
      <c r="H247" s="18">
        <f t="shared" si="56"/>
        <v>80999.28</v>
      </c>
      <c r="I247" s="19">
        <f t="shared" si="57"/>
        <v>236.22983125212517</v>
      </c>
      <c r="J247" s="19">
        <f t="shared" si="58"/>
        <v>-3598.597260273973</v>
      </c>
      <c r="K247" s="19">
        <f t="shared" si="59"/>
        <v>-216.51495920217587</v>
      </c>
    </row>
    <row r="248" spans="1:11" ht="25.5" x14ac:dyDescent="0.2">
      <c r="A248" s="23" t="s">
        <v>102</v>
      </c>
      <c r="B248" s="17" t="s">
        <v>103</v>
      </c>
      <c r="C248" s="18">
        <v>-130898</v>
      </c>
      <c r="D248" s="18">
        <v>36399</v>
      </c>
      <c r="E248" s="18">
        <v>2190</v>
      </c>
      <c r="F248" s="18">
        <v>-8231</v>
      </c>
      <c r="G248" s="18">
        <f t="shared" si="55"/>
        <v>122667</v>
      </c>
      <c r="H248" s="18">
        <f t="shared" si="56"/>
        <v>10421</v>
      </c>
      <c r="I248" s="19">
        <f t="shared" si="57"/>
        <v>-93.711897813564761</v>
      </c>
      <c r="J248" s="19">
        <f t="shared" si="58"/>
        <v>-375.84474885844747</v>
      </c>
      <c r="K248" s="19">
        <f t="shared" si="59"/>
        <v>-22.613258606005658</v>
      </c>
    </row>
    <row r="249" spans="1:11" ht="38.25" x14ac:dyDescent="0.2">
      <c r="A249" s="39" t="s">
        <v>122</v>
      </c>
      <c r="B249" s="28" t="s">
        <v>123</v>
      </c>
      <c r="C249" s="29"/>
      <c r="D249" s="29"/>
      <c r="E249" s="29"/>
      <c r="F249" s="29"/>
      <c r="G249" s="29"/>
      <c r="H249" s="29"/>
      <c r="I249" s="30"/>
      <c r="J249" s="30"/>
      <c r="K249" s="30"/>
    </row>
    <row r="250" spans="1:11" x14ac:dyDescent="0.2">
      <c r="A250" s="16" t="s">
        <v>25</v>
      </c>
      <c r="B250" s="17" t="s">
        <v>26</v>
      </c>
      <c r="C250" s="18">
        <v>63021</v>
      </c>
      <c r="D250" s="18">
        <v>156000</v>
      </c>
      <c r="E250" s="18">
        <v>39000</v>
      </c>
      <c r="F250" s="18">
        <v>156000</v>
      </c>
      <c r="G250" s="18">
        <f t="shared" ref="G250:G262" si="60">F250-C250</f>
        <v>92979</v>
      </c>
      <c r="H250" s="18">
        <f t="shared" ref="H250:H262" si="61">E250-F250</f>
        <v>-117000</v>
      </c>
      <c r="I250" s="19">
        <f t="shared" ref="I250:I262" si="62">IF(ISERROR(F250/C250),0,F250/C250*100-100)</f>
        <v>147.53653544056741</v>
      </c>
      <c r="J250" s="19">
        <f t="shared" ref="J250:J262" si="63">IF(ISERROR(F250/E250),0,F250/E250*100)</f>
        <v>400</v>
      </c>
      <c r="K250" s="19">
        <f t="shared" ref="K250:K262" si="64">IF(ISERROR(F250/D250),0,F250/D250*100)</f>
        <v>100</v>
      </c>
    </row>
    <row r="251" spans="1:11" x14ac:dyDescent="0.2">
      <c r="A251" s="22" t="s">
        <v>90</v>
      </c>
      <c r="B251" s="17" t="s">
        <v>91</v>
      </c>
      <c r="C251" s="18">
        <v>63021</v>
      </c>
      <c r="D251" s="18">
        <v>156000</v>
      </c>
      <c r="E251" s="18">
        <v>39000</v>
      </c>
      <c r="F251" s="18">
        <v>156000</v>
      </c>
      <c r="G251" s="18">
        <f t="shared" si="60"/>
        <v>92979</v>
      </c>
      <c r="H251" s="18">
        <f t="shared" si="61"/>
        <v>-117000</v>
      </c>
      <c r="I251" s="19">
        <f t="shared" si="62"/>
        <v>147.53653544056741</v>
      </c>
      <c r="J251" s="19">
        <f t="shared" si="63"/>
        <v>400</v>
      </c>
      <c r="K251" s="19">
        <f t="shared" si="64"/>
        <v>100</v>
      </c>
    </row>
    <row r="252" spans="1:11" x14ac:dyDescent="0.2">
      <c r="A252" s="23" t="s">
        <v>92</v>
      </c>
      <c r="B252" s="17" t="s">
        <v>93</v>
      </c>
      <c r="C252" s="18">
        <v>63021</v>
      </c>
      <c r="D252" s="18">
        <v>156000</v>
      </c>
      <c r="E252" s="18">
        <v>39000</v>
      </c>
      <c r="F252" s="18">
        <v>156000</v>
      </c>
      <c r="G252" s="18">
        <f t="shared" si="60"/>
        <v>92979</v>
      </c>
      <c r="H252" s="18">
        <f t="shared" si="61"/>
        <v>-117000</v>
      </c>
      <c r="I252" s="19">
        <f t="shared" si="62"/>
        <v>147.53653544056741</v>
      </c>
      <c r="J252" s="19">
        <f t="shared" si="63"/>
        <v>400</v>
      </c>
      <c r="K252" s="19">
        <f t="shared" si="64"/>
        <v>100</v>
      </c>
    </row>
    <row r="253" spans="1:11" x14ac:dyDescent="0.2">
      <c r="A253" s="24" t="s">
        <v>94</v>
      </c>
      <c r="B253" s="17" t="s">
        <v>95</v>
      </c>
      <c r="C253" s="18">
        <v>63021</v>
      </c>
      <c r="D253" s="18">
        <v>156000</v>
      </c>
      <c r="E253" s="18">
        <v>39000</v>
      </c>
      <c r="F253" s="18">
        <v>156000</v>
      </c>
      <c r="G253" s="18">
        <f t="shared" si="60"/>
        <v>92979</v>
      </c>
      <c r="H253" s="18">
        <f t="shared" si="61"/>
        <v>-117000</v>
      </c>
      <c r="I253" s="19">
        <f t="shared" si="62"/>
        <v>147.53653544056741</v>
      </c>
      <c r="J253" s="19">
        <f t="shared" si="63"/>
        <v>400</v>
      </c>
      <c r="K253" s="19">
        <f t="shared" si="64"/>
        <v>100</v>
      </c>
    </row>
    <row r="254" spans="1:11" ht="25.5" x14ac:dyDescent="0.2">
      <c r="A254" s="25" t="s">
        <v>96</v>
      </c>
      <c r="B254" s="17" t="s">
        <v>97</v>
      </c>
      <c r="C254" s="18">
        <v>63021</v>
      </c>
      <c r="D254" s="18">
        <v>156000</v>
      </c>
      <c r="E254" s="18">
        <v>39000</v>
      </c>
      <c r="F254" s="18">
        <v>156000</v>
      </c>
      <c r="G254" s="18">
        <f t="shared" si="60"/>
        <v>92979</v>
      </c>
      <c r="H254" s="18">
        <f t="shared" si="61"/>
        <v>-117000</v>
      </c>
      <c r="I254" s="19">
        <f t="shared" si="62"/>
        <v>147.53653544056741</v>
      </c>
      <c r="J254" s="19">
        <f t="shared" si="63"/>
        <v>400</v>
      </c>
      <c r="K254" s="19">
        <f t="shared" si="64"/>
        <v>100</v>
      </c>
    </row>
    <row r="255" spans="1:11" ht="25.5" x14ac:dyDescent="0.2">
      <c r="A255" s="26" t="s">
        <v>100</v>
      </c>
      <c r="B255" s="17" t="s">
        <v>101</v>
      </c>
      <c r="C255" s="18">
        <v>63021</v>
      </c>
      <c r="D255" s="18">
        <v>156000</v>
      </c>
      <c r="E255" s="18">
        <v>39000</v>
      </c>
      <c r="F255" s="18">
        <v>156000</v>
      </c>
      <c r="G255" s="18">
        <f t="shared" si="60"/>
        <v>92979</v>
      </c>
      <c r="H255" s="18">
        <f t="shared" si="61"/>
        <v>-117000</v>
      </c>
      <c r="I255" s="19">
        <f t="shared" si="62"/>
        <v>147.53653544056741</v>
      </c>
      <c r="J255" s="19">
        <f t="shared" si="63"/>
        <v>400</v>
      </c>
      <c r="K255" s="19">
        <f t="shared" si="64"/>
        <v>100</v>
      </c>
    </row>
    <row r="256" spans="1:11" x14ac:dyDescent="0.2">
      <c r="A256" s="16" t="s">
        <v>33</v>
      </c>
      <c r="B256" s="17" t="s">
        <v>34</v>
      </c>
      <c r="C256" s="18">
        <v>0</v>
      </c>
      <c r="D256" s="18">
        <v>156000</v>
      </c>
      <c r="E256" s="18">
        <v>39000</v>
      </c>
      <c r="F256" s="18">
        <v>75125</v>
      </c>
      <c r="G256" s="18">
        <f t="shared" si="60"/>
        <v>75125</v>
      </c>
      <c r="H256" s="18">
        <f t="shared" si="61"/>
        <v>-36125</v>
      </c>
      <c r="I256" s="19">
        <f t="shared" si="62"/>
        <v>0</v>
      </c>
      <c r="J256" s="19">
        <f t="shared" si="63"/>
        <v>192.62820512820514</v>
      </c>
      <c r="K256" s="19">
        <f t="shared" si="64"/>
        <v>48.157051282051285</v>
      </c>
    </row>
    <row r="257" spans="1:11" x14ac:dyDescent="0.2">
      <c r="A257" s="22" t="s">
        <v>35</v>
      </c>
      <c r="B257" s="17" t="s">
        <v>36</v>
      </c>
      <c r="C257" s="18">
        <v>0</v>
      </c>
      <c r="D257" s="18">
        <v>156000</v>
      </c>
      <c r="E257" s="18">
        <v>39000</v>
      </c>
      <c r="F257" s="18">
        <v>75125</v>
      </c>
      <c r="G257" s="18">
        <f t="shared" si="60"/>
        <v>75125</v>
      </c>
      <c r="H257" s="18">
        <f t="shared" si="61"/>
        <v>-36125</v>
      </c>
      <c r="I257" s="19">
        <f t="shared" si="62"/>
        <v>0</v>
      </c>
      <c r="J257" s="19">
        <f t="shared" si="63"/>
        <v>192.62820512820514</v>
      </c>
      <c r="K257" s="19">
        <f t="shared" si="64"/>
        <v>48.157051282051285</v>
      </c>
    </row>
    <row r="258" spans="1:11" x14ac:dyDescent="0.2">
      <c r="A258" s="23" t="s">
        <v>37</v>
      </c>
      <c r="B258" s="17" t="s">
        <v>38</v>
      </c>
      <c r="C258" s="18">
        <v>0</v>
      </c>
      <c r="D258" s="18">
        <v>156000</v>
      </c>
      <c r="E258" s="18">
        <v>39000</v>
      </c>
      <c r="F258" s="18">
        <v>75125</v>
      </c>
      <c r="G258" s="18">
        <f t="shared" si="60"/>
        <v>75125</v>
      </c>
      <c r="H258" s="18">
        <f t="shared" si="61"/>
        <v>-36125</v>
      </c>
      <c r="I258" s="19">
        <f t="shared" si="62"/>
        <v>0</v>
      </c>
      <c r="J258" s="19">
        <f t="shared" si="63"/>
        <v>192.62820512820514</v>
      </c>
      <c r="K258" s="19">
        <f t="shared" si="64"/>
        <v>48.157051282051285</v>
      </c>
    </row>
    <row r="259" spans="1:11" x14ac:dyDescent="0.2">
      <c r="A259" s="24" t="s">
        <v>41</v>
      </c>
      <c r="B259" s="17" t="s">
        <v>42</v>
      </c>
      <c r="C259" s="18">
        <v>0</v>
      </c>
      <c r="D259" s="18">
        <v>156000</v>
      </c>
      <c r="E259" s="18">
        <v>39000</v>
      </c>
      <c r="F259" s="18">
        <v>75125</v>
      </c>
      <c r="G259" s="18">
        <f t="shared" si="60"/>
        <v>75125</v>
      </c>
      <c r="H259" s="18">
        <f t="shared" si="61"/>
        <v>-36125</v>
      </c>
      <c r="I259" s="19">
        <f t="shared" si="62"/>
        <v>0</v>
      </c>
      <c r="J259" s="19">
        <f t="shared" si="63"/>
        <v>192.62820512820514</v>
      </c>
      <c r="K259" s="19">
        <f t="shared" si="64"/>
        <v>48.157051282051285</v>
      </c>
    </row>
    <row r="260" spans="1:11" x14ac:dyDescent="0.2">
      <c r="A260" s="16"/>
      <c r="B260" s="17" t="s">
        <v>63</v>
      </c>
      <c r="C260" s="18">
        <v>63021</v>
      </c>
      <c r="D260" s="18">
        <v>0</v>
      </c>
      <c r="E260" s="18">
        <v>0</v>
      </c>
      <c r="F260" s="18">
        <v>80875</v>
      </c>
      <c r="G260" s="18">
        <f t="shared" si="60"/>
        <v>17854</v>
      </c>
      <c r="H260" s="18">
        <f t="shared" si="61"/>
        <v>-80875</v>
      </c>
      <c r="I260" s="19">
        <f t="shared" si="62"/>
        <v>28.330239126640322</v>
      </c>
      <c r="J260" s="19">
        <f t="shared" si="63"/>
        <v>0</v>
      </c>
      <c r="K260" s="19">
        <f t="shared" si="64"/>
        <v>0</v>
      </c>
    </row>
    <row r="261" spans="1:11" x14ac:dyDescent="0.2">
      <c r="A261" s="16" t="s">
        <v>64</v>
      </c>
      <c r="B261" s="17" t="s">
        <v>65</v>
      </c>
      <c r="C261" s="18">
        <v>-63021</v>
      </c>
      <c r="D261" s="18">
        <v>0</v>
      </c>
      <c r="E261" s="18">
        <v>0</v>
      </c>
      <c r="F261" s="18">
        <v>-80875</v>
      </c>
      <c r="G261" s="18">
        <f t="shared" si="60"/>
        <v>-17854</v>
      </c>
      <c r="H261" s="18">
        <f t="shared" si="61"/>
        <v>80875</v>
      </c>
      <c r="I261" s="19">
        <f t="shared" si="62"/>
        <v>28.330239126640322</v>
      </c>
      <c r="J261" s="19">
        <f t="shared" si="63"/>
        <v>0</v>
      </c>
      <c r="K261" s="19">
        <f t="shared" si="64"/>
        <v>0</v>
      </c>
    </row>
    <row r="262" spans="1:11" x14ac:dyDescent="0.2">
      <c r="A262" s="22" t="s">
        <v>66</v>
      </c>
      <c r="B262" s="17" t="s">
        <v>67</v>
      </c>
      <c r="C262" s="18">
        <v>-63021</v>
      </c>
      <c r="D262" s="18">
        <v>0</v>
      </c>
      <c r="E262" s="18">
        <v>0</v>
      </c>
      <c r="F262" s="18">
        <v>-80875</v>
      </c>
      <c r="G262" s="18">
        <f t="shared" si="60"/>
        <v>-17854</v>
      </c>
      <c r="H262" s="18">
        <f t="shared" si="61"/>
        <v>80875</v>
      </c>
      <c r="I262" s="19">
        <f t="shared" si="62"/>
        <v>28.330239126640322</v>
      </c>
      <c r="J262" s="19">
        <f t="shared" si="63"/>
        <v>0</v>
      </c>
      <c r="K262" s="19">
        <f t="shared" si="64"/>
        <v>0</v>
      </c>
    </row>
    <row r="263" spans="1:11" ht="25.5" x14ac:dyDescent="0.2">
      <c r="A263" s="39" t="s">
        <v>124</v>
      </c>
      <c r="B263" s="28" t="s">
        <v>125</v>
      </c>
      <c r="C263" s="29"/>
      <c r="D263" s="29"/>
      <c r="E263" s="29"/>
      <c r="F263" s="29"/>
      <c r="G263" s="29"/>
      <c r="H263" s="29"/>
      <c r="I263" s="30"/>
      <c r="J263" s="30"/>
      <c r="K263" s="30"/>
    </row>
    <row r="264" spans="1:11" x14ac:dyDescent="0.2">
      <c r="A264" s="16" t="s">
        <v>33</v>
      </c>
      <c r="B264" s="17" t="s">
        <v>34</v>
      </c>
      <c r="C264" s="18">
        <v>39581.89</v>
      </c>
      <c r="D264" s="18">
        <v>36399</v>
      </c>
      <c r="E264" s="18">
        <v>2190</v>
      </c>
      <c r="F264" s="18">
        <v>2065.7199999999998</v>
      </c>
      <c r="G264" s="18">
        <f t="shared" ref="G264:G276" si="65">F264-C264</f>
        <v>-37516.17</v>
      </c>
      <c r="H264" s="18">
        <f t="shared" ref="H264:H276" si="66">E264-F264</f>
        <v>124.2800000000002</v>
      </c>
      <c r="I264" s="19">
        <f t="shared" ref="I264:I276" si="67">IF(ISERROR(F264/C264),0,F264/C264*100-100)</f>
        <v>-94.781148651567676</v>
      </c>
      <c r="J264" s="19">
        <f t="shared" ref="J264:J276" si="68">IF(ISERROR(F264/E264),0,F264/E264*100)</f>
        <v>94.325114155251129</v>
      </c>
      <c r="K264" s="19">
        <f t="shared" ref="K264:K276" si="69">IF(ISERROR(F264/D264),0,F264/D264*100)</f>
        <v>5.6752108574411384</v>
      </c>
    </row>
    <row r="265" spans="1:11" x14ac:dyDescent="0.2">
      <c r="A265" s="22" t="s">
        <v>35</v>
      </c>
      <c r="B265" s="17" t="s">
        <v>36</v>
      </c>
      <c r="C265" s="18">
        <v>39581.89</v>
      </c>
      <c r="D265" s="18">
        <v>36399</v>
      </c>
      <c r="E265" s="18">
        <v>2190</v>
      </c>
      <c r="F265" s="18">
        <v>2065.7199999999998</v>
      </c>
      <c r="G265" s="18">
        <f t="shared" si="65"/>
        <v>-37516.17</v>
      </c>
      <c r="H265" s="18">
        <f t="shared" si="66"/>
        <v>124.2800000000002</v>
      </c>
      <c r="I265" s="19">
        <f t="shared" si="67"/>
        <v>-94.781148651567676</v>
      </c>
      <c r="J265" s="19">
        <f t="shared" si="68"/>
        <v>94.325114155251129</v>
      </c>
      <c r="K265" s="19">
        <f t="shared" si="69"/>
        <v>5.6752108574411384</v>
      </c>
    </row>
    <row r="266" spans="1:11" x14ac:dyDescent="0.2">
      <c r="A266" s="23" t="s">
        <v>37</v>
      </c>
      <c r="B266" s="17" t="s">
        <v>38</v>
      </c>
      <c r="C266" s="18">
        <v>5333.89</v>
      </c>
      <c r="D266" s="18">
        <v>23737</v>
      </c>
      <c r="E266" s="18">
        <v>2190</v>
      </c>
      <c r="F266" s="18">
        <v>2065.7199999999998</v>
      </c>
      <c r="G266" s="18">
        <f t="shared" si="65"/>
        <v>-3268.1700000000005</v>
      </c>
      <c r="H266" s="18">
        <f t="shared" si="66"/>
        <v>124.2800000000002</v>
      </c>
      <c r="I266" s="19">
        <f t="shared" si="67"/>
        <v>-61.271792256683213</v>
      </c>
      <c r="J266" s="19">
        <f t="shared" si="68"/>
        <v>94.325114155251129</v>
      </c>
      <c r="K266" s="19">
        <f t="shared" si="69"/>
        <v>8.7025319122045737</v>
      </c>
    </row>
    <row r="267" spans="1:11" x14ac:dyDescent="0.2">
      <c r="A267" s="24" t="s">
        <v>39</v>
      </c>
      <c r="B267" s="17" t="s">
        <v>40</v>
      </c>
      <c r="C267" s="18">
        <v>2933.89</v>
      </c>
      <c r="D267" s="18">
        <v>6924</v>
      </c>
      <c r="E267" s="18">
        <v>2190</v>
      </c>
      <c r="F267" s="18">
        <v>2065.7199999999998</v>
      </c>
      <c r="G267" s="18">
        <f t="shared" si="65"/>
        <v>-868.17000000000007</v>
      </c>
      <c r="H267" s="18">
        <f t="shared" si="66"/>
        <v>124.2800000000002</v>
      </c>
      <c r="I267" s="19">
        <f t="shared" si="67"/>
        <v>-29.59108896379891</v>
      </c>
      <c r="J267" s="19">
        <f t="shared" si="68"/>
        <v>94.325114155251129</v>
      </c>
      <c r="K267" s="19">
        <f t="shared" si="69"/>
        <v>29.834199884459846</v>
      </c>
    </row>
    <row r="268" spans="1:11" x14ac:dyDescent="0.2">
      <c r="A268" s="24" t="s">
        <v>41</v>
      </c>
      <c r="B268" s="17" t="s">
        <v>42</v>
      </c>
      <c r="C268" s="18">
        <v>2400</v>
      </c>
      <c r="D268" s="18">
        <v>16813</v>
      </c>
      <c r="E268" s="18">
        <v>0</v>
      </c>
      <c r="F268" s="18">
        <v>0</v>
      </c>
      <c r="G268" s="18">
        <f t="shared" si="65"/>
        <v>-2400</v>
      </c>
      <c r="H268" s="18">
        <f t="shared" si="66"/>
        <v>0</v>
      </c>
      <c r="I268" s="19">
        <f t="shared" si="67"/>
        <v>-100</v>
      </c>
      <c r="J268" s="19">
        <f t="shared" si="68"/>
        <v>0</v>
      </c>
      <c r="K268" s="19">
        <f t="shared" si="69"/>
        <v>0</v>
      </c>
    </row>
    <row r="269" spans="1:11" x14ac:dyDescent="0.2">
      <c r="A269" s="23" t="s">
        <v>45</v>
      </c>
      <c r="B269" s="17" t="s">
        <v>46</v>
      </c>
      <c r="C269" s="18">
        <v>7750</v>
      </c>
      <c r="D269" s="18">
        <v>5059</v>
      </c>
      <c r="E269" s="18">
        <v>0</v>
      </c>
      <c r="F269" s="18">
        <v>0</v>
      </c>
      <c r="G269" s="18">
        <f t="shared" si="65"/>
        <v>-7750</v>
      </c>
      <c r="H269" s="18">
        <f t="shared" si="66"/>
        <v>0</v>
      </c>
      <c r="I269" s="19">
        <f t="shared" si="67"/>
        <v>-100</v>
      </c>
      <c r="J269" s="19">
        <f t="shared" si="68"/>
        <v>0</v>
      </c>
      <c r="K269" s="19">
        <f t="shared" si="69"/>
        <v>0</v>
      </c>
    </row>
    <row r="270" spans="1:11" x14ac:dyDescent="0.2">
      <c r="A270" s="24" t="s">
        <v>47</v>
      </c>
      <c r="B270" s="17" t="s">
        <v>48</v>
      </c>
      <c r="C270" s="18">
        <v>7750</v>
      </c>
      <c r="D270" s="18">
        <v>5059</v>
      </c>
      <c r="E270" s="18">
        <v>0</v>
      </c>
      <c r="F270" s="18">
        <v>0</v>
      </c>
      <c r="G270" s="18">
        <f t="shared" si="65"/>
        <v>-7750</v>
      </c>
      <c r="H270" s="18">
        <f t="shared" si="66"/>
        <v>0</v>
      </c>
      <c r="I270" s="19">
        <f t="shared" si="67"/>
        <v>-100</v>
      </c>
      <c r="J270" s="19">
        <f t="shared" si="68"/>
        <v>0</v>
      </c>
      <c r="K270" s="19">
        <f t="shared" si="69"/>
        <v>0</v>
      </c>
    </row>
    <row r="271" spans="1:11" ht="25.5" x14ac:dyDescent="0.2">
      <c r="A271" s="23" t="s">
        <v>74</v>
      </c>
      <c r="B271" s="17" t="s">
        <v>75</v>
      </c>
      <c r="C271" s="18">
        <v>26498</v>
      </c>
      <c r="D271" s="18">
        <v>7603</v>
      </c>
      <c r="E271" s="18">
        <v>0</v>
      </c>
      <c r="F271" s="18">
        <v>0</v>
      </c>
      <c r="G271" s="18">
        <f t="shared" si="65"/>
        <v>-26498</v>
      </c>
      <c r="H271" s="18">
        <f t="shared" si="66"/>
        <v>0</v>
      </c>
      <c r="I271" s="19">
        <f t="shared" si="67"/>
        <v>-100</v>
      </c>
      <c r="J271" s="19">
        <f t="shared" si="68"/>
        <v>0</v>
      </c>
      <c r="K271" s="19">
        <f t="shared" si="69"/>
        <v>0</v>
      </c>
    </row>
    <row r="272" spans="1:11" x14ac:dyDescent="0.2">
      <c r="A272" s="24" t="s">
        <v>76</v>
      </c>
      <c r="B272" s="17" t="s">
        <v>77</v>
      </c>
      <c r="C272" s="18">
        <v>26498</v>
      </c>
      <c r="D272" s="18">
        <v>7603</v>
      </c>
      <c r="E272" s="18">
        <v>0</v>
      </c>
      <c r="F272" s="18">
        <v>0</v>
      </c>
      <c r="G272" s="18">
        <f t="shared" si="65"/>
        <v>-26498</v>
      </c>
      <c r="H272" s="18">
        <f t="shared" si="66"/>
        <v>0</v>
      </c>
      <c r="I272" s="19">
        <f t="shared" si="67"/>
        <v>-100</v>
      </c>
      <c r="J272" s="19">
        <f t="shared" si="68"/>
        <v>0</v>
      </c>
      <c r="K272" s="19">
        <f t="shared" si="69"/>
        <v>0</v>
      </c>
    </row>
    <row r="273" spans="1:11" x14ac:dyDescent="0.2">
      <c r="A273" s="16"/>
      <c r="B273" s="17" t="s">
        <v>63</v>
      </c>
      <c r="C273" s="18">
        <v>-39581.89</v>
      </c>
      <c r="D273" s="18">
        <v>-36399</v>
      </c>
      <c r="E273" s="18">
        <v>-2190</v>
      </c>
      <c r="F273" s="18">
        <v>-2065.7199999999998</v>
      </c>
      <c r="G273" s="18">
        <f t="shared" si="65"/>
        <v>37516.17</v>
      </c>
      <c r="H273" s="18">
        <f t="shared" si="66"/>
        <v>-124.2800000000002</v>
      </c>
      <c r="I273" s="19">
        <f t="shared" si="67"/>
        <v>-94.781148651567676</v>
      </c>
      <c r="J273" s="19">
        <f t="shared" si="68"/>
        <v>94.325114155251129</v>
      </c>
      <c r="K273" s="19">
        <f t="shared" si="69"/>
        <v>5.6752108574411384</v>
      </c>
    </row>
    <row r="274" spans="1:11" x14ac:dyDescent="0.2">
      <c r="A274" s="16" t="s">
        <v>64</v>
      </c>
      <c r="B274" s="17" t="s">
        <v>65</v>
      </c>
      <c r="C274" s="18">
        <v>39581.89</v>
      </c>
      <c r="D274" s="18">
        <v>36399</v>
      </c>
      <c r="E274" s="18">
        <v>2190</v>
      </c>
      <c r="F274" s="18">
        <v>2065.7199999999998</v>
      </c>
      <c r="G274" s="18">
        <f t="shared" si="65"/>
        <v>-37516.17</v>
      </c>
      <c r="H274" s="18">
        <f t="shared" si="66"/>
        <v>124.2800000000002</v>
      </c>
      <c r="I274" s="19">
        <f t="shared" si="67"/>
        <v>-94.781148651567676</v>
      </c>
      <c r="J274" s="19">
        <f t="shared" si="68"/>
        <v>94.325114155251129</v>
      </c>
      <c r="K274" s="19">
        <f t="shared" si="69"/>
        <v>5.6752108574411384</v>
      </c>
    </row>
    <row r="275" spans="1:11" x14ac:dyDescent="0.2">
      <c r="A275" s="22" t="s">
        <v>66</v>
      </c>
      <c r="B275" s="17" t="s">
        <v>67</v>
      </c>
      <c r="C275" s="18">
        <v>39581.89</v>
      </c>
      <c r="D275" s="18">
        <v>36399</v>
      </c>
      <c r="E275" s="18">
        <v>2190</v>
      </c>
      <c r="F275" s="18">
        <v>2065.7199999999998</v>
      </c>
      <c r="G275" s="18">
        <f t="shared" si="65"/>
        <v>-37516.17</v>
      </c>
      <c r="H275" s="18">
        <f t="shared" si="66"/>
        <v>124.2800000000002</v>
      </c>
      <c r="I275" s="19">
        <f t="shared" si="67"/>
        <v>-94.781148651567676</v>
      </c>
      <c r="J275" s="19">
        <f t="shared" si="68"/>
        <v>94.325114155251129</v>
      </c>
      <c r="K275" s="19">
        <f t="shared" si="69"/>
        <v>5.6752108574411384</v>
      </c>
    </row>
    <row r="276" spans="1:11" ht="25.5" x14ac:dyDescent="0.2">
      <c r="A276" s="23" t="s">
        <v>102</v>
      </c>
      <c r="B276" s="17" t="s">
        <v>103</v>
      </c>
      <c r="C276" s="18">
        <v>-130898</v>
      </c>
      <c r="D276" s="18">
        <v>36399</v>
      </c>
      <c r="E276" s="18">
        <v>2190</v>
      </c>
      <c r="F276" s="18">
        <v>-8231</v>
      </c>
      <c r="G276" s="18">
        <f t="shared" si="65"/>
        <v>122667</v>
      </c>
      <c r="H276" s="18">
        <f t="shared" si="66"/>
        <v>10421</v>
      </c>
      <c r="I276" s="19">
        <f t="shared" si="67"/>
        <v>-93.711897813564761</v>
      </c>
      <c r="J276" s="19">
        <f t="shared" si="68"/>
        <v>-375.84474885844747</v>
      </c>
      <c r="K276" s="19">
        <f t="shared" si="69"/>
        <v>-22.613258606005658</v>
      </c>
    </row>
    <row r="277" spans="1:11" ht="38.25" x14ac:dyDescent="0.2">
      <c r="A277" s="27" t="s">
        <v>126</v>
      </c>
      <c r="B277" s="28" t="s">
        <v>127</v>
      </c>
      <c r="C277" s="29"/>
      <c r="D277" s="29"/>
      <c r="E277" s="29"/>
      <c r="F277" s="29"/>
      <c r="G277" s="29"/>
      <c r="H277" s="29"/>
      <c r="I277" s="30"/>
      <c r="J277" s="30"/>
      <c r="K277" s="30"/>
    </row>
    <row r="278" spans="1:11" x14ac:dyDescent="0.2">
      <c r="A278" s="16" t="s">
        <v>25</v>
      </c>
      <c r="B278" s="17" t="s">
        <v>26</v>
      </c>
      <c r="C278" s="18">
        <v>38135</v>
      </c>
      <c r="D278" s="18">
        <v>25451</v>
      </c>
      <c r="E278" s="18">
        <v>1204</v>
      </c>
      <c r="F278" s="18">
        <v>25451</v>
      </c>
      <c r="G278" s="18">
        <f t="shared" ref="G278:G291" si="70">F278-C278</f>
        <v>-12684</v>
      </c>
      <c r="H278" s="18">
        <f t="shared" ref="H278:H291" si="71">E278-F278</f>
        <v>-24247</v>
      </c>
      <c r="I278" s="19">
        <f t="shared" ref="I278:I291" si="72">IF(ISERROR(F278/C278),0,F278/C278*100-100)</f>
        <v>-33.260784056640887</v>
      </c>
      <c r="J278" s="19">
        <f t="shared" ref="J278:J291" si="73">IF(ISERROR(F278/E278),0,F278/E278*100)</f>
        <v>2113.870431893688</v>
      </c>
      <c r="K278" s="19">
        <f t="shared" ref="K278:K291" si="74">IF(ISERROR(F278/D278),0,F278/D278*100)</f>
        <v>100</v>
      </c>
    </row>
    <row r="279" spans="1:11" x14ac:dyDescent="0.2">
      <c r="A279" s="22" t="s">
        <v>29</v>
      </c>
      <c r="B279" s="17" t="s">
        <v>30</v>
      </c>
      <c r="C279" s="18">
        <v>38135</v>
      </c>
      <c r="D279" s="18">
        <v>25451</v>
      </c>
      <c r="E279" s="18">
        <v>1204</v>
      </c>
      <c r="F279" s="18">
        <v>25451</v>
      </c>
      <c r="G279" s="18">
        <f t="shared" si="70"/>
        <v>-12684</v>
      </c>
      <c r="H279" s="18">
        <f t="shared" si="71"/>
        <v>-24247</v>
      </c>
      <c r="I279" s="19">
        <f t="shared" si="72"/>
        <v>-33.260784056640887</v>
      </c>
      <c r="J279" s="19">
        <f t="shared" si="73"/>
        <v>2113.870431893688</v>
      </c>
      <c r="K279" s="19">
        <f t="shared" si="74"/>
        <v>100</v>
      </c>
    </row>
    <row r="280" spans="1:11" x14ac:dyDescent="0.2">
      <c r="A280" s="23" t="s">
        <v>31</v>
      </c>
      <c r="B280" s="17" t="s">
        <v>32</v>
      </c>
      <c r="C280" s="18">
        <v>38135</v>
      </c>
      <c r="D280" s="18">
        <v>25451</v>
      </c>
      <c r="E280" s="18">
        <v>1204</v>
      </c>
      <c r="F280" s="18">
        <v>25451</v>
      </c>
      <c r="G280" s="18">
        <f t="shared" si="70"/>
        <v>-12684</v>
      </c>
      <c r="H280" s="18">
        <f t="shared" si="71"/>
        <v>-24247</v>
      </c>
      <c r="I280" s="19">
        <f t="shared" si="72"/>
        <v>-33.260784056640887</v>
      </c>
      <c r="J280" s="19">
        <f t="shared" si="73"/>
        <v>2113.870431893688</v>
      </c>
      <c r="K280" s="19">
        <f t="shared" si="74"/>
        <v>100</v>
      </c>
    </row>
    <row r="281" spans="1:11" x14ac:dyDescent="0.2">
      <c r="A281" s="16" t="s">
        <v>33</v>
      </c>
      <c r="B281" s="17" t="s">
        <v>34</v>
      </c>
      <c r="C281" s="18">
        <v>8759.19</v>
      </c>
      <c r="D281" s="18">
        <v>25451</v>
      </c>
      <c r="E281" s="18">
        <v>1204</v>
      </c>
      <c r="F281" s="18">
        <v>14944.53</v>
      </c>
      <c r="G281" s="18">
        <f t="shared" si="70"/>
        <v>6185.34</v>
      </c>
      <c r="H281" s="18">
        <f t="shared" si="71"/>
        <v>-13740.53</v>
      </c>
      <c r="I281" s="19">
        <f t="shared" si="72"/>
        <v>70.615433618862028</v>
      </c>
      <c r="J281" s="19">
        <f t="shared" si="73"/>
        <v>1241.2400332225914</v>
      </c>
      <c r="K281" s="19">
        <f t="shared" si="74"/>
        <v>58.718832265922757</v>
      </c>
    </row>
    <row r="282" spans="1:11" x14ac:dyDescent="0.2">
      <c r="A282" s="22" t="s">
        <v>35</v>
      </c>
      <c r="B282" s="17" t="s">
        <v>36</v>
      </c>
      <c r="C282" s="18">
        <v>8759.19</v>
      </c>
      <c r="D282" s="18">
        <v>25451</v>
      </c>
      <c r="E282" s="18">
        <v>1204</v>
      </c>
      <c r="F282" s="18">
        <v>14944.53</v>
      </c>
      <c r="G282" s="18">
        <f t="shared" si="70"/>
        <v>6185.34</v>
      </c>
      <c r="H282" s="18">
        <f t="shared" si="71"/>
        <v>-13740.53</v>
      </c>
      <c r="I282" s="19">
        <f t="shared" si="72"/>
        <v>70.615433618862028</v>
      </c>
      <c r="J282" s="19">
        <f t="shared" si="73"/>
        <v>1241.2400332225914</v>
      </c>
      <c r="K282" s="19">
        <f t="shared" si="74"/>
        <v>58.718832265922757</v>
      </c>
    </row>
    <row r="283" spans="1:11" x14ac:dyDescent="0.2">
      <c r="A283" s="23" t="s">
        <v>37</v>
      </c>
      <c r="B283" s="17" t="s">
        <v>38</v>
      </c>
      <c r="C283" s="18">
        <v>0</v>
      </c>
      <c r="D283" s="18">
        <v>506</v>
      </c>
      <c r="E283" s="18">
        <v>490</v>
      </c>
      <c r="F283" s="18">
        <v>0</v>
      </c>
      <c r="G283" s="18">
        <f t="shared" si="70"/>
        <v>0</v>
      </c>
      <c r="H283" s="18">
        <f t="shared" si="71"/>
        <v>490</v>
      </c>
      <c r="I283" s="19">
        <f t="shared" si="72"/>
        <v>0</v>
      </c>
      <c r="J283" s="19">
        <f t="shared" si="73"/>
        <v>0</v>
      </c>
      <c r="K283" s="19">
        <f t="shared" si="74"/>
        <v>0</v>
      </c>
    </row>
    <row r="284" spans="1:11" x14ac:dyDescent="0.2">
      <c r="A284" s="24" t="s">
        <v>39</v>
      </c>
      <c r="B284" s="17" t="s">
        <v>40</v>
      </c>
      <c r="C284" s="18">
        <v>0</v>
      </c>
      <c r="D284" s="18">
        <v>506</v>
      </c>
      <c r="E284" s="18">
        <v>490</v>
      </c>
      <c r="F284" s="18">
        <v>0</v>
      </c>
      <c r="G284" s="18">
        <f t="shared" si="70"/>
        <v>0</v>
      </c>
      <c r="H284" s="18">
        <f t="shared" si="71"/>
        <v>490</v>
      </c>
      <c r="I284" s="19">
        <f t="shared" si="72"/>
        <v>0</v>
      </c>
      <c r="J284" s="19">
        <f t="shared" si="73"/>
        <v>0</v>
      </c>
      <c r="K284" s="19">
        <f t="shared" si="74"/>
        <v>0</v>
      </c>
    </row>
    <row r="285" spans="1:11" x14ac:dyDescent="0.2">
      <c r="A285" s="23" t="s">
        <v>45</v>
      </c>
      <c r="B285" s="17" t="s">
        <v>46</v>
      </c>
      <c r="C285" s="18">
        <v>8759.19</v>
      </c>
      <c r="D285" s="18">
        <v>14945</v>
      </c>
      <c r="E285" s="18">
        <v>714</v>
      </c>
      <c r="F285" s="18">
        <v>14944.53</v>
      </c>
      <c r="G285" s="18">
        <f t="shared" si="70"/>
        <v>6185.34</v>
      </c>
      <c r="H285" s="18">
        <f t="shared" si="71"/>
        <v>-14230.53</v>
      </c>
      <c r="I285" s="19">
        <f t="shared" si="72"/>
        <v>70.615433618862028</v>
      </c>
      <c r="J285" s="19">
        <f t="shared" si="73"/>
        <v>2093.0714285714289</v>
      </c>
      <c r="K285" s="19">
        <f t="shared" si="74"/>
        <v>99.99685513549683</v>
      </c>
    </row>
    <row r="286" spans="1:11" x14ac:dyDescent="0.2">
      <c r="A286" s="24" t="s">
        <v>47</v>
      </c>
      <c r="B286" s="17" t="s">
        <v>48</v>
      </c>
      <c r="C286" s="18">
        <v>8759.19</v>
      </c>
      <c r="D286" s="18">
        <v>14945</v>
      </c>
      <c r="E286" s="18">
        <v>714</v>
      </c>
      <c r="F286" s="18">
        <v>14944.53</v>
      </c>
      <c r="G286" s="18">
        <f t="shared" si="70"/>
        <v>6185.34</v>
      </c>
      <c r="H286" s="18">
        <f t="shared" si="71"/>
        <v>-14230.53</v>
      </c>
      <c r="I286" s="19">
        <f t="shared" si="72"/>
        <v>70.615433618862028</v>
      </c>
      <c r="J286" s="19">
        <f t="shared" si="73"/>
        <v>2093.0714285714289</v>
      </c>
      <c r="K286" s="19">
        <f t="shared" si="74"/>
        <v>99.99685513549683</v>
      </c>
    </row>
    <row r="287" spans="1:11" ht="25.5" x14ac:dyDescent="0.2">
      <c r="A287" s="23" t="s">
        <v>74</v>
      </c>
      <c r="B287" s="17" t="s">
        <v>75</v>
      </c>
      <c r="C287" s="18">
        <v>0</v>
      </c>
      <c r="D287" s="18">
        <v>10000</v>
      </c>
      <c r="E287" s="18">
        <v>0</v>
      </c>
      <c r="F287" s="18">
        <v>0</v>
      </c>
      <c r="G287" s="18">
        <f t="shared" si="70"/>
        <v>0</v>
      </c>
      <c r="H287" s="18">
        <f t="shared" si="71"/>
        <v>0</v>
      </c>
      <c r="I287" s="19">
        <f t="shared" si="72"/>
        <v>0</v>
      </c>
      <c r="J287" s="19">
        <f t="shared" si="73"/>
        <v>0</v>
      </c>
      <c r="K287" s="19">
        <f t="shared" si="74"/>
        <v>0</v>
      </c>
    </row>
    <row r="288" spans="1:11" x14ac:dyDescent="0.2">
      <c r="A288" s="24" t="s">
        <v>76</v>
      </c>
      <c r="B288" s="17" t="s">
        <v>77</v>
      </c>
      <c r="C288" s="18">
        <v>0</v>
      </c>
      <c r="D288" s="18">
        <v>10000</v>
      </c>
      <c r="E288" s="18">
        <v>0</v>
      </c>
      <c r="F288" s="18">
        <v>0</v>
      </c>
      <c r="G288" s="18">
        <f t="shared" si="70"/>
        <v>0</v>
      </c>
      <c r="H288" s="18">
        <f t="shared" si="71"/>
        <v>0</v>
      </c>
      <c r="I288" s="19">
        <f t="shared" si="72"/>
        <v>0</v>
      </c>
      <c r="J288" s="19">
        <f t="shared" si="73"/>
        <v>0</v>
      </c>
      <c r="K288" s="19">
        <f t="shared" si="74"/>
        <v>0</v>
      </c>
    </row>
    <row r="289" spans="1:11" x14ac:dyDescent="0.2">
      <c r="A289" s="16"/>
      <c r="B289" s="17" t="s">
        <v>63</v>
      </c>
      <c r="C289" s="18">
        <v>29375.81</v>
      </c>
      <c r="D289" s="18">
        <v>0</v>
      </c>
      <c r="E289" s="18">
        <v>0</v>
      </c>
      <c r="F289" s="18">
        <v>10506.47</v>
      </c>
      <c r="G289" s="18">
        <f t="shared" si="70"/>
        <v>-18869.340000000004</v>
      </c>
      <c r="H289" s="18">
        <f t="shared" si="71"/>
        <v>-10506.47</v>
      </c>
      <c r="I289" s="19">
        <f t="shared" si="72"/>
        <v>-64.23427983773044</v>
      </c>
      <c r="J289" s="19">
        <f t="shared" si="73"/>
        <v>0</v>
      </c>
      <c r="K289" s="19">
        <f t="shared" si="74"/>
        <v>0</v>
      </c>
    </row>
    <row r="290" spans="1:11" x14ac:dyDescent="0.2">
      <c r="A290" s="16" t="s">
        <v>64</v>
      </c>
      <c r="B290" s="17" t="s">
        <v>65</v>
      </c>
      <c r="C290" s="18">
        <v>-29375.81</v>
      </c>
      <c r="D290" s="18">
        <v>0</v>
      </c>
      <c r="E290" s="18">
        <v>0</v>
      </c>
      <c r="F290" s="18">
        <v>-10506.47</v>
      </c>
      <c r="G290" s="18">
        <f t="shared" si="70"/>
        <v>18869.340000000004</v>
      </c>
      <c r="H290" s="18">
        <f t="shared" si="71"/>
        <v>10506.47</v>
      </c>
      <c r="I290" s="19">
        <f t="shared" si="72"/>
        <v>-64.23427983773044</v>
      </c>
      <c r="J290" s="19">
        <f t="shared" si="73"/>
        <v>0</v>
      </c>
      <c r="K290" s="19">
        <f t="shared" si="74"/>
        <v>0</v>
      </c>
    </row>
    <row r="291" spans="1:11" x14ac:dyDescent="0.2">
      <c r="A291" s="22" t="s">
        <v>66</v>
      </c>
      <c r="B291" s="17" t="s">
        <v>67</v>
      </c>
      <c r="C291" s="18">
        <v>-29375.81</v>
      </c>
      <c r="D291" s="18">
        <v>0</v>
      </c>
      <c r="E291" s="18">
        <v>0</v>
      </c>
      <c r="F291" s="18">
        <v>-10506.47</v>
      </c>
      <c r="G291" s="18">
        <f t="shared" si="70"/>
        <v>18869.340000000004</v>
      </c>
      <c r="H291" s="18">
        <f t="shared" si="71"/>
        <v>10506.47</v>
      </c>
      <c r="I291" s="19">
        <f t="shared" si="72"/>
        <v>-64.23427983773044</v>
      </c>
      <c r="J291" s="19">
        <f t="shared" si="73"/>
        <v>0</v>
      </c>
      <c r="K291" s="19">
        <f t="shared" si="74"/>
        <v>0</v>
      </c>
    </row>
    <row r="292" spans="1:11" ht="25.5" x14ac:dyDescent="0.2">
      <c r="A292" s="39" t="s">
        <v>128</v>
      </c>
      <c r="B292" s="28" t="s">
        <v>129</v>
      </c>
      <c r="C292" s="29"/>
      <c r="D292" s="29"/>
      <c r="E292" s="29"/>
      <c r="F292" s="29"/>
      <c r="G292" s="29"/>
      <c r="H292" s="29"/>
      <c r="I292" s="30"/>
      <c r="J292" s="30"/>
      <c r="K292" s="30"/>
    </row>
    <row r="293" spans="1:11" x14ac:dyDescent="0.2">
      <c r="A293" s="16" t="s">
        <v>25</v>
      </c>
      <c r="B293" s="17" t="s">
        <v>26</v>
      </c>
      <c r="C293" s="18">
        <v>38135</v>
      </c>
      <c r="D293" s="18">
        <v>25451</v>
      </c>
      <c r="E293" s="18">
        <v>1204</v>
      </c>
      <c r="F293" s="18">
        <v>25451</v>
      </c>
      <c r="G293" s="18">
        <f t="shared" ref="G293:G306" si="75">F293-C293</f>
        <v>-12684</v>
      </c>
      <c r="H293" s="18">
        <f t="shared" ref="H293:H306" si="76">E293-F293</f>
        <v>-24247</v>
      </c>
      <c r="I293" s="19">
        <f t="shared" ref="I293:I306" si="77">IF(ISERROR(F293/C293),0,F293/C293*100-100)</f>
        <v>-33.260784056640887</v>
      </c>
      <c r="J293" s="19">
        <f t="shared" ref="J293:J306" si="78">IF(ISERROR(F293/E293),0,F293/E293*100)</f>
        <v>2113.870431893688</v>
      </c>
      <c r="K293" s="19">
        <f t="shared" ref="K293:K306" si="79">IF(ISERROR(F293/D293),0,F293/D293*100)</f>
        <v>100</v>
      </c>
    </row>
    <row r="294" spans="1:11" x14ac:dyDescent="0.2">
      <c r="A294" s="22" t="s">
        <v>29</v>
      </c>
      <c r="B294" s="17" t="s">
        <v>30</v>
      </c>
      <c r="C294" s="18">
        <v>38135</v>
      </c>
      <c r="D294" s="18">
        <v>25451</v>
      </c>
      <c r="E294" s="18">
        <v>1204</v>
      </c>
      <c r="F294" s="18">
        <v>25451</v>
      </c>
      <c r="G294" s="18">
        <f t="shared" si="75"/>
        <v>-12684</v>
      </c>
      <c r="H294" s="18">
        <f t="shared" si="76"/>
        <v>-24247</v>
      </c>
      <c r="I294" s="19">
        <f t="shared" si="77"/>
        <v>-33.260784056640887</v>
      </c>
      <c r="J294" s="19">
        <f t="shared" si="78"/>
        <v>2113.870431893688</v>
      </c>
      <c r="K294" s="19">
        <f t="shared" si="79"/>
        <v>100</v>
      </c>
    </row>
    <row r="295" spans="1:11" x14ac:dyDescent="0.2">
      <c r="A295" s="23" t="s">
        <v>31</v>
      </c>
      <c r="B295" s="17" t="s">
        <v>32</v>
      </c>
      <c r="C295" s="18">
        <v>38135</v>
      </c>
      <c r="D295" s="18">
        <v>25451</v>
      </c>
      <c r="E295" s="18">
        <v>1204</v>
      </c>
      <c r="F295" s="18">
        <v>25451</v>
      </c>
      <c r="G295" s="18">
        <f t="shared" si="75"/>
        <v>-12684</v>
      </c>
      <c r="H295" s="18">
        <f t="shared" si="76"/>
        <v>-24247</v>
      </c>
      <c r="I295" s="19">
        <f t="shared" si="77"/>
        <v>-33.260784056640887</v>
      </c>
      <c r="J295" s="19">
        <f t="shared" si="78"/>
        <v>2113.870431893688</v>
      </c>
      <c r="K295" s="19">
        <f t="shared" si="79"/>
        <v>100</v>
      </c>
    </row>
    <row r="296" spans="1:11" x14ac:dyDescent="0.2">
      <c r="A296" s="16" t="s">
        <v>33</v>
      </c>
      <c r="B296" s="17" t="s">
        <v>34</v>
      </c>
      <c r="C296" s="18">
        <v>8759.19</v>
      </c>
      <c r="D296" s="18">
        <v>25451</v>
      </c>
      <c r="E296" s="18">
        <v>1204</v>
      </c>
      <c r="F296" s="18">
        <v>14944.53</v>
      </c>
      <c r="G296" s="18">
        <f t="shared" si="75"/>
        <v>6185.34</v>
      </c>
      <c r="H296" s="18">
        <f t="shared" si="76"/>
        <v>-13740.53</v>
      </c>
      <c r="I296" s="19">
        <f t="shared" si="77"/>
        <v>70.615433618862028</v>
      </c>
      <c r="J296" s="19">
        <f t="shared" si="78"/>
        <v>1241.2400332225914</v>
      </c>
      <c r="K296" s="19">
        <f t="shared" si="79"/>
        <v>58.718832265922757</v>
      </c>
    </row>
    <row r="297" spans="1:11" x14ac:dyDescent="0.2">
      <c r="A297" s="22" t="s">
        <v>35</v>
      </c>
      <c r="B297" s="17" t="s">
        <v>36</v>
      </c>
      <c r="C297" s="18">
        <v>8759.19</v>
      </c>
      <c r="D297" s="18">
        <v>25451</v>
      </c>
      <c r="E297" s="18">
        <v>1204</v>
      </c>
      <c r="F297" s="18">
        <v>14944.53</v>
      </c>
      <c r="G297" s="18">
        <f t="shared" si="75"/>
        <v>6185.34</v>
      </c>
      <c r="H297" s="18">
        <f t="shared" si="76"/>
        <v>-13740.53</v>
      </c>
      <c r="I297" s="19">
        <f t="shared" si="77"/>
        <v>70.615433618862028</v>
      </c>
      <c r="J297" s="19">
        <f t="shared" si="78"/>
        <v>1241.2400332225914</v>
      </c>
      <c r="K297" s="19">
        <f t="shared" si="79"/>
        <v>58.718832265922757</v>
      </c>
    </row>
    <row r="298" spans="1:11" x14ac:dyDescent="0.2">
      <c r="A298" s="23" t="s">
        <v>37</v>
      </c>
      <c r="B298" s="17" t="s">
        <v>38</v>
      </c>
      <c r="C298" s="18">
        <v>0</v>
      </c>
      <c r="D298" s="18">
        <v>506</v>
      </c>
      <c r="E298" s="18">
        <v>490</v>
      </c>
      <c r="F298" s="18">
        <v>0</v>
      </c>
      <c r="G298" s="18">
        <f t="shared" si="75"/>
        <v>0</v>
      </c>
      <c r="H298" s="18">
        <f t="shared" si="76"/>
        <v>490</v>
      </c>
      <c r="I298" s="19">
        <f t="shared" si="77"/>
        <v>0</v>
      </c>
      <c r="J298" s="19">
        <f t="shared" si="78"/>
        <v>0</v>
      </c>
      <c r="K298" s="19">
        <f t="shared" si="79"/>
        <v>0</v>
      </c>
    </row>
    <row r="299" spans="1:11" x14ac:dyDescent="0.2">
      <c r="A299" s="24" t="s">
        <v>39</v>
      </c>
      <c r="B299" s="17" t="s">
        <v>40</v>
      </c>
      <c r="C299" s="18">
        <v>0</v>
      </c>
      <c r="D299" s="18">
        <v>506</v>
      </c>
      <c r="E299" s="18">
        <v>490</v>
      </c>
      <c r="F299" s="18">
        <v>0</v>
      </c>
      <c r="G299" s="18">
        <f t="shared" si="75"/>
        <v>0</v>
      </c>
      <c r="H299" s="18">
        <f t="shared" si="76"/>
        <v>490</v>
      </c>
      <c r="I299" s="19">
        <f t="shared" si="77"/>
        <v>0</v>
      </c>
      <c r="J299" s="19">
        <f t="shared" si="78"/>
        <v>0</v>
      </c>
      <c r="K299" s="19">
        <f t="shared" si="79"/>
        <v>0</v>
      </c>
    </row>
    <row r="300" spans="1:11" x14ac:dyDescent="0.2">
      <c r="A300" s="23" t="s">
        <v>45</v>
      </c>
      <c r="B300" s="17" t="s">
        <v>46</v>
      </c>
      <c r="C300" s="18">
        <v>8759.19</v>
      </c>
      <c r="D300" s="18">
        <v>14945</v>
      </c>
      <c r="E300" s="18">
        <v>714</v>
      </c>
      <c r="F300" s="18">
        <v>14944.53</v>
      </c>
      <c r="G300" s="18">
        <f t="shared" si="75"/>
        <v>6185.34</v>
      </c>
      <c r="H300" s="18">
        <f t="shared" si="76"/>
        <v>-14230.53</v>
      </c>
      <c r="I300" s="19">
        <f t="shared" si="77"/>
        <v>70.615433618862028</v>
      </c>
      <c r="J300" s="19">
        <f t="shared" si="78"/>
        <v>2093.0714285714289</v>
      </c>
      <c r="K300" s="19">
        <f t="shared" si="79"/>
        <v>99.99685513549683</v>
      </c>
    </row>
    <row r="301" spans="1:11" x14ac:dyDescent="0.2">
      <c r="A301" s="24" t="s">
        <v>47</v>
      </c>
      <c r="B301" s="17" t="s">
        <v>48</v>
      </c>
      <c r="C301" s="18">
        <v>8759.19</v>
      </c>
      <c r="D301" s="18">
        <v>14945</v>
      </c>
      <c r="E301" s="18">
        <v>714</v>
      </c>
      <c r="F301" s="18">
        <v>14944.53</v>
      </c>
      <c r="G301" s="18">
        <f t="shared" si="75"/>
        <v>6185.34</v>
      </c>
      <c r="H301" s="18">
        <f t="shared" si="76"/>
        <v>-14230.53</v>
      </c>
      <c r="I301" s="19">
        <f t="shared" si="77"/>
        <v>70.615433618862028</v>
      </c>
      <c r="J301" s="19">
        <f t="shared" si="78"/>
        <v>2093.0714285714289</v>
      </c>
      <c r="K301" s="19">
        <f t="shared" si="79"/>
        <v>99.99685513549683</v>
      </c>
    </row>
    <row r="302" spans="1:11" ht="25.5" x14ac:dyDescent="0.2">
      <c r="A302" s="23" t="s">
        <v>74</v>
      </c>
      <c r="B302" s="17" t="s">
        <v>75</v>
      </c>
      <c r="C302" s="18">
        <v>0</v>
      </c>
      <c r="D302" s="18">
        <v>10000</v>
      </c>
      <c r="E302" s="18">
        <v>0</v>
      </c>
      <c r="F302" s="18">
        <v>0</v>
      </c>
      <c r="G302" s="18">
        <f t="shared" si="75"/>
        <v>0</v>
      </c>
      <c r="H302" s="18">
        <f t="shared" si="76"/>
        <v>0</v>
      </c>
      <c r="I302" s="19">
        <f t="shared" si="77"/>
        <v>0</v>
      </c>
      <c r="J302" s="19">
        <f t="shared" si="78"/>
        <v>0</v>
      </c>
      <c r="K302" s="19">
        <f t="shared" si="79"/>
        <v>0</v>
      </c>
    </row>
    <row r="303" spans="1:11" x14ac:dyDescent="0.2">
      <c r="A303" s="24" t="s">
        <v>76</v>
      </c>
      <c r="B303" s="17" t="s">
        <v>77</v>
      </c>
      <c r="C303" s="18">
        <v>0</v>
      </c>
      <c r="D303" s="18">
        <v>10000</v>
      </c>
      <c r="E303" s="18">
        <v>0</v>
      </c>
      <c r="F303" s="18">
        <v>0</v>
      </c>
      <c r="G303" s="18">
        <f t="shared" si="75"/>
        <v>0</v>
      </c>
      <c r="H303" s="18">
        <f t="shared" si="76"/>
        <v>0</v>
      </c>
      <c r="I303" s="19">
        <f t="shared" si="77"/>
        <v>0</v>
      </c>
      <c r="J303" s="19">
        <f t="shared" si="78"/>
        <v>0</v>
      </c>
      <c r="K303" s="19">
        <f t="shared" si="79"/>
        <v>0</v>
      </c>
    </row>
    <row r="304" spans="1:11" x14ac:dyDescent="0.2">
      <c r="A304" s="16"/>
      <c r="B304" s="17" t="s">
        <v>63</v>
      </c>
      <c r="C304" s="18">
        <v>29375.81</v>
      </c>
      <c r="D304" s="18">
        <v>0</v>
      </c>
      <c r="E304" s="18">
        <v>0</v>
      </c>
      <c r="F304" s="18">
        <v>10506.47</v>
      </c>
      <c r="G304" s="18">
        <f t="shared" si="75"/>
        <v>-18869.340000000004</v>
      </c>
      <c r="H304" s="18">
        <f t="shared" si="76"/>
        <v>-10506.47</v>
      </c>
      <c r="I304" s="19">
        <f t="shared" si="77"/>
        <v>-64.23427983773044</v>
      </c>
      <c r="J304" s="19">
        <f t="shared" si="78"/>
        <v>0</v>
      </c>
      <c r="K304" s="19">
        <f t="shared" si="79"/>
        <v>0</v>
      </c>
    </row>
    <row r="305" spans="1:11" x14ac:dyDescent="0.2">
      <c r="A305" s="16" t="s">
        <v>64</v>
      </c>
      <c r="B305" s="17" t="s">
        <v>65</v>
      </c>
      <c r="C305" s="18">
        <v>-29375.81</v>
      </c>
      <c r="D305" s="18">
        <v>0</v>
      </c>
      <c r="E305" s="18">
        <v>0</v>
      </c>
      <c r="F305" s="18">
        <v>-10506.47</v>
      </c>
      <c r="G305" s="18">
        <f t="shared" si="75"/>
        <v>18869.340000000004</v>
      </c>
      <c r="H305" s="18">
        <f t="shared" si="76"/>
        <v>10506.47</v>
      </c>
      <c r="I305" s="19">
        <f t="shared" si="77"/>
        <v>-64.23427983773044</v>
      </c>
      <c r="J305" s="19">
        <f t="shared" si="78"/>
        <v>0</v>
      </c>
      <c r="K305" s="19">
        <f t="shared" si="79"/>
        <v>0</v>
      </c>
    </row>
    <row r="306" spans="1:11" x14ac:dyDescent="0.2">
      <c r="A306" s="22" t="s">
        <v>66</v>
      </c>
      <c r="B306" s="17" t="s">
        <v>67</v>
      </c>
      <c r="C306" s="18">
        <v>-29375.81</v>
      </c>
      <c r="D306" s="18">
        <v>0</v>
      </c>
      <c r="E306" s="18">
        <v>0</v>
      </c>
      <c r="F306" s="18">
        <v>-10506.47</v>
      </c>
      <c r="G306" s="18">
        <f t="shared" si="75"/>
        <v>18869.340000000004</v>
      </c>
      <c r="H306" s="18">
        <f t="shared" si="76"/>
        <v>10506.47</v>
      </c>
      <c r="I306" s="19">
        <f t="shared" si="77"/>
        <v>-64.23427983773044</v>
      </c>
      <c r="J306" s="19">
        <f t="shared" si="78"/>
        <v>0</v>
      </c>
      <c r="K306" s="19">
        <f t="shared" si="79"/>
        <v>0</v>
      </c>
    </row>
    <row r="307" spans="1:11" x14ac:dyDescent="0.2">
      <c r="A307" s="27" t="s">
        <v>130</v>
      </c>
      <c r="B307" s="28" t="s">
        <v>131</v>
      </c>
      <c r="C307" s="29"/>
      <c r="D307" s="29"/>
      <c r="E307" s="29"/>
      <c r="F307" s="29"/>
      <c r="G307" s="29"/>
      <c r="H307" s="29"/>
      <c r="I307" s="30"/>
      <c r="J307" s="30"/>
      <c r="K307" s="30"/>
    </row>
    <row r="308" spans="1:11" x14ac:dyDescent="0.2">
      <c r="A308" s="16" t="s">
        <v>25</v>
      </c>
      <c r="B308" s="17" t="s">
        <v>26</v>
      </c>
      <c r="C308" s="18">
        <v>84569</v>
      </c>
      <c r="D308" s="18">
        <v>129825</v>
      </c>
      <c r="E308" s="18">
        <v>9217</v>
      </c>
      <c r="F308" s="18">
        <v>84569</v>
      </c>
      <c r="G308" s="18">
        <f t="shared" ref="G308:G320" si="80">F308-C308</f>
        <v>0</v>
      </c>
      <c r="H308" s="18">
        <f t="shared" ref="H308:H320" si="81">E308-F308</f>
        <v>-75352</v>
      </c>
      <c r="I308" s="19">
        <f t="shared" ref="I308:I320" si="82">IF(ISERROR(F308/C308),0,F308/C308*100-100)</f>
        <v>0</v>
      </c>
      <c r="J308" s="19">
        <f t="shared" ref="J308:J320" si="83">IF(ISERROR(F308/E308),0,F308/E308*100)</f>
        <v>917.53281978951941</v>
      </c>
      <c r="K308" s="19">
        <f t="shared" ref="K308:K320" si="84">IF(ISERROR(F308/D308),0,F308/D308*100)</f>
        <v>65.140766416329683</v>
      </c>
    </row>
    <row r="309" spans="1:11" x14ac:dyDescent="0.2">
      <c r="A309" s="22" t="s">
        <v>88</v>
      </c>
      <c r="B309" s="17" t="s">
        <v>89</v>
      </c>
      <c r="C309" s="18">
        <v>0</v>
      </c>
      <c r="D309" s="18">
        <v>45256</v>
      </c>
      <c r="E309" s="18">
        <v>0</v>
      </c>
      <c r="F309" s="18">
        <v>0</v>
      </c>
      <c r="G309" s="18">
        <f t="shared" si="80"/>
        <v>0</v>
      </c>
      <c r="H309" s="18">
        <f t="shared" si="81"/>
        <v>0</v>
      </c>
      <c r="I309" s="19">
        <f t="shared" si="82"/>
        <v>0</v>
      </c>
      <c r="J309" s="19">
        <f t="shared" si="83"/>
        <v>0</v>
      </c>
      <c r="K309" s="19">
        <f t="shared" si="84"/>
        <v>0</v>
      </c>
    </row>
    <row r="310" spans="1:11" x14ac:dyDescent="0.2">
      <c r="A310" s="22" t="s">
        <v>29</v>
      </c>
      <c r="B310" s="17" t="s">
        <v>30</v>
      </c>
      <c r="C310" s="18">
        <v>84569</v>
      </c>
      <c r="D310" s="18">
        <v>84569</v>
      </c>
      <c r="E310" s="18">
        <v>9217</v>
      </c>
      <c r="F310" s="18">
        <v>84569</v>
      </c>
      <c r="G310" s="18">
        <f t="shared" si="80"/>
        <v>0</v>
      </c>
      <c r="H310" s="18">
        <f t="shared" si="81"/>
        <v>-75352</v>
      </c>
      <c r="I310" s="19">
        <f t="shared" si="82"/>
        <v>0</v>
      </c>
      <c r="J310" s="19">
        <f t="shared" si="83"/>
        <v>917.53281978951941</v>
      </c>
      <c r="K310" s="19">
        <f t="shared" si="84"/>
        <v>100</v>
      </c>
    </row>
    <row r="311" spans="1:11" x14ac:dyDescent="0.2">
      <c r="A311" s="23" t="s">
        <v>31</v>
      </c>
      <c r="B311" s="17" t="s">
        <v>32</v>
      </c>
      <c r="C311" s="18">
        <v>84569</v>
      </c>
      <c r="D311" s="18">
        <v>84569</v>
      </c>
      <c r="E311" s="18">
        <v>9217</v>
      </c>
      <c r="F311" s="18">
        <v>84569</v>
      </c>
      <c r="G311" s="18">
        <f t="shared" si="80"/>
        <v>0</v>
      </c>
      <c r="H311" s="18">
        <f t="shared" si="81"/>
        <v>-75352</v>
      </c>
      <c r="I311" s="19">
        <f t="shared" si="82"/>
        <v>0</v>
      </c>
      <c r="J311" s="19">
        <f t="shared" si="83"/>
        <v>917.53281978951941</v>
      </c>
      <c r="K311" s="19">
        <f t="shared" si="84"/>
        <v>100</v>
      </c>
    </row>
    <row r="312" spans="1:11" x14ac:dyDescent="0.2">
      <c r="A312" s="16" t="s">
        <v>33</v>
      </c>
      <c r="B312" s="17" t="s">
        <v>34</v>
      </c>
      <c r="C312" s="18">
        <v>7709.23</v>
      </c>
      <c r="D312" s="18">
        <v>131485</v>
      </c>
      <c r="E312" s="18">
        <v>9217</v>
      </c>
      <c r="F312" s="18">
        <v>6750.85</v>
      </c>
      <c r="G312" s="18">
        <f t="shared" si="80"/>
        <v>-958.3799999999992</v>
      </c>
      <c r="H312" s="18">
        <f t="shared" si="81"/>
        <v>2466.1499999999996</v>
      </c>
      <c r="I312" s="19">
        <f t="shared" si="82"/>
        <v>-12.431591741328248</v>
      </c>
      <c r="J312" s="19">
        <f t="shared" si="83"/>
        <v>73.243463165889125</v>
      </c>
      <c r="K312" s="19">
        <f t="shared" si="84"/>
        <v>5.1343118986956693</v>
      </c>
    </row>
    <row r="313" spans="1:11" x14ac:dyDescent="0.2">
      <c r="A313" s="22" t="s">
        <v>35</v>
      </c>
      <c r="B313" s="17" t="s">
        <v>36</v>
      </c>
      <c r="C313" s="18">
        <v>7709.23</v>
      </c>
      <c r="D313" s="18">
        <v>131485</v>
      </c>
      <c r="E313" s="18">
        <v>9217</v>
      </c>
      <c r="F313" s="18">
        <v>6750.85</v>
      </c>
      <c r="G313" s="18">
        <f t="shared" si="80"/>
        <v>-958.3799999999992</v>
      </c>
      <c r="H313" s="18">
        <f t="shared" si="81"/>
        <v>2466.1499999999996</v>
      </c>
      <c r="I313" s="19">
        <f t="shared" si="82"/>
        <v>-12.431591741328248</v>
      </c>
      <c r="J313" s="19">
        <f t="shared" si="83"/>
        <v>73.243463165889125</v>
      </c>
      <c r="K313" s="19">
        <f t="shared" si="84"/>
        <v>5.1343118986956693</v>
      </c>
    </row>
    <row r="314" spans="1:11" x14ac:dyDescent="0.2">
      <c r="A314" s="23" t="s">
        <v>37</v>
      </c>
      <c r="B314" s="17" t="s">
        <v>38</v>
      </c>
      <c r="C314" s="18">
        <v>7709.23</v>
      </c>
      <c r="D314" s="18">
        <v>131485</v>
      </c>
      <c r="E314" s="18">
        <v>9217</v>
      </c>
      <c r="F314" s="18">
        <v>6750.85</v>
      </c>
      <c r="G314" s="18">
        <f t="shared" si="80"/>
        <v>-958.3799999999992</v>
      </c>
      <c r="H314" s="18">
        <f t="shared" si="81"/>
        <v>2466.1499999999996</v>
      </c>
      <c r="I314" s="19">
        <f t="shared" si="82"/>
        <v>-12.431591741328248</v>
      </c>
      <c r="J314" s="19">
        <f t="shared" si="83"/>
        <v>73.243463165889125</v>
      </c>
      <c r="K314" s="19">
        <f t="shared" si="84"/>
        <v>5.1343118986956693</v>
      </c>
    </row>
    <row r="315" spans="1:11" x14ac:dyDescent="0.2">
      <c r="A315" s="24" t="s">
        <v>39</v>
      </c>
      <c r="B315" s="17" t="s">
        <v>40</v>
      </c>
      <c r="C315" s="18">
        <v>7709.23</v>
      </c>
      <c r="D315" s="18">
        <v>37299</v>
      </c>
      <c r="E315" s="18">
        <v>6217</v>
      </c>
      <c r="F315" s="18">
        <v>6750.85</v>
      </c>
      <c r="G315" s="18">
        <f t="shared" si="80"/>
        <v>-958.3799999999992</v>
      </c>
      <c r="H315" s="18">
        <f t="shared" si="81"/>
        <v>-533.85000000000036</v>
      </c>
      <c r="I315" s="19">
        <f t="shared" si="82"/>
        <v>-12.431591741328248</v>
      </c>
      <c r="J315" s="19">
        <f t="shared" si="83"/>
        <v>108.58693903812129</v>
      </c>
      <c r="K315" s="19">
        <f t="shared" si="84"/>
        <v>18.099278801040246</v>
      </c>
    </row>
    <row r="316" spans="1:11" x14ac:dyDescent="0.2">
      <c r="A316" s="24" t="s">
        <v>41</v>
      </c>
      <c r="B316" s="17" t="s">
        <v>42</v>
      </c>
      <c r="C316" s="18">
        <v>0</v>
      </c>
      <c r="D316" s="18">
        <v>94186</v>
      </c>
      <c r="E316" s="18">
        <v>3000</v>
      </c>
      <c r="F316" s="18">
        <v>0</v>
      </c>
      <c r="G316" s="18">
        <f t="shared" si="80"/>
        <v>0</v>
      </c>
      <c r="H316" s="18">
        <f t="shared" si="81"/>
        <v>3000</v>
      </c>
      <c r="I316" s="19">
        <f t="shared" si="82"/>
        <v>0</v>
      </c>
      <c r="J316" s="19">
        <f t="shared" si="83"/>
        <v>0</v>
      </c>
      <c r="K316" s="19">
        <f t="shared" si="84"/>
        <v>0</v>
      </c>
    </row>
    <row r="317" spans="1:11" x14ac:dyDescent="0.2">
      <c r="A317" s="16"/>
      <c r="B317" s="17" t="s">
        <v>63</v>
      </c>
      <c r="C317" s="18">
        <v>76859.77</v>
      </c>
      <c r="D317" s="18">
        <v>-1660</v>
      </c>
      <c r="E317" s="18">
        <v>0</v>
      </c>
      <c r="F317" s="18">
        <v>77818.149999999994</v>
      </c>
      <c r="G317" s="18">
        <f t="shared" si="80"/>
        <v>958.3799999999901</v>
      </c>
      <c r="H317" s="18">
        <f t="shared" si="81"/>
        <v>-77818.149999999994</v>
      </c>
      <c r="I317" s="19">
        <f t="shared" si="82"/>
        <v>1.2469202028577229</v>
      </c>
      <c r="J317" s="19">
        <f t="shared" si="83"/>
        <v>0</v>
      </c>
      <c r="K317" s="19">
        <f t="shared" si="84"/>
        <v>-4687.8403614457829</v>
      </c>
    </row>
    <row r="318" spans="1:11" x14ac:dyDescent="0.2">
      <c r="A318" s="16" t="s">
        <v>64</v>
      </c>
      <c r="B318" s="17" t="s">
        <v>65</v>
      </c>
      <c r="C318" s="18">
        <v>-76859.77</v>
      </c>
      <c r="D318" s="18">
        <v>1660</v>
      </c>
      <c r="E318" s="18">
        <v>0</v>
      </c>
      <c r="F318" s="18">
        <v>-77818.149999999994</v>
      </c>
      <c r="G318" s="18">
        <f t="shared" si="80"/>
        <v>-958.3799999999901</v>
      </c>
      <c r="H318" s="18">
        <f t="shared" si="81"/>
        <v>77818.149999999994</v>
      </c>
      <c r="I318" s="19">
        <f t="shared" si="82"/>
        <v>1.2469202028577229</v>
      </c>
      <c r="J318" s="19">
        <f t="shared" si="83"/>
        <v>0</v>
      </c>
      <c r="K318" s="19">
        <f t="shared" si="84"/>
        <v>-4687.8403614457829</v>
      </c>
    </row>
    <row r="319" spans="1:11" x14ac:dyDescent="0.2">
      <c r="A319" s="22" t="s">
        <v>66</v>
      </c>
      <c r="B319" s="17" t="s">
        <v>67</v>
      </c>
      <c r="C319" s="18">
        <v>-76859.77</v>
      </c>
      <c r="D319" s="18">
        <v>1660</v>
      </c>
      <c r="E319" s="18">
        <v>0</v>
      </c>
      <c r="F319" s="18">
        <v>-77818.149999999994</v>
      </c>
      <c r="G319" s="18">
        <f t="shared" si="80"/>
        <v>-958.3799999999901</v>
      </c>
      <c r="H319" s="18">
        <f t="shared" si="81"/>
        <v>77818.149999999994</v>
      </c>
      <c r="I319" s="19">
        <f t="shared" si="82"/>
        <v>1.2469202028577229</v>
      </c>
      <c r="J319" s="19">
        <f t="shared" si="83"/>
        <v>0</v>
      </c>
      <c r="K319" s="19">
        <f t="shared" si="84"/>
        <v>-4687.8403614457829</v>
      </c>
    </row>
    <row r="320" spans="1:11" ht="25.5" x14ac:dyDescent="0.2">
      <c r="A320" s="23" t="s">
        <v>102</v>
      </c>
      <c r="B320" s="17" t="s">
        <v>103</v>
      </c>
      <c r="C320" s="18">
        <v>0</v>
      </c>
      <c r="D320" s="18">
        <v>1660</v>
      </c>
      <c r="E320" s="18">
        <v>0</v>
      </c>
      <c r="F320" s="18">
        <v>0</v>
      </c>
      <c r="G320" s="18">
        <f t="shared" si="80"/>
        <v>0</v>
      </c>
      <c r="H320" s="18">
        <f t="shared" si="81"/>
        <v>0</v>
      </c>
      <c r="I320" s="19">
        <f t="shared" si="82"/>
        <v>0</v>
      </c>
      <c r="J320" s="19">
        <f t="shared" si="83"/>
        <v>0</v>
      </c>
      <c r="K320" s="19">
        <f t="shared" si="84"/>
        <v>0</v>
      </c>
    </row>
    <row r="321" spans="1:11" ht="25.5" x14ac:dyDescent="0.2">
      <c r="A321" s="39" t="s">
        <v>132</v>
      </c>
      <c r="B321" s="28" t="s">
        <v>133</v>
      </c>
      <c r="C321" s="29"/>
      <c r="D321" s="29"/>
      <c r="E321" s="29"/>
      <c r="F321" s="29"/>
      <c r="G321" s="29"/>
      <c r="H321" s="29"/>
      <c r="I321" s="30"/>
      <c r="J321" s="30"/>
      <c r="K321" s="30"/>
    </row>
    <row r="322" spans="1:11" x14ac:dyDescent="0.2">
      <c r="A322" s="16" t="s">
        <v>25</v>
      </c>
      <c r="B322" s="17" t="s">
        <v>26</v>
      </c>
      <c r="C322" s="18">
        <v>84569</v>
      </c>
      <c r="D322" s="18">
        <v>129825</v>
      </c>
      <c r="E322" s="18">
        <v>9217</v>
      </c>
      <c r="F322" s="18">
        <v>84569</v>
      </c>
      <c r="G322" s="18">
        <f t="shared" ref="G322:G334" si="85">F322-C322</f>
        <v>0</v>
      </c>
      <c r="H322" s="18">
        <f t="shared" ref="H322:H334" si="86">E322-F322</f>
        <v>-75352</v>
      </c>
      <c r="I322" s="19">
        <f t="shared" ref="I322:I334" si="87">IF(ISERROR(F322/C322),0,F322/C322*100-100)</f>
        <v>0</v>
      </c>
      <c r="J322" s="19">
        <f t="shared" ref="J322:J334" si="88">IF(ISERROR(F322/E322),0,F322/E322*100)</f>
        <v>917.53281978951941</v>
      </c>
      <c r="K322" s="19">
        <f t="shared" ref="K322:K334" si="89">IF(ISERROR(F322/D322),0,F322/D322*100)</f>
        <v>65.140766416329683</v>
      </c>
    </row>
    <row r="323" spans="1:11" x14ac:dyDescent="0.2">
      <c r="A323" s="22" t="s">
        <v>88</v>
      </c>
      <c r="B323" s="17" t="s">
        <v>89</v>
      </c>
      <c r="C323" s="18">
        <v>0</v>
      </c>
      <c r="D323" s="18">
        <v>45256</v>
      </c>
      <c r="E323" s="18">
        <v>0</v>
      </c>
      <c r="F323" s="18">
        <v>0</v>
      </c>
      <c r="G323" s="18">
        <f t="shared" si="85"/>
        <v>0</v>
      </c>
      <c r="H323" s="18">
        <f t="shared" si="86"/>
        <v>0</v>
      </c>
      <c r="I323" s="19">
        <f t="shared" si="87"/>
        <v>0</v>
      </c>
      <c r="J323" s="19">
        <f t="shared" si="88"/>
        <v>0</v>
      </c>
      <c r="K323" s="19">
        <f t="shared" si="89"/>
        <v>0</v>
      </c>
    </row>
    <row r="324" spans="1:11" x14ac:dyDescent="0.2">
      <c r="A324" s="22" t="s">
        <v>29</v>
      </c>
      <c r="B324" s="17" t="s">
        <v>30</v>
      </c>
      <c r="C324" s="18">
        <v>84569</v>
      </c>
      <c r="D324" s="18">
        <v>84569</v>
      </c>
      <c r="E324" s="18">
        <v>9217</v>
      </c>
      <c r="F324" s="18">
        <v>84569</v>
      </c>
      <c r="G324" s="18">
        <f t="shared" si="85"/>
        <v>0</v>
      </c>
      <c r="H324" s="18">
        <f t="shared" si="86"/>
        <v>-75352</v>
      </c>
      <c r="I324" s="19">
        <f t="shared" si="87"/>
        <v>0</v>
      </c>
      <c r="J324" s="19">
        <f t="shared" si="88"/>
        <v>917.53281978951941</v>
      </c>
      <c r="K324" s="19">
        <f t="shared" si="89"/>
        <v>100</v>
      </c>
    </row>
    <row r="325" spans="1:11" x14ac:dyDescent="0.2">
      <c r="A325" s="23" t="s">
        <v>31</v>
      </c>
      <c r="B325" s="17" t="s">
        <v>32</v>
      </c>
      <c r="C325" s="18">
        <v>84569</v>
      </c>
      <c r="D325" s="18">
        <v>84569</v>
      </c>
      <c r="E325" s="18">
        <v>9217</v>
      </c>
      <c r="F325" s="18">
        <v>84569</v>
      </c>
      <c r="G325" s="18">
        <f t="shared" si="85"/>
        <v>0</v>
      </c>
      <c r="H325" s="18">
        <f t="shared" si="86"/>
        <v>-75352</v>
      </c>
      <c r="I325" s="19">
        <f t="shared" si="87"/>
        <v>0</v>
      </c>
      <c r="J325" s="19">
        <f t="shared" si="88"/>
        <v>917.53281978951941</v>
      </c>
      <c r="K325" s="19">
        <f t="shared" si="89"/>
        <v>100</v>
      </c>
    </row>
    <row r="326" spans="1:11" x14ac:dyDescent="0.2">
      <c r="A326" s="16" t="s">
        <v>33</v>
      </c>
      <c r="B326" s="17" t="s">
        <v>34</v>
      </c>
      <c r="C326" s="18">
        <v>7709.23</v>
      </c>
      <c r="D326" s="18">
        <v>131485</v>
      </c>
      <c r="E326" s="18">
        <v>9217</v>
      </c>
      <c r="F326" s="18">
        <v>6750.85</v>
      </c>
      <c r="G326" s="18">
        <f t="shared" si="85"/>
        <v>-958.3799999999992</v>
      </c>
      <c r="H326" s="18">
        <f t="shared" si="86"/>
        <v>2466.1499999999996</v>
      </c>
      <c r="I326" s="19">
        <f t="shared" si="87"/>
        <v>-12.431591741328248</v>
      </c>
      <c r="J326" s="19">
        <f t="shared" si="88"/>
        <v>73.243463165889125</v>
      </c>
      <c r="K326" s="19">
        <f t="shared" si="89"/>
        <v>5.1343118986956693</v>
      </c>
    </row>
    <row r="327" spans="1:11" x14ac:dyDescent="0.2">
      <c r="A327" s="22" t="s">
        <v>35</v>
      </c>
      <c r="B327" s="17" t="s">
        <v>36</v>
      </c>
      <c r="C327" s="18">
        <v>7709.23</v>
      </c>
      <c r="D327" s="18">
        <v>131485</v>
      </c>
      <c r="E327" s="18">
        <v>9217</v>
      </c>
      <c r="F327" s="18">
        <v>6750.85</v>
      </c>
      <c r="G327" s="18">
        <f t="shared" si="85"/>
        <v>-958.3799999999992</v>
      </c>
      <c r="H327" s="18">
        <f t="shared" si="86"/>
        <v>2466.1499999999996</v>
      </c>
      <c r="I327" s="19">
        <f t="shared" si="87"/>
        <v>-12.431591741328248</v>
      </c>
      <c r="J327" s="19">
        <f t="shared" si="88"/>
        <v>73.243463165889125</v>
      </c>
      <c r="K327" s="19">
        <f t="shared" si="89"/>
        <v>5.1343118986956693</v>
      </c>
    </row>
    <row r="328" spans="1:11" x14ac:dyDescent="0.2">
      <c r="A328" s="23" t="s">
        <v>37</v>
      </c>
      <c r="B328" s="17" t="s">
        <v>38</v>
      </c>
      <c r="C328" s="18">
        <v>7709.23</v>
      </c>
      <c r="D328" s="18">
        <v>131485</v>
      </c>
      <c r="E328" s="18">
        <v>9217</v>
      </c>
      <c r="F328" s="18">
        <v>6750.85</v>
      </c>
      <c r="G328" s="18">
        <f t="shared" si="85"/>
        <v>-958.3799999999992</v>
      </c>
      <c r="H328" s="18">
        <f t="shared" si="86"/>
        <v>2466.1499999999996</v>
      </c>
      <c r="I328" s="19">
        <f t="shared" si="87"/>
        <v>-12.431591741328248</v>
      </c>
      <c r="J328" s="19">
        <f t="shared" si="88"/>
        <v>73.243463165889125</v>
      </c>
      <c r="K328" s="19">
        <f t="shared" si="89"/>
        <v>5.1343118986956693</v>
      </c>
    </row>
    <row r="329" spans="1:11" x14ac:dyDescent="0.2">
      <c r="A329" s="24" t="s">
        <v>39</v>
      </c>
      <c r="B329" s="17" t="s">
        <v>40</v>
      </c>
      <c r="C329" s="18">
        <v>7709.23</v>
      </c>
      <c r="D329" s="18">
        <v>37299</v>
      </c>
      <c r="E329" s="18">
        <v>6217</v>
      </c>
      <c r="F329" s="18">
        <v>6750.85</v>
      </c>
      <c r="G329" s="18">
        <f t="shared" si="85"/>
        <v>-958.3799999999992</v>
      </c>
      <c r="H329" s="18">
        <f t="shared" si="86"/>
        <v>-533.85000000000036</v>
      </c>
      <c r="I329" s="19">
        <f t="shared" si="87"/>
        <v>-12.431591741328248</v>
      </c>
      <c r="J329" s="19">
        <f t="shared" si="88"/>
        <v>108.58693903812129</v>
      </c>
      <c r="K329" s="19">
        <f t="shared" si="89"/>
        <v>18.099278801040246</v>
      </c>
    </row>
    <row r="330" spans="1:11" x14ac:dyDescent="0.2">
      <c r="A330" s="24" t="s">
        <v>41</v>
      </c>
      <c r="B330" s="17" t="s">
        <v>42</v>
      </c>
      <c r="C330" s="18">
        <v>0</v>
      </c>
      <c r="D330" s="18">
        <v>94186</v>
      </c>
      <c r="E330" s="18">
        <v>3000</v>
      </c>
      <c r="F330" s="18">
        <v>0</v>
      </c>
      <c r="G330" s="18">
        <f t="shared" si="85"/>
        <v>0</v>
      </c>
      <c r="H330" s="18">
        <f t="shared" si="86"/>
        <v>3000</v>
      </c>
      <c r="I330" s="19">
        <f t="shared" si="87"/>
        <v>0</v>
      </c>
      <c r="J330" s="19">
        <f t="shared" si="88"/>
        <v>0</v>
      </c>
      <c r="K330" s="19">
        <f t="shared" si="89"/>
        <v>0</v>
      </c>
    </row>
    <row r="331" spans="1:11" x14ac:dyDescent="0.2">
      <c r="A331" s="16"/>
      <c r="B331" s="17" t="s">
        <v>63</v>
      </c>
      <c r="C331" s="18">
        <v>76859.77</v>
      </c>
      <c r="D331" s="18">
        <v>-1660</v>
      </c>
      <c r="E331" s="18">
        <v>0</v>
      </c>
      <c r="F331" s="18">
        <v>77818.149999999994</v>
      </c>
      <c r="G331" s="18">
        <f t="shared" si="85"/>
        <v>958.3799999999901</v>
      </c>
      <c r="H331" s="18">
        <f t="shared" si="86"/>
        <v>-77818.149999999994</v>
      </c>
      <c r="I331" s="19">
        <f t="shared" si="87"/>
        <v>1.2469202028577229</v>
      </c>
      <c r="J331" s="19">
        <f t="shared" si="88"/>
        <v>0</v>
      </c>
      <c r="K331" s="19">
        <f t="shared" si="89"/>
        <v>-4687.8403614457829</v>
      </c>
    </row>
    <row r="332" spans="1:11" x14ac:dyDescent="0.2">
      <c r="A332" s="16" t="s">
        <v>64</v>
      </c>
      <c r="B332" s="17" t="s">
        <v>65</v>
      </c>
      <c r="C332" s="18">
        <v>-76859.77</v>
      </c>
      <c r="D332" s="18">
        <v>1660</v>
      </c>
      <c r="E332" s="18">
        <v>0</v>
      </c>
      <c r="F332" s="18">
        <v>-77818.149999999994</v>
      </c>
      <c r="G332" s="18">
        <f t="shared" si="85"/>
        <v>-958.3799999999901</v>
      </c>
      <c r="H332" s="18">
        <f t="shared" si="86"/>
        <v>77818.149999999994</v>
      </c>
      <c r="I332" s="19">
        <f t="shared" si="87"/>
        <v>1.2469202028577229</v>
      </c>
      <c r="J332" s="19">
        <f t="shared" si="88"/>
        <v>0</v>
      </c>
      <c r="K332" s="19">
        <f t="shared" si="89"/>
        <v>-4687.8403614457829</v>
      </c>
    </row>
    <row r="333" spans="1:11" x14ac:dyDescent="0.2">
      <c r="A333" s="22" t="s">
        <v>66</v>
      </c>
      <c r="B333" s="17" t="s">
        <v>67</v>
      </c>
      <c r="C333" s="18">
        <v>-76859.77</v>
      </c>
      <c r="D333" s="18">
        <v>1660</v>
      </c>
      <c r="E333" s="18">
        <v>0</v>
      </c>
      <c r="F333" s="18">
        <v>-77818.149999999994</v>
      </c>
      <c r="G333" s="18">
        <f t="shared" si="85"/>
        <v>-958.3799999999901</v>
      </c>
      <c r="H333" s="18">
        <f t="shared" si="86"/>
        <v>77818.149999999994</v>
      </c>
      <c r="I333" s="19">
        <f t="shared" si="87"/>
        <v>1.2469202028577229</v>
      </c>
      <c r="J333" s="19">
        <f t="shared" si="88"/>
        <v>0</v>
      </c>
      <c r="K333" s="19">
        <f t="shared" si="89"/>
        <v>-4687.8403614457829</v>
      </c>
    </row>
    <row r="334" spans="1:11" ht="25.5" x14ac:dyDescent="0.2">
      <c r="A334" s="23" t="s">
        <v>102</v>
      </c>
      <c r="B334" s="17" t="s">
        <v>103</v>
      </c>
      <c r="C334" s="18">
        <v>0</v>
      </c>
      <c r="D334" s="18">
        <v>1660</v>
      </c>
      <c r="E334" s="18">
        <v>0</v>
      </c>
      <c r="F334" s="18">
        <v>0</v>
      </c>
      <c r="G334" s="18">
        <f t="shared" si="85"/>
        <v>0</v>
      </c>
      <c r="H334" s="18">
        <f t="shared" si="86"/>
        <v>0</v>
      </c>
      <c r="I334" s="19">
        <f t="shared" si="87"/>
        <v>0</v>
      </c>
      <c r="J334" s="19">
        <f t="shared" si="88"/>
        <v>0</v>
      </c>
      <c r="K334" s="19">
        <f t="shared" si="89"/>
        <v>0</v>
      </c>
    </row>
    <row r="335" spans="1:11" ht="25.5" x14ac:dyDescent="0.2">
      <c r="A335" s="27" t="s">
        <v>134</v>
      </c>
      <c r="B335" s="28" t="s">
        <v>135</v>
      </c>
      <c r="C335" s="29"/>
      <c r="D335" s="29"/>
      <c r="E335" s="29"/>
      <c r="F335" s="29"/>
      <c r="G335" s="29"/>
      <c r="H335" s="29"/>
      <c r="I335" s="30"/>
      <c r="J335" s="30"/>
      <c r="K335" s="30"/>
    </row>
    <row r="336" spans="1:11" x14ac:dyDescent="0.2">
      <c r="A336" s="16" t="s">
        <v>25</v>
      </c>
      <c r="B336" s="17" t="s">
        <v>26</v>
      </c>
      <c r="C336" s="18">
        <v>0</v>
      </c>
      <c r="D336" s="18">
        <v>68000</v>
      </c>
      <c r="E336" s="18">
        <v>0</v>
      </c>
      <c r="F336" s="18">
        <v>68000</v>
      </c>
      <c r="G336" s="18">
        <f t="shared" ref="G336:G345" si="90">F336-C336</f>
        <v>68000</v>
      </c>
      <c r="H336" s="18">
        <f t="shared" ref="H336:H345" si="91">E336-F336</f>
        <v>-68000</v>
      </c>
      <c r="I336" s="19">
        <f t="shared" ref="I336:I345" si="92">IF(ISERROR(F336/C336),0,F336/C336*100-100)</f>
        <v>0</v>
      </c>
      <c r="J336" s="19">
        <f t="shared" ref="J336:J345" si="93">IF(ISERROR(F336/E336),0,F336/E336*100)</f>
        <v>0</v>
      </c>
      <c r="K336" s="19">
        <f t="shared" ref="K336:K345" si="94">IF(ISERROR(F336/D336),0,F336/D336*100)</f>
        <v>100</v>
      </c>
    </row>
    <row r="337" spans="1:11" x14ac:dyDescent="0.2">
      <c r="A337" s="22" t="s">
        <v>29</v>
      </c>
      <c r="B337" s="17" t="s">
        <v>30</v>
      </c>
      <c r="C337" s="18">
        <v>0</v>
      </c>
      <c r="D337" s="18">
        <v>68000</v>
      </c>
      <c r="E337" s="18">
        <v>0</v>
      </c>
      <c r="F337" s="18">
        <v>68000</v>
      </c>
      <c r="G337" s="18">
        <f t="shared" si="90"/>
        <v>68000</v>
      </c>
      <c r="H337" s="18">
        <f t="shared" si="91"/>
        <v>-68000</v>
      </c>
      <c r="I337" s="19">
        <f t="shared" si="92"/>
        <v>0</v>
      </c>
      <c r="J337" s="19">
        <f t="shared" si="93"/>
        <v>0</v>
      </c>
      <c r="K337" s="19">
        <f t="shared" si="94"/>
        <v>100</v>
      </c>
    </row>
    <row r="338" spans="1:11" x14ac:dyDescent="0.2">
      <c r="A338" s="23" t="s">
        <v>31</v>
      </c>
      <c r="B338" s="17" t="s">
        <v>32</v>
      </c>
      <c r="C338" s="18">
        <v>0</v>
      </c>
      <c r="D338" s="18">
        <v>68000</v>
      </c>
      <c r="E338" s="18">
        <v>0</v>
      </c>
      <c r="F338" s="18">
        <v>68000</v>
      </c>
      <c r="G338" s="18">
        <f t="shared" si="90"/>
        <v>68000</v>
      </c>
      <c r="H338" s="18">
        <f t="shared" si="91"/>
        <v>-68000</v>
      </c>
      <c r="I338" s="19">
        <f t="shared" si="92"/>
        <v>0</v>
      </c>
      <c r="J338" s="19">
        <f t="shared" si="93"/>
        <v>0</v>
      </c>
      <c r="K338" s="19">
        <f t="shared" si="94"/>
        <v>100</v>
      </c>
    </row>
    <row r="339" spans="1:11" x14ac:dyDescent="0.2">
      <c r="A339" s="16" t="s">
        <v>33</v>
      </c>
      <c r="B339" s="17" t="s">
        <v>34</v>
      </c>
      <c r="C339" s="18">
        <v>0</v>
      </c>
      <c r="D339" s="18">
        <v>68000</v>
      </c>
      <c r="E339" s="18">
        <v>0</v>
      </c>
      <c r="F339" s="18">
        <v>2883.1</v>
      </c>
      <c r="G339" s="18">
        <f t="shared" si="90"/>
        <v>2883.1</v>
      </c>
      <c r="H339" s="18">
        <f t="shared" si="91"/>
        <v>-2883.1</v>
      </c>
      <c r="I339" s="19">
        <f t="shared" si="92"/>
        <v>0</v>
      </c>
      <c r="J339" s="19">
        <f t="shared" si="93"/>
        <v>0</v>
      </c>
      <c r="K339" s="19">
        <f t="shared" si="94"/>
        <v>4.23985294117647</v>
      </c>
    </row>
    <row r="340" spans="1:11" x14ac:dyDescent="0.2">
      <c r="A340" s="22" t="s">
        <v>35</v>
      </c>
      <c r="B340" s="17" t="s">
        <v>36</v>
      </c>
      <c r="C340" s="18">
        <v>0</v>
      </c>
      <c r="D340" s="18">
        <v>68000</v>
      </c>
      <c r="E340" s="18">
        <v>0</v>
      </c>
      <c r="F340" s="18">
        <v>2883.1</v>
      </c>
      <c r="G340" s="18">
        <f t="shared" si="90"/>
        <v>2883.1</v>
      </c>
      <c r="H340" s="18">
        <f t="shared" si="91"/>
        <v>-2883.1</v>
      </c>
      <c r="I340" s="19">
        <f t="shared" si="92"/>
        <v>0</v>
      </c>
      <c r="J340" s="19">
        <f t="shared" si="93"/>
        <v>0</v>
      </c>
      <c r="K340" s="19">
        <f t="shared" si="94"/>
        <v>4.23985294117647</v>
      </c>
    </row>
    <row r="341" spans="1:11" x14ac:dyDescent="0.2">
      <c r="A341" s="23" t="s">
        <v>37</v>
      </c>
      <c r="B341" s="17" t="s">
        <v>38</v>
      </c>
      <c r="C341" s="18">
        <v>0</v>
      </c>
      <c r="D341" s="18">
        <v>68000</v>
      </c>
      <c r="E341" s="18">
        <v>0</v>
      </c>
      <c r="F341" s="18">
        <v>2883.1</v>
      </c>
      <c r="G341" s="18">
        <f t="shared" si="90"/>
        <v>2883.1</v>
      </c>
      <c r="H341" s="18">
        <f t="shared" si="91"/>
        <v>-2883.1</v>
      </c>
      <c r="I341" s="19">
        <f t="shared" si="92"/>
        <v>0</v>
      </c>
      <c r="J341" s="19">
        <f t="shared" si="93"/>
        <v>0</v>
      </c>
      <c r="K341" s="19">
        <f t="shared" si="94"/>
        <v>4.23985294117647</v>
      </c>
    </row>
    <row r="342" spans="1:11" x14ac:dyDescent="0.2">
      <c r="A342" s="24" t="s">
        <v>39</v>
      </c>
      <c r="B342" s="17" t="s">
        <v>40</v>
      </c>
      <c r="C342" s="18">
        <v>0</v>
      </c>
      <c r="D342" s="18">
        <v>68000</v>
      </c>
      <c r="E342" s="18">
        <v>0</v>
      </c>
      <c r="F342" s="18">
        <v>2883.1</v>
      </c>
      <c r="G342" s="18">
        <f t="shared" si="90"/>
        <v>2883.1</v>
      </c>
      <c r="H342" s="18">
        <f t="shared" si="91"/>
        <v>-2883.1</v>
      </c>
      <c r="I342" s="19">
        <f t="shared" si="92"/>
        <v>0</v>
      </c>
      <c r="J342" s="19">
        <f t="shared" si="93"/>
        <v>0</v>
      </c>
      <c r="K342" s="19">
        <f t="shared" si="94"/>
        <v>4.23985294117647</v>
      </c>
    </row>
    <row r="343" spans="1:11" x14ac:dyDescent="0.2">
      <c r="A343" s="16"/>
      <c r="B343" s="17" t="s">
        <v>63</v>
      </c>
      <c r="C343" s="18">
        <v>0</v>
      </c>
      <c r="D343" s="18">
        <v>0</v>
      </c>
      <c r="E343" s="18">
        <v>0</v>
      </c>
      <c r="F343" s="18">
        <v>65116.9</v>
      </c>
      <c r="G343" s="18">
        <f t="shared" si="90"/>
        <v>65116.9</v>
      </c>
      <c r="H343" s="18">
        <f t="shared" si="91"/>
        <v>-65116.9</v>
      </c>
      <c r="I343" s="19">
        <f t="shared" si="92"/>
        <v>0</v>
      </c>
      <c r="J343" s="19">
        <f t="shared" si="93"/>
        <v>0</v>
      </c>
      <c r="K343" s="19">
        <f t="shared" si="94"/>
        <v>0</v>
      </c>
    </row>
    <row r="344" spans="1:11" x14ac:dyDescent="0.2">
      <c r="A344" s="16" t="s">
        <v>64</v>
      </c>
      <c r="B344" s="17" t="s">
        <v>65</v>
      </c>
      <c r="C344" s="18">
        <v>0</v>
      </c>
      <c r="D344" s="18">
        <v>0</v>
      </c>
      <c r="E344" s="18">
        <v>0</v>
      </c>
      <c r="F344" s="18">
        <v>-65116.9</v>
      </c>
      <c r="G344" s="18">
        <f t="shared" si="90"/>
        <v>-65116.9</v>
      </c>
      <c r="H344" s="18">
        <f t="shared" si="91"/>
        <v>65116.9</v>
      </c>
      <c r="I344" s="19">
        <f t="shared" si="92"/>
        <v>0</v>
      </c>
      <c r="J344" s="19">
        <f t="shared" si="93"/>
        <v>0</v>
      </c>
      <c r="K344" s="19">
        <f t="shared" si="94"/>
        <v>0</v>
      </c>
    </row>
    <row r="345" spans="1:11" x14ac:dyDescent="0.2">
      <c r="A345" s="22" t="s">
        <v>66</v>
      </c>
      <c r="B345" s="17" t="s">
        <v>67</v>
      </c>
      <c r="C345" s="18">
        <v>0</v>
      </c>
      <c r="D345" s="18">
        <v>0</v>
      </c>
      <c r="E345" s="18">
        <v>0</v>
      </c>
      <c r="F345" s="18">
        <v>-65116.9</v>
      </c>
      <c r="G345" s="18">
        <f t="shared" si="90"/>
        <v>-65116.9</v>
      </c>
      <c r="H345" s="18">
        <f t="shared" si="91"/>
        <v>65116.9</v>
      </c>
      <c r="I345" s="19">
        <f t="shared" si="92"/>
        <v>0</v>
      </c>
      <c r="J345" s="19">
        <f t="shared" si="93"/>
        <v>0</v>
      </c>
      <c r="K345" s="19">
        <f t="shared" si="94"/>
        <v>0</v>
      </c>
    </row>
    <row r="346" spans="1:11" ht="25.5" x14ac:dyDescent="0.2">
      <c r="A346" s="39" t="s">
        <v>136</v>
      </c>
      <c r="B346" s="28" t="s">
        <v>137</v>
      </c>
      <c r="C346" s="29"/>
      <c r="D346" s="29"/>
      <c r="E346" s="29"/>
      <c r="F346" s="29"/>
      <c r="G346" s="29"/>
      <c r="H346" s="29"/>
      <c r="I346" s="30"/>
      <c r="J346" s="30"/>
      <c r="K346" s="30"/>
    </row>
    <row r="347" spans="1:11" x14ac:dyDescent="0.2">
      <c r="A347" s="16" t="s">
        <v>25</v>
      </c>
      <c r="B347" s="17" t="s">
        <v>26</v>
      </c>
      <c r="C347" s="18">
        <v>0</v>
      </c>
      <c r="D347" s="18">
        <v>68000</v>
      </c>
      <c r="E347" s="18">
        <v>0</v>
      </c>
      <c r="F347" s="18">
        <v>68000</v>
      </c>
      <c r="G347" s="18">
        <f t="shared" ref="G347:G356" si="95">F347-C347</f>
        <v>68000</v>
      </c>
      <c r="H347" s="18">
        <f t="shared" ref="H347:H356" si="96">E347-F347</f>
        <v>-68000</v>
      </c>
      <c r="I347" s="19">
        <f t="shared" ref="I347:I356" si="97">IF(ISERROR(F347/C347),0,F347/C347*100-100)</f>
        <v>0</v>
      </c>
      <c r="J347" s="19">
        <f t="shared" ref="J347:J356" si="98">IF(ISERROR(F347/E347),0,F347/E347*100)</f>
        <v>0</v>
      </c>
      <c r="K347" s="19">
        <f t="shared" ref="K347:K356" si="99">IF(ISERROR(F347/D347),0,F347/D347*100)</f>
        <v>100</v>
      </c>
    </row>
    <row r="348" spans="1:11" x14ac:dyDescent="0.2">
      <c r="A348" s="22" t="s">
        <v>29</v>
      </c>
      <c r="B348" s="17" t="s">
        <v>30</v>
      </c>
      <c r="C348" s="18">
        <v>0</v>
      </c>
      <c r="D348" s="18">
        <v>68000</v>
      </c>
      <c r="E348" s="18">
        <v>0</v>
      </c>
      <c r="F348" s="18">
        <v>68000</v>
      </c>
      <c r="G348" s="18">
        <f t="shared" si="95"/>
        <v>68000</v>
      </c>
      <c r="H348" s="18">
        <f t="shared" si="96"/>
        <v>-68000</v>
      </c>
      <c r="I348" s="19">
        <f t="shared" si="97"/>
        <v>0</v>
      </c>
      <c r="J348" s="19">
        <f t="shared" si="98"/>
        <v>0</v>
      </c>
      <c r="K348" s="19">
        <f t="shared" si="99"/>
        <v>100</v>
      </c>
    </row>
    <row r="349" spans="1:11" x14ac:dyDescent="0.2">
      <c r="A349" s="23" t="s">
        <v>31</v>
      </c>
      <c r="B349" s="17" t="s">
        <v>32</v>
      </c>
      <c r="C349" s="18">
        <v>0</v>
      </c>
      <c r="D349" s="18">
        <v>68000</v>
      </c>
      <c r="E349" s="18">
        <v>0</v>
      </c>
      <c r="F349" s="18">
        <v>68000</v>
      </c>
      <c r="G349" s="18">
        <f t="shared" si="95"/>
        <v>68000</v>
      </c>
      <c r="H349" s="18">
        <f t="shared" si="96"/>
        <v>-68000</v>
      </c>
      <c r="I349" s="19">
        <f t="shared" si="97"/>
        <v>0</v>
      </c>
      <c r="J349" s="19">
        <f t="shared" si="98"/>
        <v>0</v>
      </c>
      <c r="K349" s="19">
        <f t="shared" si="99"/>
        <v>100</v>
      </c>
    </row>
    <row r="350" spans="1:11" x14ac:dyDescent="0.2">
      <c r="A350" s="16" t="s">
        <v>33</v>
      </c>
      <c r="B350" s="17" t="s">
        <v>34</v>
      </c>
      <c r="C350" s="18">
        <v>0</v>
      </c>
      <c r="D350" s="18">
        <v>68000</v>
      </c>
      <c r="E350" s="18">
        <v>0</v>
      </c>
      <c r="F350" s="18">
        <v>2883.1</v>
      </c>
      <c r="G350" s="18">
        <f t="shared" si="95"/>
        <v>2883.1</v>
      </c>
      <c r="H350" s="18">
        <f t="shared" si="96"/>
        <v>-2883.1</v>
      </c>
      <c r="I350" s="19">
        <f t="shared" si="97"/>
        <v>0</v>
      </c>
      <c r="J350" s="19">
        <f t="shared" si="98"/>
        <v>0</v>
      </c>
      <c r="K350" s="19">
        <f t="shared" si="99"/>
        <v>4.23985294117647</v>
      </c>
    </row>
    <row r="351" spans="1:11" x14ac:dyDescent="0.2">
      <c r="A351" s="22" t="s">
        <v>35</v>
      </c>
      <c r="B351" s="17" t="s">
        <v>36</v>
      </c>
      <c r="C351" s="18">
        <v>0</v>
      </c>
      <c r="D351" s="18">
        <v>68000</v>
      </c>
      <c r="E351" s="18">
        <v>0</v>
      </c>
      <c r="F351" s="18">
        <v>2883.1</v>
      </c>
      <c r="G351" s="18">
        <f t="shared" si="95"/>
        <v>2883.1</v>
      </c>
      <c r="H351" s="18">
        <f t="shared" si="96"/>
        <v>-2883.1</v>
      </c>
      <c r="I351" s="19">
        <f t="shared" si="97"/>
        <v>0</v>
      </c>
      <c r="J351" s="19">
        <f t="shared" si="98"/>
        <v>0</v>
      </c>
      <c r="K351" s="19">
        <f t="shared" si="99"/>
        <v>4.23985294117647</v>
      </c>
    </row>
    <row r="352" spans="1:11" x14ac:dyDescent="0.2">
      <c r="A352" s="23" t="s">
        <v>37</v>
      </c>
      <c r="B352" s="17" t="s">
        <v>38</v>
      </c>
      <c r="C352" s="18">
        <v>0</v>
      </c>
      <c r="D352" s="18">
        <v>68000</v>
      </c>
      <c r="E352" s="18">
        <v>0</v>
      </c>
      <c r="F352" s="18">
        <v>2883.1</v>
      </c>
      <c r="G352" s="18">
        <f t="shared" si="95"/>
        <v>2883.1</v>
      </c>
      <c r="H352" s="18">
        <f t="shared" si="96"/>
        <v>-2883.1</v>
      </c>
      <c r="I352" s="19">
        <f t="shared" si="97"/>
        <v>0</v>
      </c>
      <c r="J352" s="19">
        <f t="shared" si="98"/>
        <v>0</v>
      </c>
      <c r="K352" s="19">
        <f t="shared" si="99"/>
        <v>4.23985294117647</v>
      </c>
    </row>
    <row r="353" spans="1:11" x14ac:dyDescent="0.2">
      <c r="A353" s="24" t="s">
        <v>39</v>
      </c>
      <c r="B353" s="17" t="s">
        <v>40</v>
      </c>
      <c r="C353" s="18">
        <v>0</v>
      </c>
      <c r="D353" s="18">
        <v>68000</v>
      </c>
      <c r="E353" s="18">
        <v>0</v>
      </c>
      <c r="F353" s="18">
        <v>2883.1</v>
      </c>
      <c r="G353" s="18">
        <f t="shared" si="95"/>
        <v>2883.1</v>
      </c>
      <c r="H353" s="18">
        <f t="shared" si="96"/>
        <v>-2883.1</v>
      </c>
      <c r="I353" s="19">
        <f t="shared" si="97"/>
        <v>0</v>
      </c>
      <c r="J353" s="19">
        <f t="shared" si="98"/>
        <v>0</v>
      </c>
      <c r="K353" s="19">
        <f t="shared" si="99"/>
        <v>4.23985294117647</v>
      </c>
    </row>
    <row r="354" spans="1:11" x14ac:dyDescent="0.2">
      <c r="A354" s="16"/>
      <c r="B354" s="17" t="s">
        <v>63</v>
      </c>
      <c r="C354" s="18">
        <v>0</v>
      </c>
      <c r="D354" s="18">
        <v>0</v>
      </c>
      <c r="E354" s="18">
        <v>0</v>
      </c>
      <c r="F354" s="18">
        <v>65116.9</v>
      </c>
      <c r="G354" s="18">
        <f t="shared" si="95"/>
        <v>65116.9</v>
      </c>
      <c r="H354" s="18">
        <f t="shared" si="96"/>
        <v>-65116.9</v>
      </c>
      <c r="I354" s="19">
        <f t="shared" si="97"/>
        <v>0</v>
      </c>
      <c r="J354" s="19">
        <f t="shared" si="98"/>
        <v>0</v>
      </c>
      <c r="K354" s="19">
        <f t="shared" si="99"/>
        <v>0</v>
      </c>
    </row>
    <row r="355" spans="1:11" x14ac:dyDescent="0.2">
      <c r="A355" s="16" t="s">
        <v>64</v>
      </c>
      <c r="B355" s="17" t="s">
        <v>65</v>
      </c>
      <c r="C355" s="18">
        <v>0</v>
      </c>
      <c r="D355" s="18">
        <v>0</v>
      </c>
      <c r="E355" s="18">
        <v>0</v>
      </c>
      <c r="F355" s="18">
        <v>-65116.9</v>
      </c>
      <c r="G355" s="18">
        <f t="shared" si="95"/>
        <v>-65116.9</v>
      </c>
      <c r="H355" s="18">
        <f t="shared" si="96"/>
        <v>65116.9</v>
      </c>
      <c r="I355" s="19">
        <f t="shared" si="97"/>
        <v>0</v>
      </c>
      <c r="J355" s="19">
        <f t="shared" si="98"/>
        <v>0</v>
      </c>
      <c r="K355" s="19">
        <f t="shared" si="99"/>
        <v>0</v>
      </c>
    </row>
    <row r="356" spans="1:11" x14ac:dyDescent="0.2">
      <c r="A356" s="22" t="s">
        <v>66</v>
      </c>
      <c r="B356" s="17" t="s">
        <v>67</v>
      </c>
      <c r="C356" s="18">
        <v>0</v>
      </c>
      <c r="D356" s="18">
        <v>0</v>
      </c>
      <c r="E356" s="18">
        <v>0</v>
      </c>
      <c r="F356" s="18">
        <v>-65116.9</v>
      </c>
      <c r="G356" s="18">
        <f t="shared" si="95"/>
        <v>-65116.9</v>
      </c>
      <c r="H356" s="18">
        <f t="shared" si="96"/>
        <v>65116.9</v>
      </c>
      <c r="I356" s="19">
        <f t="shared" si="97"/>
        <v>0</v>
      </c>
      <c r="J356" s="19">
        <f t="shared" si="98"/>
        <v>0</v>
      </c>
      <c r="K356" s="19">
        <f t="shared" si="99"/>
        <v>0</v>
      </c>
    </row>
    <row r="361" spans="1:11" ht="15.75" x14ac:dyDescent="0.2">
      <c r="A361" s="32"/>
      <c r="E361" s="35"/>
      <c r="K361" s="37"/>
    </row>
    <row r="363" spans="1:11" ht="15.75" x14ac:dyDescent="0.2">
      <c r="A363"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935</v>
      </c>
      <c r="B13" s="21" t="s">
        <v>936</v>
      </c>
      <c r="C13" s="18"/>
      <c r="D13" s="18"/>
      <c r="E13" s="18"/>
      <c r="F13" s="18"/>
      <c r="G13" s="18"/>
      <c r="H13" s="18"/>
      <c r="I13" s="19"/>
      <c r="J13" s="19"/>
      <c r="K13" s="19"/>
    </row>
    <row r="14" spans="1:11" x14ac:dyDescent="0.2">
      <c r="A14" s="16" t="s">
        <v>25</v>
      </c>
      <c r="B14" s="17" t="s">
        <v>26</v>
      </c>
      <c r="C14" s="18">
        <v>204345789</v>
      </c>
      <c r="D14" s="18">
        <v>188059821</v>
      </c>
      <c r="E14" s="18">
        <v>47666914</v>
      </c>
      <c r="F14" s="18">
        <v>188059821</v>
      </c>
      <c r="G14" s="18">
        <f t="shared" ref="G14:G24" si="0">F14-C14</f>
        <v>-16285968</v>
      </c>
      <c r="H14" s="18">
        <f t="shared" ref="H14:H24" si="1">E14-F14</f>
        <v>-140392907</v>
      </c>
      <c r="I14" s="19">
        <f t="shared" ref="I14:I24" si="2">IF(ISERROR(F14/C14),0,F14/C14*100-100)</f>
        <v>-7.9698084700928149</v>
      </c>
      <c r="J14" s="19">
        <f t="shared" ref="J14:J24" si="3">IF(ISERROR(F14/E14),0,F14/E14*100)</f>
        <v>394.52904587026552</v>
      </c>
      <c r="K14" s="19">
        <f t="shared" ref="K14:K24" si="4">IF(ISERROR(F14/D14),0,F14/D14*100)</f>
        <v>100</v>
      </c>
    </row>
    <row r="15" spans="1:11" x14ac:dyDescent="0.2">
      <c r="A15" s="22" t="s">
        <v>29</v>
      </c>
      <c r="B15" s="17" t="s">
        <v>30</v>
      </c>
      <c r="C15" s="18">
        <v>204345789</v>
      </c>
      <c r="D15" s="18">
        <v>188059821</v>
      </c>
      <c r="E15" s="18">
        <v>47666914</v>
      </c>
      <c r="F15" s="18">
        <v>188059821</v>
      </c>
      <c r="G15" s="18">
        <f t="shared" si="0"/>
        <v>-16285968</v>
      </c>
      <c r="H15" s="18">
        <f t="shared" si="1"/>
        <v>-140392907</v>
      </c>
      <c r="I15" s="19">
        <f t="shared" si="2"/>
        <v>-7.9698084700928149</v>
      </c>
      <c r="J15" s="19">
        <f t="shared" si="3"/>
        <v>394.52904587026552</v>
      </c>
      <c r="K15" s="19">
        <f t="shared" si="4"/>
        <v>100</v>
      </c>
    </row>
    <row r="16" spans="1:11" x14ac:dyDescent="0.2">
      <c r="A16" s="23" t="s">
        <v>31</v>
      </c>
      <c r="B16" s="17" t="s">
        <v>32</v>
      </c>
      <c r="C16" s="18">
        <v>204345789</v>
      </c>
      <c r="D16" s="18">
        <v>188059821</v>
      </c>
      <c r="E16" s="18">
        <v>47666914</v>
      </c>
      <c r="F16" s="18">
        <v>188059821</v>
      </c>
      <c r="G16" s="18">
        <f t="shared" si="0"/>
        <v>-16285968</v>
      </c>
      <c r="H16" s="18">
        <f t="shared" si="1"/>
        <v>-140392907</v>
      </c>
      <c r="I16" s="19">
        <f t="shared" si="2"/>
        <v>-7.9698084700928149</v>
      </c>
      <c r="J16" s="19">
        <f t="shared" si="3"/>
        <v>394.52904587026552</v>
      </c>
      <c r="K16" s="19">
        <f t="shared" si="4"/>
        <v>100</v>
      </c>
    </row>
    <row r="17" spans="1:11" x14ac:dyDescent="0.2">
      <c r="A17" s="16" t="s">
        <v>33</v>
      </c>
      <c r="B17" s="17" t="s">
        <v>34</v>
      </c>
      <c r="C17" s="18">
        <v>54824953</v>
      </c>
      <c r="D17" s="18">
        <v>188059821</v>
      </c>
      <c r="E17" s="18">
        <v>47666914</v>
      </c>
      <c r="F17" s="18">
        <v>47662708</v>
      </c>
      <c r="G17" s="18">
        <f t="shared" si="0"/>
        <v>-7162245</v>
      </c>
      <c r="H17" s="18">
        <f t="shared" si="1"/>
        <v>4206</v>
      </c>
      <c r="I17" s="19">
        <f t="shared" si="2"/>
        <v>-13.063841568637542</v>
      </c>
      <c r="J17" s="19">
        <f t="shared" si="3"/>
        <v>99.991176269560896</v>
      </c>
      <c r="K17" s="19">
        <f t="shared" si="4"/>
        <v>25.344439735481828</v>
      </c>
    </row>
    <row r="18" spans="1:11" x14ac:dyDescent="0.2">
      <c r="A18" s="22" t="s">
        <v>35</v>
      </c>
      <c r="B18" s="17" t="s">
        <v>36</v>
      </c>
      <c r="C18" s="18">
        <v>54824953</v>
      </c>
      <c r="D18" s="18">
        <v>188059821</v>
      </c>
      <c r="E18" s="18">
        <v>47666914</v>
      </c>
      <c r="F18" s="18">
        <v>47662708</v>
      </c>
      <c r="G18" s="18">
        <f t="shared" si="0"/>
        <v>-7162245</v>
      </c>
      <c r="H18" s="18">
        <f t="shared" si="1"/>
        <v>4206</v>
      </c>
      <c r="I18" s="19">
        <f t="shared" si="2"/>
        <v>-13.063841568637542</v>
      </c>
      <c r="J18" s="19">
        <f t="shared" si="3"/>
        <v>99.991176269560896</v>
      </c>
      <c r="K18" s="19">
        <f t="shared" si="4"/>
        <v>25.344439735481828</v>
      </c>
    </row>
    <row r="19" spans="1:11" ht="25.5" x14ac:dyDescent="0.2">
      <c r="A19" s="23" t="s">
        <v>51</v>
      </c>
      <c r="B19" s="17" t="s">
        <v>52</v>
      </c>
      <c r="C19" s="18">
        <v>54824953</v>
      </c>
      <c r="D19" s="18">
        <v>188059821</v>
      </c>
      <c r="E19" s="18">
        <v>47666914</v>
      </c>
      <c r="F19" s="18">
        <v>47662708</v>
      </c>
      <c r="G19" s="18">
        <f t="shared" si="0"/>
        <v>-7162245</v>
      </c>
      <c r="H19" s="18">
        <f t="shared" si="1"/>
        <v>4206</v>
      </c>
      <c r="I19" s="19">
        <f t="shared" si="2"/>
        <v>-13.063841568637542</v>
      </c>
      <c r="J19" s="19">
        <f t="shared" si="3"/>
        <v>99.991176269560896</v>
      </c>
      <c r="K19" s="19">
        <f t="shared" si="4"/>
        <v>25.344439735481828</v>
      </c>
    </row>
    <row r="20" spans="1:11" ht="25.5" x14ac:dyDescent="0.2">
      <c r="A20" s="24" t="s">
        <v>156</v>
      </c>
      <c r="B20" s="17" t="s">
        <v>157</v>
      </c>
      <c r="C20" s="18">
        <v>54824953</v>
      </c>
      <c r="D20" s="18">
        <v>188059821</v>
      </c>
      <c r="E20" s="18">
        <v>47666914</v>
      </c>
      <c r="F20" s="18">
        <v>47662708</v>
      </c>
      <c r="G20" s="18">
        <f t="shared" si="0"/>
        <v>-7162245</v>
      </c>
      <c r="H20" s="18">
        <f t="shared" si="1"/>
        <v>4206</v>
      </c>
      <c r="I20" s="19">
        <f t="shared" si="2"/>
        <v>-13.063841568637542</v>
      </c>
      <c r="J20" s="19">
        <f t="shared" si="3"/>
        <v>99.991176269560896</v>
      </c>
      <c r="K20" s="19">
        <f t="shared" si="4"/>
        <v>25.344439735481828</v>
      </c>
    </row>
    <row r="21" spans="1:11" ht="25.5" x14ac:dyDescent="0.2">
      <c r="A21" s="25" t="s">
        <v>158</v>
      </c>
      <c r="B21" s="17" t="s">
        <v>159</v>
      </c>
      <c r="C21" s="18">
        <v>54824953</v>
      </c>
      <c r="D21" s="18">
        <v>188059821</v>
      </c>
      <c r="E21" s="18">
        <v>47666914</v>
      </c>
      <c r="F21" s="18">
        <v>47662708</v>
      </c>
      <c r="G21" s="18">
        <f t="shared" si="0"/>
        <v>-7162245</v>
      </c>
      <c r="H21" s="18">
        <f t="shared" si="1"/>
        <v>4206</v>
      </c>
      <c r="I21" s="19">
        <f t="shared" si="2"/>
        <v>-13.063841568637542</v>
      </c>
      <c r="J21" s="19">
        <f t="shared" si="3"/>
        <v>99.991176269560896</v>
      </c>
      <c r="K21" s="19">
        <f t="shared" si="4"/>
        <v>25.344439735481828</v>
      </c>
    </row>
    <row r="22" spans="1:11" x14ac:dyDescent="0.2">
      <c r="A22" s="16"/>
      <c r="B22" s="17" t="s">
        <v>63</v>
      </c>
      <c r="C22" s="18">
        <v>149520836</v>
      </c>
      <c r="D22" s="18">
        <v>0</v>
      </c>
      <c r="E22" s="18">
        <v>0</v>
      </c>
      <c r="F22" s="18">
        <v>140397113</v>
      </c>
      <c r="G22" s="18">
        <f t="shared" si="0"/>
        <v>-9123723</v>
      </c>
      <c r="H22" s="18">
        <f t="shared" si="1"/>
        <v>-140397113</v>
      </c>
      <c r="I22" s="19">
        <f t="shared" si="2"/>
        <v>-6.1019743094534249</v>
      </c>
      <c r="J22" s="19">
        <f t="shared" si="3"/>
        <v>0</v>
      </c>
      <c r="K22" s="19">
        <f t="shared" si="4"/>
        <v>0</v>
      </c>
    </row>
    <row r="23" spans="1:11" x14ac:dyDescent="0.2">
      <c r="A23" s="16" t="s">
        <v>64</v>
      </c>
      <c r="B23" s="17" t="s">
        <v>65</v>
      </c>
      <c r="C23" s="18">
        <v>-149520836</v>
      </c>
      <c r="D23" s="18">
        <v>0</v>
      </c>
      <c r="E23" s="18">
        <v>0</v>
      </c>
      <c r="F23" s="18">
        <v>-140397113</v>
      </c>
      <c r="G23" s="18">
        <f t="shared" si="0"/>
        <v>9123723</v>
      </c>
      <c r="H23" s="18">
        <f t="shared" si="1"/>
        <v>140397113</v>
      </c>
      <c r="I23" s="19">
        <f t="shared" si="2"/>
        <v>-6.1019743094534249</v>
      </c>
      <c r="J23" s="19">
        <f t="shared" si="3"/>
        <v>0</v>
      </c>
      <c r="K23" s="19">
        <f t="shared" si="4"/>
        <v>0</v>
      </c>
    </row>
    <row r="24" spans="1:11" x14ac:dyDescent="0.2">
      <c r="A24" s="22" t="s">
        <v>66</v>
      </c>
      <c r="B24" s="17" t="s">
        <v>67</v>
      </c>
      <c r="C24" s="18">
        <v>-149520836</v>
      </c>
      <c r="D24" s="18">
        <v>0</v>
      </c>
      <c r="E24" s="18">
        <v>0</v>
      </c>
      <c r="F24" s="18">
        <v>-140397113</v>
      </c>
      <c r="G24" s="18">
        <f t="shared" si="0"/>
        <v>9123723</v>
      </c>
      <c r="H24" s="18">
        <f t="shared" si="1"/>
        <v>140397113</v>
      </c>
      <c r="I24" s="19">
        <f t="shared" si="2"/>
        <v>-6.1019743094534249</v>
      </c>
      <c r="J24" s="19">
        <f t="shared" si="3"/>
        <v>0</v>
      </c>
      <c r="K24" s="19">
        <f t="shared" si="4"/>
        <v>0</v>
      </c>
    </row>
    <row r="25" spans="1:11" x14ac:dyDescent="0.2">
      <c r="A25" s="16"/>
      <c r="B25" s="17"/>
      <c r="C25" s="18"/>
      <c r="D25" s="18"/>
      <c r="E25" s="18"/>
      <c r="F25" s="18"/>
      <c r="G25" s="18"/>
      <c r="H25" s="18"/>
      <c r="I25" s="19"/>
      <c r="J25" s="19"/>
      <c r="K25" s="19"/>
    </row>
    <row r="26" spans="1:11" x14ac:dyDescent="0.2">
      <c r="A26" s="27"/>
      <c r="B26" s="28" t="s">
        <v>68</v>
      </c>
      <c r="C26" s="29"/>
      <c r="D26" s="29"/>
      <c r="E26" s="29"/>
      <c r="F26" s="29"/>
      <c r="G26" s="29"/>
      <c r="H26" s="29"/>
      <c r="I26" s="30"/>
      <c r="J26" s="30"/>
      <c r="K26" s="30"/>
    </row>
    <row r="27" spans="1:11" x14ac:dyDescent="0.2">
      <c r="A27" s="16" t="s">
        <v>25</v>
      </c>
      <c r="B27" s="17" t="s">
        <v>26</v>
      </c>
      <c r="C27" s="18">
        <v>204345789</v>
      </c>
      <c r="D27" s="18">
        <v>188059821</v>
      </c>
      <c r="E27" s="18">
        <v>47666914</v>
      </c>
      <c r="F27" s="18">
        <v>188059821</v>
      </c>
      <c r="G27" s="18">
        <f t="shared" ref="G27:G37" si="5">F27-C27</f>
        <v>-16285968</v>
      </c>
      <c r="H27" s="18">
        <f t="shared" ref="H27:H37" si="6">E27-F27</f>
        <v>-140392907</v>
      </c>
      <c r="I27" s="19">
        <f t="shared" ref="I27:I37" si="7">IF(ISERROR(F27/C27),0,F27/C27*100-100)</f>
        <v>-7.9698084700928149</v>
      </c>
      <c r="J27" s="19">
        <f t="shared" ref="J27:J37" si="8">IF(ISERROR(F27/E27),0,F27/E27*100)</f>
        <v>394.52904587026552</v>
      </c>
      <c r="K27" s="19">
        <f t="shared" ref="K27:K37" si="9">IF(ISERROR(F27/D27),0,F27/D27*100)</f>
        <v>100</v>
      </c>
    </row>
    <row r="28" spans="1:11" x14ac:dyDescent="0.2">
      <c r="A28" s="22" t="s">
        <v>29</v>
      </c>
      <c r="B28" s="17" t="s">
        <v>30</v>
      </c>
      <c r="C28" s="18">
        <v>204345789</v>
      </c>
      <c r="D28" s="18">
        <v>188059821</v>
      </c>
      <c r="E28" s="18">
        <v>47666914</v>
      </c>
      <c r="F28" s="18">
        <v>188059821</v>
      </c>
      <c r="G28" s="18">
        <f t="shared" si="5"/>
        <v>-16285968</v>
      </c>
      <c r="H28" s="18">
        <f t="shared" si="6"/>
        <v>-140392907</v>
      </c>
      <c r="I28" s="19">
        <f t="shared" si="7"/>
        <v>-7.9698084700928149</v>
      </c>
      <c r="J28" s="19">
        <f t="shared" si="8"/>
        <v>394.52904587026552</v>
      </c>
      <c r="K28" s="19">
        <f t="shared" si="9"/>
        <v>100</v>
      </c>
    </row>
    <row r="29" spans="1:11" x14ac:dyDescent="0.2">
      <c r="A29" s="23" t="s">
        <v>31</v>
      </c>
      <c r="B29" s="17" t="s">
        <v>32</v>
      </c>
      <c r="C29" s="18">
        <v>204345789</v>
      </c>
      <c r="D29" s="18">
        <v>188059821</v>
      </c>
      <c r="E29" s="18">
        <v>47666914</v>
      </c>
      <c r="F29" s="18">
        <v>188059821</v>
      </c>
      <c r="G29" s="18">
        <f t="shared" si="5"/>
        <v>-16285968</v>
      </c>
      <c r="H29" s="18">
        <f t="shared" si="6"/>
        <v>-140392907</v>
      </c>
      <c r="I29" s="19">
        <f t="shared" si="7"/>
        <v>-7.9698084700928149</v>
      </c>
      <c r="J29" s="19">
        <f t="shared" si="8"/>
        <v>394.52904587026552</v>
      </c>
      <c r="K29" s="19">
        <f t="shared" si="9"/>
        <v>100</v>
      </c>
    </row>
    <row r="30" spans="1:11" x14ac:dyDescent="0.2">
      <c r="A30" s="16" t="s">
        <v>33</v>
      </c>
      <c r="B30" s="17" t="s">
        <v>34</v>
      </c>
      <c r="C30" s="18">
        <v>54824953</v>
      </c>
      <c r="D30" s="18">
        <v>188059821</v>
      </c>
      <c r="E30" s="18">
        <v>47666914</v>
      </c>
      <c r="F30" s="18">
        <v>47662708</v>
      </c>
      <c r="G30" s="18">
        <f t="shared" si="5"/>
        <v>-7162245</v>
      </c>
      <c r="H30" s="18">
        <f t="shared" si="6"/>
        <v>4206</v>
      </c>
      <c r="I30" s="19">
        <f t="shared" si="7"/>
        <v>-13.063841568637542</v>
      </c>
      <c r="J30" s="19">
        <f t="shared" si="8"/>
        <v>99.991176269560896</v>
      </c>
      <c r="K30" s="19">
        <f t="shared" si="9"/>
        <v>25.344439735481828</v>
      </c>
    </row>
    <row r="31" spans="1:11" x14ac:dyDescent="0.2">
      <c r="A31" s="22" t="s">
        <v>35</v>
      </c>
      <c r="B31" s="17" t="s">
        <v>36</v>
      </c>
      <c r="C31" s="18">
        <v>54824953</v>
      </c>
      <c r="D31" s="18">
        <v>188059821</v>
      </c>
      <c r="E31" s="18">
        <v>47666914</v>
      </c>
      <c r="F31" s="18">
        <v>47662708</v>
      </c>
      <c r="G31" s="18">
        <f t="shared" si="5"/>
        <v>-7162245</v>
      </c>
      <c r="H31" s="18">
        <f t="shared" si="6"/>
        <v>4206</v>
      </c>
      <c r="I31" s="19">
        <f t="shared" si="7"/>
        <v>-13.063841568637542</v>
      </c>
      <c r="J31" s="19">
        <f t="shared" si="8"/>
        <v>99.991176269560896</v>
      </c>
      <c r="K31" s="19">
        <f t="shared" si="9"/>
        <v>25.344439735481828</v>
      </c>
    </row>
    <row r="32" spans="1:11" ht="25.5" x14ac:dyDescent="0.2">
      <c r="A32" s="23" t="s">
        <v>51</v>
      </c>
      <c r="B32" s="17" t="s">
        <v>52</v>
      </c>
      <c r="C32" s="18">
        <v>54824953</v>
      </c>
      <c r="D32" s="18">
        <v>188059821</v>
      </c>
      <c r="E32" s="18">
        <v>47666914</v>
      </c>
      <c r="F32" s="18">
        <v>47662708</v>
      </c>
      <c r="G32" s="18">
        <f t="shared" si="5"/>
        <v>-7162245</v>
      </c>
      <c r="H32" s="18">
        <f t="shared" si="6"/>
        <v>4206</v>
      </c>
      <c r="I32" s="19">
        <f t="shared" si="7"/>
        <v>-13.063841568637542</v>
      </c>
      <c r="J32" s="19">
        <f t="shared" si="8"/>
        <v>99.991176269560896</v>
      </c>
      <c r="K32" s="19">
        <f t="shared" si="9"/>
        <v>25.344439735481828</v>
      </c>
    </row>
    <row r="33" spans="1:11" ht="25.5" x14ac:dyDescent="0.2">
      <c r="A33" s="24" t="s">
        <v>156</v>
      </c>
      <c r="B33" s="17" t="s">
        <v>157</v>
      </c>
      <c r="C33" s="18">
        <v>54824953</v>
      </c>
      <c r="D33" s="18">
        <v>188059821</v>
      </c>
      <c r="E33" s="18">
        <v>47666914</v>
      </c>
      <c r="F33" s="18">
        <v>47662708</v>
      </c>
      <c r="G33" s="18">
        <f t="shared" si="5"/>
        <v>-7162245</v>
      </c>
      <c r="H33" s="18">
        <f t="shared" si="6"/>
        <v>4206</v>
      </c>
      <c r="I33" s="19">
        <f t="shared" si="7"/>
        <v>-13.063841568637542</v>
      </c>
      <c r="J33" s="19">
        <f t="shared" si="8"/>
        <v>99.991176269560896</v>
      </c>
      <c r="K33" s="19">
        <f t="shared" si="9"/>
        <v>25.344439735481828</v>
      </c>
    </row>
    <row r="34" spans="1:11" ht="25.5" x14ac:dyDescent="0.2">
      <c r="A34" s="25" t="s">
        <v>158</v>
      </c>
      <c r="B34" s="17" t="s">
        <v>159</v>
      </c>
      <c r="C34" s="18">
        <v>54824953</v>
      </c>
      <c r="D34" s="18">
        <v>188059821</v>
      </c>
      <c r="E34" s="18">
        <v>47666914</v>
      </c>
      <c r="F34" s="18">
        <v>47662708</v>
      </c>
      <c r="G34" s="18">
        <f t="shared" si="5"/>
        <v>-7162245</v>
      </c>
      <c r="H34" s="18">
        <f t="shared" si="6"/>
        <v>4206</v>
      </c>
      <c r="I34" s="19">
        <f t="shared" si="7"/>
        <v>-13.063841568637542</v>
      </c>
      <c r="J34" s="19">
        <f t="shared" si="8"/>
        <v>99.991176269560896</v>
      </c>
      <c r="K34" s="19">
        <f t="shared" si="9"/>
        <v>25.344439735481828</v>
      </c>
    </row>
    <row r="35" spans="1:11" x14ac:dyDescent="0.2">
      <c r="A35" s="16"/>
      <c r="B35" s="17" t="s">
        <v>63</v>
      </c>
      <c r="C35" s="18">
        <v>149520836</v>
      </c>
      <c r="D35" s="18">
        <v>0</v>
      </c>
      <c r="E35" s="18">
        <v>0</v>
      </c>
      <c r="F35" s="18">
        <v>140397113</v>
      </c>
      <c r="G35" s="18">
        <f t="shared" si="5"/>
        <v>-9123723</v>
      </c>
      <c r="H35" s="18">
        <f t="shared" si="6"/>
        <v>-140397113</v>
      </c>
      <c r="I35" s="19">
        <f t="shared" si="7"/>
        <v>-6.1019743094534249</v>
      </c>
      <c r="J35" s="19">
        <f t="shared" si="8"/>
        <v>0</v>
      </c>
      <c r="K35" s="19">
        <f t="shared" si="9"/>
        <v>0</v>
      </c>
    </row>
    <row r="36" spans="1:11" x14ac:dyDescent="0.2">
      <c r="A36" s="16" t="s">
        <v>64</v>
      </c>
      <c r="B36" s="17" t="s">
        <v>65</v>
      </c>
      <c r="C36" s="18">
        <v>-149520836</v>
      </c>
      <c r="D36" s="18">
        <v>0</v>
      </c>
      <c r="E36" s="18">
        <v>0</v>
      </c>
      <c r="F36" s="18">
        <v>-140397113</v>
      </c>
      <c r="G36" s="18">
        <f t="shared" si="5"/>
        <v>9123723</v>
      </c>
      <c r="H36" s="18">
        <f t="shared" si="6"/>
        <v>140397113</v>
      </c>
      <c r="I36" s="19">
        <f t="shared" si="7"/>
        <v>-6.1019743094534249</v>
      </c>
      <c r="J36" s="19">
        <f t="shared" si="8"/>
        <v>0</v>
      </c>
      <c r="K36" s="19">
        <f t="shared" si="9"/>
        <v>0</v>
      </c>
    </row>
    <row r="37" spans="1:11" x14ac:dyDescent="0.2">
      <c r="A37" s="22" t="s">
        <v>66</v>
      </c>
      <c r="B37" s="17" t="s">
        <v>67</v>
      </c>
      <c r="C37" s="18">
        <v>-149520836</v>
      </c>
      <c r="D37" s="18">
        <v>0</v>
      </c>
      <c r="E37" s="18">
        <v>0</v>
      </c>
      <c r="F37" s="18">
        <v>-140397113</v>
      </c>
      <c r="G37" s="18">
        <f t="shared" si="5"/>
        <v>9123723</v>
      </c>
      <c r="H37" s="18">
        <f t="shared" si="6"/>
        <v>140397113</v>
      </c>
      <c r="I37" s="19">
        <f t="shared" si="7"/>
        <v>-6.1019743094534249</v>
      </c>
      <c r="J37" s="19">
        <f t="shared" si="8"/>
        <v>0</v>
      </c>
      <c r="K37" s="19">
        <f t="shared" si="9"/>
        <v>0</v>
      </c>
    </row>
    <row r="38" spans="1:11" x14ac:dyDescent="0.2">
      <c r="A38" s="27" t="s">
        <v>82</v>
      </c>
      <c r="B38" s="28" t="s">
        <v>937</v>
      </c>
      <c r="C38" s="29"/>
      <c r="D38" s="29"/>
      <c r="E38" s="29"/>
      <c r="F38" s="29"/>
      <c r="G38" s="29"/>
      <c r="H38" s="29"/>
      <c r="I38" s="30"/>
      <c r="J38" s="30"/>
      <c r="K38" s="30"/>
    </row>
    <row r="39" spans="1:11" x14ac:dyDescent="0.2">
      <c r="A39" s="16" t="s">
        <v>25</v>
      </c>
      <c r="B39" s="17" t="s">
        <v>26</v>
      </c>
      <c r="C39" s="18">
        <v>199345789</v>
      </c>
      <c r="D39" s="18">
        <v>188059821</v>
      </c>
      <c r="E39" s="18">
        <v>47666914</v>
      </c>
      <c r="F39" s="18">
        <v>188059821</v>
      </c>
      <c r="G39" s="18">
        <f t="shared" ref="G39:G49" si="10">F39-C39</f>
        <v>-11285968</v>
      </c>
      <c r="H39" s="18">
        <f t="shared" ref="H39:H49" si="11">E39-F39</f>
        <v>-140392907</v>
      </c>
      <c r="I39" s="19">
        <f t="shared" ref="I39:I49" si="12">IF(ISERROR(F39/C39),0,F39/C39*100-100)</f>
        <v>-5.661503087983462</v>
      </c>
      <c r="J39" s="19">
        <f t="shared" ref="J39:J49" si="13">IF(ISERROR(F39/E39),0,F39/E39*100)</f>
        <v>394.52904587026552</v>
      </c>
      <c r="K39" s="19">
        <f t="shared" ref="K39:K49" si="14">IF(ISERROR(F39/D39),0,F39/D39*100)</f>
        <v>100</v>
      </c>
    </row>
    <row r="40" spans="1:11" x14ac:dyDescent="0.2">
      <c r="A40" s="22" t="s">
        <v>29</v>
      </c>
      <c r="B40" s="17" t="s">
        <v>30</v>
      </c>
      <c r="C40" s="18">
        <v>199345789</v>
      </c>
      <c r="D40" s="18">
        <v>188059821</v>
      </c>
      <c r="E40" s="18">
        <v>47666914</v>
      </c>
      <c r="F40" s="18">
        <v>188059821</v>
      </c>
      <c r="G40" s="18">
        <f t="shared" si="10"/>
        <v>-11285968</v>
      </c>
      <c r="H40" s="18">
        <f t="shared" si="11"/>
        <v>-140392907</v>
      </c>
      <c r="I40" s="19">
        <f t="shared" si="12"/>
        <v>-5.661503087983462</v>
      </c>
      <c r="J40" s="19">
        <f t="shared" si="13"/>
        <v>394.52904587026552</v>
      </c>
      <c r="K40" s="19">
        <f t="shared" si="14"/>
        <v>100</v>
      </c>
    </row>
    <row r="41" spans="1:11" x14ac:dyDescent="0.2">
      <c r="A41" s="23" t="s">
        <v>31</v>
      </c>
      <c r="B41" s="17" t="s">
        <v>32</v>
      </c>
      <c r="C41" s="18">
        <v>199345789</v>
      </c>
      <c r="D41" s="18">
        <v>188059821</v>
      </c>
      <c r="E41" s="18">
        <v>47666914</v>
      </c>
      <c r="F41" s="18">
        <v>188059821</v>
      </c>
      <c r="G41" s="18">
        <f t="shared" si="10"/>
        <v>-11285968</v>
      </c>
      <c r="H41" s="18">
        <f t="shared" si="11"/>
        <v>-140392907</v>
      </c>
      <c r="I41" s="19">
        <f t="shared" si="12"/>
        <v>-5.661503087983462</v>
      </c>
      <c r="J41" s="19">
        <f t="shared" si="13"/>
        <v>394.52904587026552</v>
      </c>
      <c r="K41" s="19">
        <f t="shared" si="14"/>
        <v>100</v>
      </c>
    </row>
    <row r="42" spans="1:11" x14ac:dyDescent="0.2">
      <c r="A42" s="16" t="s">
        <v>33</v>
      </c>
      <c r="B42" s="17" t="s">
        <v>34</v>
      </c>
      <c r="C42" s="18">
        <v>49824953</v>
      </c>
      <c r="D42" s="18">
        <v>188059821</v>
      </c>
      <c r="E42" s="18">
        <v>47666914</v>
      </c>
      <c r="F42" s="18">
        <v>47662708</v>
      </c>
      <c r="G42" s="18">
        <f t="shared" si="10"/>
        <v>-2162245</v>
      </c>
      <c r="H42" s="18">
        <f t="shared" si="11"/>
        <v>4206</v>
      </c>
      <c r="I42" s="19">
        <f t="shared" si="12"/>
        <v>-4.3396829696959287</v>
      </c>
      <c r="J42" s="19">
        <f t="shared" si="13"/>
        <v>99.991176269560896</v>
      </c>
      <c r="K42" s="19">
        <f t="shared" si="14"/>
        <v>25.344439735481828</v>
      </c>
    </row>
    <row r="43" spans="1:11" x14ac:dyDescent="0.2">
      <c r="A43" s="22" t="s">
        <v>35</v>
      </c>
      <c r="B43" s="17" t="s">
        <v>36</v>
      </c>
      <c r="C43" s="18">
        <v>49824953</v>
      </c>
      <c r="D43" s="18">
        <v>188059821</v>
      </c>
      <c r="E43" s="18">
        <v>47666914</v>
      </c>
      <c r="F43" s="18">
        <v>47662708</v>
      </c>
      <c r="G43" s="18">
        <f t="shared" si="10"/>
        <v>-2162245</v>
      </c>
      <c r="H43" s="18">
        <f t="shared" si="11"/>
        <v>4206</v>
      </c>
      <c r="I43" s="19">
        <f t="shared" si="12"/>
        <v>-4.3396829696959287</v>
      </c>
      <c r="J43" s="19">
        <f t="shared" si="13"/>
        <v>99.991176269560896</v>
      </c>
      <c r="K43" s="19">
        <f t="shared" si="14"/>
        <v>25.344439735481828</v>
      </c>
    </row>
    <row r="44" spans="1:11" ht="25.5" x14ac:dyDescent="0.2">
      <c r="A44" s="23" t="s">
        <v>51</v>
      </c>
      <c r="B44" s="17" t="s">
        <v>52</v>
      </c>
      <c r="C44" s="18">
        <v>49824953</v>
      </c>
      <c r="D44" s="18">
        <v>188059821</v>
      </c>
      <c r="E44" s="18">
        <v>47666914</v>
      </c>
      <c r="F44" s="18">
        <v>47662708</v>
      </c>
      <c r="G44" s="18">
        <f t="shared" si="10"/>
        <v>-2162245</v>
      </c>
      <c r="H44" s="18">
        <f t="shared" si="11"/>
        <v>4206</v>
      </c>
      <c r="I44" s="19">
        <f t="shared" si="12"/>
        <v>-4.3396829696959287</v>
      </c>
      <c r="J44" s="19">
        <f t="shared" si="13"/>
        <v>99.991176269560896</v>
      </c>
      <c r="K44" s="19">
        <f t="shared" si="14"/>
        <v>25.344439735481828</v>
      </c>
    </row>
    <row r="45" spans="1:11" ht="25.5" x14ac:dyDescent="0.2">
      <c r="A45" s="24" t="s">
        <v>156</v>
      </c>
      <c r="B45" s="17" t="s">
        <v>157</v>
      </c>
      <c r="C45" s="18">
        <v>49824953</v>
      </c>
      <c r="D45" s="18">
        <v>188059821</v>
      </c>
      <c r="E45" s="18">
        <v>47666914</v>
      </c>
      <c r="F45" s="18">
        <v>47662708</v>
      </c>
      <c r="G45" s="18">
        <f t="shared" si="10"/>
        <v>-2162245</v>
      </c>
      <c r="H45" s="18">
        <f t="shared" si="11"/>
        <v>4206</v>
      </c>
      <c r="I45" s="19">
        <f t="shared" si="12"/>
        <v>-4.3396829696959287</v>
      </c>
      <c r="J45" s="19">
        <f t="shared" si="13"/>
        <v>99.991176269560896</v>
      </c>
      <c r="K45" s="19">
        <f t="shared" si="14"/>
        <v>25.344439735481828</v>
      </c>
    </row>
    <row r="46" spans="1:11" ht="25.5" x14ac:dyDescent="0.2">
      <c r="A46" s="25" t="s">
        <v>158</v>
      </c>
      <c r="B46" s="17" t="s">
        <v>159</v>
      </c>
      <c r="C46" s="18">
        <v>49824953</v>
      </c>
      <c r="D46" s="18">
        <v>188059821</v>
      </c>
      <c r="E46" s="18">
        <v>47666914</v>
      </c>
      <c r="F46" s="18">
        <v>47662708</v>
      </c>
      <c r="G46" s="18">
        <f t="shared" si="10"/>
        <v>-2162245</v>
      </c>
      <c r="H46" s="18">
        <f t="shared" si="11"/>
        <v>4206</v>
      </c>
      <c r="I46" s="19">
        <f t="shared" si="12"/>
        <v>-4.3396829696959287</v>
      </c>
      <c r="J46" s="19">
        <f t="shared" si="13"/>
        <v>99.991176269560896</v>
      </c>
      <c r="K46" s="19">
        <f t="shared" si="14"/>
        <v>25.344439735481828</v>
      </c>
    </row>
    <row r="47" spans="1:11" x14ac:dyDescent="0.2">
      <c r="A47" s="16"/>
      <c r="B47" s="17" t="s">
        <v>63</v>
      </c>
      <c r="C47" s="18">
        <v>149520836</v>
      </c>
      <c r="D47" s="18">
        <v>0</v>
      </c>
      <c r="E47" s="18">
        <v>0</v>
      </c>
      <c r="F47" s="18">
        <v>140397113</v>
      </c>
      <c r="G47" s="18">
        <f t="shared" si="10"/>
        <v>-9123723</v>
      </c>
      <c r="H47" s="18">
        <f t="shared" si="11"/>
        <v>-140397113</v>
      </c>
      <c r="I47" s="19">
        <f t="shared" si="12"/>
        <v>-6.1019743094534249</v>
      </c>
      <c r="J47" s="19">
        <f t="shared" si="13"/>
        <v>0</v>
      </c>
      <c r="K47" s="19">
        <f t="shared" si="14"/>
        <v>0</v>
      </c>
    </row>
    <row r="48" spans="1:11" x14ac:dyDescent="0.2">
      <c r="A48" s="16" t="s">
        <v>64</v>
      </c>
      <c r="B48" s="17" t="s">
        <v>65</v>
      </c>
      <c r="C48" s="18">
        <v>-149520836</v>
      </c>
      <c r="D48" s="18">
        <v>0</v>
      </c>
      <c r="E48" s="18">
        <v>0</v>
      </c>
      <c r="F48" s="18">
        <v>-140397113</v>
      </c>
      <c r="G48" s="18">
        <f t="shared" si="10"/>
        <v>9123723</v>
      </c>
      <c r="H48" s="18">
        <f t="shared" si="11"/>
        <v>140397113</v>
      </c>
      <c r="I48" s="19">
        <f t="shared" si="12"/>
        <v>-6.1019743094534249</v>
      </c>
      <c r="J48" s="19">
        <f t="shared" si="13"/>
        <v>0</v>
      </c>
      <c r="K48" s="19">
        <f t="shared" si="14"/>
        <v>0</v>
      </c>
    </row>
    <row r="49" spans="1:11" x14ac:dyDescent="0.2">
      <c r="A49" s="22" t="s">
        <v>66</v>
      </c>
      <c r="B49" s="17" t="s">
        <v>67</v>
      </c>
      <c r="C49" s="18">
        <v>-149520836</v>
      </c>
      <c r="D49" s="18">
        <v>0</v>
      </c>
      <c r="E49" s="18">
        <v>0</v>
      </c>
      <c r="F49" s="18">
        <v>-140397113</v>
      </c>
      <c r="G49" s="18">
        <f t="shared" si="10"/>
        <v>9123723</v>
      </c>
      <c r="H49" s="18">
        <f t="shared" si="11"/>
        <v>140397113</v>
      </c>
      <c r="I49" s="19">
        <f t="shared" si="12"/>
        <v>-6.1019743094534249</v>
      </c>
      <c r="J49" s="19">
        <f t="shared" si="13"/>
        <v>0</v>
      </c>
      <c r="K49" s="19">
        <f t="shared" si="14"/>
        <v>0</v>
      </c>
    </row>
    <row r="50" spans="1:11" x14ac:dyDescent="0.2">
      <c r="A50" s="27" t="s">
        <v>107</v>
      </c>
      <c r="B50" s="28" t="s">
        <v>108</v>
      </c>
      <c r="C50" s="29"/>
      <c r="D50" s="29"/>
      <c r="E50" s="29"/>
      <c r="F50" s="29"/>
      <c r="G50" s="29"/>
      <c r="H50" s="29"/>
      <c r="I50" s="30"/>
      <c r="J50" s="30"/>
      <c r="K50" s="30"/>
    </row>
    <row r="51" spans="1:11" x14ac:dyDescent="0.2">
      <c r="A51" s="16" t="s">
        <v>25</v>
      </c>
      <c r="B51" s="17" t="s">
        <v>26</v>
      </c>
      <c r="C51" s="18">
        <v>5000000</v>
      </c>
      <c r="D51" s="18">
        <v>0</v>
      </c>
      <c r="E51" s="18">
        <v>0</v>
      </c>
      <c r="F51" s="18">
        <v>0</v>
      </c>
      <c r="G51" s="18">
        <f t="shared" ref="G51:G58" si="15">F51-C51</f>
        <v>-5000000</v>
      </c>
      <c r="H51" s="18">
        <f t="shared" ref="H51:H58" si="16">E51-F51</f>
        <v>0</v>
      </c>
      <c r="I51" s="19">
        <f t="shared" ref="I51:I58" si="17">IF(ISERROR(F51/C51),0,F51/C51*100-100)</f>
        <v>-100</v>
      </c>
      <c r="J51" s="19">
        <f t="shared" ref="J51:J58" si="18">IF(ISERROR(F51/E51),0,F51/E51*100)</f>
        <v>0</v>
      </c>
      <c r="K51" s="19">
        <f t="shared" ref="K51:K58" si="19">IF(ISERROR(F51/D51),0,F51/D51*100)</f>
        <v>0</v>
      </c>
    </row>
    <row r="52" spans="1:11" x14ac:dyDescent="0.2">
      <c r="A52" s="22" t="s">
        <v>29</v>
      </c>
      <c r="B52" s="17" t="s">
        <v>30</v>
      </c>
      <c r="C52" s="18">
        <v>5000000</v>
      </c>
      <c r="D52" s="18">
        <v>0</v>
      </c>
      <c r="E52" s="18">
        <v>0</v>
      </c>
      <c r="F52" s="18">
        <v>0</v>
      </c>
      <c r="G52" s="18">
        <f t="shared" si="15"/>
        <v>-5000000</v>
      </c>
      <c r="H52" s="18">
        <f t="shared" si="16"/>
        <v>0</v>
      </c>
      <c r="I52" s="19">
        <f t="shared" si="17"/>
        <v>-100</v>
      </c>
      <c r="J52" s="19">
        <f t="shared" si="18"/>
        <v>0</v>
      </c>
      <c r="K52" s="19">
        <f t="shared" si="19"/>
        <v>0</v>
      </c>
    </row>
    <row r="53" spans="1:11" x14ac:dyDescent="0.2">
      <c r="A53" s="23" t="s">
        <v>31</v>
      </c>
      <c r="B53" s="17" t="s">
        <v>32</v>
      </c>
      <c r="C53" s="18">
        <v>5000000</v>
      </c>
      <c r="D53" s="18">
        <v>0</v>
      </c>
      <c r="E53" s="18">
        <v>0</v>
      </c>
      <c r="F53" s="18">
        <v>0</v>
      </c>
      <c r="G53" s="18">
        <f t="shared" si="15"/>
        <v>-5000000</v>
      </c>
      <c r="H53" s="18">
        <f t="shared" si="16"/>
        <v>0</v>
      </c>
      <c r="I53" s="19">
        <f t="shared" si="17"/>
        <v>-100</v>
      </c>
      <c r="J53" s="19">
        <f t="shared" si="18"/>
        <v>0</v>
      </c>
      <c r="K53" s="19">
        <f t="shared" si="19"/>
        <v>0</v>
      </c>
    </row>
    <row r="54" spans="1:11" x14ac:dyDescent="0.2">
      <c r="A54" s="16" t="s">
        <v>33</v>
      </c>
      <c r="B54" s="17" t="s">
        <v>34</v>
      </c>
      <c r="C54" s="18">
        <v>5000000</v>
      </c>
      <c r="D54" s="18">
        <v>0</v>
      </c>
      <c r="E54" s="18">
        <v>0</v>
      </c>
      <c r="F54" s="18">
        <v>0</v>
      </c>
      <c r="G54" s="18">
        <f t="shared" si="15"/>
        <v>-5000000</v>
      </c>
      <c r="H54" s="18">
        <f t="shared" si="16"/>
        <v>0</v>
      </c>
      <c r="I54" s="19">
        <f t="shared" si="17"/>
        <v>-100</v>
      </c>
      <c r="J54" s="19">
        <f t="shared" si="18"/>
        <v>0</v>
      </c>
      <c r="K54" s="19">
        <f t="shared" si="19"/>
        <v>0</v>
      </c>
    </row>
    <row r="55" spans="1:11" x14ac:dyDescent="0.2">
      <c r="A55" s="22" t="s">
        <v>35</v>
      </c>
      <c r="B55" s="17" t="s">
        <v>36</v>
      </c>
      <c r="C55" s="18">
        <v>5000000</v>
      </c>
      <c r="D55" s="18">
        <v>0</v>
      </c>
      <c r="E55" s="18">
        <v>0</v>
      </c>
      <c r="F55" s="18">
        <v>0</v>
      </c>
      <c r="G55" s="18">
        <f t="shared" si="15"/>
        <v>-5000000</v>
      </c>
      <c r="H55" s="18">
        <f t="shared" si="16"/>
        <v>0</v>
      </c>
      <c r="I55" s="19">
        <f t="shared" si="17"/>
        <v>-100</v>
      </c>
      <c r="J55" s="19">
        <f t="shared" si="18"/>
        <v>0</v>
      </c>
      <c r="K55" s="19">
        <f t="shared" si="19"/>
        <v>0</v>
      </c>
    </row>
    <row r="56" spans="1:11" ht="25.5" x14ac:dyDescent="0.2">
      <c r="A56" s="23" t="s">
        <v>51</v>
      </c>
      <c r="B56" s="17" t="s">
        <v>52</v>
      </c>
      <c r="C56" s="18">
        <v>5000000</v>
      </c>
      <c r="D56" s="18">
        <v>0</v>
      </c>
      <c r="E56" s="18">
        <v>0</v>
      </c>
      <c r="F56" s="18">
        <v>0</v>
      </c>
      <c r="G56" s="18">
        <f t="shared" si="15"/>
        <v>-5000000</v>
      </c>
      <c r="H56" s="18">
        <f t="shared" si="16"/>
        <v>0</v>
      </c>
      <c r="I56" s="19">
        <f t="shared" si="17"/>
        <v>-100</v>
      </c>
      <c r="J56" s="19">
        <f t="shared" si="18"/>
        <v>0</v>
      </c>
      <c r="K56" s="19">
        <f t="shared" si="19"/>
        <v>0</v>
      </c>
    </row>
    <row r="57" spans="1:11" ht="25.5" x14ac:dyDescent="0.2">
      <c r="A57" s="24" t="s">
        <v>156</v>
      </c>
      <c r="B57" s="17" t="s">
        <v>157</v>
      </c>
      <c r="C57" s="18">
        <v>5000000</v>
      </c>
      <c r="D57" s="18">
        <v>0</v>
      </c>
      <c r="E57" s="18">
        <v>0</v>
      </c>
      <c r="F57" s="18">
        <v>0</v>
      </c>
      <c r="G57" s="18">
        <f t="shared" si="15"/>
        <v>-5000000</v>
      </c>
      <c r="H57" s="18">
        <f t="shared" si="16"/>
        <v>0</v>
      </c>
      <c r="I57" s="19">
        <f t="shared" si="17"/>
        <v>-100</v>
      </c>
      <c r="J57" s="19">
        <f t="shared" si="18"/>
        <v>0</v>
      </c>
      <c r="K57" s="19">
        <f t="shared" si="19"/>
        <v>0</v>
      </c>
    </row>
    <row r="58" spans="1:11" ht="25.5" x14ac:dyDescent="0.2">
      <c r="A58" s="25" t="s">
        <v>158</v>
      </c>
      <c r="B58" s="17" t="s">
        <v>159</v>
      </c>
      <c r="C58" s="18">
        <v>5000000</v>
      </c>
      <c r="D58" s="18">
        <v>0</v>
      </c>
      <c r="E58" s="18">
        <v>0</v>
      </c>
      <c r="F58" s="18">
        <v>0</v>
      </c>
      <c r="G58" s="18">
        <f t="shared" si="15"/>
        <v>-5000000</v>
      </c>
      <c r="H58" s="18">
        <f t="shared" si="16"/>
        <v>0</v>
      </c>
      <c r="I58" s="19">
        <f t="shared" si="17"/>
        <v>-100</v>
      </c>
      <c r="J58" s="19">
        <f t="shared" si="18"/>
        <v>0</v>
      </c>
      <c r="K58" s="19">
        <f t="shared" si="19"/>
        <v>0</v>
      </c>
    </row>
    <row r="63" spans="1:11" ht="15.75" x14ac:dyDescent="0.2">
      <c r="A63" s="32"/>
      <c r="E63" s="35"/>
      <c r="K63" s="37"/>
    </row>
    <row r="65" spans="1:1" ht="15.75" x14ac:dyDescent="0.2">
      <c r="A65"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workbookViewId="0">
      <selection activeCell="A2" sqref="A2:K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ht="25.5" x14ac:dyDescent="0.2">
      <c r="A13" s="20" t="s">
        <v>938</v>
      </c>
      <c r="B13" s="21" t="s">
        <v>939</v>
      </c>
      <c r="C13" s="18"/>
      <c r="D13" s="18"/>
      <c r="E13" s="18"/>
      <c r="F13" s="18"/>
      <c r="G13" s="18"/>
      <c r="H13" s="18"/>
      <c r="I13" s="19"/>
      <c r="J13" s="19"/>
      <c r="K13" s="19"/>
    </row>
    <row r="14" spans="1:11" x14ac:dyDescent="0.2">
      <c r="A14" s="16" t="s">
        <v>25</v>
      </c>
      <c r="B14" s="17" t="s">
        <v>26</v>
      </c>
      <c r="C14" s="18">
        <v>0</v>
      </c>
      <c r="D14" s="18">
        <v>906986975</v>
      </c>
      <c r="E14" s="18">
        <v>0</v>
      </c>
      <c r="F14" s="18">
        <v>0</v>
      </c>
      <c r="G14" s="18">
        <f t="shared" ref="G14:G20" si="0">F14-C14</f>
        <v>0</v>
      </c>
      <c r="H14" s="18">
        <f t="shared" ref="H14:H20" si="1">E14-F14</f>
        <v>0</v>
      </c>
      <c r="I14" s="19">
        <f t="shared" ref="I14:I20" si="2">IF(ISERROR(F14/C14),0,F14/C14*100-100)</f>
        <v>0</v>
      </c>
      <c r="J14" s="19">
        <f t="shared" ref="J14:J20" si="3">IF(ISERROR(F14/E14),0,F14/E14*100)</f>
        <v>0</v>
      </c>
      <c r="K14" s="19">
        <f t="shared" ref="K14:K20" si="4">IF(ISERROR(F14/D14),0,F14/D14*100)</f>
        <v>0</v>
      </c>
    </row>
    <row r="15" spans="1:11" x14ac:dyDescent="0.2">
      <c r="A15" s="22" t="s">
        <v>29</v>
      </c>
      <c r="B15" s="17" t="s">
        <v>30</v>
      </c>
      <c r="C15" s="18">
        <v>0</v>
      </c>
      <c r="D15" s="18">
        <v>906986975</v>
      </c>
      <c r="E15" s="18">
        <v>0</v>
      </c>
      <c r="F15" s="18">
        <v>0</v>
      </c>
      <c r="G15" s="18">
        <f t="shared" si="0"/>
        <v>0</v>
      </c>
      <c r="H15" s="18">
        <f t="shared" si="1"/>
        <v>0</v>
      </c>
      <c r="I15" s="19">
        <f t="shared" si="2"/>
        <v>0</v>
      </c>
      <c r="J15" s="19">
        <f t="shared" si="3"/>
        <v>0</v>
      </c>
      <c r="K15" s="19">
        <f t="shared" si="4"/>
        <v>0</v>
      </c>
    </row>
    <row r="16" spans="1:11" x14ac:dyDescent="0.2">
      <c r="A16" s="23" t="s">
        <v>31</v>
      </c>
      <c r="B16" s="17" t="s">
        <v>32</v>
      </c>
      <c r="C16" s="18">
        <v>0</v>
      </c>
      <c r="D16" s="18">
        <v>906986975</v>
      </c>
      <c r="E16" s="18">
        <v>0</v>
      </c>
      <c r="F16" s="18">
        <v>0</v>
      </c>
      <c r="G16" s="18">
        <f t="shared" si="0"/>
        <v>0</v>
      </c>
      <c r="H16" s="18">
        <f t="shared" si="1"/>
        <v>0</v>
      </c>
      <c r="I16" s="19">
        <f t="shared" si="2"/>
        <v>0</v>
      </c>
      <c r="J16" s="19">
        <f t="shared" si="3"/>
        <v>0</v>
      </c>
      <c r="K16" s="19">
        <f t="shared" si="4"/>
        <v>0</v>
      </c>
    </row>
    <row r="17" spans="1:11" x14ac:dyDescent="0.2">
      <c r="A17" s="16" t="s">
        <v>33</v>
      </c>
      <c r="B17" s="17" t="s">
        <v>34</v>
      </c>
      <c r="C17" s="18">
        <v>0</v>
      </c>
      <c r="D17" s="18">
        <v>906986975</v>
      </c>
      <c r="E17" s="18">
        <v>0</v>
      </c>
      <c r="F17" s="18">
        <v>0</v>
      </c>
      <c r="G17" s="18">
        <f t="shared" si="0"/>
        <v>0</v>
      </c>
      <c r="H17" s="18">
        <f t="shared" si="1"/>
        <v>0</v>
      </c>
      <c r="I17" s="19">
        <f t="shared" si="2"/>
        <v>0</v>
      </c>
      <c r="J17" s="19">
        <f t="shared" si="3"/>
        <v>0</v>
      </c>
      <c r="K17" s="19">
        <f t="shared" si="4"/>
        <v>0</v>
      </c>
    </row>
    <row r="18" spans="1:11" x14ac:dyDescent="0.2">
      <c r="A18" s="22" t="s">
        <v>35</v>
      </c>
      <c r="B18" s="17" t="s">
        <v>36</v>
      </c>
      <c r="C18" s="18">
        <v>0</v>
      </c>
      <c r="D18" s="18">
        <v>906986975</v>
      </c>
      <c r="E18" s="18">
        <v>0</v>
      </c>
      <c r="F18" s="18">
        <v>0</v>
      </c>
      <c r="G18" s="18">
        <f t="shared" si="0"/>
        <v>0</v>
      </c>
      <c r="H18" s="18">
        <f t="shared" si="1"/>
        <v>0</v>
      </c>
      <c r="I18" s="19">
        <f t="shared" si="2"/>
        <v>0</v>
      </c>
      <c r="J18" s="19">
        <f t="shared" si="3"/>
        <v>0</v>
      </c>
      <c r="K18" s="19">
        <f t="shared" si="4"/>
        <v>0</v>
      </c>
    </row>
    <row r="19" spans="1:11" x14ac:dyDescent="0.2">
      <c r="A19" s="23" t="s">
        <v>45</v>
      </c>
      <c r="B19" s="17" t="s">
        <v>46</v>
      </c>
      <c r="C19" s="18">
        <v>0</v>
      </c>
      <c r="D19" s="18">
        <v>906986975</v>
      </c>
      <c r="E19" s="18">
        <v>0</v>
      </c>
      <c r="F19" s="18">
        <v>0</v>
      </c>
      <c r="G19" s="18">
        <f t="shared" si="0"/>
        <v>0</v>
      </c>
      <c r="H19" s="18">
        <f t="shared" si="1"/>
        <v>0</v>
      </c>
      <c r="I19" s="19">
        <f t="shared" si="2"/>
        <v>0</v>
      </c>
      <c r="J19" s="19">
        <f t="shared" si="3"/>
        <v>0</v>
      </c>
      <c r="K19" s="19">
        <f t="shared" si="4"/>
        <v>0</v>
      </c>
    </row>
    <row r="20" spans="1:11" x14ac:dyDescent="0.2">
      <c r="A20" s="24" t="s">
        <v>47</v>
      </c>
      <c r="B20" s="17" t="s">
        <v>48</v>
      </c>
      <c r="C20" s="18">
        <v>0</v>
      </c>
      <c r="D20" s="18">
        <v>906986975</v>
      </c>
      <c r="E20" s="18">
        <v>0</v>
      </c>
      <c r="F20" s="18">
        <v>0</v>
      </c>
      <c r="G20" s="18">
        <f t="shared" si="0"/>
        <v>0</v>
      </c>
      <c r="H20" s="18">
        <f t="shared" si="1"/>
        <v>0</v>
      </c>
      <c r="I20" s="19">
        <f t="shared" si="2"/>
        <v>0</v>
      </c>
      <c r="J20" s="19">
        <f t="shared" si="3"/>
        <v>0</v>
      </c>
      <c r="K20" s="19">
        <f t="shared" si="4"/>
        <v>0</v>
      </c>
    </row>
    <row r="21" spans="1:11" x14ac:dyDescent="0.2">
      <c r="A21" s="16"/>
      <c r="B21" s="17"/>
      <c r="C21" s="18"/>
      <c r="D21" s="18"/>
      <c r="E21" s="18"/>
      <c r="F21" s="18"/>
      <c r="G21" s="18"/>
      <c r="H21" s="18"/>
      <c r="I21" s="19"/>
      <c r="J21" s="19"/>
      <c r="K21" s="19"/>
    </row>
    <row r="22" spans="1:11" x14ac:dyDescent="0.2">
      <c r="A22" s="27"/>
      <c r="B22" s="28" t="s">
        <v>68</v>
      </c>
      <c r="C22" s="29"/>
      <c r="D22" s="29"/>
      <c r="E22" s="29"/>
      <c r="F22" s="29"/>
      <c r="G22" s="29"/>
      <c r="H22" s="29"/>
      <c r="I22" s="30"/>
      <c r="J22" s="30"/>
      <c r="K22" s="30"/>
    </row>
    <row r="23" spans="1:11" x14ac:dyDescent="0.2">
      <c r="A23" s="16" t="s">
        <v>25</v>
      </c>
      <c r="B23" s="17" t="s">
        <v>26</v>
      </c>
      <c r="C23" s="18">
        <v>0</v>
      </c>
      <c r="D23" s="18">
        <v>476047657</v>
      </c>
      <c r="E23" s="18">
        <v>0</v>
      </c>
      <c r="F23" s="18">
        <v>0</v>
      </c>
      <c r="G23" s="18">
        <f t="shared" ref="G23:G29" si="5">F23-C23</f>
        <v>0</v>
      </c>
      <c r="H23" s="18">
        <f t="shared" ref="H23:H29" si="6">E23-F23</f>
        <v>0</v>
      </c>
      <c r="I23" s="19">
        <f t="shared" ref="I23:I29" si="7">IF(ISERROR(F23/C23),0,F23/C23*100-100)</f>
        <v>0</v>
      </c>
      <c r="J23" s="19">
        <f t="shared" ref="J23:J29" si="8">IF(ISERROR(F23/E23),0,F23/E23*100)</f>
        <v>0</v>
      </c>
      <c r="K23" s="19">
        <f t="shared" ref="K23:K29" si="9">IF(ISERROR(F23/D23),0,F23/D23*100)</f>
        <v>0</v>
      </c>
    </row>
    <row r="24" spans="1:11" x14ac:dyDescent="0.2">
      <c r="A24" s="22" t="s">
        <v>29</v>
      </c>
      <c r="B24" s="17" t="s">
        <v>30</v>
      </c>
      <c r="C24" s="18">
        <v>0</v>
      </c>
      <c r="D24" s="18">
        <v>476047657</v>
      </c>
      <c r="E24" s="18">
        <v>0</v>
      </c>
      <c r="F24" s="18">
        <v>0</v>
      </c>
      <c r="G24" s="18">
        <f t="shared" si="5"/>
        <v>0</v>
      </c>
      <c r="H24" s="18">
        <f t="shared" si="6"/>
        <v>0</v>
      </c>
      <c r="I24" s="19">
        <f t="shared" si="7"/>
        <v>0</v>
      </c>
      <c r="J24" s="19">
        <f t="shared" si="8"/>
        <v>0</v>
      </c>
      <c r="K24" s="19">
        <f t="shared" si="9"/>
        <v>0</v>
      </c>
    </row>
    <row r="25" spans="1:11" x14ac:dyDescent="0.2">
      <c r="A25" s="23" t="s">
        <v>31</v>
      </c>
      <c r="B25" s="17" t="s">
        <v>32</v>
      </c>
      <c r="C25" s="18">
        <v>0</v>
      </c>
      <c r="D25" s="18">
        <v>476047657</v>
      </c>
      <c r="E25" s="18">
        <v>0</v>
      </c>
      <c r="F25" s="18">
        <v>0</v>
      </c>
      <c r="G25" s="18">
        <f t="shared" si="5"/>
        <v>0</v>
      </c>
      <c r="H25" s="18">
        <f t="shared" si="6"/>
        <v>0</v>
      </c>
      <c r="I25" s="19">
        <f t="shared" si="7"/>
        <v>0</v>
      </c>
      <c r="J25" s="19">
        <f t="shared" si="8"/>
        <v>0</v>
      </c>
      <c r="K25" s="19">
        <f t="shared" si="9"/>
        <v>0</v>
      </c>
    </row>
    <row r="26" spans="1:11" x14ac:dyDescent="0.2">
      <c r="A26" s="16" t="s">
        <v>33</v>
      </c>
      <c r="B26" s="17" t="s">
        <v>34</v>
      </c>
      <c r="C26" s="18">
        <v>0</v>
      </c>
      <c r="D26" s="18">
        <v>476047657</v>
      </c>
      <c r="E26" s="18">
        <v>0</v>
      </c>
      <c r="F26" s="18">
        <v>0</v>
      </c>
      <c r="G26" s="18">
        <f t="shared" si="5"/>
        <v>0</v>
      </c>
      <c r="H26" s="18">
        <f t="shared" si="6"/>
        <v>0</v>
      </c>
      <c r="I26" s="19">
        <f t="shared" si="7"/>
        <v>0</v>
      </c>
      <c r="J26" s="19">
        <f t="shared" si="8"/>
        <v>0</v>
      </c>
      <c r="K26" s="19">
        <f t="shared" si="9"/>
        <v>0</v>
      </c>
    </row>
    <row r="27" spans="1:11" x14ac:dyDescent="0.2">
      <c r="A27" s="22" t="s">
        <v>35</v>
      </c>
      <c r="B27" s="17" t="s">
        <v>36</v>
      </c>
      <c r="C27" s="18">
        <v>0</v>
      </c>
      <c r="D27" s="18">
        <v>476047657</v>
      </c>
      <c r="E27" s="18">
        <v>0</v>
      </c>
      <c r="F27" s="18">
        <v>0</v>
      </c>
      <c r="G27" s="18">
        <f t="shared" si="5"/>
        <v>0</v>
      </c>
      <c r="H27" s="18">
        <f t="shared" si="6"/>
        <v>0</v>
      </c>
      <c r="I27" s="19">
        <f t="shared" si="7"/>
        <v>0</v>
      </c>
      <c r="J27" s="19">
        <f t="shared" si="8"/>
        <v>0</v>
      </c>
      <c r="K27" s="19">
        <f t="shared" si="9"/>
        <v>0</v>
      </c>
    </row>
    <row r="28" spans="1:11" x14ac:dyDescent="0.2">
      <c r="A28" s="23" t="s">
        <v>45</v>
      </c>
      <c r="B28" s="17" t="s">
        <v>46</v>
      </c>
      <c r="C28" s="18">
        <v>0</v>
      </c>
      <c r="D28" s="18">
        <v>476047657</v>
      </c>
      <c r="E28" s="18">
        <v>0</v>
      </c>
      <c r="F28" s="18">
        <v>0</v>
      </c>
      <c r="G28" s="18">
        <f t="shared" si="5"/>
        <v>0</v>
      </c>
      <c r="H28" s="18">
        <f t="shared" si="6"/>
        <v>0</v>
      </c>
      <c r="I28" s="19">
        <f t="shared" si="7"/>
        <v>0</v>
      </c>
      <c r="J28" s="19">
        <f t="shared" si="8"/>
        <v>0</v>
      </c>
      <c r="K28" s="19">
        <f t="shared" si="9"/>
        <v>0</v>
      </c>
    </row>
    <row r="29" spans="1:11" x14ac:dyDescent="0.2">
      <c r="A29" s="24" t="s">
        <v>47</v>
      </c>
      <c r="B29" s="17" t="s">
        <v>48</v>
      </c>
      <c r="C29" s="18">
        <v>0</v>
      </c>
      <c r="D29" s="18">
        <v>476047657</v>
      </c>
      <c r="E29" s="18">
        <v>0</v>
      </c>
      <c r="F29" s="18">
        <v>0</v>
      </c>
      <c r="G29" s="18">
        <f t="shared" si="5"/>
        <v>0</v>
      </c>
      <c r="H29" s="18">
        <f t="shared" si="6"/>
        <v>0</v>
      </c>
      <c r="I29" s="19">
        <f t="shared" si="7"/>
        <v>0</v>
      </c>
      <c r="J29" s="19">
        <f t="shared" si="8"/>
        <v>0</v>
      </c>
      <c r="K29" s="19">
        <f t="shared" si="9"/>
        <v>0</v>
      </c>
    </row>
    <row r="30" spans="1:11" x14ac:dyDescent="0.2">
      <c r="A30" s="27" t="s">
        <v>82</v>
      </c>
      <c r="B30" s="28" t="s">
        <v>940</v>
      </c>
      <c r="C30" s="29"/>
      <c r="D30" s="29"/>
      <c r="E30" s="29"/>
      <c r="F30" s="29"/>
      <c r="G30" s="29"/>
      <c r="H30" s="29"/>
      <c r="I30" s="30"/>
      <c r="J30" s="30"/>
      <c r="K30" s="30"/>
    </row>
    <row r="31" spans="1:11" x14ac:dyDescent="0.2">
      <c r="A31" s="16" t="s">
        <v>25</v>
      </c>
      <c r="B31" s="17" t="s">
        <v>26</v>
      </c>
      <c r="C31" s="18">
        <v>0</v>
      </c>
      <c r="D31" s="18">
        <v>20897357</v>
      </c>
      <c r="E31" s="18">
        <v>0</v>
      </c>
      <c r="F31" s="18">
        <v>0</v>
      </c>
      <c r="G31" s="18">
        <f t="shared" ref="G31:G37" si="10">F31-C31</f>
        <v>0</v>
      </c>
      <c r="H31" s="18">
        <f t="shared" ref="H31:H37" si="11">E31-F31</f>
        <v>0</v>
      </c>
      <c r="I31" s="19">
        <f t="shared" ref="I31:I37" si="12">IF(ISERROR(F31/C31),0,F31/C31*100-100)</f>
        <v>0</v>
      </c>
      <c r="J31" s="19">
        <f t="shared" ref="J31:J37" si="13">IF(ISERROR(F31/E31),0,F31/E31*100)</f>
        <v>0</v>
      </c>
      <c r="K31" s="19">
        <f t="shared" ref="K31:K37" si="14">IF(ISERROR(F31/D31),0,F31/D31*100)</f>
        <v>0</v>
      </c>
    </row>
    <row r="32" spans="1:11" x14ac:dyDescent="0.2">
      <c r="A32" s="22" t="s">
        <v>29</v>
      </c>
      <c r="B32" s="17" t="s">
        <v>30</v>
      </c>
      <c r="C32" s="18">
        <v>0</v>
      </c>
      <c r="D32" s="18">
        <v>20897357</v>
      </c>
      <c r="E32" s="18">
        <v>0</v>
      </c>
      <c r="F32" s="18">
        <v>0</v>
      </c>
      <c r="G32" s="18">
        <f t="shared" si="10"/>
        <v>0</v>
      </c>
      <c r="H32" s="18">
        <f t="shared" si="11"/>
        <v>0</v>
      </c>
      <c r="I32" s="19">
        <f t="shared" si="12"/>
        <v>0</v>
      </c>
      <c r="J32" s="19">
        <f t="shared" si="13"/>
        <v>0</v>
      </c>
      <c r="K32" s="19">
        <f t="shared" si="14"/>
        <v>0</v>
      </c>
    </row>
    <row r="33" spans="1:11" x14ac:dyDescent="0.2">
      <c r="A33" s="23" t="s">
        <v>31</v>
      </c>
      <c r="B33" s="17" t="s">
        <v>32</v>
      </c>
      <c r="C33" s="18">
        <v>0</v>
      </c>
      <c r="D33" s="18">
        <v>20897357</v>
      </c>
      <c r="E33" s="18">
        <v>0</v>
      </c>
      <c r="F33" s="18">
        <v>0</v>
      </c>
      <c r="G33" s="18">
        <f t="shared" si="10"/>
        <v>0</v>
      </c>
      <c r="H33" s="18">
        <f t="shared" si="11"/>
        <v>0</v>
      </c>
      <c r="I33" s="19">
        <f t="shared" si="12"/>
        <v>0</v>
      </c>
      <c r="J33" s="19">
        <f t="shared" si="13"/>
        <v>0</v>
      </c>
      <c r="K33" s="19">
        <f t="shared" si="14"/>
        <v>0</v>
      </c>
    </row>
    <row r="34" spans="1:11" x14ac:dyDescent="0.2">
      <c r="A34" s="16" t="s">
        <v>33</v>
      </c>
      <c r="B34" s="17" t="s">
        <v>34</v>
      </c>
      <c r="C34" s="18">
        <v>0</v>
      </c>
      <c r="D34" s="18">
        <v>20897357</v>
      </c>
      <c r="E34" s="18">
        <v>0</v>
      </c>
      <c r="F34" s="18">
        <v>0</v>
      </c>
      <c r="G34" s="18">
        <f t="shared" si="10"/>
        <v>0</v>
      </c>
      <c r="H34" s="18">
        <f t="shared" si="11"/>
        <v>0</v>
      </c>
      <c r="I34" s="19">
        <f t="shared" si="12"/>
        <v>0</v>
      </c>
      <c r="J34" s="19">
        <f t="shared" si="13"/>
        <v>0</v>
      </c>
      <c r="K34" s="19">
        <f t="shared" si="14"/>
        <v>0</v>
      </c>
    </row>
    <row r="35" spans="1:11" x14ac:dyDescent="0.2">
      <c r="A35" s="22" t="s">
        <v>35</v>
      </c>
      <c r="B35" s="17" t="s">
        <v>36</v>
      </c>
      <c r="C35" s="18">
        <v>0</v>
      </c>
      <c r="D35" s="18">
        <v>20897357</v>
      </c>
      <c r="E35" s="18">
        <v>0</v>
      </c>
      <c r="F35" s="18">
        <v>0</v>
      </c>
      <c r="G35" s="18">
        <f t="shared" si="10"/>
        <v>0</v>
      </c>
      <c r="H35" s="18">
        <f t="shared" si="11"/>
        <v>0</v>
      </c>
      <c r="I35" s="19">
        <f t="shared" si="12"/>
        <v>0</v>
      </c>
      <c r="J35" s="19">
        <f t="shared" si="13"/>
        <v>0</v>
      </c>
      <c r="K35" s="19">
        <f t="shared" si="14"/>
        <v>0</v>
      </c>
    </row>
    <row r="36" spans="1:11" x14ac:dyDescent="0.2">
      <c r="A36" s="23" t="s">
        <v>45</v>
      </c>
      <c r="B36" s="17" t="s">
        <v>46</v>
      </c>
      <c r="C36" s="18">
        <v>0</v>
      </c>
      <c r="D36" s="18">
        <v>20897357</v>
      </c>
      <c r="E36" s="18">
        <v>0</v>
      </c>
      <c r="F36" s="18">
        <v>0</v>
      </c>
      <c r="G36" s="18">
        <f t="shared" si="10"/>
        <v>0</v>
      </c>
      <c r="H36" s="18">
        <f t="shared" si="11"/>
        <v>0</v>
      </c>
      <c r="I36" s="19">
        <f t="shared" si="12"/>
        <v>0</v>
      </c>
      <c r="J36" s="19">
        <f t="shared" si="13"/>
        <v>0</v>
      </c>
      <c r="K36" s="19">
        <f t="shared" si="14"/>
        <v>0</v>
      </c>
    </row>
    <row r="37" spans="1:11" x14ac:dyDescent="0.2">
      <c r="A37" s="24" t="s">
        <v>47</v>
      </c>
      <c r="B37" s="17" t="s">
        <v>48</v>
      </c>
      <c r="C37" s="18">
        <v>0</v>
      </c>
      <c r="D37" s="18">
        <v>20897357</v>
      </c>
      <c r="E37" s="18">
        <v>0</v>
      </c>
      <c r="F37" s="18">
        <v>0</v>
      </c>
      <c r="G37" s="18">
        <f t="shared" si="10"/>
        <v>0</v>
      </c>
      <c r="H37" s="18">
        <f t="shared" si="11"/>
        <v>0</v>
      </c>
      <c r="I37" s="19">
        <f t="shared" si="12"/>
        <v>0</v>
      </c>
      <c r="J37" s="19">
        <f t="shared" si="13"/>
        <v>0</v>
      </c>
      <c r="K37" s="19">
        <f t="shared" si="14"/>
        <v>0</v>
      </c>
    </row>
    <row r="38" spans="1:11" x14ac:dyDescent="0.2">
      <c r="A38" s="27" t="s">
        <v>84</v>
      </c>
      <c r="B38" s="28" t="s">
        <v>941</v>
      </c>
      <c r="C38" s="29"/>
      <c r="D38" s="29"/>
      <c r="E38" s="29"/>
      <c r="F38" s="29"/>
      <c r="G38" s="29"/>
      <c r="H38" s="29"/>
      <c r="I38" s="30"/>
      <c r="J38" s="30"/>
      <c r="K38" s="30"/>
    </row>
    <row r="39" spans="1:11" x14ac:dyDescent="0.2">
      <c r="A39" s="16" t="s">
        <v>25</v>
      </c>
      <c r="B39" s="17" t="s">
        <v>26</v>
      </c>
      <c r="C39" s="18">
        <v>0</v>
      </c>
      <c r="D39" s="18">
        <v>322048217</v>
      </c>
      <c r="E39" s="18">
        <v>0</v>
      </c>
      <c r="F39" s="18">
        <v>0</v>
      </c>
      <c r="G39" s="18">
        <f t="shared" ref="G39:G45" si="15">F39-C39</f>
        <v>0</v>
      </c>
      <c r="H39" s="18">
        <f t="shared" ref="H39:H45" si="16">E39-F39</f>
        <v>0</v>
      </c>
      <c r="I39" s="19">
        <f t="shared" ref="I39:I45" si="17">IF(ISERROR(F39/C39),0,F39/C39*100-100)</f>
        <v>0</v>
      </c>
      <c r="J39" s="19">
        <f t="shared" ref="J39:J45" si="18">IF(ISERROR(F39/E39),0,F39/E39*100)</f>
        <v>0</v>
      </c>
      <c r="K39" s="19">
        <f t="shared" ref="K39:K45" si="19">IF(ISERROR(F39/D39),0,F39/D39*100)</f>
        <v>0</v>
      </c>
    </row>
    <row r="40" spans="1:11" x14ac:dyDescent="0.2">
      <c r="A40" s="22" t="s">
        <v>29</v>
      </c>
      <c r="B40" s="17" t="s">
        <v>30</v>
      </c>
      <c r="C40" s="18">
        <v>0</v>
      </c>
      <c r="D40" s="18">
        <v>322048217</v>
      </c>
      <c r="E40" s="18">
        <v>0</v>
      </c>
      <c r="F40" s="18">
        <v>0</v>
      </c>
      <c r="G40" s="18">
        <f t="shared" si="15"/>
        <v>0</v>
      </c>
      <c r="H40" s="18">
        <f t="shared" si="16"/>
        <v>0</v>
      </c>
      <c r="I40" s="19">
        <f t="shared" si="17"/>
        <v>0</v>
      </c>
      <c r="J40" s="19">
        <f t="shared" si="18"/>
        <v>0</v>
      </c>
      <c r="K40" s="19">
        <f t="shared" si="19"/>
        <v>0</v>
      </c>
    </row>
    <row r="41" spans="1:11" x14ac:dyDescent="0.2">
      <c r="A41" s="23" t="s">
        <v>31</v>
      </c>
      <c r="B41" s="17" t="s">
        <v>32</v>
      </c>
      <c r="C41" s="18">
        <v>0</v>
      </c>
      <c r="D41" s="18">
        <v>322048217</v>
      </c>
      <c r="E41" s="18">
        <v>0</v>
      </c>
      <c r="F41" s="18">
        <v>0</v>
      </c>
      <c r="G41" s="18">
        <f t="shared" si="15"/>
        <v>0</v>
      </c>
      <c r="H41" s="18">
        <f t="shared" si="16"/>
        <v>0</v>
      </c>
      <c r="I41" s="19">
        <f t="shared" si="17"/>
        <v>0</v>
      </c>
      <c r="J41" s="19">
        <f t="shared" si="18"/>
        <v>0</v>
      </c>
      <c r="K41" s="19">
        <f t="shared" si="19"/>
        <v>0</v>
      </c>
    </row>
    <row r="42" spans="1:11" x14ac:dyDescent="0.2">
      <c r="A42" s="16" t="s">
        <v>33</v>
      </c>
      <c r="B42" s="17" t="s">
        <v>34</v>
      </c>
      <c r="C42" s="18">
        <v>0</v>
      </c>
      <c r="D42" s="18">
        <v>322048217</v>
      </c>
      <c r="E42" s="18">
        <v>0</v>
      </c>
      <c r="F42" s="18">
        <v>0</v>
      </c>
      <c r="G42" s="18">
        <f t="shared" si="15"/>
        <v>0</v>
      </c>
      <c r="H42" s="18">
        <f t="shared" si="16"/>
        <v>0</v>
      </c>
      <c r="I42" s="19">
        <f t="shared" si="17"/>
        <v>0</v>
      </c>
      <c r="J42" s="19">
        <f t="shared" si="18"/>
        <v>0</v>
      </c>
      <c r="K42" s="19">
        <f t="shared" si="19"/>
        <v>0</v>
      </c>
    </row>
    <row r="43" spans="1:11" x14ac:dyDescent="0.2">
      <c r="A43" s="22" t="s">
        <v>35</v>
      </c>
      <c r="B43" s="17" t="s">
        <v>36</v>
      </c>
      <c r="C43" s="18">
        <v>0</v>
      </c>
      <c r="D43" s="18">
        <v>322048217</v>
      </c>
      <c r="E43" s="18">
        <v>0</v>
      </c>
      <c r="F43" s="18">
        <v>0</v>
      </c>
      <c r="G43" s="18">
        <f t="shared" si="15"/>
        <v>0</v>
      </c>
      <c r="H43" s="18">
        <f t="shared" si="16"/>
        <v>0</v>
      </c>
      <c r="I43" s="19">
        <f t="shared" si="17"/>
        <v>0</v>
      </c>
      <c r="J43" s="19">
        <f t="shared" si="18"/>
        <v>0</v>
      </c>
      <c r="K43" s="19">
        <f t="shared" si="19"/>
        <v>0</v>
      </c>
    </row>
    <row r="44" spans="1:11" x14ac:dyDescent="0.2">
      <c r="A44" s="23" t="s">
        <v>45</v>
      </c>
      <c r="B44" s="17" t="s">
        <v>46</v>
      </c>
      <c r="C44" s="18">
        <v>0</v>
      </c>
      <c r="D44" s="18">
        <v>322048217</v>
      </c>
      <c r="E44" s="18">
        <v>0</v>
      </c>
      <c r="F44" s="18">
        <v>0</v>
      </c>
      <c r="G44" s="18">
        <f t="shared" si="15"/>
        <v>0</v>
      </c>
      <c r="H44" s="18">
        <f t="shared" si="16"/>
        <v>0</v>
      </c>
      <c r="I44" s="19">
        <f t="shared" si="17"/>
        <v>0</v>
      </c>
      <c r="J44" s="19">
        <f t="shared" si="18"/>
        <v>0</v>
      </c>
      <c r="K44" s="19">
        <f t="shared" si="19"/>
        <v>0</v>
      </c>
    </row>
    <row r="45" spans="1:11" x14ac:dyDescent="0.2">
      <c r="A45" s="24" t="s">
        <v>47</v>
      </c>
      <c r="B45" s="17" t="s">
        <v>48</v>
      </c>
      <c r="C45" s="18">
        <v>0</v>
      </c>
      <c r="D45" s="18">
        <v>322048217</v>
      </c>
      <c r="E45" s="18">
        <v>0</v>
      </c>
      <c r="F45" s="18">
        <v>0</v>
      </c>
      <c r="G45" s="18">
        <f t="shared" si="15"/>
        <v>0</v>
      </c>
      <c r="H45" s="18">
        <f t="shared" si="16"/>
        <v>0</v>
      </c>
      <c r="I45" s="19">
        <f t="shared" si="17"/>
        <v>0</v>
      </c>
      <c r="J45" s="19">
        <f t="shared" si="18"/>
        <v>0</v>
      </c>
      <c r="K45" s="19">
        <f t="shared" si="19"/>
        <v>0</v>
      </c>
    </row>
    <row r="46" spans="1:11" x14ac:dyDescent="0.2">
      <c r="A46" s="27" t="s">
        <v>235</v>
      </c>
      <c r="B46" s="28" t="s">
        <v>942</v>
      </c>
      <c r="C46" s="29"/>
      <c r="D46" s="29"/>
      <c r="E46" s="29"/>
      <c r="F46" s="29"/>
      <c r="G46" s="29"/>
      <c r="H46" s="29"/>
      <c r="I46" s="30"/>
      <c r="J46" s="30"/>
      <c r="K46" s="30"/>
    </row>
    <row r="47" spans="1:11" x14ac:dyDescent="0.2">
      <c r="A47" s="16" t="s">
        <v>25</v>
      </c>
      <c r="B47" s="17" t="s">
        <v>26</v>
      </c>
      <c r="C47" s="18">
        <v>0</v>
      </c>
      <c r="D47" s="18">
        <v>2000000</v>
      </c>
      <c r="E47" s="18">
        <v>0</v>
      </c>
      <c r="F47" s="18">
        <v>0</v>
      </c>
      <c r="G47" s="18">
        <f t="shared" ref="G47:G53" si="20">F47-C47</f>
        <v>0</v>
      </c>
      <c r="H47" s="18">
        <f t="shared" ref="H47:H53" si="21">E47-F47</f>
        <v>0</v>
      </c>
      <c r="I47" s="19">
        <f t="shared" ref="I47:I53" si="22">IF(ISERROR(F47/C47),0,F47/C47*100-100)</f>
        <v>0</v>
      </c>
      <c r="J47" s="19">
        <f t="shared" ref="J47:J53" si="23">IF(ISERROR(F47/E47),0,F47/E47*100)</f>
        <v>0</v>
      </c>
      <c r="K47" s="19">
        <f t="shared" ref="K47:K53" si="24">IF(ISERROR(F47/D47),0,F47/D47*100)</f>
        <v>0</v>
      </c>
    </row>
    <row r="48" spans="1:11" x14ac:dyDescent="0.2">
      <c r="A48" s="22" t="s">
        <v>29</v>
      </c>
      <c r="B48" s="17" t="s">
        <v>30</v>
      </c>
      <c r="C48" s="18">
        <v>0</v>
      </c>
      <c r="D48" s="18">
        <v>2000000</v>
      </c>
      <c r="E48" s="18">
        <v>0</v>
      </c>
      <c r="F48" s="18">
        <v>0</v>
      </c>
      <c r="G48" s="18">
        <f t="shared" si="20"/>
        <v>0</v>
      </c>
      <c r="H48" s="18">
        <f t="shared" si="21"/>
        <v>0</v>
      </c>
      <c r="I48" s="19">
        <f t="shared" si="22"/>
        <v>0</v>
      </c>
      <c r="J48" s="19">
        <f t="shared" si="23"/>
        <v>0</v>
      </c>
      <c r="K48" s="19">
        <f t="shared" si="24"/>
        <v>0</v>
      </c>
    </row>
    <row r="49" spans="1:11" x14ac:dyDescent="0.2">
      <c r="A49" s="23" t="s">
        <v>31</v>
      </c>
      <c r="B49" s="17" t="s">
        <v>32</v>
      </c>
      <c r="C49" s="18">
        <v>0</v>
      </c>
      <c r="D49" s="18">
        <v>2000000</v>
      </c>
      <c r="E49" s="18">
        <v>0</v>
      </c>
      <c r="F49" s="18">
        <v>0</v>
      </c>
      <c r="G49" s="18">
        <f t="shared" si="20"/>
        <v>0</v>
      </c>
      <c r="H49" s="18">
        <f t="shared" si="21"/>
        <v>0</v>
      </c>
      <c r="I49" s="19">
        <f t="shared" si="22"/>
        <v>0</v>
      </c>
      <c r="J49" s="19">
        <f t="shared" si="23"/>
        <v>0</v>
      </c>
      <c r="K49" s="19">
        <f t="shared" si="24"/>
        <v>0</v>
      </c>
    </row>
    <row r="50" spans="1:11" x14ac:dyDescent="0.2">
      <c r="A50" s="16" t="s">
        <v>33</v>
      </c>
      <c r="B50" s="17" t="s">
        <v>34</v>
      </c>
      <c r="C50" s="18">
        <v>0</v>
      </c>
      <c r="D50" s="18">
        <v>2000000</v>
      </c>
      <c r="E50" s="18">
        <v>0</v>
      </c>
      <c r="F50" s="18">
        <v>0</v>
      </c>
      <c r="G50" s="18">
        <f t="shared" si="20"/>
        <v>0</v>
      </c>
      <c r="H50" s="18">
        <f t="shared" si="21"/>
        <v>0</v>
      </c>
      <c r="I50" s="19">
        <f t="shared" si="22"/>
        <v>0</v>
      </c>
      <c r="J50" s="19">
        <f t="shared" si="23"/>
        <v>0</v>
      </c>
      <c r="K50" s="19">
        <f t="shared" si="24"/>
        <v>0</v>
      </c>
    </row>
    <row r="51" spans="1:11" x14ac:dyDescent="0.2">
      <c r="A51" s="22" t="s">
        <v>35</v>
      </c>
      <c r="B51" s="17" t="s">
        <v>36</v>
      </c>
      <c r="C51" s="18">
        <v>0</v>
      </c>
      <c r="D51" s="18">
        <v>2000000</v>
      </c>
      <c r="E51" s="18">
        <v>0</v>
      </c>
      <c r="F51" s="18">
        <v>0</v>
      </c>
      <c r="G51" s="18">
        <f t="shared" si="20"/>
        <v>0</v>
      </c>
      <c r="H51" s="18">
        <f t="shared" si="21"/>
        <v>0</v>
      </c>
      <c r="I51" s="19">
        <f t="shared" si="22"/>
        <v>0</v>
      </c>
      <c r="J51" s="19">
        <f t="shared" si="23"/>
        <v>0</v>
      </c>
      <c r="K51" s="19">
        <f t="shared" si="24"/>
        <v>0</v>
      </c>
    </row>
    <row r="52" spans="1:11" x14ac:dyDescent="0.2">
      <c r="A52" s="23" t="s">
        <v>45</v>
      </c>
      <c r="B52" s="17" t="s">
        <v>46</v>
      </c>
      <c r="C52" s="18">
        <v>0</v>
      </c>
      <c r="D52" s="18">
        <v>2000000</v>
      </c>
      <c r="E52" s="18">
        <v>0</v>
      </c>
      <c r="F52" s="18">
        <v>0</v>
      </c>
      <c r="G52" s="18">
        <f t="shared" si="20"/>
        <v>0</v>
      </c>
      <c r="H52" s="18">
        <f t="shared" si="21"/>
        <v>0</v>
      </c>
      <c r="I52" s="19">
        <f t="shared" si="22"/>
        <v>0</v>
      </c>
      <c r="J52" s="19">
        <f t="shared" si="23"/>
        <v>0</v>
      </c>
      <c r="K52" s="19">
        <f t="shared" si="24"/>
        <v>0</v>
      </c>
    </row>
    <row r="53" spans="1:11" x14ac:dyDescent="0.2">
      <c r="A53" s="24" t="s">
        <v>47</v>
      </c>
      <c r="B53" s="17" t="s">
        <v>48</v>
      </c>
      <c r="C53" s="18">
        <v>0</v>
      </c>
      <c r="D53" s="18">
        <v>2000000</v>
      </c>
      <c r="E53" s="18">
        <v>0</v>
      </c>
      <c r="F53" s="18">
        <v>0</v>
      </c>
      <c r="G53" s="18">
        <f t="shared" si="20"/>
        <v>0</v>
      </c>
      <c r="H53" s="18">
        <f t="shared" si="21"/>
        <v>0</v>
      </c>
      <c r="I53" s="19">
        <f t="shared" si="22"/>
        <v>0</v>
      </c>
      <c r="J53" s="19">
        <f t="shared" si="23"/>
        <v>0</v>
      </c>
      <c r="K53" s="19">
        <f t="shared" si="24"/>
        <v>0</v>
      </c>
    </row>
    <row r="54" spans="1:11" ht="25.5" x14ac:dyDescent="0.2">
      <c r="A54" s="27" t="s">
        <v>377</v>
      </c>
      <c r="B54" s="28" t="s">
        <v>943</v>
      </c>
      <c r="C54" s="29"/>
      <c r="D54" s="29"/>
      <c r="E54" s="29"/>
      <c r="F54" s="29"/>
      <c r="G54" s="29"/>
      <c r="H54" s="29"/>
      <c r="I54" s="30"/>
      <c r="J54" s="30"/>
      <c r="K54" s="30"/>
    </row>
    <row r="55" spans="1:11" x14ac:dyDescent="0.2">
      <c r="A55" s="16" t="s">
        <v>25</v>
      </c>
      <c r="B55" s="17" t="s">
        <v>26</v>
      </c>
      <c r="C55" s="18">
        <v>0</v>
      </c>
      <c r="D55" s="18">
        <v>808191</v>
      </c>
      <c r="E55" s="18">
        <v>0</v>
      </c>
      <c r="F55" s="18">
        <v>0</v>
      </c>
      <c r="G55" s="18">
        <f t="shared" ref="G55:G61" si="25">F55-C55</f>
        <v>0</v>
      </c>
      <c r="H55" s="18">
        <f t="shared" ref="H55:H61" si="26">E55-F55</f>
        <v>0</v>
      </c>
      <c r="I55" s="19">
        <f t="shared" ref="I55:I61" si="27">IF(ISERROR(F55/C55),0,F55/C55*100-100)</f>
        <v>0</v>
      </c>
      <c r="J55" s="19">
        <f t="shared" ref="J55:J61" si="28">IF(ISERROR(F55/E55),0,F55/E55*100)</f>
        <v>0</v>
      </c>
      <c r="K55" s="19">
        <f t="shared" ref="K55:K61" si="29">IF(ISERROR(F55/D55),0,F55/D55*100)</f>
        <v>0</v>
      </c>
    </row>
    <row r="56" spans="1:11" x14ac:dyDescent="0.2">
      <c r="A56" s="22" t="s">
        <v>29</v>
      </c>
      <c r="B56" s="17" t="s">
        <v>30</v>
      </c>
      <c r="C56" s="18">
        <v>0</v>
      </c>
      <c r="D56" s="18">
        <v>808191</v>
      </c>
      <c r="E56" s="18">
        <v>0</v>
      </c>
      <c r="F56" s="18">
        <v>0</v>
      </c>
      <c r="G56" s="18">
        <f t="shared" si="25"/>
        <v>0</v>
      </c>
      <c r="H56" s="18">
        <f t="shared" si="26"/>
        <v>0</v>
      </c>
      <c r="I56" s="19">
        <f t="shared" si="27"/>
        <v>0</v>
      </c>
      <c r="J56" s="19">
        <f t="shared" si="28"/>
        <v>0</v>
      </c>
      <c r="K56" s="19">
        <f t="shared" si="29"/>
        <v>0</v>
      </c>
    </row>
    <row r="57" spans="1:11" x14ac:dyDescent="0.2">
      <c r="A57" s="23" t="s">
        <v>31</v>
      </c>
      <c r="B57" s="17" t="s">
        <v>32</v>
      </c>
      <c r="C57" s="18">
        <v>0</v>
      </c>
      <c r="D57" s="18">
        <v>808191</v>
      </c>
      <c r="E57" s="18">
        <v>0</v>
      </c>
      <c r="F57" s="18">
        <v>0</v>
      </c>
      <c r="G57" s="18">
        <f t="shared" si="25"/>
        <v>0</v>
      </c>
      <c r="H57" s="18">
        <f t="shared" si="26"/>
        <v>0</v>
      </c>
      <c r="I57" s="19">
        <f t="shared" si="27"/>
        <v>0</v>
      </c>
      <c r="J57" s="19">
        <f t="shared" si="28"/>
        <v>0</v>
      </c>
      <c r="K57" s="19">
        <f t="shared" si="29"/>
        <v>0</v>
      </c>
    </row>
    <row r="58" spans="1:11" x14ac:dyDescent="0.2">
      <c r="A58" s="16" t="s">
        <v>33</v>
      </c>
      <c r="B58" s="17" t="s">
        <v>34</v>
      </c>
      <c r="C58" s="18">
        <v>0</v>
      </c>
      <c r="D58" s="18">
        <v>808191</v>
      </c>
      <c r="E58" s="18">
        <v>0</v>
      </c>
      <c r="F58" s="18">
        <v>0</v>
      </c>
      <c r="G58" s="18">
        <f t="shared" si="25"/>
        <v>0</v>
      </c>
      <c r="H58" s="18">
        <f t="shared" si="26"/>
        <v>0</v>
      </c>
      <c r="I58" s="19">
        <f t="shared" si="27"/>
        <v>0</v>
      </c>
      <c r="J58" s="19">
        <f t="shared" si="28"/>
        <v>0</v>
      </c>
      <c r="K58" s="19">
        <f t="shared" si="29"/>
        <v>0</v>
      </c>
    </row>
    <row r="59" spans="1:11" x14ac:dyDescent="0.2">
      <c r="A59" s="22" t="s">
        <v>35</v>
      </c>
      <c r="B59" s="17" t="s">
        <v>36</v>
      </c>
      <c r="C59" s="18">
        <v>0</v>
      </c>
      <c r="D59" s="18">
        <v>808191</v>
      </c>
      <c r="E59" s="18">
        <v>0</v>
      </c>
      <c r="F59" s="18">
        <v>0</v>
      </c>
      <c r="G59" s="18">
        <f t="shared" si="25"/>
        <v>0</v>
      </c>
      <c r="H59" s="18">
        <f t="shared" si="26"/>
        <v>0</v>
      </c>
      <c r="I59" s="19">
        <f t="shared" si="27"/>
        <v>0</v>
      </c>
      <c r="J59" s="19">
        <f t="shared" si="28"/>
        <v>0</v>
      </c>
      <c r="K59" s="19">
        <f t="shared" si="29"/>
        <v>0</v>
      </c>
    </row>
    <row r="60" spans="1:11" x14ac:dyDescent="0.2">
      <c r="A60" s="23" t="s">
        <v>45</v>
      </c>
      <c r="B60" s="17" t="s">
        <v>46</v>
      </c>
      <c r="C60" s="18">
        <v>0</v>
      </c>
      <c r="D60" s="18">
        <v>808191</v>
      </c>
      <c r="E60" s="18">
        <v>0</v>
      </c>
      <c r="F60" s="18">
        <v>0</v>
      </c>
      <c r="G60" s="18">
        <f t="shared" si="25"/>
        <v>0</v>
      </c>
      <c r="H60" s="18">
        <f t="shared" si="26"/>
        <v>0</v>
      </c>
      <c r="I60" s="19">
        <f t="shared" si="27"/>
        <v>0</v>
      </c>
      <c r="J60" s="19">
        <f t="shared" si="28"/>
        <v>0</v>
      </c>
      <c r="K60" s="19">
        <f t="shared" si="29"/>
        <v>0</v>
      </c>
    </row>
    <row r="61" spans="1:11" x14ac:dyDescent="0.2">
      <c r="A61" s="24" t="s">
        <v>47</v>
      </c>
      <c r="B61" s="17" t="s">
        <v>48</v>
      </c>
      <c r="C61" s="18">
        <v>0</v>
      </c>
      <c r="D61" s="18">
        <v>808191</v>
      </c>
      <c r="E61" s="18">
        <v>0</v>
      </c>
      <c r="F61" s="18">
        <v>0</v>
      </c>
      <c r="G61" s="18">
        <f t="shared" si="25"/>
        <v>0</v>
      </c>
      <c r="H61" s="18">
        <f t="shared" si="26"/>
        <v>0</v>
      </c>
      <c r="I61" s="19">
        <f t="shared" si="27"/>
        <v>0</v>
      </c>
      <c r="J61" s="19">
        <f t="shared" si="28"/>
        <v>0</v>
      </c>
      <c r="K61" s="19">
        <f t="shared" si="29"/>
        <v>0</v>
      </c>
    </row>
    <row r="62" spans="1:11" x14ac:dyDescent="0.2">
      <c r="A62" s="27" t="s">
        <v>379</v>
      </c>
      <c r="B62" s="28" t="s">
        <v>944</v>
      </c>
      <c r="C62" s="29"/>
      <c r="D62" s="29"/>
      <c r="E62" s="29"/>
      <c r="F62" s="29"/>
      <c r="G62" s="29"/>
      <c r="H62" s="29"/>
      <c r="I62" s="30"/>
      <c r="J62" s="30"/>
      <c r="K62" s="30"/>
    </row>
    <row r="63" spans="1:11" x14ac:dyDescent="0.2">
      <c r="A63" s="16" t="s">
        <v>25</v>
      </c>
      <c r="B63" s="17" t="s">
        <v>26</v>
      </c>
      <c r="C63" s="18">
        <v>0</v>
      </c>
      <c r="D63" s="18">
        <v>11546800</v>
      </c>
      <c r="E63" s="18">
        <v>0</v>
      </c>
      <c r="F63" s="18">
        <v>0</v>
      </c>
      <c r="G63" s="18">
        <f t="shared" ref="G63:G69" si="30">F63-C63</f>
        <v>0</v>
      </c>
      <c r="H63" s="18">
        <f t="shared" ref="H63:H69" si="31">E63-F63</f>
        <v>0</v>
      </c>
      <c r="I63" s="19">
        <f t="shared" ref="I63:I69" si="32">IF(ISERROR(F63/C63),0,F63/C63*100-100)</f>
        <v>0</v>
      </c>
      <c r="J63" s="19">
        <f t="shared" ref="J63:J69" si="33">IF(ISERROR(F63/E63),0,F63/E63*100)</f>
        <v>0</v>
      </c>
      <c r="K63" s="19">
        <f t="shared" ref="K63:K69" si="34">IF(ISERROR(F63/D63),0,F63/D63*100)</f>
        <v>0</v>
      </c>
    </row>
    <row r="64" spans="1:11" x14ac:dyDescent="0.2">
      <c r="A64" s="22" t="s">
        <v>29</v>
      </c>
      <c r="B64" s="17" t="s">
        <v>30</v>
      </c>
      <c r="C64" s="18">
        <v>0</v>
      </c>
      <c r="D64" s="18">
        <v>11546800</v>
      </c>
      <c r="E64" s="18">
        <v>0</v>
      </c>
      <c r="F64" s="18">
        <v>0</v>
      </c>
      <c r="G64" s="18">
        <f t="shared" si="30"/>
        <v>0</v>
      </c>
      <c r="H64" s="18">
        <f t="shared" si="31"/>
        <v>0</v>
      </c>
      <c r="I64" s="19">
        <f t="shared" si="32"/>
        <v>0</v>
      </c>
      <c r="J64" s="19">
        <f t="shared" si="33"/>
        <v>0</v>
      </c>
      <c r="K64" s="19">
        <f t="shared" si="34"/>
        <v>0</v>
      </c>
    </row>
    <row r="65" spans="1:11" x14ac:dyDescent="0.2">
      <c r="A65" s="23" t="s">
        <v>31</v>
      </c>
      <c r="B65" s="17" t="s">
        <v>32</v>
      </c>
      <c r="C65" s="18">
        <v>0</v>
      </c>
      <c r="D65" s="18">
        <v>11546800</v>
      </c>
      <c r="E65" s="18">
        <v>0</v>
      </c>
      <c r="F65" s="18">
        <v>0</v>
      </c>
      <c r="G65" s="18">
        <f t="shared" si="30"/>
        <v>0</v>
      </c>
      <c r="H65" s="18">
        <f t="shared" si="31"/>
        <v>0</v>
      </c>
      <c r="I65" s="19">
        <f t="shared" si="32"/>
        <v>0</v>
      </c>
      <c r="J65" s="19">
        <f t="shared" si="33"/>
        <v>0</v>
      </c>
      <c r="K65" s="19">
        <f t="shared" si="34"/>
        <v>0</v>
      </c>
    </row>
    <row r="66" spans="1:11" x14ac:dyDescent="0.2">
      <c r="A66" s="16" t="s">
        <v>33</v>
      </c>
      <c r="B66" s="17" t="s">
        <v>34</v>
      </c>
      <c r="C66" s="18">
        <v>0</v>
      </c>
      <c r="D66" s="18">
        <v>11546800</v>
      </c>
      <c r="E66" s="18">
        <v>0</v>
      </c>
      <c r="F66" s="18">
        <v>0</v>
      </c>
      <c r="G66" s="18">
        <f t="shared" si="30"/>
        <v>0</v>
      </c>
      <c r="H66" s="18">
        <f t="shared" si="31"/>
        <v>0</v>
      </c>
      <c r="I66" s="19">
        <f t="shared" si="32"/>
        <v>0</v>
      </c>
      <c r="J66" s="19">
        <f t="shared" si="33"/>
        <v>0</v>
      </c>
      <c r="K66" s="19">
        <f t="shared" si="34"/>
        <v>0</v>
      </c>
    </row>
    <row r="67" spans="1:11" x14ac:dyDescent="0.2">
      <c r="A67" s="22" t="s">
        <v>35</v>
      </c>
      <c r="B67" s="17" t="s">
        <v>36</v>
      </c>
      <c r="C67" s="18">
        <v>0</v>
      </c>
      <c r="D67" s="18">
        <v>11546800</v>
      </c>
      <c r="E67" s="18">
        <v>0</v>
      </c>
      <c r="F67" s="18">
        <v>0</v>
      </c>
      <c r="G67" s="18">
        <f t="shared" si="30"/>
        <v>0</v>
      </c>
      <c r="H67" s="18">
        <f t="shared" si="31"/>
        <v>0</v>
      </c>
      <c r="I67" s="19">
        <f t="shared" si="32"/>
        <v>0</v>
      </c>
      <c r="J67" s="19">
        <f t="shared" si="33"/>
        <v>0</v>
      </c>
      <c r="K67" s="19">
        <f t="shared" si="34"/>
        <v>0</v>
      </c>
    </row>
    <row r="68" spans="1:11" x14ac:dyDescent="0.2">
      <c r="A68" s="23" t="s">
        <v>45</v>
      </c>
      <c r="B68" s="17" t="s">
        <v>46</v>
      </c>
      <c r="C68" s="18">
        <v>0</v>
      </c>
      <c r="D68" s="18">
        <v>11546800</v>
      </c>
      <c r="E68" s="18">
        <v>0</v>
      </c>
      <c r="F68" s="18">
        <v>0</v>
      </c>
      <c r="G68" s="18">
        <f t="shared" si="30"/>
        <v>0</v>
      </c>
      <c r="H68" s="18">
        <f t="shared" si="31"/>
        <v>0</v>
      </c>
      <c r="I68" s="19">
        <f t="shared" si="32"/>
        <v>0</v>
      </c>
      <c r="J68" s="19">
        <f t="shared" si="33"/>
        <v>0</v>
      </c>
      <c r="K68" s="19">
        <f t="shared" si="34"/>
        <v>0</v>
      </c>
    </row>
    <row r="69" spans="1:11" x14ac:dyDescent="0.2">
      <c r="A69" s="24" t="s">
        <v>47</v>
      </c>
      <c r="B69" s="17" t="s">
        <v>48</v>
      </c>
      <c r="C69" s="18">
        <v>0</v>
      </c>
      <c r="D69" s="18">
        <v>11546800</v>
      </c>
      <c r="E69" s="18">
        <v>0</v>
      </c>
      <c r="F69" s="18">
        <v>0</v>
      </c>
      <c r="G69" s="18">
        <f t="shared" si="30"/>
        <v>0</v>
      </c>
      <c r="H69" s="18">
        <f t="shared" si="31"/>
        <v>0</v>
      </c>
      <c r="I69" s="19">
        <f t="shared" si="32"/>
        <v>0</v>
      </c>
      <c r="J69" s="19">
        <f t="shared" si="33"/>
        <v>0</v>
      </c>
      <c r="K69" s="19">
        <f t="shared" si="34"/>
        <v>0</v>
      </c>
    </row>
    <row r="70" spans="1:11" ht="25.5" x14ac:dyDescent="0.2">
      <c r="A70" s="27" t="s">
        <v>194</v>
      </c>
      <c r="B70" s="28" t="s">
        <v>945</v>
      </c>
      <c r="C70" s="29"/>
      <c r="D70" s="29"/>
      <c r="E70" s="29"/>
      <c r="F70" s="29"/>
      <c r="G70" s="29"/>
      <c r="H70" s="29"/>
      <c r="I70" s="30"/>
      <c r="J70" s="30"/>
      <c r="K70" s="30"/>
    </row>
    <row r="71" spans="1:11" x14ac:dyDescent="0.2">
      <c r="A71" s="16" t="s">
        <v>25</v>
      </c>
      <c r="B71" s="17" t="s">
        <v>26</v>
      </c>
      <c r="C71" s="18">
        <v>0</v>
      </c>
      <c r="D71" s="18">
        <v>110881838</v>
      </c>
      <c r="E71" s="18">
        <v>0</v>
      </c>
      <c r="F71" s="18">
        <v>0</v>
      </c>
      <c r="G71" s="18">
        <f t="shared" ref="G71:G77" si="35">F71-C71</f>
        <v>0</v>
      </c>
      <c r="H71" s="18">
        <f t="shared" ref="H71:H77" si="36">E71-F71</f>
        <v>0</v>
      </c>
      <c r="I71" s="19">
        <f t="shared" ref="I71:I77" si="37">IF(ISERROR(F71/C71),0,F71/C71*100-100)</f>
        <v>0</v>
      </c>
      <c r="J71" s="19">
        <f t="shared" ref="J71:J77" si="38">IF(ISERROR(F71/E71),0,F71/E71*100)</f>
        <v>0</v>
      </c>
      <c r="K71" s="19">
        <f t="shared" ref="K71:K77" si="39">IF(ISERROR(F71/D71),0,F71/D71*100)</f>
        <v>0</v>
      </c>
    </row>
    <row r="72" spans="1:11" x14ac:dyDescent="0.2">
      <c r="A72" s="22" t="s">
        <v>29</v>
      </c>
      <c r="B72" s="17" t="s">
        <v>30</v>
      </c>
      <c r="C72" s="18">
        <v>0</v>
      </c>
      <c r="D72" s="18">
        <v>110881838</v>
      </c>
      <c r="E72" s="18">
        <v>0</v>
      </c>
      <c r="F72" s="18">
        <v>0</v>
      </c>
      <c r="G72" s="18">
        <f t="shared" si="35"/>
        <v>0</v>
      </c>
      <c r="H72" s="18">
        <f t="shared" si="36"/>
        <v>0</v>
      </c>
      <c r="I72" s="19">
        <f t="shared" si="37"/>
        <v>0</v>
      </c>
      <c r="J72" s="19">
        <f t="shared" si="38"/>
        <v>0</v>
      </c>
      <c r="K72" s="19">
        <f t="shared" si="39"/>
        <v>0</v>
      </c>
    </row>
    <row r="73" spans="1:11" x14ac:dyDescent="0.2">
      <c r="A73" s="23" t="s">
        <v>31</v>
      </c>
      <c r="B73" s="17" t="s">
        <v>32</v>
      </c>
      <c r="C73" s="18">
        <v>0</v>
      </c>
      <c r="D73" s="18">
        <v>110881838</v>
      </c>
      <c r="E73" s="18">
        <v>0</v>
      </c>
      <c r="F73" s="18">
        <v>0</v>
      </c>
      <c r="G73" s="18">
        <f t="shared" si="35"/>
        <v>0</v>
      </c>
      <c r="H73" s="18">
        <f t="shared" si="36"/>
        <v>0</v>
      </c>
      <c r="I73" s="19">
        <f t="shared" si="37"/>
        <v>0</v>
      </c>
      <c r="J73" s="19">
        <f t="shared" si="38"/>
        <v>0</v>
      </c>
      <c r="K73" s="19">
        <f t="shared" si="39"/>
        <v>0</v>
      </c>
    </row>
    <row r="74" spans="1:11" x14ac:dyDescent="0.2">
      <c r="A74" s="16" t="s">
        <v>33</v>
      </c>
      <c r="B74" s="17" t="s">
        <v>34</v>
      </c>
      <c r="C74" s="18">
        <v>0</v>
      </c>
      <c r="D74" s="18">
        <v>110881838</v>
      </c>
      <c r="E74" s="18">
        <v>0</v>
      </c>
      <c r="F74" s="18">
        <v>0</v>
      </c>
      <c r="G74" s="18">
        <f t="shared" si="35"/>
        <v>0</v>
      </c>
      <c r="H74" s="18">
        <f t="shared" si="36"/>
        <v>0</v>
      </c>
      <c r="I74" s="19">
        <f t="shared" si="37"/>
        <v>0</v>
      </c>
      <c r="J74" s="19">
        <f t="shared" si="38"/>
        <v>0</v>
      </c>
      <c r="K74" s="19">
        <f t="shared" si="39"/>
        <v>0</v>
      </c>
    </row>
    <row r="75" spans="1:11" x14ac:dyDescent="0.2">
      <c r="A75" s="22" t="s">
        <v>35</v>
      </c>
      <c r="B75" s="17" t="s">
        <v>36</v>
      </c>
      <c r="C75" s="18">
        <v>0</v>
      </c>
      <c r="D75" s="18">
        <v>110881838</v>
      </c>
      <c r="E75" s="18">
        <v>0</v>
      </c>
      <c r="F75" s="18">
        <v>0</v>
      </c>
      <c r="G75" s="18">
        <f t="shared" si="35"/>
        <v>0</v>
      </c>
      <c r="H75" s="18">
        <f t="shared" si="36"/>
        <v>0</v>
      </c>
      <c r="I75" s="19">
        <f t="shared" si="37"/>
        <v>0</v>
      </c>
      <c r="J75" s="19">
        <f t="shared" si="38"/>
        <v>0</v>
      </c>
      <c r="K75" s="19">
        <f t="shared" si="39"/>
        <v>0</v>
      </c>
    </row>
    <row r="76" spans="1:11" x14ac:dyDescent="0.2">
      <c r="A76" s="23" t="s">
        <v>45</v>
      </c>
      <c r="B76" s="17" t="s">
        <v>46</v>
      </c>
      <c r="C76" s="18">
        <v>0</v>
      </c>
      <c r="D76" s="18">
        <v>110881838</v>
      </c>
      <c r="E76" s="18">
        <v>0</v>
      </c>
      <c r="F76" s="18">
        <v>0</v>
      </c>
      <c r="G76" s="18">
        <f t="shared" si="35"/>
        <v>0</v>
      </c>
      <c r="H76" s="18">
        <f t="shared" si="36"/>
        <v>0</v>
      </c>
      <c r="I76" s="19">
        <f t="shared" si="37"/>
        <v>0</v>
      </c>
      <c r="J76" s="19">
        <f t="shared" si="38"/>
        <v>0</v>
      </c>
      <c r="K76" s="19">
        <f t="shared" si="39"/>
        <v>0</v>
      </c>
    </row>
    <row r="77" spans="1:11" x14ac:dyDescent="0.2">
      <c r="A77" s="24" t="s">
        <v>47</v>
      </c>
      <c r="B77" s="17" t="s">
        <v>48</v>
      </c>
      <c r="C77" s="18">
        <v>0</v>
      </c>
      <c r="D77" s="18">
        <v>110881838</v>
      </c>
      <c r="E77" s="18">
        <v>0</v>
      </c>
      <c r="F77" s="18">
        <v>0</v>
      </c>
      <c r="G77" s="18">
        <f t="shared" si="35"/>
        <v>0</v>
      </c>
      <c r="H77" s="18">
        <f t="shared" si="36"/>
        <v>0</v>
      </c>
      <c r="I77" s="19">
        <f t="shared" si="37"/>
        <v>0</v>
      </c>
      <c r="J77" s="19">
        <f t="shared" si="38"/>
        <v>0</v>
      </c>
      <c r="K77" s="19">
        <f t="shared" si="39"/>
        <v>0</v>
      </c>
    </row>
    <row r="78" spans="1:11" ht="25.5" x14ac:dyDescent="0.2">
      <c r="A78" s="27" t="s">
        <v>946</v>
      </c>
      <c r="B78" s="28" t="s">
        <v>947</v>
      </c>
      <c r="C78" s="29"/>
      <c r="D78" s="29"/>
      <c r="E78" s="29"/>
      <c r="F78" s="29"/>
      <c r="G78" s="29"/>
      <c r="H78" s="29"/>
      <c r="I78" s="30"/>
      <c r="J78" s="30"/>
      <c r="K78" s="30"/>
    </row>
    <row r="79" spans="1:11" x14ac:dyDescent="0.2">
      <c r="A79" s="16" t="s">
        <v>25</v>
      </c>
      <c r="B79" s="17" t="s">
        <v>26</v>
      </c>
      <c r="C79" s="18">
        <v>0</v>
      </c>
      <c r="D79" s="18">
        <v>7865254</v>
      </c>
      <c r="E79" s="18">
        <v>0</v>
      </c>
      <c r="F79" s="18">
        <v>0</v>
      </c>
      <c r="G79" s="18">
        <f t="shared" ref="G79:G85" si="40">F79-C79</f>
        <v>0</v>
      </c>
      <c r="H79" s="18">
        <f t="shared" ref="H79:H85" si="41">E79-F79</f>
        <v>0</v>
      </c>
      <c r="I79" s="19">
        <f t="shared" ref="I79:I85" si="42">IF(ISERROR(F79/C79),0,F79/C79*100-100)</f>
        <v>0</v>
      </c>
      <c r="J79" s="19">
        <f t="shared" ref="J79:J85" si="43">IF(ISERROR(F79/E79),0,F79/E79*100)</f>
        <v>0</v>
      </c>
      <c r="K79" s="19">
        <f t="shared" ref="K79:K85" si="44">IF(ISERROR(F79/D79),0,F79/D79*100)</f>
        <v>0</v>
      </c>
    </row>
    <row r="80" spans="1:11" x14ac:dyDescent="0.2">
      <c r="A80" s="22" t="s">
        <v>29</v>
      </c>
      <c r="B80" s="17" t="s">
        <v>30</v>
      </c>
      <c r="C80" s="18">
        <v>0</v>
      </c>
      <c r="D80" s="18">
        <v>7865254</v>
      </c>
      <c r="E80" s="18">
        <v>0</v>
      </c>
      <c r="F80" s="18">
        <v>0</v>
      </c>
      <c r="G80" s="18">
        <f t="shared" si="40"/>
        <v>0</v>
      </c>
      <c r="H80" s="18">
        <f t="shared" si="41"/>
        <v>0</v>
      </c>
      <c r="I80" s="19">
        <f t="shared" si="42"/>
        <v>0</v>
      </c>
      <c r="J80" s="19">
        <f t="shared" si="43"/>
        <v>0</v>
      </c>
      <c r="K80" s="19">
        <f t="shared" si="44"/>
        <v>0</v>
      </c>
    </row>
    <row r="81" spans="1:11" x14ac:dyDescent="0.2">
      <c r="A81" s="23" t="s">
        <v>31</v>
      </c>
      <c r="B81" s="17" t="s">
        <v>32</v>
      </c>
      <c r="C81" s="18">
        <v>0</v>
      </c>
      <c r="D81" s="18">
        <v>7865254</v>
      </c>
      <c r="E81" s="18">
        <v>0</v>
      </c>
      <c r="F81" s="18">
        <v>0</v>
      </c>
      <c r="G81" s="18">
        <f t="shared" si="40"/>
        <v>0</v>
      </c>
      <c r="H81" s="18">
        <f t="shared" si="41"/>
        <v>0</v>
      </c>
      <c r="I81" s="19">
        <f t="shared" si="42"/>
        <v>0</v>
      </c>
      <c r="J81" s="19">
        <f t="shared" si="43"/>
        <v>0</v>
      </c>
      <c r="K81" s="19">
        <f t="shared" si="44"/>
        <v>0</v>
      </c>
    </row>
    <row r="82" spans="1:11" x14ac:dyDescent="0.2">
      <c r="A82" s="16" t="s">
        <v>33</v>
      </c>
      <c r="B82" s="17" t="s">
        <v>34</v>
      </c>
      <c r="C82" s="18">
        <v>0</v>
      </c>
      <c r="D82" s="18">
        <v>7865254</v>
      </c>
      <c r="E82" s="18">
        <v>0</v>
      </c>
      <c r="F82" s="18">
        <v>0</v>
      </c>
      <c r="G82" s="18">
        <f t="shared" si="40"/>
        <v>0</v>
      </c>
      <c r="H82" s="18">
        <f t="shared" si="41"/>
        <v>0</v>
      </c>
      <c r="I82" s="19">
        <f t="shared" si="42"/>
        <v>0</v>
      </c>
      <c r="J82" s="19">
        <f t="shared" si="43"/>
        <v>0</v>
      </c>
      <c r="K82" s="19">
        <f t="shared" si="44"/>
        <v>0</v>
      </c>
    </row>
    <row r="83" spans="1:11" x14ac:dyDescent="0.2">
      <c r="A83" s="22" t="s">
        <v>35</v>
      </c>
      <c r="B83" s="17" t="s">
        <v>36</v>
      </c>
      <c r="C83" s="18">
        <v>0</v>
      </c>
      <c r="D83" s="18">
        <v>7865254</v>
      </c>
      <c r="E83" s="18">
        <v>0</v>
      </c>
      <c r="F83" s="18">
        <v>0</v>
      </c>
      <c r="G83" s="18">
        <f t="shared" si="40"/>
        <v>0</v>
      </c>
      <c r="H83" s="18">
        <f t="shared" si="41"/>
        <v>0</v>
      </c>
      <c r="I83" s="19">
        <f t="shared" si="42"/>
        <v>0</v>
      </c>
      <c r="J83" s="19">
        <f t="shared" si="43"/>
        <v>0</v>
      </c>
      <c r="K83" s="19">
        <f t="shared" si="44"/>
        <v>0</v>
      </c>
    </row>
    <row r="84" spans="1:11" x14ac:dyDescent="0.2">
      <c r="A84" s="23" t="s">
        <v>45</v>
      </c>
      <c r="B84" s="17" t="s">
        <v>46</v>
      </c>
      <c r="C84" s="18">
        <v>0</v>
      </c>
      <c r="D84" s="18">
        <v>7865254</v>
      </c>
      <c r="E84" s="18">
        <v>0</v>
      </c>
      <c r="F84" s="18">
        <v>0</v>
      </c>
      <c r="G84" s="18">
        <f t="shared" si="40"/>
        <v>0</v>
      </c>
      <c r="H84" s="18">
        <f t="shared" si="41"/>
        <v>0</v>
      </c>
      <c r="I84" s="19">
        <f t="shared" si="42"/>
        <v>0</v>
      </c>
      <c r="J84" s="19">
        <f t="shared" si="43"/>
        <v>0</v>
      </c>
      <c r="K84" s="19">
        <f t="shared" si="44"/>
        <v>0</v>
      </c>
    </row>
    <row r="85" spans="1:11" x14ac:dyDescent="0.2">
      <c r="A85" s="24" t="s">
        <v>47</v>
      </c>
      <c r="B85" s="17" t="s">
        <v>48</v>
      </c>
      <c r="C85" s="18">
        <v>0</v>
      </c>
      <c r="D85" s="18">
        <v>7865254</v>
      </c>
      <c r="E85" s="18">
        <v>0</v>
      </c>
      <c r="F85" s="18">
        <v>0</v>
      </c>
      <c r="G85" s="18">
        <f t="shared" si="40"/>
        <v>0</v>
      </c>
      <c r="H85" s="18">
        <f t="shared" si="41"/>
        <v>0</v>
      </c>
      <c r="I85" s="19">
        <f t="shared" si="42"/>
        <v>0</v>
      </c>
      <c r="J85" s="19">
        <f t="shared" si="43"/>
        <v>0</v>
      </c>
      <c r="K85" s="19">
        <f t="shared" si="44"/>
        <v>0</v>
      </c>
    </row>
    <row r="86" spans="1:11" x14ac:dyDescent="0.2">
      <c r="A86" s="16"/>
      <c r="B86" s="17"/>
      <c r="C86" s="18"/>
      <c r="D86" s="18"/>
      <c r="E86" s="18"/>
      <c r="F86" s="18"/>
      <c r="G86" s="18"/>
      <c r="H86" s="18"/>
      <c r="I86" s="19"/>
      <c r="J86" s="19"/>
      <c r="K86" s="19"/>
    </row>
    <row r="87" spans="1:11" ht="38.25" x14ac:dyDescent="0.2">
      <c r="A87" s="27"/>
      <c r="B87" s="28" t="s">
        <v>109</v>
      </c>
      <c r="C87" s="29"/>
      <c r="D87" s="29"/>
      <c r="E87" s="29"/>
      <c r="F87" s="29"/>
      <c r="G87" s="29"/>
      <c r="H87" s="29"/>
      <c r="I87" s="30"/>
      <c r="J87" s="30"/>
      <c r="K87" s="30"/>
    </row>
    <row r="88" spans="1:11" x14ac:dyDescent="0.2">
      <c r="A88" s="16" t="s">
        <v>25</v>
      </c>
      <c r="B88" s="17" t="s">
        <v>26</v>
      </c>
      <c r="C88" s="18">
        <v>0</v>
      </c>
      <c r="D88" s="18">
        <v>430939318</v>
      </c>
      <c r="E88" s="18">
        <v>0</v>
      </c>
      <c r="F88" s="18">
        <v>0</v>
      </c>
      <c r="G88" s="18">
        <f t="shared" ref="G88:G94" si="45">F88-C88</f>
        <v>0</v>
      </c>
      <c r="H88" s="18">
        <f t="shared" ref="H88:H94" si="46">E88-F88</f>
        <v>0</v>
      </c>
      <c r="I88" s="19">
        <f t="shared" ref="I88:I94" si="47">IF(ISERROR(F88/C88),0,F88/C88*100-100)</f>
        <v>0</v>
      </c>
      <c r="J88" s="19">
        <f t="shared" ref="J88:J94" si="48">IF(ISERROR(F88/E88),0,F88/E88*100)</f>
        <v>0</v>
      </c>
      <c r="K88" s="19">
        <f t="shared" ref="K88:K94" si="49">IF(ISERROR(F88/D88),0,F88/D88*100)</f>
        <v>0</v>
      </c>
    </row>
    <row r="89" spans="1:11" x14ac:dyDescent="0.2">
      <c r="A89" s="22" t="s">
        <v>29</v>
      </c>
      <c r="B89" s="17" t="s">
        <v>30</v>
      </c>
      <c r="C89" s="18">
        <v>0</v>
      </c>
      <c r="D89" s="18">
        <v>430939318</v>
      </c>
      <c r="E89" s="18">
        <v>0</v>
      </c>
      <c r="F89" s="18">
        <v>0</v>
      </c>
      <c r="G89" s="18">
        <f t="shared" si="45"/>
        <v>0</v>
      </c>
      <c r="H89" s="18">
        <f t="shared" si="46"/>
        <v>0</v>
      </c>
      <c r="I89" s="19">
        <f t="shared" si="47"/>
        <v>0</v>
      </c>
      <c r="J89" s="19">
        <f t="shared" si="48"/>
        <v>0</v>
      </c>
      <c r="K89" s="19">
        <f t="shared" si="49"/>
        <v>0</v>
      </c>
    </row>
    <row r="90" spans="1:11" x14ac:dyDescent="0.2">
      <c r="A90" s="23" t="s">
        <v>31</v>
      </c>
      <c r="B90" s="17" t="s">
        <v>32</v>
      </c>
      <c r="C90" s="18">
        <v>0</v>
      </c>
      <c r="D90" s="18">
        <v>430939318</v>
      </c>
      <c r="E90" s="18">
        <v>0</v>
      </c>
      <c r="F90" s="18">
        <v>0</v>
      </c>
      <c r="G90" s="18">
        <f t="shared" si="45"/>
        <v>0</v>
      </c>
      <c r="H90" s="18">
        <f t="shared" si="46"/>
        <v>0</v>
      </c>
      <c r="I90" s="19">
        <f t="shared" si="47"/>
        <v>0</v>
      </c>
      <c r="J90" s="19">
        <f t="shared" si="48"/>
        <v>0</v>
      </c>
      <c r="K90" s="19">
        <f t="shared" si="49"/>
        <v>0</v>
      </c>
    </row>
    <row r="91" spans="1:11" x14ac:dyDescent="0.2">
      <c r="A91" s="16" t="s">
        <v>33</v>
      </c>
      <c r="B91" s="17" t="s">
        <v>34</v>
      </c>
      <c r="C91" s="18">
        <v>0</v>
      </c>
      <c r="D91" s="18">
        <v>430939318</v>
      </c>
      <c r="E91" s="18">
        <v>0</v>
      </c>
      <c r="F91" s="18">
        <v>0</v>
      </c>
      <c r="G91" s="18">
        <f t="shared" si="45"/>
        <v>0</v>
      </c>
      <c r="H91" s="18">
        <f t="shared" si="46"/>
        <v>0</v>
      </c>
      <c r="I91" s="19">
        <f t="shared" si="47"/>
        <v>0</v>
      </c>
      <c r="J91" s="19">
        <f t="shared" si="48"/>
        <v>0</v>
      </c>
      <c r="K91" s="19">
        <f t="shared" si="49"/>
        <v>0</v>
      </c>
    </row>
    <row r="92" spans="1:11" x14ac:dyDescent="0.2">
      <c r="A92" s="22" t="s">
        <v>35</v>
      </c>
      <c r="B92" s="17" t="s">
        <v>36</v>
      </c>
      <c r="C92" s="18">
        <v>0</v>
      </c>
      <c r="D92" s="18">
        <v>430939318</v>
      </c>
      <c r="E92" s="18">
        <v>0</v>
      </c>
      <c r="F92" s="18">
        <v>0</v>
      </c>
      <c r="G92" s="18">
        <f t="shared" si="45"/>
        <v>0</v>
      </c>
      <c r="H92" s="18">
        <f t="shared" si="46"/>
        <v>0</v>
      </c>
      <c r="I92" s="19">
        <f t="shared" si="47"/>
        <v>0</v>
      </c>
      <c r="J92" s="19">
        <f t="shared" si="48"/>
        <v>0</v>
      </c>
      <c r="K92" s="19">
        <f t="shared" si="49"/>
        <v>0</v>
      </c>
    </row>
    <row r="93" spans="1:11" x14ac:dyDescent="0.2">
      <c r="A93" s="23" t="s">
        <v>45</v>
      </c>
      <c r="B93" s="17" t="s">
        <v>46</v>
      </c>
      <c r="C93" s="18">
        <v>0</v>
      </c>
      <c r="D93" s="18">
        <v>430939318</v>
      </c>
      <c r="E93" s="18">
        <v>0</v>
      </c>
      <c r="F93" s="18">
        <v>0</v>
      </c>
      <c r="G93" s="18">
        <f t="shared" si="45"/>
        <v>0</v>
      </c>
      <c r="H93" s="18">
        <f t="shared" si="46"/>
        <v>0</v>
      </c>
      <c r="I93" s="19">
        <f t="shared" si="47"/>
        <v>0</v>
      </c>
      <c r="J93" s="19">
        <f t="shared" si="48"/>
        <v>0</v>
      </c>
      <c r="K93" s="19">
        <f t="shared" si="49"/>
        <v>0</v>
      </c>
    </row>
    <row r="94" spans="1:11" x14ac:dyDescent="0.2">
      <c r="A94" s="24" t="s">
        <v>47</v>
      </c>
      <c r="B94" s="17" t="s">
        <v>48</v>
      </c>
      <c r="C94" s="18">
        <v>0</v>
      </c>
      <c r="D94" s="18">
        <v>430939318</v>
      </c>
      <c r="E94" s="18">
        <v>0</v>
      </c>
      <c r="F94" s="18">
        <v>0</v>
      </c>
      <c r="G94" s="18">
        <f t="shared" si="45"/>
        <v>0</v>
      </c>
      <c r="H94" s="18">
        <f t="shared" si="46"/>
        <v>0</v>
      </c>
      <c r="I94" s="19">
        <f t="shared" si="47"/>
        <v>0</v>
      </c>
      <c r="J94" s="19">
        <f t="shared" si="48"/>
        <v>0</v>
      </c>
      <c r="K94" s="19">
        <f t="shared" si="49"/>
        <v>0</v>
      </c>
    </row>
    <row r="95" spans="1:11" ht="38.25" x14ac:dyDescent="0.2">
      <c r="A95" s="27" t="s">
        <v>948</v>
      </c>
      <c r="B95" s="28" t="s">
        <v>949</v>
      </c>
      <c r="C95" s="29"/>
      <c r="D95" s="29"/>
      <c r="E95" s="29"/>
      <c r="F95" s="29"/>
      <c r="G95" s="29"/>
      <c r="H95" s="29"/>
      <c r="I95" s="30"/>
      <c r="J95" s="30"/>
      <c r="K95" s="30"/>
    </row>
    <row r="96" spans="1:11" x14ac:dyDescent="0.2">
      <c r="A96" s="16" t="s">
        <v>25</v>
      </c>
      <c r="B96" s="17" t="s">
        <v>26</v>
      </c>
      <c r="C96" s="18">
        <v>0</v>
      </c>
      <c r="D96" s="18">
        <v>430939318</v>
      </c>
      <c r="E96" s="18">
        <v>0</v>
      </c>
      <c r="F96" s="18">
        <v>0</v>
      </c>
      <c r="G96" s="18">
        <f t="shared" ref="G96:G102" si="50">F96-C96</f>
        <v>0</v>
      </c>
      <c r="H96" s="18">
        <f t="shared" ref="H96:H102" si="51">E96-F96</f>
        <v>0</v>
      </c>
      <c r="I96" s="19">
        <f t="shared" ref="I96:I102" si="52">IF(ISERROR(F96/C96),0,F96/C96*100-100)</f>
        <v>0</v>
      </c>
      <c r="J96" s="19">
        <f t="shared" ref="J96:J102" si="53">IF(ISERROR(F96/E96),0,F96/E96*100)</f>
        <v>0</v>
      </c>
      <c r="K96" s="19">
        <f t="shared" ref="K96:K102" si="54">IF(ISERROR(F96/D96),0,F96/D96*100)</f>
        <v>0</v>
      </c>
    </row>
    <row r="97" spans="1:11" x14ac:dyDescent="0.2">
      <c r="A97" s="22" t="s">
        <v>29</v>
      </c>
      <c r="B97" s="17" t="s">
        <v>30</v>
      </c>
      <c r="C97" s="18">
        <v>0</v>
      </c>
      <c r="D97" s="18">
        <v>430939318</v>
      </c>
      <c r="E97" s="18">
        <v>0</v>
      </c>
      <c r="F97" s="18">
        <v>0</v>
      </c>
      <c r="G97" s="18">
        <f t="shared" si="50"/>
        <v>0</v>
      </c>
      <c r="H97" s="18">
        <f t="shared" si="51"/>
        <v>0</v>
      </c>
      <c r="I97" s="19">
        <f t="shared" si="52"/>
        <v>0</v>
      </c>
      <c r="J97" s="19">
        <f t="shared" si="53"/>
        <v>0</v>
      </c>
      <c r="K97" s="19">
        <f t="shared" si="54"/>
        <v>0</v>
      </c>
    </row>
    <row r="98" spans="1:11" x14ac:dyDescent="0.2">
      <c r="A98" s="23" t="s">
        <v>31</v>
      </c>
      <c r="B98" s="17" t="s">
        <v>32</v>
      </c>
      <c r="C98" s="18">
        <v>0</v>
      </c>
      <c r="D98" s="18">
        <v>430939318</v>
      </c>
      <c r="E98" s="18">
        <v>0</v>
      </c>
      <c r="F98" s="18">
        <v>0</v>
      </c>
      <c r="G98" s="18">
        <f t="shared" si="50"/>
        <v>0</v>
      </c>
      <c r="H98" s="18">
        <f t="shared" si="51"/>
        <v>0</v>
      </c>
      <c r="I98" s="19">
        <f t="shared" si="52"/>
        <v>0</v>
      </c>
      <c r="J98" s="19">
        <f t="shared" si="53"/>
        <v>0</v>
      </c>
      <c r="K98" s="19">
        <f t="shared" si="54"/>
        <v>0</v>
      </c>
    </row>
    <row r="99" spans="1:11" x14ac:dyDescent="0.2">
      <c r="A99" s="16" t="s">
        <v>33</v>
      </c>
      <c r="B99" s="17" t="s">
        <v>34</v>
      </c>
      <c r="C99" s="18">
        <v>0</v>
      </c>
      <c r="D99" s="18">
        <v>430939318</v>
      </c>
      <c r="E99" s="18">
        <v>0</v>
      </c>
      <c r="F99" s="18">
        <v>0</v>
      </c>
      <c r="G99" s="18">
        <f t="shared" si="50"/>
        <v>0</v>
      </c>
      <c r="H99" s="18">
        <f t="shared" si="51"/>
        <v>0</v>
      </c>
      <c r="I99" s="19">
        <f t="shared" si="52"/>
        <v>0</v>
      </c>
      <c r="J99" s="19">
        <f t="shared" si="53"/>
        <v>0</v>
      </c>
      <c r="K99" s="19">
        <f t="shared" si="54"/>
        <v>0</v>
      </c>
    </row>
    <row r="100" spans="1:11" x14ac:dyDescent="0.2">
      <c r="A100" s="22" t="s">
        <v>35</v>
      </c>
      <c r="B100" s="17" t="s">
        <v>36</v>
      </c>
      <c r="C100" s="18">
        <v>0</v>
      </c>
      <c r="D100" s="18">
        <v>430939318</v>
      </c>
      <c r="E100" s="18">
        <v>0</v>
      </c>
      <c r="F100" s="18">
        <v>0</v>
      </c>
      <c r="G100" s="18">
        <f t="shared" si="50"/>
        <v>0</v>
      </c>
      <c r="H100" s="18">
        <f t="shared" si="51"/>
        <v>0</v>
      </c>
      <c r="I100" s="19">
        <f t="shared" si="52"/>
        <v>0</v>
      </c>
      <c r="J100" s="19">
        <f t="shared" si="53"/>
        <v>0</v>
      </c>
      <c r="K100" s="19">
        <f t="shared" si="54"/>
        <v>0</v>
      </c>
    </row>
    <row r="101" spans="1:11" x14ac:dyDescent="0.2">
      <c r="A101" s="23" t="s">
        <v>45</v>
      </c>
      <c r="B101" s="17" t="s">
        <v>46</v>
      </c>
      <c r="C101" s="18">
        <v>0</v>
      </c>
      <c r="D101" s="18">
        <v>430939318</v>
      </c>
      <c r="E101" s="18">
        <v>0</v>
      </c>
      <c r="F101" s="18">
        <v>0</v>
      </c>
      <c r="G101" s="18">
        <f t="shared" si="50"/>
        <v>0</v>
      </c>
      <c r="H101" s="18">
        <f t="shared" si="51"/>
        <v>0</v>
      </c>
      <c r="I101" s="19">
        <f t="shared" si="52"/>
        <v>0</v>
      </c>
      <c r="J101" s="19">
        <f t="shared" si="53"/>
        <v>0</v>
      </c>
      <c r="K101" s="19">
        <f t="shared" si="54"/>
        <v>0</v>
      </c>
    </row>
    <row r="102" spans="1:11" x14ac:dyDescent="0.2">
      <c r="A102" s="24" t="s">
        <v>47</v>
      </c>
      <c r="B102" s="17" t="s">
        <v>48</v>
      </c>
      <c r="C102" s="18">
        <v>0</v>
      </c>
      <c r="D102" s="18">
        <v>430939318</v>
      </c>
      <c r="E102" s="18">
        <v>0</v>
      </c>
      <c r="F102" s="18">
        <v>0</v>
      </c>
      <c r="G102" s="18">
        <f t="shared" si="50"/>
        <v>0</v>
      </c>
      <c r="H102" s="18">
        <f t="shared" si="51"/>
        <v>0</v>
      </c>
      <c r="I102" s="19">
        <f t="shared" si="52"/>
        <v>0</v>
      </c>
      <c r="J102" s="19">
        <f t="shared" si="53"/>
        <v>0</v>
      </c>
      <c r="K102" s="19">
        <f t="shared" si="54"/>
        <v>0</v>
      </c>
    </row>
    <row r="107" spans="1:11" ht="15.75" x14ac:dyDescent="0.2">
      <c r="A107" s="32"/>
      <c r="E107" s="35"/>
      <c r="K107" s="37"/>
    </row>
    <row r="109" spans="1:11" ht="15.75" x14ac:dyDescent="0.2">
      <c r="A109"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138</v>
      </c>
      <c r="B13" s="21" t="s">
        <v>139</v>
      </c>
      <c r="C13" s="18"/>
      <c r="D13" s="18"/>
      <c r="E13" s="18"/>
      <c r="F13" s="18"/>
      <c r="G13" s="18"/>
      <c r="H13" s="18"/>
      <c r="I13" s="19"/>
      <c r="J13" s="19"/>
      <c r="K13" s="19"/>
    </row>
    <row r="14" spans="1:11" x14ac:dyDescent="0.2">
      <c r="A14" s="16" t="s">
        <v>25</v>
      </c>
      <c r="B14" s="17" t="s">
        <v>26</v>
      </c>
      <c r="C14" s="18">
        <v>12900835</v>
      </c>
      <c r="D14" s="18">
        <v>14175352</v>
      </c>
      <c r="E14" s="18">
        <v>4583946</v>
      </c>
      <c r="F14" s="18">
        <v>14172352</v>
      </c>
      <c r="G14" s="18">
        <f t="shared" ref="G14:G33" si="0">F14-C14</f>
        <v>1271517</v>
      </c>
      <c r="H14" s="18">
        <f t="shared" ref="H14:H33" si="1">E14-F14</f>
        <v>-9588406</v>
      </c>
      <c r="I14" s="19">
        <f t="shared" ref="I14:I33" si="2">IF(ISERROR(F14/C14),0,F14/C14*100-100)</f>
        <v>9.8560829589712711</v>
      </c>
      <c r="J14" s="19">
        <f t="shared" ref="J14:J33" si="3">IF(ISERROR(F14/E14),0,F14/E14*100)</f>
        <v>309.17362464566554</v>
      </c>
      <c r="K14" s="19">
        <f t="shared" ref="K14:K33" si="4">IF(ISERROR(F14/D14),0,F14/D14*100)</f>
        <v>99.978836504377455</v>
      </c>
    </row>
    <row r="15" spans="1:11" ht="25.5" x14ac:dyDescent="0.2">
      <c r="A15" s="22" t="s">
        <v>27</v>
      </c>
      <c r="B15" s="17" t="s">
        <v>28</v>
      </c>
      <c r="C15" s="18">
        <v>0</v>
      </c>
      <c r="D15" s="18">
        <v>3000</v>
      </c>
      <c r="E15" s="18">
        <v>750</v>
      </c>
      <c r="F15" s="18">
        <v>0</v>
      </c>
      <c r="G15" s="18">
        <f t="shared" si="0"/>
        <v>0</v>
      </c>
      <c r="H15" s="18">
        <f t="shared" si="1"/>
        <v>750</v>
      </c>
      <c r="I15" s="19">
        <f t="shared" si="2"/>
        <v>0</v>
      </c>
      <c r="J15" s="19">
        <f t="shared" si="3"/>
        <v>0</v>
      </c>
      <c r="K15" s="19">
        <f t="shared" si="4"/>
        <v>0</v>
      </c>
    </row>
    <row r="16" spans="1:11" x14ac:dyDescent="0.2">
      <c r="A16" s="22" t="s">
        <v>29</v>
      </c>
      <c r="B16" s="17" t="s">
        <v>30</v>
      </c>
      <c r="C16" s="18">
        <v>12900835</v>
      </c>
      <c r="D16" s="18">
        <v>14172352</v>
      </c>
      <c r="E16" s="18">
        <v>4583196</v>
      </c>
      <c r="F16" s="18">
        <v>14172352</v>
      </c>
      <c r="G16" s="18">
        <f t="shared" si="0"/>
        <v>1271517</v>
      </c>
      <c r="H16" s="18">
        <f t="shared" si="1"/>
        <v>-9589156</v>
      </c>
      <c r="I16" s="19">
        <f t="shared" si="2"/>
        <v>9.8560829589712711</v>
      </c>
      <c r="J16" s="19">
        <f t="shared" si="3"/>
        <v>309.22421820930197</v>
      </c>
      <c r="K16" s="19">
        <f t="shared" si="4"/>
        <v>100</v>
      </c>
    </row>
    <row r="17" spans="1:11" x14ac:dyDescent="0.2">
      <c r="A17" s="23" t="s">
        <v>31</v>
      </c>
      <c r="B17" s="17" t="s">
        <v>32</v>
      </c>
      <c r="C17" s="18">
        <v>12900835</v>
      </c>
      <c r="D17" s="18">
        <v>14172352</v>
      </c>
      <c r="E17" s="18">
        <v>4583196</v>
      </c>
      <c r="F17" s="18">
        <v>14172352</v>
      </c>
      <c r="G17" s="18">
        <f t="shared" si="0"/>
        <v>1271517</v>
      </c>
      <c r="H17" s="18">
        <f t="shared" si="1"/>
        <v>-9589156</v>
      </c>
      <c r="I17" s="19">
        <f t="shared" si="2"/>
        <v>9.8560829589712711</v>
      </c>
      <c r="J17" s="19">
        <f t="shared" si="3"/>
        <v>309.22421820930197</v>
      </c>
      <c r="K17" s="19">
        <f t="shared" si="4"/>
        <v>100</v>
      </c>
    </row>
    <row r="18" spans="1:11" x14ac:dyDescent="0.2">
      <c r="A18" s="16" t="s">
        <v>33</v>
      </c>
      <c r="B18" s="17" t="s">
        <v>34</v>
      </c>
      <c r="C18" s="18">
        <v>3998487.2</v>
      </c>
      <c r="D18" s="18">
        <v>14664832</v>
      </c>
      <c r="E18" s="18">
        <v>4583946</v>
      </c>
      <c r="F18" s="18">
        <v>3997532.22</v>
      </c>
      <c r="G18" s="18">
        <f t="shared" si="0"/>
        <v>-954.97999999998137</v>
      </c>
      <c r="H18" s="18">
        <f t="shared" si="1"/>
        <v>586413.7799999998</v>
      </c>
      <c r="I18" s="19">
        <f t="shared" si="2"/>
        <v>-2.3883532752094538E-2</v>
      </c>
      <c r="J18" s="19">
        <f t="shared" si="3"/>
        <v>87.20722757205256</v>
      </c>
      <c r="K18" s="19">
        <f t="shared" si="4"/>
        <v>27.259311392043223</v>
      </c>
    </row>
    <row r="19" spans="1:11" x14ac:dyDescent="0.2">
      <c r="A19" s="22" t="s">
        <v>35</v>
      </c>
      <c r="B19" s="17" t="s">
        <v>36</v>
      </c>
      <c r="C19" s="18">
        <v>3900855.34</v>
      </c>
      <c r="D19" s="18">
        <v>13767618</v>
      </c>
      <c r="E19" s="18">
        <v>4283946</v>
      </c>
      <c r="F19" s="18">
        <v>3821976.32</v>
      </c>
      <c r="G19" s="18">
        <f t="shared" si="0"/>
        <v>-78879.020000000019</v>
      </c>
      <c r="H19" s="18">
        <f t="shared" si="1"/>
        <v>461969.68000000017</v>
      </c>
      <c r="I19" s="19">
        <f t="shared" si="2"/>
        <v>-2.022095492523448</v>
      </c>
      <c r="J19" s="19">
        <f t="shared" si="3"/>
        <v>89.216258094756569</v>
      </c>
      <c r="K19" s="19">
        <f t="shared" si="4"/>
        <v>27.760621481508274</v>
      </c>
    </row>
    <row r="20" spans="1:11" x14ac:dyDescent="0.2">
      <c r="A20" s="23" t="s">
        <v>37</v>
      </c>
      <c r="B20" s="17" t="s">
        <v>38</v>
      </c>
      <c r="C20" s="18">
        <v>1626504.03</v>
      </c>
      <c r="D20" s="18">
        <v>8867161</v>
      </c>
      <c r="E20" s="18">
        <v>1829235</v>
      </c>
      <c r="F20" s="18">
        <v>1828874.88</v>
      </c>
      <c r="G20" s="18">
        <f t="shared" si="0"/>
        <v>202370.84999999986</v>
      </c>
      <c r="H20" s="18">
        <f t="shared" si="1"/>
        <v>360.12000000011176</v>
      </c>
      <c r="I20" s="19">
        <f t="shared" si="2"/>
        <v>12.442074920650498</v>
      </c>
      <c r="J20" s="19">
        <f t="shared" si="3"/>
        <v>99.980313081698085</v>
      </c>
      <c r="K20" s="19">
        <f t="shared" si="4"/>
        <v>20.625258524120625</v>
      </c>
    </row>
    <row r="21" spans="1:11" x14ac:dyDescent="0.2">
      <c r="A21" s="24" t="s">
        <v>39</v>
      </c>
      <c r="B21" s="17" t="s">
        <v>40</v>
      </c>
      <c r="C21" s="18">
        <v>1190749.05</v>
      </c>
      <c r="D21" s="18">
        <v>7099268</v>
      </c>
      <c r="E21" s="18">
        <v>1407000</v>
      </c>
      <c r="F21" s="18">
        <v>1419441.82</v>
      </c>
      <c r="G21" s="18">
        <f t="shared" si="0"/>
        <v>228692.77000000002</v>
      </c>
      <c r="H21" s="18">
        <f t="shared" si="1"/>
        <v>-12441.820000000065</v>
      </c>
      <c r="I21" s="19">
        <f t="shared" si="2"/>
        <v>19.205790674365858</v>
      </c>
      <c r="J21" s="19">
        <f t="shared" si="3"/>
        <v>100.88428002842929</v>
      </c>
      <c r="K21" s="19">
        <f t="shared" si="4"/>
        <v>19.9941996836857</v>
      </c>
    </row>
    <row r="22" spans="1:11" x14ac:dyDescent="0.2">
      <c r="A22" s="24" t="s">
        <v>41</v>
      </c>
      <c r="B22" s="17" t="s">
        <v>42</v>
      </c>
      <c r="C22" s="18">
        <v>435754.98</v>
      </c>
      <c r="D22" s="18">
        <v>1767893</v>
      </c>
      <c r="E22" s="18">
        <v>422235</v>
      </c>
      <c r="F22" s="18">
        <v>409433.06</v>
      </c>
      <c r="G22" s="18">
        <f t="shared" si="0"/>
        <v>-26321.919999999984</v>
      </c>
      <c r="H22" s="18">
        <f t="shared" si="1"/>
        <v>12801.940000000002</v>
      </c>
      <c r="I22" s="19">
        <f t="shared" si="2"/>
        <v>-6.0405322275375823</v>
      </c>
      <c r="J22" s="19">
        <f t="shared" si="3"/>
        <v>96.968053335228007</v>
      </c>
      <c r="K22" s="19">
        <f t="shared" si="4"/>
        <v>23.15938012085573</v>
      </c>
    </row>
    <row r="23" spans="1:11" x14ac:dyDescent="0.2">
      <c r="A23" s="25" t="s">
        <v>43</v>
      </c>
      <c r="B23" s="17" t="s">
        <v>44</v>
      </c>
      <c r="C23" s="18">
        <v>349</v>
      </c>
      <c r="D23" s="18">
        <v>0</v>
      </c>
      <c r="E23" s="18">
        <v>0</v>
      </c>
      <c r="F23" s="18">
        <v>259.75</v>
      </c>
      <c r="G23" s="18">
        <f t="shared" si="0"/>
        <v>-89.25</v>
      </c>
      <c r="H23" s="18">
        <f t="shared" si="1"/>
        <v>-259.75</v>
      </c>
      <c r="I23" s="19">
        <f t="shared" si="2"/>
        <v>-25.57306590257879</v>
      </c>
      <c r="J23" s="19">
        <f t="shared" si="3"/>
        <v>0</v>
      </c>
      <c r="K23" s="19">
        <f t="shared" si="4"/>
        <v>0</v>
      </c>
    </row>
    <row r="24" spans="1:11" x14ac:dyDescent="0.2">
      <c r="A24" s="23" t="s">
        <v>45</v>
      </c>
      <c r="B24" s="17" t="s">
        <v>46</v>
      </c>
      <c r="C24" s="18">
        <v>2265746.25</v>
      </c>
      <c r="D24" s="18">
        <v>4891493</v>
      </c>
      <c r="E24" s="18">
        <v>2445747</v>
      </c>
      <c r="F24" s="18">
        <v>1984801.5</v>
      </c>
      <c r="G24" s="18">
        <f t="shared" si="0"/>
        <v>-280944.75</v>
      </c>
      <c r="H24" s="18">
        <f t="shared" si="1"/>
        <v>460945.5</v>
      </c>
      <c r="I24" s="19">
        <f t="shared" si="2"/>
        <v>-12.399656404595177</v>
      </c>
      <c r="J24" s="19">
        <f t="shared" si="3"/>
        <v>81.153181420645708</v>
      </c>
      <c r="K24" s="19">
        <f t="shared" si="4"/>
        <v>40.576599005661464</v>
      </c>
    </row>
    <row r="25" spans="1:11" x14ac:dyDescent="0.2">
      <c r="A25" s="24" t="s">
        <v>47</v>
      </c>
      <c r="B25" s="17" t="s">
        <v>48</v>
      </c>
      <c r="C25" s="18">
        <v>2265746.25</v>
      </c>
      <c r="D25" s="18">
        <v>4891493</v>
      </c>
      <c r="E25" s="18">
        <v>2445747</v>
      </c>
      <c r="F25" s="18">
        <v>1984801.5</v>
      </c>
      <c r="G25" s="18">
        <f t="shared" si="0"/>
        <v>-280944.75</v>
      </c>
      <c r="H25" s="18">
        <f t="shared" si="1"/>
        <v>460945.5</v>
      </c>
      <c r="I25" s="19">
        <f t="shared" si="2"/>
        <v>-12.399656404595177</v>
      </c>
      <c r="J25" s="19">
        <f t="shared" si="3"/>
        <v>81.153181420645708</v>
      </c>
      <c r="K25" s="19">
        <f t="shared" si="4"/>
        <v>40.576599005661464</v>
      </c>
    </row>
    <row r="26" spans="1:11" ht="25.5" x14ac:dyDescent="0.2">
      <c r="A26" s="23" t="s">
        <v>74</v>
      </c>
      <c r="B26" s="17" t="s">
        <v>75</v>
      </c>
      <c r="C26" s="18">
        <v>8605.06</v>
      </c>
      <c r="D26" s="18">
        <v>8964</v>
      </c>
      <c r="E26" s="18">
        <v>8964</v>
      </c>
      <c r="F26" s="18">
        <v>8299.94</v>
      </c>
      <c r="G26" s="18">
        <f t="shared" si="0"/>
        <v>-305.11999999999898</v>
      </c>
      <c r="H26" s="18">
        <f t="shared" si="1"/>
        <v>664.05999999999949</v>
      </c>
      <c r="I26" s="19">
        <f t="shared" si="2"/>
        <v>-3.5458207147887322</v>
      </c>
      <c r="J26" s="19">
        <f t="shared" si="3"/>
        <v>92.591923248549762</v>
      </c>
      <c r="K26" s="19">
        <f t="shared" si="4"/>
        <v>92.591923248549762</v>
      </c>
    </row>
    <row r="27" spans="1:11" x14ac:dyDescent="0.2">
      <c r="A27" s="24" t="s">
        <v>76</v>
      </c>
      <c r="B27" s="17" t="s">
        <v>77</v>
      </c>
      <c r="C27" s="18">
        <v>8605.06</v>
      </c>
      <c r="D27" s="18">
        <v>8964</v>
      </c>
      <c r="E27" s="18">
        <v>8964</v>
      </c>
      <c r="F27" s="18">
        <v>8299.94</v>
      </c>
      <c r="G27" s="18">
        <f t="shared" si="0"/>
        <v>-305.11999999999898</v>
      </c>
      <c r="H27" s="18">
        <f t="shared" si="1"/>
        <v>664.05999999999949</v>
      </c>
      <c r="I27" s="19">
        <f t="shared" si="2"/>
        <v>-3.5458207147887322</v>
      </c>
      <c r="J27" s="19">
        <f t="shared" si="3"/>
        <v>92.591923248549762</v>
      </c>
      <c r="K27" s="19">
        <f t="shared" si="4"/>
        <v>92.591923248549762</v>
      </c>
    </row>
    <row r="28" spans="1:11" x14ac:dyDescent="0.2">
      <c r="A28" s="22" t="s">
        <v>59</v>
      </c>
      <c r="B28" s="17" t="s">
        <v>60</v>
      </c>
      <c r="C28" s="18">
        <v>97631.86</v>
      </c>
      <c r="D28" s="18">
        <v>897214</v>
      </c>
      <c r="E28" s="18">
        <v>300000</v>
      </c>
      <c r="F28" s="18">
        <v>175555.9</v>
      </c>
      <c r="G28" s="18">
        <f t="shared" si="0"/>
        <v>77924.039999999994</v>
      </c>
      <c r="H28" s="18">
        <f t="shared" si="1"/>
        <v>124444.1</v>
      </c>
      <c r="I28" s="19">
        <f t="shared" si="2"/>
        <v>79.814150831501109</v>
      </c>
      <c r="J28" s="19">
        <f t="shared" si="3"/>
        <v>58.518633333333334</v>
      </c>
      <c r="K28" s="19">
        <f t="shared" si="4"/>
        <v>19.566781169263965</v>
      </c>
    </row>
    <row r="29" spans="1:11" x14ac:dyDescent="0.2">
      <c r="A29" s="23" t="s">
        <v>61</v>
      </c>
      <c r="B29" s="17" t="s">
        <v>62</v>
      </c>
      <c r="C29" s="18">
        <v>97631.86</v>
      </c>
      <c r="D29" s="18">
        <v>897214</v>
      </c>
      <c r="E29" s="18">
        <v>300000</v>
      </c>
      <c r="F29" s="18">
        <v>175555.9</v>
      </c>
      <c r="G29" s="18">
        <f t="shared" si="0"/>
        <v>77924.039999999994</v>
      </c>
      <c r="H29" s="18">
        <f t="shared" si="1"/>
        <v>124444.1</v>
      </c>
      <c r="I29" s="19">
        <f t="shared" si="2"/>
        <v>79.814150831501109</v>
      </c>
      <c r="J29" s="19">
        <f t="shared" si="3"/>
        <v>58.518633333333334</v>
      </c>
      <c r="K29" s="19">
        <f t="shared" si="4"/>
        <v>19.566781169263965</v>
      </c>
    </row>
    <row r="30" spans="1:11" x14ac:dyDescent="0.2">
      <c r="A30" s="16"/>
      <c r="B30" s="17" t="s">
        <v>63</v>
      </c>
      <c r="C30" s="18">
        <v>8902347.8000000007</v>
      </c>
      <c r="D30" s="18">
        <v>-489480</v>
      </c>
      <c r="E30" s="18">
        <v>0</v>
      </c>
      <c r="F30" s="18">
        <v>10174819.779999999</v>
      </c>
      <c r="G30" s="18">
        <f t="shared" si="0"/>
        <v>1272471.9799999986</v>
      </c>
      <c r="H30" s="18">
        <f t="shared" si="1"/>
        <v>-10174819.779999999</v>
      </c>
      <c r="I30" s="19">
        <f t="shared" si="2"/>
        <v>14.293667340204323</v>
      </c>
      <c r="J30" s="19">
        <f t="shared" si="3"/>
        <v>0</v>
      </c>
      <c r="K30" s="19">
        <f t="shared" si="4"/>
        <v>-2078.6997997875296</v>
      </c>
    </row>
    <row r="31" spans="1:11" x14ac:dyDescent="0.2">
      <c r="A31" s="16" t="s">
        <v>64</v>
      </c>
      <c r="B31" s="17" t="s">
        <v>65</v>
      </c>
      <c r="C31" s="18">
        <v>-8902347.8000000007</v>
      </c>
      <c r="D31" s="18">
        <v>489480</v>
      </c>
      <c r="E31" s="18">
        <v>0</v>
      </c>
      <c r="F31" s="18">
        <v>-10174819.779999999</v>
      </c>
      <c r="G31" s="18">
        <f t="shared" si="0"/>
        <v>-1272471.9799999986</v>
      </c>
      <c r="H31" s="18">
        <f t="shared" si="1"/>
        <v>10174819.779999999</v>
      </c>
      <c r="I31" s="19">
        <f t="shared" si="2"/>
        <v>14.293667340204323</v>
      </c>
      <c r="J31" s="19">
        <f t="shared" si="3"/>
        <v>0</v>
      </c>
      <c r="K31" s="19">
        <f t="shared" si="4"/>
        <v>-2078.6997997875296</v>
      </c>
    </row>
    <row r="32" spans="1:11" x14ac:dyDescent="0.2">
      <c r="A32" s="22" t="s">
        <v>66</v>
      </c>
      <c r="B32" s="17" t="s">
        <v>67</v>
      </c>
      <c r="C32" s="18">
        <v>-8902347.8000000007</v>
      </c>
      <c r="D32" s="18">
        <v>489480</v>
      </c>
      <c r="E32" s="18">
        <v>0</v>
      </c>
      <c r="F32" s="18">
        <v>-10174819.779999999</v>
      </c>
      <c r="G32" s="18">
        <f t="shared" si="0"/>
        <v>-1272471.9799999986</v>
      </c>
      <c r="H32" s="18">
        <f t="shared" si="1"/>
        <v>10174819.779999999</v>
      </c>
      <c r="I32" s="19">
        <f t="shared" si="2"/>
        <v>14.293667340204323</v>
      </c>
      <c r="J32" s="19">
        <f t="shared" si="3"/>
        <v>0</v>
      </c>
      <c r="K32" s="19">
        <f t="shared" si="4"/>
        <v>-2078.6997997875296</v>
      </c>
    </row>
    <row r="33" spans="1:11" ht="25.5" x14ac:dyDescent="0.2">
      <c r="A33" s="23" t="s">
        <v>80</v>
      </c>
      <c r="B33" s="17" t="s">
        <v>81</v>
      </c>
      <c r="C33" s="18">
        <v>-102843.27</v>
      </c>
      <c r="D33" s="18">
        <v>489480</v>
      </c>
      <c r="E33" s="18">
        <v>0</v>
      </c>
      <c r="F33" s="18">
        <v>0</v>
      </c>
      <c r="G33" s="18">
        <f t="shared" si="0"/>
        <v>102843.27</v>
      </c>
      <c r="H33" s="18">
        <f t="shared" si="1"/>
        <v>0</v>
      </c>
      <c r="I33" s="19">
        <f t="shared" si="2"/>
        <v>-100</v>
      </c>
      <c r="J33" s="19">
        <f t="shared" si="3"/>
        <v>0</v>
      </c>
      <c r="K33" s="19">
        <f t="shared" si="4"/>
        <v>0</v>
      </c>
    </row>
    <row r="34" spans="1:11" x14ac:dyDescent="0.2">
      <c r="A34" s="16"/>
      <c r="B34" s="17"/>
      <c r="C34" s="18"/>
      <c r="D34" s="18"/>
      <c r="E34" s="18"/>
      <c r="F34" s="18"/>
      <c r="G34" s="18"/>
      <c r="H34" s="18"/>
      <c r="I34" s="19"/>
      <c r="J34" s="19"/>
      <c r="K34" s="19"/>
    </row>
    <row r="35" spans="1:11" x14ac:dyDescent="0.2">
      <c r="A35" s="27"/>
      <c r="B35" s="28" t="s">
        <v>68</v>
      </c>
      <c r="C35" s="29"/>
      <c r="D35" s="29"/>
      <c r="E35" s="29"/>
      <c r="F35" s="29"/>
      <c r="G35" s="29"/>
      <c r="H35" s="29"/>
      <c r="I35" s="30"/>
      <c r="J35" s="30"/>
      <c r="K35" s="30"/>
    </row>
    <row r="36" spans="1:11" x14ac:dyDescent="0.2">
      <c r="A36" s="16" t="s">
        <v>25</v>
      </c>
      <c r="B36" s="17" t="s">
        <v>26</v>
      </c>
      <c r="C36" s="18">
        <v>12492629</v>
      </c>
      <c r="D36" s="18">
        <v>14001535</v>
      </c>
      <c r="E36" s="18">
        <v>4583946</v>
      </c>
      <c r="F36" s="18">
        <v>13998535</v>
      </c>
      <c r="G36" s="18">
        <f t="shared" ref="G36:G55" si="5">F36-C36</f>
        <v>1505906</v>
      </c>
      <c r="H36" s="18">
        <f t="shared" ref="H36:H55" si="6">E36-F36</f>
        <v>-9414589</v>
      </c>
      <c r="I36" s="19">
        <f t="shared" ref="I36:I55" si="7">IF(ISERROR(F36/C36),0,F36/C36*100-100)</f>
        <v>12.054356212771552</v>
      </c>
      <c r="J36" s="19">
        <f t="shared" ref="J36:J55" si="8">IF(ISERROR(F36/E36),0,F36/E36*100)</f>
        <v>305.38176060538234</v>
      </c>
      <c r="K36" s="19">
        <f t="shared" ref="K36:K55" si="9">IF(ISERROR(F36/D36),0,F36/D36*100)</f>
        <v>99.978573777803646</v>
      </c>
    </row>
    <row r="37" spans="1:11" ht="25.5" x14ac:dyDescent="0.2">
      <c r="A37" s="22" t="s">
        <v>27</v>
      </c>
      <c r="B37" s="17" t="s">
        <v>28</v>
      </c>
      <c r="C37" s="18">
        <v>0</v>
      </c>
      <c r="D37" s="18">
        <v>3000</v>
      </c>
      <c r="E37" s="18">
        <v>750</v>
      </c>
      <c r="F37" s="18">
        <v>0</v>
      </c>
      <c r="G37" s="18">
        <f t="shared" si="5"/>
        <v>0</v>
      </c>
      <c r="H37" s="18">
        <f t="shared" si="6"/>
        <v>750</v>
      </c>
      <c r="I37" s="19">
        <f t="shared" si="7"/>
        <v>0</v>
      </c>
      <c r="J37" s="19">
        <f t="shared" si="8"/>
        <v>0</v>
      </c>
      <c r="K37" s="19">
        <f t="shared" si="9"/>
        <v>0</v>
      </c>
    </row>
    <row r="38" spans="1:11" x14ac:dyDescent="0.2">
      <c r="A38" s="22" t="s">
        <v>29</v>
      </c>
      <c r="B38" s="17" t="s">
        <v>30</v>
      </c>
      <c r="C38" s="18">
        <v>12492629</v>
      </c>
      <c r="D38" s="18">
        <v>13998535</v>
      </c>
      <c r="E38" s="18">
        <v>4583196</v>
      </c>
      <c r="F38" s="18">
        <v>13998535</v>
      </c>
      <c r="G38" s="18">
        <f t="shared" si="5"/>
        <v>1505906</v>
      </c>
      <c r="H38" s="18">
        <f t="shared" si="6"/>
        <v>-9415339</v>
      </c>
      <c r="I38" s="19">
        <f t="shared" si="7"/>
        <v>12.054356212771552</v>
      </c>
      <c r="J38" s="19">
        <f t="shared" si="8"/>
        <v>305.4317336635832</v>
      </c>
      <c r="K38" s="19">
        <f t="shared" si="9"/>
        <v>100</v>
      </c>
    </row>
    <row r="39" spans="1:11" x14ac:dyDescent="0.2">
      <c r="A39" s="23" t="s">
        <v>31</v>
      </c>
      <c r="B39" s="17" t="s">
        <v>32</v>
      </c>
      <c r="C39" s="18">
        <v>12492629</v>
      </c>
      <c r="D39" s="18">
        <v>13998535</v>
      </c>
      <c r="E39" s="18">
        <v>4583196</v>
      </c>
      <c r="F39" s="18">
        <v>13998535</v>
      </c>
      <c r="G39" s="18">
        <f t="shared" si="5"/>
        <v>1505906</v>
      </c>
      <c r="H39" s="18">
        <f t="shared" si="6"/>
        <v>-9415339</v>
      </c>
      <c r="I39" s="19">
        <f t="shared" si="7"/>
        <v>12.054356212771552</v>
      </c>
      <c r="J39" s="19">
        <f t="shared" si="8"/>
        <v>305.4317336635832</v>
      </c>
      <c r="K39" s="19">
        <f t="shared" si="9"/>
        <v>100</v>
      </c>
    </row>
    <row r="40" spans="1:11" x14ac:dyDescent="0.2">
      <c r="A40" s="16" t="s">
        <v>33</v>
      </c>
      <c r="B40" s="17" t="s">
        <v>34</v>
      </c>
      <c r="C40" s="18">
        <v>3963854.71</v>
      </c>
      <c r="D40" s="18">
        <v>14491015</v>
      </c>
      <c r="E40" s="18">
        <v>4583946</v>
      </c>
      <c r="F40" s="18">
        <v>3982818.62</v>
      </c>
      <c r="G40" s="18">
        <f t="shared" si="5"/>
        <v>18963.910000000149</v>
      </c>
      <c r="H40" s="18">
        <f t="shared" si="6"/>
        <v>601127.37999999989</v>
      </c>
      <c r="I40" s="19">
        <f t="shared" si="7"/>
        <v>0.47842091568487888</v>
      </c>
      <c r="J40" s="19">
        <f t="shared" si="8"/>
        <v>86.886246478470724</v>
      </c>
      <c r="K40" s="19">
        <f t="shared" si="9"/>
        <v>27.484745685516167</v>
      </c>
    </row>
    <row r="41" spans="1:11" x14ac:dyDescent="0.2">
      <c r="A41" s="22" t="s">
        <v>35</v>
      </c>
      <c r="B41" s="17" t="s">
        <v>36</v>
      </c>
      <c r="C41" s="18">
        <v>3881481.54</v>
      </c>
      <c r="D41" s="18">
        <v>13593801</v>
      </c>
      <c r="E41" s="18">
        <v>4283946</v>
      </c>
      <c r="F41" s="18">
        <v>3807262.7200000002</v>
      </c>
      <c r="G41" s="18">
        <f t="shared" si="5"/>
        <v>-74218.819999999832</v>
      </c>
      <c r="H41" s="18">
        <f t="shared" si="6"/>
        <v>476683.2799999998</v>
      </c>
      <c r="I41" s="19">
        <f t="shared" si="7"/>
        <v>-1.9121260589583926</v>
      </c>
      <c r="J41" s="19">
        <f t="shared" si="8"/>
        <v>88.87279905022146</v>
      </c>
      <c r="K41" s="19">
        <f t="shared" si="9"/>
        <v>28.007344818421281</v>
      </c>
    </row>
    <row r="42" spans="1:11" x14ac:dyDescent="0.2">
      <c r="A42" s="23" t="s">
        <v>37</v>
      </c>
      <c r="B42" s="17" t="s">
        <v>38</v>
      </c>
      <c r="C42" s="18">
        <v>1607130.23</v>
      </c>
      <c r="D42" s="18">
        <v>8693344</v>
      </c>
      <c r="E42" s="18">
        <v>1829235</v>
      </c>
      <c r="F42" s="18">
        <v>1814161.28</v>
      </c>
      <c r="G42" s="18">
        <f t="shared" si="5"/>
        <v>207031.05000000005</v>
      </c>
      <c r="H42" s="18">
        <f t="shared" si="6"/>
        <v>15073.719999999972</v>
      </c>
      <c r="I42" s="19">
        <f t="shared" si="7"/>
        <v>12.882033212703618</v>
      </c>
      <c r="J42" s="19">
        <f t="shared" si="8"/>
        <v>99.175954975713893</v>
      </c>
      <c r="K42" s="19">
        <f t="shared" si="9"/>
        <v>20.868394026510398</v>
      </c>
    </row>
    <row r="43" spans="1:11" x14ac:dyDescent="0.2">
      <c r="A43" s="24" t="s">
        <v>39</v>
      </c>
      <c r="B43" s="17" t="s">
        <v>40</v>
      </c>
      <c r="C43" s="18">
        <v>1186463.95</v>
      </c>
      <c r="D43" s="18">
        <v>7056218</v>
      </c>
      <c r="E43" s="18">
        <v>1407000</v>
      </c>
      <c r="F43" s="18">
        <v>1419441.82</v>
      </c>
      <c r="G43" s="18">
        <f t="shared" si="5"/>
        <v>232977.87000000011</v>
      </c>
      <c r="H43" s="18">
        <f t="shared" si="6"/>
        <v>-12441.820000000065</v>
      </c>
      <c r="I43" s="19">
        <f t="shared" si="7"/>
        <v>19.636321019277503</v>
      </c>
      <c r="J43" s="19">
        <f t="shared" si="8"/>
        <v>100.88428002842929</v>
      </c>
      <c r="K43" s="19">
        <f t="shared" si="9"/>
        <v>20.116184335574665</v>
      </c>
    </row>
    <row r="44" spans="1:11" x14ac:dyDescent="0.2">
      <c r="A44" s="24" t="s">
        <v>41</v>
      </c>
      <c r="B44" s="17" t="s">
        <v>42</v>
      </c>
      <c r="C44" s="18">
        <v>420666.28</v>
      </c>
      <c r="D44" s="18">
        <v>1637126</v>
      </c>
      <c r="E44" s="18">
        <v>422235</v>
      </c>
      <c r="F44" s="18">
        <v>394719.46</v>
      </c>
      <c r="G44" s="18">
        <f t="shared" si="5"/>
        <v>-25946.820000000007</v>
      </c>
      <c r="H44" s="18">
        <f t="shared" si="6"/>
        <v>27515.539999999979</v>
      </c>
      <c r="I44" s="19">
        <f t="shared" si="7"/>
        <v>-6.1680294412948911</v>
      </c>
      <c r="J44" s="19">
        <f t="shared" si="8"/>
        <v>93.483358793089167</v>
      </c>
      <c r="K44" s="19">
        <f t="shared" si="9"/>
        <v>24.110511958151054</v>
      </c>
    </row>
    <row r="45" spans="1:11" x14ac:dyDescent="0.2">
      <c r="A45" s="25" t="s">
        <v>43</v>
      </c>
      <c r="B45" s="17" t="s">
        <v>44</v>
      </c>
      <c r="C45" s="18">
        <v>349</v>
      </c>
      <c r="D45" s="18">
        <v>0</v>
      </c>
      <c r="E45" s="18">
        <v>0</v>
      </c>
      <c r="F45" s="18">
        <v>259.75</v>
      </c>
      <c r="G45" s="18">
        <f t="shared" si="5"/>
        <v>-89.25</v>
      </c>
      <c r="H45" s="18">
        <f t="shared" si="6"/>
        <v>-259.75</v>
      </c>
      <c r="I45" s="19">
        <f t="shared" si="7"/>
        <v>-25.57306590257879</v>
      </c>
      <c r="J45" s="19">
        <f t="shared" si="8"/>
        <v>0</v>
      </c>
      <c r="K45" s="19">
        <f t="shared" si="9"/>
        <v>0</v>
      </c>
    </row>
    <row r="46" spans="1:11" x14ac:dyDescent="0.2">
      <c r="A46" s="23" t="s">
        <v>45</v>
      </c>
      <c r="B46" s="17" t="s">
        <v>46</v>
      </c>
      <c r="C46" s="18">
        <v>2265746.25</v>
      </c>
      <c r="D46" s="18">
        <v>4891493</v>
      </c>
      <c r="E46" s="18">
        <v>2445747</v>
      </c>
      <c r="F46" s="18">
        <v>1984801.5</v>
      </c>
      <c r="G46" s="18">
        <f t="shared" si="5"/>
        <v>-280944.75</v>
      </c>
      <c r="H46" s="18">
        <f t="shared" si="6"/>
        <v>460945.5</v>
      </c>
      <c r="I46" s="19">
        <f t="shared" si="7"/>
        <v>-12.399656404595177</v>
      </c>
      <c r="J46" s="19">
        <f t="shared" si="8"/>
        <v>81.153181420645708</v>
      </c>
      <c r="K46" s="19">
        <f t="shared" si="9"/>
        <v>40.576599005661464</v>
      </c>
    </row>
    <row r="47" spans="1:11" x14ac:dyDescent="0.2">
      <c r="A47" s="24" t="s">
        <v>47</v>
      </c>
      <c r="B47" s="17" t="s">
        <v>48</v>
      </c>
      <c r="C47" s="18">
        <v>2265746.25</v>
      </c>
      <c r="D47" s="18">
        <v>4891493</v>
      </c>
      <c r="E47" s="18">
        <v>2445747</v>
      </c>
      <c r="F47" s="18">
        <v>1984801.5</v>
      </c>
      <c r="G47" s="18">
        <f t="shared" si="5"/>
        <v>-280944.75</v>
      </c>
      <c r="H47" s="18">
        <f t="shared" si="6"/>
        <v>460945.5</v>
      </c>
      <c r="I47" s="19">
        <f t="shared" si="7"/>
        <v>-12.399656404595177</v>
      </c>
      <c r="J47" s="19">
        <f t="shared" si="8"/>
        <v>81.153181420645708</v>
      </c>
      <c r="K47" s="19">
        <f t="shared" si="9"/>
        <v>40.576599005661464</v>
      </c>
    </row>
    <row r="48" spans="1:11" ht="25.5" x14ac:dyDescent="0.2">
      <c r="A48" s="23" t="s">
        <v>74</v>
      </c>
      <c r="B48" s="17" t="s">
        <v>75</v>
      </c>
      <c r="C48" s="18">
        <v>8605.06</v>
      </c>
      <c r="D48" s="18">
        <v>8964</v>
      </c>
      <c r="E48" s="18">
        <v>8964</v>
      </c>
      <c r="F48" s="18">
        <v>8299.94</v>
      </c>
      <c r="G48" s="18">
        <f t="shared" si="5"/>
        <v>-305.11999999999898</v>
      </c>
      <c r="H48" s="18">
        <f t="shared" si="6"/>
        <v>664.05999999999949</v>
      </c>
      <c r="I48" s="19">
        <f t="shared" si="7"/>
        <v>-3.5458207147887322</v>
      </c>
      <c r="J48" s="19">
        <f t="shared" si="8"/>
        <v>92.591923248549762</v>
      </c>
      <c r="K48" s="19">
        <f t="shared" si="9"/>
        <v>92.591923248549762</v>
      </c>
    </row>
    <row r="49" spans="1:11" x14ac:dyDescent="0.2">
      <c r="A49" s="24" t="s">
        <v>76</v>
      </c>
      <c r="B49" s="17" t="s">
        <v>77</v>
      </c>
      <c r="C49" s="18">
        <v>8605.06</v>
      </c>
      <c r="D49" s="18">
        <v>8964</v>
      </c>
      <c r="E49" s="18">
        <v>8964</v>
      </c>
      <c r="F49" s="18">
        <v>8299.94</v>
      </c>
      <c r="G49" s="18">
        <f t="shared" si="5"/>
        <v>-305.11999999999898</v>
      </c>
      <c r="H49" s="18">
        <f t="shared" si="6"/>
        <v>664.05999999999949</v>
      </c>
      <c r="I49" s="19">
        <f t="shared" si="7"/>
        <v>-3.5458207147887322</v>
      </c>
      <c r="J49" s="19">
        <f t="shared" si="8"/>
        <v>92.591923248549762</v>
      </c>
      <c r="K49" s="19">
        <f t="shared" si="9"/>
        <v>92.591923248549762</v>
      </c>
    </row>
    <row r="50" spans="1:11" x14ac:dyDescent="0.2">
      <c r="A50" s="22" t="s">
        <v>59</v>
      </c>
      <c r="B50" s="17" t="s">
        <v>60</v>
      </c>
      <c r="C50" s="18">
        <v>82373.17</v>
      </c>
      <c r="D50" s="18">
        <v>897214</v>
      </c>
      <c r="E50" s="18">
        <v>300000</v>
      </c>
      <c r="F50" s="18">
        <v>175555.9</v>
      </c>
      <c r="G50" s="18">
        <f t="shared" si="5"/>
        <v>93182.73</v>
      </c>
      <c r="H50" s="18">
        <f t="shared" si="6"/>
        <v>124444.1</v>
      </c>
      <c r="I50" s="19">
        <f t="shared" si="7"/>
        <v>113.12267088907711</v>
      </c>
      <c r="J50" s="19">
        <f t="shared" si="8"/>
        <v>58.518633333333334</v>
      </c>
      <c r="K50" s="19">
        <f t="shared" si="9"/>
        <v>19.566781169263965</v>
      </c>
    </row>
    <row r="51" spans="1:11" x14ac:dyDescent="0.2">
      <c r="A51" s="23" t="s">
        <v>61</v>
      </c>
      <c r="B51" s="17" t="s">
        <v>62</v>
      </c>
      <c r="C51" s="18">
        <v>82373.17</v>
      </c>
      <c r="D51" s="18">
        <v>897214</v>
      </c>
      <c r="E51" s="18">
        <v>300000</v>
      </c>
      <c r="F51" s="18">
        <v>175555.9</v>
      </c>
      <c r="G51" s="18">
        <f t="shared" si="5"/>
        <v>93182.73</v>
      </c>
      <c r="H51" s="18">
        <f t="shared" si="6"/>
        <v>124444.1</v>
      </c>
      <c r="I51" s="19">
        <f t="shared" si="7"/>
        <v>113.12267088907711</v>
      </c>
      <c r="J51" s="19">
        <f t="shared" si="8"/>
        <v>58.518633333333334</v>
      </c>
      <c r="K51" s="19">
        <f t="shared" si="9"/>
        <v>19.566781169263965</v>
      </c>
    </row>
    <row r="52" spans="1:11" x14ac:dyDescent="0.2">
      <c r="A52" s="16"/>
      <c r="B52" s="17" t="s">
        <v>63</v>
      </c>
      <c r="C52" s="18">
        <v>8528774.2899999991</v>
      </c>
      <c r="D52" s="18">
        <v>-489480</v>
      </c>
      <c r="E52" s="18">
        <v>0</v>
      </c>
      <c r="F52" s="18">
        <v>10015716.380000001</v>
      </c>
      <c r="G52" s="18">
        <f t="shared" si="5"/>
        <v>1486942.0900000017</v>
      </c>
      <c r="H52" s="18">
        <f t="shared" si="6"/>
        <v>-10015716.380000001</v>
      </c>
      <c r="I52" s="19">
        <f t="shared" si="7"/>
        <v>17.434417179306095</v>
      </c>
      <c r="J52" s="19">
        <f t="shared" si="8"/>
        <v>0</v>
      </c>
      <c r="K52" s="19">
        <f t="shared" si="9"/>
        <v>-2046.1952235024928</v>
      </c>
    </row>
    <row r="53" spans="1:11" x14ac:dyDescent="0.2">
      <c r="A53" s="16" t="s">
        <v>64</v>
      </c>
      <c r="B53" s="17" t="s">
        <v>65</v>
      </c>
      <c r="C53" s="18">
        <v>-8528774.2899999991</v>
      </c>
      <c r="D53" s="18">
        <v>489480</v>
      </c>
      <c r="E53" s="18">
        <v>0</v>
      </c>
      <c r="F53" s="18">
        <v>-10015716.380000001</v>
      </c>
      <c r="G53" s="18">
        <f t="shared" si="5"/>
        <v>-1486942.0900000017</v>
      </c>
      <c r="H53" s="18">
        <f t="shared" si="6"/>
        <v>10015716.380000001</v>
      </c>
      <c r="I53" s="19">
        <f t="shared" si="7"/>
        <v>17.434417179306095</v>
      </c>
      <c r="J53" s="19">
        <f t="shared" si="8"/>
        <v>0</v>
      </c>
      <c r="K53" s="19">
        <f t="shared" si="9"/>
        <v>-2046.1952235024928</v>
      </c>
    </row>
    <row r="54" spans="1:11" x14ac:dyDescent="0.2">
      <c r="A54" s="22" t="s">
        <v>66</v>
      </c>
      <c r="B54" s="17" t="s">
        <v>67</v>
      </c>
      <c r="C54" s="18">
        <v>-8528774.2899999991</v>
      </c>
      <c r="D54" s="18">
        <v>489480</v>
      </c>
      <c r="E54" s="18">
        <v>0</v>
      </c>
      <c r="F54" s="18">
        <v>-10015716.380000001</v>
      </c>
      <c r="G54" s="18">
        <f t="shared" si="5"/>
        <v>-1486942.0900000017</v>
      </c>
      <c r="H54" s="18">
        <f t="shared" si="6"/>
        <v>10015716.380000001</v>
      </c>
      <c r="I54" s="19">
        <f t="shared" si="7"/>
        <v>17.434417179306095</v>
      </c>
      <c r="J54" s="19">
        <f t="shared" si="8"/>
        <v>0</v>
      </c>
      <c r="K54" s="19">
        <f t="shared" si="9"/>
        <v>-2046.1952235024928</v>
      </c>
    </row>
    <row r="55" spans="1:11" ht="25.5" x14ac:dyDescent="0.2">
      <c r="A55" s="23" t="s">
        <v>80</v>
      </c>
      <c r="B55" s="17" t="s">
        <v>81</v>
      </c>
      <c r="C55" s="18">
        <v>-102843.27</v>
      </c>
      <c r="D55" s="18">
        <v>489480</v>
      </c>
      <c r="E55" s="18">
        <v>0</v>
      </c>
      <c r="F55" s="18">
        <v>0</v>
      </c>
      <c r="G55" s="18">
        <f t="shared" si="5"/>
        <v>102843.27</v>
      </c>
      <c r="H55" s="18">
        <f t="shared" si="6"/>
        <v>0</v>
      </c>
      <c r="I55" s="19">
        <f t="shared" si="7"/>
        <v>-100</v>
      </c>
      <c r="J55" s="19">
        <f t="shared" si="8"/>
        <v>0</v>
      </c>
      <c r="K55" s="19">
        <f t="shared" si="9"/>
        <v>0</v>
      </c>
    </row>
    <row r="56" spans="1:11" x14ac:dyDescent="0.2">
      <c r="A56" s="27" t="s">
        <v>82</v>
      </c>
      <c r="B56" s="28" t="s">
        <v>139</v>
      </c>
      <c r="C56" s="29"/>
      <c r="D56" s="29"/>
      <c r="E56" s="29"/>
      <c r="F56" s="29"/>
      <c r="G56" s="29"/>
      <c r="H56" s="29"/>
      <c r="I56" s="30"/>
      <c r="J56" s="30"/>
      <c r="K56" s="30"/>
    </row>
    <row r="57" spans="1:11" x14ac:dyDescent="0.2">
      <c r="A57" s="16" t="s">
        <v>25</v>
      </c>
      <c r="B57" s="17" t="s">
        <v>26</v>
      </c>
      <c r="C57" s="18">
        <v>12492629</v>
      </c>
      <c r="D57" s="18">
        <v>13988231</v>
      </c>
      <c r="E57" s="18">
        <v>4583946</v>
      </c>
      <c r="F57" s="18">
        <v>13985231</v>
      </c>
      <c r="G57" s="18">
        <f t="shared" ref="G57:G76" si="10">F57-C57</f>
        <v>1492602</v>
      </c>
      <c r="H57" s="18">
        <f t="shared" ref="H57:H76" si="11">E57-F57</f>
        <v>-9401285</v>
      </c>
      <c r="I57" s="19">
        <f t="shared" ref="I57:I76" si="12">IF(ISERROR(F57/C57),0,F57/C57*100-100)</f>
        <v>11.947861414919146</v>
      </c>
      <c r="J57" s="19">
        <f t="shared" ref="J57:J76" si="13">IF(ISERROR(F57/E57),0,F57/E57*100)</f>
        <v>305.09153031034833</v>
      </c>
      <c r="K57" s="19">
        <f t="shared" ref="K57:K76" si="14">IF(ISERROR(F57/D57),0,F57/D57*100)</f>
        <v>99.97855339964002</v>
      </c>
    </row>
    <row r="58" spans="1:11" ht="25.5" x14ac:dyDescent="0.2">
      <c r="A58" s="22" t="s">
        <v>27</v>
      </c>
      <c r="B58" s="17" t="s">
        <v>28</v>
      </c>
      <c r="C58" s="18">
        <v>0</v>
      </c>
      <c r="D58" s="18">
        <v>3000</v>
      </c>
      <c r="E58" s="18">
        <v>750</v>
      </c>
      <c r="F58" s="18">
        <v>0</v>
      </c>
      <c r="G58" s="18">
        <f t="shared" si="10"/>
        <v>0</v>
      </c>
      <c r="H58" s="18">
        <f t="shared" si="11"/>
        <v>750</v>
      </c>
      <c r="I58" s="19">
        <f t="shared" si="12"/>
        <v>0</v>
      </c>
      <c r="J58" s="19">
        <f t="shared" si="13"/>
        <v>0</v>
      </c>
      <c r="K58" s="19">
        <f t="shared" si="14"/>
        <v>0</v>
      </c>
    </row>
    <row r="59" spans="1:11" x14ac:dyDescent="0.2">
      <c r="A59" s="22" t="s">
        <v>29</v>
      </c>
      <c r="B59" s="17" t="s">
        <v>30</v>
      </c>
      <c r="C59" s="18">
        <v>12492629</v>
      </c>
      <c r="D59" s="18">
        <v>13985231</v>
      </c>
      <c r="E59" s="18">
        <v>4583196</v>
      </c>
      <c r="F59" s="18">
        <v>13985231</v>
      </c>
      <c r="G59" s="18">
        <f t="shared" si="10"/>
        <v>1492602</v>
      </c>
      <c r="H59" s="18">
        <f t="shared" si="11"/>
        <v>-9402035</v>
      </c>
      <c r="I59" s="19">
        <f t="shared" si="12"/>
        <v>11.947861414919146</v>
      </c>
      <c r="J59" s="19">
        <f t="shared" si="13"/>
        <v>305.14145587489605</v>
      </c>
      <c r="K59" s="19">
        <f t="shared" si="14"/>
        <v>100</v>
      </c>
    </row>
    <row r="60" spans="1:11" x14ac:dyDescent="0.2">
      <c r="A60" s="23" t="s">
        <v>31</v>
      </c>
      <c r="B60" s="17" t="s">
        <v>32</v>
      </c>
      <c r="C60" s="18">
        <v>12492629</v>
      </c>
      <c r="D60" s="18">
        <v>13985231</v>
      </c>
      <c r="E60" s="18">
        <v>4583196</v>
      </c>
      <c r="F60" s="18">
        <v>13985231</v>
      </c>
      <c r="G60" s="18">
        <f t="shared" si="10"/>
        <v>1492602</v>
      </c>
      <c r="H60" s="18">
        <f t="shared" si="11"/>
        <v>-9402035</v>
      </c>
      <c r="I60" s="19">
        <f t="shared" si="12"/>
        <v>11.947861414919146</v>
      </c>
      <c r="J60" s="19">
        <f t="shared" si="13"/>
        <v>305.14145587489605</v>
      </c>
      <c r="K60" s="19">
        <f t="shared" si="14"/>
        <v>100</v>
      </c>
    </row>
    <row r="61" spans="1:11" x14ac:dyDescent="0.2">
      <c r="A61" s="16" t="s">
        <v>33</v>
      </c>
      <c r="B61" s="17" t="s">
        <v>34</v>
      </c>
      <c r="C61" s="18">
        <v>3963854.71</v>
      </c>
      <c r="D61" s="18">
        <v>14477711</v>
      </c>
      <c r="E61" s="18">
        <v>4583946</v>
      </c>
      <c r="F61" s="18">
        <v>3982818.62</v>
      </c>
      <c r="G61" s="18">
        <f t="shared" si="10"/>
        <v>18963.910000000149</v>
      </c>
      <c r="H61" s="18">
        <f t="shared" si="11"/>
        <v>601127.37999999989</v>
      </c>
      <c r="I61" s="19">
        <f t="shared" si="12"/>
        <v>0.47842091568487888</v>
      </c>
      <c r="J61" s="19">
        <f t="shared" si="13"/>
        <v>86.886246478470724</v>
      </c>
      <c r="K61" s="19">
        <f t="shared" si="14"/>
        <v>27.510002237232118</v>
      </c>
    </row>
    <row r="62" spans="1:11" x14ac:dyDescent="0.2">
      <c r="A62" s="22" t="s">
        <v>35</v>
      </c>
      <c r="B62" s="17" t="s">
        <v>36</v>
      </c>
      <c r="C62" s="18">
        <v>3881481.54</v>
      </c>
      <c r="D62" s="18">
        <v>13580497</v>
      </c>
      <c r="E62" s="18">
        <v>4283946</v>
      </c>
      <c r="F62" s="18">
        <v>3807262.7200000002</v>
      </c>
      <c r="G62" s="18">
        <f t="shared" si="10"/>
        <v>-74218.819999999832</v>
      </c>
      <c r="H62" s="18">
        <f t="shared" si="11"/>
        <v>476683.2799999998</v>
      </c>
      <c r="I62" s="19">
        <f t="shared" si="12"/>
        <v>-1.9121260589583926</v>
      </c>
      <c r="J62" s="19">
        <f t="shared" si="13"/>
        <v>88.87279905022146</v>
      </c>
      <c r="K62" s="19">
        <f t="shared" si="14"/>
        <v>28.034781937656629</v>
      </c>
    </row>
    <row r="63" spans="1:11" x14ac:dyDescent="0.2">
      <c r="A63" s="23" t="s">
        <v>37</v>
      </c>
      <c r="B63" s="17" t="s">
        <v>38</v>
      </c>
      <c r="C63" s="18">
        <v>1607130.23</v>
      </c>
      <c r="D63" s="18">
        <v>8680040</v>
      </c>
      <c r="E63" s="18">
        <v>1829235</v>
      </c>
      <c r="F63" s="18">
        <v>1814161.28</v>
      </c>
      <c r="G63" s="18">
        <f t="shared" si="10"/>
        <v>207031.05000000005</v>
      </c>
      <c r="H63" s="18">
        <f t="shared" si="11"/>
        <v>15073.719999999972</v>
      </c>
      <c r="I63" s="19">
        <f t="shared" si="12"/>
        <v>12.882033212703618</v>
      </c>
      <c r="J63" s="19">
        <f t="shared" si="13"/>
        <v>99.175954975713893</v>
      </c>
      <c r="K63" s="19">
        <f t="shared" si="14"/>
        <v>20.900379260925064</v>
      </c>
    </row>
    <row r="64" spans="1:11" x14ac:dyDescent="0.2">
      <c r="A64" s="24" t="s">
        <v>39</v>
      </c>
      <c r="B64" s="17" t="s">
        <v>40</v>
      </c>
      <c r="C64" s="18">
        <v>1186463.95</v>
      </c>
      <c r="D64" s="18">
        <v>7056218</v>
      </c>
      <c r="E64" s="18">
        <v>1407000</v>
      </c>
      <c r="F64" s="18">
        <v>1419441.82</v>
      </c>
      <c r="G64" s="18">
        <f t="shared" si="10"/>
        <v>232977.87000000011</v>
      </c>
      <c r="H64" s="18">
        <f t="shared" si="11"/>
        <v>-12441.820000000065</v>
      </c>
      <c r="I64" s="19">
        <f t="shared" si="12"/>
        <v>19.636321019277503</v>
      </c>
      <c r="J64" s="19">
        <f t="shared" si="13"/>
        <v>100.88428002842929</v>
      </c>
      <c r="K64" s="19">
        <f t="shared" si="14"/>
        <v>20.116184335574665</v>
      </c>
    </row>
    <row r="65" spans="1:11" x14ac:dyDescent="0.2">
      <c r="A65" s="24" t="s">
        <v>41</v>
      </c>
      <c r="B65" s="17" t="s">
        <v>42</v>
      </c>
      <c r="C65" s="18">
        <v>420666.28</v>
      </c>
      <c r="D65" s="18">
        <v>1623822</v>
      </c>
      <c r="E65" s="18">
        <v>422235</v>
      </c>
      <c r="F65" s="18">
        <v>394719.46</v>
      </c>
      <c r="G65" s="18">
        <f t="shared" si="10"/>
        <v>-25946.820000000007</v>
      </c>
      <c r="H65" s="18">
        <f t="shared" si="11"/>
        <v>27515.539999999979</v>
      </c>
      <c r="I65" s="19">
        <f t="shared" si="12"/>
        <v>-6.1680294412948911</v>
      </c>
      <c r="J65" s="19">
        <f t="shared" si="13"/>
        <v>93.483358793089167</v>
      </c>
      <c r="K65" s="19">
        <f t="shared" si="14"/>
        <v>24.308049773928424</v>
      </c>
    </row>
    <row r="66" spans="1:11" x14ac:dyDescent="0.2">
      <c r="A66" s="25" t="s">
        <v>43</v>
      </c>
      <c r="B66" s="17" t="s">
        <v>44</v>
      </c>
      <c r="C66" s="18">
        <v>349</v>
      </c>
      <c r="D66" s="18">
        <v>0</v>
      </c>
      <c r="E66" s="18">
        <v>0</v>
      </c>
      <c r="F66" s="18">
        <v>259.75</v>
      </c>
      <c r="G66" s="18">
        <f t="shared" si="10"/>
        <v>-89.25</v>
      </c>
      <c r="H66" s="18">
        <f t="shared" si="11"/>
        <v>-259.75</v>
      </c>
      <c r="I66" s="19">
        <f t="shared" si="12"/>
        <v>-25.57306590257879</v>
      </c>
      <c r="J66" s="19">
        <f t="shared" si="13"/>
        <v>0</v>
      </c>
      <c r="K66" s="19">
        <f t="shared" si="14"/>
        <v>0</v>
      </c>
    </row>
    <row r="67" spans="1:11" x14ac:dyDescent="0.2">
      <c r="A67" s="23" t="s">
        <v>45</v>
      </c>
      <c r="B67" s="17" t="s">
        <v>46</v>
      </c>
      <c r="C67" s="18">
        <v>2265746.25</v>
      </c>
      <c r="D67" s="18">
        <v>4891493</v>
      </c>
      <c r="E67" s="18">
        <v>2445747</v>
      </c>
      <c r="F67" s="18">
        <v>1984801.5</v>
      </c>
      <c r="G67" s="18">
        <f t="shared" si="10"/>
        <v>-280944.75</v>
      </c>
      <c r="H67" s="18">
        <f t="shared" si="11"/>
        <v>460945.5</v>
      </c>
      <c r="I67" s="19">
        <f t="shared" si="12"/>
        <v>-12.399656404595177</v>
      </c>
      <c r="J67" s="19">
        <f t="shared" si="13"/>
        <v>81.153181420645708</v>
      </c>
      <c r="K67" s="19">
        <f t="shared" si="14"/>
        <v>40.576599005661464</v>
      </c>
    </row>
    <row r="68" spans="1:11" x14ac:dyDescent="0.2">
      <c r="A68" s="24" t="s">
        <v>47</v>
      </c>
      <c r="B68" s="17" t="s">
        <v>48</v>
      </c>
      <c r="C68" s="18">
        <v>2265746.25</v>
      </c>
      <c r="D68" s="18">
        <v>4891493</v>
      </c>
      <c r="E68" s="18">
        <v>2445747</v>
      </c>
      <c r="F68" s="18">
        <v>1984801.5</v>
      </c>
      <c r="G68" s="18">
        <f t="shared" si="10"/>
        <v>-280944.75</v>
      </c>
      <c r="H68" s="18">
        <f t="shared" si="11"/>
        <v>460945.5</v>
      </c>
      <c r="I68" s="19">
        <f t="shared" si="12"/>
        <v>-12.399656404595177</v>
      </c>
      <c r="J68" s="19">
        <f t="shared" si="13"/>
        <v>81.153181420645708</v>
      </c>
      <c r="K68" s="19">
        <f t="shared" si="14"/>
        <v>40.576599005661464</v>
      </c>
    </row>
    <row r="69" spans="1:11" ht="25.5" x14ac:dyDescent="0.2">
      <c r="A69" s="23" t="s">
        <v>74</v>
      </c>
      <c r="B69" s="17" t="s">
        <v>75</v>
      </c>
      <c r="C69" s="18">
        <v>8605.06</v>
      </c>
      <c r="D69" s="18">
        <v>8964</v>
      </c>
      <c r="E69" s="18">
        <v>8964</v>
      </c>
      <c r="F69" s="18">
        <v>8299.94</v>
      </c>
      <c r="G69" s="18">
        <f t="shared" si="10"/>
        <v>-305.11999999999898</v>
      </c>
      <c r="H69" s="18">
        <f t="shared" si="11"/>
        <v>664.05999999999949</v>
      </c>
      <c r="I69" s="19">
        <f t="shared" si="12"/>
        <v>-3.5458207147887322</v>
      </c>
      <c r="J69" s="19">
        <f t="shared" si="13"/>
        <v>92.591923248549762</v>
      </c>
      <c r="K69" s="19">
        <f t="shared" si="14"/>
        <v>92.591923248549762</v>
      </c>
    </row>
    <row r="70" spans="1:11" x14ac:dyDescent="0.2">
      <c r="A70" s="24" t="s">
        <v>76</v>
      </c>
      <c r="B70" s="17" t="s">
        <v>77</v>
      </c>
      <c r="C70" s="18">
        <v>8605.06</v>
      </c>
      <c r="D70" s="18">
        <v>8964</v>
      </c>
      <c r="E70" s="18">
        <v>8964</v>
      </c>
      <c r="F70" s="18">
        <v>8299.94</v>
      </c>
      <c r="G70" s="18">
        <f t="shared" si="10"/>
        <v>-305.11999999999898</v>
      </c>
      <c r="H70" s="18">
        <f t="shared" si="11"/>
        <v>664.05999999999949</v>
      </c>
      <c r="I70" s="19">
        <f t="shared" si="12"/>
        <v>-3.5458207147887322</v>
      </c>
      <c r="J70" s="19">
        <f t="shared" si="13"/>
        <v>92.591923248549762</v>
      </c>
      <c r="K70" s="19">
        <f t="shared" si="14"/>
        <v>92.591923248549762</v>
      </c>
    </row>
    <row r="71" spans="1:11" x14ac:dyDescent="0.2">
      <c r="A71" s="22" t="s">
        <v>59</v>
      </c>
      <c r="B71" s="17" t="s">
        <v>60</v>
      </c>
      <c r="C71" s="18">
        <v>82373.17</v>
      </c>
      <c r="D71" s="18">
        <v>897214</v>
      </c>
      <c r="E71" s="18">
        <v>300000</v>
      </c>
      <c r="F71" s="18">
        <v>175555.9</v>
      </c>
      <c r="G71" s="18">
        <f t="shared" si="10"/>
        <v>93182.73</v>
      </c>
      <c r="H71" s="18">
        <f t="shared" si="11"/>
        <v>124444.1</v>
      </c>
      <c r="I71" s="19">
        <f t="shared" si="12"/>
        <v>113.12267088907711</v>
      </c>
      <c r="J71" s="19">
        <f t="shared" si="13"/>
        <v>58.518633333333334</v>
      </c>
      <c r="K71" s="19">
        <f t="shared" si="14"/>
        <v>19.566781169263965</v>
      </c>
    </row>
    <row r="72" spans="1:11" x14ac:dyDescent="0.2">
      <c r="A72" s="23" t="s">
        <v>61</v>
      </c>
      <c r="B72" s="17" t="s">
        <v>62</v>
      </c>
      <c r="C72" s="18">
        <v>82373.17</v>
      </c>
      <c r="D72" s="18">
        <v>897214</v>
      </c>
      <c r="E72" s="18">
        <v>300000</v>
      </c>
      <c r="F72" s="18">
        <v>175555.9</v>
      </c>
      <c r="G72" s="18">
        <f t="shared" si="10"/>
        <v>93182.73</v>
      </c>
      <c r="H72" s="18">
        <f t="shared" si="11"/>
        <v>124444.1</v>
      </c>
      <c r="I72" s="19">
        <f t="shared" si="12"/>
        <v>113.12267088907711</v>
      </c>
      <c r="J72" s="19">
        <f t="shared" si="13"/>
        <v>58.518633333333334</v>
      </c>
      <c r="K72" s="19">
        <f t="shared" si="14"/>
        <v>19.566781169263965</v>
      </c>
    </row>
    <row r="73" spans="1:11" x14ac:dyDescent="0.2">
      <c r="A73" s="16"/>
      <c r="B73" s="17" t="s">
        <v>63</v>
      </c>
      <c r="C73" s="18">
        <v>8528774.2899999991</v>
      </c>
      <c r="D73" s="18">
        <v>-489480</v>
      </c>
      <c r="E73" s="18">
        <v>0</v>
      </c>
      <c r="F73" s="18">
        <v>10002412.380000001</v>
      </c>
      <c r="G73" s="18">
        <f t="shared" si="10"/>
        <v>1473638.0900000017</v>
      </c>
      <c r="H73" s="18">
        <f t="shared" si="11"/>
        <v>-10002412.380000001</v>
      </c>
      <c r="I73" s="19">
        <f t="shared" si="12"/>
        <v>17.278427589857131</v>
      </c>
      <c r="J73" s="19">
        <f t="shared" si="13"/>
        <v>0</v>
      </c>
      <c r="K73" s="19">
        <f t="shared" si="14"/>
        <v>-2043.4772370679088</v>
      </c>
    </row>
    <row r="74" spans="1:11" x14ac:dyDescent="0.2">
      <c r="A74" s="16" t="s">
        <v>64</v>
      </c>
      <c r="B74" s="17" t="s">
        <v>65</v>
      </c>
      <c r="C74" s="18">
        <v>-8528774.2899999991</v>
      </c>
      <c r="D74" s="18">
        <v>489480</v>
      </c>
      <c r="E74" s="18">
        <v>0</v>
      </c>
      <c r="F74" s="18">
        <v>-10002412.380000001</v>
      </c>
      <c r="G74" s="18">
        <f t="shared" si="10"/>
        <v>-1473638.0900000017</v>
      </c>
      <c r="H74" s="18">
        <f t="shared" si="11"/>
        <v>10002412.380000001</v>
      </c>
      <c r="I74" s="19">
        <f t="shared" si="12"/>
        <v>17.278427589857131</v>
      </c>
      <c r="J74" s="19">
        <f t="shared" si="13"/>
        <v>0</v>
      </c>
      <c r="K74" s="19">
        <f t="shared" si="14"/>
        <v>-2043.4772370679088</v>
      </c>
    </row>
    <row r="75" spans="1:11" x14ac:dyDescent="0.2">
      <c r="A75" s="22" t="s">
        <v>66</v>
      </c>
      <c r="B75" s="17" t="s">
        <v>67</v>
      </c>
      <c r="C75" s="18">
        <v>-8528774.2899999991</v>
      </c>
      <c r="D75" s="18">
        <v>489480</v>
      </c>
      <c r="E75" s="18">
        <v>0</v>
      </c>
      <c r="F75" s="18">
        <v>-10002412.380000001</v>
      </c>
      <c r="G75" s="18">
        <f t="shared" si="10"/>
        <v>-1473638.0900000017</v>
      </c>
      <c r="H75" s="18">
        <f t="shared" si="11"/>
        <v>10002412.380000001</v>
      </c>
      <c r="I75" s="19">
        <f t="shared" si="12"/>
        <v>17.278427589857131</v>
      </c>
      <c r="J75" s="19">
        <f t="shared" si="13"/>
        <v>0</v>
      </c>
      <c r="K75" s="19">
        <f t="shared" si="14"/>
        <v>-2043.4772370679088</v>
      </c>
    </row>
    <row r="76" spans="1:11" ht="25.5" x14ac:dyDescent="0.2">
      <c r="A76" s="23" t="s">
        <v>80</v>
      </c>
      <c r="B76" s="17" t="s">
        <v>81</v>
      </c>
      <c r="C76" s="18">
        <v>-102843.27</v>
      </c>
      <c r="D76" s="18">
        <v>489480</v>
      </c>
      <c r="E76" s="18">
        <v>0</v>
      </c>
      <c r="F76" s="18">
        <v>0</v>
      </c>
      <c r="G76" s="18">
        <f t="shared" si="10"/>
        <v>102843.27</v>
      </c>
      <c r="H76" s="18">
        <f t="shared" si="11"/>
        <v>0</v>
      </c>
      <c r="I76" s="19">
        <f t="shared" si="12"/>
        <v>-100</v>
      </c>
      <c r="J76" s="19">
        <f t="shared" si="13"/>
        <v>0</v>
      </c>
      <c r="K76" s="19">
        <f t="shared" si="14"/>
        <v>0</v>
      </c>
    </row>
    <row r="77" spans="1:11" x14ac:dyDescent="0.2">
      <c r="A77" s="27" t="s">
        <v>107</v>
      </c>
      <c r="B77" s="28" t="s">
        <v>108</v>
      </c>
      <c r="C77" s="29"/>
      <c r="D77" s="29"/>
      <c r="E77" s="29"/>
      <c r="F77" s="29"/>
      <c r="G77" s="29"/>
      <c r="H77" s="29"/>
      <c r="I77" s="30"/>
      <c r="J77" s="30"/>
      <c r="K77" s="30"/>
    </row>
    <row r="78" spans="1:11" x14ac:dyDescent="0.2">
      <c r="A78" s="16" t="s">
        <v>25</v>
      </c>
      <c r="B78" s="17" t="s">
        <v>26</v>
      </c>
      <c r="C78" s="18">
        <v>0</v>
      </c>
      <c r="D78" s="18">
        <v>13304</v>
      </c>
      <c r="E78" s="18">
        <v>0</v>
      </c>
      <c r="F78" s="18">
        <v>13304</v>
      </c>
      <c r="G78" s="18">
        <f t="shared" ref="G78:G87" si="15">F78-C78</f>
        <v>13304</v>
      </c>
      <c r="H78" s="18">
        <f t="shared" ref="H78:H87" si="16">E78-F78</f>
        <v>-13304</v>
      </c>
      <c r="I78" s="19">
        <f t="shared" ref="I78:I87" si="17">IF(ISERROR(F78/C78),0,F78/C78*100-100)</f>
        <v>0</v>
      </c>
      <c r="J78" s="19">
        <f t="shared" ref="J78:J87" si="18">IF(ISERROR(F78/E78),0,F78/E78*100)</f>
        <v>0</v>
      </c>
      <c r="K78" s="19">
        <f t="shared" ref="K78:K87" si="19">IF(ISERROR(F78/D78),0,F78/D78*100)</f>
        <v>100</v>
      </c>
    </row>
    <row r="79" spans="1:11" x14ac:dyDescent="0.2">
      <c r="A79" s="22" t="s">
        <v>29</v>
      </c>
      <c r="B79" s="17" t="s">
        <v>30</v>
      </c>
      <c r="C79" s="18">
        <v>0</v>
      </c>
      <c r="D79" s="18">
        <v>13304</v>
      </c>
      <c r="E79" s="18">
        <v>0</v>
      </c>
      <c r="F79" s="18">
        <v>13304</v>
      </c>
      <c r="G79" s="18">
        <f t="shared" si="15"/>
        <v>13304</v>
      </c>
      <c r="H79" s="18">
        <f t="shared" si="16"/>
        <v>-13304</v>
      </c>
      <c r="I79" s="19">
        <f t="shared" si="17"/>
        <v>0</v>
      </c>
      <c r="J79" s="19">
        <f t="shared" si="18"/>
        <v>0</v>
      </c>
      <c r="K79" s="19">
        <f t="shared" si="19"/>
        <v>100</v>
      </c>
    </row>
    <row r="80" spans="1:11" x14ac:dyDescent="0.2">
      <c r="A80" s="23" t="s">
        <v>31</v>
      </c>
      <c r="B80" s="17" t="s">
        <v>32</v>
      </c>
      <c r="C80" s="18">
        <v>0</v>
      </c>
      <c r="D80" s="18">
        <v>13304</v>
      </c>
      <c r="E80" s="18">
        <v>0</v>
      </c>
      <c r="F80" s="18">
        <v>13304</v>
      </c>
      <c r="G80" s="18">
        <f t="shared" si="15"/>
        <v>13304</v>
      </c>
      <c r="H80" s="18">
        <f t="shared" si="16"/>
        <v>-13304</v>
      </c>
      <c r="I80" s="19">
        <f t="shared" si="17"/>
        <v>0</v>
      </c>
      <c r="J80" s="19">
        <f t="shared" si="18"/>
        <v>0</v>
      </c>
      <c r="K80" s="19">
        <f t="shared" si="19"/>
        <v>100</v>
      </c>
    </row>
    <row r="81" spans="1:11" x14ac:dyDescent="0.2">
      <c r="A81" s="16" t="s">
        <v>33</v>
      </c>
      <c r="B81" s="17" t="s">
        <v>34</v>
      </c>
      <c r="C81" s="18">
        <v>0</v>
      </c>
      <c r="D81" s="18">
        <v>13304</v>
      </c>
      <c r="E81" s="18">
        <v>0</v>
      </c>
      <c r="F81" s="18">
        <v>0</v>
      </c>
      <c r="G81" s="18">
        <f t="shared" si="15"/>
        <v>0</v>
      </c>
      <c r="H81" s="18">
        <f t="shared" si="16"/>
        <v>0</v>
      </c>
      <c r="I81" s="19">
        <f t="shared" si="17"/>
        <v>0</v>
      </c>
      <c r="J81" s="19">
        <f t="shared" si="18"/>
        <v>0</v>
      </c>
      <c r="K81" s="19">
        <f t="shared" si="19"/>
        <v>0</v>
      </c>
    </row>
    <row r="82" spans="1:11" x14ac:dyDescent="0.2">
      <c r="A82" s="22" t="s">
        <v>35</v>
      </c>
      <c r="B82" s="17" t="s">
        <v>36</v>
      </c>
      <c r="C82" s="18">
        <v>0</v>
      </c>
      <c r="D82" s="18">
        <v>13304</v>
      </c>
      <c r="E82" s="18">
        <v>0</v>
      </c>
      <c r="F82" s="18">
        <v>0</v>
      </c>
      <c r="G82" s="18">
        <f t="shared" si="15"/>
        <v>0</v>
      </c>
      <c r="H82" s="18">
        <f t="shared" si="16"/>
        <v>0</v>
      </c>
      <c r="I82" s="19">
        <f t="shared" si="17"/>
        <v>0</v>
      </c>
      <c r="J82" s="19">
        <f t="shared" si="18"/>
        <v>0</v>
      </c>
      <c r="K82" s="19">
        <f t="shared" si="19"/>
        <v>0</v>
      </c>
    </row>
    <row r="83" spans="1:11" x14ac:dyDescent="0.2">
      <c r="A83" s="23" t="s">
        <v>37</v>
      </c>
      <c r="B83" s="17" t="s">
        <v>38</v>
      </c>
      <c r="C83" s="18">
        <v>0</v>
      </c>
      <c r="D83" s="18">
        <v>13304</v>
      </c>
      <c r="E83" s="18">
        <v>0</v>
      </c>
      <c r="F83" s="18">
        <v>0</v>
      </c>
      <c r="G83" s="18">
        <f t="shared" si="15"/>
        <v>0</v>
      </c>
      <c r="H83" s="18">
        <f t="shared" si="16"/>
        <v>0</v>
      </c>
      <c r="I83" s="19">
        <f t="shared" si="17"/>
        <v>0</v>
      </c>
      <c r="J83" s="19">
        <f t="shared" si="18"/>
        <v>0</v>
      </c>
      <c r="K83" s="19">
        <f t="shared" si="19"/>
        <v>0</v>
      </c>
    </row>
    <row r="84" spans="1:11" x14ac:dyDescent="0.2">
      <c r="A84" s="24" t="s">
        <v>41</v>
      </c>
      <c r="B84" s="17" t="s">
        <v>42</v>
      </c>
      <c r="C84" s="18">
        <v>0</v>
      </c>
      <c r="D84" s="18">
        <v>13304</v>
      </c>
      <c r="E84" s="18">
        <v>0</v>
      </c>
      <c r="F84" s="18">
        <v>0</v>
      </c>
      <c r="G84" s="18">
        <f t="shared" si="15"/>
        <v>0</v>
      </c>
      <c r="H84" s="18">
        <f t="shared" si="16"/>
        <v>0</v>
      </c>
      <c r="I84" s="19">
        <f t="shared" si="17"/>
        <v>0</v>
      </c>
      <c r="J84" s="19">
        <f t="shared" si="18"/>
        <v>0</v>
      </c>
      <c r="K84" s="19">
        <f t="shared" si="19"/>
        <v>0</v>
      </c>
    </row>
    <row r="85" spans="1:11" x14ac:dyDescent="0.2">
      <c r="A85" s="16"/>
      <c r="B85" s="17" t="s">
        <v>63</v>
      </c>
      <c r="C85" s="18">
        <v>0</v>
      </c>
      <c r="D85" s="18">
        <v>0</v>
      </c>
      <c r="E85" s="18">
        <v>0</v>
      </c>
      <c r="F85" s="18">
        <v>13304</v>
      </c>
      <c r="G85" s="18">
        <f t="shared" si="15"/>
        <v>13304</v>
      </c>
      <c r="H85" s="18">
        <f t="shared" si="16"/>
        <v>-13304</v>
      </c>
      <c r="I85" s="19">
        <f t="shared" si="17"/>
        <v>0</v>
      </c>
      <c r="J85" s="19">
        <f t="shared" si="18"/>
        <v>0</v>
      </c>
      <c r="K85" s="19">
        <f t="shared" si="19"/>
        <v>0</v>
      </c>
    </row>
    <row r="86" spans="1:11" x14ac:dyDescent="0.2">
      <c r="A86" s="16" t="s">
        <v>64</v>
      </c>
      <c r="B86" s="17" t="s">
        <v>65</v>
      </c>
      <c r="C86" s="18">
        <v>0</v>
      </c>
      <c r="D86" s="18">
        <v>0</v>
      </c>
      <c r="E86" s="18">
        <v>0</v>
      </c>
      <c r="F86" s="18">
        <v>-13304</v>
      </c>
      <c r="G86" s="18">
        <f t="shared" si="15"/>
        <v>-13304</v>
      </c>
      <c r="H86" s="18">
        <f t="shared" si="16"/>
        <v>13304</v>
      </c>
      <c r="I86" s="19">
        <f t="shared" si="17"/>
        <v>0</v>
      </c>
      <c r="J86" s="19">
        <f t="shared" si="18"/>
        <v>0</v>
      </c>
      <c r="K86" s="19">
        <f t="shared" si="19"/>
        <v>0</v>
      </c>
    </row>
    <row r="87" spans="1:11" x14ac:dyDescent="0.2">
      <c r="A87" s="22" t="s">
        <v>66</v>
      </c>
      <c r="B87" s="17" t="s">
        <v>67</v>
      </c>
      <c r="C87" s="18">
        <v>0</v>
      </c>
      <c r="D87" s="18">
        <v>0</v>
      </c>
      <c r="E87" s="18">
        <v>0</v>
      </c>
      <c r="F87" s="18">
        <v>-13304</v>
      </c>
      <c r="G87" s="18">
        <f t="shared" si="15"/>
        <v>-13304</v>
      </c>
      <c r="H87" s="18">
        <f t="shared" si="16"/>
        <v>13304</v>
      </c>
      <c r="I87" s="19">
        <f t="shared" si="17"/>
        <v>0</v>
      </c>
      <c r="J87" s="19">
        <f t="shared" si="18"/>
        <v>0</v>
      </c>
      <c r="K87" s="19">
        <f t="shared" si="19"/>
        <v>0</v>
      </c>
    </row>
    <row r="88" spans="1:11" x14ac:dyDescent="0.2">
      <c r="A88" s="16"/>
      <c r="B88" s="17"/>
      <c r="C88" s="18"/>
      <c r="D88" s="18"/>
      <c r="E88" s="18"/>
      <c r="F88" s="18"/>
      <c r="G88" s="18"/>
      <c r="H88" s="18"/>
      <c r="I88" s="19"/>
      <c r="J88" s="19"/>
      <c r="K88" s="19"/>
    </row>
    <row r="89" spans="1:11" ht="38.25" x14ac:dyDescent="0.2">
      <c r="A89" s="27"/>
      <c r="B89" s="28" t="s">
        <v>109</v>
      </c>
      <c r="C89" s="29"/>
      <c r="D89" s="29"/>
      <c r="E89" s="29"/>
      <c r="F89" s="29"/>
      <c r="G89" s="29"/>
      <c r="H89" s="29"/>
      <c r="I89" s="30"/>
      <c r="J89" s="30"/>
      <c r="K89" s="30"/>
    </row>
    <row r="90" spans="1:11" x14ac:dyDescent="0.2">
      <c r="A90" s="16" t="s">
        <v>25</v>
      </c>
      <c r="B90" s="17" t="s">
        <v>26</v>
      </c>
      <c r="C90" s="18">
        <v>408206</v>
      </c>
      <c r="D90" s="18">
        <v>173817</v>
      </c>
      <c r="E90" s="18">
        <v>0</v>
      </c>
      <c r="F90" s="18">
        <v>173817</v>
      </c>
      <c r="G90" s="18">
        <f t="shared" ref="G90:G102" si="20">F90-C90</f>
        <v>-234389</v>
      </c>
      <c r="H90" s="18">
        <f t="shared" ref="H90:H102" si="21">E90-F90</f>
        <v>-173817</v>
      </c>
      <c r="I90" s="19">
        <f t="shared" ref="I90:I102" si="22">IF(ISERROR(F90/C90),0,F90/C90*100-100)</f>
        <v>-57.41929320000196</v>
      </c>
      <c r="J90" s="19">
        <f t="shared" ref="J90:J102" si="23">IF(ISERROR(F90/E90),0,F90/E90*100)</f>
        <v>0</v>
      </c>
      <c r="K90" s="19">
        <f t="shared" ref="K90:K102" si="24">IF(ISERROR(F90/D90),0,F90/D90*100)</f>
        <v>100</v>
      </c>
    </row>
    <row r="91" spans="1:11" x14ac:dyDescent="0.2">
      <c r="A91" s="22" t="s">
        <v>29</v>
      </c>
      <c r="B91" s="17" t="s">
        <v>30</v>
      </c>
      <c r="C91" s="18">
        <v>408206</v>
      </c>
      <c r="D91" s="18">
        <v>173817</v>
      </c>
      <c r="E91" s="18">
        <v>0</v>
      </c>
      <c r="F91" s="18">
        <v>173817</v>
      </c>
      <c r="G91" s="18">
        <f t="shared" si="20"/>
        <v>-234389</v>
      </c>
      <c r="H91" s="18">
        <f t="shared" si="21"/>
        <v>-173817</v>
      </c>
      <c r="I91" s="19">
        <f t="shared" si="22"/>
        <v>-57.41929320000196</v>
      </c>
      <c r="J91" s="19">
        <f t="shared" si="23"/>
        <v>0</v>
      </c>
      <c r="K91" s="19">
        <f t="shared" si="24"/>
        <v>100</v>
      </c>
    </row>
    <row r="92" spans="1:11" x14ac:dyDescent="0.2">
      <c r="A92" s="23" t="s">
        <v>31</v>
      </c>
      <c r="B92" s="17" t="s">
        <v>32</v>
      </c>
      <c r="C92" s="18">
        <v>408206</v>
      </c>
      <c r="D92" s="18">
        <v>173817</v>
      </c>
      <c r="E92" s="18">
        <v>0</v>
      </c>
      <c r="F92" s="18">
        <v>173817</v>
      </c>
      <c r="G92" s="18">
        <f t="shared" si="20"/>
        <v>-234389</v>
      </c>
      <c r="H92" s="18">
        <f t="shared" si="21"/>
        <v>-173817</v>
      </c>
      <c r="I92" s="19">
        <f t="shared" si="22"/>
        <v>-57.41929320000196</v>
      </c>
      <c r="J92" s="19">
        <f t="shared" si="23"/>
        <v>0</v>
      </c>
      <c r="K92" s="19">
        <f t="shared" si="24"/>
        <v>100</v>
      </c>
    </row>
    <row r="93" spans="1:11" x14ac:dyDescent="0.2">
      <c r="A93" s="16" t="s">
        <v>33</v>
      </c>
      <c r="B93" s="17" t="s">
        <v>34</v>
      </c>
      <c r="C93" s="18">
        <v>34632.49</v>
      </c>
      <c r="D93" s="18">
        <v>173817</v>
      </c>
      <c r="E93" s="18">
        <v>0</v>
      </c>
      <c r="F93" s="18">
        <v>14713.6</v>
      </c>
      <c r="G93" s="18">
        <f t="shared" si="20"/>
        <v>-19918.89</v>
      </c>
      <c r="H93" s="18">
        <f t="shared" si="21"/>
        <v>-14713.6</v>
      </c>
      <c r="I93" s="19">
        <f t="shared" si="22"/>
        <v>-57.51503862413589</v>
      </c>
      <c r="J93" s="19">
        <f t="shared" si="23"/>
        <v>0</v>
      </c>
      <c r="K93" s="19">
        <f t="shared" si="24"/>
        <v>8.4649947933746414</v>
      </c>
    </row>
    <row r="94" spans="1:11" x14ac:dyDescent="0.2">
      <c r="A94" s="22" t="s">
        <v>35</v>
      </c>
      <c r="B94" s="17" t="s">
        <v>36</v>
      </c>
      <c r="C94" s="18">
        <v>19373.8</v>
      </c>
      <c r="D94" s="18">
        <v>173817</v>
      </c>
      <c r="E94" s="18">
        <v>0</v>
      </c>
      <c r="F94" s="18">
        <v>14713.6</v>
      </c>
      <c r="G94" s="18">
        <f t="shared" si="20"/>
        <v>-4660.1999999999989</v>
      </c>
      <c r="H94" s="18">
        <f t="shared" si="21"/>
        <v>-14713.6</v>
      </c>
      <c r="I94" s="19">
        <f t="shared" si="22"/>
        <v>-24.054134965778516</v>
      </c>
      <c r="J94" s="19">
        <f t="shared" si="23"/>
        <v>0</v>
      </c>
      <c r="K94" s="19">
        <f t="shared" si="24"/>
        <v>8.4649947933746414</v>
      </c>
    </row>
    <row r="95" spans="1:11" x14ac:dyDescent="0.2">
      <c r="A95" s="23" t="s">
        <v>37</v>
      </c>
      <c r="B95" s="17" t="s">
        <v>38</v>
      </c>
      <c r="C95" s="18">
        <v>19373.8</v>
      </c>
      <c r="D95" s="18">
        <v>173817</v>
      </c>
      <c r="E95" s="18">
        <v>0</v>
      </c>
      <c r="F95" s="18">
        <v>14713.6</v>
      </c>
      <c r="G95" s="18">
        <f t="shared" si="20"/>
        <v>-4660.1999999999989</v>
      </c>
      <c r="H95" s="18">
        <f t="shared" si="21"/>
        <v>-14713.6</v>
      </c>
      <c r="I95" s="19">
        <f t="shared" si="22"/>
        <v>-24.054134965778516</v>
      </c>
      <c r="J95" s="19">
        <f t="shared" si="23"/>
        <v>0</v>
      </c>
      <c r="K95" s="19">
        <f t="shared" si="24"/>
        <v>8.4649947933746414</v>
      </c>
    </row>
    <row r="96" spans="1:11" x14ac:dyDescent="0.2">
      <c r="A96" s="24" t="s">
        <v>39</v>
      </c>
      <c r="B96" s="17" t="s">
        <v>40</v>
      </c>
      <c r="C96" s="18">
        <v>4285.1000000000004</v>
      </c>
      <c r="D96" s="18">
        <v>43050</v>
      </c>
      <c r="E96" s="18">
        <v>0</v>
      </c>
      <c r="F96" s="18">
        <v>0</v>
      </c>
      <c r="G96" s="18">
        <f t="shared" si="20"/>
        <v>-4285.1000000000004</v>
      </c>
      <c r="H96" s="18">
        <f t="shared" si="21"/>
        <v>0</v>
      </c>
      <c r="I96" s="19">
        <f t="shared" si="22"/>
        <v>-100</v>
      </c>
      <c r="J96" s="19">
        <f t="shared" si="23"/>
        <v>0</v>
      </c>
      <c r="K96" s="19">
        <f t="shared" si="24"/>
        <v>0</v>
      </c>
    </row>
    <row r="97" spans="1:11" x14ac:dyDescent="0.2">
      <c r="A97" s="24" t="s">
        <v>41</v>
      </c>
      <c r="B97" s="17" t="s">
        <v>42</v>
      </c>
      <c r="C97" s="18">
        <v>15088.7</v>
      </c>
      <c r="D97" s="18">
        <v>130767</v>
      </c>
      <c r="E97" s="18">
        <v>0</v>
      </c>
      <c r="F97" s="18">
        <v>14713.6</v>
      </c>
      <c r="G97" s="18">
        <f t="shared" si="20"/>
        <v>-375.10000000000036</v>
      </c>
      <c r="H97" s="18">
        <f t="shared" si="21"/>
        <v>-14713.6</v>
      </c>
      <c r="I97" s="19">
        <f t="shared" si="22"/>
        <v>-2.4859663191659962</v>
      </c>
      <c r="J97" s="19">
        <f t="shared" si="23"/>
        <v>0</v>
      </c>
      <c r="K97" s="19">
        <f t="shared" si="24"/>
        <v>11.251768412519979</v>
      </c>
    </row>
    <row r="98" spans="1:11" x14ac:dyDescent="0.2">
      <c r="A98" s="22" t="s">
        <v>59</v>
      </c>
      <c r="B98" s="17" t="s">
        <v>60</v>
      </c>
      <c r="C98" s="18">
        <v>15258.69</v>
      </c>
      <c r="D98" s="18">
        <v>0</v>
      </c>
      <c r="E98" s="18">
        <v>0</v>
      </c>
      <c r="F98" s="18">
        <v>0</v>
      </c>
      <c r="G98" s="18">
        <f t="shared" si="20"/>
        <v>-15258.69</v>
      </c>
      <c r="H98" s="18">
        <f t="shared" si="21"/>
        <v>0</v>
      </c>
      <c r="I98" s="19">
        <f t="shared" si="22"/>
        <v>-100</v>
      </c>
      <c r="J98" s="19">
        <f t="shared" si="23"/>
        <v>0</v>
      </c>
      <c r="K98" s="19">
        <f t="shared" si="24"/>
        <v>0</v>
      </c>
    </row>
    <row r="99" spans="1:11" x14ac:dyDescent="0.2">
      <c r="A99" s="23" t="s">
        <v>61</v>
      </c>
      <c r="B99" s="17" t="s">
        <v>62</v>
      </c>
      <c r="C99" s="18">
        <v>15258.69</v>
      </c>
      <c r="D99" s="18">
        <v>0</v>
      </c>
      <c r="E99" s="18">
        <v>0</v>
      </c>
      <c r="F99" s="18">
        <v>0</v>
      </c>
      <c r="G99" s="18">
        <f t="shared" si="20"/>
        <v>-15258.69</v>
      </c>
      <c r="H99" s="18">
        <f t="shared" si="21"/>
        <v>0</v>
      </c>
      <c r="I99" s="19">
        <f t="shared" si="22"/>
        <v>-100</v>
      </c>
      <c r="J99" s="19">
        <f t="shared" si="23"/>
        <v>0</v>
      </c>
      <c r="K99" s="19">
        <f t="shared" si="24"/>
        <v>0</v>
      </c>
    </row>
    <row r="100" spans="1:11" x14ac:dyDescent="0.2">
      <c r="A100" s="16"/>
      <c r="B100" s="17" t="s">
        <v>63</v>
      </c>
      <c r="C100" s="18">
        <v>373573.51</v>
      </c>
      <c r="D100" s="18">
        <v>0</v>
      </c>
      <c r="E100" s="18">
        <v>0</v>
      </c>
      <c r="F100" s="18">
        <v>159103.4</v>
      </c>
      <c r="G100" s="18">
        <f t="shared" si="20"/>
        <v>-214470.11000000002</v>
      </c>
      <c r="H100" s="18">
        <f t="shared" si="21"/>
        <v>-159103.4</v>
      </c>
      <c r="I100" s="19">
        <f t="shared" si="22"/>
        <v>-57.410417028766311</v>
      </c>
      <c r="J100" s="19">
        <f t="shared" si="23"/>
        <v>0</v>
      </c>
      <c r="K100" s="19">
        <f t="shared" si="24"/>
        <v>0</v>
      </c>
    </row>
    <row r="101" spans="1:11" x14ac:dyDescent="0.2">
      <c r="A101" s="16" t="s">
        <v>64</v>
      </c>
      <c r="B101" s="17" t="s">
        <v>65</v>
      </c>
      <c r="C101" s="18">
        <v>-373573.51</v>
      </c>
      <c r="D101" s="18">
        <v>0</v>
      </c>
      <c r="E101" s="18">
        <v>0</v>
      </c>
      <c r="F101" s="18">
        <v>-159103.4</v>
      </c>
      <c r="G101" s="18">
        <f t="shared" si="20"/>
        <v>214470.11000000002</v>
      </c>
      <c r="H101" s="18">
        <f t="shared" si="21"/>
        <v>159103.4</v>
      </c>
      <c r="I101" s="19">
        <f t="shared" si="22"/>
        <v>-57.410417028766311</v>
      </c>
      <c r="J101" s="19">
        <f t="shared" si="23"/>
        <v>0</v>
      </c>
      <c r="K101" s="19">
        <f t="shared" si="24"/>
        <v>0</v>
      </c>
    </row>
    <row r="102" spans="1:11" x14ac:dyDescent="0.2">
      <c r="A102" s="22" t="s">
        <v>66</v>
      </c>
      <c r="B102" s="17" t="s">
        <v>67</v>
      </c>
      <c r="C102" s="18">
        <v>-373573.51</v>
      </c>
      <c r="D102" s="18">
        <v>0</v>
      </c>
      <c r="E102" s="18">
        <v>0</v>
      </c>
      <c r="F102" s="18">
        <v>-159103.4</v>
      </c>
      <c r="G102" s="18">
        <f t="shared" si="20"/>
        <v>214470.11000000002</v>
      </c>
      <c r="H102" s="18">
        <f t="shared" si="21"/>
        <v>159103.4</v>
      </c>
      <c r="I102" s="19">
        <f t="shared" si="22"/>
        <v>-57.410417028766311</v>
      </c>
      <c r="J102" s="19">
        <f t="shared" si="23"/>
        <v>0</v>
      </c>
      <c r="K102" s="19">
        <f t="shared" si="24"/>
        <v>0</v>
      </c>
    </row>
    <row r="103" spans="1:11" ht="38.25" x14ac:dyDescent="0.2">
      <c r="A103" s="27" t="s">
        <v>126</v>
      </c>
      <c r="B103" s="28" t="s">
        <v>127</v>
      </c>
      <c r="C103" s="29"/>
      <c r="D103" s="29"/>
      <c r="E103" s="29"/>
      <c r="F103" s="29"/>
      <c r="G103" s="29"/>
      <c r="H103" s="29"/>
      <c r="I103" s="30"/>
      <c r="J103" s="30"/>
      <c r="K103" s="30"/>
    </row>
    <row r="104" spans="1:11" x14ac:dyDescent="0.2">
      <c r="A104" s="16" t="s">
        <v>25</v>
      </c>
      <c r="B104" s="17" t="s">
        <v>26</v>
      </c>
      <c r="C104" s="18">
        <v>408206</v>
      </c>
      <c r="D104" s="18">
        <v>173817</v>
      </c>
      <c r="E104" s="18">
        <v>0</v>
      </c>
      <c r="F104" s="18">
        <v>173817</v>
      </c>
      <c r="G104" s="18">
        <f t="shared" ref="G104:G116" si="25">F104-C104</f>
        <v>-234389</v>
      </c>
      <c r="H104" s="18">
        <f t="shared" ref="H104:H116" si="26">E104-F104</f>
        <v>-173817</v>
      </c>
      <c r="I104" s="19">
        <f t="shared" ref="I104:I116" si="27">IF(ISERROR(F104/C104),0,F104/C104*100-100)</f>
        <v>-57.41929320000196</v>
      </c>
      <c r="J104" s="19">
        <f t="shared" ref="J104:J116" si="28">IF(ISERROR(F104/E104),0,F104/E104*100)</f>
        <v>0</v>
      </c>
      <c r="K104" s="19">
        <f t="shared" ref="K104:K116" si="29">IF(ISERROR(F104/D104),0,F104/D104*100)</f>
        <v>100</v>
      </c>
    </row>
    <row r="105" spans="1:11" x14ac:dyDescent="0.2">
      <c r="A105" s="22" t="s">
        <v>29</v>
      </c>
      <c r="B105" s="17" t="s">
        <v>30</v>
      </c>
      <c r="C105" s="18">
        <v>408206</v>
      </c>
      <c r="D105" s="18">
        <v>173817</v>
      </c>
      <c r="E105" s="18">
        <v>0</v>
      </c>
      <c r="F105" s="18">
        <v>173817</v>
      </c>
      <c r="G105" s="18">
        <f t="shared" si="25"/>
        <v>-234389</v>
      </c>
      <c r="H105" s="18">
        <f t="shared" si="26"/>
        <v>-173817</v>
      </c>
      <c r="I105" s="19">
        <f t="shared" si="27"/>
        <v>-57.41929320000196</v>
      </c>
      <c r="J105" s="19">
        <f t="shared" si="28"/>
        <v>0</v>
      </c>
      <c r="K105" s="19">
        <f t="shared" si="29"/>
        <v>100</v>
      </c>
    </row>
    <row r="106" spans="1:11" x14ac:dyDescent="0.2">
      <c r="A106" s="23" t="s">
        <v>31</v>
      </c>
      <c r="B106" s="17" t="s">
        <v>32</v>
      </c>
      <c r="C106" s="18">
        <v>408206</v>
      </c>
      <c r="D106" s="18">
        <v>173817</v>
      </c>
      <c r="E106" s="18">
        <v>0</v>
      </c>
      <c r="F106" s="18">
        <v>173817</v>
      </c>
      <c r="G106" s="18">
        <f t="shared" si="25"/>
        <v>-234389</v>
      </c>
      <c r="H106" s="18">
        <f t="shared" si="26"/>
        <v>-173817</v>
      </c>
      <c r="I106" s="19">
        <f t="shared" si="27"/>
        <v>-57.41929320000196</v>
      </c>
      <c r="J106" s="19">
        <f t="shared" si="28"/>
        <v>0</v>
      </c>
      <c r="K106" s="19">
        <f t="shared" si="29"/>
        <v>100</v>
      </c>
    </row>
    <row r="107" spans="1:11" x14ac:dyDescent="0.2">
      <c r="A107" s="16" t="s">
        <v>33</v>
      </c>
      <c r="B107" s="17" t="s">
        <v>34</v>
      </c>
      <c r="C107" s="18">
        <v>34632.49</v>
      </c>
      <c r="D107" s="18">
        <v>173817</v>
      </c>
      <c r="E107" s="18">
        <v>0</v>
      </c>
      <c r="F107" s="18">
        <v>14713.6</v>
      </c>
      <c r="G107" s="18">
        <f t="shared" si="25"/>
        <v>-19918.89</v>
      </c>
      <c r="H107" s="18">
        <f t="shared" si="26"/>
        <v>-14713.6</v>
      </c>
      <c r="I107" s="19">
        <f t="shared" si="27"/>
        <v>-57.51503862413589</v>
      </c>
      <c r="J107" s="19">
        <f t="shared" si="28"/>
        <v>0</v>
      </c>
      <c r="K107" s="19">
        <f t="shared" si="29"/>
        <v>8.4649947933746414</v>
      </c>
    </row>
    <row r="108" spans="1:11" x14ac:dyDescent="0.2">
      <c r="A108" s="22" t="s">
        <v>35</v>
      </c>
      <c r="B108" s="17" t="s">
        <v>36</v>
      </c>
      <c r="C108" s="18">
        <v>19373.8</v>
      </c>
      <c r="D108" s="18">
        <v>173817</v>
      </c>
      <c r="E108" s="18">
        <v>0</v>
      </c>
      <c r="F108" s="18">
        <v>14713.6</v>
      </c>
      <c r="G108" s="18">
        <f t="shared" si="25"/>
        <v>-4660.1999999999989</v>
      </c>
      <c r="H108" s="18">
        <f t="shared" si="26"/>
        <v>-14713.6</v>
      </c>
      <c r="I108" s="19">
        <f t="shared" si="27"/>
        <v>-24.054134965778516</v>
      </c>
      <c r="J108" s="19">
        <f t="shared" si="28"/>
        <v>0</v>
      </c>
      <c r="K108" s="19">
        <f t="shared" si="29"/>
        <v>8.4649947933746414</v>
      </c>
    </row>
    <row r="109" spans="1:11" x14ac:dyDescent="0.2">
      <c r="A109" s="23" t="s">
        <v>37</v>
      </c>
      <c r="B109" s="17" t="s">
        <v>38</v>
      </c>
      <c r="C109" s="18">
        <v>19373.8</v>
      </c>
      <c r="D109" s="18">
        <v>173817</v>
      </c>
      <c r="E109" s="18">
        <v>0</v>
      </c>
      <c r="F109" s="18">
        <v>14713.6</v>
      </c>
      <c r="G109" s="18">
        <f t="shared" si="25"/>
        <v>-4660.1999999999989</v>
      </c>
      <c r="H109" s="18">
        <f t="shared" si="26"/>
        <v>-14713.6</v>
      </c>
      <c r="I109" s="19">
        <f t="shared" si="27"/>
        <v>-24.054134965778516</v>
      </c>
      <c r="J109" s="19">
        <f t="shared" si="28"/>
        <v>0</v>
      </c>
      <c r="K109" s="19">
        <f t="shared" si="29"/>
        <v>8.4649947933746414</v>
      </c>
    </row>
    <row r="110" spans="1:11" x14ac:dyDescent="0.2">
      <c r="A110" s="24" t="s">
        <v>39</v>
      </c>
      <c r="B110" s="17" t="s">
        <v>40</v>
      </c>
      <c r="C110" s="18">
        <v>4285.1000000000004</v>
      </c>
      <c r="D110" s="18">
        <v>43050</v>
      </c>
      <c r="E110" s="18">
        <v>0</v>
      </c>
      <c r="F110" s="18">
        <v>0</v>
      </c>
      <c r="G110" s="18">
        <f t="shared" si="25"/>
        <v>-4285.1000000000004</v>
      </c>
      <c r="H110" s="18">
        <f t="shared" si="26"/>
        <v>0</v>
      </c>
      <c r="I110" s="19">
        <f t="shared" si="27"/>
        <v>-100</v>
      </c>
      <c r="J110" s="19">
        <f t="shared" si="28"/>
        <v>0</v>
      </c>
      <c r="K110" s="19">
        <f t="shared" si="29"/>
        <v>0</v>
      </c>
    </row>
    <row r="111" spans="1:11" x14ac:dyDescent="0.2">
      <c r="A111" s="24" t="s">
        <v>41</v>
      </c>
      <c r="B111" s="17" t="s">
        <v>42</v>
      </c>
      <c r="C111" s="18">
        <v>15088.7</v>
      </c>
      <c r="D111" s="18">
        <v>130767</v>
      </c>
      <c r="E111" s="18">
        <v>0</v>
      </c>
      <c r="F111" s="18">
        <v>14713.6</v>
      </c>
      <c r="G111" s="18">
        <f t="shared" si="25"/>
        <v>-375.10000000000036</v>
      </c>
      <c r="H111" s="18">
        <f t="shared" si="26"/>
        <v>-14713.6</v>
      </c>
      <c r="I111" s="19">
        <f t="shared" si="27"/>
        <v>-2.4859663191659962</v>
      </c>
      <c r="J111" s="19">
        <f t="shared" si="28"/>
        <v>0</v>
      </c>
      <c r="K111" s="19">
        <f t="shared" si="29"/>
        <v>11.251768412519979</v>
      </c>
    </row>
    <row r="112" spans="1:11" x14ac:dyDescent="0.2">
      <c r="A112" s="22" t="s">
        <v>59</v>
      </c>
      <c r="B112" s="17" t="s">
        <v>60</v>
      </c>
      <c r="C112" s="18">
        <v>15258.69</v>
      </c>
      <c r="D112" s="18">
        <v>0</v>
      </c>
      <c r="E112" s="18">
        <v>0</v>
      </c>
      <c r="F112" s="18">
        <v>0</v>
      </c>
      <c r="G112" s="18">
        <f t="shared" si="25"/>
        <v>-15258.69</v>
      </c>
      <c r="H112" s="18">
        <f t="shared" si="26"/>
        <v>0</v>
      </c>
      <c r="I112" s="19">
        <f t="shared" si="27"/>
        <v>-100</v>
      </c>
      <c r="J112" s="19">
        <f t="shared" si="28"/>
        <v>0</v>
      </c>
      <c r="K112" s="19">
        <f t="shared" si="29"/>
        <v>0</v>
      </c>
    </row>
    <row r="113" spans="1:11" x14ac:dyDescent="0.2">
      <c r="A113" s="23" t="s">
        <v>61</v>
      </c>
      <c r="B113" s="17" t="s">
        <v>62</v>
      </c>
      <c r="C113" s="18">
        <v>15258.69</v>
      </c>
      <c r="D113" s="18">
        <v>0</v>
      </c>
      <c r="E113" s="18">
        <v>0</v>
      </c>
      <c r="F113" s="18">
        <v>0</v>
      </c>
      <c r="G113" s="18">
        <f t="shared" si="25"/>
        <v>-15258.69</v>
      </c>
      <c r="H113" s="18">
        <f t="shared" si="26"/>
        <v>0</v>
      </c>
      <c r="I113" s="19">
        <f t="shared" si="27"/>
        <v>-100</v>
      </c>
      <c r="J113" s="19">
        <f t="shared" si="28"/>
        <v>0</v>
      </c>
      <c r="K113" s="19">
        <f t="shared" si="29"/>
        <v>0</v>
      </c>
    </row>
    <row r="114" spans="1:11" x14ac:dyDescent="0.2">
      <c r="A114" s="16"/>
      <c r="B114" s="17" t="s">
        <v>63</v>
      </c>
      <c r="C114" s="18">
        <v>373573.51</v>
      </c>
      <c r="D114" s="18">
        <v>0</v>
      </c>
      <c r="E114" s="18">
        <v>0</v>
      </c>
      <c r="F114" s="18">
        <v>159103.4</v>
      </c>
      <c r="G114" s="18">
        <f t="shared" si="25"/>
        <v>-214470.11000000002</v>
      </c>
      <c r="H114" s="18">
        <f t="shared" si="26"/>
        <v>-159103.4</v>
      </c>
      <c r="I114" s="19">
        <f t="shared" si="27"/>
        <v>-57.410417028766311</v>
      </c>
      <c r="J114" s="19">
        <f t="shared" si="28"/>
        <v>0</v>
      </c>
      <c r="K114" s="19">
        <f t="shared" si="29"/>
        <v>0</v>
      </c>
    </row>
    <row r="115" spans="1:11" x14ac:dyDescent="0.2">
      <c r="A115" s="16" t="s">
        <v>64</v>
      </c>
      <c r="B115" s="17" t="s">
        <v>65</v>
      </c>
      <c r="C115" s="18">
        <v>-373573.51</v>
      </c>
      <c r="D115" s="18">
        <v>0</v>
      </c>
      <c r="E115" s="18">
        <v>0</v>
      </c>
      <c r="F115" s="18">
        <v>-159103.4</v>
      </c>
      <c r="G115" s="18">
        <f t="shared" si="25"/>
        <v>214470.11000000002</v>
      </c>
      <c r="H115" s="18">
        <f t="shared" si="26"/>
        <v>159103.4</v>
      </c>
      <c r="I115" s="19">
        <f t="shared" si="27"/>
        <v>-57.410417028766311</v>
      </c>
      <c r="J115" s="19">
        <f t="shared" si="28"/>
        <v>0</v>
      </c>
      <c r="K115" s="19">
        <f t="shared" si="29"/>
        <v>0</v>
      </c>
    </row>
    <row r="116" spans="1:11" x14ac:dyDescent="0.2">
      <c r="A116" s="22" t="s">
        <v>66</v>
      </c>
      <c r="B116" s="17" t="s">
        <v>67</v>
      </c>
      <c r="C116" s="18">
        <v>-373573.51</v>
      </c>
      <c r="D116" s="18">
        <v>0</v>
      </c>
      <c r="E116" s="18">
        <v>0</v>
      </c>
      <c r="F116" s="18">
        <v>-159103.4</v>
      </c>
      <c r="G116" s="18">
        <f t="shared" si="25"/>
        <v>214470.11000000002</v>
      </c>
      <c r="H116" s="18">
        <f t="shared" si="26"/>
        <v>159103.4</v>
      </c>
      <c r="I116" s="19">
        <f t="shared" si="27"/>
        <v>-57.410417028766311</v>
      </c>
      <c r="J116" s="19">
        <f t="shared" si="28"/>
        <v>0</v>
      </c>
      <c r="K116" s="19">
        <f t="shared" si="29"/>
        <v>0</v>
      </c>
    </row>
    <row r="117" spans="1:11" ht="25.5" x14ac:dyDescent="0.2">
      <c r="A117" s="39" t="s">
        <v>128</v>
      </c>
      <c r="B117" s="28" t="s">
        <v>129</v>
      </c>
      <c r="C117" s="29"/>
      <c r="D117" s="29"/>
      <c r="E117" s="29"/>
      <c r="F117" s="29"/>
      <c r="G117" s="29"/>
      <c r="H117" s="29"/>
      <c r="I117" s="30"/>
      <c r="J117" s="30"/>
      <c r="K117" s="30"/>
    </row>
    <row r="118" spans="1:11" x14ac:dyDescent="0.2">
      <c r="A118" s="16" t="s">
        <v>25</v>
      </c>
      <c r="B118" s="17" t="s">
        <v>26</v>
      </c>
      <c r="C118" s="18">
        <v>408206</v>
      </c>
      <c r="D118" s="18">
        <v>173817</v>
      </c>
      <c r="E118" s="18">
        <v>0</v>
      </c>
      <c r="F118" s="18">
        <v>173817</v>
      </c>
      <c r="G118" s="18">
        <f t="shared" ref="G118:G130" si="30">F118-C118</f>
        <v>-234389</v>
      </c>
      <c r="H118" s="18">
        <f t="shared" ref="H118:H130" si="31">E118-F118</f>
        <v>-173817</v>
      </c>
      <c r="I118" s="19">
        <f t="shared" ref="I118:I130" si="32">IF(ISERROR(F118/C118),0,F118/C118*100-100)</f>
        <v>-57.41929320000196</v>
      </c>
      <c r="J118" s="19">
        <f t="shared" ref="J118:J130" si="33">IF(ISERROR(F118/E118),0,F118/E118*100)</f>
        <v>0</v>
      </c>
      <c r="K118" s="19">
        <f t="shared" ref="K118:K130" si="34">IF(ISERROR(F118/D118),0,F118/D118*100)</f>
        <v>100</v>
      </c>
    </row>
    <row r="119" spans="1:11" x14ac:dyDescent="0.2">
      <c r="A119" s="22" t="s">
        <v>29</v>
      </c>
      <c r="B119" s="17" t="s">
        <v>30</v>
      </c>
      <c r="C119" s="18">
        <v>408206</v>
      </c>
      <c r="D119" s="18">
        <v>173817</v>
      </c>
      <c r="E119" s="18">
        <v>0</v>
      </c>
      <c r="F119" s="18">
        <v>173817</v>
      </c>
      <c r="G119" s="18">
        <f t="shared" si="30"/>
        <v>-234389</v>
      </c>
      <c r="H119" s="18">
        <f t="shared" si="31"/>
        <v>-173817</v>
      </c>
      <c r="I119" s="19">
        <f t="shared" si="32"/>
        <v>-57.41929320000196</v>
      </c>
      <c r="J119" s="19">
        <f t="shared" si="33"/>
        <v>0</v>
      </c>
      <c r="K119" s="19">
        <f t="shared" si="34"/>
        <v>100</v>
      </c>
    </row>
    <row r="120" spans="1:11" x14ac:dyDescent="0.2">
      <c r="A120" s="23" t="s">
        <v>31</v>
      </c>
      <c r="B120" s="17" t="s">
        <v>32</v>
      </c>
      <c r="C120" s="18">
        <v>408206</v>
      </c>
      <c r="D120" s="18">
        <v>173817</v>
      </c>
      <c r="E120" s="18">
        <v>0</v>
      </c>
      <c r="F120" s="18">
        <v>173817</v>
      </c>
      <c r="G120" s="18">
        <f t="shared" si="30"/>
        <v>-234389</v>
      </c>
      <c r="H120" s="18">
        <f t="shared" si="31"/>
        <v>-173817</v>
      </c>
      <c r="I120" s="19">
        <f t="shared" si="32"/>
        <v>-57.41929320000196</v>
      </c>
      <c r="J120" s="19">
        <f t="shared" si="33"/>
        <v>0</v>
      </c>
      <c r="K120" s="19">
        <f t="shared" si="34"/>
        <v>100</v>
      </c>
    </row>
    <row r="121" spans="1:11" x14ac:dyDescent="0.2">
      <c r="A121" s="16" t="s">
        <v>33</v>
      </c>
      <c r="B121" s="17" t="s">
        <v>34</v>
      </c>
      <c r="C121" s="18">
        <v>34632.49</v>
      </c>
      <c r="D121" s="18">
        <v>173817</v>
      </c>
      <c r="E121" s="18">
        <v>0</v>
      </c>
      <c r="F121" s="18">
        <v>14713.6</v>
      </c>
      <c r="G121" s="18">
        <f t="shared" si="30"/>
        <v>-19918.89</v>
      </c>
      <c r="H121" s="18">
        <f t="shared" si="31"/>
        <v>-14713.6</v>
      </c>
      <c r="I121" s="19">
        <f t="shared" si="32"/>
        <v>-57.51503862413589</v>
      </c>
      <c r="J121" s="19">
        <f t="shared" si="33"/>
        <v>0</v>
      </c>
      <c r="K121" s="19">
        <f t="shared" si="34"/>
        <v>8.4649947933746414</v>
      </c>
    </row>
    <row r="122" spans="1:11" x14ac:dyDescent="0.2">
      <c r="A122" s="22" t="s">
        <v>35</v>
      </c>
      <c r="B122" s="17" t="s">
        <v>36</v>
      </c>
      <c r="C122" s="18">
        <v>19373.8</v>
      </c>
      <c r="D122" s="18">
        <v>173817</v>
      </c>
      <c r="E122" s="18">
        <v>0</v>
      </c>
      <c r="F122" s="18">
        <v>14713.6</v>
      </c>
      <c r="G122" s="18">
        <f t="shared" si="30"/>
        <v>-4660.1999999999989</v>
      </c>
      <c r="H122" s="18">
        <f t="shared" si="31"/>
        <v>-14713.6</v>
      </c>
      <c r="I122" s="19">
        <f t="shared" si="32"/>
        <v>-24.054134965778516</v>
      </c>
      <c r="J122" s="19">
        <f t="shared" si="33"/>
        <v>0</v>
      </c>
      <c r="K122" s="19">
        <f t="shared" si="34"/>
        <v>8.4649947933746414</v>
      </c>
    </row>
    <row r="123" spans="1:11" x14ac:dyDescent="0.2">
      <c r="A123" s="23" t="s">
        <v>37</v>
      </c>
      <c r="B123" s="17" t="s">
        <v>38</v>
      </c>
      <c r="C123" s="18">
        <v>19373.8</v>
      </c>
      <c r="D123" s="18">
        <v>173817</v>
      </c>
      <c r="E123" s="18">
        <v>0</v>
      </c>
      <c r="F123" s="18">
        <v>14713.6</v>
      </c>
      <c r="G123" s="18">
        <f t="shared" si="30"/>
        <v>-4660.1999999999989</v>
      </c>
      <c r="H123" s="18">
        <f t="shared" si="31"/>
        <v>-14713.6</v>
      </c>
      <c r="I123" s="19">
        <f t="shared" si="32"/>
        <v>-24.054134965778516</v>
      </c>
      <c r="J123" s="19">
        <f t="shared" si="33"/>
        <v>0</v>
      </c>
      <c r="K123" s="19">
        <f t="shared" si="34"/>
        <v>8.4649947933746414</v>
      </c>
    </row>
    <row r="124" spans="1:11" x14ac:dyDescent="0.2">
      <c r="A124" s="24" t="s">
        <v>39</v>
      </c>
      <c r="B124" s="17" t="s">
        <v>40</v>
      </c>
      <c r="C124" s="18">
        <v>4285.1000000000004</v>
      </c>
      <c r="D124" s="18">
        <v>43050</v>
      </c>
      <c r="E124" s="18">
        <v>0</v>
      </c>
      <c r="F124" s="18">
        <v>0</v>
      </c>
      <c r="G124" s="18">
        <f t="shared" si="30"/>
        <v>-4285.1000000000004</v>
      </c>
      <c r="H124" s="18">
        <f t="shared" si="31"/>
        <v>0</v>
      </c>
      <c r="I124" s="19">
        <f t="shared" si="32"/>
        <v>-100</v>
      </c>
      <c r="J124" s="19">
        <f t="shared" si="33"/>
        <v>0</v>
      </c>
      <c r="K124" s="19">
        <f t="shared" si="34"/>
        <v>0</v>
      </c>
    </row>
    <row r="125" spans="1:11" x14ac:dyDescent="0.2">
      <c r="A125" s="24" t="s">
        <v>41</v>
      </c>
      <c r="B125" s="17" t="s">
        <v>42</v>
      </c>
      <c r="C125" s="18">
        <v>15088.7</v>
      </c>
      <c r="D125" s="18">
        <v>130767</v>
      </c>
      <c r="E125" s="18">
        <v>0</v>
      </c>
      <c r="F125" s="18">
        <v>14713.6</v>
      </c>
      <c r="G125" s="18">
        <f t="shared" si="30"/>
        <v>-375.10000000000036</v>
      </c>
      <c r="H125" s="18">
        <f t="shared" si="31"/>
        <v>-14713.6</v>
      </c>
      <c r="I125" s="19">
        <f t="shared" si="32"/>
        <v>-2.4859663191659962</v>
      </c>
      <c r="J125" s="19">
        <f t="shared" si="33"/>
        <v>0</v>
      </c>
      <c r="K125" s="19">
        <f t="shared" si="34"/>
        <v>11.251768412519979</v>
      </c>
    </row>
    <row r="126" spans="1:11" x14ac:dyDescent="0.2">
      <c r="A126" s="22" t="s">
        <v>59</v>
      </c>
      <c r="B126" s="17" t="s">
        <v>60</v>
      </c>
      <c r="C126" s="18">
        <v>15258.69</v>
      </c>
      <c r="D126" s="18">
        <v>0</v>
      </c>
      <c r="E126" s="18">
        <v>0</v>
      </c>
      <c r="F126" s="18">
        <v>0</v>
      </c>
      <c r="G126" s="18">
        <f t="shared" si="30"/>
        <v>-15258.69</v>
      </c>
      <c r="H126" s="18">
        <f t="shared" si="31"/>
        <v>0</v>
      </c>
      <c r="I126" s="19">
        <f t="shared" si="32"/>
        <v>-100</v>
      </c>
      <c r="J126" s="19">
        <f t="shared" si="33"/>
        <v>0</v>
      </c>
      <c r="K126" s="19">
        <f t="shared" si="34"/>
        <v>0</v>
      </c>
    </row>
    <row r="127" spans="1:11" x14ac:dyDescent="0.2">
      <c r="A127" s="23" t="s">
        <v>61</v>
      </c>
      <c r="B127" s="17" t="s">
        <v>62</v>
      </c>
      <c r="C127" s="18">
        <v>15258.69</v>
      </c>
      <c r="D127" s="18">
        <v>0</v>
      </c>
      <c r="E127" s="18">
        <v>0</v>
      </c>
      <c r="F127" s="18">
        <v>0</v>
      </c>
      <c r="G127" s="18">
        <f t="shared" si="30"/>
        <v>-15258.69</v>
      </c>
      <c r="H127" s="18">
        <f t="shared" si="31"/>
        <v>0</v>
      </c>
      <c r="I127" s="19">
        <f t="shared" si="32"/>
        <v>-100</v>
      </c>
      <c r="J127" s="19">
        <f t="shared" si="33"/>
        <v>0</v>
      </c>
      <c r="K127" s="19">
        <f t="shared" si="34"/>
        <v>0</v>
      </c>
    </row>
    <row r="128" spans="1:11" x14ac:dyDescent="0.2">
      <c r="A128" s="16"/>
      <c r="B128" s="17" t="s">
        <v>63</v>
      </c>
      <c r="C128" s="18">
        <v>373573.51</v>
      </c>
      <c r="D128" s="18">
        <v>0</v>
      </c>
      <c r="E128" s="18">
        <v>0</v>
      </c>
      <c r="F128" s="18">
        <v>159103.4</v>
      </c>
      <c r="G128" s="18">
        <f t="shared" si="30"/>
        <v>-214470.11000000002</v>
      </c>
      <c r="H128" s="18">
        <f t="shared" si="31"/>
        <v>-159103.4</v>
      </c>
      <c r="I128" s="19">
        <f t="shared" si="32"/>
        <v>-57.410417028766311</v>
      </c>
      <c r="J128" s="19">
        <f t="shared" si="33"/>
        <v>0</v>
      </c>
      <c r="K128" s="19">
        <f t="shared" si="34"/>
        <v>0</v>
      </c>
    </row>
    <row r="129" spans="1:11" x14ac:dyDescent="0.2">
      <c r="A129" s="16" t="s">
        <v>64</v>
      </c>
      <c r="B129" s="17" t="s">
        <v>65</v>
      </c>
      <c r="C129" s="18">
        <v>-373573.51</v>
      </c>
      <c r="D129" s="18">
        <v>0</v>
      </c>
      <c r="E129" s="18">
        <v>0</v>
      </c>
      <c r="F129" s="18">
        <v>-159103.4</v>
      </c>
      <c r="G129" s="18">
        <f t="shared" si="30"/>
        <v>214470.11000000002</v>
      </c>
      <c r="H129" s="18">
        <f t="shared" si="31"/>
        <v>159103.4</v>
      </c>
      <c r="I129" s="19">
        <f t="shared" si="32"/>
        <v>-57.410417028766311</v>
      </c>
      <c r="J129" s="19">
        <f t="shared" si="33"/>
        <v>0</v>
      </c>
      <c r="K129" s="19">
        <f t="shared" si="34"/>
        <v>0</v>
      </c>
    </row>
    <row r="130" spans="1:11" x14ac:dyDescent="0.2">
      <c r="A130" s="22" t="s">
        <v>66</v>
      </c>
      <c r="B130" s="17" t="s">
        <v>67</v>
      </c>
      <c r="C130" s="18">
        <v>-373573.51</v>
      </c>
      <c r="D130" s="18">
        <v>0</v>
      </c>
      <c r="E130" s="18">
        <v>0</v>
      </c>
      <c r="F130" s="18">
        <v>-159103.4</v>
      </c>
      <c r="G130" s="18">
        <f t="shared" si="30"/>
        <v>214470.11000000002</v>
      </c>
      <c r="H130" s="18">
        <f t="shared" si="31"/>
        <v>159103.4</v>
      </c>
      <c r="I130" s="19">
        <f t="shared" si="32"/>
        <v>-57.410417028766311</v>
      </c>
      <c r="J130" s="19">
        <f t="shared" si="33"/>
        <v>0</v>
      </c>
      <c r="K130" s="19">
        <f t="shared" si="34"/>
        <v>0</v>
      </c>
    </row>
    <row r="135" spans="1:11" ht="15.75" x14ac:dyDescent="0.2">
      <c r="A135" s="32"/>
      <c r="E135" s="35"/>
      <c r="K135" s="37"/>
    </row>
    <row r="137" spans="1:11" ht="15.75" x14ac:dyDescent="0.2">
      <c r="A137"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8.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140</v>
      </c>
      <c r="B13" s="21" t="s">
        <v>141</v>
      </c>
      <c r="C13" s="18"/>
      <c r="D13" s="18"/>
      <c r="E13" s="18"/>
      <c r="F13" s="18"/>
      <c r="G13" s="18"/>
      <c r="H13" s="18"/>
      <c r="I13" s="19"/>
      <c r="J13" s="19"/>
      <c r="K13" s="19"/>
    </row>
    <row r="14" spans="1:11" x14ac:dyDescent="0.2">
      <c r="A14" s="16" t="s">
        <v>25</v>
      </c>
      <c r="B14" s="17" t="s">
        <v>26</v>
      </c>
      <c r="C14" s="18">
        <v>1776166</v>
      </c>
      <c r="D14" s="18">
        <v>1940670</v>
      </c>
      <c r="E14" s="18">
        <v>495239</v>
      </c>
      <c r="F14" s="18">
        <v>1935406</v>
      </c>
      <c r="G14" s="18">
        <f t="shared" ref="G14:G28" si="0">F14-C14</f>
        <v>159240</v>
      </c>
      <c r="H14" s="18">
        <f t="shared" ref="H14:H28" si="1">E14-F14</f>
        <v>-1440167</v>
      </c>
      <c r="I14" s="19">
        <f t="shared" ref="I14:I28" si="2">IF(ISERROR(F14/C14),0,F14/C14*100-100)</f>
        <v>8.9653782360432359</v>
      </c>
      <c r="J14" s="19">
        <f t="shared" ref="J14:J28" si="3">IF(ISERROR(F14/E14),0,F14/E14*100)</f>
        <v>390.80242064942382</v>
      </c>
      <c r="K14" s="19">
        <f t="shared" ref="K14:K28" si="4">IF(ISERROR(F14/D14),0,F14/D14*100)</f>
        <v>99.72875347173914</v>
      </c>
    </row>
    <row r="15" spans="1:11" ht="25.5" x14ac:dyDescent="0.2">
      <c r="A15" s="22" t="s">
        <v>27</v>
      </c>
      <c r="B15" s="17" t="s">
        <v>28</v>
      </c>
      <c r="C15" s="18">
        <v>0</v>
      </c>
      <c r="D15" s="18">
        <v>5264</v>
      </c>
      <c r="E15" s="18">
        <v>1316</v>
      </c>
      <c r="F15" s="18">
        <v>0</v>
      </c>
      <c r="G15" s="18">
        <f t="shared" si="0"/>
        <v>0</v>
      </c>
      <c r="H15" s="18">
        <f t="shared" si="1"/>
        <v>1316</v>
      </c>
      <c r="I15" s="19">
        <f t="shared" si="2"/>
        <v>0</v>
      </c>
      <c r="J15" s="19">
        <f t="shared" si="3"/>
        <v>0</v>
      </c>
      <c r="K15" s="19">
        <f t="shared" si="4"/>
        <v>0</v>
      </c>
    </row>
    <row r="16" spans="1:11" x14ac:dyDescent="0.2">
      <c r="A16" s="22" t="s">
        <v>29</v>
      </c>
      <c r="B16" s="17" t="s">
        <v>30</v>
      </c>
      <c r="C16" s="18">
        <v>1776166</v>
      </c>
      <c r="D16" s="18">
        <v>1935406</v>
      </c>
      <c r="E16" s="18">
        <v>493923</v>
      </c>
      <c r="F16" s="18">
        <v>1935406</v>
      </c>
      <c r="G16" s="18">
        <f t="shared" si="0"/>
        <v>159240</v>
      </c>
      <c r="H16" s="18">
        <f t="shared" si="1"/>
        <v>-1441483</v>
      </c>
      <c r="I16" s="19">
        <f t="shared" si="2"/>
        <v>8.9653782360432359</v>
      </c>
      <c r="J16" s="19">
        <f t="shared" si="3"/>
        <v>391.84366794014454</v>
      </c>
      <c r="K16" s="19">
        <f t="shared" si="4"/>
        <v>100</v>
      </c>
    </row>
    <row r="17" spans="1:11" x14ac:dyDescent="0.2">
      <c r="A17" s="23" t="s">
        <v>31</v>
      </c>
      <c r="B17" s="17" t="s">
        <v>32</v>
      </c>
      <c r="C17" s="18">
        <v>1776166</v>
      </c>
      <c r="D17" s="18">
        <v>1935406</v>
      </c>
      <c r="E17" s="18">
        <v>493923</v>
      </c>
      <c r="F17" s="18">
        <v>1935406</v>
      </c>
      <c r="G17" s="18">
        <f t="shared" si="0"/>
        <v>159240</v>
      </c>
      <c r="H17" s="18">
        <f t="shared" si="1"/>
        <v>-1441483</v>
      </c>
      <c r="I17" s="19">
        <f t="shared" si="2"/>
        <v>8.9653782360432359</v>
      </c>
      <c r="J17" s="19">
        <f t="shared" si="3"/>
        <v>391.84366794014454</v>
      </c>
      <c r="K17" s="19">
        <f t="shared" si="4"/>
        <v>100</v>
      </c>
    </row>
    <row r="18" spans="1:11" x14ac:dyDescent="0.2">
      <c r="A18" s="16" t="s">
        <v>33</v>
      </c>
      <c r="B18" s="17" t="s">
        <v>34</v>
      </c>
      <c r="C18" s="18">
        <v>463446.97</v>
      </c>
      <c r="D18" s="18">
        <v>1940670</v>
      </c>
      <c r="E18" s="18">
        <v>495239</v>
      </c>
      <c r="F18" s="18">
        <v>439133.33</v>
      </c>
      <c r="G18" s="18">
        <f t="shared" si="0"/>
        <v>-24313.639999999956</v>
      </c>
      <c r="H18" s="18">
        <f t="shared" si="1"/>
        <v>56105.669999999984</v>
      </c>
      <c r="I18" s="19">
        <f t="shared" si="2"/>
        <v>-5.2462615086252384</v>
      </c>
      <c r="J18" s="19">
        <f t="shared" si="3"/>
        <v>88.670991177996896</v>
      </c>
      <c r="K18" s="19">
        <f t="shared" si="4"/>
        <v>22.627923861346854</v>
      </c>
    </row>
    <row r="19" spans="1:11" x14ac:dyDescent="0.2">
      <c r="A19" s="22" t="s">
        <v>35</v>
      </c>
      <c r="B19" s="17" t="s">
        <v>36</v>
      </c>
      <c r="C19" s="18">
        <v>463446.97</v>
      </c>
      <c r="D19" s="18">
        <v>1940670</v>
      </c>
      <c r="E19" s="18">
        <v>495239</v>
      </c>
      <c r="F19" s="18">
        <v>439133.33</v>
      </c>
      <c r="G19" s="18">
        <f t="shared" si="0"/>
        <v>-24313.639999999956</v>
      </c>
      <c r="H19" s="18">
        <f t="shared" si="1"/>
        <v>56105.669999999984</v>
      </c>
      <c r="I19" s="19">
        <f t="shared" si="2"/>
        <v>-5.2462615086252384</v>
      </c>
      <c r="J19" s="19">
        <f t="shared" si="3"/>
        <v>88.670991177996896</v>
      </c>
      <c r="K19" s="19">
        <f t="shared" si="4"/>
        <v>22.627923861346854</v>
      </c>
    </row>
    <row r="20" spans="1:11" x14ac:dyDescent="0.2">
      <c r="A20" s="23" t="s">
        <v>37</v>
      </c>
      <c r="B20" s="17" t="s">
        <v>38</v>
      </c>
      <c r="C20" s="18">
        <v>454816.48</v>
      </c>
      <c r="D20" s="18">
        <v>1928995</v>
      </c>
      <c r="E20" s="18">
        <v>483564</v>
      </c>
      <c r="F20" s="18">
        <v>433982.1</v>
      </c>
      <c r="G20" s="18">
        <f t="shared" si="0"/>
        <v>-20834.380000000005</v>
      </c>
      <c r="H20" s="18">
        <f t="shared" si="1"/>
        <v>49581.900000000023</v>
      </c>
      <c r="I20" s="19">
        <f t="shared" si="2"/>
        <v>-4.5808322512851873</v>
      </c>
      <c r="J20" s="19">
        <f t="shared" si="3"/>
        <v>89.746569223515394</v>
      </c>
      <c r="K20" s="19">
        <f t="shared" si="4"/>
        <v>22.497834364526604</v>
      </c>
    </row>
    <row r="21" spans="1:11" x14ac:dyDescent="0.2">
      <c r="A21" s="24" t="s">
        <v>39</v>
      </c>
      <c r="B21" s="17" t="s">
        <v>40</v>
      </c>
      <c r="C21" s="18">
        <v>372323.72</v>
      </c>
      <c r="D21" s="18">
        <v>1608393</v>
      </c>
      <c r="E21" s="18">
        <v>401585</v>
      </c>
      <c r="F21" s="18">
        <v>350762.48</v>
      </c>
      <c r="G21" s="18">
        <f t="shared" si="0"/>
        <v>-21561.239999999991</v>
      </c>
      <c r="H21" s="18">
        <f t="shared" si="1"/>
        <v>50822.520000000019</v>
      </c>
      <c r="I21" s="19">
        <f t="shared" si="2"/>
        <v>-5.7909928489111593</v>
      </c>
      <c r="J21" s="19">
        <f t="shared" si="3"/>
        <v>87.344517350000615</v>
      </c>
      <c r="K21" s="19">
        <f t="shared" si="4"/>
        <v>21.808257061551497</v>
      </c>
    </row>
    <row r="22" spans="1:11" x14ac:dyDescent="0.2">
      <c r="A22" s="24" t="s">
        <v>41</v>
      </c>
      <c r="B22" s="17" t="s">
        <v>42</v>
      </c>
      <c r="C22" s="18">
        <v>82492.759999999995</v>
      </c>
      <c r="D22" s="18">
        <v>320602</v>
      </c>
      <c r="E22" s="18">
        <v>81979</v>
      </c>
      <c r="F22" s="18">
        <v>83219.62</v>
      </c>
      <c r="G22" s="18">
        <f t="shared" si="0"/>
        <v>726.86000000000058</v>
      </c>
      <c r="H22" s="18">
        <f t="shared" si="1"/>
        <v>-1240.6199999999953</v>
      </c>
      <c r="I22" s="19">
        <f t="shared" si="2"/>
        <v>0.88111974917556779</v>
      </c>
      <c r="J22" s="19">
        <f t="shared" si="3"/>
        <v>101.51333878188315</v>
      </c>
      <c r="K22" s="19">
        <f t="shared" si="4"/>
        <v>25.957299081103674</v>
      </c>
    </row>
    <row r="23" spans="1:11" x14ac:dyDescent="0.2">
      <c r="A23" s="25" t="s">
        <v>43</v>
      </c>
      <c r="B23" s="17" t="s">
        <v>44</v>
      </c>
      <c r="C23" s="18">
        <v>301.51</v>
      </c>
      <c r="D23" s="18">
        <v>0</v>
      </c>
      <c r="E23" s="18">
        <v>0</v>
      </c>
      <c r="F23" s="18">
        <v>975.24</v>
      </c>
      <c r="G23" s="18">
        <f t="shared" si="0"/>
        <v>673.73</v>
      </c>
      <c r="H23" s="18">
        <f t="shared" si="1"/>
        <v>-975.24</v>
      </c>
      <c r="I23" s="19">
        <f t="shared" si="2"/>
        <v>223.45195847567243</v>
      </c>
      <c r="J23" s="19">
        <f t="shared" si="3"/>
        <v>0</v>
      </c>
      <c r="K23" s="19">
        <f t="shared" si="4"/>
        <v>0</v>
      </c>
    </row>
    <row r="24" spans="1:11" ht="25.5" x14ac:dyDescent="0.2">
      <c r="A24" s="23" t="s">
        <v>74</v>
      </c>
      <c r="B24" s="17" t="s">
        <v>75</v>
      </c>
      <c r="C24" s="18">
        <v>8630.49</v>
      </c>
      <c r="D24" s="18">
        <v>11675</v>
      </c>
      <c r="E24" s="18">
        <v>11675</v>
      </c>
      <c r="F24" s="18">
        <v>5151.2299999999996</v>
      </c>
      <c r="G24" s="18">
        <f t="shared" si="0"/>
        <v>-3479.26</v>
      </c>
      <c r="H24" s="18">
        <f t="shared" si="1"/>
        <v>6523.77</v>
      </c>
      <c r="I24" s="19">
        <f t="shared" si="2"/>
        <v>-40.313585903002036</v>
      </c>
      <c r="J24" s="19">
        <f t="shared" si="3"/>
        <v>44.121884368308343</v>
      </c>
      <c r="K24" s="19">
        <f t="shared" si="4"/>
        <v>44.121884368308343</v>
      </c>
    </row>
    <row r="25" spans="1:11" x14ac:dyDescent="0.2">
      <c r="A25" s="24" t="s">
        <v>76</v>
      </c>
      <c r="B25" s="17" t="s">
        <v>77</v>
      </c>
      <c r="C25" s="18">
        <v>8630.49</v>
      </c>
      <c r="D25" s="18">
        <v>11675</v>
      </c>
      <c r="E25" s="18">
        <v>11675</v>
      </c>
      <c r="F25" s="18">
        <v>5151.2299999999996</v>
      </c>
      <c r="G25" s="18">
        <f t="shared" si="0"/>
        <v>-3479.26</v>
      </c>
      <c r="H25" s="18">
        <f t="shared" si="1"/>
        <v>6523.77</v>
      </c>
      <c r="I25" s="19">
        <f t="shared" si="2"/>
        <v>-40.313585903002036</v>
      </c>
      <c r="J25" s="19">
        <f t="shared" si="3"/>
        <v>44.121884368308343</v>
      </c>
      <c r="K25" s="19">
        <f t="shared" si="4"/>
        <v>44.121884368308343</v>
      </c>
    </row>
    <row r="26" spans="1:11" x14ac:dyDescent="0.2">
      <c r="A26" s="16"/>
      <c r="B26" s="17" t="s">
        <v>63</v>
      </c>
      <c r="C26" s="18">
        <v>1312719.03</v>
      </c>
      <c r="D26" s="18">
        <v>0</v>
      </c>
      <c r="E26" s="18">
        <v>0</v>
      </c>
      <c r="F26" s="18">
        <v>1496272.67</v>
      </c>
      <c r="G26" s="18">
        <f t="shared" si="0"/>
        <v>183553.6399999999</v>
      </c>
      <c r="H26" s="18">
        <f t="shared" si="1"/>
        <v>-1496272.67</v>
      </c>
      <c r="I26" s="19">
        <f t="shared" si="2"/>
        <v>13.98270580415064</v>
      </c>
      <c r="J26" s="19">
        <f t="shared" si="3"/>
        <v>0</v>
      </c>
      <c r="K26" s="19">
        <f t="shared" si="4"/>
        <v>0</v>
      </c>
    </row>
    <row r="27" spans="1:11" x14ac:dyDescent="0.2">
      <c r="A27" s="16" t="s">
        <v>64</v>
      </c>
      <c r="B27" s="17" t="s">
        <v>65</v>
      </c>
      <c r="C27" s="18">
        <v>-1312719.03</v>
      </c>
      <c r="D27" s="18">
        <v>0</v>
      </c>
      <c r="E27" s="18">
        <v>0</v>
      </c>
      <c r="F27" s="18">
        <v>-1496272.67</v>
      </c>
      <c r="G27" s="18">
        <f t="shared" si="0"/>
        <v>-183553.6399999999</v>
      </c>
      <c r="H27" s="18">
        <f t="shared" si="1"/>
        <v>1496272.67</v>
      </c>
      <c r="I27" s="19">
        <f t="shared" si="2"/>
        <v>13.98270580415064</v>
      </c>
      <c r="J27" s="19">
        <f t="shared" si="3"/>
        <v>0</v>
      </c>
      <c r="K27" s="19">
        <f t="shared" si="4"/>
        <v>0</v>
      </c>
    </row>
    <row r="28" spans="1:11" x14ac:dyDescent="0.2">
      <c r="A28" s="22" t="s">
        <v>66</v>
      </c>
      <c r="B28" s="17" t="s">
        <v>67</v>
      </c>
      <c r="C28" s="18">
        <v>-1312719.03</v>
      </c>
      <c r="D28" s="18">
        <v>0</v>
      </c>
      <c r="E28" s="18">
        <v>0</v>
      </c>
      <c r="F28" s="18">
        <v>-1496272.67</v>
      </c>
      <c r="G28" s="18">
        <f t="shared" si="0"/>
        <v>-183553.6399999999</v>
      </c>
      <c r="H28" s="18">
        <f t="shared" si="1"/>
        <v>1496272.67</v>
      </c>
      <c r="I28" s="19">
        <f t="shared" si="2"/>
        <v>13.98270580415064</v>
      </c>
      <c r="J28" s="19">
        <f t="shared" si="3"/>
        <v>0</v>
      </c>
      <c r="K28" s="19">
        <f t="shared" si="4"/>
        <v>0</v>
      </c>
    </row>
    <row r="29" spans="1:11" x14ac:dyDescent="0.2">
      <c r="A29" s="16"/>
      <c r="B29" s="17"/>
      <c r="C29" s="18"/>
      <c r="D29" s="18"/>
      <c r="E29" s="18"/>
      <c r="F29" s="18"/>
      <c r="G29" s="18"/>
      <c r="H29" s="18"/>
      <c r="I29" s="19"/>
      <c r="J29" s="19"/>
      <c r="K29" s="19"/>
    </row>
    <row r="30" spans="1:11" x14ac:dyDescent="0.2">
      <c r="A30" s="27"/>
      <c r="B30" s="28" t="s">
        <v>68</v>
      </c>
      <c r="C30" s="29"/>
      <c r="D30" s="29"/>
      <c r="E30" s="29"/>
      <c r="F30" s="29"/>
      <c r="G30" s="29"/>
      <c r="H30" s="29"/>
      <c r="I30" s="30"/>
      <c r="J30" s="30"/>
      <c r="K30" s="30"/>
    </row>
    <row r="31" spans="1:11" x14ac:dyDescent="0.2">
      <c r="A31" s="16" t="s">
        <v>25</v>
      </c>
      <c r="B31" s="17" t="s">
        <v>26</v>
      </c>
      <c r="C31" s="18">
        <v>1772512</v>
      </c>
      <c r="D31" s="18">
        <v>1940670</v>
      </c>
      <c r="E31" s="18">
        <v>495239</v>
      </c>
      <c r="F31" s="18">
        <v>1935406</v>
      </c>
      <c r="G31" s="18">
        <f t="shared" ref="G31:G45" si="5">F31-C31</f>
        <v>162894</v>
      </c>
      <c r="H31" s="18">
        <f t="shared" ref="H31:H45" si="6">E31-F31</f>
        <v>-1440167</v>
      </c>
      <c r="I31" s="19">
        <f t="shared" ref="I31:I45" si="7">IF(ISERROR(F31/C31),0,F31/C31*100-100)</f>
        <v>9.1900083045982228</v>
      </c>
      <c r="J31" s="19">
        <f t="shared" ref="J31:J45" si="8">IF(ISERROR(F31/E31),0,F31/E31*100)</f>
        <v>390.80242064942382</v>
      </c>
      <c r="K31" s="19">
        <f t="shared" ref="K31:K45" si="9">IF(ISERROR(F31/D31),0,F31/D31*100)</f>
        <v>99.72875347173914</v>
      </c>
    </row>
    <row r="32" spans="1:11" ht="25.5" x14ac:dyDescent="0.2">
      <c r="A32" s="22" t="s">
        <v>27</v>
      </c>
      <c r="B32" s="17" t="s">
        <v>28</v>
      </c>
      <c r="C32" s="18">
        <v>0</v>
      </c>
      <c r="D32" s="18">
        <v>5264</v>
      </c>
      <c r="E32" s="18">
        <v>1316</v>
      </c>
      <c r="F32" s="18">
        <v>0</v>
      </c>
      <c r="G32" s="18">
        <f t="shared" si="5"/>
        <v>0</v>
      </c>
      <c r="H32" s="18">
        <f t="shared" si="6"/>
        <v>1316</v>
      </c>
      <c r="I32" s="19">
        <f t="shared" si="7"/>
        <v>0</v>
      </c>
      <c r="J32" s="19">
        <f t="shared" si="8"/>
        <v>0</v>
      </c>
      <c r="K32" s="19">
        <f t="shared" si="9"/>
        <v>0</v>
      </c>
    </row>
    <row r="33" spans="1:11" x14ac:dyDescent="0.2">
      <c r="A33" s="22" t="s">
        <v>29</v>
      </c>
      <c r="B33" s="17" t="s">
        <v>30</v>
      </c>
      <c r="C33" s="18">
        <v>1772512</v>
      </c>
      <c r="D33" s="18">
        <v>1935406</v>
      </c>
      <c r="E33" s="18">
        <v>493923</v>
      </c>
      <c r="F33" s="18">
        <v>1935406</v>
      </c>
      <c r="G33" s="18">
        <f t="shared" si="5"/>
        <v>162894</v>
      </c>
      <c r="H33" s="18">
        <f t="shared" si="6"/>
        <v>-1441483</v>
      </c>
      <c r="I33" s="19">
        <f t="shared" si="7"/>
        <v>9.1900083045982228</v>
      </c>
      <c r="J33" s="19">
        <f t="shared" si="8"/>
        <v>391.84366794014454</v>
      </c>
      <c r="K33" s="19">
        <f t="shared" si="9"/>
        <v>100</v>
      </c>
    </row>
    <row r="34" spans="1:11" x14ac:dyDescent="0.2">
      <c r="A34" s="23" t="s">
        <v>31</v>
      </c>
      <c r="B34" s="17" t="s">
        <v>32</v>
      </c>
      <c r="C34" s="18">
        <v>1772512</v>
      </c>
      <c r="D34" s="18">
        <v>1935406</v>
      </c>
      <c r="E34" s="18">
        <v>493923</v>
      </c>
      <c r="F34" s="18">
        <v>1935406</v>
      </c>
      <c r="G34" s="18">
        <f t="shared" si="5"/>
        <v>162894</v>
      </c>
      <c r="H34" s="18">
        <f t="shared" si="6"/>
        <v>-1441483</v>
      </c>
      <c r="I34" s="19">
        <f t="shared" si="7"/>
        <v>9.1900083045982228</v>
      </c>
      <c r="J34" s="19">
        <f t="shared" si="8"/>
        <v>391.84366794014454</v>
      </c>
      <c r="K34" s="19">
        <f t="shared" si="9"/>
        <v>100</v>
      </c>
    </row>
    <row r="35" spans="1:11" x14ac:dyDescent="0.2">
      <c r="A35" s="16" t="s">
        <v>33</v>
      </c>
      <c r="B35" s="17" t="s">
        <v>34</v>
      </c>
      <c r="C35" s="18">
        <v>459804.78</v>
      </c>
      <c r="D35" s="18">
        <v>1940670</v>
      </c>
      <c r="E35" s="18">
        <v>495239</v>
      </c>
      <c r="F35" s="18">
        <v>439133.33</v>
      </c>
      <c r="G35" s="18">
        <f t="shared" si="5"/>
        <v>-20671.450000000012</v>
      </c>
      <c r="H35" s="18">
        <f t="shared" si="6"/>
        <v>56105.669999999984</v>
      </c>
      <c r="I35" s="19">
        <f t="shared" si="7"/>
        <v>-4.4957014148482699</v>
      </c>
      <c r="J35" s="19">
        <f t="shared" si="8"/>
        <v>88.670991177996896</v>
      </c>
      <c r="K35" s="19">
        <f t="shared" si="9"/>
        <v>22.627923861346854</v>
      </c>
    </row>
    <row r="36" spans="1:11" x14ac:dyDescent="0.2">
      <c r="A36" s="22" t="s">
        <v>35</v>
      </c>
      <c r="B36" s="17" t="s">
        <v>36</v>
      </c>
      <c r="C36" s="18">
        <v>459804.78</v>
      </c>
      <c r="D36" s="18">
        <v>1940670</v>
      </c>
      <c r="E36" s="18">
        <v>495239</v>
      </c>
      <c r="F36" s="18">
        <v>439133.33</v>
      </c>
      <c r="G36" s="18">
        <f t="shared" si="5"/>
        <v>-20671.450000000012</v>
      </c>
      <c r="H36" s="18">
        <f t="shared" si="6"/>
        <v>56105.669999999984</v>
      </c>
      <c r="I36" s="19">
        <f t="shared" si="7"/>
        <v>-4.4957014148482699</v>
      </c>
      <c r="J36" s="19">
        <f t="shared" si="8"/>
        <v>88.670991177996896</v>
      </c>
      <c r="K36" s="19">
        <f t="shared" si="9"/>
        <v>22.627923861346854</v>
      </c>
    </row>
    <row r="37" spans="1:11" x14ac:dyDescent="0.2">
      <c r="A37" s="23" t="s">
        <v>37</v>
      </c>
      <c r="B37" s="17" t="s">
        <v>38</v>
      </c>
      <c r="C37" s="18">
        <v>451174.29</v>
      </c>
      <c r="D37" s="18">
        <v>1928995</v>
      </c>
      <c r="E37" s="18">
        <v>483564</v>
      </c>
      <c r="F37" s="18">
        <v>433982.1</v>
      </c>
      <c r="G37" s="18">
        <f t="shared" si="5"/>
        <v>-17192.190000000002</v>
      </c>
      <c r="H37" s="18">
        <f t="shared" si="6"/>
        <v>49581.900000000023</v>
      </c>
      <c r="I37" s="19">
        <f t="shared" si="7"/>
        <v>-3.8105429278782736</v>
      </c>
      <c r="J37" s="19">
        <f t="shared" si="8"/>
        <v>89.746569223515394</v>
      </c>
      <c r="K37" s="19">
        <f t="shared" si="9"/>
        <v>22.497834364526604</v>
      </c>
    </row>
    <row r="38" spans="1:11" x14ac:dyDescent="0.2">
      <c r="A38" s="24" t="s">
        <v>39</v>
      </c>
      <c r="B38" s="17" t="s">
        <v>40</v>
      </c>
      <c r="C38" s="18">
        <v>368829.53</v>
      </c>
      <c r="D38" s="18">
        <v>1608393</v>
      </c>
      <c r="E38" s="18">
        <v>401585</v>
      </c>
      <c r="F38" s="18">
        <v>350762.48</v>
      </c>
      <c r="G38" s="18">
        <f t="shared" si="5"/>
        <v>-18067.050000000047</v>
      </c>
      <c r="H38" s="18">
        <f t="shared" si="6"/>
        <v>50822.520000000019</v>
      </c>
      <c r="I38" s="19">
        <f t="shared" si="7"/>
        <v>-4.8984825049122378</v>
      </c>
      <c r="J38" s="19">
        <f t="shared" si="8"/>
        <v>87.344517350000615</v>
      </c>
      <c r="K38" s="19">
        <f t="shared" si="9"/>
        <v>21.808257061551497</v>
      </c>
    </row>
    <row r="39" spans="1:11" x14ac:dyDescent="0.2">
      <c r="A39" s="24" t="s">
        <v>41</v>
      </c>
      <c r="B39" s="17" t="s">
        <v>42</v>
      </c>
      <c r="C39" s="18">
        <v>82344.759999999995</v>
      </c>
      <c r="D39" s="18">
        <v>320602</v>
      </c>
      <c r="E39" s="18">
        <v>81979</v>
      </c>
      <c r="F39" s="18">
        <v>83219.62</v>
      </c>
      <c r="G39" s="18">
        <f t="shared" si="5"/>
        <v>874.86000000000058</v>
      </c>
      <c r="H39" s="18">
        <f t="shared" si="6"/>
        <v>-1240.6199999999953</v>
      </c>
      <c r="I39" s="19">
        <f t="shared" si="7"/>
        <v>1.0624355453826126</v>
      </c>
      <c r="J39" s="19">
        <f t="shared" si="8"/>
        <v>101.51333878188315</v>
      </c>
      <c r="K39" s="19">
        <f t="shared" si="9"/>
        <v>25.957299081103674</v>
      </c>
    </row>
    <row r="40" spans="1:11" x14ac:dyDescent="0.2">
      <c r="A40" s="25" t="s">
        <v>43</v>
      </c>
      <c r="B40" s="17" t="s">
        <v>44</v>
      </c>
      <c r="C40" s="18">
        <v>301.51</v>
      </c>
      <c r="D40" s="18">
        <v>0</v>
      </c>
      <c r="E40" s="18">
        <v>0</v>
      </c>
      <c r="F40" s="18">
        <v>975.24</v>
      </c>
      <c r="G40" s="18">
        <f t="shared" si="5"/>
        <v>673.73</v>
      </c>
      <c r="H40" s="18">
        <f t="shared" si="6"/>
        <v>-975.24</v>
      </c>
      <c r="I40" s="19">
        <f t="shared" si="7"/>
        <v>223.45195847567243</v>
      </c>
      <c r="J40" s="19">
        <f t="shared" si="8"/>
        <v>0</v>
      </c>
      <c r="K40" s="19">
        <f t="shared" si="9"/>
        <v>0</v>
      </c>
    </row>
    <row r="41" spans="1:11" ht="25.5" x14ac:dyDescent="0.2">
      <c r="A41" s="23" t="s">
        <v>74</v>
      </c>
      <c r="B41" s="17" t="s">
        <v>75</v>
      </c>
      <c r="C41" s="18">
        <v>8630.49</v>
      </c>
      <c r="D41" s="18">
        <v>11675</v>
      </c>
      <c r="E41" s="18">
        <v>11675</v>
      </c>
      <c r="F41" s="18">
        <v>5151.2299999999996</v>
      </c>
      <c r="G41" s="18">
        <f t="shared" si="5"/>
        <v>-3479.26</v>
      </c>
      <c r="H41" s="18">
        <f t="shared" si="6"/>
        <v>6523.77</v>
      </c>
      <c r="I41" s="19">
        <f t="shared" si="7"/>
        <v>-40.313585903002036</v>
      </c>
      <c r="J41" s="19">
        <f t="shared" si="8"/>
        <v>44.121884368308343</v>
      </c>
      <c r="K41" s="19">
        <f t="shared" si="9"/>
        <v>44.121884368308343</v>
      </c>
    </row>
    <row r="42" spans="1:11" x14ac:dyDescent="0.2">
      <c r="A42" s="24" t="s">
        <v>76</v>
      </c>
      <c r="B42" s="17" t="s">
        <v>77</v>
      </c>
      <c r="C42" s="18">
        <v>8630.49</v>
      </c>
      <c r="D42" s="18">
        <v>11675</v>
      </c>
      <c r="E42" s="18">
        <v>11675</v>
      </c>
      <c r="F42" s="18">
        <v>5151.2299999999996</v>
      </c>
      <c r="G42" s="18">
        <f t="shared" si="5"/>
        <v>-3479.26</v>
      </c>
      <c r="H42" s="18">
        <f t="shared" si="6"/>
        <v>6523.77</v>
      </c>
      <c r="I42" s="19">
        <f t="shared" si="7"/>
        <v>-40.313585903002036</v>
      </c>
      <c r="J42" s="19">
        <f t="shared" si="8"/>
        <v>44.121884368308343</v>
      </c>
      <c r="K42" s="19">
        <f t="shared" si="9"/>
        <v>44.121884368308343</v>
      </c>
    </row>
    <row r="43" spans="1:11" x14ac:dyDescent="0.2">
      <c r="A43" s="16"/>
      <c r="B43" s="17" t="s">
        <v>63</v>
      </c>
      <c r="C43" s="18">
        <v>1312707.22</v>
      </c>
      <c r="D43" s="18">
        <v>0</v>
      </c>
      <c r="E43" s="18">
        <v>0</v>
      </c>
      <c r="F43" s="18">
        <v>1496272.67</v>
      </c>
      <c r="G43" s="18">
        <f t="shared" si="5"/>
        <v>183565.44999999995</v>
      </c>
      <c r="H43" s="18">
        <f t="shared" si="6"/>
        <v>-1496272.67</v>
      </c>
      <c r="I43" s="19">
        <f t="shared" si="7"/>
        <v>13.983731269490534</v>
      </c>
      <c r="J43" s="19">
        <f t="shared" si="8"/>
        <v>0</v>
      </c>
      <c r="K43" s="19">
        <f t="shared" si="9"/>
        <v>0</v>
      </c>
    </row>
    <row r="44" spans="1:11" x14ac:dyDescent="0.2">
      <c r="A44" s="16" t="s">
        <v>64</v>
      </c>
      <c r="B44" s="17" t="s">
        <v>65</v>
      </c>
      <c r="C44" s="18">
        <v>-1312707.22</v>
      </c>
      <c r="D44" s="18">
        <v>0</v>
      </c>
      <c r="E44" s="18">
        <v>0</v>
      </c>
      <c r="F44" s="18">
        <v>-1496272.67</v>
      </c>
      <c r="G44" s="18">
        <f t="shared" si="5"/>
        <v>-183565.44999999995</v>
      </c>
      <c r="H44" s="18">
        <f t="shared" si="6"/>
        <v>1496272.67</v>
      </c>
      <c r="I44" s="19">
        <f t="shared" si="7"/>
        <v>13.983731269490534</v>
      </c>
      <c r="J44" s="19">
        <f t="shared" si="8"/>
        <v>0</v>
      </c>
      <c r="K44" s="19">
        <f t="shared" si="9"/>
        <v>0</v>
      </c>
    </row>
    <row r="45" spans="1:11" x14ac:dyDescent="0.2">
      <c r="A45" s="22" t="s">
        <v>66</v>
      </c>
      <c r="B45" s="17" t="s">
        <v>67</v>
      </c>
      <c r="C45" s="18">
        <v>-1312707.22</v>
      </c>
      <c r="D45" s="18">
        <v>0</v>
      </c>
      <c r="E45" s="18">
        <v>0</v>
      </c>
      <c r="F45" s="18">
        <v>-1496272.67</v>
      </c>
      <c r="G45" s="18">
        <f t="shared" si="5"/>
        <v>-183565.44999999995</v>
      </c>
      <c r="H45" s="18">
        <f t="shared" si="6"/>
        <v>1496272.67</v>
      </c>
      <c r="I45" s="19">
        <f t="shared" si="7"/>
        <v>13.983731269490534</v>
      </c>
      <c r="J45" s="19">
        <f t="shared" si="8"/>
        <v>0</v>
      </c>
      <c r="K45" s="19">
        <f t="shared" si="9"/>
        <v>0</v>
      </c>
    </row>
    <row r="46" spans="1:11" x14ac:dyDescent="0.2">
      <c r="A46" s="27" t="s">
        <v>82</v>
      </c>
      <c r="B46" s="28" t="s">
        <v>141</v>
      </c>
      <c r="C46" s="29"/>
      <c r="D46" s="29"/>
      <c r="E46" s="29"/>
      <c r="F46" s="29"/>
      <c r="G46" s="29"/>
      <c r="H46" s="29"/>
      <c r="I46" s="30"/>
      <c r="J46" s="30"/>
      <c r="K46" s="30"/>
    </row>
    <row r="47" spans="1:11" x14ac:dyDescent="0.2">
      <c r="A47" s="16" t="s">
        <v>25</v>
      </c>
      <c r="B47" s="17" t="s">
        <v>26</v>
      </c>
      <c r="C47" s="18">
        <v>1772512</v>
      </c>
      <c r="D47" s="18">
        <v>1940670</v>
      </c>
      <c r="E47" s="18">
        <v>495239</v>
      </c>
      <c r="F47" s="18">
        <v>1935406</v>
      </c>
      <c r="G47" s="18">
        <f t="shared" ref="G47:G61" si="10">F47-C47</f>
        <v>162894</v>
      </c>
      <c r="H47" s="18">
        <f t="shared" ref="H47:H61" si="11">E47-F47</f>
        <v>-1440167</v>
      </c>
      <c r="I47" s="19">
        <f t="shared" ref="I47:I61" si="12">IF(ISERROR(F47/C47),0,F47/C47*100-100)</f>
        <v>9.1900083045982228</v>
      </c>
      <c r="J47" s="19">
        <f t="shared" ref="J47:J61" si="13">IF(ISERROR(F47/E47),0,F47/E47*100)</f>
        <v>390.80242064942382</v>
      </c>
      <c r="K47" s="19">
        <f t="shared" ref="K47:K61" si="14">IF(ISERROR(F47/D47),0,F47/D47*100)</f>
        <v>99.72875347173914</v>
      </c>
    </row>
    <row r="48" spans="1:11" ht="25.5" x14ac:dyDescent="0.2">
      <c r="A48" s="22" t="s">
        <v>27</v>
      </c>
      <c r="B48" s="17" t="s">
        <v>28</v>
      </c>
      <c r="C48" s="18">
        <v>0</v>
      </c>
      <c r="D48" s="18">
        <v>5264</v>
      </c>
      <c r="E48" s="18">
        <v>1316</v>
      </c>
      <c r="F48" s="18">
        <v>0</v>
      </c>
      <c r="G48" s="18">
        <f t="shared" si="10"/>
        <v>0</v>
      </c>
      <c r="H48" s="18">
        <f t="shared" si="11"/>
        <v>1316</v>
      </c>
      <c r="I48" s="19">
        <f t="shared" si="12"/>
        <v>0</v>
      </c>
      <c r="J48" s="19">
        <f t="shared" si="13"/>
        <v>0</v>
      </c>
      <c r="K48" s="19">
        <f t="shared" si="14"/>
        <v>0</v>
      </c>
    </row>
    <row r="49" spans="1:11" x14ac:dyDescent="0.2">
      <c r="A49" s="22" t="s">
        <v>29</v>
      </c>
      <c r="B49" s="17" t="s">
        <v>30</v>
      </c>
      <c r="C49" s="18">
        <v>1772512</v>
      </c>
      <c r="D49" s="18">
        <v>1935406</v>
      </c>
      <c r="E49" s="18">
        <v>493923</v>
      </c>
      <c r="F49" s="18">
        <v>1935406</v>
      </c>
      <c r="G49" s="18">
        <f t="shared" si="10"/>
        <v>162894</v>
      </c>
      <c r="H49" s="18">
        <f t="shared" si="11"/>
        <v>-1441483</v>
      </c>
      <c r="I49" s="19">
        <f t="shared" si="12"/>
        <v>9.1900083045982228</v>
      </c>
      <c r="J49" s="19">
        <f t="shared" si="13"/>
        <v>391.84366794014454</v>
      </c>
      <c r="K49" s="19">
        <f t="shared" si="14"/>
        <v>100</v>
      </c>
    </row>
    <row r="50" spans="1:11" x14ac:dyDescent="0.2">
      <c r="A50" s="23" t="s">
        <v>31</v>
      </c>
      <c r="B50" s="17" t="s">
        <v>32</v>
      </c>
      <c r="C50" s="18">
        <v>1772512</v>
      </c>
      <c r="D50" s="18">
        <v>1935406</v>
      </c>
      <c r="E50" s="18">
        <v>493923</v>
      </c>
      <c r="F50" s="18">
        <v>1935406</v>
      </c>
      <c r="G50" s="18">
        <f t="shared" si="10"/>
        <v>162894</v>
      </c>
      <c r="H50" s="18">
        <f t="shared" si="11"/>
        <v>-1441483</v>
      </c>
      <c r="I50" s="19">
        <f t="shared" si="12"/>
        <v>9.1900083045982228</v>
      </c>
      <c r="J50" s="19">
        <f t="shared" si="13"/>
        <v>391.84366794014454</v>
      </c>
      <c r="K50" s="19">
        <f t="shared" si="14"/>
        <v>100</v>
      </c>
    </row>
    <row r="51" spans="1:11" x14ac:dyDescent="0.2">
      <c r="A51" s="16" t="s">
        <v>33</v>
      </c>
      <c r="B51" s="17" t="s">
        <v>34</v>
      </c>
      <c r="C51" s="18">
        <v>459804.78</v>
      </c>
      <c r="D51" s="18">
        <v>1940670</v>
      </c>
      <c r="E51" s="18">
        <v>495239</v>
      </c>
      <c r="F51" s="18">
        <v>439133.33</v>
      </c>
      <c r="G51" s="18">
        <f t="shared" si="10"/>
        <v>-20671.450000000012</v>
      </c>
      <c r="H51" s="18">
        <f t="shared" si="11"/>
        <v>56105.669999999984</v>
      </c>
      <c r="I51" s="19">
        <f t="shared" si="12"/>
        <v>-4.4957014148482699</v>
      </c>
      <c r="J51" s="19">
        <f t="shared" si="13"/>
        <v>88.670991177996896</v>
      </c>
      <c r="K51" s="19">
        <f t="shared" si="14"/>
        <v>22.627923861346854</v>
      </c>
    </row>
    <row r="52" spans="1:11" x14ac:dyDescent="0.2">
      <c r="A52" s="22" t="s">
        <v>35</v>
      </c>
      <c r="B52" s="17" t="s">
        <v>36</v>
      </c>
      <c r="C52" s="18">
        <v>459804.78</v>
      </c>
      <c r="D52" s="18">
        <v>1940670</v>
      </c>
      <c r="E52" s="18">
        <v>495239</v>
      </c>
      <c r="F52" s="18">
        <v>439133.33</v>
      </c>
      <c r="G52" s="18">
        <f t="shared" si="10"/>
        <v>-20671.450000000012</v>
      </c>
      <c r="H52" s="18">
        <f t="shared" si="11"/>
        <v>56105.669999999984</v>
      </c>
      <c r="I52" s="19">
        <f t="shared" si="12"/>
        <v>-4.4957014148482699</v>
      </c>
      <c r="J52" s="19">
        <f t="shared" si="13"/>
        <v>88.670991177996896</v>
      </c>
      <c r="K52" s="19">
        <f t="shared" si="14"/>
        <v>22.627923861346854</v>
      </c>
    </row>
    <row r="53" spans="1:11" x14ac:dyDescent="0.2">
      <c r="A53" s="23" t="s">
        <v>37</v>
      </c>
      <c r="B53" s="17" t="s">
        <v>38</v>
      </c>
      <c r="C53" s="18">
        <v>451174.29</v>
      </c>
      <c r="D53" s="18">
        <v>1928995</v>
      </c>
      <c r="E53" s="18">
        <v>483564</v>
      </c>
      <c r="F53" s="18">
        <v>433982.1</v>
      </c>
      <c r="G53" s="18">
        <f t="shared" si="10"/>
        <v>-17192.190000000002</v>
      </c>
      <c r="H53" s="18">
        <f t="shared" si="11"/>
        <v>49581.900000000023</v>
      </c>
      <c r="I53" s="19">
        <f t="shared" si="12"/>
        <v>-3.8105429278782736</v>
      </c>
      <c r="J53" s="19">
        <f t="shared" si="13"/>
        <v>89.746569223515394</v>
      </c>
      <c r="K53" s="19">
        <f t="shared" si="14"/>
        <v>22.497834364526604</v>
      </c>
    </row>
    <row r="54" spans="1:11" x14ac:dyDescent="0.2">
      <c r="A54" s="24" t="s">
        <v>39</v>
      </c>
      <c r="B54" s="17" t="s">
        <v>40</v>
      </c>
      <c r="C54" s="18">
        <v>368829.53</v>
      </c>
      <c r="D54" s="18">
        <v>1608393</v>
      </c>
      <c r="E54" s="18">
        <v>401585</v>
      </c>
      <c r="F54" s="18">
        <v>350762.48</v>
      </c>
      <c r="G54" s="18">
        <f t="shared" si="10"/>
        <v>-18067.050000000047</v>
      </c>
      <c r="H54" s="18">
        <f t="shared" si="11"/>
        <v>50822.520000000019</v>
      </c>
      <c r="I54" s="19">
        <f t="shared" si="12"/>
        <v>-4.8984825049122378</v>
      </c>
      <c r="J54" s="19">
        <f t="shared" si="13"/>
        <v>87.344517350000615</v>
      </c>
      <c r="K54" s="19">
        <f t="shared" si="14"/>
        <v>21.808257061551497</v>
      </c>
    </row>
    <row r="55" spans="1:11" x14ac:dyDescent="0.2">
      <c r="A55" s="24" t="s">
        <v>41</v>
      </c>
      <c r="B55" s="17" t="s">
        <v>42</v>
      </c>
      <c r="C55" s="18">
        <v>82344.759999999995</v>
      </c>
      <c r="D55" s="18">
        <v>320602</v>
      </c>
      <c r="E55" s="18">
        <v>81979</v>
      </c>
      <c r="F55" s="18">
        <v>83219.62</v>
      </c>
      <c r="G55" s="18">
        <f t="shared" si="10"/>
        <v>874.86000000000058</v>
      </c>
      <c r="H55" s="18">
        <f t="shared" si="11"/>
        <v>-1240.6199999999953</v>
      </c>
      <c r="I55" s="19">
        <f t="shared" si="12"/>
        <v>1.0624355453826126</v>
      </c>
      <c r="J55" s="19">
        <f t="shared" si="13"/>
        <v>101.51333878188315</v>
      </c>
      <c r="K55" s="19">
        <f t="shared" si="14"/>
        <v>25.957299081103674</v>
      </c>
    </row>
    <row r="56" spans="1:11" x14ac:dyDescent="0.2">
      <c r="A56" s="25" t="s">
        <v>43</v>
      </c>
      <c r="B56" s="17" t="s">
        <v>44</v>
      </c>
      <c r="C56" s="18">
        <v>301.51</v>
      </c>
      <c r="D56" s="18">
        <v>0</v>
      </c>
      <c r="E56" s="18">
        <v>0</v>
      </c>
      <c r="F56" s="18">
        <v>975.24</v>
      </c>
      <c r="G56" s="18">
        <f t="shared" si="10"/>
        <v>673.73</v>
      </c>
      <c r="H56" s="18">
        <f t="shared" si="11"/>
        <v>-975.24</v>
      </c>
      <c r="I56" s="19">
        <f t="shared" si="12"/>
        <v>223.45195847567243</v>
      </c>
      <c r="J56" s="19">
        <f t="shared" si="13"/>
        <v>0</v>
      </c>
      <c r="K56" s="19">
        <f t="shared" si="14"/>
        <v>0</v>
      </c>
    </row>
    <row r="57" spans="1:11" ht="25.5" x14ac:dyDescent="0.2">
      <c r="A57" s="23" t="s">
        <v>74</v>
      </c>
      <c r="B57" s="17" t="s">
        <v>75</v>
      </c>
      <c r="C57" s="18">
        <v>8630.49</v>
      </c>
      <c r="D57" s="18">
        <v>11675</v>
      </c>
      <c r="E57" s="18">
        <v>11675</v>
      </c>
      <c r="F57" s="18">
        <v>5151.2299999999996</v>
      </c>
      <c r="G57" s="18">
        <f t="shared" si="10"/>
        <v>-3479.26</v>
      </c>
      <c r="H57" s="18">
        <f t="shared" si="11"/>
        <v>6523.77</v>
      </c>
      <c r="I57" s="19">
        <f t="shared" si="12"/>
        <v>-40.313585903002036</v>
      </c>
      <c r="J57" s="19">
        <f t="shared" si="13"/>
        <v>44.121884368308343</v>
      </c>
      <c r="K57" s="19">
        <f t="shared" si="14"/>
        <v>44.121884368308343</v>
      </c>
    </row>
    <row r="58" spans="1:11" x14ac:dyDescent="0.2">
      <c r="A58" s="24" t="s">
        <v>76</v>
      </c>
      <c r="B58" s="17" t="s">
        <v>77</v>
      </c>
      <c r="C58" s="18">
        <v>8630.49</v>
      </c>
      <c r="D58" s="18">
        <v>11675</v>
      </c>
      <c r="E58" s="18">
        <v>11675</v>
      </c>
      <c r="F58" s="18">
        <v>5151.2299999999996</v>
      </c>
      <c r="G58" s="18">
        <f t="shared" si="10"/>
        <v>-3479.26</v>
      </c>
      <c r="H58" s="18">
        <f t="shared" si="11"/>
        <v>6523.77</v>
      </c>
      <c r="I58" s="19">
        <f t="shared" si="12"/>
        <v>-40.313585903002036</v>
      </c>
      <c r="J58" s="19">
        <f t="shared" si="13"/>
        <v>44.121884368308343</v>
      </c>
      <c r="K58" s="19">
        <f t="shared" si="14"/>
        <v>44.121884368308343</v>
      </c>
    </row>
    <row r="59" spans="1:11" x14ac:dyDescent="0.2">
      <c r="A59" s="16"/>
      <c r="B59" s="17" t="s">
        <v>63</v>
      </c>
      <c r="C59" s="18">
        <v>1312707.22</v>
      </c>
      <c r="D59" s="18">
        <v>0</v>
      </c>
      <c r="E59" s="18">
        <v>0</v>
      </c>
      <c r="F59" s="18">
        <v>1496272.67</v>
      </c>
      <c r="G59" s="18">
        <f t="shared" si="10"/>
        <v>183565.44999999995</v>
      </c>
      <c r="H59" s="18">
        <f t="shared" si="11"/>
        <v>-1496272.67</v>
      </c>
      <c r="I59" s="19">
        <f t="shared" si="12"/>
        <v>13.983731269490534</v>
      </c>
      <c r="J59" s="19">
        <f t="shared" si="13"/>
        <v>0</v>
      </c>
      <c r="K59" s="19">
        <f t="shared" si="14"/>
        <v>0</v>
      </c>
    </row>
    <row r="60" spans="1:11" x14ac:dyDescent="0.2">
      <c r="A60" s="16" t="s">
        <v>64</v>
      </c>
      <c r="B60" s="17" t="s">
        <v>65</v>
      </c>
      <c r="C60" s="18">
        <v>-1312707.22</v>
      </c>
      <c r="D60" s="18">
        <v>0</v>
      </c>
      <c r="E60" s="18">
        <v>0</v>
      </c>
      <c r="F60" s="18">
        <v>-1496272.67</v>
      </c>
      <c r="G60" s="18">
        <f t="shared" si="10"/>
        <v>-183565.44999999995</v>
      </c>
      <c r="H60" s="18">
        <f t="shared" si="11"/>
        <v>1496272.67</v>
      </c>
      <c r="I60" s="19">
        <f t="shared" si="12"/>
        <v>13.983731269490534</v>
      </c>
      <c r="J60" s="19">
        <f t="shared" si="13"/>
        <v>0</v>
      </c>
      <c r="K60" s="19">
        <f t="shared" si="14"/>
        <v>0</v>
      </c>
    </row>
    <row r="61" spans="1:11" x14ac:dyDescent="0.2">
      <c r="A61" s="22" t="s">
        <v>66</v>
      </c>
      <c r="B61" s="17" t="s">
        <v>67</v>
      </c>
      <c r="C61" s="18">
        <v>-1312707.22</v>
      </c>
      <c r="D61" s="18">
        <v>0</v>
      </c>
      <c r="E61" s="18">
        <v>0</v>
      </c>
      <c r="F61" s="18">
        <v>-1496272.67</v>
      </c>
      <c r="G61" s="18">
        <f t="shared" si="10"/>
        <v>-183565.44999999995</v>
      </c>
      <c r="H61" s="18">
        <f t="shared" si="11"/>
        <v>1496272.67</v>
      </c>
      <c r="I61" s="19">
        <f t="shared" si="12"/>
        <v>13.983731269490534</v>
      </c>
      <c r="J61" s="19">
        <f t="shared" si="13"/>
        <v>0</v>
      </c>
      <c r="K61" s="19">
        <f t="shared" si="14"/>
        <v>0</v>
      </c>
    </row>
    <row r="62" spans="1:11" x14ac:dyDescent="0.2">
      <c r="A62" s="16"/>
      <c r="B62" s="17"/>
      <c r="C62" s="18"/>
      <c r="D62" s="18"/>
      <c r="E62" s="18"/>
      <c r="F62" s="18"/>
      <c r="G62" s="18"/>
      <c r="H62" s="18"/>
      <c r="I62" s="19"/>
      <c r="J62" s="19"/>
      <c r="K62" s="19"/>
    </row>
    <row r="63" spans="1:11" ht="38.25" x14ac:dyDescent="0.2">
      <c r="A63" s="27"/>
      <c r="B63" s="28" t="s">
        <v>109</v>
      </c>
      <c r="C63" s="29"/>
      <c r="D63" s="29"/>
      <c r="E63" s="29"/>
      <c r="F63" s="29"/>
      <c r="G63" s="29"/>
      <c r="H63" s="29"/>
      <c r="I63" s="30"/>
      <c r="J63" s="30"/>
      <c r="K63" s="30"/>
    </row>
    <row r="64" spans="1:11" x14ac:dyDescent="0.2">
      <c r="A64" s="16" t="s">
        <v>25</v>
      </c>
      <c r="B64" s="17" t="s">
        <v>26</v>
      </c>
      <c r="C64" s="18">
        <v>3654</v>
      </c>
      <c r="D64" s="18">
        <v>0</v>
      </c>
      <c r="E64" s="18">
        <v>0</v>
      </c>
      <c r="F64" s="18">
        <v>0</v>
      </c>
      <c r="G64" s="18">
        <f t="shared" ref="G64:G74" si="15">F64-C64</f>
        <v>-3654</v>
      </c>
      <c r="H64" s="18">
        <f t="shared" ref="H64:H74" si="16">E64-F64</f>
        <v>0</v>
      </c>
      <c r="I64" s="19">
        <f t="shared" ref="I64:I74" si="17">IF(ISERROR(F64/C64),0,F64/C64*100-100)</f>
        <v>-100</v>
      </c>
      <c r="J64" s="19">
        <f t="shared" ref="J64:J74" si="18">IF(ISERROR(F64/E64),0,F64/E64*100)</f>
        <v>0</v>
      </c>
      <c r="K64" s="19">
        <f t="shared" ref="K64:K74" si="19">IF(ISERROR(F64/D64),0,F64/D64*100)</f>
        <v>0</v>
      </c>
    </row>
    <row r="65" spans="1:11" x14ac:dyDescent="0.2">
      <c r="A65" s="22" t="s">
        <v>29</v>
      </c>
      <c r="B65" s="17" t="s">
        <v>30</v>
      </c>
      <c r="C65" s="18">
        <v>3654</v>
      </c>
      <c r="D65" s="18">
        <v>0</v>
      </c>
      <c r="E65" s="18">
        <v>0</v>
      </c>
      <c r="F65" s="18">
        <v>0</v>
      </c>
      <c r="G65" s="18">
        <f t="shared" si="15"/>
        <v>-3654</v>
      </c>
      <c r="H65" s="18">
        <f t="shared" si="16"/>
        <v>0</v>
      </c>
      <c r="I65" s="19">
        <f t="shared" si="17"/>
        <v>-100</v>
      </c>
      <c r="J65" s="19">
        <f t="shared" si="18"/>
        <v>0</v>
      </c>
      <c r="K65" s="19">
        <f t="shared" si="19"/>
        <v>0</v>
      </c>
    </row>
    <row r="66" spans="1:11" x14ac:dyDescent="0.2">
      <c r="A66" s="23" t="s">
        <v>31</v>
      </c>
      <c r="B66" s="17" t="s">
        <v>32</v>
      </c>
      <c r="C66" s="18">
        <v>3654</v>
      </c>
      <c r="D66" s="18">
        <v>0</v>
      </c>
      <c r="E66" s="18">
        <v>0</v>
      </c>
      <c r="F66" s="18">
        <v>0</v>
      </c>
      <c r="G66" s="18">
        <f t="shared" si="15"/>
        <v>-3654</v>
      </c>
      <c r="H66" s="18">
        <f t="shared" si="16"/>
        <v>0</v>
      </c>
      <c r="I66" s="19">
        <f t="shared" si="17"/>
        <v>-100</v>
      </c>
      <c r="J66" s="19">
        <f t="shared" si="18"/>
        <v>0</v>
      </c>
      <c r="K66" s="19">
        <f t="shared" si="19"/>
        <v>0</v>
      </c>
    </row>
    <row r="67" spans="1:11" x14ac:dyDescent="0.2">
      <c r="A67" s="16" t="s">
        <v>33</v>
      </c>
      <c r="B67" s="17" t="s">
        <v>34</v>
      </c>
      <c r="C67" s="18">
        <v>3642.19</v>
      </c>
      <c r="D67" s="18">
        <v>0</v>
      </c>
      <c r="E67" s="18">
        <v>0</v>
      </c>
      <c r="F67" s="18">
        <v>0</v>
      </c>
      <c r="G67" s="18">
        <f t="shared" si="15"/>
        <v>-3642.19</v>
      </c>
      <c r="H67" s="18">
        <f t="shared" si="16"/>
        <v>0</v>
      </c>
      <c r="I67" s="19">
        <f t="shared" si="17"/>
        <v>-100</v>
      </c>
      <c r="J67" s="19">
        <f t="shared" si="18"/>
        <v>0</v>
      </c>
      <c r="K67" s="19">
        <f t="shared" si="19"/>
        <v>0</v>
      </c>
    </row>
    <row r="68" spans="1:11" x14ac:dyDescent="0.2">
      <c r="A68" s="22" t="s">
        <v>35</v>
      </c>
      <c r="B68" s="17" t="s">
        <v>36</v>
      </c>
      <c r="C68" s="18">
        <v>3642.19</v>
      </c>
      <c r="D68" s="18">
        <v>0</v>
      </c>
      <c r="E68" s="18">
        <v>0</v>
      </c>
      <c r="F68" s="18">
        <v>0</v>
      </c>
      <c r="G68" s="18">
        <f t="shared" si="15"/>
        <v>-3642.19</v>
      </c>
      <c r="H68" s="18">
        <f t="shared" si="16"/>
        <v>0</v>
      </c>
      <c r="I68" s="19">
        <f t="shared" si="17"/>
        <v>-100</v>
      </c>
      <c r="J68" s="19">
        <f t="shared" si="18"/>
        <v>0</v>
      </c>
      <c r="K68" s="19">
        <f t="shared" si="19"/>
        <v>0</v>
      </c>
    </row>
    <row r="69" spans="1:11" x14ac:dyDescent="0.2">
      <c r="A69" s="23" t="s">
        <v>37</v>
      </c>
      <c r="B69" s="17" t="s">
        <v>38</v>
      </c>
      <c r="C69" s="18">
        <v>3642.19</v>
      </c>
      <c r="D69" s="18">
        <v>0</v>
      </c>
      <c r="E69" s="18">
        <v>0</v>
      </c>
      <c r="F69" s="18">
        <v>0</v>
      </c>
      <c r="G69" s="18">
        <f t="shared" si="15"/>
        <v>-3642.19</v>
      </c>
      <c r="H69" s="18">
        <f t="shared" si="16"/>
        <v>0</v>
      </c>
      <c r="I69" s="19">
        <f t="shared" si="17"/>
        <v>-100</v>
      </c>
      <c r="J69" s="19">
        <f t="shared" si="18"/>
        <v>0</v>
      </c>
      <c r="K69" s="19">
        <f t="shared" si="19"/>
        <v>0</v>
      </c>
    </row>
    <row r="70" spans="1:11" x14ac:dyDescent="0.2">
      <c r="A70" s="24" t="s">
        <v>39</v>
      </c>
      <c r="B70" s="17" t="s">
        <v>40</v>
      </c>
      <c r="C70" s="18">
        <v>3494.19</v>
      </c>
      <c r="D70" s="18">
        <v>0</v>
      </c>
      <c r="E70" s="18">
        <v>0</v>
      </c>
      <c r="F70" s="18">
        <v>0</v>
      </c>
      <c r="G70" s="18">
        <f t="shared" si="15"/>
        <v>-3494.19</v>
      </c>
      <c r="H70" s="18">
        <f t="shared" si="16"/>
        <v>0</v>
      </c>
      <c r="I70" s="19">
        <f t="shared" si="17"/>
        <v>-100</v>
      </c>
      <c r="J70" s="19">
        <f t="shared" si="18"/>
        <v>0</v>
      </c>
      <c r="K70" s="19">
        <f t="shared" si="19"/>
        <v>0</v>
      </c>
    </row>
    <row r="71" spans="1:11" x14ac:dyDescent="0.2">
      <c r="A71" s="24" t="s">
        <v>41</v>
      </c>
      <c r="B71" s="17" t="s">
        <v>42</v>
      </c>
      <c r="C71" s="18">
        <v>148</v>
      </c>
      <c r="D71" s="18">
        <v>0</v>
      </c>
      <c r="E71" s="18">
        <v>0</v>
      </c>
      <c r="F71" s="18">
        <v>0</v>
      </c>
      <c r="G71" s="18">
        <f t="shared" si="15"/>
        <v>-148</v>
      </c>
      <c r="H71" s="18">
        <f t="shared" si="16"/>
        <v>0</v>
      </c>
      <c r="I71" s="19">
        <f t="shared" si="17"/>
        <v>-100</v>
      </c>
      <c r="J71" s="19">
        <f t="shared" si="18"/>
        <v>0</v>
      </c>
      <c r="K71" s="19">
        <f t="shared" si="19"/>
        <v>0</v>
      </c>
    </row>
    <row r="72" spans="1:11" x14ac:dyDescent="0.2">
      <c r="A72" s="16"/>
      <c r="B72" s="17" t="s">
        <v>63</v>
      </c>
      <c r="C72" s="18">
        <v>11.81</v>
      </c>
      <c r="D72" s="18">
        <v>0</v>
      </c>
      <c r="E72" s="18">
        <v>0</v>
      </c>
      <c r="F72" s="18">
        <v>0</v>
      </c>
      <c r="G72" s="18">
        <f t="shared" si="15"/>
        <v>-11.81</v>
      </c>
      <c r="H72" s="18">
        <f t="shared" si="16"/>
        <v>0</v>
      </c>
      <c r="I72" s="19">
        <f t="shared" si="17"/>
        <v>-100</v>
      </c>
      <c r="J72" s="19">
        <f t="shared" si="18"/>
        <v>0</v>
      </c>
      <c r="K72" s="19">
        <f t="shared" si="19"/>
        <v>0</v>
      </c>
    </row>
    <row r="73" spans="1:11" x14ac:dyDescent="0.2">
      <c r="A73" s="16" t="s">
        <v>64</v>
      </c>
      <c r="B73" s="17" t="s">
        <v>65</v>
      </c>
      <c r="C73" s="18">
        <v>-11.81</v>
      </c>
      <c r="D73" s="18">
        <v>0</v>
      </c>
      <c r="E73" s="18">
        <v>0</v>
      </c>
      <c r="F73" s="18">
        <v>0</v>
      </c>
      <c r="G73" s="18">
        <f t="shared" si="15"/>
        <v>11.81</v>
      </c>
      <c r="H73" s="18">
        <f t="shared" si="16"/>
        <v>0</v>
      </c>
      <c r="I73" s="19">
        <f t="shared" si="17"/>
        <v>-100</v>
      </c>
      <c r="J73" s="19">
        <f t="shared" si="18"/>
        <v>0</v>
      </c>
      <c r="K73" s="19">
        <f t="shared" si="19"/>
        <v>0</v>
      </c>
    </row>
    <row r="74" spans="1:11" x14ac:dyDescent="0.2">
      <c r="A74" s="22" t="s">
        <v>66</v>
      </c>
      <c r="B74" s="17" t="s">
        <v>67</v>
      </c>
      <c r="C74" s="18">
        <v>-11.81</v>
      </c>
      <c r="D74" s="18">
        <v>0</v>
      </c>
      <c r="E74" s="18">
        <v>0</v>
      </c>
      <c r="F74" s="18">
        <v>0</v>
      </c>
      <c r="G74" s="18">
        <f t="shared" si="15"/>
        <v>11.81</v>
      </c>
      <c r="H74" s="18">
        <f t="shared" si="16"/>
        <v>0</v>
      </c>
      <c r="I74" s="19">
        <f t="shared" si="17"/>
        <v>-100</v>
      </c>
      <c r="J74" s="19">
        <f t="shared" si="18"/>
        <v>0</v>
      </c>
      <c r="K74" s="19">
        <f t="shared" si="19"/>
        <v>0</v>
      </c>
    </row>
    <row r="75" spans="1:11" ht="25.5" x14ac:dyDescent="0.2">
      <c r="A75" s="27" t="s">
        <v>120</v>
      </c>
      <c r="B75" s="28" t="s">
        <v>121</v>
      </c>
      <c r="C75" s="29"/>
      <c r="D75" s="29"/>
      <c r="E75" s="29"/>
      <c r="F75" s="29"/>
      <c r="G75" s="29"/>
      <c r="H75" s="29"/>
      <c r="I75" s="30"/>
      <c r="J75" s="30"/>
      <c r="K75" s="30"/>
    </row>
    <row r="76" spans="1:11" x14ac:dyDescent="0.2">
      <c r="A76" s="16" t="s">
        <v>25</v>
      </c>
      <c r="B76" s="17" t="s">
        <v>26</v>
      </c>
      <c r="C76" s="18">
        <v>3654</v>
      </c>
      <c r="D76" s="18">
        <v>0</v>
      </c>
      <c r="E76" s="18">
        <v>0</v>
      </c>
      <c r="F76" s="18">
        <v>0</v>
      </c>
      <c r="G76" s="18">
        <f t="shared" ref="G76:G86" si="20">F76-C76</f>
        <v>-3654</v>
      </c>
      <c r="H76" s="18">
        <f t="shared" ref="H76:H86" si="21">E76-F76</f>
        <v>0</v>
      </c>
      <c r="I76" s="19">
        <f t="shared" ref="I76:I86" si="22">IF(ISERROR(F76/C76),0,F76/C76*100-100)</f>
        <v>-100</v>
      </c>
      <c r="J76" s="19">
        <f t="shared" ref="J76:J86" si="23">IF(ISERROR(F76/E76),0,F76/E76*100)</f>
        <v>0</v>
      </c>
      <c r="K76" s="19">
        <f t="shared" ref="K76:K86" si="24">IF(ISERROR(F76/D76),0,F76/D76*100)</f>
        <v>0</v>
      </c>
    </row>
    <row r="77" spans="1:11" x14ac:dyDescent="0.2">
      <c r="A77" s="22" t="s">
        <v>29</v>
      </c>
      <c r="B77" s="17" t="s">
        <v>30</v>
      </c>
      <c r="C77" s="18">
        <v>3654</v>
      </c>
      <c r="D77" s="18">
        <v>0</v>
      </c>
      <c r="E77" s="18">
        <v>0</v>
      </c>
      <c r="F77" s="18">
        <v>0</v>
      </c>
      <c r="G77" s="18">
        <f t="shared" si="20"/>
        <v>-3654</v>
      </c>
      <c r="H77" s="18">
        <f t="shared" si="21"/>
        <v>0</v>
      </c>
      <c r="I77" s="19">
        <f t="shared" si="22"/>
        <v>-100</v>
      </c>
      <c r="J77" s="19">
        <f t="shared" si="23"/>
        <v>0</v>
      </c>
      <c r="K77" s="19">
        <f t="shared" si="24"/>
        <v>0</v>
      </c>
    </row>
    <row r="78" spans="1:11" x14ac:dyDescent="0.2">
      <c r="A78" s="23" t="s">
        <v>31</v>
      </c>
      <c r="B78" s="17" t="s">
        <v>32</v>
      </c>
      <c r="C78" s="18">
        <v>3654</v>
      </c>
      <c r="D78" s="18">
        <v>0</v>
      </c>
      <c r="E78" s="18">
        <v>0</v>
      </c>
      <c r="F78" s="18">
        <v>0</v>
      </c>
      <c r="G78" s="18">
        <f t="shared" si="20"/>
        <v>-3654</v>
      </c>
      <c r="H78" s="18">
        <f t="shared" si="21"/>
        <v>0</v>
      </c>
      <c r="I78" s="19">
        <f t="shared" si="22"/>
        <v>-100</v>
      </c>
      <c r="J78" s="19">
        <f t="shared" si="23"/>
        <v>0</v>
      </c>
      <c r="K78" s="19">
        <f t="shared" si="24"/>
        <v>0</v>
      </c>
    </row>
    <row r="79" spans="1:11" x14ac:dyDescent="0.2">
      <c r="A79" s="16" t="s">
        <v>33</v>
      </c>
      <c r="B79" s="17" t="s">
        <v>34</v>
      </c>
      <c r="C79" s="18">
        <v>3642.19</v>
      </c>
      <c r="D79" s="18">
        <v>0</v>
      </c>
      <c r="E79" s="18">
        <v>0</v>
      </c>
      <c r="F79" s="18">
        <v>0</v>
      </c>
      <c r="G79" s="18">
        <f t="shared" si="20"/>
        <v>-3642.19</v>
      </c>
      <c r="H79" s="18">
        <f t="shared" si="21"/>
        <v>0</v>
      </c>
      <c r="I79" s="19">
        <f t="shared" si="22"/>
        <v>-100</v>
      </c>
      <c r="J79" s="19">
        <f t="shared" si="23"/>
        <v>0</v>
      </c>
      <c r="K79" s="19">
        <f t="shared" si="24"/>
        <v>0</v>
      </c>
    </row>
    <row r="80" spans="1:11" x14ac:dyDescent="0.2">
      <c r="A80" s="22" t="s">
        <v>35</v>
      </c>
      <c r="B80" s="17" t="s">
        <v>36</v>
      </c>
      <c r="C80" s="18">
        <v>3642.19</v>
      </c>
      <c r="D80" s="18">
        <v>0</v>
      </c>
      <c r="E80" s="18">
        <v>0</v>
      </c>
      <c r="F80" s="18">
        <v>0</v>
      </c>
      <c r="G80" s="18">
        <f t="shared" si="20"/>
        <v>-3642.19</v>
      </c>
      <c r="H80" s="18">
        <f t="shared" si="21"/>
        <v>0</v>
      </c>
      <c r="I80" s="19">
        <f t="shared" si="22"/>
        <v>-100</v>
      </c>
      <c r="J80" s="19">
        <f t="shared" si="23"/>
        <v>0</v>
      </c>
      <c r="K80" s="19">
        <f t="shared" si="24"/>
        <v>0</v>
      </c>
    </row>
    <row r="81" spans="1:11" x14ac:dyDescent="0.2">
      <c r="A81" s="23" t="s">
        <v>37</v>
      </c>
      <c r="B81" s="17" t="s">
        <v>38</v>
      </c>
      <c r="C81" s="18">
        <v>3642.19</v>
      </c>
      <c r="D81" s="18">
        <v>0</v>
      </c>
      <c r="E81" s="18">
        <v>0</v>
      </c>
      <c r="F81" s="18">
        <v>0</v>
      </c>
      <c r="G81" s="18">
        <f t="shared" si="20"/>
        <v>-3642.19</v>
      </c>
      <c r="H81" s="18">
        <f t="shared" si="21"/>
        <v>0</v>
      </c>
      <c r="I81" s="19">
        <f t="shared" si="22"/>
        <v>-100</v>
      </c>
      <c r="J81" s="19">
        <f t="shared" si="23"/>
        <v>0</v>
      </c>
      <c r="K81" s="19">
        <f t="shared" si="24"/>
        <v>0</v>
      </c>
    </row>
    <row r="82" spans="1:11" x14ac:dyDescent="0.2">
      <c r="A82" s="24" t="s">
        <v>39</v>
      </c>
      <c r="B82" s="17" t="s">
        <v>40</v>
      </c>
      <c r="C82" s="18">
        <v>3494.19</v>
      </c>
      <c r="D82" s="18">
        <v>0</v>
      </c>
      <c r="E82" s="18">
        <v>0</v>
      </c>
      <c r="F82" s="18">
        <v>0</v>
      </c>
      <c r="G82" s="18">
        <f t="shared" si="20"/>
        <v>-3494.19</v>
      </c>
      <c r="H82" s="18">
        <f t="shared" si="21"/>
        <v>0</v>
      </c>
      <c r="I82" s="19">
        <f t="shared" si="22"/>
        <v>-100</v>
      </c>
      <c r="J82" s="19">
        <f t="shared" si="23"/>
        <v>0</v>
      </c>
      <c r="K82" s="19">
        <f t="shared" si="24"/>
        <v>0</v>
      </c>
    </row>
    <row r="83" spans="1:11" x14ac:dyDescent="0.2">
      <c r="A83" s="24" t="s">
        <v>41</v>
      </c>
      <c r="B83" s="17" t="s">
        <v>42</v>
      </c>
      <c r="C83" s="18">
        <v>148</v>
      </c>
      <c r="D83" s="18">
        <v>0</v>
      </c>
      <c r="E83" s="18">
        <v>0</v>
      </c>
      <c r="F83" s="18">
        <v>0</v>
      </c>
      <c r="G83" s="18">
        <f t="shared" si="20"/>
        <v>-148</v>
      </c>
      <c r="H83" s="18">
        <f t="shared" si="21"/>
        <v>0</v>
      </c>
      <c r="I83" s="19">
        <f t="shared" si="22"/>
        <v>-100</v>
      </c>
      <c r="J83" s="19">
        <f t="shared" si="23"/>
        <v>0</v>
      </c>
      <c r="K83" s="19">
        <f t="shared" si="24"/>
        <v>0</v>
      </c>
    </row>
    <row r="84" spans="1:11" x14ac:dyDescent="0.2">
      <c r="A84" s="16"/>
      <c r="B84" s="17" t="s">
        <v>63</v>
      </c>
      <c r="C84" s="18">
        <v>11.81</v>
      </c>
      <c r="D84" s="18">
        <v>0</v>
      </c>
      <c r="E84" s="18">
        <v>0</v>
      </c>
      <c r="F84" s="18">
        <v>0</v>
      </c>
      <c r="G84" s="18">
        <f t="shared" si="20"/>
        <v>-11.81</v>
      </c>
      <c r="H84" s="18">
        <f t="shared" si="21"/>
        <v>0</v>
      </c>
      <c r="I84" s="19">
        <f t="shared" si="22"/>
        <v>-100</v>
      </c>
      <c r="J84" s="19">
        <f t="shared" si="23"/>
        <v>0</v>
      </c>
      <c r="K84" s="19">
        <f t="shared" si="24"/>
        <v>0</v>
      </c>
    </row>
    <row r="85" spans="1:11" x14ac:dyDescent="0.2">
      <c r="A85" s="16" t="s">
        <v>64</v>
      </c>
      <c r="B85" s="17" t="s">
        <v>65</v>
      </c>
      <c r="C85" s="18">
        <v>-11.81</v>
      </c>
      <c r="D85" s="18">
        <v>0</v>
      </c>
      <c r="E85" s="18">
        <v>0</v>
      </c>
      <c r="F85" s="18">
        <v>0</v>
      </c>
      <c r="G85" s="18">
        <f t="shared" si="20"/>
        <v>11.81</v>
      </c>
      <c r="H85" s="18">
        <f t="shared" si="21"/>
        <v>0</v>
      </c>
      <c r="I85" s="19">
        <f t="shared" si="22"/>
        <v>-100</v>
      </c>
      <c r="J85" s="19">
        <f t="shared" si="23"/>
        <v>0</v>
      </c>
      <c r="K85" s="19">
        <f t="shared" si="24"/>
        <v>0</v>
      </c>
    </row>
    <row r="86" spans="1:11" x14ac:dyDescent="0.2">
      <c r="A86" s="22" t="s">
        <v>66</v>
      </c>
      <c r="B86" s="17" t="s">
        <v>67</v>
      </c>
      <c r="C86" s="18">
        <v>-11.81</v>
      </c>
      <c r="D86" s="18">
        <v>0</v>
      </c>
      <c r="E86" s="18">
        <v>0</v>
      </c>
      <c r="F86" s="18">
        <v>0</v>
      </c>
      <c r="G86" s="18">
        <f t="shared" si="20"/>
        <v>11.81</v>
      </c>
      <c r="H86" s="18">
        <f t="shared" si="21"/>
        <v>0</v>
      </c>
      <c r="I86" s="19">
        <f t="shared" si="22"/>
        <v>-100</v>
      </c>
      <c r="J86" s="19">
        <f t="shared" si="23"/>
        <v>0</v>
      </c>
      <c r="K86" s="19">
        <f t="shared" si="24"/>
        <v>0</v>
      </c>
    </row>
    <row r="87" spans="1:11" ht="25.5" x14ac:dyDescent="0.2">
      <c r="A87" s="39" t="s">
        <v>142</v>
      </c>
      <c r="B87" s="28" t="s">
        <v>143</v>
      </c>
      <c r="C87" s="29"/>
      <c r="D87" s="29"/>
      <c r="E87" s="29"/>
      <c r="F87" s="29"/>
      <c r="G87" s="29"/>
      <c r="H87" s="29"/>
      <c r="I87" s="30"/>
      <c r="J87" s="30"/>
      <c r="K87" s="30"/>
    </row>
    <row r="88" spans="1:11" x14ac:dyDescent="0.2">
      <c r="A88" s="16" t="s">
        <v>25</v>
      </c>
      <c r="B88" s="17" t="s">
        <v>26</v>
      </c>
      <c r="C88" s="18">
        <v>3654</v>
      </c>
      <c r="D88" s="18">
        <v>0</v>
      </c>
      <c r="E88" s="18">
        <v>0</v>
      </c>
      <c r="F88" s="18">
        <v>0</v>
      </c>
      <c r="G88" s="18">
        <f t="shared" ref="G88:G98" si="25">F88-C88</f>
        <v>-3654</v>
      </c>
      <c r="H88" s="18">
        <f t="shared" ref="H88:H98" si="26">E88-F88</f>
        <v>0</v>
      </c>
      <c r="I88" s="19">
        <f t="shared" ref="I88:I98" si="27">IF(ISERROR(F88/C88),0,F88/C88*100-100)</f>
        <v>-100</v>
      </c>
      <c r="J88" s="19">
        <f t="shared" ref="J88:J98" si="28">IF(ISERROR(F88/E88),0,F88/E88*100)</f>
        <v>0</v>
      </c>
      <c r="K88" s="19">
        <f t="shared" ref="K88:K98" si="29">IF(ISERROR(F88/D88),0,F88/D88*100)</f>
        <v>0</v>
      </c>
    </row>
    <row r="89" spans="1:11" x14ac:dyDescent="0.2">
      <c r="A89" s="22" t="s">
        <v>29</v>
      </c>
      <c r="B89" s="17" t="s">
        <v>30</v>
      </c>
      <c r="C89" s="18">
        <v>3654</v>
      </c>
      <c r="D89" s="18">
        <v>0</v>
      </c>
      <c r="E89" s="18">
        <v>0</v>
      </c>
      <c r="F89" s="18">
        <v>0</v>
      </c>
      <c r="G89" s="18">
        <f t="shared" si="25"/>
        <v>-3654</v>
      </c>
      <c r="H89" s="18">
        <f t="shared" si="26"/>
        <v>0</v>
      </c>
      <c r="I89" s="19">
        <f t="shared" si="27"/>
        <v>-100</v>
      </c>
      <c r="J89" s="19">
        <f t="shared" si="28"/>
        <v>0</v>
      </c>
      <c r="K89" s="19">
        <f t="shared" si="29"/>
        <v>0</v>
      </c>
    </row>
    <row r="90" spans="1:11" x14ac:dyDescent="0.2">
      <c r="A90" s="23" t="s">
        <v>31</v>
      </c>
      <c r="B90" s="17" t="s">
        <v>32</v>
      </c>
      <c r="C90" s="18">
        <v>3654</v>
      </c>
      <c r="D90" s="18">
        <v>0</v>
      </c>
      <c r="E90" s="18">
        <v>0</v>
      </c>
      <c r="F90" s="18">
        <v>0</v>
      </c>
      <c r="G90" s="18">
        <f t="shared" si="25"/>
        <v>-3654</v>
      </c>
      <c r="H90" s="18">
        <f t="shared" si="26"/>
        <v>0</v>
      </c>
      <c r="I90" s="19">
        <f t="shared" si="27"/>
        <v>-100</v>
      </c>
      <c r="J90" s="19">
        <f t="shared" si="28"/>
        <v>0</v>
      </c>
      <c r="K90" s="19">
        <f t="shared" si="29"/>
        <v>0</v>
      </c>
    </row>
    <row r="91" spans="1:11" x14ac:dyDescent="0.2">
      <c r="A91" s="16" t="s">
        <v>33</v>
      </c>
      <c r="B91" s="17" t="s">
        <v>34</v>
      </c>
      <c r="C91" s="18">
        <v>3642.19</v>
      </c>
      <c r="D91" s="18">
        <v>0</v>
      </c>
      <c r="E91" s="18">
        <v>0</v>
      </c>
      <c r="F91" s="18">
        <v>0</v>
      </c>
      <c r="G91" s="18">
        <f t="shared" si="25"/>
        <v>-3642.19</v>
      </c>
      <c r="H91" s="18">
        <f t="shared" si="26"/>
        <v>0</v>
      </c>
      <c r="I91" s="19">
        <f t="shared" si="27"/>
        <v>-100</v>
      </c>
      <c r="J91" s="19">
        <f t="shared" si="28"/>
        <v>0</v>
      </c>
      <c r="K91" s="19">
        <f t="shared" si="29"/>
        <v>0</v>
      </c>
    </row>
    <row r="92" spans="1:11" x14ac:dyDescent="0.2">
      <c r="A92" s="22" t="s">
        <v>35</v>
      </c>
      <c r="B92" s="17" t="s">
        <v>36</v>
      </c>
      <c r="C92" s="18">
        <v>3642.19</v>
      </c>
      <c r="D92" s="18">
        <v>0</v>
      </c>
      <c r="E92" s="18">
        <v>0</v>
      </c>
      <c r="F92" s="18">
        <v>0</v>
      </c>
      <c r="G92" s="18">
        <f t="shared" si="25"/>
        <v>-3642.19</v>
      </c>
      <c r="H92" s="18">
        <f t="shared" si="26"/>
        <v>0</v>
      </c>
      <c r="I92" s="19">
        <f t="shared" si="27"/>
        <v>-100</v>
      </c>
      <c r="J92" s="19">
        <f t="shared" si="28"/>
        <v>0</v>
      </c>
      <c r="K92" s="19">
        <f t="shared" si="29"/>
        <v>0</v>
      </c>
    </row>
    <row r="93" spans="1:11" x14ac:dyDescent="0.2">
      <c r="A93" s="23" t="s">
        <v>37</v>
      </c>
      <c r="B93" s="17" t="s">
        <v>38</v>
      </c>
      <c r="C93" s="18">
        <v>3642.19</v>
      </c>
      <c r="D93" s="18">
        <v>0</v>
      </c>
      <c r="E93" s="18">
        <v>0</v>
      </c>
      <c r="F93" s="18">
        <v>0</v>
      </c>
      <c r="G93" s="18">
        <f t="shared" si="25"/>
        <v>-3642.19</v>
      </c>
      <c r="H93" s="18">
        <f t="shared" si="26"/>
        <v>0</v>
      </c>
      <c r="I93" s="19">
        <f t="shared" si="27"/>
        <v>-100</v>
      </c>
      <c r="J93" s="19">
        <f t="shared" si="28"/>
        <v>0</v>
      </c>
      <c r="K93" s="19">
        <f t="shared" si="29"/>
        <v>0</v>
      </c>
    </row>
    <row r="94" spans="1:11" x14ac:dyDescent="0.2">
      <c r="A94" s="24" t="s">
        <v>39</v>
      </c>
      <c r="B94" s="17" t="s">
        <v>40</v>
      </c>
      <c r="C94" s="18">
        <v>3494.19</v>
      </c>
      <c r="D94" s="18">
        <v>0</v>
      </c>
      <c r="E94" s="18">
        <v>0</v>
      </c>
      <c r="F94" s="18">
        <v>0</v>
      </c>
      <c r="G94" s="18">
        <f t="shared" si="25"/>
        <v>-3494.19</v>
      </c>
      <c r="H94" s="18">
        <f t="shared" si="26"/>
        <v>0</v>
      </c>
      <c r="I94" s="19">
        <f t="shared" si="27"/>
        <v>-100</v>
      </c>
      <c r="J94" s="19">
        <f t="shared" si="28"/>
        <v>0</v>
      </c>
      <c r="K94" s="19">
        <f t="shared" si="29"/>
        <v>0</v>
      </c>
    </row>
    <row r="95" spans="1:11" x14ac:dyDescent="0.2">
      <c r="A95" s="24" t="s">
        <v>41</v>
      </c>
      <c r="B95" s="17" t="s">
        <v>42</v>
      </c>
      <c r="C95" s="18">
        <v>148</v>
      </c>
      <c r="D95" s="18">
        <v>0</v>
      </c>
      <c r="E95" s="18">
        <v>0</v>
      </c>
      <c r="F95" s="18">
        <v>0</v>
      </c>
      <c r="G95" s="18">
        <f t="shared" si="25"/>
        <v>-148</v>
      </c>
      <c r="H95" s="18">
        <f t="shared" si="26"/>
        <v>0</v>
      </c>
      <c r="I95" s="19">
        <f t="shared" si="27"/>
        <v>-100</v>
      </c>
      <c r="J95" s="19">
        <f t="shared" si="28"/>
        <v>0</v>
      </c>
      <c r="K95" s="19">
        <f t="shared" si="29"/>
        <v>0</v>
      </c>
    </row>
    <row r="96" spans="1:11" x14ac:dyDescent="0.2">
      <c r="A96" s="16"/>
      <c r="B96" s="17" t="s">
        <v>63</v>
      </c>
      <c r="C96" s="18">
        <v>11.81</v>
      </c>
      <c r="D96" s="18">
        <v>0</v>
      </c>
      <c r="E96" s="18">
        <v>0</v>
      </c>
      <c r="F96" s="18">
        <v>0</v>
      </c>
      <c r="G96" s="18">
        <f t="shared" si="25"/>
        <v>-11.81</v>
      </c>
      <c r="H96" s="18">
        <f t="shared" si="26"/>
        <v>0</v>
      </c>
      <c r="I96" s="19">
        <f t="shared" si="27"/>
        <v>-100</v>
      </c>
      <c r="J96" s="19">
        <f t="shared" si="28"/>
        <v>0</v>
      </c>
      <c r="K96" s="19">
        <f t="shared" si="29"/>
        <v>0</v>
      </c>
    </row>
    <row r="97" spans="1:11" x14ac:dyDescent="0.2">
      <c r="A97" s="16" t="s">
        <v>64</v>
      </c>
      <c r="B97" s="17" t="s">
        <v>65</v>
      </c>
      <c r="C97" s="18">
        <v>-11.81</v>
      </c>
      <c r="D97" s="18">
        <v>0</v>
      </c>
      <c r="E97" s="18">
        <v>0</v>
      </c>
      <c r="F97" s="18">
        <v>0</v>
      </c>
      <c r="G97" s="18">
        <f t="shared" si="25"/>
        <v>11.81</v>
      </c>
      <c r="H97" s="18">
        <f t="shared" si="26"/>
        <v>0</v>
      </c>
      <c r="I97" s="19">
        <f t="shared" si="27"/>
        <v>-100</v>
      </c>
      <c r="J97" s="19">
        <f t="shared" si="28"/>
        <v>0</v>
      </c>
      <c r="K97" s="19">
        <f t="shared" si="29"/>
        <v>0</v>
      </c>
    </row>
    <row r="98" spans="1:11" x14ac:dyDescent="0.2">
      <c r="A98" s="22" t="s">
        <v>66</v>
      </c>
      <c r="B98" s="17" t="s">
        <v>67</v>
      </c>
      <c r="C98" s="18">
        <v>-11.81</v>
      </c>
      <c r="D98" s="18">
        <v>0</v>
      </c>
      <c r="E98" s="18">
        <v>0</v>
      </c>
      <c r="F98" s="18">
        <v>0</v>
      </c>
      <c r="G98" s="18">
        <f t="shared" si="25"/>
        <v>11.81</v>
      </c>
      <c r="H98" s="18">
        <f t="shared" si="26"/>
        <v>0</v>
      </c>
      <c r="I98" s="19">
        <f t="shared" si="27"/>
        <v>-100</v>
      </c>
      <c r="J98" s="19">
        <f t="shared" si="28"/>
        <v>0</v>
      </c>
      <c r="K98" s="19">
        <f t="shared" si="29"/>
        <v>0</v>
      </c>
    </row>
    <row r="103" spans="1:11" ht="15.75" x14ac:dyDescent="0.2">
      <c r="A103" s="32"/>
      <c r="E103" s="35"/>
      <c r="K103" s="37"/>
    </row>
    <row r="105" spans="1:11" ht="15.75" x14ac:dyDescent="0.2">
      <c r="A105"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3"/>
  <sheetViews>
    <sheetView workbookViewId="0">
      <selection activeCell="A4" sqref="A4:K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31.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144</v>
      </c>
      <c r="B13" s="21" t="s">
        <v>145</v>
      </c>
      <c r="C13" s="18"/>
      <c r="D13" s="18"/>
      <c r="E13" s="18"/>
      <c r="F13" s="18"/>
      <c r="G13" s="18"/>
      <c r="H13" s="18"/>
      <c r="I13" s="19"/>
      <c r="J13" s="19"/>
      <c r="K13" s="19"/>
    </row>
    <row r="14" spans="1:11" x14ac:dyDescent="0.2">
      <c r="A14" s="16" t="s">
        <v>25</v>
      </c>
      <c r="B14" s="17" t="s">
        <v>26</v>
      </c>
      <c r="C14" s="18">
        <v>12335576.289999999</v>
      </c>
      <c r="D14" s="18">
        <v>18919018</v>
      </c>
      <c r="E14" s="18">
        <v>6356081</v>
      </c>
      <c r="F14" s="18">
        <v>15662253</v>
      </c>
      <c r="G14" s="18">
        <f t="shared" ref="G14:G44" si="0">F14-C14</f>
        <v>3326676.7100000009</v>
      </c>
      <c r="H14" s="18">
        <f t="shared" ref="H14:H44" si="1">E14-F14</f>
        <v>-9306172</v>
      </c>
      <c r="I14" s="19">
        <f t="shared" ref="I14:I44" si="2">IF(ISERROR(F14/C14),0,F14/C14*100-100)</f>
        <v>26.968149941213653</v>
      </c>
      <c r="J14" s="19">
        <f t="shared" ref="J14:J44" si="3">IF(ISERROR(F14/E14),0,F14/E14*100)</f>
        <v>246.41367849151075</v>
      </c>
      <c r="K14" s="19">
        <f t="shared" ref="K14:K44" si="4">IF(ISERROR(F14/D14),0,F14/D14*100)</f>
        <v>82.785760867715226</v>
      </c>
    </row>
    <row r="15" spans="1:11" ht="25.5" x14ac:dyDescent="0.2">
      <c r="A15" s="22" t="s">
        <v>27</v>
      </c>
      <c r="B15" s="17" t="s">
        <v>28</v>
      </c>
      <c r="C15" s="18">
        <v>4496.29</v>
      </c>
      <c r="D15" s="18">
        <v>0</v>
      </c>
      <c r="E15" s="18">
        <v>0</v>
      </c>
      <c r="F15" s="18">
        <v>1010</v>
      </c>
      <c r="G15" s="18">
        <f t="shared" si="0"/>
        <v>-3486.29</v>
      </c>
      <c r="H15" s="18">
        <f t="shared" si="1"/>
        <v>-1010</v>
      </c>
      <c r="I15" s="19">
        <f t="shared" si="2"/>
        <v>-77.537036089753997</v>
      </c>
      <c r="J15" s="19">
        <f t="shared" si="3"/>
        <v>0</v>
      </c>
      <c r="K15" s="19">
        <f t="shared" si="4"/>
        <v>0</v>
      </c>
    </row>
    <row r="16" spans="1:11" x14ac:dyDescent="0.2">
      <c r="A16" s="22" t="s">
        <v>88</v>
      </c>
      <c r="B16" s="17" t="s">
        <v>89</v>
      </c>
      <c r="C16" s="18">
        <v>0</v>
      </c>
      <c r="D16" s="18">
        <v>57634</v>
      </c>
      <c r="E16" s="18">
        <v>14408</v>
      </c>
      <c r="F16" s="18">
        <v>0</v>
      </c>
      <c r="G16" s="18">
        <f t="shared" si="0"/>
        <v>0</v>
      </c>
      <c r="H16" s="18">
        <f t="shared" si="1"/>
        <v>14408</v>
      </c>
      <c r="I16" s="19">
        <f t="shared" si="2"/>
        <v>0</v>
      </c>
      <c r="J16" s="19">
        <f t="shared" si="3"/>
        <v>0</v>
      </c>
      <c r="K16" s="19">
        <f t="shared" si="4"/>
        <v>0</v>
      </c>
    </row>
    <row r="17" spans="1:11" x14ac:dyDescent="0.2">
      <c r="A17" s="22" t="s">
        <v>90</v>
      </c>
      <c r="B17" s="17" t="s">
        <v>91</v>
      </c>
      <c r="C17" s="18">
        <v>1105000</v>
      </c>
      <c r="D17" s="18">
        <v>7002141</v>
      </c>
      <c r="E17" s="18">
        <v>3714045</v>
      </c>
      <c r="F17" s="18">
        <v>3802000</v>
      </c>
      <c r="G17" s="18">
        <f t="shared" si="0"/>
        <v>2697000</v>
      </c>
      <c r="H17" s="18">
        <f t="shared" si="1"/>
        <v>-87955</v>
      </c>
      <c r="I17" s="19">
        <f t="shared" si="2"/>
        <v>244.07239819004525</v>
      </c>
      <c r="J17" s="19">
        <f t="shared" si="3"/>
        <v>102.36817270657733</v>
      </c>
      <c r="K17" s="19">
        <f t="shared" si="4"/>
        <v>54.297678381512171</v>
      </c>
    </row>
    <row r="18" spans="1:11" x14ac:dyDescent="0.2">
      <c r="A18" s="23" t="s">
        <v>92</v>
      </c>
      <c r="B18" s="17" t="s">
        <v>93</v>
      </c>
      <c r="C18" s="18">
        <v>1105000</v>
      </c>
      <c r="D18" s="18">
        <v>6990096</v>
      </c>
      <c r="E18" s="18">
        <v>3702000</v>
      </c>
      <c r="F18" s="18">
        <v>3802000</v>
      </c>
      <c r="G18" s="18">
        <f t="shared" si="0"/>
        <v>2697000</v>
      </c>
      <c r="H18" s="18">
        <f t="shared" si="1"/>
        <v>-100000</v>
      </c>
      <c r="I18" s="19">
        <f t="shared" si="2"/>
        <v>244.07239819004525</v>
      </c>
      <c r="J18" s="19">
        <f t="shared" si="3"/>
        <v>102.70124257158292</v>
      </c>
      <c r="K18" s="19">
        <f t="shared" si="4"/>
        <v>54.391241550902883</v>
      </c>
    </row>
    <row r="19" spans="1:11" x14ac:dyDescent="0.2">
      <c r="A19" s="24" t="s">
        <v>94</v>
      </c>
      <c r="B19" s="17" t="s">
        <v>95</v>
      </c>
      <c r="C19" s="18">
        <v>1105000</v>
      </c>
      <c r="D19" s="18">
        <v>6990096</v>
      </c>
      <c r="E19" s="18">
        <v>3702000</v>
      </c>
      <c r="F19" s="18">
        <v>3802000</v>
      </c>
      <c r="G19" s="18">
        <f t="shared" si="0"/>
        <v>2697000</v>
      </c>
      <c r="H19" s="18">
        <f t="shared" si="1"/>
        <v>-100000</v>
      </c>
      <c r="I19" s="19">
        <f t="shared" si="2"/>
        <v>244.07239819004525</v>
      </c>
      <c r="J19" s="19">
        <f t="shared" si="3"/>
        <v>102.70124257158292</v>
      </c>
      <c r="K19" s="19">
        <f t="shared" si="4"/>
        <v>54.391241550902883</v>
      </c>
    </row>
    <row r="20" spans="1:11" ht="25.5" x14ac:dyDescent="0.2">
      <c r="A20" s="25" t="s">
        <v>96</v>
      </c>
      <c r="B20" s="17" t="s">
        <v>97</v>
      </c>
      <c r="C20" s="18">
        <v>1105000</v>
      </c>
      <c r="D20" s="18">
        <v>6990096</v>
      </c>
      <c r="E20" s="18">
        <v>3702000</v>
      </c>
      <c r="F20" s="18">
        <v>3802000</v>
      </c>
      <c r="G20" s="18">
        <f t="shared" si="0"/>
        <v>2697000</v>
      </c>
      <c r="H20" s="18">
        <f t="shared" si="1"/>
        <v>-100000</v>
      </c>
      <c r="I20" s="19">
        <f t="shared" si="2"/>
        <v>244.07239819004525</v>
      </c>
      <c r="J20" s="19">
        <f t="shared" si="3"/>
        <v>102.70124257158292</v>
      </c>
      <c r="K20" s="19">
        <f t="shared" si="4"/>
        <v>54.391241550902883</v>
      </c>
    </row>
    <row r="21" spans="1:11" ht="25.5" x14ac:dyDescent="0.2">
      <c r="A21" s="26" t="s">
        <v>98</v>
      </c>
      <c r="B21" s="17" t="s">
        <v>99</v>
      </c>
      <c r="C21" s="18">
        <v>1105000</v>
      </c>
      <c r="D21" s="18">
        <v>6990096</v>
      </c>
      <c r="E21" s="18">
        <v>3702000</v>
      </c>
      <c r="F21" s="18">
        <v>3802000</v>
      </c>
      <c r="G21" s="18">
        <f t="shared" si="0"/>
        <v>2697000</v>
      </c>
      <c r="H21" s="18">
        <f t="shared" si="1"/>
        <v>-100000</v>
      </c>
      <c r="I21" s="19">
        <f t="shared" si="2"/>
        <v>244.07239819004525</v>
      </c>
      <c r="J21" s="19">
        <f t="shared" si="3"/>
        <v>102.70124257158292</v>
      </c>
      <c r="K21" s="19">
        <f t="shared" si="4"/>
        <v>54.391241550902883</v>
      </c>
    </row>
    <row r="22" spans="1:11" ht="25.5" x14ac:dyDescent="0.2">
      <c r="A22" s="23" t="s">
        <v>146</v>
      </c>
      <c r="B22" s="17" t="s">
        <v>147</v>
      </c>
      <c r="C22" s="18">
        <v>0</v>
      </c>
      <c r="D22" s="18">
        <v>12045</v>
      </c>
      <c r="E22" s="18">
        <v>12045</v>
      </c>
      <c r="F22" s="18">
        <v>0</v>
      </c>
      <c r="G22" s="18">
        <f t="shared" si="0"/>
        <v>0</v>
      </c>
      <c r="H22" s="18">
        <f t="shared" si="1"/>
        <v>12045</v>
      </c>
      <c r="I22" s="19">
        <f t="shared" si="2"/>
        <v>0</v>
      </c>
      <c r="J22" s="19">
        <f t="shared" si="3"/>
        <v>0</v>
      </c>
      <c r="K22" s="19">
        <f t="shared" si="4"/>
        <v>0</v>
      </c>
    </row>
    <row r="23" spans="1:11" ht="38.25" x14ac:dyDescent="0.2">
      <c r="A23" s="24" t="s">
        <v>148</v>
      </c>
      <c r="B23" s="17" t="s">
        <v>149</v>
      </c>
      <c r="C23" s="18">
        <v>0</v>
      </c>
      <c r="D23" s="18">
        <v>12045</v>
      </c>
      <c r="E23" s="18">
        <v>12045</v>
      </c>
      <c r="F23" s="18">
        <v>0</v>
      </c>
      <c r="G23" s="18">
        <f t="shared" si="0"/>
        <v>0</v>
      </c>
      <c r="H23" s="18">
        <f t="shared" si="1"/>
        <v>12045</v>
      </c>
      <c r="I23" s="19">
        <f t="shared" si="2"/>
        <v>0</v>
      </c>
      <c r="J23" s="19">
        <f t="shared" si="3"/>
        <v>0</v>
      </c>
      <c r="K23" s="19">
        <f t="shared" si="4"/>
        <v>0</v>
      </c>
    </row>
    <row r="24" spans="1:11" ht="51" x14ac:dyDescent="0.2">
      <c r="A24" s="25" t="s">
        <v>150</v>
      </c>
      <c r="B24" s="17" t="s">
        <v>151</v>
      </c>
      <c r="C24" s="18">
        <v>0</v>
      </c>
      <c r="D24" s="18">
        <v>12045</v>
      </c>
      <c r="E24" s="18">
        <v>12045</v>
      </c>
      <c r="F24" s="18">
        <v>0</v>
      </c>
      <c r="G24" s="18">
        <f t="shared" si="0"/>
        <v>0</v>
      </c>
      <c r="H24" s="18">
        <f t="shared" si="1"/>
        <v>12045</v>
      </c>
      <c r="I24" s="19">
        <f t="shared" si="2"/>
        <v>0</v>
      </c>
      <c r="J24" s="19">
        <f t="shared" si="3"/>
        <v>0</v>
      </c>
      <c r="K24" s="19">
        <f t="shared" si="4"/>
        <v>0</v>
      </c>
    </row>
    <row r="25" spans="1:11" x14ac:dyDescent="0.2">
      <c r="A25" s="22" t="s">
        <v>29</v>
      </c>
      <c r="B25" s="17" t="s">
        <v>30</v>
      </c>
      <c r="C25" s="18">
        <v>11226080</v>
      </c>
      <c r="D25" s="18">
        <v>11859243</v>
      </c>
      <c r="E25" s="18">
        <v>2627628</v>
      </c>
      <c r="F25" s="18">
        <v>11859243</v>
      </c>
      <c r="G25" s="18">
        <f t="shared" si="0"/>
        <v>633163</v>
      </c>
      <c r="H25" s="18">
        <f t="shared" si="1"/>
        <v>-9231615</v>
      </c>
      <c r="I25" s="19">
        <f t="shared" si="2"/>
        <v>5.6401076778358856</v>
      </c>
      <c r="J25" s="19">
        <f t="shared" si="3"/>
        <v>451.3288410688271</v>
      </c>
      <c r="K25" s="19">
        <f t="shared" si="4"/>
        <v>100</v>
      </c>
    </row>
    <row r="26" spans="1:11" x14ac:dyDescent="0.2">
      <c r="A26" s="23" t="s">
        <v>31</v>
      </c>
      <c r="B26" s="17" t="s">
        <v>32</v>
      </c>
      <c r="C26" s="18">
        <v>11226080</v>
      </c>
      <c r="D26" s="18">
        <v>11859243</v>
      </c>
      <c r="E26" s="18">
        <v>2627628</v>
      </c>
      <c r="F26" s="18">
        <v>11859243</v>
      </c>
      <c r="G26" s="18">
        <f t="shared" si="0"/>
        <v>633163</v>
      </c>
      <c r="H26" s="18">
        <f t="shared" si="1"/>
        <v>-9231615</v>
      </c>
      <c r="I26" s="19">
        <f t="shared" si="2"/>
        <v>5.6401076778358856</v>
      </c>
      <c r="J26" s="19">
        <f t="shared" si="3"/>
        <v>451.3288410688271</v>
      </c>
      <c r="K26" s="19">
        <f t="shared" si="4"/>
        <v>100</v>
      </c>
    </row>
    <row r="27" spans="1:11" x14ac:dyDescent="0.2">
      <c r="A27" s="16" t="s">
        <v>33</v>
      </c>
      <c r="B27" s="17" t="s">
        <v>34</v>
      </c>
      <c r="C27" s="18">
        <v>3379671.58</v>
      </c>
      <c r="D27" s="18">
        <v>18919018</v>
      </c>
      <c r="E27" s="18">
        <v>6356081</v>
      </c>
      <c r="F27" s="18">
        <v>4413227.96</v>
      </c>
      <c r="G27" s="18">
        <f t="shared" si="0"/>
        <v>1033556.3799999999</v>
      </c>
      <c r="H27" s="18">
        <f t="shared" si="1"/>
        <v>1942853.04</v>
      </c>
      <c r="I27" s="19">
        <f t="shared" si="2"/>
        <v>30.58156260260057</v>
      </c>
      <c r="J27" s="19">
        <f t="shared" si="3"/>
        <v>69.433161094076681</v>
      </c>
      <c r="K27" s="19">
        <f t="shared" si="4"/>
        <v>23.326939907768999</v>
      </c>
    </row>
    <row r="28" spans="1:11" x14ac:dyDescent="0.2">
      <c r="A28" s="22" t="s">
        <v>35</v>
      </c>
      <c r="B28" s="17" t="s">
        <v>36</v>
      </c>
      <c r="C28" s="18">
        <v>3379671.58</v>
      </c>
      <c r="D28" s="18">
        <v>18900107</v>
      </c>
      <c r="E28" s="18">
        <v>6353081</v>
      </c>
      <c r="F28" s="18">
        <v>4411339.84</v>
      </c>
      <c r="G28" s="18">
        <f t="shared" si="0"/>
        <v>1031668.2599999998</v>
      </c>
      <c r="H28" s="18">
        <f t="shared" si="1"/>
        <v>1941741.1600000001</v>
      </c>
      <c r="I28" s="19">
        <f t="shared" si="2"/>
        <v>30.525695635787173</v>
      </c>
      <c r="J28" s="19">
        <f t="shared" si="3"/>
        <v>69.436228500785674</v>
      </c>
      <c r="K28" s="19">
        <f t="shared" si="4"/>
        <v>23.340290295711025</v>
      </c>
    </row>
    <row r="29" spans="1:11" x14ac:dyDescent="0.2">
      <c r="A29" s="23" t="s">
        <v>37</v>
      </c>
      <c r="B29" s="17" t="s">
        <v>38</v>
      </c>
      <c r="C29" s="18">
        <v>2385384.85</v>
      </c>
      <c r="D29" s="18">
        <v>10382426</v>
      </c>
      <c r="E29" s="18">
        <v>2441771</v>
      </c>
      <c r="F29" s="18">
        <v>2813665.71</v>
      </c>
      <c r="G29" s="18">
        <f t="shared" si="0"/>
        <v>428280.85999999987</v>
      </c>
      <c r="H29" s="18">
        <f t="shared" si="1"/>
        <v>-371894.70999999996</v>
      </c>
      <c r="I29" s="19">
        <f t="shared" si="2"/>
        <v>17.954371597522282</v>
      </c>
      <c r="J29" s="19">
        <f t="shared" si="3"/>
        <v>115.2305318557719</v>
      </c>
      <c r="K29" s="19">
        <f t="shared" si="4"/>
        <v>27.100272229245842</v>
      </c>
    </row>
    <row r="30" spans="1:11" x14ac:dyDescent="0.2">
      <c r="A30" s="24" t="s">
        <v>39</v>
      </c>
      <c r="B30" s="17" t="s">
        <v>40</v>
      </c>
      <c r="C30" s="18">
        <v>242377.55</v>
      </c>
      <c r="D30" s="18">
        <v>1263312</v>
      </c>
      <c r="E30" s="18">
        <v>275066</v>
      </c>
      <c r="F30" s="18">
        <v>314255.67</v>
      </c>
      <c r="G30" s="18">
        <f t="shared" si="0"/>
        <v>71878.12</v>
      </c>
      <c r="H30" s="18">
        <f t="shared" si="1"/>
        <v>-39189.669999999984</v>
      </c>
      <c r="I30" s="19">
        <f t="shared" si="2"/>
        <v>29.655436322382172</v>
      </c>
      <c r="J30" s="19">
        <f t="shared" si="3"/>
        <v>114.24736972217578</v>
      </c>
      <c r="K30" s="19">
        <f t="shared" si="4"/>
        <v>24.875539059234772</v>
      </c>
    </row>
    <row r="31" spans="1:11" x14ac:dyDescent="0.2">
      <c r="A31" s="24" t="s">
        <v>41</v>
      </c>
      <c r="B31" s="17" t="s">
        <v>42</v>
      </c>
      <c r="C31" s="18">
        <v>2143007.2999999998</v>
      </c>
      <c r="D31" s="18">
        <v>9119114</v>
      </c>
      <c r="E31" s="18">
        <v>2166705</v>
      </c>
      <c r="F31" s="18">
        <v>2499410.04</v>
      </c>
      <c r="G31" s="18">
        <f t="shared" si="0"/>
        <v>356402.74000000022</v>
      </c>
      <c r="H31" s="18">
        <f t="shared" si="1"/>
        <v>-332705.04000000004</v>
      </c>
      <c r="I31" s="19">
        <f t="shared" si="2"/>
        <v>16.630962479689188</v>
      </c>
      <c r="J31" s="19">
        <f t="shared" si="3"/>
        <v>115.35534555927087</v>
      </c>
      <c r="K31" s="19">
        <f t="shared" si="4"/>
        <v>27.408474551365408</v>
      </c>
    </row>
    <row r="32" spans="1:11" x14ac:dyDescent="0.2">
      <c r="A32" s="25" t="s">
        <v>43</v>
      </c>
      <c r="B32" s="17" t="s">
        <v>44</v>
      </c>
      <c r="C32" s="18">
        <v>166.98</v>
      </c>
      <c r="D32" s="18">
        <v>0</v>
      </c>
      <c r="E32" s="18">
        <v>0</v>
      </c>
      <c r="F32" s="18">
        <v>32013.43</v>
      </c>
      <c r="G32" s="18">
        <f t="shared" si="0"/>
        <v>31846.45</v>
      </c>
      <c r="H32" s="18">
        <f t="shared" si="1"/>
        <v>-32013.43</v>
      </c>
      <c r="I32" s="19">
        <f t="shared" si="2"/>
        <v>19072.014612528448</v>
      </c>
      <c r="J32" s="19">
        <f t="shared" si="3"/>
        <v>0</v>
      </c>
      <c r="K32" s="19">
        <f t="shared" si="4"/>
        <v>0</v>
      </c>
    </row>
    <row r="33" spans="1:11" x14ac:dyDescent="0.2">
      <c r="A33" s="23" t="s">
        <v>45</v>
      </c>
      <c r="B33" s="17" t="s">
        <v>46</v>
      </c>
      <c r="C33" s="18">
        <v>987305.5</v>
      </c>
      <c r="D33" s="18">
        <v>8381247</v>
      </c>
      <c r="E33" s="18">
        <v>3902202</v>
      </c>
      <c r="F33" s="18">
        <v>1589786.06</v>
      </c>
      <c r="G33" s="18">
        <f t="shared" si="0"/>
        <v>602480.56000000006</v>
      </c>
      <c r="H33" s="18">
        <f t="shared" si="1"/>
        <v>2312415.94</v>
      </c>
      <c r="I33" s="19">
        <f t="shared" si="2"/>
        <v>61.022708776564116</v>
      </c>
      <c r="J33" s="19">
        <f t="shared" si="3"/>
        <v>40.740742278334132</v>
      </c>
      <c r="K33" s="19">
        <f t="shared" si="4"/>
        <v>18.968371412989022</v>
      </c>
    </row>
    <row r="34" spans="1:11" x14ac:dyDescent="0.2">
      <c r="A34" s="24" t="s">
        <v>47</v>
      </c>
      <c r="B34" s="17" t="s">
        <v>48</v>
      </c>
      <c r="C34" s="18">
        <v>987305.5</v>
      </c>
      <c r="D34" s="18">
        <v>8381247</v>
      </c>
      <c r="E34" s="18">
        <v>3902202</v>
      </c>
      <c r="F34" s="18">
        <v>1589786.06</v>
      </c>
      <c r="G34" s="18">
        <f t="shared" si="0"/>
        <v>602480.56000000006</v>
      </c>
      <c r="H34" s="18">
        <f t="shared" si="1"/>
        <v>2312415.94</v>
      </c>
      <c r="I34" s="19">
        <f t="shared" si="2"/>
        <v>61.022708776564116</v>
      </c>
      <c r="J34" s="19">
        <f t="shared" si="3"/>
        <v>40.740742278334132</v>
      </c>
      <c r="K34" s="19">
        <f t="shared" si="4"/>
        <v>18.968371412989022</v>
      </c>
    </row>
    <row r="35" spans="1:11" ht="25.5" x14ac:dyDescent="0.2">
      <c r="A35" s="23" t="s">
        <v>51</v>
      </c>
      <c r="B35" s="17" t="s">
        <v>52</v>
      </c>
      <c r="C35" s="18">
        <v>6981.23</v>
      </c>
      <c r="D35" s="18">
        <v>136434</v>
      </c>
      <c r="E35" s="18">
        <v>9108</v>
      </c>
      <c r="F35" s="18">
        <v>7888.07</v>
      </c>
      <c r="G35" s="18">
        <f t="shared" si="0"/>
        <v>906.84000000000015</v>
      </c>
      <c r="H35" s="18">
        <f t="shared" si="1"/>
        <v>1219.9300000000003</v>
      </c>
      <c r="I35" s="19">
        <f t="shared" si="2"/>
        <v>12.989688063564728</v>
      </c>
      <c r="J35" s="19">
        <f t="shared" si="3"/>
        <v>86.605950812472543</v>
      </c>
      <c r="K35" s="19">
        <f t="shared" si="4"/>
        <v>5.7816013603647178</v>
      </c>
    </row>
    <row r="36" spans="1:11" ht="51" x14ac:dyDescent="0.2">
      <c r="A36" s="24" t="s">
        <v>152</v>
      </c>
      <c r="B36" s="17" t="s">
        <v>153</v>
      </c>
      <c r="C36" s="18">
        <v>6981.23</v>
      </c>
      <c r="D36" s="18">
        <v>36434</v>
      </c>
      <c r="E36" s="18">
        <v>9108</v>
      </c>
      <c r="F36" s="18">
        <v>7888.07</v>
      </c>
      <c r="G36" s="18">
        <f t="shared" si="0"/>
        <v>906.84000000000015</v>
      </c>
      <c r="H36" s="18">
        <f t="shared" si="1"/>
        <v>1219.9300000000003</v>
      </c>
      <c r="I36" s="19">
        <f t="shared" si="2"/>
        <v>12.989688063564728</v>
      </c>
      <c r="J36" s="19">
        <f t="shared" si="3"/>
        <v>86.605950812472543</v>
      </c>
      <c r="K36" s="19">
        <f t="shared" si="4"/>
        <v>21.650299171103914</v>
      </c>
    </row>
    <row r="37" spans="1:11" ht="38.25" x14ac:dyDescent="0.2">
      <c r="A37" s="25" t="s">
        <v>154</v>
      </c>
      <c r="B37" s="17" t="s">
        <v>155</v>
      </c>
      <c r="C37" s="18">
        <v>6981.23</v>
      </c>
      <c r="D37" s="18">
        <v>36434</v>
      </c>
      <c r="E37" s="18">
        <v>9108</v>
      </c>
      <c r="F37" s="18">
        <v>7888.07</v>
      </c>
      <c r="G37" s="18">
        <f t="shared" si="0"/>
        <v>906.84000000000015</v>
      </c>
      <c r="H37" s="18">
        <f t="shared" si="1"/>
        <v>1219.9300000000003</v>
      </c>
      <c r="I37" s="19">
        <f t="shared" si="2"/>
        <v>12.989688063564728</v>
      </c>
      <c r="J37" s="19">
        <f t="shared" si="3"/>
        <v>86.605950812472543</v>
      </c>
      <c r="K37" s="19">
        <f t="shared" si="4"/>
        <v>21.650299171103914</v>
      </c>
    </row>
    <row r="38" spans="1:11" ht="25.5" x14ac:dyDescent="0.2">
      <c r="A38" s="24" t="s">
        <v>156</v>
      </c>
      <c r="B38" s="17" t="s">
        <v>157</v>
      </c>
      <c r="C38" s="18">
        <v>0</v>
      </c>
      <c r="D38" s="18">
        <v>100000</v>
      </c>
      <c r="E38" s="18">
        <v>0</v>
      </c>
      <c r="F38" s="18">
        <v>0</v>
      </c>
      <c r="G38" s="18">
        <f t="shared" si="0"/>
        <v>0</v>
      </c>
      <c r="H38" s="18">
        <f t="shared" si="1"/>
        <v>0</v>
      </c>
      <c r="I38" s="19">
        <f t="shared" si="2"/>
        <v>0</v>
      </c>
      <c r="J38" s="19">
        <f t="shared" si="3"/>
        <v>0</v>
      </c>
      <c r="K38" s="19">
        <f t="shared" si="4"/>
        <v>0</v>
      </c>
    </row>
    <row r="39" spans="1:11" ht="25.5" x14ac:dyDescent="0.2">
      <c r="A39" s="25" t="s">
        <v>158</v>
      </c>
      <c r="B39" s="17" t="s">
        <v>159</v>
      </c>
      <c r="C39" s="18">
        <v>0</v>
      </c>
      <c r="D39" s="18">
        <v>100000</v>
      </c>
      <c r="E39" s="18">
        <v>0</v>
      </c>
      <c r="F39" s="18">
        <v>0</v>
      </c>
      <c r="G39" s="18">
        <f t="shared" si="0"/>
        <v>0</v>
      </c>
      <c r="H39" s="18">
        <f t="shared" si="1"/>
        <v>0</v>
      </c>
      <c r="I39" s="19">
        <f t="shared" si="2"/>
        <v>0</v>
      </c>
      <c r="J39" s="19">
        <f t="shared" si="3"/>
        <v>0</v>
      </c>
      <c r="K39" s="19">
        <f t="shared" si="4"/>
        <v>0</v>
      </c>
    </row>
    <row r="40" spans="1:11" x14ac:dyDescent="0.2">
      <c r="A40" s="22" t="s">
        <v>59</v>
      </c>
      <c r="B40" s="17" t="s">
        <v>60</v>
      </c>
      <c r="C40" s="18">
        <v>0</v>
      </c>
      <c r="D40" s="18">
        <v>18911</v>
      </c>
      <c r="E40" s="18">
        <v>3000</v>
      </c>
      <c r="F40" s="18">
        <v>1888.12</v>
      </c>
      <c r="G40" s="18">
        <f t="shared" si="0"/>
        <v>1888.12</v>
      </c>
      <c r="H40" s="18">
        <f t="shared" si="1"/>
        <v>1111.8800000000001</v>
      </c>
      <c r="I40" s="19">
        <f t="shared" si="2"/>
        <v>0</v>
      </c>
      <c r="J40" s="19">
        <f t="shared" si="3"/>
        <v>62.937333333333335</v>
      </c>
      <c r="K40" s="19">
        <f t="shared" si="4"/>
        <v>9.9842419755697733</v>
      </c>
    </row>
    <row r="41" spans="1:11" x14ac:dyDescent="0.2">
      <c r="A41" s="23" t="s">
        <v>61</v>
      </c>
      <c r="B41" s="17" t="s">
        <v>62</v>
      </c>
      <c r="C41" s="18">
        <v>0</v>
      </c>
      <c r="D41" s="18">
        <v>18911</v>
      </c>
      <c r="E41" s="18">
        <v>3000</v>
      </c>
      <c r="F41" s="18">
        <v>1888.12</v>
      </c>
      <c r="G41" s="18">
        <f t="shared" si="0"/>
        <v>1888.12</v>
      </c>
      <c r="H41" s="18">
        <f t="shared" si="1"/>
        <v>1111.8800000000001</v>
      </c>
      <c r="I41" s="19">
        <f t="shared" si="2"/>
        <v>0</v>
      </c>
      <c r="J41" s="19">
        <f t="shared" si="3"/>
        <v>62.937333333333335</v>
      </c>
      <c r="K41" s="19">
        <f t="shared" si="4"/>
        <v>9.9842419755697733</v>
      </c>
    </row>
    <row r="42" spans="1:11" x14ac:dyDescent="0.2">
      <c r="A42" s="16"/>
      <c r="B42" s="17" t="s">
        <v>63</v>
      </c>
      <c r="C42" s="18">
        <v>8955904.7100000009</v>
      </c>
      <c r="D42" s="18">
        <v>0</v>
      </c>
      <c r="E42" s="18">
        <v>0</v>
      </c>
      <c r="F42" s="18">
        <v>11249025.039999999</v>
      </c>
      <c r="G42" s="18">
        <f t="shared" si="0"/>
        <v>2293120.3299999982</v>
      </c>
      <c r="H42" s="18">
        <f t="shared" si="1"/>
        <v>-11249025.039999999</v>
      </c>
      <c r="I42" s="19">
        <f t="shared" si="2"/>
        <v>25.604563740383952</v>
      </c>
      <c r="J42" s="19">
        <f t="shared" si="3"/>
        <v>0</v>
      </c>
      <c r="K42" s="19">
        <f t="shared" si="4"/>
        <v>0</v>
      </c>
    </row>
    <row r="43" spans="1:11" x14ac:dyDescent="0.2">
      <c r="A43" s="16" t="s">
        <v>64</v>
      </c>
      <c r="B43" s="17" t="s">
        <v>65</v>
      </c>
      <c r="C43" s="18">
        <v>-8955904.7100000009</v>
      </c>
      <c r="D43" s="18">
        <v>0</v>
      </c>
      <c r="E43" s="18">
        <v>0</v>
      </c>
      <c r="F43" s="18">
        <v>-11249025.039999999</v>
      </c>
      <c r="G43" s="18">
        <f t="shared" si="0"/>
        <v>-2293120.3299999982</v>
      </c>
      <c r="H43" s="18">
        <f t="shared" si="1"/>
        <v>11249025.039999999</v>
      </c>
      <c r="I43" s="19">
        <f t="shared" si="2"/>
        <v>25.604563740383952</v>
      </c>
      <c r="J43" s="19">
        <f t="shared" si="3"/>
        <v>0</v>
      </c>
      <c r="K43" s="19">
        <f t="shared" si="4"/>
        <v>0</v>
      </c>
    </row>
    <row r="44" spans="1:11" x14ac:dyDescent="0.2">
      <c r="A44" s="22" t="s">
        <v>66</v>
      </c>
      <c r="B44" s="17" t="s">
        <v>67</v>
      </c>
      <c r="C44" s="18">
        <v>-8955904.7100000009</v>
      </c>
      <c r="D44" s="18">
        <v>0</v>
      </c>
      <c r="E44" s="18">
        <v>0</v>
      </c>
      <c r="F44" s="18">
        <v>-11249025.039999999</v>
      </c>
      <c r="G44" s="18">
        <f t="shared" si="0"/>
        <v>-2293120.3299999982</v>
      </c>
      <c r="H44" s="18">
        <f t="shared" si="1"/>
        <v>11249025.039999999</v>
      </c>
      <c r="I44" s="19">
        <f t="shared" si="2"/>
        <v>25.604563740383952</v>
      </c>
      <c r="J44" s="19">
        <f t="shared" si="3"/>
        <v>0</v>
      </c>
      <c r="K44" s="19">
        <f t="shared" si="4"/>
        <v>0</v>
      </c>
    </row>
    <row r="45" spans="1:11" x14ac:dyDescent="0.2">
      <c r="A45" s="16"/>
      <c r="B45" s="17"/>
      <c r="C45" s="18"/>
      <c r="D45" s="18"/>
      <c r="E45" s="18"/>
      <c r="F45" s="18"/>
      <c r="G45" s="18"/>
      <c r="H45" s="18"/>
      <c r="I45" s="19"/>
      <c r="J45" s="19"/>
      <c r="K45" s="19"/>
    </row>
    <row r="46" spans="1:11" x14ac:dyDescent="0.2">
      <c r="A46" s="27"/>
      <c r="B46" s="28" t="s">
        <v>68</v>
      </c>
      <c r="C46" s="29"/>
      <c r="D46" s="29"/>
      <c r="E46" s="29"/>
      <c r="F46" s="29"/>
      <c r="G46" s="29"/>
      <c r="H46" s="29"/>
      <c r="I46" s="30"/>
      <c r="J46" s="30"/>
      <c r="K46" s="30"/>
    </row>
    <row r="47" spans="1:11" x14ac:dyDescent="0.2">
      <c r="A47" s="16" t="s">
        <v>25</v>
      </c>
      <c r="B47" s="17" t="s">
        <v>26</v>
      </c>
      <c r="C47" s="18">
        <v>4141637.29</v>
      </c>
      <c r="D47" s="18">
        <v>10035454</v>
      </c>
      <c r="E47" s="18">
        <v>4082554</v>
      </c>
      <c r="F47" s="18">
        <v>6847358</v>
      </c>
      <c r="G47" s="18">
        <f t="shared" ref="G47:G71" si="5">F47-C47</f>
        <v>2705720.71</v>
      </c>
      <c r="H47" s="18">
        <f t="shared" ref="H47:H71" si="6">E47-F47</f>
        <v>-2764804</v>
      </c>
      <c r="I47" s="19">
        <f t="shared" ref="I47:I71" si="7">IF(ISERROR(F47/C47),0,F47/C47*100-100)</f>
        <v>65.329736057113792</v>
      </c>
      <c r="J47" s="19">
        <f t="shared" ref="J47:J71" si="8">IF(ISERROR(F47/E47),0,F47/E47*100)</f>
        <v>167.72241102016042</v>
      </c>
      <c r="K47" s="19">
        <f t="shared" ref="K47:K71" si="9">IF(ISERROR(F47/D47),0,F47/D47*100)</f>
        <v>68.231671432104619</v>
      </c>
    </row>
    <row r="48" spans="1:11" ht="25.5" x14ac:dyDescent="0.2">
      <c r="A48" s="22" t="s">
        <v>27</v>
      </c>
      <c r="B48" s="17" t="s">
        <v>28</v>
      </c>
      <c r="C48" s="18">
        <v>4496.29</v>
      </c>
      <c r="D48" s="18">
        <v>0</v>
      </c>
      <c r="E48" s="18">
        <v>0</v>
      </c>
      <c r="F48" s="18">
        <v>0</v>
      </c>
      <c r="G48" s="18">
        <f t="shared" si="5"/>
        <v>-4496.29</v>
      </c>
      <c r="H48" s="18">
        <f t="shared" si="6"/>
        <v>0</v>
      </c>
      <c r="I48" s="19">
        <f t="shared" si="7"/>
        <v>-100</v>
      </c>
      <c r="J48" s="19">
        <f t="shared" si="8"/>
        <v>0</v>
      </c>
      <c r="K48" s="19">
        <f t="shared" si="9"/>
        <v>0</v>
      </c>
    </row>
    <row r="49" spans="1:11" x14ac:dyDescent="0.2">
      <c r="A49" s="22" t="s">
        <v>90</v>
      </c>
      <c r="B49" s="17" t="s">
        <v>91</v>
      </c>
      <c r="C49" s="18">
        <v>1105000</v>
      </c>
      <c r="D49" s="18">
        <v>6990096</v>
      </c>
      <c r="E49" s="18">
        <v>3702000</v>
      </c>
      <c r="F49" s="18">
        <v>3802000</v>
      </c>
      <c r="G49" s="18">
        <f t="shared" si="5"/>
        <v>2697000</v>
      </c>
      <c r="H49" s="18">
        <f t="shared" si="6"/>
        <v>-100000</v>
      </c>
      <c r="I49" s="19">
        <f t="shared" si="7"/>
        <v>244.07239819004525</v>
      </c>
      <c r="J49" s="19">
        <f t="shared" si="8"/>
        <v>102.70124257158292</v>
      </c>
      <c r="K49" s="19">
        <f t="shared" si="9"/>
        <v>54.391241550902883</v>
      </c>
    </row>
    <row r="50" spans="1:11" x14ac:dyDescent="0.2">
      <c r="A50" s="23" t="s">
        <v>92</v>
      </c>
      <c r="B50" s="17" t="s">
        <v>93</v>
      </c>
      <c r="C50" s="18">
        <v>1105000</v>
      </c>
      <c r="D50" s="18">
        <v>6990096</v>
      </c>
      <c r="E50" s="18">
        <v>3702000</v>
      </c>
      <c r="F50" s="18">
        <v>3802000</v>
      </c>
      <c r="G50" s="18">
        <f t="shared" si="5"/>
        <v>2697000</v>
      </c>
      <c r="H50" s="18">
        <f t="shared" si="6"/>
        <v>-100000</v>
      </c>
      <c r="I50" s="19">
        <f t="shared" si="7"/>
        <v>244.07239819004525</v>
      </c>
      <c r="J50" s="19">
        <f t="shared" si="8"/>
        <v>102.70124257158292</v>
      </c>
      <c r="K50" s="19">
        <f t="shared" si="9"/>
        <v>54.391241550902883</v>
      </c>
    </row>
    <row r="51" spans="1:11" x14ac:dyDescent="0.2">
      <c r="A51" s="24" t="s">
        <v>94</v>
      </c>
      <c r="B51" s="17" t="s">
        <v>95</v>
      </c>
      <c r="C51" s="18">
        <v>1105000</v>
      </c>
      <c r="D51" s="18">
        <v>6990096</v>
      </c>
      <c r="E51" s="18">
        <v>3702000</v>
      </c>
      <c r="F51" s="18">
        <v>3802000</v>
      </c>
      <c r="G51" s="18">
        <f t="shared" si="5"/>
        <v>2697000</v>
      </c>
      <c r="H51" s="18">
        <f t="shared" si="6"/>
        <v>-100000</v>
      </c>
      <c r="I51" s="19">
        <f t="shared" si="7"/>
        <v>244.07239819004525</v>
      </c>
      <c r="J51" s="19">
        <f t="shared" si="8"/>
        <v>102.70124257158292</v>
      </c>
      <c r="K51" s="19">
        <f t="shared" si="9"/>
        <v>54.391241550902883</v>
      </c>
    </row>
    <row r="52" spans="1:11" ht="25.5" x14ac:dyDescent="0.2">
      <c r="A52" s="25" t="s">
        <v>96</v>
      </c>
      <c r="B52" s="17" t="s">
        <v>97</v>
      </c>
      <c r="C52" s="18">
        <v>1105000</v>
      </c>
      <c r="D52" s="18">
        <v>6990096</v>
      </c>
      <c r="E52" s="18">
        <v>3702000</v>
      </c>
      <c r="F52" s="18">
        <v>3802000</v>
      </c>
      <c r="G52" s="18">
        <f t="shared" si="5"/>
        <v>2697000</v>
      </c>
      <c r="H52" s="18">
        <f t="shared" si="6"/>
        <v>-100000</v>
      </c>
      <c r="I52" s="19">
        <f t="shared" si="7"/>
        <v>244.07239819004525</v>
      </c>
      <c r="J52" s="19">
        <f t="shared" si="8"/>
        <v>102.70124257158292</v>
      </c>
      <c r="K52" s="19">
        <f t="shared" si="9"/>
        <v>54.391241550902883</v>
      </c>
    </row>
    <row r="53" spans="1:11" ht="25.5" x14ac:dyDescent="0.2">
      <c r="A53" s="26" t="s">
        <v>98</v>
      </c>
      <c r="B53" s="17" t="s">
        <v>99</v>
      </c>
      <c r="C53" s="18">
        <v>1105000</v>
      </c>
      <c r="D53" s="18">
        <v>6990096</v>
      </c>
      <c r="E53" s="18">
        <v>3702000</v>
      </c>
      <c r="F53" s="18">
        <v>3802000</v>
      </c>
      <c r="G53" s="18">
        <f t="shared" si="5"/>
        <v>2697000</v>
      </c>
      <c r="H53" s="18">
        <f t="shared" si="6"/>
        <v>-100000</v>
      </c>
      <c r="I53" s="19">
        <f t="shared" si="7"/>
        <v>244.07239819004525</v>
      </c>
      <c r="J53" s="19">
        <f t="shared" si="8"/>
        <v>102.70124257158292</v>
      </c>
      <c r="K53" s="19">
        <f t="shared" si="9"/>
        <v>54.391241550902883</v>
      </c>
    </row>
    <row r="54" spans="1:11" x14ac:dyDescent="0.2">
      <c r="A54" s="22" t="s">
        <v>29</v>
      </c>
      <c r="B54" s="17" t="s">
        <v>30</v>
      </c>
      <c r="C54" s="18">
        <v>3032141</v>
      </c>
      <c r="D54" s="18">
        <v>3045358</v>
      </c>
      <c r="E54" s="18">
        <v>380554</v>
      </c>
      <c r="F54" s="18">
        <v>3045358</v>
      </c>
      <c r="G54" s="18">
        <f t="shared" si="5"/>
        <v>13217</v>
      </c>
      <c r="H54" s="18">
        <f t="shared" si="6"/>
        <v>-2664804</v>
      </c>
      <c r="I54" s="19">
        <f t="shared" si="7"/>
        <v>0.43589661562573667</v>
      </c>
      <c r="J54" s="19">
        <f t="shared" si="8"/>
        <v>800.2433294617847</v>
      </c>
      <c r="K54" s="19">
        <f t="shared" si="9"/>
        <v>100</v>
      </c>
    </row>
    <row r="55" spans="1:11" x14ac:dyDescent="0.2">
      <c r="A55" s="23" t="s">
        <v>31</v>
      </c>
      <c r="B55" s="17" t="s">
        <v>32</v>
      </c>
      <c r="C55" s="18">
        <v>3032141</v>
      </c>
      <c r="D55" s="18">
        <v>3045358</v>
      </c>
      <c r="E55" s="18">
        <v>380554</v>
      </c>
      <c r="F55" s="18">
        <v>3045358</v>
      </c>
      <c r="G55" s="18">
        <f t="shared" si="5"/>
        <v>13217</v>
      </c>
      <c r="H55" s="18">
        <f t="shared" si="6"/>
        <v>-2664804</v>
      </c>
      <c r="I55" s="19">
        <f t="shared" si="7"/>
        <v>0.43589661562573667</v>
      </c>
      <c r="J55" s="19">
        <f t="shared" si="8"/>
        <v>800.2433294617847</v>
      </c>
      <c r="K55" s="19">
        <f t="shared" si="9"/>
        <v>100</v>
      </c>
    </row>
    <row r="56" spans="1:11" x14ac:dyDescent="0.2">
      <c r="A56" s="16" t="s">
        <v>33</v>
      </c>
      <c r="B56" s="17" t="s">
        <v>34</v>
      </c>
      <c r="C56" s="18">
        <v>1059929.3799999999</v>
      </c>
      <c r="D56" s="18">
        <v>10035454</v>
      </c>
      <c r="E56" s="18">
        <v>4082554</v>
      </c>
      <c r="F56" s="18">
        <v>1689666.71</v>
      </c>
      <c r="G56" s="18">
        <f t="shared" si="5"/>
        <v>629737.33000000007</v>
      </c>
      <c r="H56" s="18">
        <f t="shared" si="6"/>
        <v>2392887.29</v>
      </c>
      <c r="I56" s="19">
        <f t="shared" si="7"/>
        <v>59.413140335821254</v>
      </c>
      <c r="J56" s="19">
        <f t="shared" si="8"/>
        <v>41.387491996431649</v>
      </c>
      <c r="K56" s="19">
        <f t="shared" si="9"/>
        <v>16.83697329488033</v>
      </c>
    </row>
    <row r="57" spans="1:11" x14ac:dyDescent="0.2">
      <c r="A57" s="22" t="s">
        <v>35</v>
      </c>
      <c r="B57" s="17" t="s">
        <v>36</v>
      </c>
      <c r="C57" s="18">
        <v>1059929.3799999999</v>
      </c>
      <c r="D57" s="18">
        <v>10016543</v>
      </c>
      <c r="E57" s="18">
        <v>4079554</v>
      </c>
      <c r="F57" s="18">
        <v>1687778.59</v>
      </c>
      <c r="G57" s="18">
        <f t="shared" si="5"/>
        <v>627849.2100000002</v>
      </c>
      <c r="H57" s="18">
        <f t="shared" si="6"/>
        <v>2391775.41</v>
      </c>
      <c r="I57" s="19">
        <f t="shared" si="7"/>
        <v>59.235003939602109</v>
      </c>
      <c r="J57" s="19">
        <f t="shared" si="8"/>
        <v>41.371644792543499</v>
      </c>
      <c r="K57" s="19">
        <f t="shared" si="9"/>
        <v>16.849911092080372</v>
      </c>
    </row>
    <row r="58" spans="1:11" x14ac:dyDescent="0.2">
      <c r="A58" s="23" t="s">
        <v>37</v>
      </c>
      <c r="B58" s="17" t="s">
        <v>38</v>
      </c>
      <c r="C58" s="18">
        <v>247009.98</v>
      </c>
      <c r="D58" s="18">
        <v>2227533</v>
      </c>
      <c r="E58" s="18">
        <v>350411</v>
      </c>
      <c r="F58" s="18">
        <v>316668.65999999997</v>
      </c>
      <c r="G58" s="18">
        <f t="shared" si="5"/>
        <v>69658.679999999964</v>
      </c>
      <c r="H58" s="18">
        <f t="shared" si="6"/>
        <v>33742.340000000026</v>
      </c>
      <c r="I58" s="19">
        <f t="shared" si="7"/>
        <v>28.200755289320682</v>
      </c>
      <c r="J58" s="19">
        <f t="shared" si="8"/>
        <v>90.370639049573214</v>
      </c>
      <c r="K58" s="19">
        <f t="shared" si="9"/>
        <v>14.216115316810122</v>
      </c>
    </row>
    <row r="59" spans="1:11" x14ac:dyDescent="0.2">
      <c r="A59" s="24" t="s">
        <v>39</v>
      </c>
      <c r="B59" s="17" t="s">
        <v>40</v>
      </c>
      <c r="C59" s="18">
        <v>191904.03</v>
      </c>
      <c r="D59" s="18">
        <v>1021936</v>
      </c>
      <c r="E59" s="18">
        <v>217500</v>
      </c>
      <c r="F59" s="18">
        <v>242322.57</v>
      </c>
      <c r="G59" s="18">
        <f t="shared" si="5"/>
        <v>50418.540000000008</v>
      </c>
      <c r="H59" s="18">
        <f t="shared" si="6"/>
        <v>-24822.570000000007</v>
      </c>
      <c r="I59" s="19">
        <f t="shared" si="7"/>
        <v>26.272788539146362</v>
      </c>
      <c r="J59" s="19">
        <f t="shared" si="8"/>
        <v>111.41267586206898</v>
      </c>
      <c r="K59" s="19">
        <f t="shared" si="9"/>
        <v>23.712108194642326</v>
      </c>
    </row>
    <row r="60" spans="1:11" x14ac:dyDescent="0.2">
      <c r="A60" s="24" t="s">
        <v>41</v>
      </c>
      <c r="B60" s="17" t="s">
        <v>42</v>
      </c>
      <c r="C60" s="18">
        <v>55105.95</v>
      </c>
      <c r="D60" s="18">
        <v>1205597</v>
      </c>
      <c r="E60" s="18">
        <v>132911</v>
      </c>
      <c r="F60" s="18">
        <v>74346.09</v>
      </c>
      <c r="G60" s="18">
        <f t="shared" si="5"/>
        <v>19240.14</v>
      </c>
      <c r="H60" s="18">
        <f t="shared" si="6"/>
        <v>58564.91</v>
      </c>
      <c r="I60" s="19">
        <f t="shared" si="7"/>
        <v>34.914814099021982</v>
      </c>
      <c r="J60" s="19">
        <f t="shared" si="8"/>
        <v>55.936747146586811</v>
      </c>
      <c r="K60" s="19">
        <f t="shared" si="9"/>
        <v>6.1667447745805601</v>
      </c>
    </row>
    <row r="61" spans="1:11" x14ac:dyDescent="0.2">
      <c r="A61" s="25" t="s">
        <v>43</v>
      </c>
      <c r="B61" s="17" t="s">
        <v>44</v>
      </c>
      <c r="C61" s="18">
        <v>166.98</v>
      </c>
      <c r="D61" s="18">
        <v>0</v>
      </c>
      <c r="E61" s="18">
        <v>0</v>
      </c>
      <c r="F61" s="18">
        <v>2013.44</v>
      </c>
      <c r="G61" s="18">
        <f t="shared" si="5"/>
        <v>1846.46</v>
      </c>
      <c r="H61" s="18">
        <f t="shared" si="6"/>
        <v>-2013.44</v>
      </c>
      <c r="I61" s="19">
        <f t="shared" si="7"/>
        <v>1105.7971014492755</v>
      </c>
      <c r="J61" s="19">
        <f t="shared" si="8"/>
        <v>0</v>
      </c>
      <c r="K61" s="19">
        <f t="shared" si="9"/>
        <v>0</v>
      </c>
    </row>
    <row r="62" spans="1:11" x14ac:dyDescent="0.2">
      <c r="A62" s="23" t="s">
        <v>45</v>
      </c>
      <c r="B62" s="17" t="s">
        <v>46</v>
      </c>
      <c r="C62" s="18">
        <v>812919.4</v>
      </c>
      <c r="D62" s="18">
        <v>7689010</v>
      </c>
      <c r="E62" s="18">
        <v>3729143</v>
      </c>
      <c r="F62" s="18">
        <v>1371109.93</v>
      </c>
      <c r="G62" s="18">
        <f t="shared" si="5"/>
        <v>558190.52999999991</v>
      </c>
      <c r="H62" s="18">
        <f t="shared" si="6"/>
        <v>2358033.0700000003</v>
      </c>
      <c r="I62" s="19">
        <f t="shared" si="7"/>
        <v>68.664929143036801</v>
      </c>
      <c r="J62" s="19">
        <f t="shared" si="8"/>
        <v>36.767426993279692</v>
      </c>
      <c r="K62" s="19">
        <f t="shared" si="9"/>
        <v>17.832073699995188</v>
      </c>
    </row>
    <row r="63" spans="1:11" x14ac:dyDescent="0.2">
      <c r="A63" s="24" t="s">
        <v>47</v>
      </c>
      <c r="B63" s="17" t="s">
        <v>48</v>
      </c>
      <c r="C63" s="18">
        <v>812919.4</v>
      </c>
      <c r="D63" s="18">
        <v>7689010</v>
      </c>
      <c r="E63" s="18">
        <v>3729143</v>
      </c>
      <c r="F63" s="18">
        <v>1371109.93</v>
      </c>
      <c r="G63" s="18">
        <f t="shared" si="5"/>
        <v>558190.52999999991</v>
      </c>
      <c r="H63" s="18">
        <f t="shared" si="6"/>
        <v>2358033.0700000003</v>
      </c>
      <c r="I63" s="19">
        <f t="shared" si="7"/>
        <v>68.664929143036801</v>
      </c>
      <c r="J63" s="19">
        <f t="shared" si="8"/>
        <v>36.767426993279692</v>
      </c>
      <c r="K63" s="19">
        <f t="shared" si="9"/>
        <v>17.832073699995188</v>
      </c>
    </row>
    <row r="64" spans="1:11" ht="25.5" x14ac:dyDescent="0.2">
      <c r="A64" s="23" t="s">
        <v>51</v>
      </c>
      <c r="B64" s="17" t="s">
        <v>52</v>
      </c>
      <c r="C64" s="18">
        <v>0</v>
      </c>
      <c r="D64" s="18">
        <v>100000</v>
      </c>
      <c r="E64" s="18">
        <v>0</v>
      </c>
      <c r="F64" s="18">
        <v>0</v>
      </c>
      <c r="G64" s="18">
        <f t="shared" si="5"/>
        <v>0</v>
      </c>
      <c r="H64" s="18">
        <f t="shared" si="6"/>
        <v>0</v>
      </c>
      <c r="I64" s="19">
        <f t="shared" si="7"/>
        <v>0</v>
      </c>
      <c r="J64" s="19">
        <f t="shared" si="8"/>
        <v>0</v>
      </c>
      <c r="K64" s="19">
        <f t="shared" si="9"/>
        <v>0</v>
      </c>
    </row>
    <row r="65" spans="1:11" ht="25.5" x14ac:dyDescent="0.2">
      <c r="A65" s="24" t="s">
        <v>156</v>
      </c>
      <c r="B65" s="17" t="s">
        <v>157</v>
      </c>
      <c r="C65" s="18">
        <v>0</v>
      </c>
      <c r="D65" s="18">
        <v>100000</v>
      </c>
      <c r="E65" s="18">
        <v>0</v>
      </c>
      <c r="F65" s="18">
        <v>0</v>
      </c>
      <c r="G65" s="18">
        <f t="shared" si="5"/>
        <v>0</v>
      </c>
      <c r="H65" s="18">
        <f t="shared" si="6"/>
        <v>0</v>
      </c>
      <c r="I65" s="19">
        <f t="shared" si="7"/>
        <v>0</v>
      </c>
      <c r="J65" s="19">
        <f t="shared" si="8"/>
        <v>0</v>
      </c>
      <c r="K65" s="19">
        <f t="shared" si="9"/>
        <v>0</v>
      </c>
    </row>
    <row r="66" spans="1:11" ht="25.5" x14ac:dyDescent="0.2">
      <c r="A66" s="25" t="s">
        <v>158</v>
      </c>
      <c r="B66" s="17" t="s">
        <v>159</v>
      </c>
      <c r="C66" s="18">
        <v>0</v>
      </c>
      <c r="D66" s="18">
        <v>100000</v>
      </c>
      <c r="E66" s="18">
        <v>0</v>
      </c>
      <c r="F66" s="18">
        <v>0</v>
      </c>
      <c r="G66" s="18">
        <f t="shared" si="5"/>
        <v>0</v>
      </c>
      <c r="H66" s="18">
        <f t="shared" si="6"/>
        <v>0</v>
      </c>
      <c r="I66" s="19">
        <f t="shared" si="7"/>
        <v>0</v>
      </c>
      <c r="J66" s="19">
        <f t="shared" si="8"/>
        <v>0</v>
      </c>
      <c r="K66" s="19">
        <f t="shared" si="9"/>
        <v>0</v>
      </c>
    </row>
    <row r="67" spans="1:11" x14ac:dyDescent="0.2">
      <c r="A67" s="22" t="s">
        <v>59</v>
      </c>
      <c r="B67" s="17" t="s">
        <v>60</v>
      </c>
      <c r="C67" s="18">
        <v>0</v>
      </c>
      <c r="D67" s="18">
        <v>18911</v>
      </c>
      <c r="E67" s="18">
        <v>3000</v>
      </c>
      <c r="F67" s="18">
        <v>1888.12</v>
      </c>
      <c r="G67" s="18">
        <f t="shared" si="5"/>
        <v>1888.12</v>
      </c>
      <c r="H67" s="18">
        <f t="shared" si="6"/>
        <v>1111.8800000000001</v>
      </c>
      <c r="I67" s="19">
        <f t="shared" si="7"/>
        <v>0</v>
      </c>
      <c r="J67" s="19">
        <f t="shared" si="8"/>
        <v>62.937333333333335</v>
      </c>
      <c r="K67" s="19">
        <f t="shared" si="9"/>
        <v>9.9842419755697733</v>
      </c>
    </row>
    <row r="68" spans="1:11" x14ac:dyDescent="0.2">
      <c r="A68" s="23" t="s">
        <v>61</v>
      </c>
      <c r="B68" s="17" t="s">
        <v>62</v>
      </c>
      <c r="C68" s="18">
        <v>0</v>
      </c>
      <c r="D68" s="18">
        <v>18911</v>
      </c>
      <c r="E68" s="18">
        <v>3000</v>
      </c>
      <c r="F68" s="18">
        <v>1888.12</v>
      </c>
      <c r="G68" s="18">
        <f t="shared" si="5"/>
        <v>1888.12</v>
      </c>
      <c r="H68" s="18">
        <f t="shared" si="6"/>
        <v>1111.8800000000001</v>
      </c>
      <c r="I68" s="19">
        <f t="shared" si="7"/>
        <v>0</v>
      </c>
      <c r="J68" s="19">
        <f t="shared" si="8"/>
        <v>62.937333333333335</v>
      </c>
      <c r="K68" s="19">
        <f t="shared" si="9"/>
        <v>9.9842419755697733</v>
      </c>
    </row>
    <row r="69" spans="1:11" x14ac:dyDescent="0.2">
      <c r="A69" s="16"/>
      <c r="B69" s="17" t="s">
        <v>63</v>
      </c>
      <c r="C69" s="18">
        <v>3081707.91</v>
      </c>
      <c r="D69" s="18">
        <v>0</v>
      </c>
      <c r="E69" s="18">
        <v>0</v>
      </c>
      <c r="F69" s="18">
        <v>5157691.29</v>
      </c>
      <c r="G69" s="18">
        <f t="shared" si="5"/>
        <v>2075983.38</v>
      </c>
      <c r="H69" s="18">
        <f t="shared" si="6"/>
        <v>-5157691.29</v>
      </c>
      <c r="I69" s="19">
        <f t="shared" si="7"/>
        <v>67.364702970827608</v>
      </c>
      <c r="J69" s="19">
        <f t="shared" si="8"/>
        <v>0</v>
      </c>
      <c r="K69" s="19">
        <f t="shared" si="9"/>
        <v>0</v>
      </c>
    </row>
    <row r="70" spans="1:11" x14ac:dyDescent="0.2">
      <c r="A70" s="16" t="s">
        <v>64</v>
      </c>
      <c r="B70" s="17" t="s">
        <v>65</v>
      </c>
      <c r="C70" s="18">
        <v>-3081707.91</v>
      </c>
      <c r="D70" s="18">
        <v>0</v>
      </c>
      <c r="E70" s="18">
        <v>0</v>
      </c>
      <c r="F70" s="18">
        <v>-5157691.29</v>
      </c>
      <c r="G70" s="18">
        <f t="shared" si="5"/>
        <v>-2075983.38</v>
      </c>
      <c r="H70" s="18">
        <f t="shared" si="6"/>
        <v>5157691.29</v>
      </c>
      <c r="I70" s="19">
        <f t="shared" si="7"/>
        <v>67.364702970827608</v>
      </c>
      <c r="J70" s="19">
        <f t="shared" si="8"/>
        <v>0</v>
      </c>
      <c r="K70" s="19">
        <f t="shared" si="9"/>
        <v>0</v>
      </c>
    </row>
    <row r="71" spans="1:11" x14ac:dyDescent="0.2">
      <c r="A71" s="22" t="s">
        <v>66</v>
      </c>
      <c r="B71" s="17" t="s">
        <v>67</v>
      </c>
      <c r="C71" s="18">
        <v>-3081707.91</v>
      </c>
      <c r="D71" s="18">
        <v>0</v>
      </c>
      <c r="E71" s="18">
        <v>0</v>
      </c>
      <c r="F71" s="18">
        <v>-5157691.29</v>
      </c>
      <c r="G71" s="18">
        <f t="shared" si="5"/>
        <v>-2075983.38</v>
      </c>
      <c r="H71" s="18">
        <f t="shared" si="6"/>
        <v>5157691.29</v>
      </c>
      <c r="I71" s="19">
        <f t="shared" si="7"/>
        <v>67.364702970827608</v>
      </c>
      <c r="J71" s="19">
        <f t="shared" si="8"/>
        <v>0</v>
      </c>
      <c r="K71" s="19">
        <f t="shared" si="9"/>
        <v>0</v>
      </c>
    </row>
    <row r="72" spans="1:11" x14ac:dyDescent="0.2">
      <c r="A72" s="27" t="s">
        <v>82</v>
      </c>
      <c r="B72" s="28" t="s">
        <v>160</v>
      </c>
      <c r="C72" s="29"/>
      <c r="D72" s="29"/>
      <c r="E72" s="29"/>
      <c r="F72" s="29"/>
      <c r="G72" s="29"/>
      <c r="H72" s="29"/>
      <c r="I72" s="30"/>
      <c r="J72" s="30"/>
      <c r="K72" s="30"/>
    </row>
    <row r="73" spans="1:11" x14ac:dyDescent="0.2">
      <c r="A73" s="16" t="s">
        <v>25</v>
      </c>
      <c r="B73" s="17" t="s">
        <v>26</v>
      </c>
      <c r="C73" s="18">
        <v>1517992</v>
      </c>
      <c r="D73" s="18">
        <v>2718735</v>
      </c>
      <c r="E73" s="18">
        <v>308000</v>
      </c>
      <c r="F73" s="18">
        <v>2718735</v>
      </c>
      <c r="G73" s="18">
        <f t="shared" ref="G73:G91" si="10">F73-C73</f>
        <v>1200743</v>
      </c>
      <c r="H73" s="18">
        <f t="shared" ref="H73:H91" si="11">E73-F73</f>
        <v>-2410735</v>
      </c>
      <c r="I73" s="19">
        <f t="shared" ref="I73:I91" si="12">IF(ISERROR(F73/C73),0,F73/C73*100-100)</f>
        <v>79.100746248992095</v>
      </c>
      <c r="J73" s="19">
        <f t="shared" ref="J73:J91" si="13">IF(ISERROR(F73/E73),0,F73/E73*100)</f>
        <v>882.70616883116895</v>
      </c>
      <c r="K73" s="19">
        <f t="shared" ref="K73:K91" si="14">IF(ISERROR(F73/D73),0,F73/D73*100)</f>
        <v>100</v>
      </c>
    </row>
    <row r="74" spans="1:11" x14ac:dyDescent="0.2">
      <c r="A74" s="22" t="s">
        <v>29</v>
      </c>
      <c r="B74" s="17" t="s">
        <v>30</v>
      </c>
      <c r="C74" s="18">
        <v>1517992</v>
      </c>
      <c r="D74" s="18">
        <v>2718735</v>
      </c>
      <c r="E74" s="18">
        <v>308000</v>
      </c>
      <c r="F74" s="18">
        <v>2718735</v>
      </c>
      <c r="G74" s="18">
        <f t="shared" si="10"/>
        <v>1200743</v>
      </c>
      <c r="H74" s="18">
        <f t="shared" si="11"/>
        <v>-2410735</v>
      </c>
      <c r="I74" s="19">
        <f t="shared" si="12"/>
        <v>79.100746248992095</v>
      </c>
      <c r="J74" s="19">
        <f t="shared" si="13"/>
        <v>882.70616883116895</v>
      </c>
      <c r="K74" s="19">
        <f t="shared" si="14"/>
        <v>100</v>
      </c>
    </row>
    <row r="75" spans="1:11" x14ac:dyDescent="0.2">
      <c r="A75" s="23" t="s">
        <v>31</v>
      </c>
      <c r="B75" s="17" t="s">
        <v>32</v>
      </c>
      <c r="C75" s="18">
        <v>1517992</v>
      </c>
      <c r="D75" s="18">
        <v>2718735</v>
      </c>
      <c r="E75" s="18">
        <v>308000</v>
      </c>
      <c r="F75" s="18">
        <v>2718735</v>
      </c>
      <c r="G75" s="18">
        <f t="shared" si="10"/>
        <v>1200743</v>
      </c>
      <c r="H75" s="18">
        <f t="shared" si="11"/>
        <v>-2410735</v>
      </c>
      <c r="I75" s="19">
        <f t="shared" si="12"/>
        <v>79.100746248992095</v>
      </c>
      <c r="J75" s="19">
        <f t="shared" si="13"/>
        <v>882.70616883116895</v>
      </c>
      <c r="K75" s="19">
        <f t="shared" si="14"/>
        <v>100</v>
      </c>
    </row>
    <row r="76" spans="1:11" x14ac:dyDescent="0.2">
      <c r="A76" s="16" t="s">
        <v>33</v>
      </c>
      <c r="B76" s="17" t="s">
        <v>34</v>
      </c>
      <c r="C76" s="18">
        <v>214059.62</v>
      </c>
      <c r="D76" s="18">
        <v>2718735</v>
      </c>
      <c r="E76" s="18">
        <v>308000</v>
      </c>
      <c r="F76" s="18">
        <v>275410.96000000002</v>
      </c>
      <c r="G76" s="18">
        <f t="shared" si="10"/>
        <v>61351.340000000026</v>
      </c>
      <c r="H76" s="18">
        <f t="shared" si="11"/>
        <v>32589.039999999979</v>
      </c>
      <c r="I76" s="19">
        <f t="shared" si="12"/>
        <v>28.660865603704252</v>
      </c>
      <c r="J76" s="19">
        <f t="shared" si="13"/>
        <v>89.419142857142859</v>
      </c>
      <c r="K76" s="19">
        <f t="shared" si="14"/>
        <v>10.130114189135757</v>
      </c>
    </row>
    <row r="77" spans="1:11" x14ac:dyDescent="0.2">
      <c r="A77" s="22" t="s">
        <v>35</v>
      </c>
      <c r="B77" s="17" t="s">
        <v>36</v>
      </c>
      <c r="C77" s="18">
        <v>214059.62</v>
      </c>
      <c r="D77" s="18">
        <v>2701824</v>
      </c>
      <c r="E77" s="18">
        <v>305000</v>
      </c>
      <c r="F77" s="18">
        <v>273522.84000000003</v>
      </c>
      <c r="G77" s="18">
        <f t="shared" si="10"/>
        <v>59463.22000000003</v>
      </c>
      <c r="H77" s="18">
        <f t="shared" si="11"/>
        <v>31477.159999999974</v>
      </c>
      <c r="I77" s="19">
        <f t="shared" si="12"/>
        <v>27.778812276691895</v>
      </c>
      <c r="J77" s="19">
        <f t="shared" si="13"/>
        <v>89.679619672131167</v>
      </c>
      <c r="K77" s="19">
        <f t="shared" si="14"/>
        <v>10.123636476691303</v>
      </c>
    </row>
    <row r="78" spans="1:11" x14ac:dyDescent="0.2">
      <c r="A78" s="23" t="s">
        <v>37</v>
      </c>
      <c r="B78" s="17" t="s">
        <v>38</v>
      </c>
      <c r="C78" s="18">
        <v>214059.62</v>
      </c>
      <c r="D78" s="18">
        <v>1882756</v>
      </c>
      <c r="E78" s="18">
        <v>290000</v>
      </c>
      <c r="F78" s="18">
        <v>273522.84000000003</v>
      </c>
      <c r="G78" s="18">
        <f t="shared" si="10"/>
        <v>59463.22000000003</v>
      </c>
      <c r="H78" s="18">
        <f t="shared" si="11"/>
        <v>16477.159999999974</v>
      </c>
      <c r="I78" s="19">
        <f t="shared" si="12"/>
        <v>27.778812276691895</v>
      </c>
      <c r="J78" s="19">
        <f t="shared" si="13"/>
        <v>94.318220689655192</v>
      </c>
      <c r="K78" s="19">
        <f t="shared" si="14"/>
        <v>14.527790111942283</v>
      </c>
    </row>
    <row r="79" spans="1:11" x14ac:dyDescent="0.2">
      <c r="A79" s="24" t="s">
        <v>39</v>
      </c>
      <c r="B79" s="17" t="s">
        <v>40</v>
      </c>
      <c r="C79" s="18">
        <v>164843.13</v>
      </c>
      <c r="D79" s="18">
        <v>762371</v>
      </c>
      <c r="E79" s="18">
        <v>165000</v>
      </c>
      <c r="F79" s="18">
        <v>206317.29</v>
      </c>
      <c r="G79" s="18">
        <f t="shared" si="10"/>
        <v>41474.160000000003</v>
      </c>
      <c r="H79" s="18">
        <f t="shared" si="11"/>
        <v>-41317.290000000008</v>
      </c>
      <c r="I79" s="19">
        <f t="shared" si="12"/>
        <v>25.159774629370361</v>
      </c>
      <c r="J79" s="19">
        <f t="shared" si="13"/>
        <v>125.04078181818181</v>
      </c>
      <c r="K79" s="19">
        <f t="shared" si="14"/>
        <v>27.062583702685437</v>
      </c>
    </row>
    <row r="80" spans="1:11" x14ac:dyDescent="0.2">
      <c r="A80" s="24" t="s">
        <v>41</v>
      </c>
      <c r="B80" s="17" t="s">
        <v>42</v>
      </c>
      <c r="C80" s="18">
        <v>49216.49</v>
      </c>
      <c r="D80" s="18">
        <v>1120385</v>
      </c>
      <c r="E80" s="18">
        <v>125000</v>
      </c>
      <c r="F80" s="18">
        <v>67205.55</v>
      </c>
      <c r="G80" s="18">
        <f t="shared" si="10"/>
        <v>17989.060000000005</v>
      </c>
      <c r="H80" s="18">
        <f t="shared" si="11"/>
        <v>57794.45</v>
      </c>
      <c r="I80" s="19">
        <f t="shared" si="12"/>
        <v>36.550879593404574</v>
      </c>
      <c r="J80" s="19">
        <f t="shared" si="13"/>
        <v>53.76444</v>
      </c>
      <c r="K80" s="19">
        <f t="shared" si="14"/>
        <v>5.9984335741731645</v>
      </c>
    </row>
    <row r="81" spans="1:11" x14ac:dyDescent="0.2">
      <c r="A81" s="25" t="s">
        <v>43</v>
      </c>
      <c r="B81" s="17" t="s">
        <v>44</v>
      </c>
      <c r="C81" s="18">
        <v>166.98</v>
      </c>
      <c r="D81" s="18">
        <v>0</v>
      </c>
      <c r="E81" s="18">
        <v>0</v>
      </c>
      <c r="F81" s="18">
        <v>2013.44</v>
      </c>
      <c r="G81" s="18">
        <f t="shared" si="10"/>
        <v>1846.46</v>
      </c>
      <c r="H81" s="18">
        <f t="shared" si="11"/>
        <v>-2013.44</v>
      </c>
      <c r="I81" s="19">
        <f t="shared" si="12"/>
        <v>1105.7971014492755</v>
      </c>
      <c r="J81" s="19">
        <f t="shared" si="13"/>
        <v>0</v>
      </c>
      <c r="K81" s="19">
        <f t="shared" si="14"/>
        <v>0</v>
      </c>
    </row>
    <row r="82" spans="1:11" x14ac:dyDescent="0.2">
      <c r="A82" s="23" t="s">
        <v>45</v>
      </c>
      <c r="B82" s="17" t="s">
        <v>46</v>
      </c>
      <c r="C82" s="18">
        <v>0</v>
      </c>
      <c r="D82" s="18">
        <v>719068</v>
      </c>
      <c r="E82" s="18">
        <v>15000</v>
      </c>
      <c r="F82" s="18">
        <v>0</v>
      </c>
      <c r="G82" s="18">
        <f t="shared" si="10"/>
        <v>0</v>
      </c>
      <c r="H82" s="18">
        <f t="shared" si="11"/>
        <v>15000</v>
      </c>
      <c r="I82" s="19">
        <f t="shared" si="12"/>
        <v>0</v>
      </c>
      <c r="J82" s="19">
        <f t="shared" si="13"/>
        <v>0</v>
      </c>
      <c r="K82" s="19">
        <f t="shared" si="14"/>
        <v>0</v>
      </c>
    </row>
    <row r="83" spans="1:11" x14ac:dyDescent="0.2">
      <c r="A83" s="24" t="s">
        <v>47</v>
      </c>
      <c r="B83" s="17" t="s">
        <v>48</v>
      </c>
      <c r="C83" s="18">
        <v>0</v>
      </c>
      <c r="D83" s="18">
        <v>719068</v>
      </c>
      <c r="E83" s="18">
        <v>15000</v>
      </c>
      <c r="F83" s="18">
        <v>0</v>
      </c>
      <c r="G83" s="18">
        <f t="shared" si="10"/>
        <v>0</v>
      </c>
      <c r="H83" s="18">
        <f t="shared" si="11"/>
        <v>15000</v>
      </c>
      <c r="I83" s="19">
        <f t="shared" si="12"/>
        <v>0</v>
      </c>
      <c r="J83" s="19">
        <f t="shared" si="13"/>
        <v>0</v>
      </c>
      <c r="K83" s="19">
        <f t="shared" si="14"/>
        <v>0</v>
      </c>
    </row>
    <row r="84" spans="1:11" ht="25.5" x14ac:dyDescent="0.2">
      <c r="A84" s="23" t="s">
        <v>51</v>
      </c>
      <c r="B84" s="17" t="s">
        <v>52</v>
      </c>
      <c r="C84" s="18">
        <v>0</v>
      </c>
      <c r="D84" s="18">
        <v>100000</v>
      </c>
      <c r="E84" s="18">
        <v>0</v>
      </c>
      <c r="F84" s="18">
        <v>0</v>
      </c>
      <c r="G84" s="18">
        <f t="shared" si="10"/>
        <v>0</v>
      </c>
      <c r="H84" s="18">
        <f t="shared" si="11"/>
        <v>0</v>
      </c>
      <c r="I84" s="19">
        <f t="shared" si="12"/>
        <v>0</v>
      </c>
      <c r="J84" s="19">
        <f t="shared" si="13"/>
        <v>0</v>
      </c>
      <c r="K84" s="19">
        <f t="shared" si="14"/>
        <v>0</v>
      </c>
    </row>
    <row r="85" spans="1:11" ht="25.5" x14ac:dyDescent="0.2">
      <c r="A85" s="24" t="s">
        <v>156</v>
      </c>
      <c r="B85" s="17" t="s">
        <v>157</v>
      </c>
      <c r="C85" s="18">
        <v>0</v>
      </c>
      <c r="D85" s="18">
        <v>100000</v>
      </c>
      <c r="E85" s="18">
        <v>0</v>
      </c>
      <c r="F85" s="18">
        <v>0</v>
      </c>
      <c r="G85" s="18">
        <f t="shared" si="10"/>
        <v>0</v>
      </c>
      <c r="H85" s="18">
        <f t="shared" si="11"/>
        <v>0</v>
      </c>
      <c r="I85" s="19">
        <f t="shared" si="12"/>
        <v>0</v>
      </c>
      <c r="J85" s="19">
        <f t="shared" si="13"/>
        <v>0</v>
      </c>
      <c r="K85" s="19">
        <f t="shared" si="14"/>
        <v>0</v>
      </c>
    </row>
    <row r="86" spans="1:11" ht="25.5" x14ac:dyDescent="0.2">
      <c r="A86" s="25" t="s">
        <v>158</v>
      </c>
      <c r="B86" s="17" t="s">
        <v>159</v>
      </c>
      <c r="C86" s="18">
        <v>0</v>
      </c>
      <c r="D86" s="18">
        <v>100000</v>
      </c>
      <c r="E86" s="18">
        <v>0</v>
      </c>
      <c r="F86" s="18">
        <v>0</v>
      </c>
      <c r="G86" s="18">
        <f t="shared" si="10"/>
        <v>0</v>
      </c>
      <c r="H86" s="18">
        <f t="shared" si="11"/>
        <v>0</v>
      </c>
      <c r="I86" s="19">
        <f t="shared" si="12"/>
        <v>0</v>
      </c>
      <c r="J86" s="19">
        <f t="shared" si="13"/>
        <v>0</v>
      </c>
      <c r="K86" s="19">
        <f t="shared" si="14"/>
        <v>0</v>
      </c>
    </row>
    <row r="87" spans="1:11" x14ac:dyDescent="0.2">
      <c r="A87" s="22" t="s">
        <v>59</v>
      </c>
      <c r="B87" s="17" t="s">
        <v>60</v>
      </c>
      <c r="C87" s="18">
        <v>0</v>
      </c>
      <c r="D87" s="18">
        <v>16911</v>
      </c>
      <c r="E87" s="18">
        <v>3000</v>
      </c>
      <c r="F87" s="18">
        <v>1888.12</v>
      </c>
      <c r="G87" s="18">
        <f t="shared" si="10"/>
        <v>1888.12</v>
      </c>
      <c r="H87" s="18">
        <f t="shared" si="11"/>
        <v>1111.8800000000001</v>
      </c>
      <c r="I87" s="19">
        <f t="shared" si="12"/>
        <v>0</v>
      </c>
      <c r="J87" s="19">
        <f t="shared" si="13"/>
        <v>62.937333333333335</v>
      </c>
      <c r="K87" s="19">
        <f t="shared" si="14"/>
        <v>11.165040506179409</v>
      </c>
    </row>
    <row r="88" spans="1:11" x14ac:dyDescent="0.2">
      <c r="A88" s="23" t="s">
        <v>61</v>
      </c>
      <c r="B88" s="17" t="s">
        <v>62</v>
      </c>
      <c r="C88" s="18">
        <v>0</v>
      </c>
      <c r="D88" s="18">
        <v>16911</v>
      </c>
      <c r="E88" s="18">
        <v>3000</v>
      </c>
      <c r="F88" s="18">
        <v>1888.12</v>
      </c>
      <c r="G88" s="18">
        <f t="shared" si="10"/>
        <v>1888.12</v>
      </c>
      <c r="H88" s="18">
        <f t="shared" si="11"/>
        <v>1111.8800000000001</v>
      </c>
      <c r="I88" s="19">
        <f t="shared" si="12"/>
        <v>0</v>
      </c>
      <c r="J88" s="19">
        <f t="shared" si="13"/>
        <v>62.937333333333335</v>
      </c>
      <c r="K88" s="19">
        <f t="shared" si="14"/>
        <v>11.165040506179409</v>
      </c>
    </row>
    <row r="89" spans="1:11" x14ac:dyDescent="0.2">
      <c r="A89" s="16"/>
      <c r="B89" s="17" t="s">
        <v>63</v>
      </c>
      <c r="C89" s="18">
        <v>1303932.3799999999</v>
      </c>
      <c r="D89" s="18">
        <v>0</v>
      </c>
      <c r="E89" s="18">
        <v>0</v>
      </c>
      <c r="F89" s="18">
        <v>2443324.04</v>
      </c>
      <c r="G89" s="18">
        <f t="shared" si="10"/>
        <v>1139391.6600000001</v>
      </c>
      <c r="H89" s="18">
        <f t="shared" si="11"/>
        <v>-2443324.04</v>
      </c>
      <c r="I89" s="19">
        <f t="shared" si="12"/>
        <v>87.381192267040717</v>
      </c>
      <c r="J89" s="19">
        <f t="shared" si="13"/>
        <v>0</v>
      </c>
      <c r="K89" s="19">
        <f t="shared" si="14"/>
        <v>0</v>
      </c>
    </row>
    <row r="90" spans="1:11" x14ac:dyDescent="0.2">
      <c r="A90" s="16" t="s">
        <v>64</v>
      </c>
      <c r="B90" s="17" t="s">
        <v>65</v>
      </c>
      <c r="C90" s="18">
        <v>-1303932.3799999999</v>
      </c>
      <c r="D90" s="18">
        <v>0</v>
      </c>
      <c r="E90" s="18">
        <v>0</v>
      </c>
      <c r="F90" s="18">
        <v>-2443324.04</v>
      </c>
      <c r="G90" s="18">
        <f t="shared" si="10"/>
        <v>-1139391.6600000001</v>
      </c>
      <c r="H90" s="18">
        <f t="shared" si="11"/>
        <v>2443324.04</v>
      </c>
      <c r="I90" s="19">
        <f t="shared" si="12"/>
        <v>87.381192267040717</v>
      </c>
      <c r="J90" s="19">
        <f t="shared" si="13"/>
        <v>0</v>
      </c>
      <c r="K90" s="19">
        <f t="shared" si="14"/>
        <v>0</v>
      </c>
    </row>
    <row r="91" spans="1:11" x14ac:dyDescent="0.2">
      <c r="A91" s="22" t="s">
        <v>66</v>
      </c>
      <c r="B91" s="17" t="s">
        <v>67</v>
      </c>
      <c r="C91" s="18">
        <v>-1303932.3799999999</v>
      </c>
      <c r="D91" s="18">
        <v>0</v>
      </c>
      <c r="E91" s="18">
        <v>0</v>
      </c>
      <c r="F91" s="18">
        <v>-2443324.04</v>
      </c>
      <c r="G91" s="18">
        <f t="shared" si="10"/>
        <v>-1139391.6600000001</v>
      </c>
      <c r="H91" s="18">
        <f t="shared" si="11"/>
        <v>2443324.04</v>
      </c>
      <c r="I91" s="19">
        <f t="shared" si="12"/>
        <v>87.381192267040717</v>
      </c>
      <c r="J91" s="19">
        <f t="shared" si="13"/>
        <v>0</v>
      </c>
      <c r="K91" s="19">
        <f t="shared" si="14"/>
        <v>0</v>
      </c>
    </row>
    <row r="92" spans="1:11" x14ac:dyDescent="0.2">
      <c r="A92" s="27" t="s">
        <v>84</v>
      </c>
      <c r="B92" s="28" t="s">
        <v>161</v>
      </c>
      <c r="C92" s="29"/>
      <c r="D92" s="29"/>
      <c r="E92" s="29"/>
      <c r="F92" s="29"/>
      <c r="G92" s="29"/>
      <c r="H92" s="29"/>
      <c r="I92" s="30"/>
      <c r="J92" s="30"/>
      <c r="K92" s="30"/>
    </row>
    <row r="93" spans="1:11" x14ac:dyDescent="0.2">
      <c r="A93" s="16" t="s">
        <v>25</v>
      </c>
      <c r="B93" s="17" t="s">
        <v>26</v>
      </c>
      <c r="C93" s="18">
        <v>1050000</v>
      </c>
      <c r="D93" s="18">
        <v>2105000</v>
      </c>
      <c r="E93" s="18">
        <v>964017</v>
      </c>
      <c r="F93" s="18">
        <v>1300000</v>
      </c>
      <c r="G93" s="18">
        <f t="shared" ref="G93:G110" si="15">F93-C93</f>
        <v>250000</v>
      </c>
      <c r="H93" s="18">
        <f t="shared" ref="H93:H110" si="16">E93-F93</f>
        <v>-335983</v>
      </c>
      <c r="I93" s="19">
        <f t="shared" ref="I93:I110" si="17">IF(ISERROR(F93/C93),0,F93/C93*100-100)</f>
        <v>23.80952380952381</v>
      </c>
      <c r="J93" s="19">
        <f t="shared" ref="J93:J110" si="18">IF(ISERROR(F93/E93),0,F93/E93*100)</f>
        <v>134.85239368185415</v>
      </c>
      <c r="K93" s="19">
        <f t="shared" ref="K93:K110" si="19">IF(ISERROR(F93/D93),0,F93/D93*100)</f>
        <v>61.757719714964367</v>
      </c>
    </row>
    <row r="94" spans="1:11" x14ac:dyDescent="0.2">
      <c r="A94" s="22" t="s">
        <v>90</v>
      </c>
      <c r="B94" s="17" t="s">
        <v>91</v>
      </c>
      <c r="C94" s="18">
        <v>1050000</v>
      </c>
      <c r="D94" s="18">
        <v>1905000</v>
      </c>
      <c r="E94" s="18">
        <v>900000</v>
      </c>
      <c r="F94" s="18">
        <v>1100000</v>
      </c>
      <c r="G94" s="18">
        <f t="shared" si="15"/>
        <v>50000</v>
      </c>
      <c r="H94" s="18">
        <f t="shared" si="16"/>
        <v>-200000</v>
      </c>
      <c r="I94" s="19">
        <f t="shared" si="17"/>
        <v>4.7619047619047734</v>
      </c>
      <c r="J94" s="19">
        <f t="shared" si="18"/>
        <v>122.22222222222223</v>
      </c>
      <c r="K94" s="19">
        <f t="shared" si="19"/>
        <v>57.742782152230973</v>
      </c>
    </row>
    <row r="95" spans="1:11" x14ac:dyDescent="0.2">
      <c r="A95" s="23" t="s">
        <v>92</v>
      </c>
      <c r="B95" s="17" t="s">
        <v>93</v>
      </c>
      <c r="C95" s="18">
        <v>1050000</v>
      </c>
      <c r="D95" s="18">
        <v>1905000</v>
      </c>
      <c r="E95" s="18">
        <v>900000</v>
      </c>
      <c r="F95" s="18">
        <v>1100000</v>
      </c>
      <c r="G95" s="18">
        <f t="shared" si="15"/>
        <v>50000</v>
      </c>
      <c r="H95" s="18">
        <f t="shared" si="16"/>
        <v>-200000</v>
      </c>
      <c r="I95" s="19">
        <f t="shared" si="17"/>
        <v>4.7619047619047734</v>
      </c>
      <c r="J95" s="19">
        <f t="shared" si="18"/>
        <v>122.22222222222223</v>
      </c>
      <c r="K95" s="19">
        <f t="shared" si="19"/>
        <v>57.742782152230973</v>
      </c>
    </row>
    <row r="96" spans="1:11" x14ac:dyDescent="0.2">
      <c r="A96" s="24" t="s">
        <v>94</v>
      </c>
      <c r="B96" s="17" t="s">
        <v>95</v>
      </c>
      <c r="C96" s="18">
        <v>1050000</v>
      </c>
      <c r="D96" s="18">
        <v>1905000</v>
      </c>
      <c r="E96" s="18">
        <v>900000</v>
      </c>
      <c r="F96" s="18">
        <v>1100000</v>
      </c>
      <c r="G96" s="18">
        <f t="shared" si="15"/>
        <v>50000</v>
      </c>
      <c r="H96" s="18">
        <f t="shared" si="16"/>
        <v>-200000</v>
      </c>
      <c r="I96" s="19">
        <f t="shared" si="17"/>
        <v>4.7619047619047734</v>
      </c>
      <c r="J96" s="19">
        <f t="shared" si="18"/>
        <v>122.22222222222223</v>
      </c>
      <c r="K96" s="19">
        <f t="shared" si="19"/>
        <v>57.742782152230973</v>
      </c>
    </row>
    <row r="97" spans="1:11" ht="25.5" x14ac:dyDescent="0.2">
      <c r="A97" s="25" t="s">
        <v>96</v>
      </c>
      <c r="B97" s="17" t="s">
        <v>97</v>
      </c>
      <c r="C97" s="18">
        <v>1050000</v>
      </c>
      <c r="D97" s="18">
        <v>1905000</v>
      </c>
      <c r="E97" s="18">
        <v>900000</v>
      </c>
      <c r="F97" s="18">
        <v>1100000</v>
      </c>
      <c r="G97" s="18">
        <f t="shared" si="15"/>
        <v>50000</v>
      </c>
      <c r="H97" s="18">
        <f t="shared" si="16"/>
        <v>-200000</v>
      </c>
      <c r="I97" s="19">
        <f t="shared" si="17"/>
        <v>4.7619047619047734</v>
      </c>
      <c r="J97" s="19">
        <f t="shared" si="18"/>
        <v>122.22222222222223</v>
      </c>
      <c r="K97" s="19">
        <f t="shared" si="19"/>
        <v>57.742782152230973</v>
      </c>
    </row>
    <row r="98" spans="1:11" ht="25.5" x14ac:dyDescent="0.2">
      <c r="A98" s="26" t="s">
        <v>98</v>
      </c>
      <c r="B98" s="17" t="s">
        <v>99</v>
      </c>
      <c r="C98" s="18">
        <v>1050000</v>
      </c>
      <c r="D98" s="18">
        <v>1905000</v>
      </c>
      <c r="E98" s="18">
        <v>900000</v>
      </c>
      <c r="F98" s="18">
        <v>1100000</v>
      </c>
      <c r="G98" s="18">
        <f t="shared" si="15"/>
        <v>50000</v>
      </c>
      <c r="H98" s="18">
        <f t="shared" si="16"/>
        <v>-200000</v>
      </c>
      <c r="I98" s="19">
        <f t="shared" si="17"/>
        <v>4.7619047619047734</v>
      </c>
      <c r="J98" s="19">
        <f t="shared" si="18"/>
        <v>122.22222222222223</v>
      </c>
      <c r="K98" s="19">
        <f t="shared" si="19"/>
        <v>57.742782152230973</v>
      </c>
    </row>
    <row r="99" spans="1:11" x14ac:dyDescent="0.2">
      <c r="A99" s="22" t="s">
        <v>29</v>
      </c>
      <c r="B99" s="17" t="s">
        <v>30</v>
      </c>
      <c r="C99" s="18">
        <v>0</v>
      </c>
      <c r="D99" s="18">
        <v>200000</v>
      </c>
      <c r="E99" s="18">
        <v>64017</v>
      </c>
      <c r="F99" s="18">
        <v>200000</v>
      </c>
      <c r="G99" s="18">
        <f t="shared" si="15"/>
        <v>200000</v>
      </c>
      <c r="H99" s="18">
        <f t="shared" si="16"/>
        <v>-135983</v>
      </c>
      <c r="I99" s="19">
        <f t="shared" si="17"/>
        <v>0</v>
      </c>
      <c r="J99" s="19">
        <f t="shared" si="18"/>
        <v>312.41701423059499</v>
      </c>
      <c r="K99" s="19">
        <f t="shared" si="19"/>
        <v>100</v>
      </c>
    </row>
    <row r="100" spans="1:11" x14ac:dyDescent="0.2">
      <c r="A100" s="23" t="s">
        <v>31</v>
      </c>
      <c r="B100" s="17" t="s">
        <v>32</v>
      </c>
      <c r="C100" s="18">
        <v>0</v>
      </c>
      <c r="D100" s="18">
        <v>200000</v>
      </c>
      <c r="E100" s="18">
        <v>64017</v>
      </c>
      <c r="F100" s="18">
        <v>200000</v>
      </c>
      <c r="G100" s="18">
        <f t="shared" si="15"/>
        <v>200000</v>
      </c>
      <c r="H100" s="18">
        <f t="shared" si="16"/>
        <v>-135983</v>
      </c>
      <c r="I100" s="19">
        <f t="shared" si="17"/>
        <v>0</v>
      </c>
      <c r="J100" s="19">
        <f t="shared" si="18"/>
        <v>312.41701423059499</v>
      </c>
      <c r="K100" s="19">
        <f t="shared" si="19"/>
        <v>100</v>
      </c>
    </row>
    <row r="101" spans="1:11" x14ac:dyDescent="0.2">
      <c r="A101" s="16" t="s">
        <v>33</v>
      </c>
      <c r="B101" s="17" t="s">
        <v>34</v>
      </c>
      <c r="C101" s="18">
        <v>693381.79</v>
      </c>
      <c r="D101" s="18">
        <v>2105000</v>
      </c>
      <c r="E101" s="18">
        <v>964017</v>
      </c>
      <c r="F101" s="18">
        <v>1258523.06</v>
      </c>
      <c r="G101" s="18">
        <f t="shared" si="15"/>
        <v>565141.27</v>
      </c>
      <c r="H101" s="18">
        <f t="shared" si="16"/>
        <v>-294506.06000000006</v>
      </c>
      <c r="I101" s="19">
        <f t="shared" si="17"/>
        <v>81.505063754270196</v>
      </c>
      <c r="J101" s="19">
        <f t="shared" si="18"/>
        <v>130.54988241908598</v>
      </c>
      <c r="K101" s="19">
        <f t="shared" si="19"/>
        <v>59.787318764845608</v>
      </c>
    </row>
    <row r="102" spans="1:11" x14ac:dyDescent="0.2">
      <c r="A102" s="22" t="s">
        <v>35</v>
      </c>
      <c r="B102" s="17" t="s">
        <v>36</v>
      </c>
      <c r="C102" s="18">
        <v>693381.79</v>
      </c>
      <c r="D102" s="18">
        <v>2105000</v>
      </c>
      <c r="E102" s="18">
        <v>964017</v>
      </c>
      <c r="F102" s="18">
        <v>1258523.06</v>
      </c>
      <c r="G102" s="18">
        <f t="shared" si="15"/>
        <v>565141.27</v>
      </c>
      <c r="H102" s="18">
        <f t="shared" si="16"/>
        <v>-294506.06000000006</v>
      </c>
      <c r="I102" s="19">
        <f t="shared" si="17"/>
        <v>81.505063754270196</v>
      </c>
      <c r="J102" s="19">
        <f t="shared" si="18"/>
        <v>130.54988241908598</v>
      </c>
      <c r="K102" s="19">
        <f t="shared" si="19"/>
        <v>59.787318764845608</v>
      </c>
    </row>
    <row r="103" spans="1:11" x14ac:dyDescent="0.2">
      <c r="A103" s="23" t="s">
        <v>37</v>
      </c>
      <c r="B103" s="17" t="s">
        <v>38</v>
      </c>
      <c r="C103" s="18">
        <v>0</v>
      </c>
      <c r="D103" s="18">
        <v>118212</v>
      </c>
      <c r="E103" s="18">
        <v>19973</v>
      </c>
      <c r="F103" s="18">
        <v>13392.32</v>
      </c>
      <c r="G103" s="18">
        <f t="shared" si="15"/>
        <v>13392.32</v>
      </c>
      <c r="H103" s="18">
        <f t="shared" si="16"/>
        <v>6580.68</v>
      </c>
      <c r="I103" s="19">
        <f t="shared" si="17"/>
        <v>0</v>
      </c>
      <c r="J103" s="19">
        <f t="shared" si="18"/>
        <v>67.052120362489362</v>
      </c>
      <c r="K103" s="19">
        <f t="shared" si="19"/>
        <v>11.329069806787805</v>
      </c>
    </row>
    <row r="104" spans="1:11" x14ac:dyDescent="0.2">
      <c r="A104" s="24" t="s">
        <v>39</v>
      </c>
      <c r="B104" s="17" t="s">
        <v>40</v>
      </c>
      <c r="C104" s="18">
        <v>0</v>
      </c>
      <c r="D104" s="18">
        <v>93618</v>
      </c>
      <c r="E104" s="18">
        <v>16500</v>
      </c>
      <c r="F104" s="18">
        <v>11322</v>
      </c>
      <c r="G104" s="18">
        <f t="shared" si="15"/>
        <v>11322</v>
      </c>
      <c r="H104" s="18">
        <f t="shared" si="16"/>
        <v>5178</v>
      </c>
      <c r="I104" s="19">
        <f t="shared" si="17"/>
        <v>0</v>
      </c>
      <c r="J104" s="19">
        <f t="shared" si="18"/>
        <v>68.618181818181824</v>
      </c>
      <c r="K104" s="19">
        <f t="shared" si="19"/>
        <v>12.093828109978851</v>
      </c>
    </row>
    <row r="105" spans="1:11" x14ac:dyDescent="0.2">
      <c r="A105" s="24" t="s">
        <v>41</v>
      </c>
      <c r="B105" s="17" t="s">
        <v>42</v>
      </c>
      <c r="C105" s="18">
        <v>0</v>
      </c>
      <c r="D105" s="18">
        <v>24594</v>
      </c>
      <c r="E105" s="18">
        <v>3473</v>
      </c>
      <c r="F105" s="18">
        <v>2070.3200000000002</v>
      </c>
      <c r="G105" s="18">
        <f t="shared" si="15"/>
        <v>2070.3200000000002</v>
      </c>
      <c r="H105" s="18">
        <f t="shared" si="16"/>
        <v>1402.6799999999998</v>
      </c>
      <c r="I105" s="19">
        <f t="shared" si="17"/>
        <v>0</v>
      </c>
      <c r="J105" s="19">
        <f t="shared" si="18"/>
        <v>59.611862942700846</v>
      </c>
      <c r="K105" s="19">
        <f t="shared" si="19"/>
        <v>8.4179881271854917</v>
      </c>
    </row>
    <row r="106" spans="1:11" x14ac:dyDescent="0.2">
      <c r="A106" s="23" t="s">
        <v>45</v>
      </c>
      <c r="B106" s="17" t="s">
        <v>46</v>
      </c>
      <c r="C106" s="18">
        <v>693381.79</v>
      </c>
      <c r="D106" s="18">
        <v>1986788</v>
      </c>
      <c r="E106" s="18">
        <v>944044</v>
      </c>
      <c r="F106" s="18">
        <v>1245130.74</v>
      </c>
      <c r="G106" s="18">
        <f t="shared" si="15"/>
        <v>551748.94999999995</v>
      </c>
      <c r="H106" s="18">
        <f t="shared" si="16"/>
        <v>-301086.74</v>
      </c>
      <c r="I106" s="19">
        <f t="shared" si="17"/>
        <v>79.57361412678577</v>
      </c>
      <c r="J106" s="19">
        <f t="shared" si="18"/>
        <v>131.89329522776481</v>
      </c>
      <c r="K106" s="19">
        <f t="shared" si="19"/>
        <v>62.67053857784525</v>
      </c>
    </row>
    <row r="107" spans="1:11" x14ac:dyDescent="0.2">
      <c r="A107" s="24" t="s">
        <v>47</v>
      </c>
      <c r="B107" s="17" t="s">
        <v>48</v>
      </c>
      <c r="C107" s="18">
        <v>693381.79</v>
      </c>
      <c r="D107" s="18">
        <v>1986788</v>
      </c>
      <c r="E107" s="18">
        <v>944044</v>
      </c>
      <c r="F107" s="18">
        <v>1245130.74</v>
      </c>
      <c r="G107" s="18">
        <f t="shared" si="15"/>
        <v>551748.94999999995</v>
      </c>
      <c r="H107" s="18">
        <f t="shared" si="16"/>
        <v>-301086.74</v>
      </c>
      <c r="I107" s="19">
        <f t="shared" si="17"/>
        <v>79.57361412678577</v>
      </c>
      <c r="J107" s="19">
        <f t="shared" si="18"/>
        <v>131.89329522776481</v>
      </c>
      <c r="K107" s="19">
        <f t="shared" si="19"/>
        <v>62.67053857784525</v>
      </c>
    </row>
    <row r="108" spans="1:11" x14ac:dyDescent="0.2">
      <c r="A108" s="16"/>
      <c r="B108" s="17" t="s">
        <v>63</v>
      </c>
      <c r="C108" s="18">
        <v>356618.21</v>
      </c>
      <c r="D108" s="18">
        <v>0</v>
      </c>
      <c r="E108" s="18">
        <v>0</v>
      </c>
      <c r="F108" s="18">
        <v>41476.94</v>
      </c>
      <c r="G108" s="18">
        <f t="shared" si="15"/>
        <v>-315141.27</v>
      </c>
      <c r="H108" s="18">
        <f t="shared" si="16"/>
        <v>-41476.94</v>
      </c>
      <c r="I108" s="19">
        <f t="shared" si="17"/>
        <v>-88.369371266823421</v>
      </c>
      <c r="J108" s="19">
        <f t="shared" si="18"/>
        <v>0</v>
      </c>
      <c r="K108" s="19">
        <f t="shared" si="19"/>
        <v>0</v>
      </c>
    </row>
    <row r="109" spans="1:11" x14ac:dyDescent="0.2">
      <c r="A109" s="16" t="s">
        <v>64</v>
      </c>
      <c r="B109" s="17" t="s">
        <v>65</v>
      </c>
      <c r="C109" s="18">
        <v>-356618.21</v>
      </c>
      <c r="D109" s="18">
        <v>0</v>
      </c>
      <c r="E109" s="18">
        <v>0</v>
      </c>
      <c r="F109" s="18">
        <v>-41476.94</v>
      </c>
      <c r="G109" s="18">
        <f t="shared" si="15"/>
        <v>315141.27</v>
      </c>
      <c r="H109" s="18">
        <f t="shared" si="16"/>
        <v>41476.94</v>
      </c>
      <c r="I109" s="19">
        <f t="shared" si="17"/>
        <v>-88.369371266823421</v>
      </c>
      <c r="J109" s="19">
        <f t="shared" si="18"/>
        <v>0</v>
      </c>
      <c r="K109" s="19">
        <f t="shared" si="19"/>
        <v>0</v>
      </c>
    </row>
    <row r="110" spans="1:11" x14ac:dyDescent="0.2">
      <c r="A110" s="22" t="s">
        <v>66</v>
      </c>
      <c r="B110" s="17" t="s">
        <v>67</v>
      </c>
      <c r="C110" s="18">
        <v>-356618.21</v>
      </c>
      <c r="D110" s="18">
        <v>0</v>
      </c>
      <c r="E110" s="18">
        <v>0</v>
      </c>
      <c r="F110" s="18">
        <v>-41476.94</v>
      </c>
      <c r="G110" s="18">
        <f t="shared" si="15"/>
        <v>315141.27</v>
      </c>
      <c r="H110" s="18">
        <f t="shared" si="16"/>
        <v>41476.94</v>
      </c>
      <c r="I110" s="19">
        <f t="shared" si="17"/>
        <v>-88.369371266823421</v>
      </c>
      <c r="J110" s="19">
        <f t="shared" si="18"/>
        <v>0</v>
      </c>
      <c r="K110" s="19">
        <f t="shared" si="19"/>
        <v>0</v>
      </c>
    </row>
    <row r="111" spans="1:11" x14ac:dyDescent="0.2">
      <c r="A111" s="27" t="s">
        <v>162</v>
      </c>
      <c r="B111" s="28" t="s">
        <v>163</v>
      </c>
      <c r="C111" s="29"/>
      <c r="D111" s="29"/>
      <c r="E111" s="29"/>
      <c r="F111" s="29"/>
      <c r="G111" s="29"/>
      <c r="H111" s="29"/>
      <c r="I111" s="30"/>
      <c r="J111" s="30"/>
      <c r="K111" s="30"/>
    </row>
    <row r="112" spans="1:11" x14ac:dyDescent="0.2">
      <c r="A112" s="16" t="s">
        <v>25</v>
      </c>
      <c r="B112" s="17" t="s">
        <v>26</v>
      </c>
      <c r="C112" s="18">
        <v>49149</v>
      </c>
      <c r="D112" s="18">
        <v>389687</v>
      </c>
      <c r="E112" s="18">
        <v>108537</v>
      </c>
      <c r="F112" s="18">
        <v>34149</v>
      </c>
      <c r="G112" s="18">
        <f t="shared" ref="G112:G129" si="20">F112-C112</f>
        <v>-15000</v>
      </c>
      <c r="H112" s="18">
        <f t="shared" ref="H112:H129" si="21">E112-F112</f>
        <v>74388</v>
      </c>
      <c r="I112" s="19">
        <f t="shared" ref="I112:I129" si="22">IF(ISERROR(F112/C112),0,F112/C112*100-100)</f>
        <v>-30.519440883843004</v>
      </c>
      <c r="J112" s="19">
        <f t="shared" ref="J112:J129" si="23">IF(ISERROR(F112/E112),0,F112/E112*100)</f>
        <v>31.46300339976229</v>
      </c>
      <c r="K112" s="19">
        <f t="shared" ref="K112:K129" si="24">IF(ISERROR(F112/D112),0,F112/D112*100)</f>
        <v>8.7631868653560421</v>
      </c>
    </row>
    <row r="113" spans="1:11" x14ac:dyDescent="0.2">
      <c r="A113" s="22" t="s">
        <v>90</v>
      </c>
      <c r="B113" s="17" t="s">
        <v>91</v>
      </c>
      <c r="C113" s="18">
        <v>15000</v>
      </c>
      <c r="D113" s="18">
        <v>355538</v>
      </c>
      <c r="E113" s="18">
        <v>100000</v>
      </c>
      <c r="F113" s="18">
        <v>0</v>
      </c>
      <c r="G113" s="18">
        <f t="shared" si="20"/>
        <v>-15000</v>
      </c>
      <c r="H113" s="18">
        <f t="shared" si="21"/>
        <v>100000</v>
      </c>
      <c r="I113" s="19">
        <f t="shared" si="22"/>
        <v>-100</v>
      </c>
      <c r="J113" s="19">
        <f t="shared" si="23"/>
        <v>0</v>
      </c>
      <c r="K113" s="19">
        <f t="shared" si="24"/>
        <v>0</v>
      </c>
    </row>
    <row r="114" spans="1:11" x14ac:dyDescent="0.2">
      <c r="A114" s="23" t="s">
        <v>92</v>
      </c>
      <c r="B114" s="17" t="s">
        <v>93</v>
      </c>
      <c r="C114" s="18">
        <v>15000</v>
      </c>
      <c r="D114" s="18">
        <v>355538</v>
      </c>
      <c r="E114" s="18">
        <v>100000</v>
      </c>
      <c r="F114" s="18">
        <v>0</v>
      </c>
      <c r="G114" s="18">
        <f t="shared" si="20"/>
        <v>-15000</v>
      </c>
      <c r="H114" s="18">
        <f t="shared" si="21"/>
        <v>100000</v>
      </c>
      <c r="I114" s="19">
        <f t="shared" si="22"/>
        <v>-100</v>
      </c>
      <c r="J114" s="19">
        <f t="shared" si="23"/>
        <v>0</v>
      </c>
      <c r="K114" s="19">
        <f t="shared" si="24"/>
        <v>0</v>
      </c>
    </row>
    <row r="115" spans="1:11" x14ac:dyDescent="0.2">
      <c r="A115" s="24" t="s">
        <v>94</v>
      </c>
      <c r="B115" s="17" t="s">
        <v>95</v>
      </c>
      <c r="C115" s="18">
        <v>15000</v>
      </c>
      <c r="D115" s="18">
        <v>355538</v>
      </c>
      <c r="E115" s="18">
        <v>100000</v>
      </c>
      <c r="F115" s="18">
        <v>0</v>
      </c>
      <c r="G115" s="18">
        <f t="shared" si="20"/>
        <v>-15000</v>
      </c>
      <c r="H115" s="18">
        <f t="shared" si="21"/>
        <v>100000</v>
      </c>
      <c r="I115" s="19">
        <f t="shared" si="22"/>
        <v>-100</v>
      </c>
      <c r="J115" s="19">
        <f t="shared" si="23"/>
        <v>0</v>
      </c>
      <c r="K115" s="19">
        <f t="shared" si="24"/>
        <v>0</v>
      </c>
    </row>
    <row r="116" spans="1:11" ht="25.5" x14ac:dyDescent="0.2">
      <c r="A116" s="25" t="s">
        <v>96</v>
      </c>
      <c r="B116" s="17" t="s">
        <v>97</v>
      </c>
      <c r="C116" s="18">
        <v>15000</v>
      </c>
      <c r="D116" s="18">
        <v>355538</v>
      </c>
      <c r="E116" s="18">
        <v>100000</v>
      </c>
      <c r="F116" s="18">
        <v>0</v>
      </c>
      <c r="G116" s="18">
        <f t="shared" si="20"/>
        <v>-15000</v>
      </c>
      <c r="H116" s="18">
        <f t="shared" si="21"/>
        <v>100000</v>
      </c>
      <c r="I116" s="19">
        <f t="shared" si="22"/>
        <v>-100</v>
      </c>
      <c r="J116" s="19">
        <f t="shared" si="23"/>
        <v>0</v>
      </c>
      <c r="K116" s="19">
        <f t="shared" si="24"/>
        <v>0</v>
      </c>
    </row>
    <row r="117" spans="1:11" ht="25.5" x14ac:dyDescent="0.2">
      <c r="A117" s="26" t="s">
        <v>98</v>
      </c>
      <c r="B117" s="17" t="s">
        <v>99</v>
      </c>
      <c r="C117" s="18">
        <v>15000</v>
      </c>
      <c r="D117" s="18">
        <v>355538</v>
      </c>
      <c r="E117" s="18">
        <v>100000</v>
      </c>
      <c r="F117" s="18">
        <v>0</v>
      </c>
      <c r="G117" s="18">
        <f t="shared" si="20"/>
        <v>-15000</v>
      </c>
      <c r="H117" s="18">
        <f t="shared" si="21"/>
        <v>100000</v>
      </c>
      <c r="I117" s="19">
        <f t="shared" si="22"/>
        <v>-100</v>
      </c>
      <c r="J117" s="19">
        <f t="shared" si="23"/>
        <v>0</v>
      </c>
      <c r="K117" s="19">
        <f t="shared" si="24"/>
        <v>0</v>
      </c>
    </row>
    <row r="118" spans="1:11" x14ac:dyDescent="0.2">
      <c r="A118" s="22" t="s">
        <v>29</v>
      </c>
      <c r="B118" s="17" t="s">
        <v>30</v>
      </c>
      <c r="C118" s="18">
        <v>34149</v>
      </c>
      <c r="D118" s="18">
        <v>34149</v>
      </c>
      <c r="E118" s="18">
        <v>8537</v>
      </c>
      <c r="F118" s="18">
        <v>34149</v>
      </c>
      <c r="G118" s="18">
        <f t="shared" si="20"/>
        <v>0</v>
      </c>
      <c r="H118" s="18">
        <f t="shared" si="21"/>
        <v>-25612</v>
      </c>
      <c r="I118" s="19">
        <f t="shared" si="22"/>
        <v>0</v>
      </c>
      <c r="J118" s="19">
        <f t="shared" si="23"/>
        <v>400.01171371676236</v>
      </c>
      <c r="K118" s="19">
        <f t="shared" si="24"/>
        <v>100</v>
      </c>
    </row>
    <row r="119" spans="1:11" x14ac:dyDescent="0.2">
      <c r="A119" s="23" t="s">
        <v>31</v>
      </c>
      <c r="B119" s="17" t="s">
        <v>32</v>
      </c>
      <c r="C119" s="18">
        <v>34149</v>
      </c>
      <c r="D119" s="18">
        <v>34149</v>
      </c>
      <c r="E119" s="18">
        <v>8537</v>
      </c>
      <c r="F119" s="18">
        <v>34149</v>
      </c>
      <c r="G119" s="18">
        <f t="shared" si="20"/>
        <v>0</v>
      </c>
      <c r="H119" s="18">
        <f t="shared" si="21"/>
        <v>-25612</v>
      </c>
      <c r="I119" s="19">
        <f t="shared" si="22"/>
        <v>0</v>
      </c>
      <c r="J119" s="19">
        <f t="shared" si="23"/>
        <v>400.01171371676236</v>
      </c>
      <c r="K119" s="19">
        <f t="shared" si="24"/>
        <v>100</v>
      </c>
    </row>
    <row r="120" spans="1:11" x14ac:dyDescent="0.2">
      <c r="A120" s="16" t="s">
        <v>33</v>
      </c>
      <c r="B120" s="17" t="s">
        <v>34</v>
      </c>
      <c r="C120" s="18">
        <v>9012.48</v>
      </c>
      <c r="D120" s="18">
        <v>389687</v>
      </c>
      <c r="E120" s="18">
        <v>108537</v>
      </c>
      <c r="F120" s="18">
        <v>10488.61</v>
      </c>
      <c r="G120" s="18">
        <f t="shared" si="20"/>
        <v>1476.130000000001</v>
      </c>
      <c r="H120" s="18">
        <f t="shared" si="21"/>
        <v>98048.39</v>
      </c>
      <c r="I120" s="19">
        <f t="shared" si="22"/>
        <v>16.378732601903152</v>
      </c>
      <c r="J120" s="19">
        <f t="shared" si="23"/>
        <v>9.6636262288436203</v>
      </c>
      <c r="K120" s="19">
        <f t="shared" si="24"/>
        <v>2.6915473187455574</v>
      </c>
    </row>
    <row r="121" spans="1:11" x14ac:dyDescent="0.2">
      <c r="A121" s="22" t="s">
        <v>35</v>
      </c>
      <c r="B121" s="17" t="s">
        <v>36</v>
      </c>
      <c r="C121" s="18">
        <v>9012.48</v>
      </c>
      <c r="D121" s="18">
        <v>389687</v>
      </c>
      <c r="E121" s="18">
        <v>108537</v>
      </c>
      <c r="F121" s="18">
        <v>10488.61</v>
      </c>
      <c r="G121" s="18">
        <f t="shared" si="20"/>
        <v>1476.130000000001</v>
      </c>
      <c r="H121" s="18">
        <f t="shared" si="21"/>
        <v>98048.39</v>
      </c>
      <c r="I121" s="19">
        <f t="shared" si="22"/>
        <v>16.378732601903152</v>
      </c>
      <c r="J121" s="19">
        <f t="shared" si="23"/>
        <v>9.6636262288436203</v>
      </c>
      <c r="K121" s="19">
        <f t="shared" si="24"/>
        <v>2.6915473187455574</v>
      </c>
    </row>
    <row r="122" spans="1:11" x14ac:dyDescent="0.2">
      <c r="A122" s="23" t="s">
        <v>37</v>
      </c>
      <c r="B122" s="17" t="s">
        <v>38</v>
      </c>
      <c r="C122" s="18">
        <v>5095.68</v>
      </c>
      <c r="D122" s="18">
        <v>37063</v>
      </c>
      <c r="E122" s="18">
        <v>7200</v>
      </c>
      <c r="F122" s="18">
        <v>6586.63</v>
      </c>
      <c r="G122" s="18">
        <f t="shared" si="20"/>
        <v>1490.9499999999998</v>
      </c>
      <c r="H122" s="18">
        <f t="shared" si="21"/>
        <v>613.36999999999989</v>
      </c>
      <c r="I122" s="19">
        <f t="shared" si="22"/>
        <v>29.259097902537036</v>
      </c>
      <c r="J122" s="19">
        <f t="shared" si="23"/>
        <v>91.480972222222221</v>
      </c>
      <c r="K122" s="19">
        <f t="shared" si="24"/>
        <v>17.771443218303968</v>
      </c>
    </row>
    <row r="123" spans="1:11" x14ac:dyDescent="0.2">
      <c r="A123" s="24" t="s">
        <v>39</v>
      </c>
      <c r="B123" s="17" t="s">
        <v>40</v>
      </c>
      <c r="C123" s="18">
        <v>4135.5600000000004</v>
      </c>
      <c r="D123" s="18">
        <v>32265</v>
      </c>
      <c r="E123" s="18">
        <v>6000</v>
      </c>
      <c r="F123" s="18">
        <v>5265.43</v>
      </c>
      <c r="G123" s="18">
        <f t="shared" si="20"/>
        <v>1129.8699999999999</v>
      </c>
      <c r="H123" s="18">
        <f t="shared" si="21"/>
        <v>734.56999999999971</v>
      </c>
      <c r="I123" s="19">
        <f t="shared" si="22"/>
        <v>27.32084651171786</v>
      </c>
      <c r="J123" s="19">
        <f t="shared" si="23"/>
        <v>87.757166666666677</v>
      </c>
      <c r="K123" s="19">
        <f t="shared" si="24"/>
        <v>16.319324345265766</v>
      </c>
    </row>
    <row r="124" spans="1:11" x14ac:dyDescent="0.2">
      <c r="A124" s="24" t="s">
        <v>41</v>
      </c>
      <c r="B124" s="17" t="s">
        <v>42</v>
      </c>
      <c r="C124" s="18">
        <v>960.12</v>
      </c>
      <c r="D124" s="18">
        <v>4798</v>
      </c>
      <c r="E124" s="18">
        <v>1200</v>
      </c>
      <c r="F124" s="18">
        <v>1321.2</v>
      </c>
      <c r="G124" s="18">
        <f t="shared" si="20"/>
        <v>361.08000000000004</v>
      </c>
      <c r="H124" s="18">
        <f t="shared" si="21"/>
        <v>-121.20000000000005</v>
      </c>
      <c r="I124" s="19">
        <f t="shared" si="22"/>
        <v>37.607799025121864</v>
      </c>
      <c r="J124" s="19">
        <f t="shared" si="23"/>
        <v>110.1</v>
      </c>
      <c r="K124" s="19">
        <f t="shared" si="24"/>
        <v>27.536473530637767</v>
      </c>
    </row>
    <row r="125" spans="1:11" x14ac:dyDescent="0.2">
      <c r="A125" s="23" t="s">
        <v>45</v>
      </c>
      <c r="B125" s="17" t="s">
        <v>46</v>
      </c>
      <c r="C125" s="18">
        <v>3916.8</v>
      </c>
      <c r="D125" s="18">
        <v>352624</v>
      </c>
      <c r="E125" s="18">
        <v>101337</v>
      </c>
      <c r="F125" s="18">
        <v>3901.98</v>
      </c>
      <c r="G125" s="18">
        <f t="shared" si="20"/>
        <v>-14.820000000000164</v>
      </c>
      <c r="H125" s="18">
        <f t="shared" si="21"/>
        <v>97435.02</v>
      </c>
      <c r="I125" s="19">
        <f t="shared" si="22"/>
        <v>-0.37837009803921262</v>
      </c>
      <c r="J125" s="19">
        <f t="shared" si="23"/>
        <v>3.8504988306344177</v>
      </c>
      <c r="K125" s="19">
        <f t="shared" si="24"/>
        <v>1.1065554244747948</v>
      </c>
    </row>
    <row r="126" spans="1:11" x14ac:dyDescent="0.2">
      <c r="A126" s="24" t="s">
        <v>47</v>
      </c>
      <c r="B126" s="17" t="s">
        <v>48</v>
      </c>
      <c r="C126" s="18">
        <v>3916.8</v>
      </c>
      <c r="D126" s="18">
        <v>352624</v>
      </c>
      <c r="E126" s="18">
        <v>101337</v>
      </c>
      <c r="F126" s="18">
        <v>3901.98</v>
      </c>
      <c r="G126" s="18">
        <f t="shared" si="20"/>
        <v>-14.820000000000164</v>
      </c>
      <c r="H126" s="18">
        <f t="shared" si="21"/>
        <v>97435.02</v>
      </c>
      <c r="I126" s="19">
        <f t="shared" si="22"/>
        <v>-0.37837009803921262</v>
      </c>
      <c r="J126" s="19">
        <f t="shared" si="23"/>
        <v>3.8504988306344177</v>
      </c>
      <c r="K126" s="19">
        <f t="shared" si="24"/>
        <v>1.1065554244747948</v>
      </c>
    </row>
    <row r="127" spans="1:11" x14ac:dyDescent="0.2">
      <c r="A127" s="16"/>
      <c r="B127" s="17" t="s">
        <v>63</v>
      </c>
      <c r="C127" s="18">
        <v>40136.519999999997</v>
      </c>
      <c r="D127" s="18">
        <v>0</v>
      </c>
      <c r="E127" s="18">
        <v>0</v>
      </c>
      <c r="F127" s="18">
        <v>23660.39</v>
      </c>
      <c r="G127" s="18">
        <f t="shared" si="20"/>
        <v>-16476.129999999997</v>
      </c>
      <c r="H127" s="18">
        <f t="shared" si="21"/>
        <v>-23660.39</v>
      </c>
      <c r="I127" s="19">
        <f t="shared" si="22"/>
        <v>-41.050220597102083</v>
      </c>
      <c r="J127" s="19">
        <f t="shared" si="23"/>
        <v>0</v>
      </c>
      <c r="K127" s="19">
        <f t="shared" si="24"/>
        <v>0</v>
      </c>
    </row>
    <row r="128" spans="1:11" x14ac:dyDescent="0.2">
      <c r="A128" s="16" t="s">
        <v>64</v>
      </c>
      <c r="B128" s="17" t="s">
        <v>65</v>
      </c>
      <c r="C128" s="18">
        <v>-40136.519999999997</v>
      </c>
      <c r="D128" s="18">
        <v>0</v>
      </c>
      <c r="E128" s="18">
        <v>0</v>
      </c>
      <c r="F128" s="18">
        <v>-23660.39</v>
      </c>
      <c r="G128" s="18">
        <f t="shared" si="20"/>
        <v>16476.129999999997</v>
      </c>
      <c r="H128" s="18">
        <f t="shared" si="21"/>
        <v>23660.39</v>
      </c>
      <c r="I128" s="19">
        <f t="shared" si="22"/>
        <v>-41.050220597102083</v>
      </c>
      <c r="J128" s="19">
        <f t="shared" si="23"/>
        <v>0</v>
      </c>
      <c r="K128" s="19">
        <f t="shared" si="24"/>
        <v>0</v>
      </c>
    </row>
    <row r="129" spans="1:11" x14ac:dyDescent="0.2">
      <c r="A129" s="22" t="s">
        <v>66</v>
      </c>
      <c r="B129" s="17" t="s">
        <v>67</v>
      </c>
      <c r="C129" s="18">
        <v>-40136.519999999997</v>
      </c>
      <c r="D129" s="18">
        <v>0</v>
      </c>
      <c r="E129" s="18">
        <v>0</v>
      </c>
      <c r="F129" s="18">
        <v>-23660.39</v>
      </c>
      <c r="G129" s="18">
        <f t="shared" si="20"/>
        <v>16476.129999999997</v>
      </c>
      <c r="H129" s="18">
        <f t="shared" si="21"/>
        <v>23660.39</v>
      </c>
      <c r="I129" s="19">
        <f t="shared" si="22"/>
        <v>-41.050220597102083</v>
      </c>
      <c r="J129" s="19">
        <f t="shared" si="23"/>
        <v>0</v>
      </c>
      <c r="K129" s="19">
        <f t="shared" si="24"/>
        <v>0</v>
      </c>
    </row>
    <row r="130" spans="1:11" x14ac:dyDescent="0.2">
      <c r="A130" s="27" t="s">
        <v>69</v>
      </c>
      <c r="B130" s="28" t="s">
        <v>164</v>
      </c>
      <c r="C130" s="29"/>
      <c r="D130" s="29"/>
      <c r="E130" s="29"/>
      <c r="F130" s="29"/>
      <c r="G130" s="29"/>
      <c r="H130" s="29"/>
      <c r="I130" s="30"/>
      <c r="J130" s="30"/>
      <c r="K130" s="30"/>
    </row>
    <row r="131" spans="1:11" x14ac:dyDescent="0.2">
      <c r="A131" s="16" t="s">
        <v>25</v>
      </c>
      <c r="B131" s="17" t="s">
        <v>26</v>
      </c>
      <c r="C131" s="18">
        <v>494496.29</v>
      </c>
      <c r="D131" s="18">
        <v>4729558</v>
      </c>
      <c r="E131" s="18">
        <v>2702000</v>
      </c>
      <c r="F131" s="18">
        <v>2702000</v>
      </c>
      <c r="G131" s="18">
        <f t="shared" ref="G131:G149" si="25">F131-C131</f>
        <v>2207503.71</v>
      </c>
      <c r="H131" s="18">
        <f t="shared" ref="H131:H149" si="26">E131-F131</f>
        <v>0</v>
      </c>
      <c r="I131" s="19">
        <f t="shared" ref="I131:I149" si="27">IF(ISERROR(F131/C131),0,F131/C131*100-100)</f>
        <v>446.41461516324023</v>
      </c>
      <c r="J131" s="19">
        <f t="shared" ref="J131:J149" si="28">IF(ISERROR(F131/E131),0,F131/E131*100)</f>
        <v>100</v>
      </c>
      <c r="K131" s="19">
        <f t="shared" ref="K131:K149" si="29">IF(ISERROR(F131/D131),0,F131/D131*100)</f>
        <v>57.130074311383851</v>
      </c>
    </row>
    <row r="132" spans="1:11" ht="25.5" x14ac:dyDescent="0.2">
      <c r="A132" s="22" t="s">
        <v>27</v>
      </c>
      <c r="B132" s="17" t="s">
        <v>28</v>
      </c>
      <c r="C132" s="18">
        <v>4496.29</v>
      </c>
      <c r="D132" s="18">
        <v>0</v>
      </c>
      <c r="E132" s="18">
        <v>0</v>
      </c>
      <c r="F132" s="18">
        <v>0</v>
      </c>
      <c r="G132" s="18">
        <f t="shared" si="25"/>
        <v>-4496.29</v>
      </c>
      <c r="H132" s="18">
        <f t="shared" si="26"/>
        <v>0</v>
      </c>
      <c r="I132" s="19">
        <f t="shared" si="27"/>
        <v>-100</v>
      </c>
      <c r="J132" s="19">
        <f t="shared" si="28"/>
        <v>0</v>
      </c>
      <c r="K132" s="19">
        <f t="shared" si="29"/>
        <v>0</v>
      </c>
    </row>
    <row r="133" spans="1:11" x14ac:dyDescent="0.2">
      <c r="A133" s="22" t="s">
        <v>90</v>
      </c>
      <c r="B133" s="17" t="s">
        <v>91</v>
      </c>
      <c r="C133" s="18">
        <v>40000</v>
      </c>
      <c r="D133" s="18">
        <v>4729558</v>
      </c>
      <c r="E133" s="18">
        <v>2702000</v>
      </c>
      <c r="F133" s="18">
        <v>2702000</v>
      </c>
      <c r="G133" s="18">
        <f t="shared" si="25"/>
        <v>2662000</v>
      </c>
      <c r="H133" s="18">
        <f t="shared" si="26"/>
        <v>0</v>
      </c>
      <c r="I133" s="19">
        <f t="shared" si="27"/>
        <v>6655</v>
      </c>
      <c r="J133" s="19">
        <f t="shared" si="28"/>
        <v>100</v>
      </c>
      <c r="K133" s="19">
        <f t="shared" si="29"/>
        <v>57.130074311383851</v>
      </c>
    </row>
    <row r="134" spans="1:11" x14ac:dyDescent="0.2">
      <c r="A134" s="23" t="s">
        <v>92</v>
      </c>
      <c r="B134" s="17" t="s">
        <v>93</v>
      </c>
      <c r="C134" s="18">
        <v>40000</v>
      </c>
      <c r="D134" s="18">
        <v>4729558</v>
      </c>
      <c r="E134" s="18">
        <v>2702000</v>
      </c>
      <c r="F134" s="18">
        <v>2702000</v>
      </c>
      <c r="G134" s="18">
        <f t="shared" si="25"/>
        <v>2662000</v>
      </c>
      <c r="H134" s="18">
        <f t="shared" si="26"/>
        <v>0</v>
      </c>
      <c r="I134" s="19">
        <f t="shared" si="27"/>
        <v>6655</v>
      </c>
      <c r="J134" s="19">
        <f t="shared" si="28"/>
        <v>100</v>
      </c>
      <c r="K134" s="19">
        <f t="shared" si="29"/>
        <v>57.130074311383851</v>
      </c>
    </row>
    <row r="135" spans="1:11" x14ac:dyDescent="0.2">
      <c r="A135" s="24" t="s">
        <v>94</v>
      </c>
      <c r="B135" s="17" t="s">
        <v>95</v>
      </c>
      <c r="C135" s="18">
        <v>40000</v>
      </c>
      <c r="D135" s="18">
        <v>4729558</v>
      </c>
      <c r="E135" s="18">
        <v>2702000</v>
      </c>
      <c r="F135" s="18">
        <v>2702000</v>
      </c>
      <c r="G135" s="18">
        <f t="shared" si="25"/>
        <v>2662000</v>
      </c>
      <c r="H135" s="18">
        <f t="shared" si="26"/>
        <v>0</v>
      </c>
      <c r="I135" s="19">
        <f t="shared" si="27"/>
        <v>6655</v>
      </c>
      <c r="J135" s="19">
        <f t="shared" si="28"/>
        <v>100</v>
      </c>
      <c r="K135" s="19">
        <f t="shared" si="29"/>
        <v>57.130074311383851</v>
      </c>
    </row>
    <row r="136" spans="1:11" ht="25.5" x14ac:dyDescent="0.2">
      <c r="A136" s="25" t="s">
        <v>96</v>
      </c>
      <c r="B136" s="17" t="s">
        <v>97</v>
      </c>
      <c r="C136" s="18">
        <v>40000</v>
      </c>
      <c r="D136" s="18">
        <v>4729558</v>
      </c>
      <c r="E136" s="18">
        <v>2702000</v>
      </c>
      <c r="F136" s="18">
        <v>2702000</v>
      </c>
      <c r="G136" s="18">
        <f t="shared" si="25"/>
        <v>2662000</v>
      </c>
      <c r="H136" s="18">
        <f t="shared" si="26"/>
        <v>0</v>
      </c>
      <c r="I136" s="19">
        <f t="shared" si="27"/>
        <v>6655</v>
      </c>
      <c r="J136" s="19">
        <f t="shared" si="28"/>
        <v>100</v>
      </c>
      <c r="K136" s="19">
        <f t="shared" si="29"/>
        <v>57.130074311383851</v>
      </c>
    </row>
    <row r="137" spans="1:11" ht="25.5" x14ac:dyDescent="0.2">
      <c r="A137" s="26" t="s">
        <v>98</v>
      </c>
      <c r="B137" s="17" t="s">
        <v>99</v>
      </c>
      <c r="C137" s="18">
        <v>40000</v>
      </c>
      <c r="D137" s="18">
        <v>4729558</v>
      </c>
      <c r="E137" s="18">
        <v>2702000</v>
      </c>
      <c r="F137" s="18">
        <v>2702000</v>
      </c>
      <c r="G137" s="18">
        <f t="shared" si="25"/>
        <v>2662000</v>
      </c>
      <c r="H137" s="18">
        <f t="shared" si="26"/>
        <v>0</v>
      </c>
      <c r="I137" s="19">
        <f t="shared" si="27"/>
        <v>6655</v>
      </c>
      <c r="J137" s="19">
        <f t="shared" si="28"/>
        <v>100</v>
      </c>
      <c r="K137" s="19">
        <f t="shared" si="29"/>
        <v>57.130074311383851</v>
      </c>
    </row>
    <row r="138" spans="1:11" x14ac:dyDescent="0.2">
      <c r="A138" s="22" t="s">
        <v>29</v>
      </c>
      <c r="B138" s="17" t="s">
        <v>30</v>
      </c>
      <c r="C138" s="18">
        <v>450000</v>
      </c>
      <c r="D138" s="18">
        <v>0</v>
      </c>
      <c r="E138" s="18">
        <v>0</v>
      </c>
      <c r="F138" s="18">
        <v>0</v>
      </c>
      <c r="G138" s="18">
        <f t="shared" si="25"/>
        <v>-450000</v>
      </c>
      <c r="H138" s="18">
        <f t="shared" si="26"/>
        <v>0</v>
      </c>
      <c r="I138" s="19">
        <f t="shared" si="27"/>
        <v>-100</v>
      </c>
      <c r="J138" s="19">
        <f t="shared" si="28"/>
        <v>0</v>
      </c>
      <c r="K138" s="19">
        <f t="shared" si="29"/>
        <v>0</v>
      </c>
    </row>
    <row r="139" spans="1:11" x14ac:dyDescent="0.2">
      <c r="A139" s="23" t="s">
        <v>31</v>
      </c>
      <c r="B139" s="17" t="s">
        <v>32</v>
      </c>
      <c r="C139" s="18">
        <v>450000</v>
      </c>
      <c r="D139" s="18">
        <v>0</v>
      </c>
      <c r="E139" s="18">
        <v>0</v>
      </c>
      <c r="F139" s="18">
        <v>0</v>
      </c>
      <c r="G139" s="18">
        <f t="shared" si="25"/>
        <v>-450000</v>
      </c>
      <c r="H139" s="18">
        <f t="shared" si="26"/>
        <v>0</v>
      </c>
      <c r="I139" s="19">
        <f t="shared" si="27"/>
        <v>-100</v>
      </c>
      <c r="J139" s="19">
        <f t="shared" si="28"/>
        <v>0</v>
      </c>
      <c r="K139" s="19">
        <f t="shared" si="29"/>
        <v>0</v>
      </c>
    </row>
    <row r="140" spans="1:11" x14ac:dyDescent="0.2">
      <c r="A140" s="16" t="s">
        <v>33</v>
      </c>
      <c r="B140" s="17" t="s">
        <v>34</v>
      </c>
      <c r="C140" s="18">
        <v>17681.080000000002</v>
      </c>
      <c r="D140" s="18">
        <v>4729558</v>
      </c>
      <c r="E140" s="18">
        <v>2702000</v>
      </c>
      <c r="F140" s="18">
        <v>142179.26999999999</v>
      </c>
      <c r="G140" s="18">
        <f t="shared" si="25"/>
        <v>124498.18999999999</v>
      </c>
      <c r="H140" s="18">
        <f t="shared" si="26"/>
        <v>2559820.73</v>
      </c>
      <c r="I140" s="19">
        <f t="shared" si="27"/>
        <v>704.13227020068894</v>
      </c>
      <c r="J140" s="19">
        <f t="shared" si="28"/>
        <v>5.2620011102886748</v>
      </c>
      <c r="K140" s="19">
        <f t="shared" si="29"/>
        <v>3.0061851445737635</v>
      </c>
    </row>
    <row r="141" spans="1:11" x14ac:dyDescent="0.2">
      <c r="A141" s="22" t="s">
        <v>35</v>
      </c>
      <c r="B141" s="17" t="s">
        <v>36</v>
      </c>
      <c r="C141" s="18">
        <v>17681.080000000002</v>
      </c>
      <c r="D141" s="18">
        <v>4729558</v>
      </c>
      <c r="E141" s="18">
        <v>2702000</v>
      </c>
      <c r="F141" s="18">
        <v>142179.26999999999</v>
      </c>
      <c r="G141" s="18">
        <f t="shared" si="25"/>
        <v>124498.18999999999</v>
      </c>
      <c r="H141" s="18">
        <f t="shared" si="26"/>
        <v>2559820.73</v>
      </c>
      <c r="I141" s="19">
        <f t="shared" si="27"/>
        <v>704.13227020068894</v>
      </c>
      <c r="J141" s="19">
        <f t="shared" si="28"/>
        <v>5.2620011102886748</v>
      </c>
      <c r="K141" s="19">
        <f t="shared" si="29"/>
        <v>3.0061851445737635</v>
      </c>
    </row>
    <row r="142" spans="1:11" x14ac:dyDescent="0.2">
      <c r="A142" s="23" t="s">
        <v>37</v>
      </c>
      <c r="B142" s="17" t="s">
        <v>38</v>
      </c>
      <c r="C142" s="18">
        <v>17681.080000000002</v>
      </c>
      <c r="D142" s="18">
        <v>99028</v>
      </c>
      <c r="E142" s="18">
        <v>33238</v>
      </c>
      <c r="F142" s="18">
        <v>20102.060000000001</v>
      </c>
      <c r="G142" s="18">
        <f t="shared" si="25"/>
        <v>2420.9799999999996</v>
      </c>
      <c r="H142" s="18">
        <f t="shared" si="26"/>
        <v>13135.939999999999</v>
      </c>
      <c r="I142" s="19">
        <f t="shared" si="27"/>
        <v>13.6924893728211</v>
      </c>
      <c r="J142" s="19">
        <f t="shared" si="28"/>
        <v>60.479150370058363</v>
      </c>
      <c r="K142" s="19">
        <f t="shared" si="29"/>
        <v>20.299369875186819</v>
      </c>
    </row>
    <row r="143" spans="1:11" x14ac:dyDescent="0.2">
      <c r="A143" s="24" t="s">
        <v>39</v>
      </c>
      <c r="B143" s="17" t="s">
        <v>40</v>
      </c>
      <c r="C143" s="18">
        <v>13442.49</v>
      </c>
      <c r="D143" s="18">
        <v>86078</v>
      </c>
      <c r="E143" s="18">
        <v>30000</v>
      </c>
      <c r="F143" s="18">
        <v>16906.37</v>
      </c>
      <c r="G143" s="18">
        <f t="shared" si="25"/>
        <v>3463.8799999999992</v>
      </c>
      <c r="H143" s="18">
        <f t="shared" si="26"/>
        <v>13093.630000000001</v>
      </c>
      <c r="I143" s="19">
        <f t="shared" si="27"/>
        <v>25.768142658093836</v>
      </c>
      <c r="J143" s="19">
        <f t="shared" si="28"/>
        <v>56.354566666666663</v>
      </c>
      <c r="K143" s="19">
        <f t="shared" si="29"/>
        <v>19.640756058458607</v>
      </c>
    </row>
    <row r="144" spans="1:11" x14ac:dyDescent="0.2">
      <c r="A144" s="24" t="s">
        <v>41</v>
      </c>
      <c r="B144" s="17" t="s">
        <v>42</v>
      </c>
      <c r="C144" s="18">
        <v>4238.59</v>
      </c>
      <c r="D144" s="18">
        <v>12950</v>
      </c>
      <c r="E144" s="18">
        <v>3238</v>
      </c>
      <c r="F144" s="18">
        <v>3195.69</v>
      </c>
      <c r="G144" s="18">
        <f t="shared" si="25"/>
        <v>-1042.9000000000001</v>
      </c>
      <c r="H144" s="18">
        <f t="shared" si="26"/>
        <v>42.309999999999945</v>
      </c>
      <c r="I144" s="19">
        <f t="shared" si="27"/>
        <v>-24.604880396546974</v>
      </c>
      <c r="J144" s="19">
        <f t="shared" si="28"/>
        <v>98.693329215565157</v>
      </c>
      <c r="K144" s="19">
        <f t="shared" si="29"/>
        <v>24.677142857142858</v>
      </c>
    </row>
    <row r="145" spans="1:11" x14ac:dyDescent="0.2">
      <c r="A145" s="23" t="s">
        <v>45</v>
      </c>
      <c r="B145" s="17" t="s">
        <v>46</v>
      </c>
      <c r="C145" s="18">
        <v>0</v>
      </c>
      <c r="D145" s="18">
        <v>4630530</v>
      </c>
      <c r="E145" s="18">
        <v>2668762</v>
      </c>
      <c r="F145" s="18">
        <v>122077.21</v>
      </c>
      <c r="G145" s="18">
        <f t="shared" si="25"/>
        <v>122077.21</v>
      </c>
      <c r="H145" s="18">
        <f t="shared" si="26"/>
        <v>2546684.79</v>
      </c>
      <c r="I145" s="19">
        <f t="shared" si="27"/>
        <v>0</v>
      </c>
      <c r="J145" s="19">
        <f t="shared" si="28"/>
        <v>4.5743011178966126</v>
      </c>
      <c r="K145" s="19">
        <f t="shared" si="29"/>
        <v>2.6363550176761628</v>
      </c>
    </row>
    <row r="146" spans="1:11" x14ac:dyDescent="0.2">
      <c r="A146" s="24" t="s">
        <v>47</v>
      </c>
      <c r="B146" s="17" t="s">
        <v>48</v>
      </c>
      <c r="C146" s="18">
        <v>0</v>
      </c>
      <c r="D146" s="18">
        <v>4630530</v>
      </c>
      <c r="E146" s="18">
        <v>2668762</v>
      </c>
      <c r="F146" s="18">
        <v>122077.21</v>
      </c>
      <c r="G146" s="18">
        <f t="shared" si="25"/>
        <v>122077.21</v>
      </c>
      <c r="H146" s="18">
        <f t="shared" si="26"/>
        <v>2546684.79</v>
      </c>
      <c r="I146" s="19">
        <f t="shared" si="27"/>
        <v>0</v>
      </c>
      <c r="J146" s="19">
        <f t="shared" si="28"/>
        <v>4.5743011178966126</v>
      </c>
      <c r="K146" s="19">
        <f t="shared" si="29"/>
        <v>2.6363550176761628</v>
      </c>
    </row>
    <row r="147" spans="1:11" x14ac:dyDescent="0.2">
      <c r="A147" s="16"/>
      <c r="B147" s="17" t="s">
        <v>63</v>
      </c>
      <c r="C147" s="18">
        <v>476815.21</v>
      </c>
      <c r="D147" s="18">
        <v>0</v>
      </c>
      <c r="E147" s="18">
        <v>0</v>
      </c>
      <c r="F147" s="18">
        <v>2559820.73</v>
      </c>
      <c r="G147" s="18">
        <f t="shared" si="25"/>
        <v>2083005.52</v>
      </c>
      <c r="H147" s="18">
        <f t="shared" si="26"/>
        <v>-2559820.73</v>
      </c>
      <c r="I147" s="19">
        <f t="shared" si="27"/>
        <v>436.85802724288089</v>
      </c>
      <c r="J147" s="19">
        <f t="shared" si="28"/>
        <v>0</v>
      </c>
      <c r="K147" s="19">
        <f t="shared" si="29"/>
        <v>0</v>
      </c>
    </row>
    <row r="148" spans="1:11" x14ac:dyDescent="0.2">
      <c r="A148" s="16" t="s">
        <v>64</v>
      </c>
      <c r="B148" s="17" t="s">
        <v>65</v>
      </c>
      <c r="C148" s="18">
        <v>-476815.21</v>
      </c>
      <c r="D148" s="18">
        <v>0</v>
      </c>
      <c r="E148" s="18">
        <v>0</v>
      </c>
      <c r="F148" s="18">
        <v>-2559820.73</v>
      </c>
      <c r="G148" s="18">
        <f t="shared" si="25"/>
        <v>-2083005.52</v>
      </c>
      <c r="H148" s="18">
        <f t="shared" si="26"/>
        <v>2559820.73</v>
      </c>
      <c r="I148" s="19">
        <f t="shared" si="27"/>
        <v>436.85802724288089</v>
      </c>
      <c r="J148" s="19">
        <f t="shared" si="28"/>
        <v>0</v>
      </c>
      <c r="K148" s="19">
        <f t="shared" si="29"/>
        <v>0</v>
      </c>
    </row>
    <row r="149" spans="1:11" x14ac:dyDescent="0.2">
      <c r="A149" s="22" t="s">
        <v>66</v>
      </c>
      <c r="B149" s="17" t="s">
        <v>67</v>
      </c>
      <c r="C149" s="18">
        <v>-476815.21</v>
      </c>
      <c r="D149" s="18">
        <v>0</v>
      </c>
      <c r="E149" s="18">
        <v>0</v>
      </c>
      <c r="F149" s="18">
        <v>-2559820.73</v>
      </c>
      <c r="G149" s="18">
        <f t="shared" si="25"/>
        <v>-2083005.52</v>
      </c>
      <c r="H149" s="18">
        <f t="shared" si="26"/>
        <v>2559820.73</v>
      </c>
      <c r="I149" s="19">
        <f t="shared" si="27"/>
        <v>436.85802724288089</v>
      </c>
      <c r="J149" s="19">
        <f t="shared" si="28"/>
        <v>0</v>
      </c>
      <c r="K149" s="19">
        <f t="shared" si="29"/>
        <v>0</v>
      </c>
    </row>
    <row r="150" spans="1:11" x14ac:dyDescent="0.2">
      <c r="A150" s="27" t="s">
        <v>107</v>
      </c>
      <c r="B150" s="28" t="s">
        <v>108</v>
      </c>
      <c r="C150" s="29"/>
      <c r="D150" s="29"/>
      <c r="E150" s="29"/>
      <c r="F150" s="29"/>
      <c r="G150" s="29"/>
      <c r="H150" s="29"/>
      <c r="I150" s="30"/>
      <c r="J150" s="30"/>
      <c r="K150" s="30"/>
    </row>
    <row r="151" spans="1:11" x14ac:dyDescent="0.2">
      <c r="A151" s="16" t="s">
        <v>25</v>
      </c>
      <c r="B151" s="17" t="s">
        <v>26</v>
      </c>
      <c r="C151" s="18">
        <v>1030000</v>
      </c>
      <c r="D151" s="18">
        <v>92474</v>
      </c>
      <c r="E151" s="18">
        <v>0</v>
      </c>
      <c r="F151" s="18">
        <v>92474</v>
      </c>
      <c r="G151" s="18">
        <f t="shared" ref="G151:G165" si="30">F151-C151</f>
        <v>-937526</v>
      </c>
      <c r="H151" s="18">
        <f t="shared" ref="H151:H165" si="31">E151-F151</f>
        <v>-92474</v>
      </c>
      <c r="I151" s="19">
        <f t="shared" ref="I151:I165" si="32">IF(ISERROR(F151/C151),0,F151/C151*100-100)</f>
        <v>-91.021941747572811</v>
      </c>
      <c r="J151" s="19">
        <f t="shared" ref="J151:J165" si="33">IF(ISERROR(F151/E151),0,F151/E151*100)</f>
        <v>0</v>
      </c>
      <c r="K151" s="19">
        <f t="shared" ref="K151:K165" si="34">IF(ISERROR(F151/D151),0,F151/D151*100)</f>
        <v>100</v>
      </c>
    </row>
    <row r="152" spans="1:11" x14ac:dyDescent="0.2">
      <c r="A152" s="22" t="s">
        <v>29</v>
      </c>
      <c r="B152" s="17" t="s">
        <v>30</v>
      </c>
      <c r="C152" s="18">
        <v>1030000</v>
      </c>
      <c r="D152" s="18">
        <v>92474</v>
      </c>
      <c r="E152" s="18">
        <v>0</v>
      </c>
      <c r="F152" s="18">
        <v>92474</v>
      </c>
      <c r="G152" s="18">
        <f t="shared" si="30"/>
        <v>-937526</v>
      </c>
      <c r="H152" s="18">
        <f t="shared" si="31"/>
        <v>-92474</v>
      </c>
      <c r="I152" s="19">
        <f t="shared" si="32"/>
        <v>-91.021941747572811</v>
      </c>
      <c r="J152" s="19">
        <f t="shared" si="33"/>
        <v>0</v>
      </c>
      <c r="K152" s="19">
        <f t="shared" si="34"/>
        <v>100</v>
      </c>
    </row>
    <row r="153" spans="1:11" x14ac:dyDescent="0.2">
      <c r="A153" s="23" t="s">
        <v>31</v>
      </c>
      <c r="B153" s="17" t="s">
        <v>32</v>
      </c>
      <c r="C153" s="18">
        <v>1030000</v>
      </c>
      <c r="D153" s="18">
        <v>92474</v>
      </c>
      <c r="E153" s="18">
        <v>0</v>
      </c>
      <c r="F153" s="18">
        <v>92474</v>
      </c>
      <c r="G153" s="18">
        <f t="shared" si="30"/>
        <v>-937526</v>
      </c>
      <c r="H153" s="18">
        <f t="shared" si="31"/>
        <v>-92474</v>
      </c>
      <c r="I153" s="19">
        <f t="shared" si="32"/>
        <v>-91.021941747572811</v>
      </c>
      <c r="J153" s="19">
        <f t="shared" si="33"/>
        <v>0</v>
      </c>
      <c r="K153" s="19">
        <f t="shared" si="34"/>
        <v>100</v>
      </c>
    </row>
    <row r="154" spans="1:11" x14ac:dyDescent="0.2">
      <c r="A154" s="16" t="s">
        <v>33</v>
      </c>
      <c r="B154" s="17" t="s">
        <v>34</v>
      </c>
      <c r="C154" s="18">
        <v>125794.41</v>
      </c>
      <c r="D154" s="18">
        <v>92474</v>
      </c>
      <c r="E154" s="18">
        <v>0</v>
      </c>
      <c r="F154" s="18">
        <v>3064.81</v>
      </c>
      <c r="G154" s="18">
        <f t="shared" si="30"/>
        <v>-122729.60000000001</v>
      </c>
      <c r="H154" s="18">
        <f t="shared" si="31"/>
        <v>-3064.81</v>
      </c>
      <c r="I154" s="19">
        <f t="shared" si="32"/>
        <v>-97.563635776820291</v>
      </c>
      <c r="J154" s="19">
        <f t="shared" si="33"/>
        <v>0</v>
      </c>
      <c r="K154" s="19">
        <f t="shared" si="34"/>
        <v>3.3142396781798125</v>
      </c>
    </row>
    <row r="155" spans="1:11" x14ac:dyDescent="0.2">
      <c r="A155" s="22" t="s">
        <v>35</v>
      </c>
      <c r="B155" s="17" t="s">
        <v>36</v>
      </c>
      <c r="C155" s="18">
        <v>125794.41</v>
      </c>
      <c r="D155" s="18">
        <v>90474</v>
      </c>
      <c r="E155" s="18">
        <v>0</v>
      </c>
      <c r="F155" s="18">
        <v>3064.81</v>
      </c>
      <c r="G155" s="18">
        <f t="shared" si="30"/>
        <v>-122729.60000000001</v>
      </c>
      <c r="H155" s="18">
        <f t="shared" si="31"/>
        <v>-3064.81</v>
      </c>
      <c r="I155" s="19">
        <f t="shared" si="32"/>
        <v>-97.563635776820291</v>
      </c>
      <c r="J155" s="19">
        <f t="shared" si="33"/>
        <v>0</v>
      </c>
      <c r="K155" s="19">
        <f t="shared" si="34"/>
        <v>3.3875035921922323</v>
      </c>
    </row>
    <row r="156" spans="1:11" x14ac:dyDescent="0.2">
      <c r="A156" s="23" t="s">
        <v>37</v>
      </c>
      <c r="B156" s="17" t="s">
        <v>38</v>
      </c>
      <c r="C156" s="18">
        <v>10173.6</v>
      </c>
      <c r="D156" s="18">
        <v>90474</v>
      </c>
      <c r="E156" s="18">
        <v>0</v>
      </c>
      <c r="F156" s="18">
        <v>3064.81</v>
      </c>
      <c r="G156" s="18">
        <f t="shared" si="30"/>
        <v>-7108.7900000000009</v>
      </c>
      <c r="H156" s="18">
        <f t="shared" si="31"/>
        <v>-3064.81</v>
      </c>
      <c r="I156" s="19">
        <f t="shared" si="32"/>
        <v>-69.874872218290477</v>
      </c>
      <c r="J156" s="19">
        <f t="shared" si="33"/>
        <v>0</v>
      </c>
      <c r="K156" s="19">
        <f t="shared" si="34"/>
        <v>3.3875035921922323</v>
      </c>
    </row>
    <row r="157" spans="1:11" x14ac:dyDescent="0.2">
      <c r="A157" s="24" t="s">
        <v>39</v>
      </c>
      <c r="B157" s="17" t="s">
        <v>40</v>
      </c>
      <c r="C157" s="18">
        <v>9482.85</v>
      </c>
      <c r="D157" s="18">
        <v>47604</v>
      </c>
      <c r="E157" s="18">
        <v>0</v>
      </c>
      <c r="F157" s="18">
        <v>2511.48</v>
      </c>
      <c r="G157" s="18">
        <f t="shared" si="30"/>
        <v>-6971.3700000000008</v>
      </c>
      <c r="H157" s="18">
        <f t="shared" si="31"/>
        <v>-2511.48</v>
      </c>
      <c r="I157" s="19">
        <f t="shared" si="32"/>
        <v>-73.515557031904962</v>
      </c>
      <c r="J157" s="19">
        <f t="shared" si="33"/>
        <v>0</v>
      </c>
      <c r="K157" s="19">
        <f t="shared" si="34"/>
        <v>5.2757751449458032</v>
      </c>
    </row>
    <row r="158" spans="1:11" x14ac:dyDescent="0.2">
      <c r="A158" s="24" t="s">
        <v>41</v>
      </c>
      <c r="B158" s="17" t="s">
        <v>42</v>
      </c>
      <c r="C158" s="18">
        <v>690.75</v>
      </c>
      <c r="D158" s="18">
        <v>42870</v>
      </c>
      <c r="E158" s="18">
        <v>0</v>
      </c>
      <c r="F158" s="18">
        <v>553.33000000000004</v>
      </c>
      <c r="G158" s="18">
        <f t="shared" si="30"/>
        <v>-137.41999999999996</v>
      </c>
      <c r="H158" s="18">
        <f t="shared" si="31"/>
        <v>-553.33000000000004</v>
      </c>
      <c r="I158" s="19">
        <f t="shared" si="32"/>
        <v>-19.89431777053926</v>
      </c>
      <c r="J158" s="19">
        <f t="shared" si="33"/>
        <v>0</v>
      </c>
      <c r="K158" s="19">
        <f t="shared" si="34"/>
        <v>1.290716118497784</v>
      </c>
    </row>
    <row r="159" spans="1:11" x14ac:dyDescent="0.2">
      <c r="A159" s="23" t="s">
        <v>45</v>
      </c>
      <c r="B159" s="17" t="s">
        <v>46</v>
      </c>
      <c r="C159" s="18">
        <v>115620.81</v>
      </c>
      <c r="D159" s="18">
        <v>0</v>
      </c>
      <c r="E159" s="18">
        <v>0</v>
      </c>
      <c r="F159" s="18">
        <v>0</v>
      </c>
      <c r="G159" s="18">
        <f t="shared" si="30"/>
        <v>-115620.81</v>
      </c>
      <c r="H159" s="18">
        <f t="shared" si="31"/>
        <v>0</v>
      </c>
      <c r="I159" s="19">
        <f t="shared" si="32"/>
        <v>-100</v>
      </c>
      <c r="J159" s="19">
        <f t="shared" si="33"/>
        <v>0</v>
      </c>
      <c r="K159" s="19">
        <f t="shared" si="34"/>
        <v>0</v>
      </c>
    </row>
    <row r="160" spans="1:11" x14ac:dyDescent="0.2">
      <c r="A160" s="24" t="s">
        <v>47</v>
      </c>
      <c r="B160" s="17" t="s">
        <v>48</v>
      </c>
      <c r="C160" s="18">
        <v>115620.81</v>
      </c>
      <c r="D160" s="18">
        <v>0</v>
      </c>
      <c r="E160" s="18">
        <v>0</v>
      </c>
      <c r="F160" s="18">
        <v>0</v>
      </c>
      <c r="G160" s="18">
        <f t="shared" si="30"/>
        <v>-115620.81</v>
      </c>
      <c r="H160" s="18">
        <f t="shared" si="31"/>
        <v>0</v>
      </c>
      <c r="I160" s="19">
        <f t="shared" si="32"/>
        <v>-100</v>
      </c>
      <c r="J160" s="19">
        <f t="shared" si="33"/>
        <v>0</v>
      </c>
      <c r="K160" s="19">
        <f t="shared" si="34"/>
        <v>0</v>
      </c>
    </row>
    <row r="161" spans="1:11" x14ac:dyDescent="0.2">
      <c r="A161" s="22" t="s">
        <v>59</v>
      </c>
      <c r="B161" s="17" t="s">
        <v>60</v>
      </c>
      <c r="C161" s="18">
        <v>0</v>
      </c>
      <c r="D161" s="18">
        <v>2000</v>
      </c>
      <c r="E161" s="18">
        <v>0</v>
      </c>
      <c r="F161" s="18">
        <v>0</v>
      </c>
      <c r="G161" s="18">
        <f t="shared" si="30"/>
        <v>0</v>
      </c>
      <c r="H161" s="18">
        <f t="shared" si="31"/>
        <v>0</v>
      </c>
      <c r="I161" s="19">
        <f t="shared" si="32"/>
        <v>0</v>
      </c>
      <c r="J161" s="19">
        <f t="shared" si="33"/>
        <v>0</v>
      </c>
      <c r="K161" s="19">
        <f t="shared" si="34"/>
        <v>0</v>
      </c>
    </row>
    <row r="162" spans="1:11" x14ac:dyDescent="0.2">
      <c r="A162" s="23" t="s">
        <v>61</v>
      </c>
      <c r="B162" s="17" t="s">
        <v>62</v>
      </c>
      <c r="C162" s="18">
        <v>0</v>
      </c>
      <c r="D162" s="18">
        <v>2000</v>
      </c>
      <c r="E162" s="18">
        <v>0</v>
      </c>
      <c r="F162" s="18">
        <v>0</v>
      </c>
      <c r="G162" s="18">
        <f t="shared" si="30"/>
        <v>0</v>
      </c>
      <c r="H162" s="18">
        <f t="shared" si="31"/>
        <v>0</v>
      </c>
      <c r="I162" s="19">
        <f t="shared" si="32"/>
        <v>0</v>
      </c>
      <c r="J162" s="19">
        <f t="shared" si="33"/>
        <v>0</v>
      </c>
      <c r="K162" s="19">
        <f t="shared" si="34"/>
        <v>0</v>
      </c>
    </row>
    <row r="163" spans="1:11" x14ac:dyDescent="0.2">
      <c r="A163" s="16"/>
      <c r="B163" s="17" t="s">
        <v>63</v>
      </c>
      <c r="C163" s="18">
        <v>904205.59</v>
      </c>
      <c r="D163" s="18">
        <v>0</v>
      </c>
      <c r="E163" s="18">
        <v>0</v>
      </c>
      <c r="F163" s="18">
        <v>89409.19</v>
      </c>
      <c r="G163" s="18">
        <f t="shared" si="30"/>
        <v>-814796.39999999991</v>
      </c>
      <c r="H163" s="18">
        <f t="shared" si="31"/>
        <v>-89409.19</v>
      </c>
      <c r="I163" s="19">
        <f t="shared" si="32"/>
        <v>-90.111851664177394</v>
      </c>
      <c r="J163" s="19">
        <f t="shared" si="33"/>
        <v>0</v>
      </c>
      <c r="K163" s="19">
        <f t="shared" si="34"/>
        <v>0</v>
      </c>
    </row>
    <row r="164" spans="1:11" x14ac:dyDescent="0.2">
      <c r="A164" s="16" t="s">
        <v>64</v>
      </c>
      <c r="B164" s="17" t="s">
        <v>65</v>
      </c>
      <c r="C164" s="18">
        <v>-904205.59</v>
      </c>
      <c r="D164" s="18">
        <v>0</v>
      </c>
      <c r="E164" s="18">
        <v>0</v>
      </c>
      <c r="F164" s="18">
        <v>-89409.19</v>
      </c>
      <c r="G164" s="18">
        <f t="shared" si="30"/>
        <v>814796.39999999991</v>
      </c>
      <c r="H164" s="18">
        <f t="shared" si="31"/>
        <v>89409.19</v>
      </c>
      <c r="I164" s="19">
        <f t="shared" si="32"/>
        <v>-90.111851664177394</v>
      </c>
      <c r="J164" s="19">
        <f t="shared" si="33"/>
        <v>0</v>
      </c>
      <c r="K164" s="19">
        <f t="shared" si="34"/>
        <v>0</v>
      </c>
    </row>
    <row r="165" spans="1:11" x14ac:dyDescent="0.2">
      <c r="A165" s="22" t="s">
        <v>66</v>
      </c>
      <c r="B165" s="17" t="s">
        <v>67</v>
      </c>
      <c r="C165" s="18">
        <v>-904205.59</v>
      </c>
      <c r="D165" s="18">
        <v>0</v>
      </c>
      <c r="E165" s="18">
        <v>0</v>
      </c>
      <c r="F165" s="18">
        <v>-89409.19</v>
      </c>
      <c r="G165" s="18">
        <f t="shared" si="30"/>
        <v>814796.39999999991</v>
      </c>
      <c r="H165" s="18">
        <f t="shared" si="31"/>
        <v>89409.19</v>
      </c>
      <c r="I165" s="19">
        <f t="shared" si="32"/>
        <v>-90.111851664177394</v>
      </c>
      <c r="J165" s="19">
        <f t="shared" si="33"/>
        <v>0</v>
      </c>
      <c r="K165" s="19">
        <f t="shared" si="34"/>
        <v>0</v>
      </c>
    </row>
    <row r="166" spans="1:11" x14ac:dyDescent="0.2">
      <c r="A166" s="16"/>
      <c r="B166" s="17"/>
      <c r="C166" s="18"/>
      <c r="D166" s="18"/>
      <c r="E166" s="18"/>
      <c r="F166" s="18"/>
      <c r="G166" s="18"/>
      <c r="H166" s="18"/>
      <c r="I166" s="19"/>
      <c r="J166" s="19"/>
      <c r="K166" s="19"/>
    </row>
    <row r="167" spans="1:11" ht="38.25" x14ac:dyDescent="0.2">
      <c r="A167" s="27"/>
      <c r="B167" s="28" t="s">
        <v>109</v>
      </c>
      <c r="C167" s="29"/>
      <c r="D167" s="29"/>
      <c r="E167" s="29"/>
      <c r="F167" s="29"/>
      <c r="G167" s="29"/>
      <c r="H167" s="29"/>
      <c r="I167" s="30"/>
      <c r="J167" s="30"/>
      <c r="K167" s="30"/>
    </row>
    <row r="168" spans="1:11" x14ac:dyDescent="0.2">
      <c r="A168" s="16" t="s">
        <v>25</v>
      </c>
      <c r="B168" s="17" t="s">
        <v>26</v>
      </c>
      <c r="C168" s="18">
        <v>8193939</v>
      </c>
      <c r="D168" s="18">
        <v>8883564</v>
      </c>
      <c r="E168" s="18">
        <v>2273527</v>
      </c>
      <c r="F168" s="18">
        <v>8814895</v>
      </c>
      <c r="G168" s="18">
        <f t="shared" ref="G168:G190" si="35">F168-C168</f>
        <v>620956</v>
      </c>
      <c r="H168" s="18">
        <f t="shared" ref="H168:H190" si="36">E168-F168</f>
        <v>-6541368</v>
      </c>
      <c r="I168" s="19">
        <f t="shared" ref="I168:I190" si="37">IF(ISERROR(F168/C168),0,F168/C168*100-100)</f>
        <v>7.5782355714388387</v>
      </c>
      <c r="J168" s="19">
        <f t="shared" ref="J168:J190" si="38">IF(ISERROR(F168/E168),0,F168/E168*100)</f>
        <v>387.71894945606545</v>
      </c>
      <c r="K168" s="19">
        <f t="shared" ref="K168:K190" si="39">IF(ISERROR(F168/D168),0,F168/D168*100)</f>
        <v>99.227010690754298</v>
      </c>
    </row>
    <row r="169" spans="1:11" ht="25.5" x14ac:dyDescent="0.2">
      <c r="A169" s="22" t="s">
        <v>27</v>
      </c>
      <c r="B169" s="17" t="s">
        <v>28</v>
      </c>
      <c r="C169" s="18">
        <v>0</v>
      </c>
      <c r="D169" s="18">
        <v>0</v>
      </c>
      <c r="E169" s="18">
        <v>0</v>
      </c>
      <c r="F169" s="18">
        <v>1010</v>
      </c>
      <c r="G169" s="18">
        <f t="shared" si="35"/>
        <v>1010</v>
      </c>
      <c r="H169" s="18">
        <f t="shared" si="36"/>
        <v>-1010</v>
      </c>
      <c r="I169" s="19">
        <f t="shared" si="37"/>
        <v>0</v>
      </c>
      <c r="J169" s="19">
        <f t="shared" si="38"/>
        <v>0</v>
      </c>
      <c r="K169" s="19">
        <f t="shared" si="39"/>
        <v>0</v>
      </c>
    </row>
    <row r="170" spans="1:11" x14ac:dyDescent="0.2">
      <c r="A170" s="22" t="s">
        <v>88</v>
      </c>
      <c r="B170" s="17" t="s">
        <v>89</v>
      </c>
      <c r="C170" s="18">
        <v>0</v>
      </c>
      <c r="D170" s="18">
        <v>57634</v>
      </c>
      <c r="E170" s="18">
        <v>14408</v>
      </c>
      <c r="F170" s="18">
        <v>0</v>
      </c>
      <c r="G170" s="18">
        <f t="shared" si="35"/>
        <v>0</v>
      </c>
      <c r="H170" s="18">
        <f t="shared" si="36"/>
        <v>14408</v>
      </c>
      <c r="I170" s="19">
        <f t="shared" si="37"/>
        <v>0</v>
      </c>
      <c r="J170" s="19">
        <f t="shared" si="38"/>
        <v>0</v>
      </c>
      <c r="K170" s="19">
        <f t="shared" si="39"/>
        <v>0</v>
      </c>
    </row>
    <row r="171" spans="1:11" x14ac:dyDescent="0.2">
      <c r="A171" s="22" t="s">
        <v>90</v>
      </c>
      <c r="B171" s="17" t="s">
        <v>91</v>
      </c>
      <c r="C171" s="18">
        <v>0</v>
      </c>
      <c r="D171" s="18">
        <v>12045</v>
      </c>
      <c r="E171" s="18">
        <v>12045</v>
      </c>
      <c r="F171" s="18">
        <v>0</v>
      </c>
      <c r="G171" s="18">
        <f t="shared" si="35"/>
        <v>0</v>
      </c>
      <c r="H171" s="18">
        <f t="shared" si="36"/>
        <v>12045</v>
      </c>
      <c r="I171" s="19">
        <f t="shared" si="37"/>
        <v>0</v>
      </c>
      <c r="J171" s="19">
        <f t="shared" si="38"/>
        <v>0</v>
      </c>
      <c r="K171" s="19">
        <f t="shared" si="39"/>
        <v>0</v>
      </c>
    </row>
    <row r="172" spans="1:11" ht="25.5" x14ac:dyDescent="0.2">
      <c r="A172" s="23" t="s">
        <v>146</v>
      </c>
      <c r="B172" s="17" t="s">
        <v>147</v>
      </c>
      <c r="C172" s="18">
        <v>0</v>
      </c>
      <c r="D172" s="18">
        <v>12045</v>
      </c>
      <c r="E172" s="18">
        <v>12045</v>
      </c>
      <c r="F172" s="18">
        <v>0</v>
      </c>
      <c r="G172" s="18">
        <f t="shared" si="35"/>
        <v>0</v>
      </c>
      <c r="H172" s="18">
        <f t="shared" si="36"/>
        <v>12045</v>
      </c>
      <c r="I172" s="19">
        <f t="shared" si="37"/>
        <v>0</v>
      </c>
      <c r="J172" s="19">
        <f t="shared" si="38"/>
        <v>0</v>
      </c>
      <c r="K172" s="19">
        <f t="shared" si="39"/>
        <v>0</v>
      </c>
    </row>
    <row r="173" spans="1:11" ht="38.25" x14ac:dyDescent="0.2">
      <c r="A173" s="24" t="s">
        <v>148</v>
      </c>
      <c r="B173" s="17" t="s">
        <v>149</v>
      </c>
      <c r="C173" s="18">
        <v>0</v>
      </c>
      <c r="D173" s="18">
        <v>12045</v>
      </c>
      <c r="E173" s="18">
        <v>12045</v>
      </c>
      <c r="F173" s="18">
        <v>0</v>
      </c>
      <c r="G173" s="18">
        <f t="shared" si="35"/>
        <v>0</v>
      </c>
      <c r="H173" s="18">
        <f t="shared" si="36"/>
        <v>12045</v>
      </c>
      <c r="I173" s="19">
        <f t="shared" si="37"/>
        <v>0</v>
      </c>
      <c r="J173" s="19">
        <f t="shared" si="38"/>
        <v>0</v>
      </c>
      <c r="K173" s="19">
        <f t="shared" si="39"/>
        <v>0</v>
      </c>
    </row>
    <row r="174" spans="1:11" ht="51" x14ac:dyDescent="0.2">
      <c r="A174" s="25" t="s">
        <v>150</v>
      </c>
      <c r="B174" s="17" t="s">
        <v>151</v>
      </c>
      <c r="C174" s="18">
        <v>0</v>
      </c>
      <c r="D174" s="18">
        <v>12045</v>
      </c>
      <c r="E174" s="18">
        <v>12045</v>
      </c>
      <c r="F174" s="18">
        <v>0</v>
      </c>
      <c r="G174" s="18">
        <f t="shared" si="35"/>
        <v>0</v>
      </c>
      <c r="H174" s="18">
        <f t="shared" si="36"/>
        <v>12045</v>
      </c>
      <c r="I174" s="19">
        <f t="shared" si="37"/>
        <v>0</v>
      </c>
      <c r="J174" s="19">
        <f t="shared" si="38"/>
        <v>0</v>
      </c>
      <c r="K174" s="19">
        <f t="shared" si="39"/>
        <v>0</v>
      </c>
    </row>
    <row r="175" spans="1:11" x14ac:dyDescent="0.2">
      <c r="A175" s="22" t="s">
        <v>29</v>
      </c>
      <c r="B175" s="17" t="s">
        <v>30</v>
      </c>
      <c r="C175" s="18">
        <v>8193939</v>
      </c>
      <c r="D175" s="18">
        <v>8813885</v>
      </c>
      <c r="E175" s="18">
        <v>2247074</v>
      </c>
      <c r="F175" s="18">
        <v>8813885</v>
      </c>
      <c r="G175" s="18">
        <f t="shared" si="35"/>
        <v>619946</v>
      </c>
      <c r="H175" s="18">
        <f t="shared" si="36"/>
        <v>-6566811</v>
      </c>
      <c r="I175" s="19">
        <f t="shared" si="37"/>
        <v>7.5659093874142798</v>
      </c>
      <c r="J175" s="19">
        <f t="shared" si="38"/>
        <v>392.23830634861156</v>
      </c>
      <c r="K175" s="19">
        <f t="shared" si="39"/>
        <v>100</v>
      </c>
    </row>
    <row r="176" spans="1:11" x14ac:dyDescent="0.2">
      <c r="A176" s="23" t="s">
        <v>31</v>
      </c>
      <c r="B176" s="17" t="s">
        <v>32</v>
      </c>
      <c r="C176" s="18">
        <v>8193939</v>
      </c>
      <c r="D176" s="18">
        <v>8813885</v>
      </c>
      <c r="E176" s="18">
        <v>2247074</v>
      </c>
      <c r="F176" s="18">
        <v>8813885</v>
      </c>
      <c r="G176" s="18">
        <f t="shared" si="35"/>
        <v>619946</v>
      </c>
      <c r="H176" s="18">
        <f t="shared" si="36"/>
        <v>-6566811</v>
      </c>
      <c r="I176" s="19">
        <f t="shared" si="37"/>
        <v>7.5659093874142798</v>
      </c>
      <c r="J176" s="19">
        <f t="shared" si="38"/>
        <v>392.23830634861156</v>
      </c>
      <c r="K176" s="19">
        <f t="shared" si="39"/>
        <v>100</v>
      </c>
    </row>
    <row r="177" spans="1:11" x14ac:dyDescent="0.2">
      <c r="A177" s="16" t="s">
        <v>33</v>
      </c>
      <c r="B177" s="17" t="s">
        <v>34</v>
      </c>
      <c r="C177" s="18">
        <v>2319742.2000000002</v>
      </c>
      <c r="D177" s="18">
        <v>8883564</v>
      </c>
      <c r="E177" s="18">
        <v>2273527</v>
      </c>
      <c r="F177" s="18">
        <v>2723561.25</v>
      </c>
      <c r="G177" s="18">
        <f t="shared" si="35"/>
        <v>403819.04999999981</v>
      </c>
      <c r="H177" s="18">
        <f t="shared" si="36"/>
        <v>-450034.25</v>
      </c>
      <c r="I177" s="19">
        <f t="shared" si="37"/>
        <v>17.407927915438165</v>
      </c>
      <c r="J177" s="19">
        <f t="shared" si="38"/>
        <v>119.79454169666776</v>
      </c>
      <c r="K177" s="19">
        <f t="shared" si="39"/>
        <v>30.658429994988495</v>
      </c>
    </row>
    <row r="178" spans="1:11" x14ac:dyDescent="0.2">
      <c r="A178" s="22" t="s">
        <v>35</v>
      </c>
      <c r="B178" s="17" t="s">
        <v>36</v>
      </c>
      <c r="C178" s="18">
        <v>2319742.2000000002</v>
      </c>
      <c r="D178" s="18">
        <v>8883564</v>
      </c>
      <c r="E178" s="18">
        <v>2273527</v>
      </c>
      <c r="F178" s="18">
        <v>2723561.25</v>
      </c>
      <c r="G178" s="18">
        <f t="shared" si="35"/>
        <v>403819.04999999981</v>
      </c>
      <c r="H178" s="18">
        <f t="shared" si="36"/>
        <v>-450034.25</v>
      </c>
      <c r="I178" s="19">
        <f t="shared" si="37"/>
        <v>17.407927915438165</v>
      </c>
      <c r="J178" s="19">
        <f t="shared" si="38"/>
        <v>119.79454169666776</v>
      </c>
      <c r="K178" s="19">
        <f t="shared" si="39"/>
        <v>30.658429994988495</v>
      </c>
    </row>
    <row r="179" spans="1:11" x14ac:dyDescent="0.2">
      <c r="A179" s="23" t="s">
        <v>37</v>
      </c>
      <c r="B179" s="17" t="s">
        <v>38</v>
      </c>
      <c r="C179" s="18">
        <v>2138374.87</v>
      </c>
      <c r="D179" s="18">
        <v>8154893</v>
      </c>
      <c r="E179" s="18">
        <v>2091360</v>
      </c>
      <c r="F179" s="18">
        <v>2496997.0499999998</v>
      </c>
      <c r="G179" s="18">
        <f t="shared" si="35"/>
        <v>358622.1799999997</v>
      </c>
      <c r="H179" s="18">
        <f t="shared" si="36"/>
        <v>-405637.04999999981</v>
      </c>
      <c r="I179" s="19">
        <f t="shared" si="37"/>
        <v>16.770781635682042</v>
      </c>
      <c r="J179" s="19">
        <f t="shared" si="38"/>
        <v>119.39585006885471</v>
      </c>
      <c r="K179" s="19">
        <f t="shared" si="39"/>
        <v>30.619617571928899</v>
      </c>
    </row>
    <row r="180" spans="1:11" x14ac:dyDescent="0.2">
      <c r="A180" s="24" t="s">
        <v>39</v>
      </c>
      <c r="B180" s="17" t="s">
        <v>40</v>
      </c>
      <c r="C180" s="18">
        <v>50473.52</v>
      </c>
      <c r="D180" s="18">
        <v>241376</v>
      </c>
      <c r="E180" s="18">
        <v>57566</v>
      </c>
      <c r="F180" s="18">
        <v>71933.100000000006</v>
      </c>
      <c r="G180" s="18">
        <f t="shared" si="35"/>
        <v>21459.580000000009</v>
      </c>
      <c r="H180" s="18">
        <f t="shared" si="36"/>
        <v>-14367.100000000006</v>
      </c>
      <c r="I180" s="19">
        <f t="shared" si="37"/>
        <v>42.516511628275623</v>
      </c>
      <c r="J180" s="19">
        <f t="shared" si="38"/>
        <v>124.95761386929787</v>
      </c>
      <c r="K180" s="19">
        <f t="shared" si="39"/>
        <v>29.801264417340583</v>
      </c>
    </row>
    <row r="181" spans="1:11" x14ac:dyDescent="0.2">
      <c r="A181" s="24" t="s">
        <v>41</v>
      </c>
      <c r="B181" s="17" t="s">
        <v>42</v>
      </c>
      <c r="C181" s="18">
        <v>2087901.35</v>
      </c>
      <c r="D181" s="18">
        <v>7913517</v>
      </c>
      <c r="E181" s="18">
        <v>2033794</v>
      </c>
      <c r="F181" s="18">
        <v>2425063.9500000002</v>
      </c>
      <c r="G181" s="18">
        <f t="shared" si="35"/>
        <v>337162.60000000009</v>
      </c>
      <c r="H181" s="18">
        <f t="shared" si="36"/>
        <v>-391269.95000000019</v>
      </c>
      <c r="I181" s="19">
        <f t="shared" si="37"/>
        <v>16.148397049506187</v>
      </c>
      <c r="J181" s="19">
        <f t="shared" si="38"/>
        <v>119.23842581893742</v>
      </c>
      <c r="K181" s="19">
        <f t="shared" si="39"/>
        <v>30.644578763146651</v>
      </c>
    </row>
    <row r="182" spans="1:11" x14ac:dyDescent="0.2">
      <c r="A182" s="25" t="s">
        <v>43</v>
      </c>
      <c r="B182" s="17" t="s">
        <v>44</v>
      </c>
      <c r="C182" s="18">
        <v>0</v>
      </c>
      <c r="D182" s="18">
        <v>0</v>
      </c>
      <c r="E182" s="18">
        <v>0</v>
      </c>
      <c r="F182" s="18">
        <v>29999.99</v>
      </c>
      <c r="G182" s="18">
        <f t="shared" si="35"/>
        <v>29999.99</v>
      </c>
      <c r="H182" s="18">
        <f t="shared" si="36"/>
        <v>-29999.99</v>
      </c>
      <c r="I182" s="19">
        <f t="shared" si="37"/>
        <v>0</v>
      </c>
      <c r="J182" s="19">
        <f t="shared" si="38"/>
        <v>0</v>
      </c>
      <c r="K182" s="19">
        <f t="shared" si="39"/>
        <v>0</v>
      </c>
    </row>
    <row r="183" spans="1:11" x14ac:dyDescent="0.2">
      <c r="A183" s="23" t="s">
        <v>45</v>
      </c>
      <c r="B183" s="17" t="s">
        <v>46</v>
      </c>
      <c r="C183" s="18">
        <v>174386.1</v>
      </c>
      <c r="D183" s="18">
        <v>692237</v>
      </c>
      <c r="E183" s="18">
        <v>173059</v>
      </c>
      <c r="F183" s="18">
        <v>218676.13</v>
      </c>
      <c r="G183" s="18">
        <f t="shared" si="35"/>
        <v>44290.03</v>
      </c>
      <c r="H183" s="18">
        <f t="shared" si="36"/>
        <v>-45617.130000000005</v>
      </c>
      <c r="I183" s="19">
        <f t="shared" si="37"/>
        <v>25.397683645657537</v>
      </c>
      <c r="J183" s="19">
        <f t="shared" si="38"/>
        <v>126.35929365129812</v>
      </c>
      <c r="K183" s="19">
        <f t="shared" si="39"/>
        <v>31.589777778419819</v>
      </c>
    </row>
    <row r="184" spans="1:11" x14ac:dyDescent="0.2">
      <c r="A184" s="24" t="s">
        <v>47</v>
      </c>
      <c r="B184" s="17" t="s">
        <v>48</v>
      </c>
      <c r="C184" s="18">
        <v>174386.1</v>
      </c>
      <c r="D184" s="18">
        <v>692237</v>
      </c>
      <c r="E184" s="18">
        <v>173059</v>
      </c>
      <c r="F184" s="18">
        <v>218676.13</v>
      </c>
      <c r="G184" s="18">
        <f t="shared" si="35"/>
        <v>44290.03</v>
      </c>
      <c r="H184" s="18">
        <f t="shared" si="36"/>
        <v>-45617.130000000005</v>
      </c>
      <c r="I184" s="19">
        <f t="shared" si="37"/>
        <v>25.397683645657537</v>
      </c>
      <c r="J184" s="19">
        <f t="shared" si="38"/>
        <v>126.35929365129812</v>
      </c>
      <c r="K184" s="19">
        <f t="shared" si="39"/>
        <v>31.589777778419819</v>
      </c>
    </row>
    <row r="185" spans="1:11" ht="25.5" x14ac:dyDescent="0.2">
      <c r="A185" s="23" t="s">
        <v>51</v>
      </c>
      <c r="B185" s="17" t="s">
        <v>52</v>
      </c>
      <c r="C185" s="18">
        <v>6981.23</v>
      </c>
      <c r="D185" s="18">
        <v>36434</v>
      </c>
      <c r="E185" s="18">
        <v>9108</v>
      </c>
      <c r="F185" s="18">
        <v>7888.07</v>
      </c>
      <c r="G185" s="18">
        <f t="shared" si="35"/>
        <v>906.84000000000015</v>
      </c>
      <c r="H185" s="18">
        <f t="shared" si="36"/>
        <v>1219.9300000000003</v>
      </c>
      <c r="I185" s="19">
        <f t="shared" si="37"/>
        <v>12.989688063564728</v>
      </c>
      <c r="J185" s="19">
        <f t="shared" si="38"/>
        <v>86.605950812472543</v>
      </c>
      <c r="K185" s="19">
        <f t="shared" si="39"/>
        <v>21.650299171103914</v>
      </c>
    </row>
    <row r="186" spans="1:11" ht="51" x14ac:dyDescent="0.2">
      <c r="A186" s="24" t="s">
        <v>152</v>
      </c>
      <c r="B186" s="17" t="s">
        <v>153</v>
      </c>
      <c r="C186" s="18">
        <v>6981.23</v>
      </c>
      <c r="D186" s="18">
        <v>36434</v>
      </c>
      <c r="E186" s="18">
        <v>9108</v>
      </c>
      <c r="F186" s="18">
        <v>7888.07</v>
      </c>
      <c r="G186" s="18">
        <f t="shared" si="35"/>
        <v>906.84000000000015</v>
      </c>
      <c r="H186" s="18">
        <f t="shared" si="36"/>
        <v>1219.9300000000003</v>
      </c>
      <c r="I186" s="19">
        <f t="shared" si="37"/>
        <v>12.989688063564728</v>
      </c>
      <c r="J186" s="19">
        <f t="shared" si="38"/>
        <v>86.605950812472543</v>
      </c>
      <c r="K186" s="19">
        <f t="shared" si="39"/>
        <v>21.650299171103914</v>
      </c>
    </row>
    <row r="187" spans="1:11" ht="38.25" x14ac:dyDescent="0.2">
      <c r="A187" s="25" t="s">
        <v>154</v>
      </c>
      <c r="B187" s="17" t="s">
        <v>155</v>
      </c>
      <c r="C187" s="18">
        <v>6981.23</v>
      </c>
      <c r="D187" s="18">
        <v>36434</v>
      </c>
      <c r="E187" s="18">
        <v>9108</v>
      </c>
      <c r="F187" s="18">
        <v>7888.07</v>
      </c>
      <c r="G187" s="18">
        <f t="shared" si="35"/>
        <v>906.84000000000015</v>
      </c>
      <c r="H187" s="18">
        <f t="shared" si="36"/>
        <v>1219.9300000000003</v>
      </c>
      <c r="I187" s="19">
        <f t="shared" si="37"/>
        <v>12.989688063564728</v>
      </c>
      <c r="J187" s="19">
        <f t="shared" si="38"/>
        <v>86.605950812472543</v>
      </c>
      <c r="K187" s="19">
        <f t="shared" si="39"/>
        <v>21.650299171103914</v>
      </c>
    </row>
    <row r="188" spans="1:11" x14ac:dyDescent="0.2">
      <c r="A188" s="16"/>
      <c r="B188" s="17" t="s">
        <v>63</v>
      </c>
      <c r="C188" s="18">
        <v>5874196.7999999998</v>
      </c>
      <c r="D188" s="18">
        <v>0</v>
      </c>
      <c r="E188" s="18">
        <v>0</v>
      </c>
      <c r="F188" s="18">
        <v>6091333.75</v>
      </c>
      <c r="G188" s="18">
        <f t="shared" si="35"/>
        <v>217136.95000000019</v>
      </c>
      <c r="H188" s="18">
        <f t="shared" si="36"/>
        <v>-6091333.75</v>
      </c>
      <c r="I188" s="19">
        <f t="shared" si="37"/>
        <v>3.6964534453459237</v>
      </c>
      <c r="J188" s="19">
        <f t="shared" si="38"/>
        <v>0</v>
      </c>
      <c r="K188" s="19">
        <f t="shared" si="39"/>
        <v>0</v>
      </c>
    </row>
    <row r="189" spans="1:11" x14ac:dyDescent="0.2">
      <c r="A189" s="16" t="s">
        <v>64</v>
      </c>
      <c r="B189" s="17" t="s">
        <v>65</v>
      </c>
      <c r="C189" s="18">
        <v>-5874196.7999999998</v>
      </c>
      <c r="D189" s="18">
        <v>0</v>
      </c>
      <c r="E189" s="18">
        <v>0</v>
      </c>
      <c r="F189" s="18">
        <v>-6091333.75</v>
      </c>
      <c r="G189" s="18">
        <f t="shared" si="35"/>
        <v>-217136.95000000019</v>
      </c>
      <c r="H189" s="18">
        <f t="shared" si="36"/>
        <v>6091333.75</v>
      </c>
      <c r="I189" s="19">
        <f t="shared" si="37"/>
        <v>3.6964534453459237</v>
      </c>
      <c r="J189" s="19">
        <f t="shared" si="38"/>
        <v>0</v>
      </c>
      <c r="K189" s="19">
        <f t="shared" si="39"/>
        <v>0</v>
      </c>
    </row>
    <row r="190" spans="1:11" x14ac:dyDescent="0.2">
      <c r="A190" s="22" t="s">
        <v>66</v>
      </c>
      <c r="B190" s="17" t="s">
        <v>67</v>
      </c>
      <c r="C190" s="18">
        <v>-5874196.7999999998</v>
      </c>
      <c r="D190" s="18">
        <v>0</v>
      </c>
      <c r="E190" s="18">
        <v>0</v>
      </c>
      <c r="F190" s="18">
        <v>-6091333.75</v>
      </c>
      <c r="G190" s="18">
        <f t="shared" si="35"/>
        <v>-217136.95000000019</v>
      </c>
      <c r="H190" s="18">
        <f t="shared" si="36"/>
        <v>6091333.75</v>
      </c>
      <c r="I190" s="19">
        <f t="shared" si="37"/>
        <v>3.6964534453459237</v>
      </c>
      <c r="J190" s="19">
        <f t="shared" si="38"/>
        <v>0</v>
      </c>
      <c r="K190" s="19">
        <f t="shared" si="39"/>
        <v>0</v>
      </c>
    </row>
    <row r="191" spans="1:11" ht="25.5" x14ac:dyDescent="0.2">
      <c r="A191" s="27" t="s">
        <v>114</v>
      </c>
      <c r="B191" s="28" t="s">
        <v>115</v>
      </c>
      <c r="C191" s="29"/>
      <c r="D191" s="29"/>
      <c r="E191" s="29"/>
      <c r="F191" s="29"/>
      <c r="G191" s="29"/>
      <c r="H191" s="29"/>
      <c r="I191" s="30"/>
      <c r="J191" s="30"/>
      <c r="K191" s="30"/>
    </row>
    <row r="192" spans="1:11" x14ac:dyDescent="0.2">
      <c r="A192" s="16" t="s">
        <v>25</v>
      </c>
      <c r="B192" s="17" t="s">
        <v>26</v>
      </c>
      <c r="C192" s="18">
        <v>917469</v>
      </c>
      <c r="D192" s="18">
        <v>644535</v>
      </c>
      <c r="E192" s="18">
        <v>215000</v>
      </c>
      <c r="F192" s="18">
        <v>645545</v>
      </c>
      <c r="G192" s="18">
        <f t="shared" ref="G192:G204" si="40">F192-C192</f>
        <v>-271924</v>
      </c>
      <c r="H192" s="18">
        <f t="shared" ref="H192:H204" si="41">E192-F192</f>
        <v>-430545</v>
      </c>
      <c r="I192" s="19">
        <f t="shared" ref="I192:I204" si="42">IF(ISERROR(F192/C192),0,F192/C192*100-100)</f>
        <v>-29.638494597637632</v>
      </c>
      <c r="J192" s="19">
        <f t="shared" ref="J192:J204" si="43">IF(ISERROR(F192/E192),0,F192/E192*100)</f>
        <v>300.25348837209299</v>
      </c>
      <c r="K192" s="19">
        <f t="shared" ref="K192:K204" si="44">IF(ISERROR(F192/D192),0,F192/D192*100)</f>
        <v>100.15670211858161</v>
      </c>
    </row>
    <row r="193" spans="1:11" ht="25.5" x14ac:dyDescent="0.2">
      <c r="A193" s="22" t="s">
        <v>27</v>
      </c>
      <c r="B193" s="17" t="s">
        <v>28</v>
      </c>
      <c r="C193" s="18">
        <v>0</v>
      </c>
      <c r="D193" s="18">
        <v>0</v>
      </c>
      <c r="E193" s="18">
        <v>0</v>
      </c>
      <c r="F193" s="18">
        <v>1010</v>
      </c>
      <c r="G193" s="18">
        <f t="shared" si="40"/>
        <v>1010</v>
      </c>
      <c r="H193" s="18">
        <f t="shared" si="41"/>
        <v>-1010</v>
      </c>
      <c r="I193" s="19">
        <f t="shared" si="42"/>
        <v>0</v>
      </c>
      <c r="J193" s="19">
        <f t="shared" si="43"/>
        <v>0</v>
      </c>
      <c r="K193" s="19">
        <f t="shared" si="44"/>
        <v>0</v>
      </c>
    </row>
    <row r="194" spans="1:11" x14ac:dyDescent="0.2">
      <c r="A194" s="22" t="s">
        <v>29</v>
      </c>
      <c r="B194" s="17" t="s">
        <v>30</v>
      </c>
      <c r="C194" s="18">
        <v>917469</v>
      </c>
      <c r="D194" s="18">
        <v>644535</v>
      </c>
      <c r="E194" s="18">
        <v>215000</v>
      </c>
      <c r="F194" s="18">
        <v>644535</v>
      </c>
      <c r="G194" s="18">
        <f t="shared" si="40"/>
        <v>-272934</v>
      </c>
      <c r="H194" s="18">
        <f t="shared" si="41"/>
        <v>-429535</v>
      </c>
      <c r="I194" s="19">
        <f t="shared" si="42"/>
        <v>-29.748580061015687</v>
      </c>
      <c r="J194" s="19">
        <f t="shared" si="43"/>
        <v>299.78372093023256</v>
      </c>
      <c r="K194" s="19">
        <f t="shared" si="44"/>
        <v>100</v>
      </c>
    </row>
    <row r="195" spans="1:11" x14ac:dyDescent="0.2">
      <c r="A195" s="23" t="s">
        <v>31</v>
      </c>
      <c r="B195" s="17" t="s">
        <v>32</v>
      </c>
      <c r="C195" s="18">
        <v>917469</v>
      </c>
      <c r="D195" s="18">
        <v>644535</v>
      </c>
      <c r="E195" s="18">
        <v>215000</v>
      </c>
      <c r="F195" s="18">
        <v>644535</v>
      </c>
      <c r="G195" s="18">
        <f t="shared" si="40"/>
        <v>-272934</v>
      </c>
      <c r="H195" s="18">
        <f t="shared" si="41"/>
        <v>-429535</v>
      </c>
      <c r="I195" s="19">
        <f t="shared" si="42"/>
        <v>-29.748580061015687</v>
      </c>
      <c r="J195" s="19">
        <f t="shared" si="43"/>
        <v>299.78372093023256</v>
      </c>
      <c r="K195" s="19">
        <f t="shared" si="44"/>
        <v>100</v>
      </c>
    </row>
    <row r="196" spans="1:11" x14ac:dyDescent="0.2">
      <c r="A196" s="16" t="s">
        <v>33</v>
      </c>
      <c r="B196" s="17" t="s">
        <v>34</v>
      </c>
      <c r="C196" s="18">
        <v>169489.71</v>
      </c>
      <c r="D196" s="18">
        <v>644535</v>
      </c>
      <c r="E196" s="18">
        <v>215000</v>
      </c>
      <c r="F196" s="18">
        <v>277217.5</v>
      </c>
      <c r="G196" s="18">
        <f t="shared" si="40"/>
        <v>107727.79000000001</v>
      </c>
      <c r="H196" s="18">
        <f t="shared" si="41"/>
        <v>-62217.5</v>
      </c>
      <c r="I196" s="19">
        <f t="shared" si="42"/>
        <v>63.560076891983584</v>
      </c>
      <c r="J196" s="19">
        <f t="shared" si="43"/>
        <v>128.93837209302325</v>
      </c>
      <c r="K196" s="19">
        <f t="shared" si="44"/>
        <v>43.010464908810228</v>
      </c>
    </row>
    <row r="197" spans="1:11" x14ac:dyDescent="0.2">
      <c r="A197" s="22" t="s">
        <v>35</v>
      </c>
      <c r="B197" s="17" t="s">
        <v>36</v>
      </c>
      <c r="C197" s="18">
        <v>169489.71</v>
      </c>
      <c r="D197" s="18">
        <v>644535</v>
      </c>
      <c r="E197" s="18">
        <v>215000</v>
      </c>
      <c r="F197" s="18">
        <v>277217.5</v>
      </c>
      <c r="G197" s="18">
        <f t="shared" si="40"/>
        <v>107727.79000000001</v>
      </c>
      <c r="H197" s="18">
        <f t="shared" si="41"/>
        <v>-62217.5</v>
      </c>
      <c r="I197" s="19">
        <f t="shared" si="42"/>
        <v>63.560076891983584</v>
      </c>
      <c r="J197" s="19">
        <f t="shared" si="43"/>
        <v>128.93837209302325</v>
      </c>
      <c r="K197" s="19">
        <f t="shared" si="44"/>
        <v>43.010464908810228</v>
      </c>
    </row>
    <row r="198" spans="1:11" x14ac:dyDescent="0.2">
      <c r="A198" s="23" t="s">
        <v>37</v>
      </c>
      <c r="B198" s="17" t="s">
        <v>38</v>
      </c>
      <c r="C198" s="18">
        <v>169489.71</v>
      </c>
      <c r="D198" s="18">
        <v>644535</v>
      </c>
      <c r="E198" s="18">
        <v>215000</v>
      </c>
      <c r="F198" s="18">
        <v>277217.5</v>
      </c>
      <c r="G198" s="18">
        <f t="shared" si="40"/>
        <v>107727.79000000001</v>
      </c>
      <c r="H198" s="18">
        <f t="shared" si="41"/>
        <v>-62217.5</v>
      </c>
      <c r="I198" s="19">
        <f t="shared" si="42"/>
        <v>63.560076891983584</v>
      </c>
      <c r="J198" s="19">
        <f t="shared" si="43"/>
        <v>128.93837209302325</v>
      </c>
      <c r="K198" s="19">
        <f t="shared" si="44"/>
        <v>43.010464908810228</v>
      </c>
    </row>
    <row r="199" spans="1:11" x14ac:dyDescent="0.2">
      <c r="A199" s="24" t="s">
        <v>39</v>
      </c>
      <c r="B199" s="17" t="s">
        <v>40</v>
      </c>
      <c r="C199" s="18">
        <v>28347.09</v>
      </c>
      <c r="D199" s="18">
        <v>96807</v>
      </c>
      <c r="E199" s="18">
        <v>24000</v>
      </c>
      <c r="F199" s="18">
        <v>40139.620000000003</v>
      </c>
      <c r="G199" s="18">
        <f t="shared" si="40"/>
        <v>11792.530000000002</v>
      </c>
      <c r="H199" s="18">
        <f t="shared" si="41"/>
        <v>-16139.620000000003</v>
      </c>
      <c r="I199" s="19">
        <f t="shared" si="42"/>
        <v>41.600495853366283</v>
      </c>
      <c r="J199" s="19">
        <f t="shared" si="43"/>
        <v>167.24841666666669</v>
      </c>
      <c r="K199" s="19">
        <f t="shared" si="44"/>
        <v>41.4635511894801</v>
      </c>
    </row>
    <row r="200" spans="1:11" x14ac:dyDescent="0.2">
      <c r="A200" s="24" t="s">
        <v>41</v>
      </c>
      <c r="B200" s="17" t="s">
        <v>42</v>
      </c>
      <c r="C200" s="18">
        <v>141142.62</v>
      </c>
      <c r="D200" s="18">
        <v>547728</v>
      </c>
      <c r="E200" s="18">
        <v>191000</v>
      </c>
      <c r="F200" s="18">
        <v>237077.88</v>
      </c>
      <c r="G200" s="18">
        <f t="shared" si="40"/>
        <v>95935.260000000009</v>
      </c>
      <c r="H200" s="18">
        <f t="shared" si="41"/>
        <v>-46077.880000000005</v>
      </c>
      <c r="I200" s="19">
        <f t="shared" si="42"/>
        <v>67.970440112277942</v>
      </c>
      <c r="J200" s="19">
        <f t="shared" si="43"/>
        <v>124.12454450261781</v>
      </c>
      <c r="K200" s="19">
        <f t="shared" si="44"/>
        <v>43.283870826395585</v>
      </c>
    </row>
    <row r="201" spans="1:11" x14ac:dyDescent="0.2">
      <c r="A201" s="25" t="s">
        <v>43</v>
      </c>
      <c r="B201" s="17" t="s">
        <v>44</v>
      </c>
      <c r="C201" s="18">
        <v>0</v>
      </c>
      <c r="D201" s="18">
        <v>0</v>
      </c>
      <c r="E201" s="18">
        <v>0</v>
      </c>
      <c r="F201" s="18">
        <v>29999.99</v>
      </c>
      <c r="G201" s="18">
        <f t="shared" si="40"/>
        <v>29999.99</v>
      </c>
      <c r="H201" s="18">
        <f t="shared" si="41"/>
        <v>-29999.99</v>
      </c>
      <c r="I201" s="19">
        <f t="shared" si="42"/>
        <v>0</v>
      </c>
      <c r="J201" s="19">
        <f t="shared" si="43"/>
        <v>0</v>
      </c>
      <c r="K201" s="19">
        <f t="shared" si="44"/>
        <v>0</v>
      </c>
    </row>
    <row r="202" spans="1:11" x14ac:dyDescent="0.2">
      <c r="A202" s="16"/>
      <c r="B202" s="17" t="s">
        <v>63</v>
      </c>
      <c r="C202" s="18">
        <v>747979.29</v>
      </c>
      <c r="D202" s="18">
        <v>0</v>
      </c>
      <c r="E202" s="18">
        <v>0</v>
      </c>
      <c r="F202" s="18">
        <v>368327.5</v>
      </c>
      <c r="G202" s="18">
        <f t="shared" si="40"/>
        <v>-379651.79000000004</v>
      </c>
      <c r="H202" s="18">
        <f t="shared" si="41"/>
        <v>-368327.5</v>
      </c>
      <c r="I202" s="19">
        <f t="shared" si="42"/>
        <v>-50.756992215653462</v>
      </c>
      <c r="J202" s="19">
        <f t="shared" si="43"/>
        <v>0</v>
      </c>
      <c r="K202" s="19">
        <f t="shared" si="44"/>
        <v>0</v>
      </c>
    </row>
    <row r="203" spans="1:11" x14ac:dyDescent="0.2">
      <c r="A203" s="16" t="s">
        <v>64</v>
      </c>
      <c r="B203" s="17" t="s">
        <v>65</v>
      </c>
      <c r="C203" s="18">
        <v>-747979.29</v>
      </c>
      <c r="D203" s="18">
        <v>0</v>
      </c>
      <c r="E203" s="18">
        <v>0</v>
      </c>
      <c r="F203" s="18">
        <v>-368327.5</v>
      </c>
      <c r="G203" s="18">
        <f t="shared" si="40"/>
        <v>379651.79000000004</v>
      </c>
      <c r="H203" s="18">
        <f t="shared" si="41"/>
        <v>368327.5</v>
      </c>
      <c r="I203" s="19">
        <f t="shared" si="42"/>
        <v>-50.756992215653462</v>
      </c>
      <c r="J203" s="19">
        <f t="shared" si="43"/>
        <v>0</v>
      </c>
      <c r="K203" s="19">
        <f t="shared" si="44"/>
        <v>0</v>
      </c>
    </row>
    <row r="204" spans="1:11" x14ac:dyDescent="0.2">
      <c r="A204" s="22" t="s">
        <v>66</v>
      </c>
      <c r="B204" s="17" t="s">
        <v>67</v>
      </c>
      <c r="C204" s="18">
        <v>-747979.29</v>
      </c>
      <c r="D204" s="18">
        <v>0</v>
      </c>
      <c r="E204" s="18">
        <v>0</v>
      </c>
      <c r="F204" s="18">
        <v>-368327.5</v>
      </c>
      <c r="G204" s="18">
        <f t="shared" si="40"/>
        <v>379651.79000000004</v>
      </c>
      <c r="H204" s="18">
        <f t="shared" si="41"/>
        <v>368327.5</v>
      </c>
      <c r="I204" s="19">
        <f t="shared" si="42"/>
        <v>-50.756992215653462</v>
      </c>
      <c r="J204" s="19">
        <f t="shared" si="43"/>
        <v>0</v>
      </c>
      <c r="K204" s="19">
        <f t="shared" si="44"/>
        <v>0</v>
      </c>
    </row>
    <row r="205" spans="1:11" ht="25.5" x14ac:dyDescent="0.2">
      <c r="A205" s="39" t="s">
        <v>165</v>
      </c>
      <c r="B205" s="28" t="s">
        <v>166</v>
      </c>
      <c r="C205" s="29"/>
      <c r="D205" s="29"/>
      <c r="E205" s="29"/>
      <c r="F205" s="29"/>
      <c r="G205" s="29"/>
      <c r="H205" s="29"/>
      <c r="I205" s="30"/>
      <c r="J205" s="30"/>
      <c r="K205" s="30"/>
    </row>
    <row r="206" spans="1:11" x14ac:dyDescent="0.2">
      <c r="A206" s="16" t="s">
        <v>25</v>
      </c>
      <c r="B206" s="17" t="s">
        <v>26</v>
      </c>
      <c r="C206" s="18">
        <v>917469</v>
      </c>
      <c r="D206" s="18">
        <v>644535</v>
      </c>
      <c r="E206" s="18">
        <v>215000</v>
      </c>
      <c r="F206" s="18">
        <v>645545</v>
      </c>
      <c r="G206" s="18">
        <f t="shared" ref="G206:G218" si="45">F206-C206</f>
        <v>-271924</v>
      </c>
      <c r="H206" s="18">
        <f t="shared" ref="H206:H218" si="46">E206-F206</f>
        <v>-430545</v>
      </c>
      <c r="I206" s="19">
        <f t="shared" ref="I206:I218" si="47">IF(ISERROR(F206/C206),0,F206/C206*100-100)</f>
        <v>-29.638494597637632</v>
      </c>
      <c r="J206" s="19">
        <f t="shared" ref="J206:J218" si="48">IF(ISERROR(F206/E206),0,F206/E206*100)</f>
        <v>300.25348837209299</v>
      </c>
      <c r="K206" s="19">
        <f t="shared" ref="K206:K218" si="49">IF(ISERROR(F206/D206),0,F206/D206*100)</f>
        <v>100.15670211858161</v>
      </c>
    </row>
    <row r="207" spans="1:11" ht="25.5" x14ac:dyDescent="0.2">
      <c r="A207" s="22" t="s">
        <v>27</v>
      </c>
      <c r="B207" s="17" t="s">
        <v>28</v>
      </c>
      <c r="C207" s="18">
        <v>0</v>
      </c>
      <c r="D207" s="18">
        <v>0</v>
      </c>
      <c r="E207" s="18">
        <v>0</v>
      </c>
      <c r="F207" s="18">
        <v>1010</v>
      </c>
      <c r="G207" s="18">
        <f t="shared" si="45"/>
        <v>1010</v>
      </c>
      <c r="H207" s="18">
        <f t="shared" si="46"/>
        <v>-1010</v>
      </c>
      <c r="I207" s="19">
        <f t="shared" si="47"/>
        <v>0</v>
      </c>
      <c r="J207" s="19">
        <f t="shared" si="48"/>
        <v>0</v>
      </c>
      <c r="K207" s="19">
        <f t="shared" si="49"/>
        <v>0</v>
      </c>
    </row>
    <row r="208" spans="1:11" x14ac:dyDescent="0.2">
      <c r="A208" s="22" t="s">
        <v>29</v>
      </c>
      <c r="B208" s="17" t="s">
        <v>30</v>
      </c>
      <c r="C208" s="18">
        <v>917469</v>
      </c>
      <c r="D208" s="18">
        <v>644535</v>
      </c>
      <c r="E208" s="18">
        <v>215000</v>
      </c>
      <c r="F208" s="18">
        <v>644535</v>
      </c>
      <c r="G208" s="18">
        <f t="shared" si="45"/>
        <v>-272934</v>
      </c>
      <c r="H208" s="18">
        <f t="shared" si="46"/>
        <v>-429535</v>
      </c>
      <c r="I208" s="19">
        <f t="shared" si="47"/>
        <v>-29.748580061015687</v>
      </c>
      <c r="J208" s="19">
        <f t="shared" si="48"/>
        <v>299.78372093023256</v>
      </c>
      <c r="K208" s="19">
        <f t="shared" si="49"/>
        <v>100</v>
      </c>
    </row>
    <row r="209" spans="1:11" x14ac:dyDescent="0.2">
      <c r="A209" s="23" t="s">
        <v>31</v>
      </c>
      <c r="B209" s="17" t="s">
        <v>32</v>
      </c>
      <c r="C209" s="18">
        <v>917469</v>
      </c>
      <c r="D209" s="18">
        <v>644535</v>
      </c>
      <c r="E209" s="18">
        <v>215000</v>
      </c>
      <c r="F209" s="18">
        <v>644535</v>
      </c>
      <c r="G209" s="18">
        <f t="shared" si="45"/>
        <v>-272934</v>
      </c>
      <c r="H209" s="18">
        <f t="shared" si="46"/>
        <v>-429535</v>
      </c>
      <c r="I209" s="19">
        <f t="shared" si="47"/>
        <v>-29.748580061015687</v>
      </c>
      <c r="J209" s="19">
        <f t="shared" si="48"/>
        <v>299.78372093023256</v>
      </c>
      <c r="K209" s="19">
        <f t="shared" si="49"/>
        <v>100</v>
      </c>
    </row>
    <row r="210" spans="1:11" x14ac:dyDescent="0.2">
      <c r="A210" s="16" t="s">
        <v>33</v>
      </c>
      <c r="B210" s="17" t="s">
        <v>34</v>
      </c>
      <c r="C210" s="18">
        <v>169489.71</v>
      </c>
      <c r="D210" s="18">
        <v>644535</v>
      </c>
      <c r="E210" s="18">
        <v>215000</v>
      </c>
      <c r="F210" s="18">
        <v>277217.5</v>
      </c>
      <c r="G210" s="18">
        <f t="shared" si="45"/>
        <v>107727.79000000001</v>
      </c>
      <c r="H210" s="18">
        <f t="shared" si="46"/>
        <v>-62217.5</v>
      </c>
      <c r="I210" s="19">
        <f t="shared" si="47"/>
        <v>63.560076891983584</v>
      </c>
      <c r="J210" s="19">
        <f t="shared" si="48"/>
        <v>128.93837209302325</v>
      </c>
      <c r="K210" s="19">
        <f t="shared" si="49"/>
        <v>43.010464908810228</v>
      </c>
    </row>
    <row r="211" spans="1:11" x14ac:dyDescent="0.2">
      <c r="A211" s="22" t="s">
        <v>35</v>
      </c>
      <c r="B211" s="17" t="s">
        <v>36</v>
      </c>
      <c r="C211" s="18">
        <v>169489.71</v>
      </c>
      <c r="D211" s="18">
        <v>644535</v>
      </c>
      <c r="E211" s="18">
        <v>215000</v>
      </c>
      <c r="F211" s="18">
        <v>277217.5</v>
      </c>
      <c r="G211" s="18">
        <f t="shared" si="45"/>
        <v>107727.79000000001</v>
      </c>
      <c r="H211" s="18">
        <f t="shared" si="46"/>
        <v>-62217.5</v>
      </c>
      <c r="I211" s="19">
        <f t="shared" si="47"/>
        <v>63.560076891983584</v>
      </c>
      <c r="J211" s="19">
        <f t="shared" si="48"/>
        <v>128.93837209302325</v>
      </c>
      <c r="K211" s="19">
        <f t="shared" si="49"/>
        <v>43.010464908810228</v>
      </c>
    </row>
    <row r="212" spans="1:11" x14ac:dyDescent="0.2">
      <c r="A212" s="23" t="s">
        <v>37</v>
      </c>
      <c r="B212" s="17" t="s">
        <v>38</v>
      </c>
      <c r="C212" s="18">
        <v>169489.71</v>
      </c>
      <c r="D212" s="18">
        <v>644535</v>
      </c>
      <c r="E212" s="18">
        <v>215000</v>
      </c>
      <c r="F212" s="18">
        <v>277217.5</v>
      </c>
      <c r="G212" s="18">
        <f t="shared" si="45"/>
        <v>107727.79000000001</v>
      </c>
      <c r="H212" s="18">
        <f t="shared" si="46"/>
        <v>-62217.5</v>
      </c>
      <c r="I212" s="19">
        <f t="shared" si="47"/>
        <v>63.560076891983584</v>
      </c>
      <c r="J212" s="19">
        <f t="shared" si="48"/>
        <v>128.93837209302325</v>
      </c>
      <c r="K212" s="19">
        <f t="shared" si="49"/>
        <v>43.010464908810228</v>
      </c>
    </row>
    <row r="213" spans="1:11" x14ac:dyDescent="0.2">
      <c r="A213" s="24" t="s">
        <v>39</v>
      </c>
      <c r="B213" s="17" t="s">
        <v>40</v>
      </c>
      <c r="C213" s="18">
        <v>28347.09</v>
      </c>
      <c r="D213" s="18">
        <v>96807</v>
      </c>
      <c r="E213" s="18">
        <v>24000</v>
      </c>
      <c r="F213" s="18">
        <v>40139.620000000003</v>
      </c>
      <c r="G213" s="18">
        <f t="shared" si="45"/>
        <v>11792.530000000002</v>
      </c>
      <c r="H213" s="18">
        <f t="shared" si="46"/>
        <v>-16139.620000000003</v>
      </c>
      <c r="I213" s="19">
        <f t="shared" si="47"/>
        <v>41.600495853366283</v>
      </c>
      <c r="J213" s="19">
        <f t="shared" si="48"/>
        <v>167.24841666666669</v>
      </c>
      <c r="K213" s="19">
        <f t="shared" si="49"/>
        <v>41.4635511894801</v>
      </c>
    </row>
    <row r="214" spans="1:11" x14ac:dyDescent="0.2">
      <c r="A214" s="24" t="s">
        <v>41</v>
      </c>
      <c r="B214" s="17" t="s">
        <v>42</v>
      </c>
      <c r="C214" s="18">
        <v>141142.62</v>
      </c>
      <c r="D214" s="18">
        <v>547728</v>
      </c>
      <c r="E214" s="18">
        <v>191000</v>
      </c>
      <c r="F214" s="18">
        <v>237077.88</v>
      </c>
      <c r="G214" s="18">
        <f t="shared" si="45"/>
        <v>95935.260000000009</v>
      </c>
      <c r="H214" s="18">
        <f t="shared" si="46"/>
        <v>-46077.880000000005</v>
      </c>
      <c r="I214" s="19">
        <f t="shared" si="47"/>
        <v>67.970440112277942</v>
      </c>
      <c r="J214" s="19">
        <f t="shared" si="48"/>
        <v>124.12454450261781</v>
      </c>
      <c r="K214" s="19">
        <f t="shared" si="49"/>
        <v>43.283870826395585</v>
      </c>
    </row>
    <row r="215" spans="1:11" x14ac:dyDescent="0.2">
      <c r="A215" s="25" t="s">
        <v>43</v>
      </c>
      <c r="B215" s="17" t="s">
        <v>44</v>
      </c>
      <c r="C215" s="18">
        <v>0</v>
      </c>
      <c r="D215" s="18">
        <v>0</v>
      </c>
      <c r="E215" s="18">
        <v>0</v>
      </c>
      <c r="F215" s="18">
        <v>29999.99</v>
      </c>
      <c r="G215" s="18">
        <f t="shared" si="45"/>
        <v>29999.99</v>
      </c>
      <c r="H215" s="18">
        <f t="shared" si="46"/>
        <v>-29999.99</v>
      </c>
      <c r="I215" s="19">
        <f t="shared" si="47"/>
        <v>0</v>
      </c>
      <c r="J215" s="19">
        <f t="shared" si="48"/>
        <v>0</v>
      </c>
      <c r="K215" s="19">
        <f t="shared" si="49"/>
        <v>0</v>
      </c>
    </row>
    <row r="216" spans="1:11" x14ac:dyDescent="0.2">
      <c r="A216" s="16"/>
      <c r="B216" s="17" t="s">
        <v>63</v>
      </c>
      <c r="C216" s="18">
        <v>747979.29</v>
      </c>
      <c r="D216" s="18">
        <v>0</v>
      </c>
      <c r="E216" s="18">
        <v>0</v>
      </c>
      <c r="F216" s="18">
        <v>368327.5</v>
      </c>
      <c r="G216" s="18">
        <f t="shared" si="45"/>
        <v>-379651.79000000004</v>
      </c>
      <c r="H216" s="18">
        <f t="shared" si="46"/>
        <v>-368327.5</v>
      </c>
      <c r="I216" s="19">
        <f t="shared" si="47"/>
        <v>-50.756992215653462</v>
      </c>
      <c r="J216" s="19">
        <f t="shared" si="48"/>
        <v>0</v>
      </c>
      <c r="K216" s="19">
        <f t="shared" si="49"/>
        <v>0</v>
      </c>
    </row>
    <row r="217" spans="1:11" x14ac:dyDescent="0.2">
      <c r="A217" s="16" t="s">
        <v>64</v>
      </c>
      <c r="B217" s="17" t="s">
        <v>65</v>
      </c>
      <c r="C217" s="18">
        <v>-747979.29</v>
      </c>
      <c r="D217" s="18">
        <v>0</v>
      </c>
      <c r="E217" s="18">
        <v>0</v>
      </c>
      <c r="F217" s="18">
        <v>-368327.5</v>
      </c>
      <c r="G217" s="18">
        <f t="shared" si="45"/>
        <v>379651.79000000004</v>
      </c>
      <c r="H217" s="18">
        <f t="shared" si="46"/>
        <v>368327.5</v>
      </c>
      <c r="I217" s="19">
        <f t="shared" si="47"/>
        <v>-50.756992215653462</v>
      </c>
      <c r="J217" s="19">
        <f t="shared" si="48"/>
        <v>0</v>
      </c>
      <c r="K217" s="19">
        <f t="shared" si="49"/>
        <v>0</v>
      </c>
    </row>
    <row r="218" spans="1:11" x14ac:dyDescent="0.2">
      <c r="A218" s="22" t="s">
        <v>66</v>
      </c>
      <c r="B218" s="17" t="s">
        <v>67</v>
      </c>
      <c r="C218" s="18">
        <v>-747979.29</v>
      </c>
      <c r="D218" s="18">
        <v>0</v>
      </c>
      <c r="E218" s="18">
        <v>0</v>
      </c>
      <c r="F218" s="18">
        <v>-368327.5</v>
      </c>
      <c r="G218" s="18">
        <f t="shared" si="45"/>
        <v>379651.79000000004</v>
      </c>
      <c r="H218" s="18">
        <f t="shared" si="46"/>
        <v>368327.5</v>
      </c>
      <c r="I218" s="19">
        <f t="shared" si="47"/>
        <v>-50.756992215653462</v>
      </c>
      <c r="J218" s="19">
        <f t="shared" si="48"/>
        <v>0</v>
      </c>
      <c r="K218" s="19">
        <f t="shared" si="49"/>
        <v>0</v>
      </c>
    </row>
    <row r="219" spans="1:11" ht="25.5" x14ac:dyDescent="0.2">
      <c r="A219" s="27" t="s">
        <v>167</v>
      </c>
      <c r="B219" s="28" t="s">
        <v>168</v>
      </c>
      <c r="C219" s="29"/>
      <c r="D219" s="29"/>
      <c r="E219" s="29"/>
      <c r="F219" s="29"/>
      <c r="G219" s="29"/>
      <c r="H219" s="29"/>
      <c r="I219" s="30"/>
      <c r="J219" s="30"/>
      <c r="K219" s="30"/>
    </row>
    <row r="220" spans="1:11" x14ac:dyDescent="0.2">
      <c r="A220" s="16" t="s">
        <v>25</v>
      </c>
      <c r="B220" s="17" t="s">
        <v>26</v>
      </c>
      <c r="C220" s="18">
        <v>0</v>
      </c>
      <c r="D220" s="18">
        <v>88461</v>
      </c>
      <c r="E220" s="18">
        <v>26453</v>
      </c>
      <c r="F220" s="18">
        <v>18782</v>
      </c>
      <c r="G220" s="18">
        <f t="shared" ref="G220:G235" si="50">F220-C220</f>
        <v>18782</v>
      </c>
      <c r="H220" s="18">
        <f t="shared" ref="H220:H235" si="51">E220-F220</f>
        <v>7671</v>
      </c>
      <c r="I220" s="19">
        <f t="shared" ref="I220:I235" si="52">IF(ISERROR(F220/C220),0,F220/C220*100-100)</f>
        <v>0</v>
      </c>
      <c r="J220" s="19">
        <f t="shared" ref="J220:J235" si="53">IF(ISERROR(F220/E220),0,F220/E220*100)</f>
        <v>71.001398707140979</v>
      </c>
      <c r="K220" s="19">
        <f t="shared" ref="K220:K235" si="54">IF(ISERROR(F220/D220),0,F220/D220*100)</f>
        <v>21.231955324945456</v>
      </c>
    </row>
    <row r="221" spans="1:11" x14ac:dyDescent="0.2">
      <c r="A221" s="22" t="s">
        <v>88</v>
      </c>
      <c r="B221" s="17" t="s">
        <v>89</v>
      </c>
      <c r="C221" s="18">
        <v>0</v>
      </c>
      <c r="D221" s="18">
        <v>57634</v>
      </c>
      <c r="E221" s="18">
        <v>14408</v>
      </c>
      <c r="F221" s="18">
        <v>0</v>
      </c>
      <c r="G221" s="18">
        <f t="shared" si="50"/>
        <v>0</v>
      </c>
      <c r="H221" s="18">
        <f t="shared" si="51"/>
        <v>14408</v>
      </c>
      <c r="I221" s="19">
        <f t="shared" si="52"/>
        <v>0</v>
      </c>
      <c r="J221" s="19">
        <f t="shared" si="53"/>
        <v>0</v>
      </c>
      <c r="K221" s="19">
        <f t="shared" si="54"/>
        <v>0</v>
      </c>
    </row>
    <row r="222" spans="1:11" x14ac:dyDescent="0.2">
      <c r="A222" s="22" t="s">
        <v>90</v>
      </c>
      <c r="B222" s="17" t="s">
        <v>91</v>
      </c>
      <c r="C222" s="18">
        <v>0</v>
      </c>
      <c r="D222" s="18">
        <v>12045</v>
      </c>
      <c r="E222" s="18">
        <v>12045</v>
      </c>
      <c r="F222" s="18">
        <v>0</v>
      </c>
      <c r="G222" s="18">
        <f t="shared" si="50"/>
        <v>0</v>
      </c>
      <c r="H222" s="18">
        <f t="shared" si="51"/>
        <v>12045</v>
      </c>
      <c r="I222" s="19">
        <f t="shared" si="52"/>
        <v>0</v>
      </c>
      <c r="J222" s="19">
        <f t="shared" si="53"/>
        <v>0</v>
      </c>
      <c r="K222" s="19">
        <f t="shared" si="54"/>
        <v>0</v>
      </c>
    </row>
    <row r="223" spans="1:11" ht="25.5" x14ac:dyDescent="0.2">
      <c r="A223" s="23" t="s">
        <v>146</v>
      </c>
      <c r="B223" s="17" t="s">
        <v>147</v>
      </c>
      <c r="C223" s="18">
        <v>0</v>
      </c>
      <c r="D223" s="18">
        <v>12045</v>
      </c>
      <c r="E223" s="18">
        <v>12045</v>
      </c>
      <c r="F223" s="18">
        <v>0</v>
      </c>
      <c r="G223" s="18">
        <f t="shared" si="50"/>
        <v>0</v>
      </c>
      <c r="H223" s="18">
        <f t="shared" si="51"/>
        <v>12045</v>
      </c>
      <c r="I223" s="19">
        <f t="shared" si="52"/>
        <v>0</v>
      </c>
      <c r="J223" s="19">
        <f t="shared" si="53"/>
        <v>0</v>
      </c>
      <c r="K223" s="19">
        <f t="shared" si="54"/>
        <v>0</v>
      </c>
    </row>
    <row r="224" spans="1:11" ht="38.25" x14ac:dyDescent="0.2">
      <c r="A224" s="24" t="s">
        <v>148</v>
      </c>
      <c r="B224" s="17" t="s">
        <v>149</v>
      </c>
      <c r="C224" s="18">
        <v>0</v>
      </c>
      <c r="D224" s="18">
        <v>12045</v>
      </c>
      <c r="E224" s="18">
        <v>12045</v>
      </c>
      <c r="F224" s="18">
        <v>0</v>
      </c>
      <c r="G224" s="18">
        <f t="shared" si="50"/>
        <v>0</v>
      </c>
      <c r="H224" s="18">
        <f t="shared" si="51"/>
        <v>12045</v>
      </c>
      <c r="I224" s="19">
        <f t="shared" si="52"/>
        <v>0</v>
      </c>
      <c r="J224" s="19">
        <f t="shared" si="53"/>
        <v>0</v>
      </c>
      <c r="K224" s="19">
        <f t="shared" si="54"/>
        <v>0</v>
      </c>
    </row>
    <row r="225" spans="1:11" ht="51" x14ac:dyDescent="0.2">
      <c r="A225" s="25" t="s">
        <v>150</v>
      </c>
      <c r="B225" s="17" t="s">
        <v>151</v>
      </c>
      <c r="C225" s="18">
        <v>0</v>
      </c>
      <c r="D225" s="18">
        <v>12045</v>
      </c>
      <c r="E225" s="18">
        <v>12045</v>
      </c>
      <c r="F225" s="18">
        <v>0</v>
      </c>
      <c r="G225" s="18">
        <f t="shared" si="50"/>
        <v>0</v>
      </c>
      <c r="H225" s="18">
        <f t="shared" si="51"/>
        <v>12045</v>
      </c>
      <c r="I225" s="19">
        <f t="shared" si="52"/>
        <v>0</v>
      </c>
      <c r="J225" s="19">
        <f t="shared" si="53"/>
        <v>0</v>
      </c>
      <c r="K225" s="19">
        <f t="shared" si="54"/>
        <v>0</v>
      </c>
    </row>
    <row r="226" spans="1:11" x14ac:dyDescent="0.2">
      <c r="A226" s="22" t="s">
        <v>29</v>
      </c>
      <c r="B226" s="17" t="s">
        <v>30</v>
      </c>
      <c r="C226" s="18">
        <v>0</v>
      </c>
      <c r="D226" s="18">
        <v>18782</v>
      </c>
      <c r="E226" s="18">
        <v>0</v>
      </c>
      <c r="F226" s="18">
        <v>18782</v>
      </c>
      <c r="G226" s="18">
        <f t="shared" si="50"/>
        <v>18782</v>
      </c>
      <c r="H226" s="18">
        <f t="shared" si="51"/>
        <v>-18782</v>
      </c>
      <c r="I226" s="19">
        <f t="shared" si="52"/>
        <v>0</v>
      </c>
      <c r="J226" s="19">
        <f t="shared" si="53"/>
        <v>0</v>
      </c>
      <c r="K226" s="19">
        <f t="shared" si="54"/>
        <v>100</v>
      </c>
    </row>
    <row r="227" spans="1:11" x14ac:dyDescent="0.2">
      <c r="A227" s="23" t="s">
        <v>31</v>
      </c>
      <c r="B227" s="17" t="s">
        <v>32</v>
      </c>
      <c r="C227" s="18">
        <v>0</v>
      </c>
      <c r="D227" s="18">
        <v>18782</v>
      </c>
      <c r="E227" s="18">
        <v>0</v>
      </c>
      <c r="F227" s="18">
        <v>18782</v>
      </c>
      <c r="G227" s="18">
        <f t="shared" si="50"/>
        <v>18782</v>
      </c>
      <c r="H227" s="18">
        <f t="shared" si="51"/>
        <v>-18782</v>
      </c>
      <c r="I227" s="19">
        <f t="shared" si="52"/>
        <v>0</v>
      </c>
      <c r="J227" s="19">
        <f t="shared" si="53"/>
        <v>0</v>
      </c>
      <c r="K227" s="19">
        <f t="shared" si="54"/>
        <v>100</v>
      </c>
    </row>
    <row r="228" spans="1:11" x14ac:dyDescent="0.2">
      <c r="A228" s="16" t="s">
        <v>33</v>
      </c>
      <c r="B228" s="17" t="s">
        <v>34</v>
      </c>
      <c r="C228" s="18">
        <v>0</v>
      </c>
      <c r="D228" s="18">
        <v>88461</v>
      </c>
      <c r="E228" s="18">
        <v>26453</v>
      </c>
      <c r="F228" s="18">
        <v>3295.53</v>
      </c>
      <c r="G228" s="18">
        <f t="shared" si="50"/>
        <v>3295.53</v>
      </c>
      <c r="H228" s="18">
        <f t="shared" si="51"/>
        <v>23157.47</v>
      </c>
      <c r="I228" s="19">
        <f t="shared" si="52"/>
        <v>0</v>
      </c>
      <c r="J228" s="19">
        <f t="shared" si="53"/>
        <v>12.458057687218842</v>
      </c>
      <c r="K228" s="19">
        <f t="shared" si="54"/>
        <v>3.725404415505138</v>
      </c>
    </row>
    <row r="229" spans="1:11" x14ac:dyDescent="0.2">
      <c r="A229" s="22" t="s">
        <v>35</v>
      </c>
      <c r="B229" s="17" t="s">
        <v>36</v>
      </c>
      <c r="C229" s="18">
        <v>0</v>
      </c>
      <c r="D229" s="18">
        <v>88461</v>
      </c>
      <c r="E229" s="18">
        <v>26453</v>
      </c>
      <c r="F229" s="18">
        <v>3295.53</v>
      </c>
      <c r="G229" s="18">
        <f t="shared" si="50"/>
        <v>3295.53</v>
      </c>
      <c r="H229" s="18">
        <f t="shared" si="51"/>
        <v>23157.47</v>
      </c>
      <c r="I229" s="19">
        <f t="shared" si="52"/>
        <v>0</v>
      </c>
      <c r="J229" s="19">
        <f t="shared" si="53"/>
        <v>12.458057687218842</v>
      </c>
      <c r="K229" s="19">
        <f t="shared" si="54"/>
        <v>3.725404415505138</v>
      </c>
    </row>
    <row r="230" spans="1:11" x14ac:dyDescent="0.2">
      <c r="A230" s="23" t="s">
        <v>37</v>
      </c>
      <c r="B230" s="17" t="s">
        <v>38</v>
      </c>
      <c r="C230" s="18">
        <v>0</v>
      </c>
      <c r="D230" s="18">
        <v>88461</v>
      </c>
      <c r="E230" s="18">
        <v>26453</v>
      </c>
      <c r="F230" s="18">
        <v>3295.53</v>
      </c>
      <c r="G230" s="18">
        <f t="shared" si="50"/>
        <v>3295.53</v>
      </c>
      <c r="H230" s="18">
        <f t="shared" si="51"/>
        <v>23157.47</v>
      </c>
      <c r="I230" s="19">
        <f t="shared" si="52"/>
        <v>0</v>
      </c>
      <c r="J230" s="19">
        <f t="shared" si="53"/>
        <v>12.458057687218842</v>
      </c>
      <c r="K230" s="19">
        <f t="shared" si="54"/>
        <v>3.725404415505138</v>
      </c>
    </row>
    <row r="231" spans="1:11" x14ac:dyDescent="0.2">
      <c r="A231" s="24" t="s">
        <v>39</v>
      </c>
      <c r="B231" s="17" t="s">
        <v>40</v>
      </c>
      <c r="C231" s="18">
        <v>0</v>
      </c>
      <c r="D231" s="18">
        <v>35755</v>
      </c>
      <c r="E231" s="18">
        <v>6566</v>
      </c>
      <c r="F231" s="18">
        <v>3295.53</v>
      </c>
      <c r="G231" s="18">
        <f t="shared" si="50"/>
        <v>3295.53</v>
      </c>
      <c r="H231" s="18">
        <f t="shared" si="51"/>
        <v>3270.47</v>
      </c>
      <c r="I231" s="19">
        <f t="shared" si="52"/>
        <v>0</v>
      </c>
      <c r="J231" s="19">
        <f t="shared" si="53"/>
        <v>50.190831556503198</v>
      </c>
      <c r="K231" s="19">
        <f t="shared" si="54"/>
        <v>9.2169766466228502</v>
      </c>
    </row>
    <row r="232" spans="1:11" x14ac:dyDescent="0.2">
      <c r="A232" s="24" t="s">
        <v>41</v>
      </c>
      <c r="B232" s="17" t="s">
        <v>42</v>
      </c>
      <c r="C232" s="18">
        <v>0</v>
      </c>
      <c r="D232" s="18">
        <v>52706</v>
      </c>
      <c r="E232" s="18">
        <v>19887</v>
      </c>
      <c r="F232" s="18">
        <v>0</v>
      </c>
      <c r="G232" s="18">
        <f t="shared" si="50"/>
        <v>0</v>
      </c>
      <c r="H232" s="18">
        <f t="shared" si="51"/>
        <v>19887</v>
      </c>
      <c r="I232" s="19">
        <f t="shared" si="52"/>
        <v>0</v>
      </c>
      <c r="J232" s="19">
        <f t="shared" si="53"/>
        <v>0</v>
      </c>
      <c r="K232" s="19">
        <f t="shared" si="54"/>
        <v>0</v>
      </c>
    </row>
    <row r="233" spans="1:11" x14ac:dyDescent="0.2">
      <c r="A233" s="16"/>
      <c r="B233" s="17" t="s">
        <v>63</v>
      </c>
      <c r="C233" s="18">
        <v>0</v>
      </c>
      <c r="D233" s="18">
        <v>0</v>
      </c>
      <c r="E233" s="18">
        <v>0</v>
      </c>
      <c r="F233" s="18">
        <v>15486.47</v>
      </c>
      <c r="G233" s="18">
        <f t="shared" si="50"/>
        <v>15486.47</v>
      </c>
      <c r="H233" s="18">
        <f t="shared" si="51"/>
        <v>-15486.47</v>
      </c>
      <c r="I233" s="19">
        <f t="shared" si="52"/>
        <v>0</v>
      </c>
      <c r="J233" s="19">
        <f t="shared" si="53"/>
        <v>0</v>
      </c>
      <c r="K233" s="19">
        <f t="shared" si="54"/>
        <v>0</v>
      </c>
    </row>
    <row r="234" spans="1:11" x14ac:dyDescent="0.2">
      <c r="A234" s="16" t="s">
        <v>64</v>
      </c>
      <c r="B234" s="17" t="s">
        <v>65</v>
      </c>
      <c r="C234" s="18">
        <v>0</v>
      </c>
      <c r="D234" s="18">
        <v>0</v>
      </c>
      <c r="E234" s="18">
        <v>0</v>
      </c>
      <c r="F234" s="18">
        <v>-15486.47</v>
      </c>
      <c r="G234" s="18">
        <f t="shared" si="50"/>
        <v>-15486.47</v>
      </c>
      <c r="H234" s="18">
        <f t="shared" si="51"/>
        <v>15486.47</v>
      </c>
      <c r="I234" s="19">
        <f t="shared" si="52"/>
        <v>0</v>
      </c>
      <c r="J234" s="19">
        <f t="shared" si="53"/>
        <v>0</v>
      </c>
      <c r="K234" s="19">
        <f t="shared" si="54"/>
        <v>0</v>
      </c>
    </row>
    <row r="235" spans="1:11" x14ac:dyDescent="0.2">
      <c r="A235" s="22" t="s">
        <v>66</v>
      </c>
      <c r="B235" s="17" t="s">
        <v>67</v>
      </c>
      <c r="C235" s="18">
        <v>0</v>
      </c>
      <c r="D235" s="18">
        <v>0</v>
      </c>
      <c r="E235" s="18">
        <v>0</v>
      </c>
      <c r="F235" s="18">
        <v>-15486.47</v>
      </c>
      <c r="G235" s="18">
        <f t="shared" si="50"/>
        <v>-15486.47</v>
      </c>
      <c r="H235" s="18">
        <f t="shared" si="51"/>
        <v>15486.47</v>
      </c>
      <c r="I235" s="19">
        <f t="shared" si="52"/>
        <v>0</v>
      </c>
      <c r="J235" s="19">
        <f t="shared" si="53"/>
        <v>0</v>
      </c>
      <c r="K235" s="19">
        <f t="shared" si="54"/>
        <v>0</v>
      </c>
    </row>
    <row r="236" spans="1:11" x14ac:dyDescent="0.2">
      <c r="A236" s="39" t="s">
        <v>169</v>
      </c>
      <c r="B236" s="28" t="s">
        <v>170</v>
      </c>
      <c r="C236" s="29"/>
      <c r="D236" s="29"/>
      <c r="E236" s="29"/>
      <c r="F236" s="29"/>
      <c r="G236" s="29"/>
      <c r="H236" s="29"/>
      <c r="I236" s="30"/>
      <c r="J236" s="30"/>
      <c r="K236" s="30"/>
    </row>
    <row r="237" spans="1:11" x14ac:dyDescent="0.2">
      <c r="A237" s="16" t="s">
        <v>25</v>
      </c>
      <c r="B237" s="17" t="s">
        <v>26</v>
      </c>
      <c r="C237" s="18">
        <v>0</v>
      </c>
      <c r="D237" s="18">
        <v>88461</v>
      </c>
      <c r="E237" s="18">
        <v>26453</v>
      </c>
      <c r="F237" s="18">
        <v>18782</v>
      </c>
      <c r="G237" s="18">
        <f t="shared" ref="G237:G252" si="55">F237-C237</f>
        <v>18782</v>
      </c>
      <c r="H237" s="18">
        <f t="shared" ref="H237:H252" si="56">E237-F237</f>
        <v>7671</v>
      </c>
      <c r="I237" s="19">
        <f t="shared" ref="I237:I252" si="57">IF(ISERROR(F237/C237),0,F237/C237*100-100)</f>
        <v>0</v>
      </c>
      <c r="J237" s="19">
        <f t="shared" ref="J237:J252" si="58">IF(ISERROR(F237/E237),0,F237/E237*100)</f>
        <v>71.001398707140979</v>
      </c>
      <c r="K237" s="19">
        <f t="shared" ref="K237:K252" si="59">IF(ISERROR(F237/D237),0,F237/D237*100)</f>
        <v>21.231955324945456</v>
      </c>
    </row>
    <row r="238" spans="1:11" x14ac:dyDescent="0.2">
      <c r="A238" s="22" t="s">
        <v>88</v>
      </c>
      <c r="B238" s="17" t="s">
        <v>89</v>
      </c>
      <c r="C238" s="18">
        <v>0</v>
      </c>
      <c r="D238" s="18">
        <v>57634</v>
      </c>
      <c r="E238" s="18">
        <v>14408</v>
      </c>
      <c r="F238" s="18">
        <v>0</v>
      </c>
      <c r="G238" s="18">
        <f t="shared" si="55"/>
        <v>0</v>
      </c>
      <c r="H238" s="18">
        <f t="shared" si="56"/>
        <v>14408</v>
      </c>
      <c r="I238" s="19">
        <f t="shared" si="57"/>
        <v>0</v>
      </c>
      <c r="J238" s="19">
        <f t="shared" si="58"/>
        <v>0</v>
      </c>
      <c r="K238" s="19">
        <f t="shared" si="59"/>
        <v>0</v>
      </c>
    </row>
    <row r="239" spans="1:11" x14ac:dyDescent="0.2">
      <c r="A239" s="22" t="s">
        <v>90</v>
      </c>
      <c r="B239" s="17" t="s">
        <v>91</v>
      </c>
      <c r="C239" s="18">
        <v>0</v>
      </c>
      <c r="D239" s="18">
        <v>12045</v>
      </c>
      <c r="E239" s="18">
        <v>12045</v>
      </c>
      <c r="F239" s="18">
        <v>0</v>
      </c>
      <c r="G239" s="18">
        <f t="shared" si="55"/>
        <v>0</v>
      </c>
      <c r="H239" s="18">
        <f t="shared" si="56"/>
        <v>12045</v>
      </c>
      <c r="I239" s="19">
        <f t="shared" si="57"/>
        <v>0</v>
      </c>
      <c r="J239" s="19">
        <f t="shared" si="58"/>
        <v>0</v>
      </c>
      <c r="K239" s="19">
        <f t="shared" si="59"/>
        <v>0</v>
      </c>
    </row>
    <row r="240" spans="1:11" ht="25.5" x14ac:dyDescent="0.2">
      <c r="A240" s="23" t="s">
        <v>146</v>
      </c>
      <c r="B240" s="17" t="s">
        <v>147</v>
      </c>
      <c r="C240" s="18">
        <v>0</v>
      </c>
      <c r="D240" s="18">
        <v>12045</v>
      </c>
      <c r="E240" s="18">
        <v>12045</v>
      </c>
      <c r="F240" s="18">
        <v>0</v>
      </c>
      <c r="G240" s="18">
        <f t="shared" si="55"/>
        <v>0</v>
      </c>
      <c r="H240" s="18">
        <f t="shared" si="56"/>
        <v>12045</v>
      </c>
      <c r="I240" s="19">
        <f t="shared" si="57"/>
        <v>0</v>
      </c>
      <c r="J240" s="19">
        <f t="shared" si="58"/>
        <v>0</v>
      </c>
      <c r="K240" s="19">
        <f t="shared" si="59"/>
        <v>0</v>
      </c>
    </row>
    <row r="241" spans="1:11" ht="38.25" x14ac:dyDescent="0.2">
      <c r="A241" s="24" t="s">
        <v>148</v>
      </c>
      <c r="B241" s="17" t="s">
        <v>149</v>
      </c>
      <c r="C241" s="18">
        <v>0</v>
      </c>
      <c r="D241" s="18">
        <v>12045</v>
      </c>
      <c r="E241" s="18">
        <v>12045</v>
      </c>
      <c r="F241" s="18">
        <v>0</v>
      </c>
      <c r="G241" s="18">
        <f t="shared" si="55"/>
        <v>0</v>
      </c>
      <c r="H241" s="18">
        <f t="shared" si="56"/>
        <v>12045</v>
      </c>
      <c r="I241" s="19">
        <f t="shared" si="57"/>
        <v>0</v>
      </c>
      <c r="J241" s="19">
        <f t="shared" si="58"/>
        <v>0</v>
      </c>
      <c r="K241" s="19">
        <f t="shared" si="59"/>
        <v>0</v>
      </c>
    </row>
    <row r="242" spans="1:11" ht="51" x14ac:dyDescent="0.2">
      <c r="A242" s="25" t="s">
        <v>150</v>
      </c>
      <c r="B242" s="17" t="s">
        <v>151</v>
      </c>
      <c r="C242" s="18">
        <v>0</v>
      </c>
      <c r="D242" s="18">
        <v>12045</v>
      </c>
      <c r="E242" s="18">
        <v>12045</v>
      </c>
      <c r="F242" s="18">
        <v>0</v>
      </c>
      <c r="G242" s="18">
        <f t="shared" si="55"/>
        <v>0</v>
      </c>
      <c r="H242" s="18">
        <f t="shared" si="56"/>
        <v>12045</v>
      </c>
      <c r="I242" s="19">
        <f t="shared" si="57"/>
        <v>0</v>
      </c>
      <c r="J242" s="19">
        <f t="shared" si="58"/>
        <v>0</v>
      </c>
      <c r="K242" s="19">
        <f t="shared" si="59"/>
        <v>0</v>
      </c>
    </row>
    <row r="243" spans="1:11" x14ac:dyDescent="0.2">
      <c r="A243" s="22" t="s">
        <v>29</v>
      </c>
      <c r="B243" s="17" t="s">
        <v>30</v>
      </c>
      <c r="C243" s="18">
        <v>0</v>
      </c>
      <c r="D243" s="18">
        <v>18782</v>
      </c>
      <c r="E243" s="18">
        <v>0</v>
      </c>
      <c r="F243" s="18">
        <v>18782</v>
      </c>
      <c r="G243" s="18">
        <f t="shared" si="55"/>
        <v>18782</v>
      </c>
      <c r="H243" s="18">
        <f t="shared" si="56"/>
        <v>-18782</v>
      </c>
      <c r="I243" s="19">
        <f t="shared" si="57"/>
        <v>0</v>
      </c>
      <c r="J243" s="19">
        <f t="shared" si="58"/>
        <v>0</v>
      </c>
      <c r="K243" s="19">
        <f t="shared" si="59"/>
        <v>100</v>
      </c>
    </row>
    <row r="244" spans="1:11" x14ac:dyDescent="0.2">
      <c r="A244" s="23" t="s">
        <v>31</v>
      </c>
      <c r="B244" s="17" t="s">
        <v>32</v>
      </c>
      <c r="C244" s="18">
        <v>0</v>
      </c>
      <c r="D244" s="18">
        <v>18782</v>
      </c>
      <c r="E244" s="18">
        <v>0</v>
      </c>
      <c r="F244" s="18">
        <v>18782</v>
      </c>
      <c r="G244" s="18">
        <f t="shared" si="55"/>
        <v>18782</v>
      </c>
      <c r="H244" s="18">
        <f t="shared" si="56"/>
        <v>-18782</v>
      </c>
      <c r="I244" s="19">
        <f t="shared" si="57"/>
        <v>0</v>
      </c>
      <c r="J244" s="19">
        <f t="shared" si="58"/>
        <v>0</v>
      </c>
      <c r="K244" s="19">
        <f t="shared" si="59"/>
        <v>100</v>
      </c>
    </row>
    <row r="245" spans="1:11" x14ac:dyDescent="0.2">
      <c r="A245" s="16" t="s">
        <v>33</v>
      </c>
      <c r="B245" s="17" t="s">
        <v>34</v>
      </c>
      <c r="C245" s="18">
        <v>0</v>
      </c>
      <c r="D245" s="18">
        <v>88461</v>
      </c>
      <c r="E245" s="18">
        <v>26453</v>
      </c>
      <c r="F245" s="18">
        <v>3295.53</v>
      </c>
      <c r="G245" s="18">
        <f t="shared" si="55"/>
        <v>3295.53</v>
      </c>
      <c r="H245" s="18">
        <f t="shared" si="56"/>
        <v>23157.47</v>
      </c>
      <c r="I245" s="19">
        <f t="shared" si="57"/>
        <v>0</v>
      </c>
      <c r="J245" s="19">
        <f t="shared" si="58"/>
        <v>12.458057687218842</v>
      </c>
      <c r="K245" s="19">
        <f t="shared" si="59"/>
        <v>3.725404415505138</v>
      </c>
    </row>
    <row r="246" spans="1:11" x14ac:dyDescent="0.2">
      <c r="A246" s="22" t="s">
        <v>35</v>
      </c>
      <c r="B246" s="17" t="s">
        <v>36</v>
      </c>
      <c r="C246" s="18">
        <v>0</v>
      </c>
      <c r="D246" s="18">
        <v>88461</v>
      </c>
      <c r="E246" s="18">
        <v>26453</v>
      </c>
      <c r="F246" s="18">
        <v>3295.53</v>
      </c>
      <c r="G246" s="18">
        <f t="shared" si="55"/>
        <v>3295.53</v>
      </c>
      <c r="H246" s="18">
        <f t="shared" si="56"/>
        <v>23157.47</v>
      </c>
      <c r="I246" s="19">
        <f t="shared" si="57"/>
        <v>0</v>
      </c>
      <c r="J246" s="19">
        <f t="shared" si="58"/>
        <v>12.458057687218842</v>
      </c>
      <c r="K246" s="19">
        <f t="shared" si="59"/>
        <v>3.725404415505138</v>
      </c>
    </row>
    <row r="247" spans="1:11" x14ac:dyDescent="0.2">
      <c r="A247" s="23" t="s">
        <v>37</v>
      </c>
      <c r="B247" s="17" t="s">
        <v>38</v>
      </c>
      <c r="C247" s="18">
        <v>0</v>
      </c>
      <c r="D247" s="18">
        <v>88461</v>
      </c>
      <c r="E247" s="18">
        <v>26453</v>
      </c>
      <c r="F247" s="18">
        <v>3295.53</v>
      </c>
      <c r="G247" s="18">
        <f t="shared" si="55"/>
        <v>3295.53</v>
      </c>
      <c r="H247" s="18">
        <f t="shared" si="56"/>
        <v>23157.47</v>
      </c>
      <c r="I247" s="19">
        <f t="shared" si="57"/>
        <v>0</v>
      </c>
      <c r="J247" s="19">
        <f t="shared" si="58"/>
        <v>12.458057687218842</v>
      </c>
      <c r="K247" s="19">
        <f t="shared" si="59"/>
        <v>3.725404415505138</v>
      </c>
    </row>
    <row r="248" spans="1:11" x14ac:dyDescent="0.2">
      <c r="A248" s="24" t="s">
        <v>39</v>
      </c>
      <c r="B248" s="17" t="s">
        <v>40</v>
      </c>
      <c r="C248" s="18">
        <v>0</v>
      </c>
      <c r="D248" s="18">
        <v>35755</v>
      </c>
      <c r="E248" s="18">
        <v>6566</v>
      </c>
      <c r="F248" s="18">
        <v>3295.53</v>
      </c>
      <c r="G248" s="18">
        <f t="shared" si="55"/>
        <v>3295.53</v>
      </c>
      <c r="H248" s="18">
        <f t="shared" si="56"/>
        <v>3270.47</v>
      </c>
      <c r="I248" s="19">
        <f t="shared" si="57"/>
        <v>0</v>
      </c>
      <c r="J248" s="19">
        <f t="shared" si="58"/>
        <v>50.190831556503198</v>
      </c>
      <c r="K248" s="19">
        <f t="shared" si="59"/>
        <v>9.2169766466228502</v>
      </c>
    </row>
    <row r="249" spans="1:11" x14ac:dyDescent="0.2">
      <c r="A249" s="24" t="s">
        <v>41</v>
      </c>
      <c r="B249" s="17" t="s">
        <v>42</v>
      </c>
      <c r="C249" s="18">
        <v>0</v>
      </c>
      <c r="D249" s="18">
        <v>52706</v>
      </c>
      <c r="E249" s="18">
        <v>19887</v>
      </c>
      <c r="F249" s="18">
        <v>0</v>
      </c>
      <c r="G249" s="18">
        <f t="shared" si="55"/>
        <v>0</v>
      </c>
      <c r="H249" s="18">
        <f t="shared" si="56"/>
        <v>19887</v>
      </c>
      <c r="I249" s="19">
        <f t="shared" si="57"/>
        <v>0</v>
      </c>
      <c r="J249" s="19">
        <f t="shared" si="58"/>
        <v>0</v>
      </c>
      <c r="K249" s="19">
        <f t="shared" si="59"/>
        <v>0</v>
      </c>
    </row>
    <row r="250" spans="1:11" x14ac:dyDescent="0.2">
      <c r="A250" s="16"/>
      <c r="B250" s="17" t="s">
        <v>63</v>
      </c>
      <c r="C250" s="18">
        <v>0</v>
      </c>
      <c r="D250" s="18">
        <v>0</v>
      </c>
      <c r="E250" s="18">
        <v>0</v>
      </c>
      <c r="F250" s="18">
        <v>15486.47</v>
      </c>
      <c r="G250" s="18">
        <f t="shared" si="55"/>
        <v>15486.47</v>
      </c>
      <c r="H250" s="18">
        <f t="shared" si="56"/>
        <v>-15486.47</v>
      </c>
      <c r="I250" s="19">
        <f t="shared" si="57"/>
        <v>0</v>
      </c>
      <c r="J250" s="19">
        <f t="shared" si="58"/>
        <v>0</v>
      </c>
      <c r="K250" s="19">
        <f t="shared" si="59"/>
        <v>0</v>
      </c>
    </row>
    <row r="251" spans="1:11" x14ac:dyDescent="0.2">
      <c r="A251" s="16" t="s">
        <v>64</v>
      </c>
      <c r="B251" s="17" t="s">
        <v>65</v>
      </c>
      <c r="C251" s="18">
        <v>0</v>
      </c>
      <c r="D251" s="18">
        <v>0</v>
      </c>
      <c r="E251" s="18">
        <v>0</v>
      </c>
      <c r="F251" s="18">
        <v>-15486.47</v>
      </c>
      <c r="G251" s="18">
        <f t="shared" si="55"/>
        <v>-15486.47</v>
      </c>
      <c r="H251" s="18">
        <f t="shared" si="56"/>
        <v>15486.47</v>
      </c>
      <c r="I251" s="19">
        <f t="shared" si="57"/>
        <v>0</v>
      </c>
      <c r="J251" s="19">
        <f t="shared" si="58"/>
        <v>0</v>
      </c>
      <c r="K251" s="19">
        <f t="shared" si="59"/>
        <v>0</v>
      </c>
    </row>
    <row r="252" spans="1:11" x14ac:dyDescent="0.2">
      <c r="A252" s="22" t="s">
        <v>66</v>
      </c>
      <c r="B252" s="17" t="s">
        <v>67</v>
      </c>
      <c r="C252" s="18">
        <v>0</v>
      </c>
      <c r="D252" s="18">
        <v>0</v>
      </c>
      <c r="E252" s="18">
        <v>0</v>
      </c>
      <c r="F252" s="18">
        <v>-15486.47</v>
      </c>
      <c r="G252" s="18">
        <f t="shared" si="55"/>
        <v>-15486.47</v>
      </c>
      <c r="H252" s="18">
        <f t="shared" si="56"/>
        <v>15486.47</v>
      </c>
      <c r="I252" s="19">
        <f t="shared" si="57"/>
        <v>0</v>
      </c>
      <c r="J252" s="19">
        <f t="shared" si="58"/>
        <v>0</v>
      </c>
      <c r="K252" s="19">
        <f t="shared" si="59"/>
        <v>0</v>
      </c>
    </row>
    <row r="253" spans="1:11" ht="25.5" x14ac:dyDescent="0.2">
      <c r="A253" s="27" t="s">
        <v>120</v>
      </c>
      <c r="B253" s="28" t="s">
        <v>121</v>
      </c>
      <c r="C253" s="29"/>
      <c r="D253" s="29"/>
      <c r="E253" s="29"/>
      <c r="F253" s="29"/>
      <c r="G253" s="29"/>
      <c r="H253" s="29"/>
      <c r="I253" s="30"/>
      <c r="J253" s="30"/>
      <c r="K253" s="30"/>
    </row>
    <row r="254" spans="1:11" x14ac:dyDescent="0.2">
      <c r="A254" s="16" t="s">
        <v>25</v>
      </c>
      <c r="B254" s="17" t="s">
        <v>26</v>
      </c>
      <c r="C254" s="18">
        <v>7276470</v>
      </c>
      <c r="D254" s="18">
        <v>8150568</v>
      </c>
      <c r="E254" s="18">
        <v>2032074</v>
      </c>
      <c r="F254" s="18">
        <v>8150568</v>
      </c>
      <c r="G254" s="18">
        <f t="shared" ref="G254:G269" si="60">F254-C254</f>
        <v>874098</v>
      </c>
      <c r="H254" s="18">
        <f t="shared" ref="H254:H269" si="61">E254-F254</f>
        <v>-6118494</v>
      </c>
      <c r="I254" s="19">
        <f t="shared" ref="I254:I269" si="62">IF(ISERROR(F254/C254),0,F254/C254*100-100)</f>
        <v>12.012665482026307</v>
      </c>
      <c r="J254" s="19">
        <f t="shared" ref="J254:J269" si="63">IF(ISERROR(F254/E254),0,F254/E254*100)</f>
        <v>401.09602307789976</v>
      </c>
      <c r="K254" s="19">
        <f t="shared" ref="K254:K269" si="64">IF(ISERROR(F254/D254),0,F254/D254*100)</f>
        <v>100</v>
      </c>
    </row>
    <row r="255" spans="1:11" x14ac:dyDescent="0.2">
      <c r="A255" s="22" t="s">
        <v>29</v>
      </c>
      <c r="B255" s="17" t="s">
        <v>30</v>
      </c>
      <c r="C255" s="18">
        <v>7276470</v>
      </c>
      <c r="D255" s="18">
        <v>8150568</v>
      </c>
      <c r="E255" s="18">
        <v>2032074</v>
      </c>
      <c r="F255" s="18">
        <v>8150568</v>
      </c>
      <c r="G255" s="18">
        <f t="shared" si="60"/>
        <v>874098</v>
      </c>
      <c r="H255" s="18">
        <f t="shared" si="61"/>
        <v>-6118494</v>
      </c>
      <c r="I255" s="19">
        <f t="shared" si="62"/>
        <v>12.012665482026307</v>
      </c>
      <c r="J255" s="19">
        <f t="shared" si="63"/>
        <v>401.09602307789976</v>
      </c>
      <c r="K255" s="19">
        <f t="shared" si="64"/>
        <v>100</v>
      </c>
    </row>
    <row r="256" spans="1:11" x14ac:dyDescent="0.2">
      <c r="A256" s="23" t="s">
        <v>31</v>
      </c>
      <c r="B256" s="17" t="s">
        <v>32</v>
      </c>
      <c r="C256" s="18">
        <v>7276470</v>
      </c>
      <c r="D256" s="18">
        <v>8150568</v>
      </c>
      <c r="E256" s="18">
        <v>2032074</v>
      </c>
      <c r="F256" s="18">
        <v>8150568</v>
      </c>
      <c r="G256" s="18">
        <f t="shared" si="60"/>
        <v>874098</v>
      </c>
      <c r="H256" s="18">
        <f t="shared" si="61"/>
        <v>-6118494</v>
      </c>
      <c r="I256" s="19">
        <f t="shared" si="62"/>
        <v>12.012665482026307</v>
      </c>
      <c r="J256" s="19">
        <f t="shared" si="63"/>
        <v>401.09602307789976</v>
      </c>
      <c r="K256" s="19">
        <f t="shared" si="64"/>
        <v>100</v>
      </c>
    </row>
    <row r="257" spans="1:11" x14ac:dyDescent="0.2">
      <c r="A257" s="16" t="s">
        <v>33</v>
      </c>
      <c r="B257" s="17" t="s">
        <v>34</v>
      </c>
      <c r="C257" s="18">
        <v>2150252.4900000002</v>
      </c>
      <c r="D257" s="18">
        <v>8150568</v>
      </c>
      <c r="E257" s="18">
        <v>2032074</v>
      </c>
      <c r="F257" s="18">
        <v>2443048.2200000002</v>
      </c>
      <c r="G257" s="18">
        <f t="shared" si="60"/>
        <v>292795.73</v>
      </c>
      <c r="H257" s="18">
        <f t="shared" si="61"/>
        <v>-410974.2200000002</v>
      </c>
      <c r="I257" s="19">
        <f t="shared" si="62"/>
        <v>13.616806926706545</v>
      </c>
      <c r="J257" s="19">
        <f t="shared" si="63"/>
        <v>120.22437273445752</v>
      </c>
      <c r="K257" s="19">
        <f t="shared" si="64"/>
        <v>29.97396279621249</v>
      </c>
    </row>
    <row r="258" spans="1:11" x14ac:dyDescent="0.2">
      <c r="A258" s="22" t="s">
        <v>35</v>
      </c>
      <c r="B258" s="17" t="s">
        <v>36</v>
      </c>
      <c r="C258" s="18">
        <v>2150252.4900000002</v>
      </c>
      <c r="D258" s="18">
        <v>8150568</v>
      </c>
      <c r="E258" s="18">
        <v>2032074</v>
      </c>
      <c r="F258" s="18">
        <v>2443048.2200000002</v>
      </c>
      <c r="G258" s="18">
        <f t="shared" si="60"/>
        <v>292795.73</v>
      </c>
      <c r="H258" s="18">
        <f t="shared" si="61"/>
        <v>-410974.2200000002</v>
      </c>
      <c r="I258" s="19">
        <f t="shared" si="62"/>
        <v>13.616806926706545</v>
      </c>
      <c r="J258" s="19">
        <f t="shared" si="63"/>
        <v>120.22437273445752</v>
      </c>
      <c r="K258" s="19">
        <f t="shared" si="64"/>
        <v>29.97396279621249</v>
      </c>
    </row>
    <row r="259" spans="1:11" x14ac:dyDescent="0.2">
      <c r="A259" s="23" t="s">
        <v>37</v>
      </c>
      <c r="B259" s="17" t="s">
        <v>38</v>
      </c>
      <c r="C259" s="18">
        <v>1968885.16</v>
      </c>
      <c r="D259" s="18">
        <v>7421897</v>
      </c>
      <c r="E259" s="18">
        <v>1849907</v>
      </c>
      <c r="F259" s="18">
        <v>2216484.02</v>
      </c>
      <c r="G259" s="18">
        <f t="shared" si="60"/>
        <v>247598.8600000001</v>
      </c>
      <c r="H259" s="18">
        <f t="shared" si="61"/>
        <v>-366577.02</v>
      </c>
      <c r="I259" s="19">
        <f t="shared" si="62"/>
        <v>12.575586683786071</v>
      </c>
      <c r="J259" s="19">
        <f t="shared" si="63"/>
        <v>119.81597020823209</v>
      </c>
      <c r="K259" s="19">
        <f t="shared" si="64"/>
        <v>29.864117219627275</v>
      </c>
    </row>
    <row r="260" spans="1:11" x14ac:dyDescent="0.2">
      <c r="A260" s="24" t="s">
        <v>39</v>
      </c>
      <c r="B260" s="17" t="s">
        <v>40</v>
      </c>
      <c r="C260" s="18">
        <v>22126.43</v>
      </c>
      <c r="D260" s="18">
        <v>108814</v>
      </c>
      <c r="E260" s="18">
        <v>27000</v>
      </c>
      <c r="F260" s="18">
        <v>28497.95</v>
      </c>
      <c r="G260" s="18">
        <f t="shared" si="60"/>
        <v>6371.52</v>
      </c>
      <c r="H260" s="18">
        <f t="shared" si="61"/>
        <v>-1497.9500000000007</v>
      </c>
      <c r="I260" s="19">
        <f t="shared" si="62"/>
        <v>28.795969345258129</v>
      </c>
      <c r="J260" s="19">
        <f t="shared" si="63"/>
        <v>105.54796296296296</v>
      </c>
      <c r="K260" s="19">
        <f t="shared" si="64"/>
        <v>26.189598764864812</v>
      </c>
    </row>
    <row r="261" spans="1:11" x14ac:dyDescent="0.2">
      <c r="A261" s="24" t="s">
        <v>41</v>
      </c>
      <c r="B261" s="17" t="s">
        <v>42</v>
      </c>
      <c r="C261" s="18">
        <v>1946758.73</v>
      </c>
      <c r="D261" s="18">
        <v>7313083</v>
      </c>
      <c r="E261" s="18">
        <v>1822907</v>
      </c>
      <c r="F261" s="18">
        <v>2187986.0699999998</v>
      </c>
      <c r="G261" s="18">
        <f t="shared" si="60"/>
        <v>241227.33999999985</v>
      </c>
      <c r="H261" s="18">
        <f t="shared" si="61"/>
        <v>-365079.06999999983</v>
      </c>
      <c r="I261" s="19">
        <f t="shared" si="62"/>
        <v>12.391229394923513</v>
      </c>
      <c r="J261" s="19">
        <f t="shared" si="63"/>
        <v>120.02730089905846</v>
      </c>
      <c r="K261" s="19">
        <f t="shared" si="64"/>
        <v>29.918791705221999</v>
      </c>
    </row>
    <row r="262" spans="1:11" x14ac:dyDescent="0.2">
      <c r="A262" s="23" t="s">
        <v>45</v>
      </c>
      <c r="B262" s="17" t="s">
        <v>46</v>
      </c>
      <c r="C262" s="18">
        <v>174386.1</v>
      </c>
      <c r="D262" s="18">
        <v>692237</v>
      </c>
      <c r="E262" s="18">
        <v>173059</v>
      </c>
      <c r="F262" s="18">
        <v>218676.13</v>
      </c>
      <c r="G262" s="18">
        <f t="shared" si="60"/>
        <v>44290.03</v>
      </c>
      <c r="H262" s="18">
        <f t="shared" si="61"/>
        <v>-45617.130000000005</v>
      </c>
      <c r="I262" s="19">
        <f t="shared" si="62"/>
        <v>25.397683645657537</v>
      </c>
      <c r="J262" s="19">
        <f t="shared" si="63"/>
        <v>126.35929365129812</v>
      </c>
      <c r="K262" s="19">
        <f t="shared" si="64"/>
        <v>31.589777778419819</v>
      </c>
    </row>
    <row r="263" spans="1:11" x14ac:dyDescent="0.2">
      <c r="A263" s="24" t="s">
        <v>47</v>
      </c>
      <c r="B263" s="17" t="s">
        <v>48</v>
      </c>
      <c r="C263" s="18">
        <v>174386.1</v>
      </c>
      <c r="D263" s="18">
        <v>692237</v>
      </c>
      <c r="E263" s="18">
        <v>173059</v>
      </c>
      <c r="F263" s="18">
        <v>218676.13</v>
      </c>
      <c r="G263" s="18">
        <f t="shared" si="60"/>
        <v>44290.03</v>
      </c>
      <c r="H263" s="18">
        <f t="shared" si="61"/>
        <v>-45617.130000000005</v>
      </c>
      <c r="I263" s="19">
        <f t="shared" si="62"/>
        <v>25.397683645657537</v>
      </c>
      <c r="J263" s="19">
        <f t="shared" si="63"/>
        <v>126.35929365129812</v>
      </c>
      <c r="K263" s="19">
        <f t="shared" si="64"/>
        <v>31.589777778419819</v>
      </c>
    </row>
    <row r="264" spans="1:11" ht="25.5" x14ac:dyDescent="0.2">
      <c r="A264" s="23" t="s">
        <v>51</v>
      </c>
      <c r="B264" s="17" t="s">
        <v>52</v>
      </c>
      <c r="C264" s="18">
        <v>6981.23</v>
      </c>
      <c r="D264" s="18">
        <v>36434</v>
      </c>
      <c r="E264" s="18">
        <v>9108</v>
      </c>
      <c r="F264" s="18">
        <v>7888.07</v>
      </c>
      <c r="G264" s="18">
        <f t="shared" si="60"/>
        <v>906.84000000000015</v>
      </c>
      <c r="H264" s="18">
        <f t="shared" si="61"/>
        <v>1219.9300000000003</v>
      </c>
      <c r="I264" s="19">
        <f t="shared" si="62"/>
        <v>12.989688063564728</v>
      </c>
      <c r="J264" s="19">
        <f t="shared" si="63"/>
        <v>86.605950812472543</v>
      </c>
      <c r="K264" s="19">
        <f t="shared" si="64"/>
        <v>21.650299171103914</v>
      </c>
    </row>
    <row r="265" spans="1:11" ht="51" x14ac:dyDescent="0.2">
      <c r="A265" s="24" t="s">
        <v>152</v>
      </c>
      <c r="B265" s="17" t="s">
        <v>153</v>
      </c>
      <c r="C265" s="18">
        <v>6981.23</v>
      </c>
      <c r="D265" s="18">
        <v>36434</v>
      </c>
      <c r="E265" s="18">
        <v>9108</v>
      </c>
      <c r="F265" s="18">
        <v>7888.07</v>
      </c>
      <c r="G265" s="18">
        <f t="shared" si="60"/>
        <v>906.84000000000015</v>
      </c>
      <c r="H265" s="18">
        <f t="shared" si="61"/>
        <v>1219.9300000000003</v>
      </c>
      <c r="I265" s="19">
        <f t="shared" si="62"/>
        <v>12.989688063564728</v>
      </c>
      <c r="J265" s="19">
        <f t="shared" si="63"/>
        <v>86.605950812472543</v>
      </c>
      <c r="K265" s="19">
        <f t="shared" si="64"/>
        <v>21.650299171103914</v>
      </c>
    </row>
    <row r="266" spans="1:11" ht="38.25" x14ac:dyDescent="0.2">
      <c r="A266" s="25" t="s">
        <v>154</v>
      </c>
      <c r="B266" s="17" t="s">
        <v>155</v>
      </c>
      <c r="C266" s="18">
        <v>6981.23</v>
      </c>
      <c r="D266" s="18">
        <v>36434</v>
      </c>
      <c r="E266" s="18">
        <v>9108</v>
      </c>
      <c r="F266" s="18">
        <v>7888.07</v>
      </c>
      <c r="G266" s="18">
        <f t="shared" si="60"/>
        <v>906.84000000000015</v>
      </c>
      <c r="H266" s="18">
        <f t="shared" si="61"/>
        <v>1219.9300000000003</v>
      </c>
      <c r="I266" s="19">
        <f t="shared" si="62"/>
        <v>12.989688063564728</v>
      </c>
      <c r="J266" s="19">
        <f t="shared" si="63"/>
        <v>86.605950812472543</v>
      </c>
      <c r="K266" s="19">
        <f t="shared" si="64"/>
        <v>21.650299171103914</v>
      </c>
    </row>
    <row r="267" spans="1:11" x14ac:dyDescent="0.2">
      <c r="A267" s="16"/>
      <c r="B267" s="17" t="s">
        <v>63</v>
      </c>
      <c r="C267" s="18">
        <v>5126217.51</v>
      </c>
      <c r="D267" s="18">
        <v>0</v>
      </c>
      <c r="E267" s="18">
        <v>0</v>
      </c>
      <c r="F267" s="18">
        <v>5707519.7800000003</v>
      </c>
      <c r="G267" s="18">
        <f t="shared" si="60"/>
        <v>581302.27000000048</v>
      </c>
      <c r="H267" s="18">
        <f t="shared" si="61"/>
        <v>-5707519.7800000003</v>
      </c>
      <c r="I267" s="19">
        <f t="shared" si="62"/>
        <v>11.339789403512853</v>
      </c>
      <c r="J267" s="19">
        <f t="shared" si="63"/>
        <v>0</v>
      </c>
      <c r="K267" s="19">
        <f t="shared" si="64"/>
        <v>0</v>
      </c>
    </row>
    <row r="268" spans="1:11" x14ac:dyDescent="0.2">
      <c r="A268" s="16" t="s">
        <v>64</v>
      </c>
      <c r="B268" s="17" t="s">
        <v>65</v>
      </c>
      <c r="C268" s="18">
        <v>-5126217.51</v>
      </c>
      <c r="D268" s="18">
        <v>0</v>
      </c>
      <c r="E268" s="18">
        <v>0</v>
      </c>
      <c r="F268" s="18">
        <v>-5707519.7800000003</v>
      </c>
      <c r="G268" s="18">
        <f t="shared" si="60"/>
        <v>-581302.27000000048</v>
      </c>
      <c r="H268" s="18">
        <f t="shared" si="61"/>
        <v>5707519.7800000003</v>
      </c>
      <c r="I268" s="19">
        <f t="shared" si="62"/>
        <v>11.339789403512853</v>
      </c>
      <c r="J268" s="19">
        <f t="shared" si="63"/>
        <v>0</v>
      </c>
      <c r="K268" s="19">
        <f t="shared" si="64"/>
        <v>0</v>
      </c>
    </row>
    <row r="269" spans="1:11" x14ac:dyDescent="0.2">
      <c r="A269" s="22" t="s">
        <v>66</v>
      </c>
      <c r="B269" s="17" t="s">
        <v>67</v>
      </c>
      <c r="C269" s="18">
        <v>-5126217.51</v>
      </c>
      <c r="D269" s="18">
        <v>0</v>
      </c>
      <c r="E269" s="18">
        <v>0</v>
      </c>
      <c r="F269" s="18">
        <v>-5707519.7800000003</v>
      </c>
      <c r="G269" s="18">
        <f t="shared" si="60"/>
        <v>-581302.27000000048</v>
      </c>
      <c r="H269" s="18">
        <f t="shared" si="61"/>
        <v>5707519.7800000003</v>
      </c>
      <c r="I269" s="19">
        <f t="shared" si="62"/>
        <v>11.339789403512853</v>
      </c>
      <c r="J269" s="19">
        <f t="shared" si="63"/>
        <v>0</v>
      </c>
      <c r="K269" s="19">
        <f t="shared" si="64"/>
        <v>0</v>
      </c>
    </row>
    <row r="270" spans="1:11" ht="25.5" x14ac:dyDescent="0.2">
      <c r="A270" s="39" t="s">
        <v>171</v>
      </c>
      <c r="B270" s="28" t="s">
        <v>172</v>
      </c>
      <c r="C270" s="29"/>
      <c r="D270" s="29"/>
      <c r="E270" s="29"/>
      <c r="F270" s="29"/>
      <c r="G270" s="29"/>
      <c r="H270" s="29"/>
      <c r="I270" s="30"/>
      <c r="J270" s="30"/>
      <c r="K270" s="30"/>
    </row>
    <row r="271" spans="1:11" x14ac:dyDescent="0.2">
      <c r="A271" s="16" t="s">
        <v>25</v>
      </c>
      <c r="B271" s="17" t="s">
        <v>26</v>
      </c>
      <c r="C271" s="18">
        <v>7276470</v>
      </c>
      <c r="D271" s="18">
        <v>8150568</v>
      </c>
      <c r="E271" s="18">
        <v>2032074</v>
      </c>
      <c r="F271" s="18">
        <v>8150568</v>
      </c>
      <c r="G271" s="18">
        <f t="shared" ref="G271:G286" si="65">F271-C271</f>
        <v>874098</v>
      </c>
      <c r="H271" s="18">
        <f t="shared" ref="H271:H286" si="66">E271-F271</f>
        <v>-6118494</v>
      </c>
      <c r="I271" s="19">
        <f t="shared" ref="I271:I286" si="67">IF(ISERROR(F271/C271),0,F271/C271*100-100)</f>
        <v>12.012665482026307</v>
      </c>
      <c r="J271" s="19">
        <f t="shared" ref="J271:J286" si="68">IF(ISERROR(F271/E271),0,F271/E271*100)</f>
        <v>401.09602307789976</v>
      </c>
      <c r="K271" s="19">
        <f t="shared" ref="K271:K286" si="69">IF(ISERROR(F271/D271),0,F271/D271*100)</f>
        <v>100</v>
      </c>
    </row>
    <row r="272" spans="1:11" x14ac:dyDescent="0.2">
      <c r="A272" s="22" t="s">
        <v>29</v>
      </c>
      <c r="B272" s="17" t="s">
        <v>30</v>
      </c>
      <c r="C272" s="18">
        <v>7276470</v>
      </c>
      <c r="D272" s="18">
        <v>8150568</v>
      </c>
      <c r="E272" s="18">
        <v>2032074</v>
      </c>
      <c r="F272" s="18">
        <v>8150568</v>
      </c>
      <c r="G272" s="18">
        <f t="shared" si="65"/>
        <v>874098</v>
      </c>
      <c r="H272" s="18">
        <f t="shared" si="66"/>
        <v>-6118494</v>
      </c>
      <c r="I272" s="19">
        <f t="shared" si="67"/>
        <v>12.012665482026307</v>
      </c>
      <c r="J272" s="19">
        <f t="shared" si="68"/>
        <v>401.09602307789976</v>
      </c>
      <c r="K272" s="19">
        <f t="shared" si="69"/>
        <v>100</v>
      </c>
    </row>
    <row r="273" spans="1:11" x14ac:dyDescent="0.2">
      <c r="A273" s="23" t="s">
        <v>31</v>
      </c>
      <c r="B273" s="17" t="s">
        <v>32</v>
      </c>
      <c r="C273" s="18">
        <v>7276470</v>
      </c>
      <c r="D273" s="18">
        <v>8150568</v>
      </c>
      <c r="E273" s="18">
        <v>2032074</v>
      </c>
      <c r="F273" s="18">
        <v>8150568</v>
      </c>
      <c r="G273" s="18">
        <f t="shared" si="65"/>
        <v>874098</v>
      </c>
      <c r="H273" s="18">
        <f t="shared" si="66"/>
        <v>-6118494</v>
      </c>
      <c r="I273" s="19">
        <f t="shared" si="67"/>
        <v>12.012665482026307</v>
      </c>
      <c r="J273" s="19">
        <f t="shared" si="68"/>
        <v>401.09602307789976</v>
      </c>
      <c r="K273" s="19">
        <f t="shared" si="69"/>
        <v>100</v>
      </c>
    </row>
    <row r="274" spans="1:11" x14ac:dyDescent="0.2">
      <c r="A274" s="16" t="s">
        <v>33</v>
      </c>
      <c r="B274" s="17" t="s">
        <v>34</v>
      </c>
      <c r="C274" s="18">
        <v>2150252.4900000002</v>
      </c>
      <c r="D274" s="18">
        <v>8150568</v>
      </c>
      <c r="E274" s="18">
        <v>2032074</v>
      </c>
      <c r="F274" s="18">
        <v>2443048.2200000002</v>
      </c>
      <c r="G274" s="18">
        <f t="shared" si="65"/>
        <v>292795.73</v>
      </c>
      <c r="H274" s="18">
        <f t="shared" si="66"/>
        <v>-410974.2200000002</v>
      </c>
      <c r="I274" s="19">
        <f t="shared" si="67"/>
        <v>13.616806926706545</v>
      </c>
      <c r="J274" s="19">
        <f t="shared" si="68"/>
        <v>120.22437273445752</v>
      </c>
      <c r="K274" s="19">
        <f t="shared" si="69"/>
        <v>29.97396279621249</v>
      </c>
    </row>
    <row r="275" spans="1:11" x14ac:dyDescent="0.2">
      <c r="A275" s="22" t="s">
        <v>35</v>
      </c>
      <c r="B275" s="17" t="s">
        <v>36</v>
      </c>
      <c r="C275" s="18">
        <v>2150252.4900000002</v>
      </c>
      <c r="D275" s="18">
        <v>8150568</v>
      </c>
      <c r="E275" s="18">
        <v>2032074</v>
      </c>
      <c r="F275" s="18">
        <v>2443048.2200000002</v>
      </c>
      <c r="G275" s="18">
        <f t="shared" si="65"/>
        <v>292795.73</v>
      </c>
      <c r="H275" s="18">
        <f t="shared" si="66"/>
        <v>-410974.2200000002</v>
      </c>
      <c r="I275" s="19">
        <f t="shared" si="67"/>
        <v>13.616806926706545</v>
      </c>
      <c r="J275" s="19">
        <f t="shared" si="68"/>
        <v>120.22437273445752</v>
      </c>
      <c r="K275" s="19">
        <f t="shared" si="69"/>
        <v>29.97396279621249</v>
      </c>
    </row>
    <row r="276" spans="1:11" x14ac:dyDescent="0.2">
      <c r="A276" s="23" t="s">
        <v>37</v>
      </c>
      <c r="B276" s="17" t="s">
        <v>38</v>
      </c>
      <c r="C276" s="18">
        <v>1968885.16</v>
      </c>
      <c r="D276" s="18">
        <v>7421897</v>
      </c>
      <c r="E276" s="18">
        <v>1849907</v>
      </c>
      <c r="F276" s="18">
        <v>2216484.02</v>
      </c>
      <c r="G276" s="18">
        <f t="shared" si="65"/>
        <v>247598.8600000001</v>
      </c>
      <c r="H276" s="18">
        <f t="shared" si="66"/>
        <v>-366577.02</v>
      </c>
      <c r="I276" s="19">
        <f t="shared" si="67"/>
        <v>12.575586683786071</v>
      </c>
      <c r="J276" s="19">
        <f t="shared" si="68"/>
        <v>119.81597020823209</v>
      </c>
      <c r="K276" s="19">
        <f t="shared" si="69"/>
        <v>29.864117219627275</v>
      </c>
    </row>
    <row r="277" spans="1:11" x14ac:dyDescent="0.2">
      <c r="A277" s="24" t="s">
        <v>39</v>
      </c>
      <c r="B277" s="17" t="s">
        <v>40</v>
      </c>
      <c r="C277" s="18">
        <v>22126.43</v>
      </c>
      <c r="D277" s="18">
        <v>108814</v>
      </c>
      <c r="E277" s="18">
        <v>27000</v>
      </c>
      <c r="F277" s="18">
        <v>28497.95</v>
      </c>
      <c r="G277" s="18">
        <f t="shared" si="65"/>
        <v>6371.52</v>
      </c>
      <c r="H277" s="18">
        <f t="shared" si="66"/>
        <v>-1497.9500000000007</v>
      </c>
      <c r="I277" s="19">
        <f t="shared" si="67"/>
        <v>28.795969345258129</v>
      </c>
      <c r="J277" s="19">
        <f t="shared" si="68"/>
        <v>105.54796296296296</v>
      </c>
      <c r="K277" s="19">
        <f t="shared" si="69"/>
        <v>26.189598764864812</v>
      </c>
    </row>
    <row r="278" spans="1:11" x14ac:dyDescent="0.2">
      <c r="A278" s="24" t="s">
        <v>41</v>
      </c>
      <c r="B278" s="17" t="s">
        <v>42</v>
      </c>
      <c r="C278" s="18">
        <v>1946758.73</v>
      </c>
      <c r="D278" s="18">
        <v>7313083</v>
      </c>
      <c r="E278" s="18">
        <v>1822907</v>
      </c>
      <c r="F278" s="18">
        <v>2187986.0699999998</v>
      </c>
      <c r="G278" s="18">
        <f t="shared" si="65"/>
        <v>241227.33999999985</v>
      </c>
      <c r="H278" s="18">
        <f t="shared" si="66"/>
        <v>-365079.06999999983</v>
      </c>
      <c r="I278" s="19">
        <f t="shared" si="67"/>
        <v>12.391229394923513</v>
      </c>
      <c r="J278" s="19">
        <f t="shared" si="68"/>
        <v>120.02730089905846</v>
      </c>
      <c r="K278" s="19">
        <f t="shared" si="69"/>
        <v>29.918791705221999</v>
      </c>
    </row>
    <row r="279" spans="1:11" x14ac:dyDescent="0.2">
      <c r="A279" s="23" t="s">
        <v>45</v>
      </c>
      <c r="B279" s="17" t="s">
        <v>46</v>
      </c>
      <c r="C279" s="18">
        <v>174386.1</v>
      </c>
      <c r="D279" s="18">
        <v>692237</v>
      </c>
      <c r="E279" s="18">
        <v>173059</v>
      </c>
      <c r="F279" s="18">
        <v>218676.13</v>
      </c>
      <c r="G279" s="18">
        <f t="shared" si="65"/>
        <v>44290.03</v>
      </c>
      <c r="H279" s="18">
        <f t="shared" si="66"/>
        <v>-45617.130000000005</v>
      </c>
      <c r="I279" s="19">
        <f t="shared" si="67"/>
        <v>25.397683645657537</v>
      </c>
      <c r="J279" s="19">
        <f t="shared" si="68"/>
        <v>126.35929365129812</v>
      </c>
      <c r="K279" s="19">
        <f t="shared" si="69"/>
        <v>31.589777778419819</v>
      </c>
    </row>
    <row r="280" spans="1:11" x14ac:dyDescent="0.2">
      <c r="A280" s="24" t="s">
        <v>47</v>
      </c>
      <c r="B280" s="17" t="s">
        <v>48</v>
      </c>
      <c r="C280" s="18">
        <v>174386.1</v>
      </c>
      <c r="D280" s="18">
        <v>692237</v>
      </c>
      <c r="E280" s="18">
        <v>173059</v>
      </c>
      <c r="F280" s="18">
        <v>218676.13</v>
      </c>
      <c r="G280" s="18">
        <f t="shared" si="65"/>
        <v>44290.03</v>
      </c>
      <c r="H280" s="18">
        <f t="shared" si="66"/>
        <v>-45617.130000000005</v>
      </c>
      <c r="I280" s="19">
        <f t="shared" si="67"/>
        <v>25.397683645657537</v>
      </c>
      <c r="J280" s="19">
        <f t="shared" si="68"/>
        <v>126.35929365129812</v>
      </c>
      <c r="K280" s="19">
        <f t="shared" si="69"/>
        <v>31.589777778419819</v>
      </c>
    </row>
    <row r="281" spans="1:11" ht="25.5" x14ac:dyDescent="0.2">
      <c r="A281" s="23" t="s">
        <v>51</v>
      </c>
      <c r="B281" s="17" t="s">
        <v>52</v>
      </c>
      <c r="C281" s="18">
        <v>6981.23</v>
      </c>
      <c r="D281" s="18">
        <v>36434</v>
      </c>
      <c r="E281" s="18">
        <v>9108</v>
      </c>
      <c r="F281" s="18">
        <v>7888.07</v>
      </c>
      <c r="G281" s="18">
        <f t="shared" si="65"/>
        <v>906.84000000000015</v>
      </c>
      <c r="H281" s="18">
        <f t="shared" si="66"/>
        <v>1219.9300000000003</v>
      </c>
      <c r="I281" s="19">
        <f t="shared" si="67"/>
        <v>12.989688063564728</v>
      </c>
      <c r="J281" s="19">
        <f t="shared" si="68"/>
        <v>86.605950812472543</v>
      </c>
      <c r="K281" s="19">
        <f t="shared" si="69"/>
        <v>21.650299171103914</v>
      </c>
    </row>
    <row r="282" spans="1:11" ht="51" x14ac:dyDescent="0.2">
      <c r="A282" s="24" t="s">
        <v>152</v>
      </c>
      <c r="B282" s="17" t="s">
        <v>153</v>
      </c>
      <c r="C282" s="18">
        <v>6981.23</v>
      </c>
      <c r="D282" s="18">
        <v>36434</v>
      </c>
      <c r="E282" s="18">
        <v>9108</v>
      </c>
      <c r="F282" s="18">
        <v>7888.07</v>
      </c>
      <c r="G282" s="18">
        <f t="shared" si="65"/>
        <v>906.84000000000015</v>
      </c>
      <c r="H282" s="18">
        <f t="shared" si="66"/>
        <v>1219.9300000000003</v>
      </c>
      <c r="I282" s="19">
        <f t="shared" si="67"/>
        <v>12.989688063564728</v>
      </c>
      <c r="J282" s="19">
        <f t="shared" si="68"/>
        <v>86.605950812472543</v>
      </c>
      <c r="K282" s="19">
        <f t="shared" si="69"/>
        <v>21.650299171103914</v>
      </c>
    </row>
    <row r="283" spans="1:11" ht="38.25" x14ac:dyDescent="0.2">
      <c r="A283" s="25" t="s">
        <v>154</v>
      </c>
      <c r="B283" s="17" t="s">
        <v>155</v>
      </c>
      <c r="C283" s="18">
        <v>6981.23</v>
      </c>
      <c r="D283" s="18">
        <v>36434</v>
      </c>
      <c r="E283" s="18">
        <v>9108</v>
      </c>
      <c r="F283" s="18">
        <v>7888.07</v>
      </c>
      <c r="G283" s="18">
        <f t="shared" si="65"/>
        <v>906.84000000000015</v>
      </c>
      <c r="H283" s="18">
        <f t="shared" si="66"/>
        <v>1219.9300000000003</v>
      </c>
      <c r="I283" s="19">
        <f t="shared" si="67"/>
        <v>12.989688063564728</v>
      </c>
      <c r="J283" s="19">
        <f t="shared" si="68"/>
        <v>86.605950812472543</v>
      </c>
      <c r="K283" s="19">
        <f t="shared" si="69"/>
        <v>21.650299171103914</v>
      </c>
    </row>
    <row r="284" spans="1:11" x14ac:dyDescent="0.2">
      <c r="A284" s="16"/>
      <c r="B284" s="17" t="s">
        <v>63</v>
      </c>
      <c r="C284" s="18">
        <v>5126217.51</v>
      </c>
      <c r="D284" s="18">
        <v>0</v>
      </c>
      <c r="E284" s="18">
        <v>0</v>
      </c>
      <c r="F284" s="18">
        <v>5707519.7800000003</v>
      </c>
      <c r="G284" s="18">
        <f t="shared" si="65"/>
        <v>581302.27000000048</v>
      </c>
      <c r="H284" s="18">
        <f t="shared" si="66"/>
        <v>-5707519.7800000003</v>
      </c>
      <c r="I284" s="19">
        <f t="shared" si="67"/>
        <v>11.339789403512853</v>
      </c>
      <c r="J284" s="19">
        <f t="shared" si="68"/>
        <v>0</v>
      </c>
      <c r="K284" s="19">
        <f t="shared" si="69"/>
        <v>0</v>
      </c>
    </row>
    <row r="285" spans="1:11" x14ac:dyDescent="0.2">
      <c r="A285" s="16" t="s">
        <v>64</v>
      </c>
      <c r="B285" s="17" t="s">
        <v>65</v>
      </c>
      <c r="C285" s="18">
        <v>-5126217.51</v>
      </c>
      <c r="D285" s="18">
        <v>0</v>
      </c>
      <c r="E285" s="18">
        <v>0</v>
      </c>
      <c r="F285" s="18">
        <v>-5707519.7800000003</v>
      </c>
      <c r="G285" s="18">
        <f t="shared" si="65"/>
        <v>-581302.27000000048</v>
      </c>
      <c r="H285" s="18">
        <f t="shared" si="66"/>
        <v>5707519.7800000003</v>
      </c>
      <c r="I285" s="19">
        <f t="shared" si="67"/>
        <v>11.339789403512853</v>
      </c>
      <c r="J285" s="19">
        <f t="shared" si="68"/>
        <v>0</v>
      </c>
      <c r="K285" s="19">
        <f t="shared" si="69"/>
        <v>0</v>
      </c>
    </row>
    <row r="286" spans="1:11" x14ac:dyDescent="0.2">
      <c r="A286" s="22" t="s">
        <v>66</v>
      </c>
      <c r="B286" s="17" t="s">
        <v>67</v>
      </c>
      <c r="C286" s="18">
        <v>-5126217.51</v>
      </c>
      <c r="D286" s="18">
        <v>0</v>
      </c>
      <c r="E286" s="18">
        <v>0</v>
      </c>
      <c r="F286" s="18">
        <v>-5707519.7800000003</v>
      </c>
      <c r="G286" s="18">
        <f t="shared" si="65"/>
        <v>-581302.27000000048</v>
      </c>
      <c r="H286" s="18">
        <f t="shared" si="66"/>
        <v>5707519.7800000003</v>
      </c>
      <c r="I286" s="19">
        <f t="shared" si="67"/>
        <v>11.339789403512853</v>
      </c>
      <c r="J286" s="19">
        <f t="shared" si="68"/>
        <v>0</v>
      </c>
      <c r="K286" s="19">
        <f t="shared" si="69"/>
        <v>0</v>
      </c>
    </row>
    <row r="291" spans="1:11" ht="15.75" x14ac:dyDescent="0.2">
      <c r="A291" s="32"/>
      <c r="E291" s="35"/>
      <c r="K291" s="37"/>
    </row>
    <row r="293" spans="1:11" ht="15.75" x14ac:dyDescent="0.2">
      <c r="A293"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election activeCell="A5" sqref="A5:K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173</v>
      </c>
      <c r="B13" s="21" t="s">
        <v>174</v>
      </c>
      <c r="C13" s="18"/>
      <c r="D13" s="18"/>
      <c r="E13" s="18"/>
      <c r="F13" s="18"/>
      <c r="G13" s="18"/>
      <c r="H13" s="18"/>
      <c r="I13" s="19"/>
      <c r="J13" s="19"/>
      <c r="K13" s="19"/>
    </row>
    <row r="14" spans="1:11" x14ac:dyDescent="0.2">
      <c r="A14" s="16" t="s">
        <v>25</v>
      </c>
      <c r="B14" s="17" t="s">
        <v>26</v>
      </c>
      <c r="C14" s="18">
        <v>1660154.08</v>
      </c>
      <c r="D14" s="18">
        <v>5409655</v>
      </c>
      <c r="E14" s="18">
        <v>1620463</v>
      </c>
      <c r="F14" s="18">
        <v>1572096.65</v>
      </c>
      <c r="G14" s="18">
        <f t="shared" ref="G14:G29" si="0">F14-C14</f>
        <v>-88057.430000000168</v>
      </c>
      <c r="H14" s="18">
        <f t="shared" ref="H14:H29" si="1">E14-F14</f>
        <v>48366.350000000093</v>
      </c>
      <c r="I14" s="19">
        <f t="shared" ref="I14:I29" si="2">IF(ISERROR(F14/C14),0,F14/C14*100-100)</f>
        <v>-5.3041721284087089</v>
      </c>
      <c r="J14" s="19">
        <f t="shared" ref="J14:J29" si="3">IF(ISERROR(F14/E14),0,F14/E14*100)</f>
        <v>97.015275881029055</v>
      </c>
      <c r="K14" s="19">
        <f t="shared" ref="K14:K29" si="4">IF(ISERROR(F14/D14),0,F14/D14*100)</f>
        <v>29.060941039678127</v>
      </c>
    </row>
    <row r="15" spans="1:11" ht="25.5" x14ac:dyDescent="0.2">
      <c r="A15" s="22" t="s">
        <v>27</v>
      </c>
      <c r="B15" s="17" t="s">
        <v>28</v>
      </c>
      <c r="C15" s="18">
        <v>1660154.08</v>
      </c>
      <c r="D15" s="18">
        <v>5409655</v>
      </c>
      <c r="E15" s="18">
        <v>1620463</v>
      </c>
      <c r="F15" s="18">
        <v>1572096.65</v>
      </c>
      <c r="G15" s="18">
        <f t="shared" si="0"/>
        <v>-88057.430000000168</v>
      </c>
      <c r="H15" s="18">
        <f t="shared" si="1"/>
        <v>48366.350000000093</v>
      </c>
      <c r="I15" s="19">
        <f t="shared" si="2"/>
        <v>-5.3041721284087089</v>
      </c>
      <c r="J15" s="19">
        <f t="shared" si="3"/>
        <v>97.015275881029055</v>
      </c>
      <c r="K15" s="19">
        <f t="shared" si="4"/>
        <v>29.060941039678127</v>
      </c>
    </row>
    <row r="16" spans="1:11" x14ac:dyDescent="0.2">
      <c r="A16" s="16" t="s">
        <v>33</v>
      </c>
      <c r="B16" s="17" t="s">
        <v>34</v>
      </c>
      <c r="C16" s="18">
        <v>830506.78</v>
      </c>
      <c r="D16" s="18">
        <v>5695074</v>
      </c>
      <c r="E16" s="18">
        <v>1020124</v>
      </c>
      <c r="F16" s="18">
        <v>836036.75</v>
      </c>
      <c r="G16" s="18">
        <f t="shared" si="0"/>
        <v>5529.9699999999721</v>
      </c>
      <c r="H16" s="18">
        <f t="shared" si="1"/>
        <v>184087.25</v>
      </c>
      <c r="I16" s="19">
        <f t="shared" si="2"/>
        <v>0.66585488922798675</v>
      </c>
      <c r="J16" s="19">
        <f t="shared" si="3"/>
        <v>81.954424168042323</v>
      </c>
      <c r="K16" s="19">
        <f t="shared" si="4"/>
        <v>14.679998012317311</v>
      </c>
    </row>
    <row r="17" spans="1:11" x14ac:dyDescent="0.2">
      <c r="A17" s="22" t="s">
        <v>35</v>
      </c>
      <c r="B17" s="17" t="s">
        <v>36</v>
      </c>
      <c r="C17" s="18">
        <v>820646.04</v>
      </c>
      <c r="D17" s="18">
        <v>5589824</v>
      </c>
      <c r="E17" s="18">
        <v>992874</v>
      </c>
      <c r="F17" s="18">
        <v>836036.75</v>
      </c>
      <c r="G17" s="18">
        <f t="shared" si="0"/>
        <v>15390.709999999963</v>
      </c>
      <c r="H17" s="18">
        <f t="shared" si="1"/>
        <v>156837.25</v>
      </c>
      <c r="I17" s="19">
        <f t="shared" si="2"/>
        <v>1.8754382827461029</v>
      </c>
      <c r="J17" s="19">
        <f t="shared" si="3"/>
        <v>84.203710642035148</v>
      </c>
      <c r="K17" s="19">
        <f t="shared" si="4"/>
        <v>14.956405604183603</v>
      </c>
    </row>
    <row r="18" spans="1:11" x14ac:dyDescent="0.2">
      <c r="A18" s="23" t="s">
        <v>37</v>
      </c>
      <c r="B18" s="17" t="s">
        <v>38</v>
      </c>
      <c r="C18" s="18">
        <v>820646.04</v>
      </c>
      <c r="D18" s="18">
        <v>5539824</v>
      </c>
      <c r="E18" s="18">
        <v>981232</v>
      </c>
      <c r="F18" s="18">
        <v>836036.75</v>
      </c>
      <c r="G18" s="18">
        <f t="shared" si="0"/>
        <v>15390.709999999963</v>
      </c>
      <c r="H18" s="18">
        <f t="shared" si="1"/>
        <v>145195.25</v>
      </c>
      <c r="I18" s="19">
        <f t="shared" si="2"/>
        <v>1.8754382827461029</v>
      </c>
      <c r="J18" s="19">
        <f t="shared" si="3"/>
        <v>85.202760407324675</v>
      </c>
      <c r="K18" s="19">
        <f t="shared" si="4"/>
        <v>15.091395502817416</v>
      </c>
    </row>
    <row r="19" spans="1:11" x14ac:dyDescent="0.2">
      <c r="A19" s="24" t="s">
        <v>39</v>
      </c>
      <c r="B19" s="17" t="s">
        <v>40</v>
      </c>
      <c r="C19" s="18">
        <v>680536.23</v>
      </c>
      <c r="D19" s="18">
        <v>4401355</v>
      </c>
      <c r="E19" s="18">
        <v>693977</v>
      </c>
      <c r="F19" s="18">
        <v>692723.03</v>
      </c>
      <c r="G19" s="18">
        <f t="shared" si="0"/>
        <v>12186.800000000047</v>
      </c>
      <c r="H19" s="18">
        <f t="shared" si="1"/>
        <v>1253.9699999999721</v>
      </c>
      <c r="I19" s="19">
        <f t="shared" si="2"/>
        <v>1.7907643212470958</v>
      </c>
      <c r="J19" s="19">
        <f t="shared" si="3"/>
        <v>99.819306691720328</v>
      </c>
      <c r="K19" s="19">
        <f t="shared" si="4"/>
        <v>15.738858374296097</v>
      </c>
    </row>
    <row r="20" spans="1:11" x14ac:dyDescent="0.2">
      <c r="A20" s="24" t="s">
        <v>41</v>
      </c>
      <c r="B20" s="17" t="s">
        <v>42</v>
      </c>
      <c r="C20" s="18">
        <v>140109.81</v>
      </c>
      <c r="D20" s="18">
        <v>1138469</v>
      </c>
      <c r="E20" s="18">
        <v>287255</v>
      </c>
      <c r="F20" s="18">
        <v>143313.72</v>
      </c>
      <c r="G20" s="18">
        <f t="shared" si="0"/>
        <v>3203.9100000000035</v>
      </c>
      <c r="H20" s="18">
        <f t="shared" si="1"/>
        <v>143941.28</v>
      </c>
      <c r="I20" s="19">
        <f t="shared" si="2"/>
        <v>2.2867135427562175</v>
      </c>
      <c r="J20" s="19">
        <f t="shared" si="3"/>
        <v>49.890766044107153</v>
      </c>
      <c r="K20" s="19">
        <f t="shared" si="4"/>
        <v>12.588284792998316</v>
      </c>
    </row>
    <row r="21" spans="1:11" x14ac:dyDescent="0.2">
      <c r="A21" s="25" t="s">
        <v>43</v>
      </c>
      <c r="B21" s="17" t="s">
        <v>44</v>
      </c>
      <c r="C21" s="18">
        <v>3650.98</v>
      </c>
      <c r="D21" s="18">
        <v>0</v>
      </c>
      <c r="E21" s="18">
        <v>0</v>
      </c>
      <c r="F21" s="18">
        <v>5055.72</v>
      </c>
      <c r="G21" s="18">
        <f t="shared" si="0"/>
        <v>1404.7400000000002</v>
      </c>
      <c r="H21" s="18">
        <f t="shared" si="1"/>
        <v>-5055.72</v>
      </c>
      <c r="I21" s="19">
        <f t="shared" si="2"/>
        <v>38.475696936165093</v>
      </c>
      <c r="J21" s="19">
        <f t="shared" si="3"/>
        <v>0</v>
      </c>
      <c r="K21" s="19">
        <f t="shared" si="4"/>
        <v>0</v>
      </c>
    </row>
    <row r="22" spans="1:11" ht="25.5" x14ac:dyDescent="0.2">
      <c r="A22" s="23" t="s">
        <v>74</v>
      </c>
      <c r="B22" s="17" t="s">
        <v>75</v>
      </c>
      <c r="C22" s="18">
        <v>0</v>
      </c>
      <c r="D22" s="18">
        <v>50000</v>
      </c>
      <c r="E22" s="18">
        <v>11642</v>
      </c>
      <c r="F22" s="18">
        <v>0</v>
      </c>
      <c r="G22" s="18">
        <f t="shared" si="0"/>
        <v>0</v>
      </c>
      <c r="H22" s="18">
        <f t="shared" si="1"/>
        <v>11642</v>
      </c>
      <c r="I22" s="19">
        <f t="shared" si="2"/>
        <v>0</v>
      </c>
      <c r="J22" s="19">
        <f t="shared" si="3"/>
        <v>0</v>
      </c>
      <c r="K22" s="19">
        <f t="shared" si="4"/>
        <v>0</v>
      </c>
    </row>
    <row r="23" spans="1:11" x14ac:dyDescent="0.2">
      <c r="A23" s="24" t="s">
        <v>76</v>
      </c>
      <c r="B23" s="17" t="s">
        <v>77</v>
      </c>
      <c r="C23" s="18">
        <v>0</v>
      </c>
      <c r="D23" s="18">
        <v>50000</v>
      </c>
      <c r="E23" s="18">
        <v>11642</v>
      </c>
      <c r="F23" s="18">
        <v>0</v>
      </c>
      <c r="G23" s="18">
        <f t="shared" si="0"/>
        <v>0</v>
      </c>
      <c r="H23" s="18">
        <f t="shared" si="1"/>
        <v>11642</v>
      </c>
      <c r="I23" s="19">
        <f t="shared" si="2"/>
        <v>0</v>
      </c>
      <c r="J23" s="19">
        <f t="shared" si="3"/>
        <v>0</v>
      </c>
      <c r="K23" s="19">
        <f t="shared" si="4"/>
        <v>0</v>
      </c>
    </row>
    <row r="24" spans="1:11" x14ac:dyDescent="0.2">
      <c r="A24" s="22" t="s">
        <v>59</v>
      </c>
      <c r="B24" s="17" t="s">
        <v>60</v>
      </c>
      <c r="C24" s="18">
        <v>9860.74</v>
      </c>
      <c r="D24" s="18">
        <v>105250</v>
      </c>
      <c r="E24" s="18">
        <v>27250</v>
      </c>
      <c r="F24" s="18">
        <v>0</v>
      </c>
      <c r="G24" s="18">
        <f t="shared" si="0"/>
        <v>-9860.74</v>
      </c>
      <c r="H24" s="18">
        <f t="shared" si="1"/>
        <v>27250</v>
      </c>
      <c r="I24" s="19">
        <f t="shared" si="2"/>
        <v>-100</v>
      </c>
      <c r="J24" s="19">
        <f t="shared" si="3"/>
        <v>0</v>
      </c>
      <c r="K24" s="19">
        <f t="shared" si="4"/>
        <v>0</v>
      </c>
    </row>
    <row r="25" spans="1:11" x14ac:dyDescent="0.2">
      <c r="A25" s="23" t="s">
        <v>61</v>
      </c>
      <c r="B25" s="17" t="s">
        <v>62</v>
      </c>
      <c r="C25" s="18">
        <v>9860.74</v>
      </c>
      <c r="D25" s="18">
        <v>105250</v>
      </c>
      <c r="E25" s="18">
        <v>27250</v>
      </c>
      <c r="F25" s="18">
        <v>0</v>
      </c>
      <c r="G25" s="18">
        <f t="shared" si="0"/>
        <v>-9860.74</v>
      </c>
      <c r="H25" s="18">
        <f t="shared" si="1"/>
        <v>27250</v>
      </c>
      <c r="I25" s="19">
        <f t="shared" si="2"/>
        <v>-100</v>
      </c>
      <c r="J25" s="19">
        <f t="shared" si="3"/>
        <v>0</v>
      </c>
      <c r="K25" s="19">
        <f t="shared" si="4"/>
        <v>0</v>
      </c>
    </row>
    <row r="26" spans="1:11" x14ac:dyDescent="0.2">
      <c r="A26" s="16"/>
      <c r="B26" s="17" t="s">
        <v>63</v>
      </c>
      <c r="C26" s="18">
        <v>829647.3</v>
      </c>
      <c r="D26" s="18">
        <v>-285419</v>
      </c>
      <c r="E26" s="18">
        <v>600339</v>
      </c>
      <c r="F26" s="18">
        <v>736059.9</v>
      </c>
      <c r="G26" s="18">
        <f t="shared" si="0"/>
        <v>-93587.400000000023</v>
      </c>
      <c r="H26" s="18">
        <f t="shared" si="1"/>
        <v>-135720.90000000002</v>
      </c>
      <c r="I26" s="19">
        <f t="shared" si="2"/>
        <v>-11.280383845038727</v>
      </c>
      <c r="J26" s="19">
        <f t="shared" si="3"/>
        <v>122.60737683208987</v>
      </c>
      <c r="K26" s="19">
        <f t="shared" si="4"/>
        <v>-257.88749172269542</v>
      </c>
    </row>
    <row r="27" spans="1:11" x14ac:dyDescent="0.2">
      <c r="A27" s="16" t="s">
        <v>64</v>
      </c>
      <c r="B27" s="17" t="s">
        <v>65</v>
      </c>
      <c r="C27" s="18">
        <v>-829647.3</v>
      </c>
      <c r="D27" s="18">
        <v>285419</v>
      </c>
      <c r="E27" s="18">
        <v>-600339</v>
      </c>
      <c r="F27" s="18">
        <v>-736059.9</v>
      </c>
      <c r="G27" s="18">
        <f t="shared" si="0"/>
        <v>93587.400000000023</v>
      </c>
      <c r="H27" s="18">
        <f t="shared" si="1"/>
        <v>135720.90000000002</v>
      </c>
      <c r="I27" s="19">
        <f t="shared" si="2"/>
        <v>-11.280383845038727</v>
      </c>
      <c r="J27" s="19">
        <f t="shared" si="3"/>
        <v>122.60737683208987</v>
      </c>
      <c r="K27" s="19">
        <f t="shared" si="4"/>
        <v>-257.88749172269542</v>
      </c>
    </row>
    <row r="28" spans="1:11" x14ac:dyDescent="0.2">
      <c r="A28" s="22" t="s">
        <v>66</v>
      </c>
      <c r="B28" s="17" t="s">
        <v>67</v>
      </c>
      <c r="C28" s="18">
        <v>-829647.3</v>
      </c>
      <c r="D28" s="18">
        <v>285419</v>
      </c>
      <c r="E28" s="18">
        <v>-600339</v>
      </c>
      <c r="F28" s="18">
        <v>-736059.9</v>
      </c>
      <c r="G28" s="18">
        <f t="shared" si="0"/>
        <v>93587.400000000023</v>
      </c>
      <c r="H28" s="18">
        <f t="shared" si="1"/>
        <v>135720.90000000002</v>
      </c>
      <c r="I28" s="19">
        <f t="shared" si="2"/>
        <v>-11.280383845038727</v>
      </c>
      <c r="J28" s="19">
        <f t="shared" si="3"/>
        <v>122.60737683208987</v>
      </c>
      <c r="K28" s="19">
        <f t="shared" si="4"/>
        <v>-257.88749172269542</v>
      </c>
    </row>
    <row r="29" spans="1:11" ht="25.5" x14ac:dyDescent="0.2">
      <c r="A29" s="23" t="s">
        <v>80</v>
      </c>
      <c r="B29" s="17" t="s">
        <v>81</v>
      </c>
      <c r="C29" s="18">
        <v>-142157</v>
      </c>
      <c r="D29" s="18">
        <v>285419</v>
      </c>
      <c r="E29" s="18">
        <v>-600339</v>
      </c>
      <c r="F29" s="18">
        <v>-67998.83</v>
      </c>
      <c r="G29" s="18">
        <f t="shared" si="0"/>
        <v>74158.17</v>
      </c>
      <c r="H29" s="18">
        <f t="shared" si="1"/>
        <v>-532340.17000000004</v>
      </c>
      <c r="I29" s="19">
        <f t="shared" si="2"/>
        <v>-52.166386460040655</v>
      </c>
      <c r="J29" s="19">
        <f t="shared" si="3"/>
        <v>11.32673872595317</v>
      </c>
      <c r="K29" s="19">
        <f t="shared" si="4"/>
        <v>-23.824212823953555</v>
      </c>
    </row>
    <row r="30" spans="1:11" x14ac:dyDescent="0.2">
      <c r="A30" s="16"/>
      <c r="B30" s="17"/>
      <c r="C30" s="18"/>
      <c r="D30" s="18"/>
      <c r="E30" s="18"/>
      <c r="F30" s="18"/>
      <c r="G30" s="18"/>
      <c r="H30" s="18"/>
      <c r="I30" s="19"/>
      <c r="J30" s="19"/>
      <c r="K30" s="19"/>
    </row>
    <row r="31" spans="1:11" x14ac:dyDescent="0.2">
      <c r="A31" s="27"/>
      <c r="B31" s="28" t="s">
        <v>68</v>
      </c>
      <c r="C31" s="29"/>
      <c r="D31" s="29"/>
      <c r="E31" s="29"/>
      <c r="F31" s="29"/>
      <c r="G31" s="29"/>
      <c r="H31" s="29"/>
      <c r="I31" s="30"/>
      <c r="J31" s="30"/>
      <c r="K31" s="30"/>
    </row>
    <row r="32" spans="1:11" x14ac:dyDescent="0.2">
      <c r="A32" s="16" t="s">
        <v>25</v>
      </c>
      <c r="B32" s="17" t="s">
        <v>26</v>
      </c>
      <c r="C32" s="18">
        <v>1660154.08</v>
      </c>
      <c r="D32" s="18">
        <v>5409655</v>
      </c>
      <c r="E32" s="18">
        <v>1620463</v>
      </c>
      <c r="F32" s="18">
        <v>1572096.65</v>
      </c>
      <c r="G32" s="18">
        <f t="shared" ref="G32:G47" si="5">F32-C32</f>
        <v>-88057.430000000168</v>
      </c>
      <c r="H32" s="18">
        <f t="shared" ref="H32:H47" si="6">E32-F32</f>
        <v>48366.350000000093</v>
      </c>
      <c r="I32" s="19">
        <f t="shared" ref="I32:I47" si="7">IF(ISERROR(F32/C32),0,F32/C32*100-100)</f>
        <v>-5.3041721284087089</v>
      </c>
      <c r="J32" s="19">
        <f t="shared" ref="J32:J47" si="8">IF(ISERROR(F32/E32),0,F32/E32*100)</f>
        <v>97.015275881029055</v>
      </c>
      <c r="K32" s="19">
        <f t="shared" ref="K32:K47" si="9">IF(ISERROR(F32/D32),0,F32/D32*100)</f>
        <v>29.060941039678127</v>
      </c>
    </row>
    <row r="33" spans="1:11" ht="25.5" x14ac:dyDescent="0.2">
      <c r="A33" s="22" t="s">
        <v>27</v>
      </c>
      <c r="B33" s="17" t="s">
        <v>28</v>
      </c>
      <c r="C33" s="18">
        <v>1660154.08</v>
      </c>
      <c r="D33" s="18">
        <v>5409655</v>
      </c>
      <c r="E33" s="18">
        <v>1620463</v>
      </c>
      <c r="F33" s="18">
        <v>1572096.65</v>
      </c>
      <c r="G33" s="18">
        <f t="shared" si="5"/>
        <v>-88057.430000000168</v>
      </c>
      <c r="H33" s="18">
        <f t="shared" si="6"/>
        <v>48366.350000000093</v>
      </c>
      <c r="I33" s="19">
        <f t="shared" si="7"/>
        <v>-5.3041721284087089</v>
      </c>
      <c r="J33" s="19">
        <f t="shared" si="8"/>
        <v>97.015275881029055</v>
      </c>
      <c r="K33" s="19">
        <f t="shared" si="9"/>
        <v>29.060941039678127</v>
      </c>
    </row>
    <row r="34" spans="1:11" x14ac:dyDescent="0.2">
      <c r="A34" s="16" t="s">
        <v>33</v>
      </c>
      <c r="B34" s="17" t="s">
        <v>34</v>
      </c>
      <c r="C34" s="18">
        <v>830506.78</v>
      </c>
      <c r="D34" s="18">
        <v>5695074</v>
      </c>
      <c r="E34" s="18">
        <v>1020124</v>
      </c>
      <c r="F34" s="18">
        <v>836036.75</v>
      </c>
      <c r="G34" s="18">
        <f t="shared" si="5"/>
        <v>5529.9699999999721</v>
      </c>
      <c r="H34" s="18">
        <f t="shared" si="6"/>
        <v>184087.25</v>
      </c>
      <c r="I34" s="19">
        <f t="shared" si="7"/>
        <v>0.66585488922798675</v>
      </c>
      <c r="J34" s="19">
        <f t="shared" si="8"/>
        <v>81.954424168042323</v>
      </c>
      <c r="K34" s="19">
        <f t="shared" si="9"/>
        <v>14.679998012317311</v>
      </c>
    </row>
    <row r="35" spans="1:11" x14ac:dyDescent="0.2">
      <c r="A35" s="22" t="s">
        <v>35</v>
      </c>
      <c r="B35" s="17" t="s">
        <v>36</v>
      </c>
      <c r="C35" s="18">
        <v>820646.04</v>
      </c>
      <c r="D35" s="18">
        <v>5589824</v>
      </c>
      <c r="E35" s="18">
        <v>992874</v>
      </c>
      <c r="F35" s="18">
        <v>836036.75</v>
      </c>
      <c r="G35" s="18">
        <f t="shared" si="5"/>
        <v>15390.709999999963</v>
      </c>
      <c r="H35" s="18">
        <f t="shared" si="6"/>
        <v>156837.25</v>
      </c>
      <c r="I35" s="19">
        <f t="shared" si="7"/>
        <v>1.8754382827461029</v>
      </c>
      <c r="J35" s="19">
        <f t="shared" si="8"/>
        <v>84.203710642035148</v>
      </c>
      <c r="K35" s="19">
        <f t="shared" si="9"/>
        <v>14.956405604183603</v>
      </c>
    </row>
    <row r="36" spans="1:11" x14ac:dyDescent="0.2">
      <c r="A36" s="23" t="s">
        <v>37</v>
      </c>
      <c r="B36" s="17" t="s">
        <v>38</v>
      </c>
      <c r="C36" s="18">
        <v>820646.04</v>
      </c>
      <c r="D36" s="18">
        <v>5539824</v>
      </c>
      <c r="E36" s="18">
        <v>981232</v>
      </c>
      <c r="F36" s="18">
        <v>836036.75</v>
      </c>
      <c r="G36" s="18">
        <f t="shared" si="5"/>
        <v>15390.709999999963</v>
      </c>
      <c r="H36" s="18">
        <f t="shared" si="6"/>
        <v>145195.25</v>
      </c>
      <c r="I36" s="19">
        <f t="shared" si="7"/>
        <v>1.8754382827461029</v>
      </c>
      <c r="J36" s="19">
        <f t="shared" si="8"/>
        <v>85.202760407324675</v>
      </c>
      <c r="K36" s="19">
        <f t="shared" si="9"/>
        <v>15.091395502817416</v>
      </c>
    </row>
    <row r="37" spans="1:11" x14ac:dyDescent="0.2">
      <c r="A37" s="24" t="s">
        <v>39</v>
      </c>
      <c r="B37" s="17" t="s">
        <v>40</v>
      </c>
      <c r="C37" s="18">
        <v>680536.23</v>
      </c>
      <c r="D37" s="18">
        <v>4401355</v>
      </c>
      <c r="E37" s="18">
        <v>693977</v>
      </c>
      <c r="F37" s="18">
        <v>692723.03</v>
      </c>
      <c r="G37" s="18">
        <f t="shared" si="5"/>
        <v>12186.800000000047</v>
      </c>
      <c r="H37" s="18">
        <f t="shared" si="6"/>
        <v>1253.9699999999721</v>
      </c>
      <c r="I37" s="19">
        <f t="shared" si="7"/>
        <v>1.7907643212470958</v>
      </c>
      <c r="J37" s="19">
        <f t="shared" si="8"/>
        <v>99.819306691720328</v>
      </c>
      <c r="K37" s="19">
        <f t="shared" si="9"/>
        <v>15.738858374296097</v>
      </c>
    </row>
    <row r="38" spans="1:11" x14ac:dyDescent="0.2">
      <c r="A38" s="24" t="s">
        <v>41</v>
      </c>
      <c r="B38" s="17" t="s">
        <v>42</v>
      </c>
      <c r="C38" s="18">
        <v>140109.81</v>
      </c>
      <c r="D38" s="18">
        <v>1138469</v>
      </c>
      <c r="E38" s="18">
        <v>287255</v>
      </c>
      <c r="F38" s="18">
        <v>143313.72</v>
      </c>
      <c r="G38" s="18">
        <f t="shared" si="5"/>
        <v>3203.9100000000035</v>
      </c>
      <c r="H38" s="18">
        <f t="shared" si="6"/>
        <v>143941.28</v>
      </c>
      <c r="I38" s="19">
        <f t="shared" si="7"/>
        <v>2.2867135427562175</v>
      </c>
      <c r="J38" s="19">
        <f t="shared" si="8"/>
        <v>49.890766044107153</v>
      </c>
      <c r="K38" s="19">
        <f t="shared" si="9"/>
        <v>12.588284792998316</v>
      </c>
    </row>
    <row r="39" spans="1:11" x14ac:dyDescent="0.2">
      <c r="A39" s="25" t="s">
        <v>43</v>
      </c>
      <c r="B39" s="17" t="s">
        <v>44</v>
      </c>
      <c r="C39" s="18">
        <v>3650.98</v>
      </c>
      <c r="D39" s="18">
        <v>0</v>
      </c>
      <c r="E39" s="18">
        <v>0</v>
      </c>
      <c r="F39" s="18">
        <v>5055.72</v>
      </c>
      <c r="G39" s="18">
        <f t="shared" si="5"/>
        <v>1404.7400000000002</v>
      </c>
      <c r="H39" s="18">
        <f t="shared" si="6"/>
        <v>-5055.72</v>
      </c>
      <c r="I39" s="19">
        <f t="shared" si="7"/>
        <v>38.475696936165093</v>
      </c>
      <c r="J39" s="19">
        <f t="shared" si="8"/>
        <v>0</v>
      </c>
      <c r="K39" s="19">
        <f t="shared" si="9"/>
        <v>0</v>
      </c>
    </row>
    <row r="40" spans="1:11" ht="25.5" x14ac:dyDescent="0.2">
      <c r="A40" s="23" t="s">
        <v>74</v>
      </c>
      <c r="B40" s="17" t="s">
        <v>75</v>
      </c>
      <c r="C40" s="18">
        <v>0</v>
      </c>
      <c r="D40" s="18">
        <v>50000</v>
      </c>
      <c r="E40" s="18">
        <v>11642</v>
      </c>
      <c r="F40" s="18">
        <v>0</v>
      </c>
      <c r="G40" s="18">
        <f t="shared" si="5"/>
        <v>0</v>
      </c>
      <c r="H40" s="18">
        <f t="shared" si="6"/>
        <v>11642</v>
      </c>
      <c r="I40" s="19">
        <f t="shared" si="7"/>
        <v>0</v>
      </c>
      <c r="J40" s="19">
        <f t="shared" si="8"/>
        <v>0</v>
      </c>
      <c r="K40" s="19">
        <f t="shared" si="9"/>
        <v>0</v>
      </c>
    </row>
    <row r="41" spans="1:11" x14ac:dyDescent="0.2">
      <c r="A41" s="24" t="s">
        <v>76</v>
      </c>
      <c r="B41" s="17" t="s">
        <v>77</v>
      </c>
      <c r="C41" s="18">
        <v>0</v>
      </c>
      <c r="D41" s="18">
        <v>50000</v>
      </c>
      <c r="E41" s="18">
        <v>11642</v>
      </c>
      <c r="F41" s="18">
        <v>0</v>
      </c>
      <c r="G41" s="18">
        <f t="shared" si="5"/>
        <v>0</v>
      </c>
      <c r="H41" s="18">
        <f t="shared" si="6"/>
        <v>11642</v>
      </c>
      <c r="I41" s="19">
        <f t="shared" si="7"/>
        <v>0</v>
      </c>
      <c r="J41" s="19">
        <f t="shared" si="8"/>
        <v>0</v>
      </c>
      <c r="K41" s="19">
        <f t="shared" si="9"/>
        <v>0</v>
      </c>
    </row>
    <row r="42" spans="1:11" x14ac:dyDescent="0.2">
      <c r="A42" s="22" t="s">
        <v>59</v>
      </c>
      <c r="B42" s="17" t="s">
        <v>60</v>
      </c>
      <c r="C42" s="18">
        <v>9860.74</v>
      </c>
      <c r="D42" s="18">
        <v>105250</v>
      </c>
      <c r="E42" s="18">
        <v>27250</v>
      </c>
      <c r="F42" s="18">
        <v>0</v>
      </c>
      <c r="G42" s="18">
        <f t="shared" si="5"/>
        <v>-9860.74</v>
      </c>
      <c r="H42" s="18">
        <f t="shared" si="6"/>
        <v>27250</v>
      </c>
      <c r="I42" s="19">
        <f t="shared" si="7"/>
        <v>-100</v>
      </c>
      <c r="J42" s="19">
        <f t="shared" si="8"/>
        <v>0</v>
      </c>
      <c r="K42" s="19">
        <f t="shared" si="9"/>
        <v>0</v>
      </c>
    </row>
    <row r="43" spans="1:11" x14ac:dyDescent="0.2">
      <c r="A43" s="23" t="s">
        <v>61</v>
      </c>
      <c r="B43" s="17" t="s">
        <v>62</v>
      </c>
      <c r="C43" s="18">
        <v>9860.74</v>
      </c>
      <c r="D43" s="18">
        <v>105250</v>
      </c>
      <c r="E43" s="18">
        <v>27250</v>
      </c>
      <c r="F43" s="18">
        <v>0</v>
      </c>
      <c r="G43" s="18">
        <f t="shared" si="5"/>
        <v>-9860.74</v>
      </c>
      <c r="H43" s="18">
        <f t="shared" si="6"/>
        <v>27250</v>
      </c>
      <c r="I43" s="19">
        <f t="shared" si="7"/>
        <v>-100</v>
      </c>
      <c r="J43" s="19">
        <f t="shared" si="8"/>
        <v>0</v>
      </c>
      <c r="K43" s="19">
        <f t="shared" si="9"/>
        <v>0</v>
      </c>
    </row>
    <row r="44" spans="1:11" x14ac:dyDescent="0.2">
      <c r="A44" s="16"/>
      <c r="B44" s="17" t="s">
        <v>63</v>
      </c>
      <c r="C44" s="18">
        <v>829647.3</v>
      </c>
      <c r="D44" s="18">
        <v>-285419</v>
      </c>
      <c r="E44" s="18">
        <v>600339</v>
      </c>
      <c r="F44" s="18">
        <v>736059.9</v>
      </c>
      <c r="G44" s="18">
        <f t="shared" si="5"/>
        <v>-93587.400000000023</v>
      </c>
      <c r="H44" s="18">
        <f t="shared" si="6"/>
        <v>-135720.90000000002</v>
      </c>
      <c r="I44" s="19">
        <f t="shared" si="7"/>
        <v>-11.280383845038727</v>
      </c>
      <c r="J44" s="19">
        <f t="shared" si="8"/>
        <v>122.60737683208987</v>
      </c>
      <c r="K44" s="19">
        <f t="shared" si="9"/>
        <v>-257.88749172269542</v>
      </c>
    </row>
    <row r="45" spans="1:11" x14ac:dyDescent="0.2">
      <c r="A45" s="16" t="s">
        <v>64</v>
      </c>
      <c r="B45" s="17" t="s">
        <v>65</v>
      </c>
      <c r="C45" s="18">
        <v>-829647.3</v>
      </c>
      <c r="D45" s="18">
        <v>285419</v>
      </c>
      <c r="E45" s="18">
        <v>-600339</v>
      </c>
      <c r="F45" s="18">
        <v>-736059.9</v>
      </c>
      <c r="G45" s="18">
        <f t="shared" si="5"/>
        <v>93587.400000000023</v>
      </c>
      <c r="H45" s="18">
        <f t="shared" si="6"/>
        <v>135720.90000000002</v>
      </c>
      <c r="I45" s="19">
        <f t="shared" si="7"/>
        <v>-11.280383845038727</v>
      </c>
      <c r="J45" s="19">
        <f t="shared" si="8"/>
        <v>122.60737683208987</v>
      </c>
      <c r="K45" s="19">
        <f t="shared" si="9"/>
        <v>-257.88749172269542</v>
      </c>
    </row>
    <row r="46" spans="1:11" x14ac:dyDescent="0.2">
      <c r="A46" s="22" t="s">
        <v>66</v>
      </c>
      <c r="B46" s="17" t="s">
        <v>67</v>
      </c>
      <c r="C46" s="18">
        <v>-829647.3</v>
      </c>
      <c r="D46" s="18">
        <v>285419</v>
      </c>
      <c r="E46" s="18">
        <v>-600339</v>
      </c>
      <c r="F46" s="18">
        <v>-736059.9</v>
      </c>
      <c r="G46" s="18">
        <f t="shared" si="5"/>
        <v>93587.400000000023</v>
      </c>
      <c r="H46" s="18">
        <f t="shared" si="6"/>
        <v>135720.90000000002</v>
      </c>
      <c r="I46" s="19">
        <f t="shared" si="7"/>
        <v>-11.280383845038727</v>
      </c>
      <c r="J46" s="19">
        <f t="shared" si="8"/>
        <v>122.60737683208987</v>
      </c>
      <c r="K46" s="19">
        <f t="shared" si="9"/>
        <v>-257.88749172269542</v>
      </c>
    </row>
    <row r="47" spans="1:11" ht="25.5" x14ac:dyDescent="0.2">
      <c r="A47" s="23" t="s">
        <v>80</v>
      </c>
      <c r="B47" s="17" t="s">
        <v>81</v>
      </c>
      <c r="C47" s="18">
        <v>-142157</v>
      </c>
      <c r="D47" s="18">
        <v>285419</v>
      </c>
      <c r="E47" s="18">
        <v>-600339</v>
      </c>
      <c r="F47" s="18">
        <v>-67998.83</v>
      </c>
      <c r="G47" s="18">
        <f t="shared" si="5"/>
        <v>74158.17</v>
      </c>
      <c r="H47" s="18">
        <f t="shared" si="6"/>
        <v>-532340.17000000004</v>
      </c>
      <c r="I47" s="19">
        <f t="shared" si="7"/>
        <v>-52.166386460040655</v>
      </c>
      <c r="J47" s="19">
        <f t="shared" si="8"/>
        <v>11.32673872595317</v>
      </c>
      <c r="K47" s="19">
        <f t="shared" si="9"/>
        <v>-23.824212823953555</v>
      </c>
    </row>
    <row r="48" spans="1:11" x14ac:dyDescent="0.2">
      <c r="A48" s="27" t="s">
        <v>82</v>
      </c>
      <c r="B48" s="28" t="s">
        <v>175</v>
      </c>
      <c r="C48" s="29"/>
      <c r="D48" s="29"/>
      <c r="E48" s="29"/>
      <c r="F48" s="29"/>
      <c r="G48" s="29"/>
      <c r="H48" s="29"/>
      <c r="I48" s="30"/>
      <c r="J48" s="30"/>
      <c r="K48" s="30"/>
    </row>
    <row r="49" spans="1:11" x14ac:dyDescent="0.2">
      <c r="A49" s="16" t="s">
        <v>25</v>
      </c>
      <c r="B49" s="17" t="s">
        <v>26</v>
      </c>
      <c r="C49" s="18">
        <v>1660154.08</v>
      </c>
      <c r="D49" s="18">
        <v>5409655</v>
      </c>
      <c r="E49" s="18">
        <v>1620463</v>
      </c>
      <c r="F49" s="18">
        <v>1572096.65</v>
      </c>
      <c r="G49" s="18">
        <f t="shared" ref="G49:G64" si="10">F49-C49</f>
        <v>-88057.430000000168</v>
      </c>
      <c r="H49" s="18">
        <f t="shared" ref="H49:H64" si="11">E49-F49</f>
        <v>48366.350000000093</v>
      </c>
      <c r="I49" s="19">
        <f t="shared" ref="I49:I64" si="12">IF(ISERROR(F49/C49),0,F49/C49*100-100)</f>
        <v>-5.3041721284087089</v>
      </c>
      <c r="J49" s="19">
        <f t="shared" ref="J49:J64" si="13">IF(ISERROR(F49/E49),0,F49/E49*100)</f>
        <v>97.015275881029055</v>
      </c>
      <c r="K49" s="19">
        <f t="shared" ref="K49:K64" si="14">IF(ISERROR(F49/D49),0,F49/D49*100)</f>
        <v>29.060941039678127</v>
      </c>
    </row>
    <row r="50" spans="1:11" ht="25.5" x14ac:dyDescent="0.2">
      <c r="A50" s="22" t="s">
        <v>27</v>
      </c>
      <c r="B50" s="17" t="s">
        <v>28</v>
      </c>
      <c r="C50" s="18">
        <v>1660154.08</v>
      </c>
      <c r="D50" s="18">
        <v>5409655</v>
      </c>
      <c r="E50" s="18">
        <v>1620463</v>
      </c>
      <c r="F50" s="18">
        <v>1572096.65</v>
      </c>
      <c r="G50" s="18">
        <f t="shared" si="10"/>
        <v>-88057.430000000168</v>
      </c>
      <c r="H50" s="18">
        <f t="shared" si="11"/>
        <v>48366.350000000093</v>
      </c>
      <c r="I50" s="19">
        <f t="shared" si="12"/>
        <v>-5.3041721284087089</v>
      </c>
      <c r="J50" s="19">
        <f t="shared" si="13"/>
        <v>97.015275881029055</v>
      </c>
      <c r="K50" s="19">
        <f t="shared" si="14"/>
        <v>29.060941039678127</v>
      </c>
    </row>
    <row r="51" spans="1:11" x14ac:dyDescent="0.2">
      <c r="A51" s="16" t="s">
        <v>33</v>
      </c>
      <c r="B51" s="17" t="s">
        <v>34</v>
      </c>
      <c r="C51" s="18">
        <v>830506.78</v>
      </c>
      <c r="D51" s="18">
        <v>5695074</v>
      </c>
      <c r="E51" s="18">
        <v>1020124</v>
      </c>
      <c r="F51" s="18">
        <v>836036.75</v>
      </c>
      <c r="G51" s="18">
        <f t="shared" si="10"/>
        <v>5529.9699999999721</v>
      </c>
      <c r="H51" s="18">
        <f t="shared" si="11"/>
        <v>184087.25</v>
      </c>
      <c r="I51" s="19">
        <f t="shared" si="12"/>
        <v>0.66585488922798675</v>
      </c>
      <c r="J51" s="19">
        <f t="shared" si="13"/>
        <v>81.954424168042323</v>
      </c>
      <c r="K51" s="19">
        <f t="shared" si="14"/>
        <v>14.679998012317311</v>
      </c>
    </row>
    <row r="52" spans="1:11" x14ac:dyDescent="0.2">
      <c r="A52" s="22" t="s">
        <v>35</v>
      </c>
      <c r="B52" s="17" t="s">
        <v>36</v>
      </c>
      <c r="C52" s="18">
        <v>820646.04</v>
      </c>
      <c r="D52" s="18">
        <v>5589824</v>
      </c>
      <c r="E52" s="18">
        <v>992874</v>
      </c>
      <c r="F52" s="18">
        <v>836036.75</v>
      </c>
      <c r="G52" s="18">
        <f t="shared" si="10"/>
        <v>15390.709999999963</v>
      </c>
      <c r="H52" s="18">
        <f t="shared" si="11"/>
        <v>156837.25</v>
      </c>
      <c r="I52" s="19">
        <f t="shared" si="12"/>
        <v>1.8754382827461029</v>
      </c>
      <c r="J52" s="19">
        <f t="shared" si="13"/>
        <v>84.203710642035148</v>
      </c>
      <c r="K52" s="19">
        <f t="shared" si="14"/>
        <v>14.956405604183603</v>
      </c>
    </row>
    <row r="53" spans="1:11" x14ac:dyDescent="0.2">
      <c r="A53" s="23" t="s">
        <v>37</v>
      </c>
      <c r="B53" s="17" t="s">
        <v>38</v>
      </c>
      <c r="C53" s="18">
        <v>820646.04</v>
      </c>
      <c r="D53" s="18">
        <v>5539824</v>
      </c>
      <c r="E53" s="18">
        <v>981232</v>
      </c>
      <c r="F53" s="18">
        <v>836036.75</v>
      </c>
      <c r="G53" s="18">
        <f t="shared" si="10"/>
        <v>15390.709999999963</v>
      </c>
      <c r="H53" s="18">
        <f t="shared" si="11"/>
        <v>145195.25</v>
      </c>
      <c r="I53" s="19">
        <f t="shared" si="12"/>
        <v>1.8754382827461029</v>
      </c>
      <c r="J53" s="19">
        <f t="shared" si="13"/>
        <v>85.202760407324675</v>
      </c>
      <c r="K53" s="19">
        <f t="shared" si="14"/>
        <v>15.091395502817416</v>
      </c>
    </row>
    <row r="54" spans="1:11" x14ac:dyDescent="0.2">
      <c r="A54" s="24" t="s">
        <v>39</v>
      </c>
      <c r="B54" s="17" t="s">
        <v>40</v>
      </c>
      <c r="C54" s="18">
        <v>680536.23</v>
      </c>
      <c r="D54" s="18">
        <v>4401355</v>
      </c>
      <c r="E54" s="18">
        <v>693977</v>
      </c>
      <c r="F54" s="18">
        <v>692723.03</v>
      </c>
      <c r="G54" s="18">
        <f t="shared" si="10"/>
        <v>12186.800000000047</v>
      </c>
      <c r="H54" s="18">
        <f t="shared" si="11"/>
        <v>1253.9699999999721</v>
      </c>
      <c r="I54" s="19">
        <f t="shared" si="12"/>
        <v>1.7907643212470958</v>
      </c>
      <c r="J54" s="19">
        <f t="shared" si="13"/>
        <v>99.819306691720328</v>
      </c>
      <c r="K54" s="19">
        <f t="shared" si="14"/>
        <v>15.738858374296097</v>
      </c>
    </row>
    <row r="55" spans="1:11" x14ac:dyDescent="0.2">
      <c r="A55" s="24" t="s">
        <v>41</v>
      </c>
      <c r="B55" s="17" t="s">
        <v>42</v>
      </c>
      <c r="C55" s="18">
        <v>140109.81</v>
      </c>
      <c r="D55" s="18">
        <v>1138469</v>
      </c>
      <c r="E55" s="18">
        <v>287255</v>
      </c>
      <c r="F55" s="18">
        <v>143313.72</v>
      </c>
      <c r="G55" s="18">
        <f t="shared" si="10"/>
        <v>3203.9100000000035</v>
      </c>
      <c r="H55" s="18">
        <f t="shared" si="11"/>
        <v>143941.28</v>
      </c>
      <c r="I55" s="19">
        <f t="shared" si="12"/>
        <v>2.2867135427562175</v>
      </c>
      <c r="J55" s="19">
        <f t="shared" si="13"/>
        <v>49.890766044107153</v>
      </c>
      <c r="K55" s="19">
        <f t="shared" si="14"/>
        <v>12.588284792998316</v>
      </c>
    </row>
    <row r="56" spans="1:11" x14ac:dyDescent="0.2">
      <c r="A56" s="25" t="s">
        <v>43</v>
      </c>
      <c r="B56" s="17" t="s">
        <v>44</v>
      </c>
      <c r="C56" s="18">
        <v>3650.98</v>
      </c>
      <c r="D56" s="18">
        <v>0</v>
      </c>
      <c r="E56" s="18">
        <v>0</v>
      </c>
      <c r="F56" s="18">
        <v>5055.72</v>
      </c>
      <c r="G56" s="18">
        <f t="shared" si="10"/>
        <v>1404.7400000000002</v>
      </c>
      <c r="H56" s="18">
        <f t="shared" si="11"/>
        <v>-5055.72</v>
      </c>
      <c r="I56" s="19">
        <f t="shared" si="12"/>
        <v>38.475696936165093</v>
      </c>
      <c r="J56" s="19">
        <f t="shared" si="13"/>
        <v>0</v>
      </c>
      <c r="K56" s="19">
        <f t="shared" si="14"/>
        <v>0</v>
      </c>
    </row>
    <row r="57" spans="1:11" ht="25.5" x14ac:dyDescent="0.2">
      <c r="A57" s="23" t="s">
        <v>74</v>
      </c>
      <c r="B57" s="17" t="s">
        <v>75</v>
      </c>
      <c r="C57" s="18">
        <v>0</v>
      </c>
      <c r="D57" s="18">
        <v>50000</v>
      </c>
      <c r="E57" s="18">
        <v>11642</v>
      </c>
      <c r="F57" s="18">
        <v>0</v>
      </c>
      <c r="G57" s="18">
        <f t="shared" si="10"/>
        <v>0</v>
      </c>
      <c r="H57" s="18">
        <f t="shared" si="11"/>
        <v>11642</v>
      </c>
      <c r="I57" s="19">
        <f t="shared" si="12"/>
        <v>0</v>
      </c>
      <c r="J57" s="19">
        <f t="shared" si="13"/>
        <v>0</v>
      </c>
      <c r="K57" s="19">
        <f t="shared" si="14"/>
        <v>0</v>
      </c>
    </row>
    <row r="58" spans="1:11" x14ac:dyDescent="0.2">
      <c r="A58" s="24" t="s">
        <v>76</v>
      </c>
      <c r="B58" s="17" t="s">
        <v>77</v>
      </c>
      <c r="C58" s="18">
        <v>0</v>
      </c>
      <c r="D58" s="18">
        <v>50000</v>
      </c>
      <c r="E58" s="18">
        <v>11642</v>
      </c>
      <c r="F58" s="18">
        <v>0</v>
      </c>
      <c r="G58" s="18">
        <f t="shared" si="10"/>
        <v>0</v>
      </c>
      <c r="H58" s="18">
        <f t="shared" si="11"/>
        <v>11642</v>
      </c>
      <c r="I58" s="19">
        <f t="shared" si="12"/>
        <v>0</v>
      </c>
      <c r="J58" s="19">
        <f t="shared" si="13"/>
        <v>0</v>
      </c>
      <c r="K58" s="19">
        <f t="shared" si="14"/>
        <v>0</v>
      </c>
    </row>
    <row r="59" spans="1:11" x14ac:dyDescent="0.2">
      <c r="A59" s="22" t="s">
        <v>59</v>
      </c>
      <c r="B59" s="17" t="s">
        <v>60</v>
      </c>
      <c r="C59" s="18">
        <v>9860.74</v>
      </c>
      <c r="D59" s="18">
        <v>105250</v>
      </c>
      <c r="E59" s="18">
        <v>27250</v>
      </c>
      <c r="F59" s="18">
        <v>0</v>
      </c>
      <c r="G59" s="18">
        <f t="shared" si="10"/>
        <v>-9860.74</v>
      </c>
      <c r="H59" s="18">
        <f t="shared" si="11"/>
        <v>27250</v>
      </c>
      <c r="I59" s="19">
        <f t="shared" si="12"/>
        <v>-100</v>
      </c>
      <c r="J59" s="19">
        <f t="shared" si="13"/>
        <v>0</v>
      </c>
      <c r="K59" s="19">
        <f t="shared" si="14"/>
        <v>0</v>
      </c>
    </row>
    <row r="60" spans="1:11" x14ac:dyDescent="0.2">
      <c r="A60" s="23" t="s">
        <v>61</v>
      </c>
      <c r="B60" s="17" t="s">
        <v>62</v>
      </c>
      <c r="C60" s="18">
        <v>9860.74</v>
      </c>
      <c r="D60" s="18">
        <v>105250</v>
      </c>
      <c r="E60" s="18">
        <v>27250</v>
      </c>
      <c r="F60" s="18">
        <v>0</v>
      </c>
      <c r="G60" s="18">
        <f t="shared" si="10"/>
        <v>-9860.74</v>
      </c>
      <c r="H60" s="18">
        <f t="shared" si="11"/>
        <v>27250</v>
      </c>
      <c r="I60" s="19">
        <f t="shared" si="12"/>
        <v>-100</v>
      </c>
      <c r="J60" s="19">
        <f t="shared" si="13"/>
        <v>0</v>
      </c>
      <c r="K60" s="19">
        <f t="shared" si="14"/>
        <v>0</v>
      </c>
    </row>
    <row r="61" spans="1:11" x14ac:dyDescent="0.2">
      <c r="A61" s="16"/>
      <c r="B61" s="17" t="s">
        <v>63</v>
      </c>
      <c r="C61" s="18">
        <v>829647.3</v>
      </c>
      <c r="D61" s="18">
        <v>-285419</v>
      </c>
      <c r="E61" s="18">
        <v>600339</v>
      </c>
      <c r="F61" s="18">
        <v>736059.9</v>
      </c>
      <c r="G61" s="18">
        <f t="shared" si="10"/>
        <v>-93587.400000000023</v>
      </c>
      <c r="H61" s="18">
        <f t="shared" si="11"/>
        <v>-135720.90000000002</v>
      </c>
      <c r="I61" s="19">
        <f t="shared" si="12"/>
        <v>-11.280383845038727</v>
      </c>
      <c r="J61" s="19">
        <f t="shared" si="13"/>
        <v>122.60737683208987</v>
      </c>
      <c r="K61" s="19">
        <f t="shared" si="14"/>
        <v>-257.88749172269542</v>
      </c>
    </row>
    <row r="62" spans="1:11" x14ac:dyDescent="0.2">
      <c r="A62" s="16" t="s">
        <v>64</v>
      </c>
      <c r="B62" s="17" t="s">
        <v>65</v>
      </c>
      <c r="C62" s="18">
        <v>-829647.3</v>
      </c>
      <c r="D62" s="18">
        <v>285419</v>
      </c>
      <c r="E62" s="18">
        <v>-600339</v>
      </c>
      <c r="F62" s="18">
        <v>-736059.9</v>
      </c>
      <c r="G62" s="18">
        <f t="shared" si="10"/>
        <v>93587.400000000023</v>
      </c>
      <c r="H62" s="18">
        <f t="shared" si="11"/>
        <v>135720.90000000002</v>
      </c>
      <c r="I62" s="19">
        <f t="shared" si="12"/>
        <v>-11.280383845038727</v>
      </c>
      <c r="J62" s="19">
        <f t="shared" si="13"/>
        <v>122.60737683208987</v>
      </c>
      <c r="K62" s="19">
        <f t="shared" si="14"/>
        <v>-257.88749172269542</v>
      </c>
    </row>
    <row r="63" spans="1:11" x14ac:dyDescent="0.2">
      <c r="A63" s="22" t="s">
        <v>66</v>
      </c>
      <c r="B63" s="17" t="s">
        <v>67</v>
      </c>
      <c r="C63" s="18">
        <v>-829647.3</v>
      </c>
      <c r="D63" s="18">
        <v>285419</v>
      </c>
      <c r="E63" s="18">
        <v>-600339</v>
      </c>
      <c r="F63" s="18">
        <v>-736059.9</v>
      </c>
      <c r="G63" s="18">
        <f t="shared" si="10"/>
        <v>93587.400000000023</v>
      </c>
      <c r="H63" s="18">
        <f t="shared" si="11"/>
        <v>135720.90000000002</v>
      </c>
      <c r="I63" s="19">
        <f t="shared" si="12"/>
        <v>-11.280383845038727</v>
      </c>
      <c r="J63" s="19">
        <f t="shared" si="13"/>
        <v>122.60737683208987</v>
      </c>
      <c r="K63" s="19">
        <f t="shared" si="14"/>
        <v>-257.88749172269542</v>
      </c>
    </row>
    <row r="64" spans="1:11" ht="25.5" x14ac:dyDescent="0.2">
      <c r="A64" s="23" t="s">
        <v>80</v>
      </c>
      <c r="B64" s="17" t="s">
        <v>81</v>
      </c>
      <c r="C64" s="18">
        <v>-142157</v>
      </c>
      <c r="D64" s="18">
        <v>285419</v>
      </c>
      <c r="E64" s="18">
        <v>-600339</v>
      </c>
      <c r="F64" s="18">
        <v>-67998.83</v>
      </c>
      <c r="G64" s="18">
        <f t="shared" si="10"/>
        <v>74158.17</v>
      </c>
      <c r="H64" s="18">
        <f t="shared" si="11"/>
        <v>-532340.17000000004</v>
      </c>
      <c r="I64" s="19">
        <f t="shared" si="12"/>
        <v>-52.166386460040655</v>
      </c>
      <c r="J64" s="19">
        <f t="shared" si="13"/>
        <v>11.32673872595317</v>
      </c>
      <c r="K64" s="19">
        <f t="shared" si="14"/>
        <v>-23.824212823953555</v>
      </c>
    </row>
    <row r="69" spans="1:11" ht="15.75" x14ac:dyDescent="0.2">
      <c r="A69" s="32"/>
      <c r="E69" s="35"/>
      <c r="K69" s="37"/>
    </row>
    <row r="71" spans="1:11" ht="15.75" x14ac:dyDescent="0.2">
      <c r="A71"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0"/>
  <sheetViews>
    <sheetView workbookViewId="0">
      <selection activeCell="L7" sqref="L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176</v>
      </c>
      <c r="B13" s="21" t="s">
        <v>177</v>
      </c>
      <c r="C13" s="18"/>
      <c r="D13" s="18"/>
      <c r="E13" s="18"/>
      <c r="F13" s="18"/>
      <c r="G13" s="18"/>
      <c r="H13" s="18"/>
      <c r="I13" s="19"/>
      <c r="J13" s="19"/>
      <c r="K13" s="19"/>
    </row>
    <row r="14" spans="1:11" x14ac:dyDescent="0.2">
      <c r="A14" s="16" t="s">
        <v>25</v>
      </c>
      <c r="B14" s="17" t="s">
        <v>26</v>
      </c>
      <c r="C14" s="18">
        <v>711232217.36000001</v>
      </c>
      <c r="D14" s="18">
        <v>772881271</v>
      </c>
      <c r="E14" s="18">
        <v>174877997</v>
      </c>
      <c r="F14" s="18">
        <v>766796174.77999997</v>
      </c>
      <c r="G14" s="18">
        <f t="shared" ref="G14:G55" si="0">F14-C14</f>
        <v>55563957.419999957</v>
      </c>
      <c r="H14" s="18">
        <f t="shared" ref="H14:H55" si="1">E14-F14</f>
        <v>-591918177.77999997</v>
      </c>
      <c r="I14" s="19">
        <f t="shared" ref="I14:I55" si="2">IF(ISERROR(F14/C14),0,F14/C14*100-100)</f>
        <v>7.8123510245705603</v>
      </c>
      <c r="J14" s="19">
        <f t="shared" ref="J14:J55" si="3">IF(ISERROR(F14/E14),0,F14/E14*100)</f>
        <v>438.47492991356711</v>
      </c>
      <c r="K14" s="19">
        <f t="shared" ref="K14:K55" si="4">IF(ISERROR(F14/D14),0,F14/D14*100)</f>
        <v>99.212673867471679</v>
      </c>
    </row>
    <row r="15" spans="1:11" ht="25.5" x14ac:dyDescent="0.2">
      <c r="A15" s="22" t="s">
        <v>27</v>
      </c>
      <c r="B15" s="17" t="s">
        <v>28</v>
      </c>
      <c r="C15" s="18">
        <v>3325492.36</v>
      </c>
      <c r="D15" s="18">
        <v>10533578</v>
      </c>
      <c r="E15" s="18">
        <v>2728300</v>
      </c>
      <c r="F15" s="18">
        <v>4966374.3</v>
      </c>
      <c r="G15" s="18">
        <f t="shared" si="0"/>
        <v>1640881.94</v>
      </c>
      <c r="H15" s="18">
        <f t="shared" si="1"/>
        <v>-2238074.2999999998</v>
      </c>
      <c r="I15" s="19">
        <f t="shared" si="2"/>
        <v>49.342526229709932</v>
      </c>
      <c r="J15" s="19">
        <f t="shared" si="3"/>
        <v>182.03182567899424</v>
      </c>
      <c r="K15" s="19">
        <f t="shared" si="4"/>
        <v>47.148027954034234</v>
      </c>
    </row>
    <row r="16" spans="1:11" x14ac:dyDescent="0.2">
      <c r="A16" s="22" t="s">
        <v>88</v>
      </c>
      <c r="B16" s="17" t="s">
        <v>89</v>
      </c>
      <c r="C16" s="18">
        <v>213833</v>
      </c>
      <c r="D16" s="18">
        <v>171459</v>
      </c>
      <c r="E16" s="18">
        <v>0</v>
      </c>
      <c r="F16" s="18">
        <v>12094.48</v>
      </c>
      <c r="G16" s="18">
        <f t="shared" si="0"/>
        <v>-201738.52</v>
      </c>
      <c r="H16" s="18">
        <f t="shared" si="1"/>
        <v>-12094.48</v>
      </c>
      <c r="I16" s="19">
        <f t="shared" si="2"/>
        <v>-94.343960006173035</v>
      </c>
      <c r="J16" s="19">
        <f t="shared" si="3"/>
        <v>0</v>
      </c>
      <c r="K16" s="19">
        <f t="shared" si="4"/>
        <v>7.0538612729573833</v>
      </c>
    </row>
    <row r="17" spans="1:11" x14ac:dyDescent="0.2">
      <c r="A17" s="22" t="s">
        <v>90</v>
      </c>
      <c r="B17" s="17" t="s">
        <v>91</v>
      </c>
      <c r="C17" s="18">
        <v>118900</v>
      </c>
      <c r="D17" s="18">
        <v>495651</v>
      </c>
      <c r="E17" s="18">
        <v>473414</v>
      </c>
      <c r="F17" s="18">
        <v>137123</v>
      </c>
      <c r="G17" s="18">
        <f t="shared" si="0"/>
        <v>18223</v>
      </c>
      <c r="H17" s="18">
        <f t="shared" si="1"/>
        <v>336291</v>
      </c>
      <c r="I17" s="19">
        <f t="shared" si="2"/>
        <v>15.32632464255677</v>
      </c>
      <c r="J17" s="19">
        <f t="shared" si="3"/>
        <v>28.964711647733271</v>
      </c>
      <c r="K17" s="19">
        <f t="shared" si="4"/>
        <v>27.665232189585009</v>
      </c>
    </row>
    <row r="18" spans="1:11" x14ac:dyDescent="0.2">
      <c r="A18" s="23" t="s">
        <v>92</v>
      </c>
      <c r="B18" s="17" t="s">
        <v>93</v>
      </c>
      <c r="C18" s="18">
        <v>118900</v>
      </c>
      <c r="D18" s="18">
        <v>495651</v>
      </c>
      <c r="E18" s="18">
        <v>473414</v>
      </c>
      <c r="F18" s="18">
        <v>137123</v>
      </c>
      <c r="G18" s="18">
        <f t="shared" si="0"/>
        <v>18223</v>
      </c>
      <c r="H18" s="18">
        <f t="shared" si="1"/>
        <v>336291</v>
      </c>
      <c r="I18" s="19">
        <f t="shared" si="2"/>
        <v>15.32632464255677</v>
      </c>
      <c r="J18" s="19">
        <f t="shared" si="3"/>
        <v>28.964711647733271</v>
      </c>
      <c r="K18" s="19">
        <f t="shared" si="4"/>
        <v>27.665232189585009</v>
      </c>
    </row>
    <row r="19" spans="1:11" x14ac:dyDescent="0.2">
      <c r="A19" s="24" t="s">
        <v>94</v>
      </c>
      <c r="B19" s="17" t="s">
        <v>95</v>
      </c>
      <c r="C19" s="18">
        <v>118900</v>
      </c>
      <c r="D19" s="18">
        <v>495651</v>
      </c>
      <c r="E19" s="18">
        <v>473414</v>
      </c>
      <c r="F19" s="18">
        <v>137123</v>
      </c>
      <c r="G19" s="18">
        <f t="shared" si="0"/>
        <v>18223</v>
      </c>
      <c r="H19" s="18">
        <f t="shared" si="1"/>
        <v>336291</v>
      </c>
      <c r="I19" s="19">
        <f t="shared" si="2"/>
        <v>15.32632464255677</v>
      </c>
      <c r="J19" s="19">
        <f t="shared" si="3"/>
        <v>28.964711647733271</v>
      </c>
      <c r="K19" s="19">
        <f t="shared" si="4"/>
        <v>27.665232189585009</v>
      </c>
    </row>
    <row r="20" spans="1:11" ht="25.5" x14ac:dyDescent="0.2">
      <c r="A20" s="25" t="s">
        <v>96</v>
      </c>
      <c r="B20" s="17" t="s">
        <v>97</v>
      </c>
      <c r="C20" s="18">
        <v>118900</v>
      </c>
      <c r="D20" s="18">
        <v>495651</v>
      </c>
      <c r="E20" s="18">
        <v>473414</v>
      </c>
      <c r="F20" s="18">
        <v>137123</v>
      </c>
      <c r="G20" s="18">
        <f t="shared" si="0"/>
        <v>18223</v>
      </c>
      <c r="H20" s="18">
        <f t="shared" si="1"/>
        <v>336291</v>
      </c>
      <c r="I20" s="19">
        <f t="shared" si="2"/>
        <v>15.32632464255677</v>
      </c>
      <c r="J20" s="19">
        <f t="shared" si="3"/>
        <v>28.964711647733271</v>
      </c>
      <c r="K20" s="19">
        <f t="shared" si="4"/>
        <v>27.665232189585009</v>
      </c>
    </row>
    <row r="21" spans="1:11" ht="25.5" x14ac:dyDescent="0.2">
      <c r="A21" s="26" t="s">
        <v>98</v>
      </c>
      <c r="B21" s="17" t="s">
        <v>99</v>
      </c>
      <c r="C21" s="18">
        <v>118900</v>
      </c>
      <c r="D21" s="18">
        <v>495651</v>
      </c>
      <c r="E21" s="18">
        <v>473414</v>
      </c>
      <c r="F21" s="18">
        <v>137123</v>
      </c>
      <c r="G21" s="18">
        <f t="shared" si="0"/>
        <v>18223</v>
      </c>
      <c r="H21" s="18">
        <f t="shared" si="1"/>
        <v>336291</v>
      </c>
      <c r="I21" s="19">
        <f t="shared" si="2"/>
        <v>15.32632464255677</v>
      </c>
      <c r="J21" s="19">
        <f t="shared" si="3"/>
        <v>28.964711647733271</v>
      </c>
      <c r="K21" s="19">
        <f t="shared" si="4"/>
        <v>27.665232189585009</v>
      </c>
    </row>
    <row r="22" spans="1:11" x14ac:dyDescent="0.2">
      <c r="A22" s="22" t="s">
        <v>29</v>
      </c>
      <c r="B22" s="17" t="s">
        <v>30</v>
      </c>
      <c r="C22" s="18">
        <v>707573992</v>
      </c>
      <c r="D22" s="18">
        <v>761680583</v>
      </c>
      <c r="E22" s="18">
        <v>171676283</v>
      </c>
      <c r="F22" s="18">
        <v>761680583</v>
      </c>
      <c r="G22" s="18">
        <f t="shared" si="0"/>
        <v>54106591</v>
      </c>
      <c r="H22" s="18">
        <f t="shared" si="1"/>
        <v>-590004300</v>
      </c>
      <c r="I22" s="19">
        <f t="shared" si="2"/>
        <v>7.646774982085546</v>
      </c>
      <c r="J22" s="19">
        <f t="shared" si="3"/>
        <v>443.67257357266993</v>
      </c>
      <c r="K22" s="19">
        <f t="shared" si="4"/>
        <v>100</v>
      </c>
    </row>
    <row r="23" spans="1:11" x14ac:dyDescent="0.2">
      <c r="A23" s="23" t="s">
        <v>31</v>
      </c>
      <c r="B23" s="17" t="s">
        <v>32</v>
      </c>
      <c r="C23" s="18">
        <v>707573992</v>
      </c>
      <c r="D23" s="18">
        <v>761680583</v>
      </c>
      <c r="E23" s="18">
        <v>171676283</v>
      </c>
      <c r="F23" s="18">
        <v>761680583</v>
      </c>
      <c r="G23" s="18">
        <f t="shared" si="0"/>
        <v>54106591</v>
      </c>
      <c r="H23" s="18">
        <f t="shared" si="1"/>
        <v>-590004300</v>
      </c>
      <c r="I23" s="19">
        <f t="shared" si="2"/>
        <v>7.646774982085546</v>
      </c>
      <c r="J23" s="19">
        <f t="shared" si="3"/>
        <v>443.67257357266993</v>
      </c>
      <c r="K23" s="19">
        <f t="shared" si="4"/>
        <v>100</v>
      </c>
    </row>
    <row r="24" spans="1:11" x14ac:dyDescent="0.2">
      <c r="A24" s="16" t="s">
        <v>33</v>
      </c>
      <c r="B24" s="17" t="s">
        <v>34</v>
      </c>
      <c r="C24" s="18">
        <v>124673899.69</v>
      </c>
      <c r="D24" s="18">
        <v>774055147</v>
      </c>
      <c r="E24" s="18">
        <v>174877997</v>
      </c>
      <c r="F24" s="18">
        <v>159060287.08000001</v>
      </c>
      <c r="G24" s="18">
        <f t="shared" si="0"/>
        <v>34386387.390000015</v>
      </c>
      <c r="H24" s="18">
        <f t="shared" si="1"/>
        <v>15817709.919999987</v>
      </c>
      <c r="I24" s="19">
        <f t="shared" si="2"/>
        <v>27.58106345875224</v>
      </c>
      <c r="J24" s="19">
        <f t="shared" si="3"/>
        <v>90.955002806899728</v>
      </c>
      <c r="K24" s="19">
        <f t="shared" si="4"/>
        <v>20.548960587171187</v>
      </c>
    </row>
    <row r="25" spans="1:11" x14ac:dyDescent="0.2">
      <c r="A25" s="22" t="s">
        <v>35</v>
      </c>
      <c r="B25" s="17" t="s">
        <v>36</v>
      </c>
      <c r="C25" s="18">
        <v>98334992.75</v>
      </c>
      <c r="D25" s="18">
        <v>549375697</v>
      </c>
      <c r="E25" s="18">
        <v>118509030</v>
      </c>
      <c r="F25" s="18">
        <v>137585411.13999999</v>
      </c>
      <c r="G25" s="18">
        <f t="shared" si="0"/>
        <v>39250418.389999986</v>
      </c>
      <c r="H25" s="18">
        <f t="shared" si="1"/>
        <v>-19076381.139999986</v>
      </c>
      <c r="I25" s="19">
        <f t="shared" si="2"/>
        <v>39.915006136002376</v>
      </c>
      <c r="J25" s="19">
        <f t="shared" si="3"/>
        <v>116.09698530145761</v>
      </c>
      <c r="K25" s="19">
        <f t="shared" si="4"/>
        <v>25.043956602252099</v>
      </c>
    </row>
    <row r="26" spans="1:11" x14ac:dyDescent="0.2">
      <c r="A26" s="23" t="s">
        <v>37</v>
      </c>
      <c r="B26" s="17" t="s">
        <v>38</v>
      </c>
      <c r="C26" s="18">
        <v>91605501.290000007</v>
      </c>
      <c r="D26" s="18">
        <v>513927560</v>
      </c>
      <c r="E26" s="18">
        <v>108247482</v>
      </c>
      <c r="F26" s="18">
        <v>128114954.28</v>
      </c>
      <c r="G26" s="18">
        <f t="shared" si="0"/>
        <v>36509452.989999995</v>
      </c>
      <c r="H26" s="18">
        <f t="shared" si="1"/>
        <v>-19867472.280000001</v>
      </c>
      <c r="I26" s="19">
        <f t="shared" si="2"/>
        <v>39.85508782318675</v>
      </c>
      <c r="J26" s="19">
        <f t="shared" si="3"/>
        <v>118.3537500484307</v>
      </c>
      <c r="K26" s="19">
        <f t="shared" si="4"/>
        <v>24.928601665184097</v>
      </c>
    </row>
    <row r="27" spans="1:11" x14ac:dyDescent="0.2">
      <c r="A27" s="24" t="s">
        <v>39</v>
      </c>
      <c r="B27" s="17" t="s">
        <v>40</v>
      </c>
      <c r="C27" s="18">
        <v>46550803.030000001</v>
      </c>
      <c r="D27" s="18">
        <v>245314289</v>
      </c>
      <c r="E27" s="18">
        <v>52169755</v>
      </c>
      <c r="F27" s="18">
        <v>48884547.090000004</v>
      </c>
      <c r="G27" s="18">
        <f t="shared" si="0"/>
        <v>2333744.0600000024</v>
      </c>
      <c r="H27" s="18">
        <f t="shared" si="1"/>
        <v>3285207.9099999964</v>
      </c>
      <c r="I27" s="19">
        <f t="shared" si="2"/>
        <v>5.0133271782572848</v>
      </c>
      <c r="J27" s="19">
        <f t="shared" si="3"/>
        <v>93.702849649188508</v>
      </c>
      <c r="K27" s="19">
        <f t="shared" si="4"/>
        <v>19.927313361677029</v>
      </c>
    </row>
    <row r="28" spans="1:11" x14ac:dyDescent="0.2">
      <c r="A28" s="24" t="s">
        <v>41</v>
      </c>
      <c r="B28" s="17" t="s">
        <v>42</v>
      </c>
      <c r="C28" s="18">
        <v>45054698.259999998</v>
      </c>
      <c r="D28" s="18">
        <v>268613271</v>
      </c>
      <c r="E28" s="18">
        <v>56077727</v>
      </c>
      <c r="F28" s="18">
        <v>79230407.189999998</v>
      </c>
      <c r="G28" s="18">
        <f t="shared" si="0"/>
        <v>34175708.93</v>
      </c>
      <c r="H28" s="18">
        <f t="shared" si="1"/>
        <v>-23152680.189999998</v>
      </c>
      <c r="I28" s="19">
        <f t="shared" si="2"/>
        <v>75.853818247278184</v>
      </c>
      <c r="J28" s="19">
        <f t="shared" si="3"/>
        <v>141.28676647325597</v>
      </c>
      <c r="K28" s="19">
        <f t="shared" si="4"/>
        <v>29.496088147483974</v>
      </c>
    </row>
    <row r="29" spans="1:11" x14ac:dyDescent="0.2">
      <c r="A29" s="25" t="s">
        <v>43</v>
      </c>
      <c r="B29" s="17" t="s">
        <v>44</v>
      </c>
      <c r="C29" s="18">
        <v>575761.59</v>
      </c>
      <c r="D29" s="18">
        <v>0</v>
      </c>
      <c r="E29" s="18">
        <v>0</v>
      </c>
      <c r="F29" s="18">
        <v>518399.14</v>
      </c>
      <c r="G29" s="18">
        <f t="shared" si="0"/>
        <v>-57362.449999999953</v>
      </c>
      <c r="H29" s="18">
        <f t="shared" si="1"/>
        <v>-518399.14</v>
      </c>
      <c r="I29" s="19">
        <f t="shared" si="2"/>
        <v>-9.962882379840579</v>
      </c>
      <c r="J29" s="19">
        <f t="shared" si="3"/>
        <v>0</v>
      </c>
      <c r="K29" s="19">
        <f t="shared" si="4"/>
        <v>0</v>
      </c>
    </row>
    <row r="30" spans="1:11" x14ac:dyDescent="0.2">
      <c r="A30" s="23" t="s">
        <v>45</v>
      </c>
      <c r="B30" s="17" t="s">
        <v>46</v>
      </c>
      <c r="C30" s="18">
        <v>4038104.1</v>
      </c>
      <c r="D30" s="18">
        <v>17428342</v>
      </c>
      <c r="E30" s="18">
        <v>4633385</v>
      </c>
      <c r="F30" s="18">
        <v>3174658.48</v>
      </c>
      <c r="G30" s="18">
        <f t="shared" si="0"/>
        <v>-863445.62000000011</v>
      </c>
      <c r="H30" s="18">
        <f t="shared" si="1"/>
        <v>1458726.52</v>
      </c>
      <c r="I30" s="19">
        <f t="shared" si="2"/>
        <v>-21.38245073969243</v>
      </c>
      <c r="J30" s="19">
        <f t="shared" si="3"/>
        <v>68.51704488187363</v>
      </c>
      <c r="K30" s="19">
        <f t="shared" si="4"/>
        <v>18.215493361330644</v>
      </c>
    </row>
    <row r="31" spans="1:11" x14ac:dyDescent="0.2">
      <c r="A31" s="24" t="s">
        <v>47</v>
      </c>
      <c r="B31" s="17" t="s">
        <v>48</v>
      </c>
      <c r="C31" s="18">
        <v>355951.72</v>
      </c>
      <c r="D31" s="18">
        <v>1022502</v>
      </c>
      <c r="E31" s="18">
        <v>550105</v>
      </c>
      <c r="F31" s="18">
        <v>392397</v>
      </c>
      <c r="G31" s="18">
        <f t="shared" si="0"/>
        <v>36445.280000000028</v>
      </c>
      <c r="H31" s="18">
        <f t="shared" si="1"/>
        <v>157708</v>
      </c>
      <c r="I31" s="19">
        <f t="shared" si="2"/>
        <v>10.238826771226186</v>
      </c>
      <c r="J31" s="19">
        <f t="shared" si="3"/>
        <v>71.331291298933834</v>
      </c>
      <c r="K31" s="19">
        <f t="shared" si="4"/>
        <v>38.37615965543344</v>
      </c>
    </row>
    <row r="32" spans="1:11" x14ac:dyDescent="0.2">
      <c r="A32" s="24" t="s">
        <v>49</v>
      </c>
      <c r="B32" s="17" t="s">
        <v>50</v>
      </c>
      <c r="C32" s="18">
        <v>3682152.38</v>
      </c>
      <c r="D32" s="18">
        <v>16405840</v>
      </c>
      <c r="E32" s="18">
        <v>4083280</v>
      </c>
      <c r="F32" s="18">
        <v>2782261.48</v>
      </c>
      <c r="G32" s="18">
        <f t="shared" si="0"/>
        <v>-899890.89999999991</v>
      </c>
      <c r="H32" s="18">
        <f t="shared" si="1"/>
        <v>1301018.52</v>
      </c>
      <c r="I32" s="19">
        <f t="shared" si="2"/>
        <v>-24.439262885692955</v>
      </c>
      <c r="J32" s="19">
        <f t="shared" si="3"/>
        <v>68.137905801218622</v>
      </c>
      <c r="K32" s="19">
        <f t="shared" si="4"/>
        <v>16.958969976544939</v>
      </c>
    </row>
    <row r="33" spans="1:11" ht="25.5" x14ac:dyDescent="0.2">
      <c r="A33" s="23" t="s">
        <v>74</v>
      </c>
      <c r="B33" s="17" t="s">
        <v>75</v>
      </c>
      <c r="C33" s="18">
        <v>1867930.52</v>
      </c>
      <c r="D33" s="18">
        <v>11969612</v>
      </c>
      <c r="E33" s="18">
        <v>1745753</v>
      </c>
      <c r="F33" s="18">
        <v>1922096.89</v>
      </c>
      <c r="G33" s="18">
        <f t="shared" si="0"/>
        <v>54166.369999999879</v>
      </c>
      <c r="H33" s="18">
        <f t="shared" si="1"/>
        <v>-176343.8899999999</v>
      </c>
      <c r="I33" s="19">
        <f t="shared" si="2"/>
        <v>2.8998064660349314</v>
      </c>
      <c r="J33" s="19">
        <f t="shared" si="3"/>
        <v>110.1013081461123</v>
      </c>
      <c r="K33" s="19">
        <f t="shared" si="4"/>
        <v>16.058138643090519</v>
      </c>
    </row>
    <row r="34" spans="1:11" x14ac:dyDescent="0.2">
      <c r="A34" s="24" t="s">
        <v>76</v>
      </c>
      <c r="B34" s="17" t="s">
        <v>77</v>
      </c>
      <c r="C34" s="18">
        <v>1867930.52</v>
      </c>
      <c r="D34" s="18">
        <v>11969612</v>
      </c>
      <c r="E34" s="18">
        <v>1745753</v>
      </c>
      <c r="F34" s="18">
        <v>1922096.89</v>
      </c>
      <c r="G34" s="18">
        <f t="shared" si="0"/>
        <v>54166.369999999879</v>
      </c>
      <c r="H34" s="18">
        <f t="shared" si="1"/>
        <v>-176343.8899999999</v>
      </c>
      <c r="I34" s="19">
        <f t="shared" si="2"/>
        <v>2.8998064660349314</v>
      </c>
      <c r="J34" s="19">
        <f t="shared" si="3"/>
        <v>110.1013081461123</v>
      </c>
      <c r="K34" s="19">
        <f t="shared" si="4"/>
        <v>16.058138643090519</v>
      </c>
    </row>
    <row r="35" spans="1:11" ht="25.5" x14ac:dyDescent="0.2">
      <c r="A35" s="23" t="s">
        <v>51</v>
      </c>
      <c r="B35" s="17" t="s">
        <v>52</v>
      </c>
      <c r="C35" s="18">
        <v>823456.84</v>
      </c>
      <c r="D35" s="18">
        <v>6050183</v>
      </c>
      <c r="E35" s="18">
        <v>3882410</v>
      </c>
      <c r="F35" s="18">
        <v>4373701.49</v>
      </c>
      <c r="G35" s="18">
        <f t="shared" si="0"/>
        <v>3550244.6500000004</v>
      </c>
      <c r="H35" s="18">
        <f t="shared" si="1"/>
        <v>-491291.49000000022</v>
      </c>
      <c r="I35" s="19">
        <f t="shared" si="2"/>
        <v>431.13912928332718</v>
      </c>
      <c r="J35" s="19">
        <f t="shared" si="3"/>
        <v>112.65429179298425</v>
      </c>
      <c r="K35" s="19">
        <f t="shared" si="4"/>
        <v>72.290399976331301</v>
      </c>
    </row>
    <row r="36" spans="1:11" x14ac:dyDescent="0.2">
      <c r="A36" s="24" t="s">
        <v>53</v>
      </c>
      <c r="B36" s="17" t="s">
        <v>54</v>
      </c>
      <c r="C36" s="18">
        <v>528877.84</v>
      </c>
      <c r="D36" s="18">
        <v>4068289</v>
      </c>
      <c r="E36" s="18">
        <v>3516022</v>
      </c>
      <c r="F36" s="18">
        <v>3995219.01</v>
      </c>
      <c r="G36" s="18">
        <f t="shared" si="0"/>
        <v>3466341.17</v>
      </c>
      <c r="H36" s="18">
        <f t="shared" si="1"/>
        <v>-479197.00999999978</v>
      </c>
      <c r="I36" s="19">
        <f t="shared" si="2"/>
        <v>655.41433348767271</v>
      </c>
      <c r="J36" s="19">
        <f t="shared" si="3"/>
        <v>113.62895368686543</v>
      </c>
      <c r="K36" s="19">
        <f t="shared" si="4"/>
        <v>98.203913487955248</v>
      </c>
    </row>
    <row r="37" spans="1:11" ht="25.5" x14ac:dyDescent="0.2">
      <c r="A37" s="25" t="s">
        <v>78</v>
      </c>
      <c r="B37" s="17" t="s">
        <v>79</v>
      </c>
      <c r="C37" s="18">
        <v>0</v>
      </c>
      <c r="D37" s="18">
        <v>14015</v>
      </c>
      <c r="E37" s="18">
        <v>3504</v>
      </c>
      <c r="F37" s="18">
        <v>0</v>
      </c>
      <c r="G37" s="18">
        <f t="shared" si="0"/>
        <v>0</v>
      </c>
      <c r="H37" s="18">
        <f t="shared" si="1"/>
        <v>3504</v>
      </c>
      <c r="I37" s="19">
        <f t="shared" si="2"/>
        <v>0</v>
      </c>
      <c r="J37" s="19">
        <f t="shared" si="3"/>
        <v>0</v>
      </c>
      <c r="K37" s="19">
        <f t="shared" si="4"/>
        <v>0</v>
      </c>
    </row>
    <row r="38" spans="1:11" ht="25.5" x14ac:dyDescent="0.2">
      <c r="A38" s="25" t="s">
        <v>55</v>
      </c>
      <c r="B38" s="17" t="s">
        <v>56</v>
      </c>
      <c r="C38" s="18">
        <v>528877.84</v>
      </c>
      <c r="D38" s="18">
        <v>4054274</v>
      </c>
      <c r="E38" s="18">
        <v>3512518</v>
      </c>
      <c r="F38" s="18">
        <v>3995219.01</v>
      </c>
      <c r="G38" s="18">
        <f t="shared" si="0"/>
        <v>3466341.17</v>
      </c>
      <c r="H38" s="18">
        <f t="shared" si="1"/>
        <v>-482701.00999999978</v>
      </c>
      <c r="I38" s="19">
        <f t="shared" si="2"/>
        <v>655.41433348767271</v>
      </c>
      <c r="J38" s="19">
        <f t="shared" si="3"/>
        <v>113.74230708568611</v>
      </c>
      <c r="K38" s="19">
        <f t="shared" si="4"/>
        <v>98.543389272653997</v>
      </c>
    </row>
    <row r="39" spans="1:11" ht="25.5" x14ac:dyDescent="0.2">
      <c r="A39" s="26" t="s">
        <v>57</v>
      </c>
      <c r="B39" s="17" t="s">
        <v>58</v>
      </c>
      <c r="C39" s="18">
        <v>528877.84</v>
      </c>
      <c r="D39" s="18">
        <v>4053155</v>
      </c>
      <c r="E39" s="18">
        <v>3512518</v>
      </c>
      <c r="F39" s="18">
        <v>3995219.01</v>
      </c>
      <c r="G39" s="18">
        <f t="shared" si="0"/>
        <v>3466341.17</v>
      </c>
      <c r="H39" s="18">
        <f t="shared" si="1"/>
        <v>-482701.00999999978</v>
      </c>
      <c r="I39" s="19">
        <f t="shared" si="2"/>
        <v>655.41433348767271</v>
      </c>
      <c r="J39" s="19">
        <f t="shared" si="3"/>
        <v>113.74230708568611</v>
      </c>
      <c r="K39" s="19">
        <f t="shared" si="4"/>
        <v>98.570595252340453</v>
      </c>
    </row>
    <row r="40" spans="1:11" ht="25.5" x14ac:dyDescent="0.2">
      <c r="A40" s="26" t="s">
        <v>178</v>
      </c>
      <c r="B40" s="17" t="s">
        <v>179</v>
      </c>
      <c r="C40" s="18">
        <v>0</v>
      </c>
      <c r="D40" s="18">
        <v>1119</v>
      </c>
      <c r="E40" s="18">
        <v>0</v>
      </c>
      <c r="F40" s="18">
        <v>0</v>
      </c>
      <c r="G40" s="18">
        <f t="shared" si="0"/>
        <v>0</v>
      </c>
      <c r="H40" s="18">
        <f t="shared" si="1"/>
        <v>0</v>
      </c>
      <c r="I40" s="19">
        <f t="shared" si="2"/>
        <v>0</v>
      </c>
      <c r="J40" s="19">
        <f t="shared" si="3"/>
        <v>0</v>
      </c>
      <c r="K40" s="19">
        <f t="shared" si="4"/>
        <v>0</v>
      </c>
    </row>
    <row r="41" spans="1:11" ht="25.5" x14ac:dyDescent="0.2">
      <c r="A41" s="24" t="s">
        <v>156</v>
      </c>
      <c r="B41" s="17" t="s">
        <v>157</v>
      </c>
      <c r="C41" s="18">
        <v>294579</v>
      </c>
      <c r="D41" s="18">
        <v>1810435</v>
      </c>
      <c r="E41" s="18">
        <v>366388</v>
      </c>
      <c r="F41" s="18">
        <v>366388</v>
      </c>
      <c r="G41" s="18">
        <f t="shared" si="0"/>
        <v>71809</v>
      </c>
      <c r="H41" s="18">
        <f t="shared" si="1"/>
        <v>0</v>
      </c>
      <c r="I41" s="19">
        <f t="shared" si="2"/>
        <v>24.376822516201074</v>
      </c>
      <c r="J41" s="19">
        <f t="shared" si="3"/>
        <v>100</v>
      </c>
      <c r="K41" s="19">
        <f t="shared" si="4"/>
        <v>20.23756721450922</v>
      </c>
    </row>
    <row r="42" spans="1:11" ht="25.5" x14ac:dyDescent="0.2">
      <c r="A42" s="25" t="s">
        <v>158</v>
      </c>
      <c r="B42" s="17" t="s">
        <v>159</v>
      </c>
      <c r="C42" s="18">
        <v>0</v>
      </c>
      <c r="D42" s="18">
        <v>4058</v>
      </c>
      <c r="E42" s="18">
        <v>0</v>
      </c>
      <c r="F42" s="18">
        <v>0</v>
      </c>
      <c r="G42" s="18">
        <f t="shared" si="0"/>
        <v>0</v>
      </c>
      <c r="H42" s="18">
        <f t="shared" si="1"/>
        <v>0</v>
      </c>
      <c r="I42" s="19">
        <f t="shared" si="2"/>
        <v>0</v>
      </c>
      <c r="J42" s="19">
        <f t="shared" si="3"/>
        <v>0</v>
      </c>
      <c r="K42" s="19">
        <f t="shared" si="4"/>
        <v>0</v>
      </c>
    </row>
    <row r="43" spans="1:11" ht="38.25" x14ac:dyDescent="0.2">
      <c r="A43" s="25" t="s">
        <v>180</v>
      </c>
      <c r="B43" s="17" t="s">
        <v>181</v>
      </c>
      <c r="C43" s="18">
        <v>294579</v>
      </c>
      <c r="D43" s="18">
        <v>1806377</v>
      </c>
      <c r="E43" s="18">
        <v>366388</v>
      </c>
      <c r="F43" s="18">
        <v>366388</v>
      </c>
      <c r="G43" s="18">
        <f t="shared" si="0"/>
        <v>71809</v>
      </c>
      <c r="H43" s="18">
        <f t="shared" si="1"/>
        <v>0</v>
      </c>
      <c r="I43" s="19">
        <f t="shared" si="2"/>
        <v>24.376822516201074</v>
      </c>
      <c r="J43" s="19">
        <f t="shared" si="3"/>
        <v>100</v>
      </c>
      <c r="K43" s="19">
        <f t="shared" si="4"/>
        <v>20.283030618746807</v>
      </c>
    </row>
    <row r="44" spans="1:11" x14ac:dyDescent="0.2">
      <c r="A44" s="24" t="s">
        <v>182</v>
      </c>
      <c r="B44" s="17" t="s">
        <v>183</v>
      </c>
      <c r="C44" s="18">
        <v>0</v>
      </c>
      <c r="D44" s="18">
        <v>171459</v>
      </c>
      <c r="E44" s="18">
        <v>0</v>
      </c>
      <c r="F44" s="18">
        <v>12094.48</v>
      </c>
      <c r="G44" s="18">
        <f t="shared" si="0"/>
        <v>12094.48</v>
      </c>
      <c r="H44" s="18">
        <f t="shared" si="1"/>
        <v>-12094.48</v>
      </c>
      <c r="I44" s="19">
        <f t="shared" si="2"/>
        <v>0</v>
      </c>
      <c r="J44" s="19">
        <f t="shared" si="3"/>
        <v>0</v>
      </c>
      <c r="K44" s="19">
        <f t="shared" si="4"/>
        <v>7.0538612729573833</v>
      </c>
    </row>
    <row r="45" spans="1:11" x14ac:dyDescent="0.2">
      <c r="A45" s="22" t="s">
        <v>59</v>
      </c>
      <c r="B45" s="17" t="s">
        <v>60</v>
      </c>
      <c r="C45" s="18">
        <v>26338906.940000001</v>
      </c>
      <c r="D45" s="18">
        <v>224679450</v>
      </c>
      <c r="E45" s="18">
        <v>56368967</v>
      </c>
      <c r="F45" s="18">
        <v>21474875.940000001</v>
      </c>
      <c r="G45" s="18">
        <f t="shared" si="0"/>
        <v>-4864031</v>
      </c>
      <c r="H45" s="18">
        <f t="shared" si="1"/>
        <v>34894091.060000002</v>
      </c>
      <c r="I45" s="19">
        <f t="shared" si="2"/>
        <v>-18.467095126917215</v>
      </c>
      <c r="J45" s="19">
        <f t="shared" si="3"/>
        <v>38.096983292243053</v>
      </c>
      <c r="K45" s="19">
        <f t="shared" si="4"/>
        <v>9.5580062796130232</v>
      </c>
    </row>
    <row r="46" spans="1:11" x14ac:dyDescent="0.2">
      <c r="A46" s="23" t="s">
        <v>61</v>
      </c>
      <c r="B46" s="17" t="s">
        <v>62</v>
      </c>
      <c r="C46" s="18">
        <v>26333906.940000001</v>
      </c>
      <c r="D46" s="18">
        <v>224360244</v>
      </c>
      <c r="E46" s="18">
        <v>56362967</v>
      </c>
      <c r="F46" s="18">
        <v>21468875.940000001</v>
      </c>
      <c r="G46" s="18">
        <f t="shared" si="0"/>
        <v>-4865031</v>
      </c>
      <c r="H46" s="18">
        <f t="shared" si="1"/>
        <v>34894091.060000002</v>
      </c>
      <c r="I46" s="19">
        <f t="shared" si="2"/>
        <v>-18.474398846645272</v>
      </c>
      <c r="J46" s="19">
        <f t="shared" si="3"/>
        <v>38.090393538012293</v>
      </c>
      <c r="K46" s="19">
        <f t="shared" si="4"/>
        <v>9.5689305543811045</v>
      </c>
    </row>
    <row r="47" spans="1:11" x14ac:dyDescent="0.2">
      <c r="A47" s="23" t="s">
        <v>184</v>
      </c>
      <c r="B47" s="17" t="s">
        <v>185</v>
      </c>
      <c r="C47" s="18">
        <v>5000</v>
      </c>
      <c r="D47" s="18">
        <v>319206</v>
      </c>
      <c r="E47" s="18">
        <v>6000</v>
      </c>
      <c r="F47" s="18">
        <v>6000</v>
      </c>
      <c r="G47" s="18">
        <f t="shared" si="0"/>
        <v>1000</v>
      </c>
      <c r="H47" s="18">
        <f t="shared" si="1"/>
        <v>0</v>
      </c>
      <c r="I47" s="19">
        <f t="shared" si="2"/>
        <v>20</v>
      </c>
      <c r="J47" s="19">
        <f t="shared" si="3"/>
        <v>100</v>
      </c>
      <c r="K47" s="19">
        <f t="shared" si="4"/>
        <v>1.8796639160918029</v>
      </c>
    </row>
    <row r="48" spans="1:11" ht="25.5" x14ac:dyDescent="0.2">
      <c r="A48" s="24" t="s">
        <v>186</v>
      </c>
      <c r="B48" s="17" t="s">
        <v>187</v>
      </c>
      <c r="C48" s="18">
        <v>5000</v>
      </c>
      <c r="D48" s="18">
        <v>319206</v>
      </c>
      <c r="E48" s="18">
        <v>6000</v>
      </c>
      <c r="F48" s="18">
        <v>6000</v>
      </c>
      <c r="G48" s="18">
        <f t="shared" si="0"/>
        <v>1000</v>
      </c>
      <c r="H48" s="18">
        <f t="shared" si="1"/>
        <v>0</v>
      </c>
      <c r="I48" s="19">
        <f t="shared" si="2"/>
        <v>20</v>
      </c>
      <c r="J48" s="19">
        <f t="shared" si="3"/>
        <v>100</v>
      </c>
      <c r="K48" s="19">
        <f t="shared" si="4"/>
        <v>1.8796639160918029</v>
      </c>
    </row>
    <row r="49" spans="1:11" ht="25.5" x14ac:dyDescent="0.2">
      <c r="A49" s="25" t="s">
        <v>188</v>
      </c>
      <c r="B49" s="17" t="s">
        <v>189</v>
      </c>
      <c r="C49" s="18">
        <v>0</v>
      </c>
      <c r="D49" s="18">
        <v>242606</v>
      </c>
      <c r="E49" s="18">
        <v>0</v>
      </c>
      <c r="F49" s="18">
        <v>0</v>
      </c>
      <c r="G49" s="18">
        <f t="shared" si="0"/>
        <v>0</v>
      </c>
      <c r="H49" s="18">
        <f t="shared" si="1"/>
        <v>0</v>
      </c>
      <c r="I49" s="19">
        <f t="shared" si="2"/>
        <v>0</v>
      </c>
      <c r="J49" s="19">
        <f t="shared" si="3"/>
        <v>0</v>
      </c>
      <c r="K49" s="19">
        <f t="shared" si="4"/>
        <v>0</v>
      </c>
    </row>
    <row r="50" spans="1:11" ht="38.25" x14ac:dyDescent="0.2">
      <c r="A50" s="25" t="s">
        <v>190</v>
      </c>
      <c r="B50" s="17" t="s">
        <v>191</v>
      </c>
      <c r="C50" s="18">
        <v>5000</v>
      </c>
      <c r="D50" s="18">
        <v>76600</v>
      </c>
      <c r="E50" s="18">
        <v>6000</v>
      </c>
      <c r="F50" s="18">
        <v>6000</v>
      </c>
      <c r="G50" s="18">
        <f t="shared" si="0"/>
        <v>1000</v>
      </c>
      <c r="H50" s="18">
        <f t="shared" si="1"/>
        <v>0</v>
      </c>
      <c r="I50" s="19">
        <f t="shared" si="2"/>
        <v>20</v>
      </c>
      <c r="J50" s="19">
        <f t="shared" si="3"/>
        <v>100</v>
      </c>
      <c r="K50" s="19">
        <f t="shared" si="4"/>
        <v>7.8328981723237598</v>
      </c>
    </row>
    <row r="51" spans="1:11" x14ac:dyDescent="0.2">
      <c r="A51" s="16"/>
      <c r="B51" s="17" t="s">
        <v>63</v>
      </c>
      <c r="C51" s="18">
        <v>586558317.66999996</v>
      </c>
      <c r="D51" s="18">
        <v>-1173876</v>
      </c>
      <c r="E51" s="18">
        <v>0</v>
      </c>
      <c r="F51" s="18">
        <v>607735887.70000005</v>
      </c>
      <c r="G51" s="18">
        <f t="shared" si="0"/>
        <v>21177570.030000091</v>
      </c>
      <c r="H51" s="18">
        <f t="shared" si="1"/>
        <v>-607735887.70000005</v>
      </c>
      <c r="I51" s="19">
        <f t="shared" si="2"/>
        <v>3.6104798776231348</v>
      </c>
      <c r="J51" s="19">
        <f t="shared" si="3"/>
        <v>0</v>
      </c>
      <c r="K51" s="19">
        <f t="shared" si="4"/>
        <v>-51771.727823040943</v>
      </c>
    </row>
    <row r="52" spans="1:11" x14ac:dyDescent="0.2">
      <c r="A52" s="16" t="s">
        <v>64</v>
      </c>
      <c r="B52" s="17" t="s">
        <v>65</v>
      </c>
      <c r="C52" s="18">
        <v>-586558317.66999996</v>
      </c>
      <c r="D52" s="18">
        <v>1173876</v>
      </c>
      <c r="E52" s="18">
        <v>0</v>
      </c>
      <c r="F52" s="18">
        <v>-607735887.70000005</v>
      </c>
      <c r="G52" s="18">
        <f t="shared" si="0"/>
        <v>-21177570.030000091</v>
      </c>
      <c r="H52" s="18">
        <f t="shared" si="1"/>
        <v>607735887.70000005</v>
      </c>
      <c r="I52" s="19">
        <f t="shared" si="2"/>
        <v>3.6104798776231348</v>
      </c>
      <c r="J52" s="19">
        <f t="shared" si="3"/>
        <v>0</v>
      </c>
      <c r="K52" s="19">
        <f t="shared" si="4"/>
        <v>-51771.727823040943</v>
      </c>
    </row>
    <row r="53" spans="1:11" x14ac:dyDescent="0.2">
      <c r="A53" s="22" t="s">
        <v>66</v>
      </c>
      <c r="B53" s="17" t="s">
        <v>67</v>
      </c>
      <c r="C53" s="18">
        <v>-586558317.66999996</v>
      </c>
      <c r="D53" s="18">
        <v>1173876</v>
      </c>
      <c r="E53" s="18">
        <v>0</v>
      </c>
      <c r="F53" s="18">
        <v>-607735887.70000005</v>
      </c>
      <c r="G53" s="18">
        <f t="shared" si="0"/>
        <v>-21177570.030000091</v>
      </c>
      <c r="H53" s="18">
        <f t="shared" si="1"/>
        <v>607735887.70000005</v>
      </c>
      <c r="I53" s="19">
        <f t="shared" si="2"/>
        <v>3.6104798776231348</v>
      </c>
      <c r="J53" s="19">
        <f t="shared" si="3"/>
        <v>0</v>
      </c>
      <c r="K53" s="19">
        <f t="shared" si="4"/>
        <v>-51771.727823040943</v>
      </c>
    </row>
    <row r="54" spans="1:11" ht="25.5" x14ac:dyDescent="0.2">
      <c r="A54" s="23" t="s">
        <v>80</v>
      </c>
      <c r="B54" s="17" t="s">
        <v>81</v>
      </c>
      <c r="C54" s="18">
        <v>-327094.19</v>
      </c>
      <c r="D54" s="18">
        <v>1035310</v>
      </c>
      <c r="E54" s="18">
        <v>0</v>
      </c>
      <c r="F54" s="18">
        <v>-1030233.48</v>
      </c>
      <c r="G54" s="18">
        <f t="shared" si="0"/>
        <v>-703139.29</v>
      </c>
      <c r="H54" s="18">
        <f t="shared" si="1"/>
        <v>1030233.48</v>
      </c>
      <c r="I54" s="19">
        <f t="shared" si="2"/>
        <v>214.9653865756527</v>
      </c>
      <c r="J54" s="19">
        <f t="shared" si="3"/>
        <v>0</v>
      </c>
      <c r="K54" s="19">
        <f t="shared" si="4"/>
        <v>-99.509661840414935</v>
      </c>
    </row>
    <row r="55" spans="1:11" ht="25.5" x14ac:dyDescent="0.2">
      <c r="A55" s="23" t="s">
        <v>102</v>
      </c>
      <c r="B55" s="17" t="s">
        <v>103</v>
      </c>
      <c r="C55" s="18">
        <v>-567681.99</v>
      </c>
      <c r="D55" s="18">
        <v>138566</v>
      </c>
      <c r="E55" s="18">
        <v>0</v>
      </c>
      <c r="F55" s="18">
        <v>-52340</v>
      </c>
      <c r="G55" s="18">
        <f t="shared" si="0"/>
        <v>515341.99</v>
      </c>
      <c r="H55" s="18">
        <f t="shared" si="1"/>
        <v>52340</v>
      </c>
      <c r="I55" s="19">
        <f t="shared" si="2"/>
        <v>-90.780049231436777</v>
      </c>
      <c r="J55" s="19">
        <f t="shared" si="3"/>
        <v>0</v>
      </c>
      <c r="K55" s="19">
        <f t="shared" si="4"/>
        <v>-37.772613772498303</v>
      </c>
    </row>
    <row r="56" spans="1:11" x14ac:dyDescent="0.2">
      <c r="A56" s="16"/>
      <c r="B56" s="17"/>
      <c r="C56" s="18"/>
      <c r="D56" s="18"/>
      <c r="E56" s="18"/>
      <c r="F56" s="18"/>
      <c r="G56" s="18"/>
      <c r="H56" s="18"/>
      <c r="I56" s="19"/>
      <c r="J56" s="19"/>
      <c r="K56" s="19"/>
    </row>
    <row r="57" spans="1:11" x14ac:dyDescent="0.2">
      <c r="A57" s="27"/>
      <c r="B57" s="28" t="s">
        <v>68</v>
      </c>
      <c r="C57" s="29"/>
      <c r="D57" s="29"/>
      <c r="E57" s="29"/>
      <c r="F57" s="29"/>
      <c r="G57" s="29"/>
      <c r="H57" s="29"/>
      <c r="I57" s="30"/>
      <c r="J57" s="30"/>
      <c r="K57" s="30"/>
    </row>
    <row r="58" spans="1:11" x14ac:dyDescent="0.2">
      <c r="A58" s="16" t="s">
        <v>25</v>
      </c>
      <c r="B58" s="17" t="s">
        <v>26</v>
      </c>
      <c r="C58" s="18">
        <v>710285679.36000001</v>
      </c>
      <c r="D58" s="18">
        <v>771919357</v>
      </c>
      <c r="E58" s="18">
        <v>174749718</v>
      </c>
      <c r="F58" s="18">
        <v>765997092.29999995</v>
      </c>
      <c r="G58" s="18">
        <f t="shared" ref="G58:G95" si="5">F58-C58</f>
        <v>55711412.939999938</v>
      </c>
      <c r="H58" s="18">
        <f t="shared" ref="H58:H95" si="6">E58-F58</f>
        <v>-591247374.29999995</v>
      </c>
      <c r="I58" s="19">
        <f t="shared" ref="I58:I95" si="7">IF(ISERROR(F58/C58),0,F58/C58*100-100)</f>
        <v>7.8435219178568474</v>
      </c>
      <c r="J58" s="19">
        <f t="shared" ref="J58:J95" si="8">IF(ISERROR(F58/E58),0,F58/E58*100)</f>
        <v>438.33952985263187</v>
      </c>
      <c r="K58" s="19">
        <f t="shared" ref="K58:K95" si="9">IF(ISERROR(F58/D58),0,F58/D58*100)</f>
        <v>99.232787123901588</v>
      </c>
    </row>
    <row r="59" spans="1:11" ht="25.5" x14ac:dyDescent="0.2">
      <c r="A59" s="22" t="s">
        <v>27</v>
      </c>
      <c r="B59" s="17" t="s">
        <v>28</v>
      </c>
      <c r="C59" s="18">
        <v>3325492.36</v>
      </c>
      <c r="D59" s="18">
        <v>10533578</v>
      </c>
      <c r="E59" s="18">
        <v>2728300</v>
      </c>
      <c r="F59" s="18">
        <v>4966374.3</v>
      </c>
      <c r="G59" s="18">
        <f t="shared" si="5"/>
        <v>1640881.94</v>
      </c>
      <c r="H59" s="18">
        <f t="shared" si="6"/>
        <v>-2238074.2999999998</v>
      </c>
      <c r="I59" s="19">
        <f t="shared" si="7"/>
        <v>49.342526229709932</v>
      </c>
      <c r="J59" s="19">
        <f t="shared" si="8"/>
        <v>182.03182567899424</v>
      </c>
      <c r="K59" s="19">
        <f t="shared" si="9"/>
        <v>47.148027954034234</v>
      </c>
    </row>
    <row r="60" spans="1:11" x14ac:dyDescent="0.2">
      <c r="A60" s="22" t="s">
        <v>90</v>
      </c>
      <c r="B60" s="17" t="s">
        <v>91</v>
      </c>
      <c r="C60" s="18">
        <v>118353</v>
      </c>
      <c r="D60" s="18">
        <v>473414</v>
      </c>
      <c r="E60" s="18">
        <v>473414</v>
      </c>
      <c r="F60" s="18">
        <v>118353</v>
      </c>
      <c r="G60" s="18">
        <f t="shared" si="5"/>
        <v>0</v>
      </c>
      <c r="H60" s="18">
        <f t="shared" si="6"/>
        <v>355061</v>
      </c>
      <c r="I60" s="19">
        <f t="shared" si="7"/>
        <v>0</v>
      </c>
      <c r="J60" s="19">
        <f t="shared" si="8"/>
        <v>24.999894384196498</v>
      </c>
      <c r="K60" s="19">
        <f t="shared" si="9"/>
        <v>24.999894384196498</v>
      </c>
    </row>
    <row r="61" spans="1:11" x14ac:dyDescent="0.2">
      <c r="A61" s="23" t="s">
        <v>92</v>
      </c>
      <c r="B61" s="17" t="s">
        <v>93</v>
      </c>
      <c r="C61" s="18">
        <v>118353</v>
      </c>
      <c r="D61" s="18">
        <v>473414</v>
      </c>
      <c r="E61" s="18">
        <v>473414</v>
      </c>
      <c r="F61" s="18">
        <v>118353</v>
      </c>
      <c r="G61" s="18">
        <f t="shared" si="5"/>
        <v>0</v>
      </c>
      <c r="H61" s="18">
        <f t="shared" si="6"/>
        <v>355061</v>
      </c>
      <c r="I61" s="19">
        <f t="shared" si="7"/>
        <v>0</v>
      </c>
      <c r="J61" s="19">
        <f t="shared" si="8"/>
        <v>24.999894384196498</v>
      </c>
      <c r="K61" s="19">
        <f t="shared" si="9"/>
        <v>24.999894384196498</v>
      </c>
    </row>
    <row r="62" spans="1:11" x14ac:dyDescent="0.2">
      <c r="A62" s="24" t="s">
        <v>94</v>
      </c>
      <c r="B62" s="17" t="s">
        <v>95</v>
      </c>
      <c r="C62" s="18">
        <v>118353</v>
      </c>
      <c r="D62" s="18">
        <v>473414</v>
      </c>
      <c r="E62" s="18">
        <v>473414</v>
      </c>
      <c r="F62" s="18">
        <v>118353</v>
      </c>
      <c r="G62" s="18">
        <f t="shared" si="5"/>
        <v>0</v>
      </c>
      <c r="H62" s="18">
        <f t="shared" si="6"/>
        <v>355061</v>
      </c>
      <c r="I62" s="19">
        <f t="shared" si="7"/>
        <v>0</v>
      </c>
      <c r="J62" s="19">
        <f t="shared" si="8"/>
        <v>24.999894384196498</v>
      </c>
      <c r="K62" s="19">
        <f t="shared" si="9"/>
        <v>24.999894384196498</v>
      </c>
    </row>
    <row r="63" spans="1:11" ht="25.5" x14ac:dyDescent="0.2">
      <c r="A63" s="25" t="s">
        <v>96</v>
      </c>
      <c r="B63" s="17" t="s">
        <v>97</v>
      </c>
      <c r="C63" s="18">
        <v>118353</v>
      </c>
      <c r="D63" s="18">
        <v>473414</v>
      </c>
      <c r="E63" s="18">
        <v>473414</v>
      </c>
      <c r="F63" s="18">
        <v>118353</v>
      </c>
      <c r="G63" s="18">
        <f t="shared" si="5"/>
        <v>0</v>
      </c>
      <c r="H63" s="18">
        <f t="shared" si="6"/>
        <v>355061</v>
      </c>
      <c r="I63" s="19">
        <f t="shared" si="7"/>
        <v>0</v>
      </c>
      <c r="J63" s="19">
        <f t="shared" si="8"/>
        <v>24.999894384196498</v>
      </c>
      <c r="K63" s="19">
        <f t="shared" si="9"/>
        <v>24.999894384196498</v>
      </c>
    </row>
    <row r="64" spans="1:11" ht="25.5" x14ac:dyDescent="0.2">
      <c r="A64" s="26" t="s">
        <v>98</v>
      </c>
      <c r="B64" s="17" t="s">
        <v>99</v>
      </c>
      <c r="C64" s="18">
        <v>118353</v>
      </c>
      <c r="D64" s="18">
        <v>473414</v>
      </c>
      <c r="E64" s="18">
        <v>473414</v>
      </c>
      <c r="F64" s="18">
        <v>118353</v>
      </c>
      <c r="G64" s="18">
        <f t="shared" si="5"/>
        <v>0</v>
      </c>
      <c r="H64" s="18">
        <f t="shared" si="6"/>
        <v>355061</v>
      </c>
      <c r="I64" s="19">
        <f t="shared" si="7"/>
        <v>0</v>
      </c>
      <c r="J64" s="19">
        <f t="shared" si="8"/>
        <v>24.999894384196498</v>
      </c>
      <c r="K64" s="19">
        <f t="shared" si="9"/>
        <v>24.999894384196498</v>
      </c>
    </row>
    <row r="65" spans="1:11" x14ac:dyDescent="0.2">
      <c r="A65" s="22" t="s">
        <v>29</v>
      </c>
      <c r="B65" s="17" t="s">
        <v>30</v>
      </c>
      <c r="C65" s="18">
        <v>706841834</v>
      </c>
      <c r="D65" s="18">
        <v>760912365</v>
      </c>
      <c r="E65" s="18">
        <v>171548004</v>
      </c>
      <c r="F65" s="18">
        <v>760912365</v>
      </c>
      <c r="G65" s="18">
        <f t="shared" si="5"/>
        <v>54070531</v>
      </c>
      <c r="H65" s="18">
        <f t="shared" si="6"/>
        <v>-589364361</v>
      </c>
      <c r="I65" s="19">
        <f t="shared" si="7"/>
        <v>7.6495940674614786</v>
      </c>
      <c r="J65" s="19">
        <f t="shared" si="8"/>
        <v>443.55652485469898</v>
      </c>
      <c r="K65" s="19">
        <f t="shared" si="9"/>
        <v>100</v>
      </c>
    </row>
    <row r="66" spans="1:11" x14ac:dyDescent="0.2">
      <c r="A66" s="23" t="s">
        <v>31</v>
      </c>
      <c r="B66" s="17" t="s">
        <v>32</v>
      </c>
      <c r="C66" s="18">
        <v>706841834</v>
      </c>
      <c r="D66" s="18">
        <v>760912365</v>
      </c>
      <c r="E66" s="18">
        <v>171548004</v>
      </c>
      <c r="F66" s="18">
        <v>760912365</v>
      </c>
      <c r="G66" s="18">
        <f t="shared" si="5"/>
        <v>54070531</v>
      </c>
      <c r="H66" s="18">
        <f t="shared" si="6"/>
        <v>-589364361</v>
      </c>
      <c r="I66" s="19">
        <f t="shared" si="7"/>
        <v>7.6495940674614786</v>
      </c>
      <c r="J66" s="19">
        <f t="shared" si="8"/>
        <v>443.55652485469898</v>
      </c>
      <c r="K66" s="19">
        <f t="shared" si="9"/>
        <v>100</v>
      </c>
    </row>
    <row r="67" spans="1:11" x14ac:dyDescent="0.2">
      <c r="A67" s="16" t="s">
        <v>33</v>
      </c>
      <c r="B67" s="17" t="s">
        <v>34</v>
      </c>
      <c r="C67" s="18">
        <v>124330924.77</v>
      </c>
      <c r="D67" s="18">
        <v>772954667</v>
      </c>
      <c r="E67" s="18">
        <v>174749718</v>
      </c>
      <c r="F67" s="18">
        <v>158927949.46000001</v>
      </c>
      <c r="G67" s="18">
        <f t="shared" si="5"/>
        <v>34597024.690000013</v>
      </c>
      <c r="H67" s="18">
        <f t="shared" si="6"/>
        <v>15821768.539999992</v>
      </c>
      <c r="I67" s="19">
        <f t="shared" si="7"/>
        <v>27.826564271118471</v>
      </c>
      <c r="J67" s="19">
        <f t="shared" si="8"/>
        <v>90.946040588174228</v>
      </c>
      <c r="K67" s="19">
        <f t="shared" si="9"/>
        <v>20.561095785453094</v>
      </c>
    </row>
    <row r="68" spans="1:11" x14ac:dyDescent="0.2">
      <c r="A68" s="22" t="s">
        <v>35</v>
      </c>
      <c r="B68" s="17" t="s">
        <v>36</v>
      </c>
      <c r="C68" s="18">
        <v>98193824.469999999</v>
      </c>
      <c r="D68" s="18">
        <v>548408027</v>
      </c>
      <c r="E68" s="18">
        <v>118380751</v>
      </c>
      <c r="F68" s="18">
        <v>137464883.12</v>
      </c>
      <c r="G68" s="18">
        <f t="shared" si="5"/>
        <v>39271058.650000006</v>
      </c>
      <c r="H68" s="18">
        <f t="shared" si="6"/>
        <v>-19084132.120000005</v>
      </c>
      <c r="I68" s="19">
        <f t="shared" si="7"/>
        <v>39.993409831998179</v>
      </c>
      <c r="J68" s="19">
        <f t="shared" si="8"/>
        <v>116.12097571504678</v>
      </c>
      <c r="K68" s="19">
        <f t="shared" si="9"/>
        <v>25.066169047886678</v>
      </c>
    </row>
    <row r="69" spans="1:11" x14ac:dyDescent="0.2">
      <c r="A69" s="23" t="s">
        <v>37</v>
      </c>
      <c r="B69" s="17" t="s">
        <v>38</v>
      </c>
      <c r="C69" s="18">
        <v>91464333.010000005</v>
      </c>
      <c r="D69" s="18">
        <v>513132468</v>
      </c>
      <c r="E69" s="18">
        <v>108119203</v>
      </c>
      <c r="F69" s="18">
        <v>128006520.73999999</v>
      </c>
      <c r="G69" s="18">
        <f t="shared" si="5"/>
        <v>36542187.729999989</v>
      </c>
      <c r="H69" s="18">
        <f t="shared" si="6"/>
        <v>-19887317.739999995</v>
      </c>
      <c r="I69" s="19">
        <f t="shared" si="7"/>
        <v>39.952390759800068</v>
      </c>
      <c r="J69" s="19">
        <f t="shared" si="8"/>
        <v>118.39388118686003</v>
      </c>
      <c r="K69" s="19">
        <f t="shared" si="9"/>
        <v>24.946096519466391</v>
      </c>
    </row>
    <row r="70" spans="1:11" x14ac:dyDescent="0.2">
      <c r="A70" s="24" t="s">
        <v>39</v>
      </c>
      <c r="B70" s="17" t="s">
        <v>40</v>
      </c>
      <c r="C70" s="18">
        <v>46455813.130000003</v>
      </c>
      <c r="D70" s="18">
        <v>244688239</v>
      </c>
      <c r="E70" s="18">
        <v>52041476</v>
      </c>
      <c r="F70" s="18">
        <v>48784175.030000001</v>
      </c>
      <c r="G70" s="18">
        <f t="shared" si="5"/>
        <v>2328361.8999999985</v>
      </c>
      <c r="H70" s="18">
        <f t="shared" si="6"/>
        <v>3257300.9699999988</v>
      </c>
      <c r="I70" s="19">
        <f t="shared" si="7"/>
        <v>5.0119925648151025</v>
      </c>
      <c r="J70" s="19">
        <f t="shared" si="8"/>
        <v>93.740951986065895</v>
      </c>
      <c r="K70" s="19">
        <f t="shared" si="9"/>
        <v>19.937278240005643</v>
      </c>
    </row>
    <row r="71" spans="1:11" x14ac:dyDescent="0.2">
      <c r="A71" s="24" t="s">
        <v>41</v>
      </c>
      <c r="B71" s="17" t="s">
        <v>42</v>
      </c>
      <c r="C71" s="18">
        <v>45008519.880000003</v>
      </c>
      <c r="D71" s="18">
        <v>268444229</v>
      </c>
      <c r="E71" s="18">
        <v>56077727</v>
      </c>
      <c r="F71" s="18">
        <v>79222345.709999993</v>
      </c>
      <c r="G71" s="18">
        <f t="shared" si="5"/>
        <v>34213825.829999991</v>
      </c>
      <c r="H71" s="18">
        <f t="shared" si="6"/>
        <v>-23144618.709999993</v>
      </c>
      <c r="I71" s="19">
        <f t="shared" si="7"/>
        <v>76.01633184388109</v>
      </c>
      <c r="J71" s="19">
        <f t="shared" si="8"/>
        <v>141.27239092625848</v>
      </c>
      <c r="K71" s="19">
        <f t="shared" si="9"/>
        <v>29.511659090276066</v>
      </c>
    </row>
    <row r="72" spans="1:11" x14ac:dyDescent="0.2">
      <c r="A72" s="25" t="s">
        <v>43</v>
      </c>
      <c r="B72" s="17" t="s">
        <v>44</v>
      </c>
      <c r="C72" s="18">
        <v>575761.59</v>
      </c>
      <c r="D72" s="18">
        <v>0</v>
      </c>
      <c r="E72" s="18">
        <v>0</v>
      </c>
      <c r="F72" s="18">
        <v>518399.14</v>
      </c>
      <c r="G72" s="18">
        <f t="shared" si="5"/>
        <v>-57362.449999999953</v>
      </c>
      <c r="H72" s="18">
        <f t="shared" si="6"/>
        <v>-518399.14</v>
      </c>
      <c r="I72" s="19">
        <f t="shared" si="7"/>
        <v>-9.962882379840579</v>
      </c>
      <c r="J72" s="19">
        <f t="shared" si="8"/>
        <v>0</v>
      </c>
      <c r="K72" s="19">
        <f t="shared" si="9"/>
        <v>0</v>
      </c>
    </row>
    <row r="73" spans="1:11" x14ac:dyDescent="0.2">
      <c r="A73" s="23" t="s">
        <v>45</v>
      </c>
      <c r="B73" s="17" t="s">
        <v>46</v>
      </c>
      <c r="C73" s="18">
        <v>4038104.1</v>
      </c>
      <c r="D73" s="18">
        <v>17428342</v>
      </c>
      <c r="E73" s="18">
        <v>4633385</v>
      </c>
      <c r="F73" s="18">
        <v>3174658.48</v>
      </c>
      <c r="G73" s="18">
        <f t="shared" si="5"/>
        <v>-863445.62000000011</v>
      </c>
      <c r="H73" s="18">
        <f t="shared" si="6"/>
        <v>1458726.52</v>
      </c>
      <c r="I73" s="19">
        <f t="shared" si="7"/>
        <v>-21.38245073969243</v>
      </c>
      <c r="J73" s="19">
        <f t="shared" si="8"/>
        <v>68.51704488187363</v>
      </c>
      <c r="K73" s="19">
        <f t="shared" si="9"/>
        <v>18.215493361330644</v>
      </c>
    </row>
    <row r="74" spans="1:11" x14ac:dyDescent="0.2">
      <c r="A74" s="24" t="s">
        <v>47</v>
      </c>
      <c r="B74" s="17" t="s">
        <v>48</v>
      </c>
      <c r="C74" s="18">
        <v>355951.72</v>
      </c>
      <c r="D74" s="18">
        <v>1022502</v>
      </c>
      <c r="E74" s="18">
        <v>550105</v>
      </c>
      <c r="F74" s="18">
        <v>392397</v>
      </c>
      <c r="G74" s="18">
        <f t="shared" si="5"/>
        <v>36445.280000000028</v>
      </c>
      <c r="H74" s="18">
        <f t="shared" si="6"/>
        <v>157708</v>
      </c>
      <c r="I74" s="19">
        <f t="shared" si="7"/>
        <v>10.238826771226186</v>
      </c>
      <c r="J74" s="19">
        <f t="shared" si="8"/>
        <v>71.331291298933834</v>
      </c>
      <c r="K74" s="19">
        <f t="shared" si="9"/>
        <v>38.37615965543344</v>
      </c>
    </row>
    <row r="75" spans="1:11" x14ac:dyDescent="0.2">
      <c r="A75" s="24" t="s">
        <v>49</v>
      </c>
      <c r="B75" s="17" t="s">
        <v>50</v>
      </c>
      <c r="C75" s="18">
        <v>3682152.38</v>
      </c>
      <c r="D75" s="18">
        <v>16405840</v>
      </c>
      <c r="E75" s="18">
        <v>4083280</v>
      </c>
      <c r="F75" s="18">
        <v>2782261.48</v>
      </c>
      <c r="G75" s="18">
        <f t="shared" si="5"/>
        <v>-899890.89999999991</v>
      </c>
      <c r="H75" s="18">
        <f t="shared" si="6"/>
        <v>1301018.52</v>
      </c>
      <c r="I75" s="19">
        <f t="shared" si="7"/>
        <v>-24.439262885692955</v>
      </c>
      <c r="J75" s="19">
        <f t="shared" si="8"/>
        <v>68.137905801218622</v>
      </c>
      <c r="K75" s="19">
        <f t="shared" si="9"/>
        <v>16.958969976544939</v>
      </c>
    </row>
    <row r="76" spans="1:11" ht="25.5" x14ac:dyDescent="0.2">
      <c r="A76" s="23" t="s">
        <v>74</v>
      </c>
      <c r="B76" s="17" t="s">
        <v>75</v>
      </c>
      <c r="C76" s="18">
        <v>1867930.52</v>
      </c>
      <c r="D76" s="18">
        <v>11969612</v>
      </c>
      <c r="E76" s="18">
        <v>1745753</v>
      </c>
      <c r="F76" s="18">
        <v>1922096.89</v>
      </c>
      <c r="G76" s="18">
        <f t="shared" si="5"/>
        <v>54166.369999999879</v>
      </c>
      <c r="H76" s="18">
        <f t="shared" si="6"/>
        <v>-176343.8899999999</v>
      </c>
      <c r="I76" s="19">
        <f t="shared" si="7"/>
        <v>2.8998064660349314</v>
      </c>
      <c r="J76" s="19">
        <f t="shared" si="8"/>
        <v>110.1013081461123</v>
      </c>
      <c r="K76" s="19">
        <f t="shared" si="9"/>
        <v>16.058138643090519</v>
      </c>
    </row>
    <row r="77" spans="1:11" x14ac:dyDescent="0.2">
      <c r="A77" s="24" t="s">
        <v>76</v>
      </c>
      <c r="B77" s="17" t="s">
        <v>77</v>
      </c>
      <c r="C77" s="18">
        <v>1867930.52</v>
      </c>
      <c r="D77" s="18">
        <v>11969612</v>
      </c>
      <c r="E77" s="18">
        <v>1745753</v>
      </c>
      <c r="F77" s="18">
        <v>1922096.89</v>
      </c>
      <c r="G77" s="18">
        <f t="shared" si="5"/>
        <v>54166.369999999879</v>
      </c>
      <c r="H77" s="18">
        <f t="shared" si="6"/>
        <v>-176343.8899999999</v>
      </c>
      <c r="I77" s="19">
        <f t="shared" si="7"/>
        <v>2.8998064660349314</v>
      </c>
      <c r="J77" s="19">
        <f t="shared" si="8"/>
        <v>110.1013081461123</v>
      </c>
      <c r="K77" s="19">
        <f t="shared" si="9"/>
        <v>16.058138643090519</v>
      </c>
    </row>
    <row r="78" spans="1:11" ht="25.5" x14ac:dyDescent="0.2">
      <c r="A78" s="23" t="s">
        <v>51</v>
      </c>
      <c r="B78" s="17" t="s">
        <v>52</v>
      </c>
      <c r="C78" s="18">
        <v>823456.84</v>
      </c>
      <c r="D78" s="18">
        <v>5877605</v>
      </c>
      <c r="E78" s="18">
        <v>3882410</v>
      </c>
      <c r="F78" s="18">
        <v>4361607.01</v>
      </c>
      <c r="G78" s="18">
        <f t="shared" si="5"/>
        <v>3538150.17</v>
      </c>
      <c r="H78" s="18">
        <f t="shared" si="6"/>
        <v>-479197.00999999978</v>
      </c>
      <c r="I78" s="19">
        <f t="shared" si="7"/>
        <v>429.67038442476223</v>
      </c>
      <c r="J78" s="19">
        <f t="shared" si="8"/>
        <v>112.34277188653439</v>
      </c>
      <c r="K78" s="19">
        <f t="shared" si="9"/>
        <v>74.207215524010209</v>
      </c>
    </row>
    <row r="79" spans="1:11" x14ac:dyDescent="0.2">
      <c r="A79" s="24" t="s">
        <v>53</v>
      </c>
      <c r="B79" s="17" t="s">
        <v>54</v>
      </c>
      <c r="C79" s="18">
        <v>528877.84</v>
      </c>
      <c r="D79" s="18">
        <v>4067170</v>
      </c>
      <c r="E79" s="18">
        <v>3516022</v>
      </c>
      <c r="F79" s="18">
        <v>3995219.01</v>
      </c>
      <c r="G79" s="18">
        <f t="shared" si="5"/>
        <v>3466341.17</v>
      </c>
      <c r="H79" s="18">
        <f t="shared" si="6"/>
        <v>-479197.00999999978</v>
      </c>
      <c r="I79" s="19">
        <f t="shared" si="7"/>
        <v>655.41433348767271</v>
      </c>
      <c r="J79" s="19">
        <f t="shared" si="8"/>
        <v>113.62895368686543</v>
      </c>
      <c r="K79" s="19">
        <f t="shared" si="9"/>
        <v>98.230932319032632</v>
      </c>
    </row>
    <row r="80" spans="1:11" ht="25.5" x14ac:dyDescent="0.2">
      <c r="A80" s="25" t="s">
        <v>78</v>
      </c>
      <c r="B80" s="17" t="s">
        <v>79</v>
      </c>
      <c r="C80" s="18">
        <v>0</v>
      </c>
      <c r="D80" s="18">
        <v>14015</v>
      </c>
      <c r="E80" s="18">
        <v>3504</v>
      </c>
      <c r="F80" s="18">
        <v>0</v>
      </c>
      <c r="G80" s="18">
        <f t="shared" si="5"/>
        <v>0</v>
      </c>
      <c r="H80" s="18">
        <f t="shared" si="6"/>
        <v>3504</v>
      </c>
      <c r="I80" s="19">
        <f t="shared" si="7"/>
        <v>0</v>
      </c>
      <c r="J80" s="19">
        <f t="shared" si="8"/>
        <v>0</v>
      </c>
      <c r="K80" s="19">
        <f t="shared" si="9"/>
        <v>0</v>
      </c>
    </row>
    <row r="81" spans="1:11" ht="25.5" x14ac:dyDescent="0.2">
      <c r="A81" s="25" t="s">
        <v>55</v>
      </c>
      <c r="B81" s="17" t="s">
        <v>56</v>
      </c>
      <c r="C81" s="18">
        <v>528877.84</v>
      </c>
      <c r="D81" s="18">
        <v>4053155</v>
      </c>
      <c r="E81" s="18">
        <v>3512518</v>
      </c>
      <c r="F81" s="18">
        <v>3995219.01</v>
      </c>
      <c r="G81" s="18">
        <f t="shared" si="5"/>
        <v>3466341.17</v>
      </c>
      <c r="H81" s="18">
        <f t="shared" si="6"/>
        <v>-482701.00999999978</v>
      </c>
      <c r="I81" s="19">
        <f t="shared" si="7"/>
        <v>655.41433348767271</v>
      </c>
      <c r="J81" s="19">
        <f t="shared" si="8"/>
        <v>113.74230708568611</v>
      </c>
      <c r="K81" s="19">
        <f t="shared" si="9"/>
        <v>98.570595252340453</v>
      </c>
    </row>
    <row r="82" spans="1:11" ht="25.5" x14ac:dyDescent="0.2">
      <c r="A82" s="26" t="s">
        <v>57</v>
      </c>
      <c r="B82" s="17" t="s">
        <v>58</v>
      </c>
      <c r="C82" s="18">
        <v>528877.84</v>
      </c>
      <c r="D82" s="18">
        <v>4053155</v>
      </c>
      <c r="E82" s="18">
        <v>3512518</v>
      </c>
      <c r="F82" s="18">
        <v>3995219.01</v>
      </c>
      <c r="G82" s="18">
        <f t="shared" si="5"/>
        <v>3466341.17</v>
      </c>
      <c r="H82" s="18">
        <f t="shared" si="6"/>
        <v>-482701.00999999978</v>
      </c>
      <c r="I82" s="19">
        <f t="shared" si="7"/>
        <v>655.41433348767271</v>
      </c>
      <c r="J82" s="19">
        <f t="shared" si="8"/>
        <v>113.74230708568611</v>
      </c>
      <c r="K82" s="19">
        <f t="shared" si="9"/>
        <v>98.570595252340453</v>
      </c>
    </row>
    <row r="83" spans="1:11" ht="25.5" x14ac:dyDescent="0.2">
      <c r="A83" s="24" t="s">
        <v>156</v>
      </c>
      <c r="B83" s="17" t="s">
        <v>157</v>
      </c>
      <c r="C83" s="18">
        <v>294579</v>
      </c>
      <c r="D83" s="18">
        <v>1810435</v>
      </c>
      <c r="E83" s="18">
        <v>366388</v>
      </c>
      <c r="F83" s="18">
        <v>366388</v>
      </c>
      <c r="G83" s="18">
        <f t="shared" si="5"/>
        <v>71809</v>
      </c>
      <c r="H83" s="18">
        <f t="shared" si="6"/>
        <v>0</v>
      </c>
      <c r="I83" s="19">
        <f t="shared" si="7"/>
        <v>24.376822516201074</v>
      </c>
      <c r="J83" s="19">
        <f t="shared" si="8"/>
        <v>100</v>
      </c>
      <c r="K83" s="19">
        <f t="shared" si="9"/>
        <v>20.23756721450922</v>
      </c>
    </row>
    <row r="84" spans="1:11" ht="25.5" x14ac:dyDescent="0.2">
      <c r="A84" s="25" t="s">
        <v>158</v>
      </c>
      <c r="B84" s="17" t="s">
        <v>159</v>
      </c>
      <c r="C84" s="18">
        <v>0</v>
      </c>
      <c r="D84" s="18">
        <v>4058</v>
      </c>
      <c r="E84" s="18">
        <v>0</v>
      </c>
      <c r="F84" s="18">
        <v>0</v>
      </c>
      <c r="G84" s="18">
        <f t="shared" si="5"/>
        <v>0</v>
      </c>
      <c r="H84" s="18">
        <f t="shared" si="6"/>
        <v>0</v>
      </c>
      <c r="I84" s="19">
        <f t="shared" si="7"/>
        <v>0</v>
      </c>
      <c r="J84" s="19">
        <f t="shared" si="8"/>
        <v>0</v>
      </c>
      <c r="K84" s="19">
        <f t="shared" si="9"/>
        <v>0</v>
      </c>
    </row>
    <row r="85" spans="1:11" ht="38.25" x14ac:dyDescent="0.2">
      <c r="A85" s="25" t="s">
        <v>180</v>
      </c>
      <c r="B85" s="17" t="s">
        <v>181</v>
      </c>
      <c r="C85" s="18">
        <v>294579</v>
      </c>
      <c r="D85" s="18">
        <v>1806377</v>
      </c>
      <c r="E85" s="18">
        <v>366388</v>
      </c>
      <c r="F85" s="18">
        <v>366388</v>
      </c>
      <c r="G85" s="18">
        <f t="shared" si="5"/>
        <v>71809</v>
      </c>
      <c r="H85" s="18">
        <f t="shared" si="6"/>
        <v>0</v>
      </c>
      <c r="I85" s="19">
        <f t="shared" si="7"/>
        <v>24.376822516201074</v>
      </c>
      <c r="J85" s="19">
        <f t="shared" si="8"/>
        <v>100</v>
      </c>
      <c r="K85" s="19">
        <f t="shared" si="9"/>
        <v>20.283030618746807</v>
      </c>
    </row>
    <row r="86" spans="1:11" x14ac:dyDescent="0.2">
      <c r="A86" s="22" t="s">
        <v>59</v>
      </c>
      <c r="B86" s="17" t="s">
        <v>60</v>
      </c>
      <c r="C86" s="18">
        <v>26137100.300000001</v>
      </c>
      <c r="D86" s="18">
        <v>224546640</v>
      </c>
      <c r="E86" s="18">
        <v>56368967</v>
      </c>
      <c r="F86" s="18">
        <v>21463066.34</v>
      </c>
      <c r="G86" s="18">
        <f t="shared" si="5"/>
        <v>-4674033.9600000009</v>
      </c>
      <c r="H86" s="18">
        <f t="shared" si="6"/>
        <v>34905900.659999996</v>
      </c>
      <c r="I86" s="19">
        <f t="shared" si="7"/>
        <v>-17.882756336210718</v>
      </c>
      <c r="J86" s="19">
        <f t="shared" si="8"/>
        <v>38.076032757527742</v>
      </c>
      <c r="K86" s="19">
        <f t="shared" si="9"/>
        <v>9.5584001346000989</v>
      </c>
    </row>
    <row r="87" spans="1:11" x14ac:dyDescent="0.2">
      <c r="A87" s="23" t="s">
        <v>61</v>
      </c>
      <c r="B87" s="17" t="s">
        <v>62</v>
      </c>
      <c r="C87" s="18">
        <v>26132100.300000001</v>
      </c>
      <c r="D87" s="18">
        <v>224227434</v>
      </c>
      <c r="E87" s="18">
        <v>56362967</v>
      </c>
      <c r="F87" s="18">
        <v>21457066.34</v>
      </c>
      <c r="G87" s="18">
        <f t="shared" si="5"/>
        <v>-4675033.9600000009</v>
      </c>
      <c r="H87" s="18">
        <f t="shared" si="6"/>
        <v>34905900.659999996</v>
      </c>
      <c r="I87" s="19">
        <f t="shared" si="7"/>
        <v>-17.890004654543588</v>
      </c>
      <c r="J87" s="19">
        <f t="shared" si="8"/>
        <v>38.069440773052278</v>
      </c>
      <c r="K87" s="19">
        <f t="shared" si="9"/>
        <v>9.569331440505179</v>
      </c>
    </row>
    <row r="88" spans="1:11" x14ac:dyDescent="0.2">
      <c r="A88" s="23" t="s">
        <v>184</v>
      </c>
      <c r="B88" s="17" t="s">
        <v>185</v>
      </c>
      <c r="C88" s="18">
        <v>5000</v>
      </c>
      <c r="D88" s="18">
        <v>319206</v>
      </c>
      <c r="E88" s="18">
        <v>6000</v>
      </c>
      <c r="F88" s="18">
        <v>6000</v>
      </c>
      <c r="G88" s="18">
        <f t="shared" si="5"/>
        <v>1000</v>
      </c>
      <c r="H88" s="18">
        <f t="shared" si="6"/>
        <v>0</v>
      </c>
      <c r="I88" s="19">
        <f t="shared" si="7"/>
        <v>20</v>
      </c>
      <c r="J88" s="19">
        <f t="shared" si="8"/>
        <v>100</v>
      </c>
      <c r="K88" s="19">
        <f t="shared" si="9"/>
        <v>1.8796639160918029</v>
      </c>
    </row>
    <row r="89" spans="1:11" ht="25.5" x14ac:dyDescent="0.2">
      <c r="A89" s="24" t="s">
        <v>186</v>
      </c>
      <c r="B89" s="17" t="s">
        <v>187</v>
      </c>
      <c r="C89" s="18">
        <v>5000</v>
      </c>
      <c r="D89" s="18">
        <v>319206</v>
      </c>
      <c r="E89" s="18">
        <v>6000</v>
      </c>
      <c r="F89" s="18">
        <v>6000</v>
      </c>
      <c r="G89" s="18">
        <f t="shared" si="5"/>
        <v>1000</v>
      </c>
      <c r="H89" s="18">
        <f t="shared" si="6"/>
        <v>0</v>
      </c>
      <c r="I89" s="19">
        <f t="shared" si="7"/>
        <v>20</v>
      </c>
      <c r="J89" s="19">
        <f t="shared" si="8"/>
        <v>100</v>
      </c>
      <c r="K89" s="19">
        <f t="shared" si="9"/>
        <v>1.8796639160918029</v>
      </c>
    </row>
    <row r="90" spans="1:11" ht="25.5" x14ac:dyDescent="0.2">
      <c r="A90" s="25" t="s">
        <v>188</v>
      </c>
      <c r="B90" s="17" t="s">
        <v>189</v>
      </c>
      <c r="C90" s="18">
        <v>0</v>
      </c>
      <c r="D90" s="18">
        <v>242606</v>
      </c>
      <c r="E90" s="18">
        <v>0</v>
      </c>
      <c r="F90" s="18">
        <v>0</v>
      </c>
      <c r="G90" s="18">
        <f t="shared" si="5"/>
        <v>0</v>
      </c>
      <c r="H90" s="18">
        <f t="shared" si="6"/>
        <v>0</v>
      </c>
      <c r="I90" s="19">
        <f t="shared" si="7"/>
        <v>0</v>
      </c>
      <c r="J90" s="19">
        <f t="shared" si="8"/>
        <v>0</v>
      </c>
      <c r="K90" s="19">
        <f t="shared" si="9"/>
        <v>0</v>
      </c>
    </row>
    <row r="91" spans="1:11" ht="38.25" x14ac:dyDescent="0.2">
      <c r="A91" s="25" t="s">
        <v>190</v>
      </c>
      <c r="B91" s="17" t="s">
        <v>191</v>
      </c>
      <c r="C91" s="18">
        <v>5000</v>
      </c>
      <c r="D91" s="18">
        <v>76600</v>
      </c>
      <c r="E91" s="18">
        <v>6000</v>
      </c>
      <c r="F91" s="18">
        <v>6000</v>
      </c>
      <c r="G91" s="18">
        <f t="shared" si="5"/>
        <v>1000</v>
      </c>
      <c r="H91" s="18">
        <f t="shared" si="6"/>
        <v>0</v>
      </c>
      <c r="I91" s="19">
        <f t="shared" si="7"/>
        <v>20</v>
      </c>
      <c r="J91" s="19">
        <f t="shared" si="8"/>
        <v>100</v>
      </c>
      <c r="K91" s="19">
        <f t="shared" si="9"/>
        <v>7.8328981723237598</v>
      </c>
    </row>
    <row r="92" spans="1:11" x14ac:dyDescent="0.2">
      <c r="A92" s="16"/>
      <c r="B92" s="17" t="s">
        <v>63</v>
      </c>
      <c r="C92" s="18">
        <v>585954754.59000003</v>
      </c>
      <c r="D92" s="18">
        <v>-1035310</v>
      </c>
      <c r="E92" s="18">
        <v>0</v>
      </c>
      <c r="F92" s="18">
        <v>607069142.84000003</v>
      </c>
      <c r="G92" s="18">
        <f t="shared" si="5"/>
        <v>21114388.25</v>
      </c>
      <c r="H92" s="18">
        <f t="shared" si="6"/>
        <v>-607069142.84000003</v>
      </c>
      <c r="I92" s="19">
        <f t="shared" si="7"/>
        <v>3.603416148534194</v>
      </c>
      <c r="J92" s="19">
        <f t="shared" si="8"/>
        <v>0</v>
      </c>
      <c r="K92" s="19">
        <f t="shared" si="9"/>
        <v>-58636.460851339209</v>
      </c>
    </row>
    <row r="93" spans="1:11" x14ac:dyDescent="0.2">
      <c r="A93" s="16" t="s">
        <v>64</v>
      </c>
      <c r="B93" s="17" t="s">
        <v>65</v>
      </c>
      <c r="C93" s="18">
        <v>-585954754.59000003</v>
      </c>
      <c r="D93" s="18">
        <v>1035310</v>
      </c>
      <c r="E93" s="18">
        <v>0</v>
      </c>
      <c r="F93" s="18">
        <v>-607069142.84000003</v>
      </c>
      <c r="G93" s="18">
        <f t="shared" si="5"/>
        <v>-21114388.25</v>
      </c>
      <c r="H93" s="18">
        <f t="shared" si="6"/>
        <v>607069142.84000003</v>
      </c>
      <c r="I93" s="19">
        <f t="shared" si="7"/>
        <v>3.603416148534194</v>
      </c>
      <c r="J93" s="19">
        <f t="shared" si="8"/>
        <v>0</v>
      </c>
      <c r="K93" s="19">
        <f t="shared" si="9"/>
        <v>-58636.460851339209</v>
      </c>
    </row>
    <row r="94" spans="1:11" x14ac:dyDescent="0.2">
      <c r="A94" s="22" t="s">
        <v>66</v>
      </c>
      <c r="B94" s="17" t="s">
        <v>67</v>
      </c>
      <c r="C94" s="18">
        <v>-585954754.59000003</v>
      </c>
      <c r="D94" s="18">
        <v>1035310</v>
      </c>
      <c r="E94" s="18">
        <v>0</v>
      </c>
      <c r="F94" s="18">
        <v>-607069142.84000003</v>
      </c>
      <c r="G94" s="18">
        <f t="shared" si="5"/>
        <v>-21114388.25</v>
      </c>
      <c r="H94" s="18">
        <f t="shared" si="6"/>
        <v>607069142.84000003</v>
      </c>
      <c r="I94" s="19">
        <f t="shared" si="7"/>
        <v>3.603416148534194</v>
      </c>
      <c r="J94" s="19">
        <f t="shared" si="8"/>
        <v>0</v>
      </c>
      <c r="K94" s="19">
        <f t="shared" si="9"/>
        <v>-58636.460851339209</v>
      </c>
    </row>
    <row r="95" spans="1:11" ht="25.5" x14ac:dyDescent="0.2">
      <c r="A95" s="23" t="s">
        <v>80</v>
      </c>
      <c r="B95" s="17" t="s">
        <v>81</v>
      </c>
      <c r="C95" s="18">
        <v>-327094.19</v>
      </c>
      <c r="D95" s="18">
        <v>1035310</v>
      </c>
      <c r="E95" s="18">
        <v>0</v>
      </c>
      <c r="F95" s="18">
        <v>-1030233.48</v>
      </c>
      <c r="G95" s="18">
        <f t="shared" si="5"/>
        <v>-703139.29</v>
      </c>
      <c r="H95" s="18">
        <f t="shared" si="6"/>
        <v>1030233.48</v>
      </c>
      <c r="I95" s="19">
        <f t="shared" si="7"/>
        <v>214.9653865756527</v>
      </c>
      <c r="J95" s="19">
        <f t="shared" si="8"/>
        <v>0</v>
      </c>
      <c r="K95" s="19">
        <f t="shared" si="9"/>
        <v>-99.509661840414935</v>
      </c>
    </row>
    <row r="96" spans="1:11" x14ac:dyDescent="0.2">
      <c r="A96" s="27" t="s">
        <v>192</v>
      </c>
      <c r="B96" s="28" t="s">
        <v>193</v>
      </c>
      <c r="C96" s="29"/>
      <c r="D96" s="29"/>
      <c r="E96" s="29"/>
      <c r="F96" s="29"/>
      <c r="G96" s="29"/>
      <c r="H96" s="29"/>
      <c r="I96" s="30"/>
      <c r="J96" s="30"/>
      <c r="K96" s="30"/>
    </row>
    <row r="97" spans="1:11" x14ac:dyDescent="0.2">
      <c r="A97" s="16" t="s">
        <v>25</v>
      </c>
      <c r="B97" s="17" t="s">
        <v>26</v>
      </c>
      <c r="C97" s="18">
        <v>15666135</v>
      </c>
      <c r="D97" s="18">
        <v>21751570</v>
      </c>
      <c r="E97" s="18">
        <v>5437892</v>
      </c>
      <c r="F97" s="18">
        <v>21726570</v>
      </c>
      <c r="G97" s="18">
        <f t="shared" ref="G97:G107" si="10">F97-C97</f>
        <v>6060435</v>
      </c>
      <c r="H97" s="18">
        <f t="shared" ref="H97:H107" si="11">E97-F97</f>
        <v>-16288678</v>
      </c>
      <c r="I97" s="19">
        <f t="shared" ref="I97:I107" si="12">IF(ISERROR(F97/C97),0,F97/C97*100-100)</f>
        <v>38.684940478299211</v>
      </c>
      <c r="J97" s="19">
        <f t="shared" ref="J97:J107" si="13">IF(ISERROR(F97/E97),0,F97/E97*100)</f>
        <v>399.54029980735186</v>
      </c>
      <c r="K97" s="19">
        <f t="shared" ref="K97:K107" si="14">IF(ISERROR(F97/D97),0,F97/D97*100)</f>
        <v>99.885065767666418</v>
      </c>
    </row>
    <row r="98" spans="1:11" ht="25.5" x14ac:dyDescent="0.2">
      <c r="A98" s="22" t="s">
        <v>27</v>
      </c>
      <c r="B98" s="17" t="s">
        <v>28</v>
      </c>
      <c r="C98" s="18">
        <v>0</v>
      </c>
      <c r="D98" s="18">
        <v>25000</v>
      </c>
      <c r="E98" s="18">
        <v>25000</v>
      </c>
      <c r="F98" s="18">
        <v>0</v>
      </c>
      <c r="G98" s="18">
        <f t="shared" si="10"/>
        <v>0</v>
      </c>
      <c r="H98" s="18">
        <f t="shared" si="11"/>
        <v>25000</v>
      </c>
      <c r="I98" s="19">
        <f t="shared" si="12"/>
        <v>0</v>
      </c>
      <c r="J98" s="19">
        <f t="shared" si="13"/>
        <v>0</v>
      </c>
      <c r="K98" s="19">
        <f t="shared" si="14"/>
        <v>0</v>
      </c>
    </row>
    <row r="99" spans="1:11" x14ac:dyDescent="0.2">
      <c r="A99" s="22" t="s">
        <v>29</v>
      </c>
      <c r="B99" s="17" t="s">
        <v>30</v>
      </c>
      <c r="C99" s="18">
        <v>15666135</v>
      </c>
      <c r="D99" s="18">
        <v>21726570</v>
      </c>
      <c r="E99" s="18">
        <v>5412892</v>
      </c>
      <c r="F99" s="18">
        <v>21726570</v>
      </c>
      <c r="G99" s="18">
        <f t="shared" si="10"/>
        <v>6060435</v>
      </c>
      <c r="H99" s="18">
        <f t="shared" si="11"/>
        <v>-16313678</v>
      </c>
      <c r="I99" s="19">
        <f t="shared" si="12"/>
        <v>38.684940478299211</v>
      </c>
      <c r="J99" s="19">
        <f t="shared" si="13"/>
        <v>401.38561789150788</v>
      </c>
      <c r="K99" s="19">
        <f t="shared" si="14"/>
        <v>100</v>
      </c>
    </row>
    <row r="100" spans="1:11" x14ac:dyDescent="0.2">
      <c r="A100" s="23" t="s">
        <v>31</v>
      </c>
      <c r="B100" s="17" t="s">
        <v>32</v>
      </c>
      <c r="C100" s="18">
        <v>15666135</v>
      </c>
      <c r="D100" s="18">
        <v>21726570</v>
      </c>
      <c r="E100" s="18">
        <v>5412892</v>
      </c>
      <c r="F100" s="18">
        <v>21726570</v>
      </c>
      <c r="G100" s="18">
        <f t="shared" si="10"/>
        <v>6060435</v>
      </c>
      <c r="H100" s="18">
        <f t="shared" si="11"/>
        <v>-16313678</v>
      </c>
      <c r="I100" s="19">
        <f t="shared" si="12"/>
        <v>38.684940478299211</v>
      </c>
      <c r="J100" s="19">
        <f t="shared" si="13"/>
        <v>401.38561789150788</v>
      </c>
      <c r="K100" s="19">
        <f t="shared" si="14"/>
        <v>100</v>
      </c>
    </row>
    <row r="101" spans="1:11" x14ac:dyDescent="0.2">
      <c r="A101" s="16" t="s">
        <v>33</v>
      </c>
      <c r="B101" s="17" t="s">
        <v>34</v>
      </c>
      <c r="C101" s="18">
        <v>3517850.39</v>
      </c>
      <c r="D101" s="18">
        <v>21751570</v>
      </c>
      <c r="E101" s="18">
        <v>5437892</v>
      </c>
      <c r="F101" s="18">
        <v>3643541.22</v>
      </c>
      <c r="G101" s="18">
        <f t="shared" si="10"/>
        <v>125690.83000000007</v>
      </c>
      <c r="H101" s="18">
        <f t="shared" si="11"/>
        <v>1794350.7799999998</v>
      </c>
      <c r="I101" s="19">
        <f t="shared" si="12"/>
        <v>3.5729441580942307</v>
      </c>
      <c r="J101" s="19">
        <f t="shared" si="13"/>
        <v>67.002824256163976</v>
      </c>
      <c r="K101" s="19">
        <f t="shared" si="14"/>
        <v>16.750704523857358</v>
      </c>
    </row>
    <row r="102" spans="1:11" x14ac:dyDescent="0.2">
      <c r="A102" s="22" t="s">
        <v>35</v>
      </c>
      <c r="B102" s="17" t="s">
        <v>36</v>
      </c>
      <c r="C102" s="18">
        <v>3517850.39</v>
      </c>
      <c r="D102" s="18">
        <v>21751570</v>
      </c>
      <c r="E102" s="18">
        <v>5437892</v>
      </c>
      <c r="F102" s="18">
        <v>3643541.22</v>
      </c>
      <c r="G102" s="18">
        <f t="shared" si="10"/>
        <v>125690.83000000007</v>
      </c>
      <c r="H102" s="18">
        <f t="shared" si="11"/>
        <v>1794350.7799999998</v>
      </c>
      <c r="I102" s="19">
        <f t="shared" si="12"/>
        <v>3.5729441580942307</v>
      </c>
      <c r="J102" s="19">
        <f t="shared" si="13"/>
        <v>67.002824256163976</v>
      </c>
      <c r="K102" s="19">
        <f t="shared" si="14"/>
        <v>16.750704523857358</v>
      </c>
    </row>
    <row r="103" spans="1:11" x14ac:dyDescent="0.2">
      <c r="A103" s="23" t="s">
        <v>37</v>
      </c>
      <c r="B103" s="17" t="s">
        <v>38</v>
      </c>
      <c r="C103" s="18">
        <v>3517850.39</v>
      </c>
      <c r="D103" s="18">
        <v>21751570</v>
      </c>
      <c r="E103" s="18">
        <v>5437892</v>
      </c>
      <c r="F103" s="18">
        <v>3643541.22</v>
      </c>
      <c r="G103" s="18">
        <f t="shared" si="10"/>
        <v>125690.83000000007</v>
      </c>
      <c r="H103" s="18">
        <f t="shared" si="11"/>
        <v>1794350.7799999998</v>
      </c>
      <c r="I103" s="19">
        <f t="shared" si="12"/>
        <v>3.5729441580942307</v>
      </c>
      <c r="J103" s="19">
        <f t="shared" si="13"/>
        <v>67.002824256163976</v>
      </c>
      <c r="K103" s="19">
        <f t="shared" si="14"/>
        <v>16.750704523857358</v>
      </c>
    </row>
    <row r="104" spans="1:11" x14ac:dyDescent="0.2">
      <c r="A104" s="24" t="s">
        <v>41</v>
      </c>
      <c r="B104" s="17" t="s">
        <v>42</v>
      </c>
      <c r="C104" s="18">
        <v>3517850.39</v>
      </c>
      <c r="D104" s="18">
        <v>21751570</v>
      </c>
      <c r="E104" s="18">
        <v>5437892</v>
      </c>
      <c r="F104" s="18">
        <v>3643541.22</v>
      </c>
      <c r="G104" s="18">
        <f t="shared" si="10"/>
        <v>125690.83000000007</v>
      </c>
      <c r="H104" s="18">
        <f t="shared" si="11"/>
        <v>1794350.7799999998</v>
      </c>
      <c r="I104" s="19">
        <f t="shared" si="12"/>
        <v>3.5729441580942307</v>
      </c>
      <c r="J104" s="19">
        <f t="shared" si="13"/>
        <v>67.002824256163976</v>
      </c>
      <c r="K104" s="19">
        <f t="shared" si="14"/>
        <v>16.750704523857358</v>
      </c>
    </row>
    <row r="105" spans="1:11" x14ac:dyDescent="0.2">
      <c r="A105" s="16"/>
      <c r="B105" s="17" t="s">
        <v>63</v>
      </c>
      <c r="C105" s="18">
        <v>12148284.609999999</v>
      </c>
      <c r="D105" s="18">
        <v>0</v>
      </c>
      <c r="E105" s="18">
        <v>0</v>
      </c>
      <c r="F105" s="18">
        <v>18083028.780000001</v>
      </c>
      <c r="G105" s="18">
        <f t="shared" si="10"/>
        <v>5934744.1700000018</v>
      </c>
      <c r="H105" s="18">
        <f t="shared" si="11"/>
        <v>-18083028.780000001</v>
      </c>
      <c r="I105" s="19">
        <f t="shared" si="12"/>
        <v>48.852528241845334</v>
      </c>
      <c r="J105" s="19">
        <f t="shared" si="13"/>
        <v>0</v>
      </c>
      <c r="K105" s="19">
        <f t="shared" si="14"/>
        <v>0</v>
      </c>
    </row>
    <row r="106" spans="1:11" x14ac:dyDescent="0.2">
      <c r="A106" s="16" t="s">
        <v>64</v>
      </c>
      <c r="B106" s="17" t="s">
        <v>65</v>
      </c>
      <c r="C106" s="18">
        <v>-12148284.609999999</v>
      </c>
      <c r="D106" s="18">
        <v>0</v>
      </c>
      <c r="E106" s="18">
        <v>0</v>
      </c>
      <c r="F106" s="18">
        <v>-18083028.780000001</v>
      </c>
      <c r="G106" s="18">
        <f t="shared" si="10"/>
        <v>-5934744.1700000018</v>
      </c>
      <c r="H106" s="18">
        <f t="shared" si="11"/>
        <v>18083028.780000001</v>
      </c>
      <c r="I106" s="19">
        <f t="shared" si="12"/>
        <v>48.852528241845334</v>
      </c>
      <c r="J106" s="19">
        <f t="shared" si="13"/>
        <v>0</v>
      </c>
      <c r="K106" s="19">
        <f t="shared" si="14"/>
        <v>0</v>
      </c>
    </row>
    <row r="107" spans="1:11" x14ac:dyDescent="0.2">
      <c r="A107" s="22" t="s">
        <v>66</v>
      </c>
      <c r="B107" s="17" t="s">
        <v>67</v>
      </c>
      <c r="C107" s="18">
        <v>-12148284.609999999</v>
      </c>
      <c r="D107" s="18">
        <v>0</v>
      </c>
      <c r="E107" s="18">
        <v>0</v>
      </c>
      <c r="F107" s="18">
        <v>-18083028.780000001</v>
      </c>
      <c r="G107" s="18">
        <f t="shared" si="10"/>
        <v>-5934744.1700000018</v>
      </c>
      <c r="H107" s="18">
        <f t="shared" si="11"/>
        <v>18083028.780000001</v>
      </c>
      <c r="I107" s="19">
        <f t="shared" si="12"/>
        <v>48.852528241845334</v>
      </c>
      <c r="J107" s="19">
        <f t="shared" si="13"/>
        <v>0</v>
      </c>
      <c r="K107" s="19">
        <f t="shared" si="14"/>
        <v>0</v>
      </c>
    </row>
    <row r="108" spans="1:11" x14ac:dyDescent="0.2">
      <c r="A108" s="27" t="s">
        <v>194</v>
      </c>
      <c r="B108" s="28" t="s">
        <v>195</v>
      </c>
      <c r="C108" s="29"/>
      <c r="D108" s="29"/>
      <c r="E108" s="29"/>
      <c r="F108" s="29"/>
      <c r="G108" s="29"/>
      <c r="H108" s="29"/>
      <c r="I108" s="30"/>
      <c r="J108" s="30"/>
      <c r="K108" s="30"/>
    </row>
    <row r="109" spans="1:11" x14ac:dyDescent="0.2">
      <c r="A109" s="16" t="s">
        <v>25</v>
      </c>
      <c r="B109" s="17" t="s">
        <v>26</v>
      </c>
      <c r="C109" s="18">
        <v>1520457.49</v>
      </c>
      <c r="D109" s="18">
        <v>1606011</v>
      </c>
      <c r="E109" s="18">
        <v>402367</v>
      </c>
      <c r="F109" s="18">
        <v>1572483.19</v>
      </c>
      <c r="G109" s="18">
        <f t="shared" ref="G109:G125" si="15">F109-C109</f>
        <v>52025.699999999953</v>
      </c>
      <c r="H109" s="18">
        <f t="shared" ref="H109:H125" si="16">E109-F109</f>
        <v>-1170116.19</v>
      </c>
      <c r="I109" s="19">
        <f t="shared" ref="I109:I125" si="17">IF(ISERROR(F109/C109),0,F109/C109*100-100)</f>
        <v>3.4217135528070486</v>
      </c>
      <c r="J109" s="19">
        <f t="shared" ref="J109:J125" si="18">IF(ISERROR(F109/E109),0,F109/E109*100)</f>
        <v>390.80819003546515</v>
      </c>
      <c r="K109" s="19">
        <f t="shared" ref="K109:K125" si="19">IF(ISERROR(F109/D109),0,F109/D109*100)</f>
        <v>97.912354896697465</v>
      </c>
    </row>
    <row r="110" spans="1:11" ht="25.5" x14ac:dyDescent="0.2">
      <c r="A110" s="22" t="s">
        <v>27</v>
      </c>
      <c r="B110" s="17" t="s">
        <v>28</v>
      </c>
      <c r="C110" s="18">
        <v>2768.49</v>
      </c>
      <c r="D110" s="18">
        <v>36370</v>
      </c>
      <c r="E110" s="18">
        <v>7300</v>
      </c>
      <c r="F110" s="18">
        <v>2842.19</v>
      </c>
      <c r="G110" s="18">
        <f t="shared" si="15"/>
        <v>73.700000000000273</v>
      </c>
      <c r="H110" s="18">
        <f t="shared" si="16"/>
        <v>4457.8099999999995</v>
      </c>
      <c r="I110" s="19">
        <f t="shared" si="17"/>
        <v>2.6621010009066453</v>
      </c>
      <c r="J110" s="19">
        <f t="shared" si="18"/>
        <v>38.9341095890411</v>
      </c>
      <c r="K110" s="19">
        <f t="shared" si="19"/>
        <v>7.8146549353863071</v>
      </c>
    </row>
    <row r="111" spans="1:11" x14ac:dyDescent="0.2">
      <c r="A111" s="22" t="s">
        <v>29</v>
      </c>
      <c r="B111" s="17" t="s">
        <v>30</v>
      </c>
      <c r="C111" s="18">
        <v>1517689</v>
      </c>
      <c r="D111" s="18">
        <v>1569641</v>
      </c>
      <c r="E111" s="18">
        <v>395067</v>
      </c>
      <c r="F111" s="18">
        <v>1569641</v>
      </c>
      <c r="G111" s="18">
        <f t="shared" si="15"/>
        <v>51952</v>
      </c>
      <c r="H111" s="18">
        <f t="shared" si="16"/>
        <v>-1174574</v>
      </c>
      <c r="I111" s="19">
        <f t="shared" si="17"/>
        <v>3.4230991988477086</v>
      </c>
      <c r="J111" s="19">
        <f t="shared" si="18"/>
        <v>397.31007651866645</v>
      </c>
      <c r="K111" s="19">
        <f t="shared" si="19"/>
        <v>100</v>
      </c>
    </row>
    <row r="112" spans="1:11" x14ac:dyDescent="0.2">
      <c r="A112" s="23" t="s">
        <v>31</v>
      </c>
      <c r="B112" s="17" t="s">
        <v>32</v>
      </c>
      <c r="C112" s="18">
        <v>1517689</v>
      </c>
      <c r="D112" s="18">
        <v>1569641</v>
      </c>
      <c r="E112" s="18">
        <v>395067</v>
      </c>
      <c r="F112" s="18">
        <v>1569641</v>
      </c>
      <c r="G112" s="18">
        <f t="shared" si="15"/>
        <v>51952</v>
      </c>
      <c r="H112" s="18">
        <f t="shared" si="16"/>
        <v>-1174574</v>
      </c>
      <c r="I112" s="19">
        <f t="shared" si="17"/>
        <v>3.4230991988477086</v>
      </c>
      <c r="J112" s="19">
        <f t="shared" si="18"/>
        <v>397.31007651866645</v>
      </c>
      <c r="K112" s="19">
        <f t="shared" si="19"/>
        <v>100</v>
      </c>
    </row>
    <row r="113" spans="1:11" x14ac:dyDescent="0.2">
      <c r="A113" s="16" t="s">
        <v>33</v>
      </c>
      <c r="B113" s="17" t="s">
        <v>34</v>
      </c>
      <c r="C113" s="18">
        <v>231484.29</v>
      </c>
      <c r="D113" s="18">
        <v>1606011</v>
      </c>
      <c r="E113" s="18">
        <v>402367</v>
      </c>
      <c r="F113" s="18">
        <v>260461.79</v>
      </c>
      <c r="G113" s="18">
        <f t="shared" si="15"/>
        <v>28977.5</v>
      </c>
      <c r="H113" s="18">
        <f t="shared" si="16"/>
        <v>141905.21</v>
      </c>
      <c r="I113" s="19">
        <f t="shared" si="17"/>
        <v>12.518128120055152</v>
      </c>
      <c r="J113" s="19">
        <f t="shared" si="18"/>
        <v>64.732393561102171</v>
      </c>
      <c r="K113" s="19">
        <f t="shared" si="19"/>
        <v>16.217933127481693</v>
      </c>
    </row>
    <row r="114" spans="1:11" x14ac:dyDescent="0.2">
      <c r="A114" s="22" t="s">
        <v>35</v>
      </c>
      <c r="B114" s="17" t="s">
        <v>36</v>
      </c>
      <c r="C114" s="18">
        <v>231484.29</v>
      </c>
      <c r="D114" s="18">
        <v>1599740</v>
      </c>
      <c r="E114" s="18">
        <v>398807</v>
      </c>
      <c r="F114" s="18">
        <v>257946.8</v>
      </c>
      <c r="G114" s="18">
        <f t="shared" si="15"/>
        <v>26462.50999999998</v>
      </c>
      <c r="H114" s="18">
        <f t="shared" si="16"/>
        <v>140860.20000000001</v>
      </c>
      <c r="I114" s="19">
        <f t="shared" si="17"/>
        <v>11.431665621887333</v>
      </c>
      <c r="J114" s="19">
        <f t="shared" si="18"/>
        <v>64.679606927661752</v>
      </c>
      <c r="K114" s="19">
        <f t="shared" si="19"/>
        <v>16.124295197969669</v>
      </c>
    </row>
    <row r="115" spans="1:11" x14ac:dyDescent="0.2">
      <c r="A115" s="23" t="s">
        <v>37</v>
      </c>
      <c r="B115" s="17" t="s">
        <v>38</v>
      </c>
      <c r="C115" s="18">
        <v>231484.29</v>
      </c>
      <c r="D115" s="18">
        <v>1494562</v>
      </c>
      <c r="E115" s="18">
        <v>293629</v>
      </c>
      <c r="F115" s="18">
        <v>257946.8</v>
      </c>
      <c r="G115" s="18">
        <f t="shared" si="15"/>
        <v>26462.50999999998</v>
      </c>
      <c r="H115" s="18">
        <f t="shared" si="16"/>
        <v>35682.200000000012</v>
      </c>
      <c r="I115" s="19">
        <f t="shared" si="17"/>
        <v>11.431665621887333</v>
      </c>
      <c r="J115" s="19">
        <f t="shared" si="18"/>
        <v>87.847862438655582</v>
      </c>
      <c r="K115" s="19">
        <f t="shared" si="19"/>
        <v>17.259023044878699</v>
      </c>
    </row>
    <row r="116" spans="1:11" x14ac:dyDescent="0.2">
      <c r="A116" s="24" t="s">
        <v>39</v>
      </c>
      <c r="B116" s="17" t="s">
        <v>40</v>
      </c>
      <c r="C116" s="18">
        <v>182356.42</v>
      </c>
      <c r="D116" s="18">
        <v>1215405</v>
      </c>
      <c r="E116" s="18">
        <v>213711</v>
      </c>
      <c r="F116" s="18">
        <v>183894.38</v>
      </c>
      <c r="G116" s="18">
        <f t="shared" si="15"/>
        <v>1537.9599999999919</v>
      </c>
      <c r="H116" s="18">
        <f t="shared" si="16"/>
        <v>29816.619999999995</v>
      </c>
      <c r="I116" s="19">
        <f t="shared" si="17"/>
        <v>0.84338132981554281</v>
      </c>
      <c r="J116" s="19">
        <f t="shared" si="18"/>
        <v>86.048158494415361</v>
      </c>
      <c r="K116" s="19">
        <f t="shared" si="19"/>
        <v>15.130296485533629</v>
      </c>
    </row>
    <row r="117" spans="1:11" x14ac:dyDescent="0.2">
      <c r="A117" s="24" t="s">
        <v>41</v>
      </c>
      <c r="B117" s="17" t="s">
        <v>42</v>
      </c>
      <c r="C117" s="18">
        <v>49127.87</v>
      </c>
      <c r="D117" s="18">
        <v>279157</v>
      </c>
      <c r="E117" s="18">
        <v>79918</v>
      </c>
      <c r="F117" s="18">
        <v>74052.42</v>
      </c>
      <c r="G117" s="18">
        <f t="shared" si="15"/>
        <v>24924.549999999996</v>
      </c>
      <c r="H117" s="18">
        <f t="shared" si="16"/>
        <v>5865.5800000000017</v>
      </c>
      <c r="I117" s="19">
        <f t="shared" si="17"/>
        <v>50.734033451887882</v>
      </c>
      <c r="J117" s="19">
        <f t="shared" si="18"/>
        <v>92.660502014564926</v>
      </c>
      <c r="K117" s="19">
        <f t="shared" si="19"/>
        <v>26.527158552355839</v>
      </c>
    </row>
    <row r="118" spans="1:11" x14ac:dyDescent="0.2">
      <c r="A118" s="25" t="s">
        <v>43</v>
      </c>
      <c r="B118" s="17" t="s">
        <v>44</v>
      </c>
      <c r="C118" s="18">
        <v>47.19</v>
      </c>
      <c r="D118" s="18">
        <v>0</v>
      </c>
      <c r="E118" s="18">
        <v>0</v>
      </c>
      <c r="F118" s="18">
        <v>623.15</v>
      </c>
      <c r="G118" s="18">
        <f t="shared" si="15"/>
        <v>575.96</v>
      </c>
      <c r="H118" s="18">
        <f t="shared" si="16"/>
        <v>-623.15</v>
      </c>
      <c r="I118" s="19">
        <f t="shared" si="17"/>
        <v>1220.5128205128203</v>
      </c>
      <c r="J118" s="19">
        <f t="shared" si="18"/>
        <v>0</v>
      </c>
      <c r="K118" s="19">
        <f t="shared" si="19"/>
        <v>0</v>
      </c>
    </row>
    <row r="119" spans="1:11" x14ac:dyDescent="0.2">
      <c r="A119" s="23" t="s">
        <v>45</v>
      </c>
      <c r="B119" s="17" t="s">
        <v>46</v>
      </c>
      <c r="C119" s="18">
        <v>0</v>
      </c>
      <c r="D119" s="18">
        <v>105178</v>
      </c>
      <c r="E119" s="18">
        <v>105178</v>
      </c>
      <c r="F119" s="18">
        <v>0</v>
      </c>
      <c r="G119" s="18">
        <f t="shared" si="15"/>
        <v>0</v>
      </c>
      <c r="H119" s="18">
        <f t="shared" si="16"/>
        <v>105178</v>
      </c>
      <c r="I119" s="19">
        <f t="shared" si="17"/>
        <v>0</v>
      </c>
      <c r="J119" s="19">
        <f t="shared" si="18"/>
        <v>0</v>
      </c>
      <c r="K119" s="19">
        <f t="shared" si="19"/>
        <v>0</v>
      </c>
    </row>
    <row r="120" spans="1:11" x14ac:dyDescent="0.2">
      <c r="A120" s="24" t="s">
        <v>47</v>
      </c>
      <c r="B120" s="17" t="s">
        <v>48</v>
      </c>
      <c r="C120" s="18">
        <v>0</v>
      </c>
      <c r="D120" s="18">
        <v>105178</v>
      </c>
      <c r="E120" s="18">
        <v>105178</v>
      </c>
      <c r="F120" s="18">
        <v>0</v>
      </c>
      <c r="G120" s="18">
        <f t="shared" si="15"/>
        <v>0</v>
      </c>
      <c r="H120" s="18">
        <f t="shared" si="16"/>
        <v>105178</v>
      </c>
      <c r="I120" s="19">
        <f t="shared" si="17"/>
        <v>0</v>
      </c>
      <c r="J120" s="19">
        <f t="shared" si="18"/>
        <v>0</v>
      </c>
      <c r="K120" s="19">
        <f t="shared" si="19"/>
        <v>0</v>
      </c>
    </row>
    <row r="121" spans="1:11" x14ac:dyDescent="0.2">
      <c r="A121" s="22" t="s">
        <v>59</v>
      </c>
      <c r="B121" s="17" t="s">
        <v>60</v>
      </c>
      <c r="C121" s="18">
        <v>0</v>
      </c>
      <c r="D121" s="18">
        <v>6271</v>
      </c>
      <c r="E121" s="18">
        <v>3560</v>
      </c>
      <c r="F121" s="18">
        <v>2514.9899999999998</v>
      </c>
      <c r="G121" s="18">
        <f t="shared" si="15"/>
        <v>2514.9899999999998</v>
      </c>
      <c r="H121" s="18">
        <f t="shared" si="16"/>
        <v>1045.0100000000002</v>
      </c>
      <c r="I121" s="19">
        <f t="shared" si="17"/>
        <v>0</v>
      </c>
      <c r="J121" s="19">
        <f t="shared" si="18"/>
        <v>70.645786516853931</v>
      </c>
      <c r="K121" s="19">
        <f t="shared" si="19"/>
        <v>40.105086907989154</v>
      </c>
    </row>
    <row r="122" spans="1:11" x14ac:dyDescent="0.2">
      <c r="A122" s="23" t="s">
        <v>61</v>
      </c>
      <c r="B122" s="17" t="s">
        <v>62</v>
      </c>
      <c r="C122" s="18">
        <v>0</v>
      </c>
      <c r="D122" s="18">
        <v>6271</v>
      </c>
      <c r="E122" s="18">
        <v>3560</v>
      </c>
      <c r="F122" s="18">
        <v>2514.9899999999998</v>
      </c>
      <c r="G122" s="18">
        <f t="shared" si="15"/>
        <v>2514.9899999999998</v>
      </c>
      <c r="H122" s="18">
        <f t="shared" si="16"/>
        <v>1045.0100000000002</v>
      </c>
      <c r="I122" s="19">
        <f t="shared" si="17"/>
        <v>0</v>
      </c>
      <c r="J122" s="19">
        <f t="shared" si="18"/>
        <v>70.645786516853931</v>
      </c>
      <c r="K122" s="19">
        <f t="shared" si="19"/>
        <v>40.105086907989154</v>
      </c>
    </row>
    <row r="123" spans="1:11" x14ac:dyDescent="0.2">
      <c r="A123" s="16"/>
      <c r="B123" s="17" t="s">
        <v>63</v>
      </c>
      <c r="C123" s="18">
        <v>1288973.2</v>
      </c>
      <c r="D123" s="18">
        <v>0</v>
      </c>
      <c r="E123" s="18">
        <v>0</v>
      </c>
      <c r="F123" s="18">
        <v>1312021.3999999999</v>
      </c>
      <c r="G123" s="18">
        <f t="shared" si="15"/>
        <v>23048.199999999953</v>
      </c>
      <c r="H123" s="18">
        <f t="shared" si="16"/>
        <v>-1312021.3999999999</v>
      </c>
      <c r="I123" s="19">
        <f t="shared" si="17"/>
        <v>1.7881054470333453</v>
      </c>
      <c r="J123" s="19">
        <f t="shared" si="18"/>
        <v>0</v>
      </c>
      <c r="K123" s="19">
        <f t="shared" si="19"/>
        <v>0</v>
      </c>
    </row>
    <row r="124" spans="1:11" x14ac:dyDescent="0.2">
      <c r="A124" s="16" t="s">
        <v>64</v>
      </c>
      <c r="B124" s="17" t="s">
        <v>65</v>
      </c>
      <c r="C124" s="18">
        <v>-1288973.2</v>
      </c>
      <c r="D124" s="18">
        <v>0</v>
      </c>
      <c r="E124" s="18">
        <v>0</v>
      </c>
      <c r="F124" s="18">
        <v>-1312021.3999999999</v>
      </c>
      <c r="G124" s="18">
        <f t="shared" si="15"/>
        <v>-23048.199999999953</v>
      </c>
      <c r="H124" s="18">
        <f t="shared" si="16"/>
        <v>1312021.3999999999</v>
      </c>
      <c r="I124" s="19">
        <f t="shared" si="17"/>
        <v>1.7881054470333453</v>
      </c>
      <c r="J124" s="19">
        <f t="shared" si="18"/>
        <v>0</v>
      </c>
      <c r="K124" s="19">
        <f t="shared" si="19"/>
        <v>0</v>
      </c>
    </row>
    <row r="125" spans="1:11" x14ac:dyDescent="0.2">
      <c r="A125" s="22" t="s">
        <v>66</v>
      </c>
      <c r="B125" s="17" t="s">
        <v>67</v>
      </c>
      <c r="C125" s="18">
        <v>-1288973.2</v>
      </c>
      <c r="D125" s="18">
        <v>0</v>
      </c>
      <c r="E125" s="18">
        <v>0</v>
      </c>
      <c r="F125" s="18">
        <v>-1312021.3999999999</v>
      </c>
      <c r="G125" s="18">
        <f t="shared" si="15"/>
        <v>-23048.199999999953</v>
      </c>
      <c r="H125" s="18">
        <f t="shared" si="16"/>
        <v>1312021.3999999999</v>
      </c>
      <c r="I125" s="19">
        <f t="shared" si="17"/>
        <v>1.7881054470333453</v>
      </c>
      <c r="J125" s="19">
        <f t="shared" si="18"/>
        <v>0</v>
      </c>
      <c r="K125" s="19">
        <f t="shared" si="19"/>
        <v>0</v>
      </c>
    </row>
    <row r="126" spans="1:11" x14ac:dyDescent="0.2">
      <c r="A126" s="27" t="s">
        <v>196</v>
      </c>
      <c r="B126" s="28" t="s">
        <v>197</v>
      </c>
      <c r="C126" s="29"/>
      <c r="D126" s="29"/>
      <c r="E126" s="29"/>
      <c r="F126" s="29"/>
      <c r="G126" s="29"/>
      <c r="H126" s="29"/>
      <c r="I126" s="30"/>
      <c r="J126" s="30"/>
      <c r="K126" s="30"/>
    </row>
    <row r="127" spans="1:11" x14ac:dyDescent="0.2">
      <c r="A127" s="16" t="s">
        <v>25</v>
      </c>
      <c r="B127" s="17" t="s">
        <v>26</v>
      </c>
      <c r="C127" s="18">
        <v>562240519.29999995</v>
      </c>
      <c r="D127" s="18">
        <v>601981418</v>
      </c>
      <c r="E127" s="18">
        <v>139856210</v>
      </c>
      <c r="F127" s="18">
        <v>597299068.02999997</v>
      </c>
      <c r="G127" s="18">
        <f t="shared" ref="G127:G160" si="20">F127-C127</f>
        <v>35058548.730000019</v>
      </c>
      <c r="H127" s="18">
        <f t="shared" ref="H127:H160" si="21">E127-F127</f>
        <v>-457442858.02999997</v>
      </c>
      <c r="I127" s="19">
        <f t="shared" ref="I127:I160" si="22">IF(ISERROR(F127/C127),0,F127/C127*100-100)</f>
        <v>6.2355073187625436</v>
      </c>
      <c r="J127" s="19">
        <f t="shared" ref="J127:J160" si="23">IF(ISERROR(F127/E127),0,F127/E127*100)</f>
        <v>427.08083397226335</v>
      </c>
      <c r="K127" s="19">
        <f t="shared" ref="K127:K160" si="24">IF(ISERROR(F127/D127),0,F127/D127*100)</f>
        <v>99.222176992513084</v>
      </c>
    </row>
    <row r="128" spans="1:11" ht="25.5" x14ac:dyDescent="0.2">
      <c r="A128" s="22" t="s">
        <v>27</v>
      </c>
      <c r="B128" s="17" t="s">
        <v>28</v>
      </c>
      <c r="C128" s="18">
        <v>2878422.3</v>
      </c>
      <c r="D128" s="18">
        <v>8299220</v>
      </c>
      <c r="E128" s="18">
        <v>2049131</v>
      </c>
      <c r="F128" s="18">
        <v>3971931.03</v>
      </c>
      <c r="G128" s="18">
        <f t="shared" si="20"/>
        <v>1093508.73</v>
      </c>
      <c r="H128" s="18">
        <f t="shared" si="21"/>
        <v>-1922800.0299999998</v>
      </c>
      <c r="I128" s="19">
        <f t="shared" si="22"/>
        <v>37.98986444761772</v>
      </c>
      <c r="J128" s="19">
        <f t="shared" si="23"/>
        <v>193.834900257719</v>
      </c>
      <c r="K128" s="19">
        <f t="shared" si="24"/>
        <v>47.859088323962972</v>
      </c>
    </row>
    <row r="129" spans="1:11" x14ac:dyDescent="0.2">
      <c r="A129" s="22" t="s">
        <v>90</v>
      </c>
      <c r="B129" s="17" t="s">
        <v>91</v>
      </c>
      <c r="C129" s="18">
        <v>118353</v>
      </c>
      <c r="D129" s="18">
        <v>473414</v>
      </c>
      <c r="E129" s="18">
        <v>473414</v>
      </c>
      <c r="F129" s="18">
        <v>118353</v>
      </c>
      <c r="G129" s="18">
        <f t="shared" si="20"/>
        <v>0</v>
      </c>
      <c r="H129" s="18">
        <f t="shared" si="21"/>
        <v>355061</v>
      </c>
      <c r="I129" s="19">
        <f t="shared" si="22"/>
        <v>0</v>
      </c>
      <c r="J129" s="19">
        <f t="shared" si="23"/>
        <v>24.999894384196498</v>
      </c>
      <c r="K129" s="19">
        <f t="shared" si="24"/>
        <v>24.999894384196498</v>
      </c>
    </row>
    <row r="130" spans="1:11" x14ac:dyDescent="0.2">
      <c r="A130" s="23" t="s">
        <v>92</v>
      </c>
      <c r="B130" s="17" t="s">
        <v>93</v>
      </c>
      <c r="C130" s="18">
        <v>118353</v>
      </c>
      <c r="D130" s="18">
        <v>473414</v>
      </c>
      <c r="E130" s="18">
        <v>473414</v>
      </c>
      <c r="F130" s="18">
        <v>118353</v>
      </c>
      <c r="G130" s="18">
        <f t="shared" si="20"/>
        <v>0</v>
      </c>
      <c r="H130" s="18">
        <f t="shared" si="21"/>
        <v>355061</v>
      </c>
      <c r="I130" s="19">
        <f t="shared" si="22"/>
        <v>0</v>
      </c>
      <c r="J130" s="19">
        <f t="shared" si="23"/>
        <v>24.999894384196498</v>
      </c>
      <c r="K130" s="19">
        <f t="shared" si="24"/>
        <v>24.999894384196498</v>
      </c>
    </row>
    <row r="131" spans="1:11" x14ac:dyDescent="0.2">
      <c r="A131" s="24" t="s">
        <v>94</v>
      </c>
      <c r="B131" s="17" t="s">
        <v>95</v>
      </c>
      <c r="C131" s="18">
        <v>118353</v>
      </c>
      <c r="D131" s="18">
        <v>473414</v>
      </c>
      <c r="E131" s="18">
        <v>473414</v>
      </c>
      <c r="F131" s="18">
        <v>118353</v>
      </c>
      <c r="G131" s="18">
        <f t="shared" si="20"/>
        <v>0</v>
      </c>
      <c r="H131" s="18">
        <f t="shared" si="21"/>
        <v>355061</v>
      </c>
      <c r="I131" s="19">
        <f t="shared" si="22"/>
        <v>0</v>
      </c>
      <c r="J131" s="19">
        <f t="shared" si="23"/>
        <v>24.999894384196498</v>
      </c>
      <c r="K131" s="19">
        <f t="shared" si="24"/>
        <v>24.999894384196498</v>
      </c>
    </row>
    <row r="132" spans="1:11" ht="25.5" x14ac:dyDescent="0.2">
      <c r="A132" s="25" t="s">
        <v>96</v>
      </c>
      <c r="B132" s="17" t="s">
        <v>97</v>
      </c>
      <c r="C132" s="18">
        <v>118353</v>
      </c>
      <c r="D132" s="18">
        <v>473414</v>
      </c>
      <c r="E132" s="18">
        <v>473414</v>
      </c>
      <c r="F132" s="18">
        <v>118353</v>
      </c>
      <c r="G132" s="18">
        <f t="shared" si="20"/>
        <v>0</v>
      </c>
      <c r="H132" s="18">
        <f t="shared" si="21"/>
        <v>355061</v>
      </c>
      <c r="I132" s="19">
        <f t="shared" si="22"/>
        <v>0</v>
      </c>
      <c r="J132" s="19">
        <f t="shared" si="23"/>
        <v>24.999894384196498</v>
      </c>
      <c r="K132" s="19">
        <f t="shared" si="24"/>
        <v>24.999894384196498</v>
      </c>
    </row>
    <row r="133" spans="1:11" ht="25.5" x14ac:dyDescent="0.2">
      <c r="A133" s="26" t="s">
        <v>98</v>
      </c>
      <c r="B133" s="17" t="s">
        <v>99</v>
      </c>
      <c r="C133" s="18">
        <v>118353</v>
      </c>
      <c r="D133" s="18">
        <v>473414</v>
      </c>
      <c r="E133" s="18">
        <v>473414</v>
      </c>
      <c r="F133" s="18">
        <v>118353</v>
      </c>
      <c r="G133" s="18">
        <f t="shared" si="20"/>
        <v>0</v>
      </c>
      <c r="H133" s="18">
        <f t="shared" si="21"/>
        <v>355061</v>
      </c>
      <c r="I133" s="19">
        <f t="shared" si="22"/>
        <v>0</v>
      </c>
      <c r="J133" s="19">
        <f t="shared" si="23"/>
        <v>24.999894384196498</v>
      </c>
      <c r="K133" s="19">
        <f t="shared" si="24"/>
        <v>24.999894384196498</v>
      </c>
    </row>
    <row r="134" spans="1:11" x14ac:dyDescent="0.2">
      <c r="A134" s="22" t="s">
        <v>29</v>
      </c>
      <c r="B134" s="17" t="s">
        <v>30</v>
      </c>
      <c r="C134" s="18">
        <v>559243744</v>
      </c>
      <c r="D134" s="18">
        <v>593208784</v>
      </c>
      <c r="E134" s="18">
        <v>137333665</v>
      </c>
      <c r="F134" s="18">
        <v>593208784</v>
      </c>
      <c r="G134" s="18">
        <f t="shared" si="20"/>
        <v>33965040</v>
      </c>
      <c r="H134" s="18">
        <f t="shared" si="21"/>
        <v>-455875119</v>
      </c>
      <c r="I134" s="19">
        <f t="shared" si="22"/>
        <v>6.0733875639027275</v>
      </c>
      <c r="J134" s="19">
        <f t="shared" si="23"/>
        <v>431.94710051610434</v>
      </c>
      <c r="K134" s="19">
        <f t="shared" si="24"/>
        <v>100</v>
      </c>
    </row>
    <row r="135" spans="1:11" x14ac:dyDescent="0.2">
      <c r="A135" s="23" t="s">
        <v>31</v>
      </c>
      <c r="B135" s="17" t="s">
        <v>32</v>
      </c>
      <c r="C135" s="18">
        <v>559243744</v>
      </c>
      <c r="D135" s="18">
        <v>593208784</v>
      </c>
      <c r="E135" s="18">
        <v>137333665</v>
      </c>
      <c r="F135" s="18">
        <v>593208784</v>
      </c>
      <c r="G135" s="18">
        <f t="shared" si="20"/>
        <v>33965040</v>
      </c>
      <c r="H135" s="18">
        <f t="shared" si="21"/>
        <v>-455875119</v>
      </c>
      <c r="I135" s="19">
        <f t="shared" si="22"/>
        <v>6.0733875639027275</v>
      </c>
      <c r="J135" s="19">
        <f t="shared" si="23"/>
        <v>431.94710051610434</v>
      </c>
      <c r="K135" s="19">
        <f t="shared" si="24"/>
        <v>100</v>
      </c>
    </row>
    <row r="136" spans="1:11" x14ac:dyDescent="0.2">
      <c r="A136" s="16" t="s">
        <v>33</v>
      </c>
      <c r="B136" s="17" t="s">
        <v>34</v>
      </c>
      <c r="C136" s="18">
        <v>90500275.480000004</v>
      </c>
      <c r="D136" s="18">
        <v>603016728</v>
      </c>
      <c r="E136" s="18">
        <v>139856210</v>
      </c>
      <c r="F136" s="18">
        <v>120713663.86</v>
      </c>
      <c r="G136" s="18">
        <f t="shared" si="20"/>
        <v>30213388.379999995</v>
      </c>
      <c r="H136" s="18">
        <f t="shared" si="21"/>
        <v>19142546.140000001</v>
      </c>
      <c r="I136" s="19">
        <f t="shared" si="22"/>
        <v>33.3848579131419</v>
      </c>
      <c r="J136" s="19">
        <f t="shared" si="23"/>
        <v>86.312694917158126</v>
      </c>
      <c r="K136" s="19">
        <f t="shared" si="24"/>
        <v>20.018294394645718</v>
      </c>
    </row>
    <row r="137" spans="1:11" x14ac:dyDescent="0.2">
      <c r="A137" s="22" t="s">
        <v>35</v>
      </c>
      <c r="B137" s="17" t="s">
        <v>36</v>
      </c>
      <c r="C137" s="18">
        <v>72290939.599999994</v>
      </c>
      <c r="D137" s="18">
        <v>431496859</v>
      </c>
      <c r="E137" s="18">
        <v>94326913</v>
      </c>
      <c r="F137" s="18">
        <v>105041187.97</v>
      </c>
      <c r="G137" s="18">
        <f t="shared" si="20"/>
        <v>32750248.370000005</v>
      </c>
      <c r="H137" s="18">
        <f t="shared" si="21"/>
        <v>-10714274.969999999</v>
      </c>
      <c r="I137" s="19">
        <f t="shared" si="22"/>
        <v>45.303392861143578</v>
      </c>
      <c r="J137" s="19">
        <f t="shared" si="23"/>
        <v>111.3586617320976</v>
      </c>
      <c r="K137" s="19">
        <f t="shared" si="24"/>
        <v>24.343442085171702</v>
      </c>
    </row>
    <row r="138" spans="1:11" x14ac:dyDescent="0.2">
      <c r="A138" s="23" t="s">
        <v>37</v>
      </c>
      <c r="B138" s="17" t="s">
        <v>38</v>
      </c>
      <c r="C138" s="18">
        <v>71858473.040000007</v>
      </c>
      <c r="D138" s="18">
        <v>427019255</v>
      </c>
      <c r="E138" s="18">
        <v>90889857</v>
      </c>
      <c r="F138" s="18">
        <v>101135854.90000001</v>
      </c>
      <c r="G138" s="18">
        <f t="shared" si="20"/>
        <v>29277381.859999999</v>
      </c>
      <c r="H138" s="18">
        <f t="shared" si="21"/>
        <v>-10245997.900000006</v>
      </c>
      <c r="I138" s="19">
        <f t="shared" si="22"/>
        <v>40.743117159896713</v>
      </c>
      <c r="J138" s="19">
        <f t="shared" si="23"/>
        <v>111.2729827487791</v>
      </c>
      <c r="K138" s="19">
        <f t="shared" si="24"/>
        <v>23.684143915243354</v>
      </c>
    </row>
    <row r="139" spans="1:11" x14ac:dyDescent="0.2">
      <c r="A139" s="24" t="s">
        <v>39</v>
      </c>
      <c r="B139" s="17" t="s">
        <v>40</v>
      </c>
      <c r="C139" s="18">
        <v>42843814.619999997</v>
      </c>
      <c r="D139" s="18">
        <v>221207446</v>
      </c>
      <c r="E139" s="18">
        <v>47329397</v>
      </c>
      <c r="F139" s="18">
        <v>44916355.920000002</v>
      </c>
      <c r="G139" s="18">
        <f t="shared" si="20"/>
        <v>2072541.3000000045</v>
      </c>
      <c r="H139" s="18">
        <f t="shared" si="21"/>
        <v>2413041.0799999982</v>
      </c>
      <c r="I139" s="19">
        <f t="shared" si="22"/>
        <v>4.8374341042744646</v>
      </c>
      <c r="J139" s="19">
        <f t="shared" si="23"/>
        <v>94.901601894484315</v>
      </c>
      <c r="K139" s="19">
        <f t="shared" si="24"/>
        <v>20.305083184225182</v>
      </c>
    </row>
    <row r="140" spans="1:11" x14ac:dyDescent="0.2">
      <c r="A140" s="24" t="s">
        <v>41</v>
      </c>
      <c r="B140" s="17" t="s">
        <v>42</v>
      </c>
      <c r="C140" s="18">
        <v>29014658.420000002</v>
      </c>
      <c r="D140" s="18">
        <v>205811809</v>
      </c>
      <c r="E140" s="18">
        <v>43560460</v>
      </c>
      <c r="F140" s="18">
        <v>56219498.979999997</v>
      </c>
      <c r="G140" s="18">
        <f t="shared" si="20"/>
        <v>27204840.559999995</v>
      </c>
      <c r="H140" s="18">
        <f t="shared" si="21"/>
        <v>-12659038.979999997</v>
      </c>
      <c r="I140" s="19">
        <f t="shared" si="22"/>
        <v>93.762401632298776</v>
      </c>
      <c r="J140" s="19">
        <f t="shared" si="23"/>
        <v>129.06084779637311</v>
      </c>
      <c r="K140" s="19">
        <f t="shared" si="24"/>
        <v>27.315973390040021</v>
      </c>
    </row>
    <row r="141" spans="1:11" x14ac:dyDescent="0.2">
      <c r="A141" s="25" t="s">
        <v>43</v>
      </c>
      <c r="B141" s="17" t="s">
        <v>44</v>
      </c>
      <c r="C141" s="18">
        <v>528400.37</v>
      </c>
      <c r="D141" s="18">
        <v>0</v>
      </c>
      <c r="E141" s="18">
        <v>0</v>
      </c>
      <c r="F141" s="18">
        <v>463202.57</v>
      </c>
      <c r="G141" s="18">
        <f t="shared" si="20"/>
        <v>-65197.799999999988</v>
      </c>
      <c r="H141" s="18">
        <f t="shared" si="21"/>
        <v>-463202.57</v>
      </c>
      <c r="I141" s="19">
        <f t="shared" si="22"/>
        <v>-12.338712026261447</v>
      </c>
      <c r="J141" s="19">
        <f t="shared" si="23"/>
        <v>0</v>
      </c>
      <c r="K141" s="19">
        <f t="shared" si="24"/>
        <v>0</v>
      </c>
    </row>
    <row r="142" spans="1:11" x14ac:dyDescent="0.2">
      <c r="A142" s="23" t="s">
        <v>45</v>
      </c>
      <c r="B142" s="17" t="s">
        <v>46</v>
      </c>
      <c r="C142" s="18">
        <v>3554.72</v>
      </c>
      <c r="D142" s="18">
        <v>185000</v>
      </c>
      <c r="E142" s="18">
        <v>21000</v>
      </c>
      <c r="F142" s="18">
        <v>10080.06</v>
      </c>
      <c r="G142" s="18">
        <f t="shared" si="20"/>
        <v>6525.34</v>
      </c>
      <c r="H142" s="18">
        <f t="shared" si="21"/>
        <v>10919.94</v>
      </c>
      <c r="I142" s="19">
        <f t="shared" si="22"/>
        <v>183.56832605662328</v>
      </c>
      <c r="J142" s="19">
        <f t="shared" si="23"/>
        <v>48.00028571428571</v>
      </c>
      <c r="K142" s="19">
        <f t="shared" si="24"/>
        <v>5.4486810810810811</v>
      </c>
    </row>
    <row r="143" spans="1:11" x14ac:dyDescent="0.2">
      <c r="A143" s="24" t="s">
        <v>47</v>
      </c>
      <c r="B143" s="17" t="s">
        <v>48</v>
      </c>
      <c r="C143" s="18">
        <v>3554.72</v>
      </c>
      <c r="D143" s="18">
        <v>55000</v>
      </c>
      <c r="E143" s="18">
        <v>5000</v>
      </c>
      <c r="F143" s="18">
        <v>0</v>
      </c>
      <c r="G143" s="18">
        <f t="shared" si="20"/>
        <v>-3554.72</v>
      </c>
      <c r="H143" s="18">
        <f t="shared" si="21"/>
        <v>5000</v>
      </c>
      <c r="I143" s="19">
        <f t="shared" si="22"/>
        <v>-100</v>
      </c>
      <c r="J143" s="19">
        <f t="shared" si="23"/>
        <v>0</v>
      </c>
      <c r="K143" s="19">
        <f t="shared" si="24"/>
        <v>0</v>
      </c>
    </row>
    <row r="144" spans="1:11" x14ac:dyDescent="0.2">
      <c r="A144" s="24" t="s">
        <v>49</v>
      </c>
      <c r="B144" s="17" t="s">
        <v>50</v>
      </c>
      <c r="C144" s="18">
        <v>0</v>
      </c>
      <c r="D144" s="18">
        <v>130000</v>
      </c>
      <c r="E144" s="18">
        <v>16000</v>
      </c>
      <c r="F144" s="18">
        <v>10080.06</v>
      </c>
      <c r="G144" s="18">
        <f t="shared" si="20"/>
        <v>10080.06</v>
      </c>
      <c r="H144" s="18">
        <f t="shared" si="21"/>
        <v>5919.9400000000005</v>
      </c>
      <c r="I144" s="19">
        <f t="shared" si="22"/>
        <v>0</v>
      </c>
      <c r="J144" s="19">
        <f t="shared" si="23"/>
        <v>63.000374999999998</v>
      </c>
      <c r="K144" s="19">
        <f t="shared" si="24"/>
        <v>7.7538923076923076</v>
      </c>
    </row>
    <row r="145" spans="1:11" ht="25.5" x14ac:dyDescent="0.2">
      <c r="A145" s="23" t="s">
        <v>51</v>
      </c>
      <c r="B145" s="17" t="s">
        <v>52</v>
      </c>
      <c r="C145" s="18">
        <v>428911.84</v>
      </c>
      <c r="D145" s="18">
        <v>4292604</v>
      </c>
      <c r="E145" s="18">
        <v>3416056</v>
      </c>
      <c r="F145" s="18">
        <v>3895253.01</v>
      </c>
      <c r="G145" s="18">
        <f t="shared" si="20"/>
        <v>3466341.17</v>
      </c>
      <c r="H145" s="18">
        <f t="shared" si="21"/>
        <v>-479197.00999999978</v>
      </c>
      <c r="I145" s="19">
        <f t="shared" si="22"/>
        <v>808.17101481740394</v>
      </c>
      <c r="J145" s="19">
        <f t="shared" si="23"/>
        <v>114.02778555152491</v>
      </c>
      <c r="K145" s="19">
        <f t="shared" si="24"/>
        <v>90.743357877875525</v>
      </c>
    </row>
    <row r="146" spans="1:11" x14ac:dyDescent="0.2">
      <c r="A146" s="24" t="s">
        <v>53</v>
      </c>
      <c r="B146" s="17" t="s">
        <v>54</v>
      </c>
      <c r="C146" s="18">
        <v>428911.84</v>
      </c>
      <c r="D146" s="18">
        <v>3967204</v>
      </c>
      <c r="E146" s="18">
        <v>3416056</v>
      </c>
      <c r="F146" s="18">
        <v>3895253.01</v>
      </c>
      <c r="G146" s="18">
        <f t="shared" si="20"/>
        <v>3466341.17</v>
      </c>
      <c r="H146" s="18">
        <f t="shared" si="21"/>
        <v>-479197.00999999978</v>
      </c>
      <c r="I146" s="19">
        <f t="shared" si="22"/>
        <v>808.17101481740394</v>
      </c>
      <c r="J146" s="19">
        <f t="shared" si="23"/>
        <v>114.02778555152491</v>
      </c>
      <c r="K146" s="19">
        <f t="shared" si="24"/>
        <v>98.186355176088753</v>
      </c>
    </row>
    <row r="147" spans="1:11" ht="25.5" x14ac:dyDescent="0.2">
      <c r="A147" s="25" t="s">
        <v>78</v>
      </c>
      <c r="B147" s="17" t="s">
        <v>79</v>
      </c>
      <c r="C147" s="18">
        <v>0</v>
      </c>
      <c r="D147" s="18">
        <v>14015</v>
      </c>
      <c r="E147" s="18">
        <v>3504</v>
      </c>
      <c r="F147" s="18">
        <v>0</v>
      </c>
      <c r="G147" s="18">
        <f t="shared" si="20"/>
        <v>0</v>
      </c>
      <c r="H147" s="18">
        <f t="shared" si="21"/>
        <v>3504</v>
      </c>
      <c r="I147" s="19">
        <f t="shared" si="22"/>
        <v>0</v>
      </c>
      <c r="J147" s="19">
        <f t="shared" si="23"/>
        <v>0</v>
      </c>
      <c r="K147" s="19">
        <f t="shared" si="24"/>
        <v>0</v>
      </c>
    </row>
    <row r="148" spans="1:11" ht="25.5" x14ac:dyDescent="0.2">
      <c r="A148" s="25" t="s">
        <v>55</v>
      </c>
      <c r="B148" s="17" t="s">
        <v>56</v>
      </c>
      <c r="C148" s="18">
        <v>428911.84</v>
      </c>
      <c r="D148" s="18">
        <v>3953189</v>
      </c>
      <c r="E148" s="18">
        <v>3412552</v>
      </c>
      <c r="F148" s="18">
        <v>3895253.01</v>
      </c>
      <c r="G148" s="18">
        <f t="shared" si="20"/>
        <v>3466341.17</v>
      </c>
      <c r="H148" s="18">
        <f t="shared" si="21"/>
        <v>-482701.00999999978</v>
      </c>
      <c r="I148" s="19">
        <f t="shared" si="22"/>
        <v>808.17101481740394</v>
      </c>
      <c r="J148" s="19">
        <f t="shared" si="23"/>
        <v>114.14486900126357</v>
      </c>
      <c r="K148" s="19">
        <f t="shared" si="24"/>
        <v>98.534449276267836</v>
      </c>
    </row>
    <row r="149" spans="1:11" ht="25.5" x14ac:dyDescent="0.2">
      <c r="A149" s="26" t="s">
        <v>57</v>
      </c>
      <c r="B149" s="17" t="s">
        <v>58</v>
      </c>
      <c r="C149" s="18">
        <v>428911.84</v>
      </c>
      <c r="D149" s="18">
        <v>3953189</v>
      </c>
      <c r="E149" s="18">
        <v>3412552</v>
      </c>
      <c r="F149" s="18">
        <v>3895253.01</v>
      </c>
      <c r="G149" s="18">
        <f t="shared" si="20"/>
        <v>3466341.17</v>
      </c>
      <c r="H149" s="18">
        <f t="shared" si="21"/>
        <v>-482701.00999999978</v>
      </c>
      <c r="I149" s="19">
        <f t="shared" si="22"/>
        <v>808.17101481740394</v>
      </c>
      <c r="J149" s="19">
        <f t="shared" si="23"/>
        <v>114.14486900126357</v>
      </c>
      <c r="K149" s="19">
        <f t="shared" si="24"/>
        <v>98.534449276267836</v>
      </c>
    </row>
    <row r="150" spans="1:11" ht="25.5" x14ac:dyDescent="0.2">
      <c r="A150" s="24" t="s">
        <v>156</v>
      </c>
      <c r="B150" s="17" t="s">
        <v>157</v>
      </c>
      <c r="C150" s="18">
        <v>0</v>
      </c>
      <c r="D150" s="18">
        <v>325400</v>
      </c>
      <c r="E150" s="18">
        <v>0</v>
      </c>
      <c r="F150" s="18">
        <v>0</v>
      </c>
      <c r="G150" s="18">
        <f t="shared" si="20"/>
        <v>0</v>
      </c>
      <c r="H150" s="18">
        <f t="shared" si="21"/>
        <v>0</v>
      </c>
      <c r="I150" s="19">
        <f t="shared" si="22"/>
        <v>0</v>
      </c>
      <c r="J150" s="19">
        <f t="shared" si="23"/>
        <v>0</v>
      </c>
      <c r="K150" s="19">
        <f t="shared" si="24"/>
        <v>0</v>
      </c>
    </row>
    <row r="151" spans="1:11" ht="38.25" x14ac:dyDescent="0.2">
      <c r="A151" s="25" t="s">
        <v>180</v>
      </c>
      <c r="B151" s="17" t="s">
        <v>181</v>
      </c>
      <c r="C151" s="18">
        <v>0</v>
      </c>
      <c r="D151" s="18">
        <v>325400</v>
      </c>
      <c r="E151" s="18">
        <v>0</v>
      </c>
      <c r="F151" s="18">
        <v>0</v>
      </c>
      <c r="G151" s="18">
        <f t="shared" si="20"/>
        <v>0</v>
      </c>
      <c r="H151" s="18">
        <f t="shared" si="21"/>
        <v>0</v>
      </c>
      <c r="I151" s="19">
        <f t="shared" si="22"/>
        <v>0</v>
      </c>
      <c r="J151" s="19">
        <f t="shared" si="23"/>
        <v>0</v>
      </c>
      <c r="K151" s="19">
        <f t="shared" si="24"/>
        <v>0</v>
      </c>
    </row>
    <row r="152" spans="1:11" x14ac:dyDescent="0.2">
      <c r="A152" s="22" t="s">
        <v>59</v>
      </c>
      <c r="B152" s="17" t="s">
        <v>60</v>
      </c>
      <c r="C152" s="18">
        <v>18209335.879999999</v>
      </c>
      <c r="D152" s="18">
        <v>171519869</v>
      </c>
      <c r="E152" s="18">
        <v>45529297</v>
      </c>
      <c r="F152" s="18">
        <v>15672475.890000001</v>
      </c>
      <c r="G152" s="18">
        <f t="shared" si="20"/>
        <v>-2536859.9899999984</v>
      </c>
      <c r="H152" s="18">
        <f t="shared" si="21"/>
        <v>29856821.109999999</v>
      </c>
      <c r="I152" s="19">
        <f t="shared" si="22"/>
        <v>-13.93164477122049</v>
      </c>
      <c r="J152" s="19">
        <f t="shared" si="23"/>
        <v>34.422837431467478</v>
      </c>
      <c r="K152" s="19">
        <f t="shared" si="24"/>
        <v>9.1374112989790124</v>
      </c>
    </row>
    <row r="153" spans="1:11" x14ac:dyDescent="0.2">
      <c r="A153" s="23" t="s">
        <v>61</v>
      </c>
      <c r="B153" s="17" t="s">
        <v>62</v>
      </c>
      <c r="C153" s="18">
        <v>18209335.879999999</v>
      </c>
      <c r="D153" s="18">
        <v>171475269</v>
      </c>
      <c r="E153" s="18">
        <v>45529297</v>
      </c>
      <c r="F153" s="18">
        <v>15672475.890000001</v>
      </c>
      <c r="G153" s="18">
        <f t="shared" si="20"/>
        <v>-2536859.9899999984</v>
      </c>
      <c r="H153" s="18">
        <f t="shared" si="21"/>
        <v>29856821.109999999</v>
      </c>
      <c r="I153" s="19">
        <f t="shared" si="22"/>
        <v>-13.93164477122049</v>
      </c>
      <c r="J153" s="19">
        <f t="shared" si="23"/>
        <v>34.422837431467478</v>
      </c>
      <c r="K153" s="19">
        <f t="shared" si="24"/>
        <v>9.1397879014261818</v>
      </c>
    </row>
    <row r="154" spans="1:11" x14ac:dyDescent="0.2">
      <c r="A154" s="23" t="s">
        <v>184</v>
      </c>
      <c r="B154" s="17" t="s">
        <v>185</v>
      </c>
      <c r="C154" s="18">
        <v>0</v>
      </c>
      <c r="D154" s="18">
        <v>44600</v>
      </c>
      <c r="E154" s="18">
        <v>0</v>
      </c>
      <c r="F154" s="18">
        <v>0</v>
      </c>
      <c r="G154" s="18">
        <f t="shared" si="20"/>
        <v>0</v>
      </c>
      <c r="H154" s="18">
        <f t="shared" si="21"/>
        <v>0</v>
      </c>
      <c r="I154" s="19">
        <f t="shared" si="22"/>
        <v>0</v>
      </c>
      <c r="J154" s="19">
        <f t="shared" si="23"/>
        <v>0</v>
      </c>
      <c r="K154" s="19">
        <f t="shared" si="24"/>
        <v>0</v>
      </c>
    </row>
    <row r="155" spans="1:11" ht="25.5" x14ac:dyDescent="0.2">
      <c r="A155" s="24" t="s">
        <v>186</v>
      </c>
      <c r="B155" s="17" t="s">
        <v>187</v>
      </c>
      <c r="C155" s="18">
        <v>0</v>
      </c>
      <c r="D155" s="18">
        <v>44600</v>
      </c>
      <c r="E155" s="18">
        <v>0</v>
      </c>
      <c r="F155" s="18">
        <v>0</v>
      </c>
      <c r="G155" s="18">
        <f t="shared" si="20"/>
        <v>0</v>
      </c>
      <c r="H155" s="18">
        <f t="shared" si="21"/>
        <v>0</v>
      </c>
      <c r="I155" s="19">
        <f t="shared" si="22"/>
        <v>0</v>
      </c>
      <c r="J155" s="19">
        <f t="shared" si="23"/>
        <v>0</v>
      </c>
      <c r="K155" s="19">
        <f t="shared" si="24"/>
        <v>0</v>
      </c>
    </row>
    <row r="156" spans="1:11" ht="38.25" x14ac:dyDescent="0.2">
      <c r="A156" s="25" t="s">
        <v>190</v>
      </c>
      <c r="B156" s="17" t="s">
        <v>191</v>
      </c>
      <c r="C156" s="18">
        <v>0</v>
      </c>
      <c r="D156" s="18">
        <v>44600</v>
      </c>
      <c r="E156" s="18">
        <v>0</v>
      </c>
      <c r="F156" s="18">
        <v>0</v>
      </c>
      <c r="G156" s="18">
        <f t="shared" si="20"/>
        <v>0</v>
      </c>
      <c r="H156" s="18">
        <f t="shared" si="21"/>
        <v>0</v>
      </c>
      <c r="I156" s="19">
        <f t="shared" si="22"/>
        <v>0</v>
      </c>
      <c r="J156" s="19">
        <f t="shared" si="23"/>
        <v>0</v>
      </c>
      <c r="K156" s="19">
        <f t="shared" si="24"/>
        <v>0</v>
      </c>
    </row>
    <row r="157" spans="1:11" x14ac:dyDescent="0.2">
      <c r="A157" s="16"/>
      <c r="B157" s="17" t="s">
        <v>63</v>
      </c>
      <c r="C157" s="18">
        <v>471740243.81999999</v>
      </c>
      <c r="D157" s="18">
        <v>-1035310</v>
      </c>
      <c r="E157" s="18">
        <v>0</v>
      </c>
      <c r="F157" s="18">
        <v>476585404.17000002</v>
      </c>
      <c r="G157" s="18">
        <f t="shared" si="20"/>
        <v>4845160.3500000238</v>
      </c>
      <c r="H157" s="18">
        <f t="shared" si="21"/>
        <v>-476585404.17000002</v>
      </c>
      <c r="I157" s="19">
        <f t="shared" si="22"/>
        <v>1.0270822583982948</v>
      </c>
      <c r="J157" s="19">
        <f t="shared" si="23"/>
        <v>0</v>
      </c>
      <c r="K157" s="19">
        <f t="shared" si="24"/>
        <v>-46033.11125846365</v>
      </c>
    </row>
    <row r="158" spans="1:11" x14ac:dyDescent="0.2">
      <c r="A158" s="16" t="s">
        <v>64</v>
      </c>
      <c r="B158" s="17" t="s">
        <v>65</v>
      </c>
      <c r="C158" s="18">
        <v>-471740243.81999999</v>
      </c>
      <c r="D158" s="18">
        <v>1035310</v>
      </c>
      <c r="E158" s="18">
        <v>0</v>
      </c>
      <c r="F158" s="18">
        <v>-476585404.17000002</v>
      </c>
      <c r="G158" s="18">
        <f t="shared" si="20"/>
        <v>-4845160.3500000238</v>
      </c>
      <c r="H158" s="18">
        <f t="shared" si="21"/>
        <v>476585404.17000002</v>
      </c>
      <c r="I158" s="19">
        <f t="shared" si="22"/>
        <v>1.0270822583982948</v>
      </c>
      <c r="J158" s="19">
        <f t="shared" si="23"/>
        <v>0</v>
      </c>
      <c r="K158" s="19">
        <f t="shared" si="24"/>
        <v>-46033.11125846365</v>
      </c>
    </row>
    <row r="159" spans="1:11" x14ac:dyDescent="0.2">
      <c r="A159" s="22" t="s">
        <v>66</v>
      </c>
      <c r="B159" s="17" t="s">
        <v>67</v>
      </c>
      <c r="C159" s="18">
        <v>-471740243.81999999</v>
      </c>
      <c r="D159" s="18">
        <v>1035310</v>
      </c>
      <c r="E159" s="18">
        <v>0</v>
      </c>
      <c r="F159" s="18">
        <v>-476585404.17000002</v>
      </c>
      <c r="G159" s="18">
        <f t="shared" si="20"/>
        <v>-4845160.3500000238</v>
      </c>
      <c r="H159" s="18">
        <f t="shared" si="21"/>
        <v>476585404.17000002</v>
      </c>
      <c r="I159" s="19">
        <f t="shared" si="22"/>
        <v>1.0270822583982948</v>
      </c>
      <c r="J159" s="19">
        <f t="shared" si="23"/>
        <v>0</v>
      </c>
      <c r="K159" s="19">
        <f t="shared" si="24"/>
        <v>-46033.11125846365</v>
      </c>
    </row>
    <row r="160" spans="1:11" ht="25.5" x14ac:dyDescent="0.2">
      <c r="A160" s="23" t="s">
        <v>80</v>
      </c>
      <c r="B160" s="17" t="s">
        <v>81</v>
      </c>
      <c r="C160" s="18">
        <v>-327094.19</v>
      </c>
      <c r="D160" s="18">
        <v>1035310</v>
      </c>
      <c r="E160" s="18">
        <v>0</v>
      </c>
      <c r="F160" s="18">
        <v>-1030233.48</v>
      </c>
      <c r="G160" s="18">
        <f t="shared" si="20"/>
        <v>-703139.29</v>
      </c>
      <c r="H160" s="18">
        <f t="shared" si="21"/>
        <v>1030233.48</v>
      </c>
      <c r="I160" s="19">
        <f t="shared" si="22"/>
        <v>214.9653865756527</v>
      </c>
      <c r="J160" s="19">
        <f t="shared" si="23"/>
        <v>0</v>
      </c>
      <c r="K160" s="19">
        <f t="shared" si="24"/>
        <v>-99.509661840414935</v>
      </c>
    </row>
    <row r="161" spans="1:11" ht="25.5" x14ac:dyDescent="0.2">
      <c r="A161" s="39" t="s">
        <v>198</v>
      </c>
      <c r="B161" s="28" t="s">
        <v>199</v>
      </c>
      <c r="C161" s="29"/>
      <c r="D161" s="29"/>
      <c r="E161" s="29"/>
      <c r="F161" s="29"/>
      <c r="G161" s="29"/>
      <c r="H161" s="29"/>
      <c r="I161" s="30"/>
      <c r="J161" s="30"/>
      <c r="K161" s="30"/>
    </row>
    <row r="162" spans="1:11" x14ac:dyDescent="0.2">
      <c r="A162" s="16" t="s">
        <v>25</v>
      </c>
      <c r="B162" s="17" t="s">
        <v>26</v>
      </c>
      <c r="C162" s="18">
        <v>201861541</v>
      </c>
      <c r="D162" s="18">
        <v>221197484</v>
      </c>
      <c r="E162" s="18">
        <v>47329397</v>
      </c>
      <c r="F162" s="18">
        <v>221197484</v>
      </c>
      <c r="G162" s="18">
        <f t="shared" ref="G162:G171" si="25">F162-C162</f>
        <v>19335943</v>
      </c>
      <c r="H162" s="18">
        <f t="shared" ref="H162:H171" si="26">E162-F162</f>
        <v>-173868087</v>
      </c>
      <c r="I162" s="19">
        <f t="shared" ref="I162:I171" si="27">IF(ISERROR(F162/C162),0,F162/C162*100-100)</f>
        <v>9.5788147183519072</v>
      </c>
      <c r="J162" s="19">
        <f t="shared" ref="J162:J171" si="28">IF(ISERROR(F162/E162),0,F162/E162*100)</f>
        <v>467.35749453980998</v>
      </c>
      <c r="K162" s="19">
        <f t="shared" ref="K162:K171" si="29">IF(ISERROR(F162/D162),0,F162/D162*100)</f>
        <v>100</v>
      </c>
    </row>
    <row r="163" spans="1:11" x14ac:dyDescent="0.2">
      <c r="A163" s="22" t="s">
        <v>29</v>
      </c>
      <c r="B163" s="17" t="s">
        <v>30</v>
      </c>
      <c r="C163" s="18">
        <v>201861541</v>
      </c>
      <c r="D163" s="18">
        <v>221197484</v>
      </c>
      <c r="E163" s="18">
        <v>47329397</v>
      </c>
      <c r="F163" s="18">
        <v>221197484</v>
      </c>
      <c r="G163" s="18">
        <f t="shared" si="25"/>
        <v>19335943</v>
      </c>
      <c r="H163" s="18">
        <f t="shared" si="26"/>
        <v>-173868087</v>
      </c>
      <c r="I163" s="19">
        <f t="shared" si="27"/>
        <v>9.5788147183519072</v>
      </c>
      <c r="J163" s="19">
        <f t="shared" si="28"/>
        <v>467.35749453980998</v>
      </c>
      <c r="K163" s="19">
        <f t="shared" si="29"/>
        <v>100</v>
      </c>
    </row>
    <row r="164" spans="1:11" x14ac:dyDescent="0.2">
      <c r="A164" s="23" t="s">
        <v>31</v>
      </c>
      <c r="B164" s="17" t="s">
        <v>32</v>
      </c>
      <c r="C164" s="18">
        <v>201861541</v>
      </c>
      <c r="D164" s="18">
        <v>221197484</v>
      </c>
      <c r="E164" s="18">
        <v>47329397</v>
      </c>
      <c r="F164" s="18">
        <v>221197484</v>
      </c>
      <c r="G164" s="18">
        <f t="shared" si="25"/>
        <v>19335943</v>
      </c>
      <c r="H164" s="18">
        <f t="shared" si="26"/>
        <v>-173868087</v>
      </c>
      <c r="I164" s="19">
        <f t="shared" si="27"/>
        <v>9.5788147183519072</v>
      </c>
      <c r="J164" s="19">
        <f t="shared" si="28"/>
        <v>467.35749453980998</v>
      </c>
      <c r="K164" s="19">
        <f t="shared" si="29"/>
        <v>100</v>
      </c>
    </row>
    <row r="165" spans="1:11" x14ac:dyDescent="0.2">
      <c r="A165" s="16" t="s">
        <v>33</v>
      </c>
      <c r="B165" s="17" t="s">
        <v>34</v>
      </c>
      <c r="C165" s="18">
        <v>42843814.619999997</v>
      </c>
      <c r="D165" s="18">
        <v>221197484</v>
      </c>
      <c r="E165" s="18">
        <v>47329397</v>
      </c>
      <c r="F165" s="18">
        <v>44916355.920000002</v>
      </c>
      <c r="G165" s="18">
        <f t="shared" si="25"/>
        <v>2072541.3000000045</v>
      </c>
      <c r="H165" s="18">
        <f t="shared" si="26"/>
        <v>2413041.0799999982</v>
      </c>
      <c r="I165" s="19">
        <f t="shared" si="27"/>
        <v>4.8374341042744646</v>
      </c>
      <c r="J165" s="19">
        <f t="shared" si="28"/>
        <v>94.901601894484315</v>
      </c>
      <c r="K165" s="19">
        <f t="shared" si="29"/>
        <v>20.305997657731044</v>
      </c>
    </row>
    <row r="166" spans="1:11" x14ac:dyDescent="0.2">
      <c r="A166" s="22" t="s">
        <v>35</v>
      </c>
      <c r="B166" s="17" t="s">
        <v>36</v>
      </c>
      <c r="C166" s="18">
        <v>42843814.619999997</v>
      </c>
      <c r="D166" s="18">
        <v>221197484</v>
      </c>
      <c r="E166" s="18">
        <v>47329397</v>
      </c>
      <c r="F166" s="18">
        <v>44916355.920000002</v>
      </c>
      <c r="G166" s="18">
        <f t="shared" si="25"/>
        <v>2072541.3000000045</v>
      </c>
      <c r="H166" s="18">
        <f t="shared" si="26"/>
        <v>2413041.0799999982</v>
      </c>
      <c r="I166" s="19">
        <f t="shared" si="27"/>
        <v>4.8374341042744646</v>
      </c>
      <c r="J166" s="19">
        <f t="shared" si="28"/>
        <v>94.901601894484315</v>
      </c>
      <c r="K166" s="19">
        <f t="shared" si="29"/>
        <v>20.305997657731044</v>
      </c>
    </row>
    <row r="167" spans="1:11" x14ac:dyDescent="0.2">
      <c r="A167" s="23" t="s">
        <v>37</v>
      </c>
      <c r="B167" s="17" t="s">
        <v>38</v>
      </c>
      <c r="C167" s="18">
        <v>42843814.619999997</v>
      </c>
      <c r="D167" s="18">
        <v>221197484</v>
      </c>
      <c r="E167" s="18">
        <v>47329397</v>
      </c>
      <c r="F167" s="18">
        <v>44916355.920000002</v>
      </c>
      <c r="G167" s="18">
        <f t="shared" si="25"/>
        <v>2072541.3000000045</v>
      </c>
      <c r="H167" s="18">
        <f t="shared" si="26"/>
        <v>2413041.0799999982</v>
      </c>
      <c r="I167" s="19">
        <f t="shared" si="27"/>
        <v>4.8374341042744646</v>
      </c>
      <c r="J167" s="19">
        <f t="shared" si="28"/>
        <v>94.901601894484315</v>
      </c>
      <c r="K167" s="19">
        <f t="shared" si="29"/>
        <v>20.305997657731044</v>
      </c>
    </row>
    <row r="168" spans="1:11" x14ac:dyDescent="0.2">
      <c r="A168" s="24" t="s">
        <v>39</v>
      </c>
      <c r="B168" s="17" t="s">
        <v>40</v>
      </c>
      <c r="C168" s="18">
        <v>42843814.619999997</v>
      </c>
      <c r="D168" s="18">
        <v>221197484</v>
      </c>
      <c r="E168" s="18">
        <v>47329397</v>
      </c>
      <c r="F168" s="18">
        <v>44916355.920000002</v>
      </c>
      <c r="G168" s="18">
        <f t="shared" si="25"/>
        <v>2072541.3000000045</v>
      </c>
      <c r="H168" s="18">
        <f t="shared" si="26"/>
        <v>2413041.0799999982</v>
      </c>
      <c r="I168" s="19">
        <f t="shared" si="27"/>
        <v>4.8374341042744646</v>
      </c>
      <c r="J168" s="19">
        <f t="shared" si="28"/>
        <v>94.901601894484315</v>
      </c>
      <c r="K168" s="19">
        <f t="shared" si="29"/>
        <v>20.305997657731044</v>
      </c>
    </row>
    <row r="169" spans="1:11" x14ac:dyDescent="0.2">
      <c r="A169" s="16"/>
      <c r="B169" s="17" t="s">
        <v>63</v>
      </c>
      <c r="C169" s="18">
        <v>159017726.38</v>
      </c>
      <c r="D169" s="18">
        <v>0</v>
      </c>
      <c r="E169" s="18">
        <v>0</v>
      </c>
      <c r="F169" s="18">
        <v>176281128.08000001</v>
      </c>
      <c r="G169" s="18">
        <f t="shared" si="25"/>
        <v>17263401.700000018</v>
      </c>
      <c r="H169" s="18">
        <f t="shared" si="26"/>
        <v>-176281128.08000001</v>
      </c>
      <c r="I169" s="19">
        <f t="shared" si="27"/>
        <v>10.856275015998023</v>
      </c>
      <c r="J169" s="19">
        <f t="shared" si="28"/>
        <v>0</v>
      </c>
      <c r="K169" s="19">
        <f t="shared" si="29"/>
        <v>0</v>
      </c>
    </row>
    <row r="170" spans="1:11" x14ac:dyDescent="0.2">
      <c r="A170" s="16" t="s">
        <v>64</v>
      </c>
      <c r="B170" s="17" t="s">
        <v>65</v>
      </c>
      <c r="C170" s="18">
        <v>-159017726.38</v>
      </c>
      <c r="D170" s="18">
        <v>0</v>
      </c>
      <c r="E170" s="18">
        <v>0</v>
      </c>
      <c r="F170" s="18">
        <v>-176281128.08000001</v>
      </c>
      <c r="G170" s="18">
        <f t="shared" si="25"/>
        <v>-17263401.700000018</v>
      </c>
      <c r="H170" s="18">
        <f t="shared" si="26"/>
        <v>176281128.08000001</v>
      </c>
      <c r="I170" s="19">
        <f t="shared" si="27"/>
        <v>10.856275015998023</v>
      </c>
      <c r="J170" s="19">
        <f t="shared" si="28"/>
        <v>0</v>
      </c>
      <c r="K170" s="19">
        <f t="shared" si="29"/>
        <v>0</v>
      </c>
    </row>
    <row r="171" spans="1:11" x14ac:dyDescent="0.2">
      <c r="A171" s="22" t="s">
        <v>66</v>
      </c>
      <c r="B171" s="17" t="s">
        <v>67</v>
      </c>
      <c r="C171" s="18">
        <v>-159017726.38</v>
      </c>
      <c r="D171" s="18">
        <v>0</v>
      </c>
      <c r="E171" s="18">
        <v>0</v>
      </c>
      <c r="F171" s="18">
        <v>-176281128.08000001</v>
      </c>
      <c r="G171" s="18">
        <f t="shared" si="25"/>
        <v>-17263401.700000018</v>
      </c>
      <c r="H171" s="18">
        <f t="shared" si="26"/>
        <v>176281128.08000001</v>
      </c>
      <c r="I171" s="19">
        <f t="shared" si="27"/>
        <v>10.856275015998023</v>
      </c>
      <c r="J171" s="19">
        <f t="shared" si="28"/>
        <v>0</v>
      </c>
      <c r="K171" s="19">
        <f t="shared" si="29"/>
        <v>0</v>
      </c>
    </row>
    <row r="172" spans="1:11" x14ac:dyDescent="0.2">
      <c r="A172" s="39" t="s">
        <v>200</v>
      </c>
      <c r="B172" s="28" t="s">
        <v>201</v>
      </c>
      <c r="C172" s="29"/>
      <c r="D172" s="29"/>
      <c r="E172" s="29"/>
      <c r="F172" s="29"/>
      <c r="G172" s="29"/>
      <c r="H172" s="29"/>
      <c r="I172" s="30"/>
      <c r="J172" s="30"/>
      <c r="K172" s="30"/>
    </row>
    <row r="173" spans="1:11" x14ac:dyDescent="0.2">
      <c r="A173" s="16" t="s">
        <v>25</v>
      </c>
      <c r="B173" s="17" t="s">
        <v>26</v>
      </c>
      <c r="C173" s="18">
        <v>360378978.30000001</v>
      </c>
      <c r="D173" s="18">
        <v>380783934</v>
      </c>
      <c r="E173" s="18">
        <v>92526813</v>
      </c>
      <c r="F173" s="18">
        <v>376101584.02999997</v>
      </c>
      <c r="G173" s="18">
        <f t="shared" ref="G173:G206" si="30">F173-C173</f>
        <v>15722605.729999959</v>
      </c>
      <c r="H173" s="18">
        <f t="shared" ref="H173:H206" si="31">E173-F173</f>
        <v>-283574771.02999997</v>
      </c>
      <c r="I173" s="19">
        <f t="shared" ref="I173:I206" si="32">IF(ISERROR(F173/C173),0,F173/C173*100-100)</f>
        <v>4.3627976870813825</v>
      </c>
      <c r="J173" s="19">
        <f t="shared" ref="J173:J206" si="33">IF(ISERROR(F173/E173),0,F173/E173*100)</f>
        <v>406.47848103230359</v>
      </c>
      <c r="K173" s="19">
        <f t="shared" ref="K173:K206" si="34">IF(ISERROR(F173/D173),0,F173/D173*100)</f>
        <v>98.770339409855453</v>
      </c>
    </row>
    <row r="174" spans="1:11" ht="25.5" x14ac:dyDescent="0.2">
      <c r="A174" s="22" t="s">
        <v>27</v>
      </c>
      <c r="B174" s="17" t="s">
        <v>28</v>
      </c>
      <c r="C174" s="18">
        <v>2878422.3</v>
      </c>
      <c r="D174" s="18">
        <v>8299220</v>
      </c>
      <c r="E174" s="18">
        <v>2049131</v>
      </c>
      <c r="F174" s="18">
        <v>3971931.03</v>
      </c>
      <c r="G174" s="18">
        <f t="shared" si="30"/>
        <v>1093508.73</v>
      </c>
      <c r="H174" s="18">
        <f t="shared" si="31"/>
        <v>-1922800.0299999998</v>
      </c>
      <c r="I174" s="19">
        <f t="shared" si="32"/>
        <v>37.98986444761772</v>
      </c>
      <c r="J174" s="19">
        <f t="shared" si="33"/>
        <v>193.834900257719</v>
      </c>
      <c r="K174" s="19">
        <f t="shared" si="34"/>
        <v>47.859088323962972</v>
      </c>
    </row>
    <row r="175" spans="1:11" x14ac:dyDescent="0.2">
      <c r="A175" s="22" t="s">
        <v>90</v>
      </c>
      <c r="B175" s="17" t="s">
        <v>91</v>
      </c>
      <c r="C175" s="18">
        <v>118353</v>
      </c>
      <c r="D175" s="18">
        <v>473414</v>
      </c>
      <c r="E175" s="18">
        <v>473414</v>
      </c>
      <c r="F175" s="18">
        <v>118353</v>
      </c>
      <c r="G175" s="18">
        <f t="shared" si="30"/>
        <v>0</v>
      </c>
      <c r="H175" s="18">
        <f t="shared" si="31"/>
        <v>355061</v>
      </c>
      <c r="I175" s="19">
        <f t="shared" si="32"/>
        <v>0</v>
      </c>
      <c r="J175" s="19">
        <f t="shared" si="33"/>
        <v>24.999894384196498</v>
      </c>
      <c r="K175" s="19">
        <f t="shared" si="34"/>
        <v>24.999894384196498</v>
      </c>
    </row>
    <row r="176" spans="1:11" x14ac:dyDescent="0.2">
      <c r="A176" s="23" t="s">
        <v>92</v>
      </c>
      <c r="B176" s="17" t="s">
        <v>93</v>
      </c>
      <c r="C176" s="18">
        <v>118353</v>
      </c>
      <c r="D176" s="18">
        <v>473414</v>
      </c>
      <c r="E176" s="18">
        <v>473414</v>
      </c>
      <c r="F176" s="18">
        <v>118353</v>
      </c>
      <c r="G176" s="18">
        <f t="shared" si="30"/>
        <v>0</v>
      </c>
      <c r="H176" s="18">
        <f t="shared" si="31"/>
        <v>355061</v>
      </c>
      <c r="I176" s="19">
        <f t="shared" si="32"/>
        <v>0</v>
      </c>
      <c r="J176" s="19">
        <f t="shared" si="33"/>
        <v>24.999894384196498</v>
      </c>
      <c r="K176" s="19">
        <f t="shared" si="34"/>
        <v>24.999894384196498</v>
      </c>
    </row>
    <row r="177" spans="1:11" x14ac:dyDescent="0.2">
      <c r="A177" s="24" t="s">
        <v>94</v>
      </c>
      <c r="B177" s="17" t="s">
        <v>95</v>
      </c>
      <c r="C177" s="18">
        <v>118353</v>
      </c>
      <c r="D177" s="18">
        <v>473414</v>
      </c>
      <c r="E177" s="18">
        <v>473414</v>
      </c>
      <c r="F177" s="18">
        <v>118353</v>
      </c>
      <c r="G177" s="18">
        <f t="shared" si="30"/>
        <v>0</v>
      </c>
      <c r="H177" s="18">
        <f t="shared" si="31"/>
        <v>355061</v>
      </c>
      <c r="I177" s="19">
        <f t="shared" si="32"/>
        <v>0</v>
      </c>
      <c r="J177" s="19">
        <f t="shared" si="33"/>
        <v>24.999894384196498</v>
      </c>
      <c r="K177" s="19">
        <f t="shared" si="34"/>
        <v>24.999894384196498</v>
      </c>
    </row>
    <row r="178" spans="1:11" ht="25.5" x14ac:dyDescent="0.2">
      <c r="A178" s="25" t="s">
        <v>96</v>
      </c>
      <c r="B178" s="17" t="s">
        <v>97</v>
      </c>
      <c r="C178" s="18">
        <v>118353</v>
      </c>
      <c r="D178" s="18">
        <v>473414</v>
      </c>
      <c r="E178" s="18">
        <v>473414</v>
      </c>
      <c r="F178" s="18">
        <v>118353</v>
      </c>
      <c r="G178" s="18">
        <f t="shared" si="30"/>
        <v>0</v>
      </c>
      <c r="H178" s="18">
        <f t="shared" si="31"/>
        <v>355061</v>
      </c>
      <c r="I178" s="19">
        <f t="shared" si="32"/>
        <v>0</v>
      </c>
      <c r="J178" s="19">
        <f t="shared" si="33"/>
        <v>24.999894384196498</v>
      </c>
      <c r="K178" s="19">
        <f t="shared" si="34"/>
        <v>24.999894384196498</v>
      </c>
    </row>
    <row r="179" spans="1:11" ht="25.5" x14ac:dyDescent="0.2">
      <c r="A179" s="26" t="s">
        <v>98</v>
      </c>
      <c r="B179" s="17" t="s">
        <v>99</v>
      </c>
      <c r="C179" s="18">
        <v>118353</v>
      </c>
      <c r="D179" s="18">
        <v>473414</v>
      </c>
      <c r="E179" s="18">
        <v>473414</v>
      </c>
      <c r="F179" s="18">
        <v>118353</v>
      </c>
      <c r="G179" s="18">
        <f t="shared" si="30"/>
        <v>0</v>
      </c>
      <c r="H179" s="18">
        <f t="shared" si="31"/>
        <v>355061</v>
      </c>
      <c r="I179" s="19">
        <f t="shared" si="32"/>
        <v>0</v>
      </c>
      <c r="J179" s="19">
        <f t="shared" si="33"/>
        <v>24.999894384196498</v>
      </c>
      <c r="K179" s="19">
        <f t="shared" si="34"/>
        <v>24.999894384196498</v>
      </c>
    </row>
    <row r="180" spans="1:11" x14ac:dyDescent="0.2">
      <c r="A180" s="22" t="s">
        <v>29</v>
      </c>
      <c r="B180" s="17" t="s">
        <v>30</v>
      </c>
      <c r="C180" s="18">
        <v>357382203</v>
      </c>
      <c r="D180" s="18">
        <v>372011300</v>
      </c>
      <c r="E180" s="18">
        <v>90004268</v>
      </c>
      <c r="F180" s="18">
        <v>372011300</v>
      </c>
      <c r="G180" s="18">
        <f t="shared" si="30"/>
        <v>14629097</v>
      </c>
      <c r="H180" s="18">
        <f t="shared" si="31"/>
        <v>-282007032</v>
      </c>
      <c r="I180" s="19">
        <f t="shared" si="32"/>
        <v>4.0934038900644509</v>
      </c>
      <c r="J180" s="19">
        <f t="shared" si="33"/>
        <v>413.32628803780727</v>
      </c>
      <c r="K180" s="19">
        <f t="shared" si="34"/>
        <v>100</v>
      </c>
    </row>
    <row r="181" spans="1:11" x14ac:dyDescent="0.2">
      <c r="A181" s="23" t="s">
        <v>31</v>
      </c>
      <c r="B181" s="17" t="s">
        <v>32</v>
      </c>
      <c r="C181" s="18">
        <v>357382203</v>
      </c>
      <c r="D181" s="18">
        <v>372011300</v>
      </c>
      <c r="E181" s="18">
        <v>90004268</v>
      </c>
      <c r="F181" s="18">
        <v>372011300</v>
      </c>
      <c r="G181" s="18">
        <f t="shared" si="30"/>
        <v>14629097</v>
      </c>
      <c r="H181" s="18">
        <f t="shared" si="31"/>
        <v>-282007032</v>
      </c>
      <c r="I181" s="19">
        <f t="shared" si="32"/>
        <v>4.0934038900644509</v>
      </c>
      <c r="J181" s="19">
        <f t="shared" si="33"/>
        <v>413.32628803780727</v>
      </c>
      <c r="K181" s="19">
        <f t="shared" si="34"/>
        <v>100</v>
      </c>
    </row>
    <row r="182" spans="1:11" x14ac:dyDescent="0.2">
      <c r="A182" s="16" t="s">
        <v>33</v>
      </c>
      <c r="B182" s="17" t="s">
        <v>34</v>
      </c>
      <c r="C182" s="18">
        <v>47656460.859999999</v>
      </c>
      <c r="D182" s="18">
        <v>381819244</v>
      </c>
      <c r="E182" s="18">
        <v>92526813</v>
      </c>
      <c r="F182" s="18">
        <v>75797307.939999998</v>
      </c>
      <c r="G182" s="18">
        <f t="shared" si="30"/>
        <v>28140847.079999998</v>
      </c>
      <c r="H182" s="18">
        <f t="shared" si="31"/>
        <v>16729505.060000002</v>
      </c>
      <c r="I182" s="19">
        <f t="shared" si="32"/>
        <v>59.049385061700519</v>
      </c>
      <c r="J182" s="19">
        <f t="shared" si="33"/>
        <v>81.919289644181305</v>
      </c>
      <c r="K182" s="19">
        <f t="shared" si="34"/>
        <v>19.851620663729562</v>
      </c>
    </row>
    <row r="183" spans="1:11" x14ac:dyDescent="0.2">
      <c r="A183" s="22" t="s">
        <v>35</v>
      </c>
      <c r="B183" s="17" t="s">
        <v>36</v>
      </c>
      <c r="C183" s="18">
        <v>29447124.98</v>
      </c>
      <c r="D183" s="18">
        <v>210299375</v>
      </c>
      <c r="E183" s="18">
        <v>46997516</v>
      </c>
      <c r="F183" s="18">
        <v>60124832.049999997</v>
      </c>
      <c r="G183" s="18">
        <f t="shared" si="30"/>
        <v>30677707.069999997</v>
      </c>
      <c r="H183" s="18">
        <f t="shared" si="31"/>
        <v>-13127316.049999997</v>
      </c>
      <c r="I183" s="19">
        <f t="shared" si="32"/>
        <v>104.17895496024073</v>
      </c>
      <c r="J183" s="19">
        <f t="shared" si="33"/>
        <v>127.93193591337891</v>
      </c>
      <c r="K183" s="19">
        <f t="shared" si="34"/>
        <v>28.59011447371158</v>
      </c>
    </row>
    <row r="184" spans="1:11" x14ac:dyDescent="0.2">
      <c r="A184" s="23" t="s">
        <v>37</v>
      </c>
      <c r="B184" s="17" t="s">
        <v>38</v>
      </c>
      <c r="C184" s="18">
        <v>29014658.420000002</v>
      </c>
      <c r="D184" s="18">
        <v>205821771</v>
      </c>
      <c r="E184" s="18">
        <v>43560460</v>
      </c>
      <c r="F184" s="18">
        <v>56219498.979999997</v>
      </c>
      <c r="G184" s="18">
        <f t="shared" si="30"/>
        <v>27204840.559999995</v>
      </c>
      <c r="H184" s="18">
        <f t="shared" si="31"/>
        <v>-12659038.979999997</v>
      </c>
      <c r="I184" s="19">
        <f t="shared" si="32"/>
        <v>93.762401632298776</v>
      </c>
      <c r="J184" s="19">
        <f t="shared" si="33"/>
        <v>129.06084779637311</v>
      </c>
      <c r="K184" s="19">
        <f t="shared" si="34"/>
        <v>27.314651266896345</v>
      </c>
    </row>
    <row r="185" spans="1:11" x14ac:dyDescent="0.2">
      <c r="A185" s="24" t="s">
        <v>39</v>
      </c>
      <c r="B185" s="17" t="s">
        <v>40</v>
      </c>
      <c r="C185" s="18">
        <v>0</v>
      </c>
      <c r="D185" s="18">
        <v>9962</v>
      </c>
      <c r="E185" s="18">
        <v>0</v>
      </c>
      <c r="F185" s="18">
        <v>0</v>
      </c>
      <c r="G185" s="18">
        <f t="shared" si="30"/>
        <v>0</v>
      </c>
      <c r="H185" s="18">
        <f t="shared" si="31"/>
        <v>0</v>
      </c>
      <c r="I185" s="19">
        <f t="shared" si="32"/>
        <v>0</v>
      </c>
      <c r="J185" s="19">
        <f t="shared" si="33"/>
        <v>0</v>
      </c>
      <c r="K185" s="19">
        <f t="shared" si="34"/>
        <v>0</v>
      </c>
    </row>
    <row r="186" spans="1:11" x14ac:dyDescent="0.2">
      <c r="A186" s="24" t="s">
        <v>41</v>
      </c>
      <c r="B186" s="17" t="s">
        <v>42</v>
      </c>
      <c r="C186" s="18">
        <v>29014658.420000002</v>
      </c>
      <c r="D186" s="18">
        <v>205811809</v>
      </c>
      <c r="E186" s="18">
        <v>43560460</v>
      </c>
      <c r="F186" s="18">
        <v>56219498.979999997</v>
      </c>
      <c r="G186" s="18">
        <f t="shared" si="30"/>
        <v>27204840.559999995</v>
      </c>
      <c r="H186" s="18">
        <f t="shared" si="31"/>
        <v>-12659038.979999997</v>
      </c>
      <c r="I186" s="19">
        <f t="shared" si="32"/>
        <v>93.762401632298776</v>
      </c>
      <c r="J186" s="19">
        <f t="shared" si="33"/>
        <v>129.06084779637311</v>
      </c>
      <c r="K186" s="19">
        <f t="shared" si="34"/>
        <v>27.315973390040021</v>
      </c>
    </row>
    <row r="187" spans="1:11" x14ac:dyDescent="0.2">
      <c r="A187" s="25" t="s">
        <v>43</v>
      </c>
      <c r="B187" s="17" t="s">
        <v>44</v>
      </c>
      <c r="C187" s="18">
        <v>528400.37</v>
      </c>
      <c r="D187" s="18">
        <v>0</v>
      </c>
      <c r="E187" s="18">
        <v>0</v>
      </c>
      <c r="F187" s="18">
        <v>463202.57</v>
      </c>
      <c r="G187" s="18">
        <f t="shared" si="30"/>
        <v>-65197.799999999988</v>
      </c>
      <c r="H187" s="18">
        <f t="shared" si="31"/>
        <v>-463202.57</v>
      </c>
      <c r="I187" s="19">
        <f t="shared" si="32"/>
        <v>-12.338712026261447</v>
      </c>
      <c r="J187" s="19">
        <f t="shared" si="33"/>
        <v>0</v>
      </c>
      <c r="K187" s="19">
        <f t="shared" si="34"/>
        <v>0</v>
      </c>
    </row>
    <row r="188" spans="1:11" x14ac:dyDescent="0.2">
      <c r="A188" s="23" t="s">
        <v>45</v>
      </c>
      <c r="B188" s="17" t="s">
        <v>46</v>
      </c>
      <c r="C188" s="18">
        <v>3554.72</v>
      </c>
      <c r="D188" s="18">
        <v>185000</v>
      </c>
      <c r="E188" s="18">
        <v>21000</v>
      </c>
      <c r="F188" s="18">
        <v>10080.06</v>
      </c>
      <c r="G188" s="18">
        <f t="shared" si="30"/>
        <v>6525.34</v>
      </c>
      <c r="H188" s="18">
        <f t="shared" si="31"/>
        <v>10919.94</v>
      </c>
      <c r="I188" s="19">
        <f t="shared" si="32"/>
        <v>183.56832605662328</v>
      </c>
      <c r="J188" s="19">
        <f t="shared" si="33"/>
        <v>48.00028571428571</v>
      </c>
      <c r="K188" s="19">
        <f t="shared" si="34"/>
        <v>5.4486810810810811</v>
      </c>
    </row>
    <row r="189" spans="1:11" x14ac:dyDescent="0.2">
      <c r="A189" s="24" t="s">
        <v>47</v>
      </c>
      <c r="B189" s="17" t="s">
        <v>48</v>
      </c>
      <c r="C189" s="18">
        <v>3554.72</v>
      </c>
      <c r="D189" s="18">
        <v>55000</v>
      </c>
      <c r="E189" s="18">
        <v>5000</v>
      </c>
      <c r="F189" s="18">
        <v>0</v>
      </c>
      <c r="G189" s="18">
        <f t="shared" si="30"/>
        <v>-3554.72</v>
      </c>
      <c r="H189" s="18">
        <f t="shared" si="31"/>
        <v>5000</v>
      </c>
      <c r="I189" s="19">
        <f t="shared" si="32"/>
        <v>-100</v>
      </c>
      <c r="J189" s="19">
        <f t="shared" si="33"/>
        <v>0</v>
      </c>
      <c r="K189" s="19">
        <f t="shared" si="34"/>
        <v>0</v>
      </c>
    </row>
    <row r="190" spans="1:11" x14ac:dyDescent="0.2">
      <c r="A190" s="24" t="s">
        <v>49</v>
      </c>
      <c r="B190" s="17" t="s">
        <v>50</v>
      </c>
      <c r="C190" s="18">
        <v>0</v>
      </c>
      <c r="D190" s="18">
        <v>130000</v>
      </c>
      <c r="E190" s="18">
        <v>16000</v>
      </c>
      <c r="F190" s="18">
        <v>10080.06</v>
      </c>
      <c r="G190" s="18">
        <f t="shared" si="30"/>
        <v>10080.06</v>
      </c>
      <c r="H190" s="18">
        <f t="shared" si="31"/>
        <v>5919.9400000000005</v>
      </c>
      <c r="I190" s="19">
        <f t="shared" si="32"/>
        <v>0</v>
      </c>
      <c r="J190" s="19">
        <f t="shared" si="33"/>
        <v>63.000374999999998</v>
      </c>
      <c r="K190" s="19">
        <f t="shared" si="34"/>
        <v>7.7538923076923076</v>
      </c>
    </row>
    <row r="191" spans="1:11" ht="25.5" x14ac:dyDescent="0.2">
      <c r="A191" s="23" t="s">
        <v>51</v>
      </c>
      <c r="B191" s="17" t="s">
        <v>52</v>
      </c>
      <c r="C191" s="18">
        <v>428911.84</v>
      </c>
      <c r="D191" s="18">
        <v>4292604</v>
      </c>
      <c r="E191" s="18">
        <v>3416056</v>
      </c>
      <c r="F191" s="18">
        <v>3895253.01</v>
      </c>
      <c r="G191" s="18">
        <f t="shared" si="30"/>
        <v>3466341.17</v>
      </c>
      <c r="H191" s="18">
        <f t="shared" si="31"/>
        <v>-479197.00999999978</v>
      </c>
      <c r="I191" s="19">
        <f t="shared" si="32"/>
        <v>808.17101481740394</v>
      </c>
      <c r="J191" s="19">
        <f t="shared" si="33"/>
        <v>114.02778555152491</v>
      </c>
      <c r="K191" s="19">
        <f t="shared" si="34"/>
        <v>90.743357877875525</v>
      </c>
    </row>
    <row r="192" spans="1:11" x14ac:dyDescent="0.2">
      <c r="A192" s="24" t="s">
        <v>53</v>
      </c>
      <c r="B192" s="17" t="s">
        <v>54</v>
      </c>
      <c r="C192" s="18">
        <v>428911.84</v>
      </c>
      <c r="D192" s="18">
        <v>3967204</v>
      </c>
      <c r="E192" s="18">
        <v>3416056</v>
      </c>
      <c r="F192" s="18">
        <v>3895253.01</v>
      </c>
      <c r="G192" s="18">
        <f t="shared" si="30"/>
        <v>3466341.17</v>
      </c>
      <c r="H192" s="18">
        <f t="shared" si="31"/>
        <v>-479197.00999999978</v>
      </c>
      <c r="I192" s="19">
        <f t="shared" si="32"/>
        <v>808.17101481740394</v>
      </c>
      <c r="J192" s="19">
        <f t="shared" si="33"/>
        <v>114.02778555152491</v>
      </c>
      <c r="K192" s="19">
        <f t="shared" si="34"/>
        <v>98.186355176088753</v>
      </c>
    </row>
    <row r="193" spans="1:11" ht="25.5" x14ac:dyDescent="0.2">
      <c r="A193" s="25" t="s">
        <v>78</v>
      </c>
      <c r="B193" s="17" t="s">
        <v>79</v>
      </c>
      <c r="C193" s="18">
        <v>0</v>
      </c>
      <c r="D193" s="18">
        <v>14015</v>
      </c>
      <c r="E193" s="18">
        <v>3504</v>
      </c>
      <c r="F193" s="18">
        <v>0</v>
      </c>
      <c r="G193" s="18">
        <f t="shared" si="30"/>
        <v>0</v>
      </c>
      <c r="H193" s="18">
        <f t="shared" si="31"/>
        <v>3504</v>
      </c>
      <c r="I193" s="19">
        <f t="shared" si="32"/>
        <v>0</v>
      </c>
      <c r="J193" s="19">
        <f t="shared" si="33"/>
        <v>0</v>
      </c>
      <c r="K193" s="19">
        <f t="shared" si="34"/>
        <v>0</v>
      </c>
    </row>
    <row r="194" spans="1:11" ht="25.5" x14ac:dyDescent="0.2">
      <c r="A194" s="25" t="s">
        <v>55</v>
      </c>
      <c r="B194" s="17" t="s">
        <v>56</v>
      </c>
      <c r="C194" s="18">
        <v>428911.84</v>
      </c>
      <c r="D194" s="18">
        <v>3953189</v>
      </c>
      <c r="E194" s="18">
        <v>3412552</v>
      </c>
      <c r="F194" s="18">
        <v>3895253.01</v>
      </c>
      <c r="G194" s="18">
        <f t="shared" si="30"/>
        <v>3466341.17</v>
      </c>
      <c r="H194" s="18">
        <f t="shared" si="31"/>
        <v>-482701.00999999978</v>
      </c>
      <c r="I194" s="19">
        <f t="shared" si="32"/>
        <v>808.17101481740394</v>
      </c>
      <c r="J194" s="19">
        <f t="shared" si="33"/>
        <v>114.14486900126357</v>
      </c>
      <c r="K194" s="19">
        <f t="shared" si="34"/>
        <v>98.534449276267836</v>
      </c>
    </row>
    <row r="195" spans="1:11" ht="25.5" x14ac:dyDescent="0.2">
      <c r="A195" s="26" t="s">
        <v>57</v>
      </c>
      <c r="B195" s="17" t="s">
        <v>58</v>
      </c>
      <c r="C195" s="18">
        <v>428911.84</v>
      </c>
      <c r="D195" s="18">
        <v>3953189</v>
      </c>
      <c r="E195" s="18">
        <v>3412552</v>
      </c>
      <c r="F195" s="18">
        <v>3895253.01</v>
      </c>
      <c r="G195" s="18">
        <f t="shared" si="30"/>
        <v>3466341.17</v>
      </c>
      <c r="H195" s="18">
        <f t="shared" si="31"/>
        <v>-482701.00999999978</v>
      </c>
      <c r="I195" s="19">
        <f t="shared" si="32"/>
        <v>808.17101481740394</v>
      </c>
      <c r="J195" s="19">
        <f t="shared" si="33"/>
        <v>114.14486900126357</v>
      </c>
      <c r="K195" s="19">
        <f t="shared" si="34"/>
        <v>98.534449276267836</v>
      </c>
    </row>
    <row r="196" spans="1:11" ht="25.5" x14ac:dyDescent="0.2">
      <c r="A196" s="24" t="s">
        <v>156</v>
      </c>
      <c r="B196" s="17" t="s">
        <v>157</v>
      </c>
      <c r="C196" s="18">
        <v>0</v>
      </c>
      <c r="D196" s="18">
        <v>325400</v>
      </c>
      <c r="E196" s="18">
        <v>0</v>
      </c>
      <c r="F196" s="18">
        <v>0</v>
      </c>
      <c r="G196" s="18">
        <f t="shared" si="30"/>
        <v>0</v>
      </c>
      <c r="H196" s="18">
        <f t="shared" si="31"/>
        <v>0</v>
      </c>
      <c r="I196" s="19">
        <f t="shared" si="32"/>
        <v>0</v>
      </c>
      <c r="J196" s="19">
        <f t="shared" si="33"/>
        <v>0</v>
      </c>
      <c r="K196" s="19">
        <f t="shared" si="34"/>
        <v>0</v>
      </c>
    </row>
    <row r="197" spans="1:11" ht="38.25" x14ac:dyDescent="0.2">
      <c r="A197" s="25" t="s">
        <v>180</v>
      </c>
      <c r="B197" s="17" t="s">
        <v>181</v>
      </c>
      <c r="C197" s="18">
        <v>0</v>
      </c>
      <c r="D197" s="18">
        <v>325400</v>
      </c>
      <c r="E197" s="18">
        <v>0</v>
      </c>
      <c r="F197" s="18">
        <v>0</v>
      </c>
      <c r="G197" s="18">
        <f t="shared" si="30"/>
        <v>0</v>
      </c>
      <c r="H197" s="18">
        <f t="shared" si="31"/>
        <v>0</v>
      </c>
      <c r="I197" s="19">
        <f t="shared" si="32"/>
        <v>0</v>
      </c>
      <c r="J197" s="19">
        <f t="shared" si="33"/>
        <v>0</v>
      </c>
      <c r="K197" s="19">
        <f t="shared" si="34"/>
        <v>0</v>
      </c>
    </row>
    <row r="198" spans="1:11" x14ac:dyDescent="0.2">
      <c r="A198" s="22" t="s">
        <v>59</v>
      </c>
      <c r="B198" s="17" t="s">
        <v>60</v>
      </c>
      <c r="C198" s="18">
        <v>18209335.879999999</v>
      </c>
      <c r="D198" s="18">
        <v>171519869</v>
      </c>
      <c r="E198" s="18">
        <v>45529297</v>
      </c>
      <c r="F198" s="18">
        <v>15672475.890000001</v>
      </c>
      <c r="G198" s="18">
        <f t="shared" si="30"/>
        <v>-2536859.9899999984</v>
      </c>
      <c r="H198" s="18">
        <f t="shared" si="31"/>
        <v>29856821.109999999</v>
      </c>
      <c r="I198" s="19">
        <f t="shared" si="32"/>
        <v>-13.93164477122049</v>
      </c>
      <c r="J198" s="19">
        <f t="shared" si="33"/>
        <v>34.422837431467478</v>
      </c>
      <c r="K198" s="19">
        <f t="shared" si="34"/>
        <v>9.1374112989790124</v>
      </c>
    </row>
    <row r="199" spans="1:11" x14ac:dyDescent="0.2">
      <c r="A199" s="23" t="s">
        <v>61</v>
      </c>
      <c r="B199" s="17" t="s">
        <v>62</v>
      </c>
      <c r="C199" s="18">
        <v>18209335.879999999</v>
      </c>
      <c r="D199" s="18">
        <v>171475269</v>
      </c>
      <c r="E199" s="18">
        <v>45529297</v>
      </c>
      <c r="F199" s="18">
        <v>15672475.890000001</v>
      </c>
      <c r="G199" s="18">
        <f t="shared" si="30"/>
        <v>-2536859.9899999984</v>
      </c>
      <c r="H199" s="18">
        <f t="shared" si="31"/>
        <v>29856821.109999999</v>
      </c>
      <c r="I199" s="19">
        <f t="shared" si="32"/>
        <v>-13.93164477122049</v>
      </c>
      <c r="J199" s="19">
        <f t="shared" si="33"/>
        <v>34.422837431467478</v>
      </c>
      <c r="K199" s="19">
        <f t="shared" si="34"/>
        <v>9.1397879014261818</v>
      </c>
    </row>
    <row r="200" spans="1:11" x14ac:dyDescent="0.2">
      <c r="A200" s="23" t="s">
        <v>184</v>
      </c>
      <c r="B200" s="17" t="s">
        <v>185</v>
      </c>
      <c r="C200" s="18">
        <v>0</v>
      </c>
      <c r="D200" s="18">
        <v>44600</v>
      </c>
      <c r="E200" s="18">
        <v>0</v>
      </c>
      <c r="F200" s="18">
        <v>0</v>
      </c>
      <c r="G200" s="18">
        <f t="shared" si="30"/>
        <v>0</v>
      </c>
      <c r="H200" s="18">
        <f t="shared" si="31"/>
        <v>0</v>
      </c>
      <c r="I200" s="19">
        <f t="shared" si="32"/>
        <v>0</v>
      </c>
      <c r="J200" s="19">
        <f t="shared" si="33"/>
        <v>0</v>
      </c>
      <c r="K200" s="19">
        <f t="shared" si="34"/>
        <v>0</v>
      </c>
    </row>
    <row r="201" spans="1:11" ht="25.5" x14ac:dyDescent="0.2">
      <c r="A201" s="24" t="s">
        <v>186</v>
      </c>
      <c r="B201" s="17" t="s">
        <v>187</v>
      </c>
      <c r="C201" s="18">
        <v>0</v>
      </c>
      <c r="D201" s="18">
        <v>44600</v>
      </c>
      <c r="E201" s="18">
        <v>0</v>
      </c>
      <c r="F201" s="18">
        <v>0</v>
      </c>
      <c r="G201" s="18">
        <f t="shared" si="30"/>
        <v>0</v>
      </c>
      <c r="H201" s="18">
        <f t="shared" si="31"/>
        <v>0</v>
      </c>
      <c r="I201" s="19">
        <f t="shared" si="32"/>
        <v>0</v>
      </c>
      <c r="J201" s="19">
        <f t="shared" si="33"/>
        <v>0</v>
      </c>
      <c r="K201" s="19">
        <f t="shared" si="34"/>
        <v>0</v>
      </c>
    </row>
    <row r="202" spans="1:11" ht="38.25" x14ac:dyDescent="0.2">
      <c r="A202" s="25" t="s">
        <v>190</v>
      </c>
      <c r="B202" s="17" t="s">
        <v>191</v>
      </c>
      <c r="C202" s="18">
        <v>0</v>
      </c>
      <c r="D202" s="18">
        <v>44600</v>
      </c>
      <c r="E202" s="18">
        <v>0</v>
      </c>
      <c r="F202" s="18">
        <v>0</v>
      </c>
      <c r="G202" s="18">
        <f t="shared" si="30"/>
        <v>0</v>
      </c>
      <c r="H202" s="18">
        <f t="shared" si="31"/>
        <v>0</v>
      </c>
      <c r="I202" s="19">
        <f t="shared" si="32"/>
        <v>0</v>
      </c>
      <c r="J202" s="19">
        <f t="shared" si="33"/>
        <v>0</v>
      </c>
      <c r="K202" s="19">
        <f t="shared" si="34"/>
        <v>0</v>
      </c>
    </row>
    <row r="203" spans="1:11" x14ac:dyDescent="0.2">
      <c r="A203" s="16"/>
      <c r="B203" s="17" t="s">
        <v>63</v>
      </c>
      <c r="C203" s="18">
        <v>312722517.44</v>
      </c>
      <c r="D203" s="18">
        <v>-1035310</v>
      </c>
      <c r="E203" s="18">
        <v>0</v>
      </c>
      <c r="F203" s="18">
        <v>300304276.08999997</v>
      </c>
      <c r="G203" s="18">
        <f t="shared" si="30"/>
        <v>-12418241.350000024</v>
      </c>
      <c r="H203" s="18">
        <f t="shared" si="31"/>
        <v>-300304276.08999997</v>
      </c>
      <c r="I203" s="19">
        <f t="shared" si="32"/>
        <v>-3.9710096515140236</v>
      </c>
      <c r="J203" s="19">
        <f t="shared" si="33"/>
        <v>0</v>
      </c>
      <c r="K203" s="19">
        <f t="shared" si="34"/>
        <v>-29006.21804966628</v>
      </c>
    </row>
    <row r="204" spans="1:11" x14ac:dyDescent="0.2">
      <c r="A204" s="16" t="s">
        <v>64</v>
      </c>
      <c r="B204" s="17" t="s">
        <v>65</v>
      </c>
      <c r="C204" s="18">
        <v>-312722517.44</v>
      </c>
      <c r="D204" s="18">
        <v>1035310</v>
      </c>
      <c r="E204" s="18">
        <v>0</v>
      </c>
      <c r="F204" s="18">
        <v>-300304276.08999997</v>
      </c>
      <c r="G204" s="18">
        <f t="shared" si="30"/>
        <v>12418241.350000024</v>
      </c>
      <c r="H204" s="18">
        <f t="shared" si="31"/>
        <v>300304276.08999997</v>
      </c>
      <c r="I204" s="19">
        <f t="shared" si="32"/>
        <v>-3.9710096515140236</v>
      </c>
      <c r="J204" s="19">
        <f t="shared" si="33"/>
        <v>0</v>
      </c>
      <c r="K204" s="19">
        <f t="shared" si="34"/>
        <v>-29006.21804966628</v>
      </c>
    </row>
    <row r="205" spans="1:11" x14ac:dyDescent="0.2">
      <c r="A205" s="22" t="s">
        <v>66</v>
      </c>
      <c r="B205" s="17" t="s">
        <v>67</v>
      </c>
      <c r="C205" s="18">
        <v>-312722517.44</v>
      </c>
      <c r="D205" s="18">
        <v>1035310</v>
      </c>
      <c r="E205" s="18">
        <v>0</v>
      </c>
      <c r="F205" s="18">
        <v>-300304276.08999997</v>
      </c>
      <c r="G205" s="18">
        <f t="shared" si="30"/>
        <v>12418241.350000024</v>
      </c>
      <c r="H205" s="18">
        <f t="shared" si="31"/>
        <v>300304276.08999997</v>
      </c>
      <c r="I205" s="19">
        <f t="shared" si="32"/>
        <v>-3.9710096515140236</v>
      </c>
      <c r="J205" s="19">
        <f t="shared" si="33"/>
        <v>0</v>
      </c>
      <c r="K205" s="19">
        <f t="shared" si="34"/>
        <v>-29006.21804966628</v>
      </c>
    </row>
    <row r="206" spans="1:11" ht="25.5" x14ac:dyDescent="0.2">
      <c r="A206" s="23" t="s">
        <v>80</v>
      </c>
      <c r="B206" s="17" t="s">
        <v>81</v>
      </c>
      <c r="C206" s="18">
        <v>-327094.19</v>
      </c>
      <c r="D206" s="18">
        <v>1035310</v>
      </c>
      <c r="E206" s="18">
        <v>0</v>
      </c>
      <c r="F206" s="18">
        <v>-1030233.48</v>
      </c>
      <c r="G206" s="18">
        <f t="shared" si="30"/>
        <v>-703139.29</v>
      </c>
      <c r="H206" s="18">
        <f t="shared" si="31"/>
        <v>1030233.48</v>
      </c>
      <c r="I206" s="19">
        <f t="shared" si="32"/>
        <v>214.9653865756527</v>
      </c>
      <c r="J206" s="19">
        <f t="shared" si="33"/>
        <v>0</v>
      </c>
      <c r="K206" s="19">
        <f t="shared" si="34"/>
        <v>-99.509661840414935</v>
      </c>
    </row>
    <row r="207" spans="1:11" x14ac:dyDescent="0.2">
      <c r="A207" s="27" t="s">
        <v>202</v>
      </c>
      <c r="B207" s="28" t="s">
        <v>203</v>
      </c>
      <c r="C207" s="29"/>
      <c r="D207" s="29"/>
      <c r="E207" s="29"/>
      <c r="F207" s="29"/>
      <c r="G207" s="29"/>
      <c r="H207" s="29"/>
      <c r="I207" s="30"/>
      <c r="J207" s="30"/>
      <c r="K207" s="30"/>
    </row>
    <row r="208" spans="1:11" x14ac:dyDescent="0.2">
      <c r="A208" s="16" t="s">
        <v>25</v>
      </c>
      <c r="B208" s="17" t="s">
        <v>26</v>
      </c>
      <c r="C208" s="18">
        <v>7131137.4900000002</v>
      </c>
      <c r="D208" s="18">
        <v>7567453</v>
      </c>
      <c r="E208" s="18">
        <v>1659239</v>
      </c>
      <c r="F208" s="18">
        <v>7420578.7999999998</v>
      </c>
      <c r="G208" s="18">
        <f t="shared" ref="G208:G222" si="35">F208-C208</f>
        <v>289441.30999999959</v>
      </c>
      <c r="H208" s="18">
        <f t="shared" ref="H208:H222" si="36">E208-F208</f>
        <v>-5761339.7999999998</v>
      </c>
      <c r="I208" s="19">
        <f t="shared" ref="I208:I222" si="37">IF(ISERROR(F208/C208),0,F208/C208*100-100)</f>
        <v>4.0588378839404413</v>
      </c>
      <c r="J208" s="19">
        <f t="shared" ref="J208:J222" si="38">IF(ISERROR(F208/E208),0,F208/E208*100)</f>
        <v>447.22784360782259</v>
      </c>
      <c r="K208" s="19">
        <f t="shared" ref="K208:K222" si="39">IF(ISERROR(F208/D208),0,F208/D208*100)</f>
        <v>98.059132973802406</v>
      </c>
    </row>
    <row r="209" spans="1:11" ht="25.5" x14ac:dyDescent="0.2">
      <c r="A209" s="22" t="s">
        <v>27</v>
      </c>
      <c r="B209" s="17" t="s">
        <v>28</v>
      </c>
      <c r="C209" s="18">
        <v>9947.49</v>
      </c>
      <c r="D209" s="18">
        <v>156224</v>
      </c>
      <c r="E209" s="18">
        <v>27562</v>
      </c>
      <c r="F209" s="18">
        <v>9349.7999999999993</v>
      </c>
      <c r="G209" s="18">
        <f t="shared" si="35"/>
        <v>-597.69000000000051</v>
      </c>
      <c r="H209" s="18">
        <f t="shared" si="36"/>
        <v>18212.2</v>
      </c>
      <c r="I209" s="19">
        <f t="shared" si="37"/>
        <v>-6.0084503729081433</v>
      </c>
      <c r="J209" s="19">
        <f t="shared" si="38"/>
        <v>33.922792250199549</v>
      </c>
      <c r="K209" s="19">
        <f t="shared" si="39"/>
        <v>5.9848678820155667</v>
      </c>
    </row>
    <row r="210" spans="1:11" x14ac:dyDescent="0.2">
      <c r="A210" s="22" t="s">
        <v>29</v>
      </c>
      <c r="B210" s="17" t="s">
        <v>30</v>
      </c>
      <c r="C210" s="18">
        <v>7121190</v>
      </c>
      <c r="D210" s="18">
        <v>7411229</v>
      </c>
      <c r="E210" s="18">
        <v>1631677</v>
      </c>
      <c r="F210" s="18">
        <v>7411229</v>
      </c>
      <c r="G210" s="18">
        <f t="shared" si="35"/>
        <v>290039</v>
      </c>
      <c r="H210" s="18">
        <f t="shared" si="36"/>
        <v>-5779552</v>
      </c>
      <c r="I210" s="19">
        <f t="shared" si="37"/>
        <v>4.0729007370958925</v>
      </c>
      <c r="J210" s="19">
        <f t="shared" si="38"/>
        <v>454.2093196141148</v>
      </c>
      <c r="K210" s="19">
        <f t="shared" si="39"/>
        <v>100</v>
      </c>
    </row>
    <row r="211" spans="1:11" x14ac:dyDescent="0.2">
      <c r="A211" s="23" t="s">
        <v>31</v>
      </c>
      <c r="B211" s="17" t="s">
        <v>32</v>
      </c>
      <c r="C211" s="18">
        <v>7121190</v>
      </c>
      <c r="D211" s="18">
        <v>7411229</v>
      </c>
      <c r="E211" s="18">
        <v>1631677</v>
      </c>
      <c r="F211" s="18">
        <v>7411229</v>
      </c>
      <c r="G211" s="18">
        <f t="shared" si="35"/>
        <v>290039</v>
      </c>
      <c r="H211" s="18">
        <f t="shared" si="36"/>
        <v>-5779552</v>
      </c>
      <c r="I211" s="19">
        <f t="shared" si="37"/>
        <v>4.0729007370958925</v>
      </c>
      <c r="J211" s="19">
        <f t="shared" si="38"/>
        <v>454.2093196141148</v>
      </c>
      <c r="K211" s="19">
        <f t="shared" si="39"/>
        <v>100</v>
      </c>
    </row>
    <row r="212" spans="1:11" x14ac:dyDescent="0.2">
      <c r="A212" s="16" t="s">
        <v>33</v>
      </c>
      <c r="B212" s="17" t="s">
        <v>34</v>
      </c>
      <c r="C212" s="18">
        <v>1395569.01</v>
      </c>
      <c r="D212" s="18">
        <v>7567453</v>
      </c>
      <c r="E212" s="18">
        <v>1659239</v>
      </c>
      <c r="F212" s="18">
        <v>1674658.64</v>
      </c>
      <c r="G212" s="18">
        <f t="shared" si="35"/>
        <v>279089.62999999989</v>
      </c>
      <c r="H212" s="18">
        <f t="shared" si="36"/>
        <v>-15419.639999999898</v>
      </c>
      <c r="I212" s="19">
        <f t="shared" si="37"/>
        <v>19.998267946634883</v>
      </c>
      <c r="J212" s="19">
        <f t="shared" si="38"/>
        <v>100.92932000754561</v>
      </c>
      <c r="K212" s="19">
        <f t="shared" si="39"/>
        <v>22.129752771507135</v>
      </c>
    </row>
    <row r="213" spans="1:11" x14ac:dyDescent="0.2">
      <c r="A213" s="22" t="s">
        <v>35</v>
      </c>
      <c r="B213" s="17" t="s">
        <v>36</v>
      </c>
      <c r="C213" s="18">
        <v>1393451.51</v>
      </c>
      <c r="D213" s="18">
        <v>6840082</v>
      </c>
      <c r="E213" s="18">
        <v>1620311</v>
      </c>
      <c r="F213" s="18">
        <v>1425311.17</v>
      </c>
      <c r="G213" s="18">
        <f t="shared" si="35"/>
        <v>31859.659999999916</v>
      </c>
      <c r="H213" s="18">
        <f t="shared" si="36"/>
        <v>194999.83000000007</v>
      </c>
      <c r="I213" s="19">
        <f t="shared" si="37"/>
        <v>2.2863845473891047</v>
      </c>
      <c r="J213" s="19">
        <f t="shared" si="38"/>
        <v>87.965283825142208</v>
      </c>
      <c r="K213" s="19">
        <f t="shared" si="39"/>
        <v>20.837632794460649</v>
      </c>
    </row>
    <row r="214" spans="1:11" x14ac:dyDescent="0.2">
      <c r="A214" s="23" t="s">
        <v>37</v>
      </c>
      <c r="B214" s="17" t="s">
        <v>38</v>
      </c>
      <c r="C214" s="18">
        <v>1393451.51</v>
      </c>
      <c r="D214" s="18">
        <v>6840082</v>
      </c>
      <c r="E214" s="18">
        <v>1620311</v>
      </c>
      <c r="F214" s="18">
        <v>1425311.17</v>
      </c>
      <c r="G214" s="18">
        <f t="shared" si="35"/>
        <v>31859.659999999916</v>
      </c>
      <c r="H214" s="18">
        <f t="shared" si="36"/>
        <v>194999.83000000007</v>
      </c>
      <c r="I214" s="19">
        <f t="shared" si="37"/>
        <v>2.2863845473891047</v>
      </c>
      <c r="J214" s="19">
        <f t="shared" si="38"/>
        <v>87.965283825142208</v>
      </c>
      <c r="K214" s="19">
        <f t="shared" si="39"/>
        <v>20.837632794460649</v>
      </c>
    </row>
    <row r="215" spans="1:11" x14ac:dyDescent="0.2">
      <c r="A215" s="24" t="s">
        <v>39</v>
      </c>
      <c r="B215" s="17" t="s">
        <v>40</v>
      </c>
      <c r="C215" s="18">
        <v>1280482.21</v>
      </c>
      <c r="D215" s="18">
        <v>5102638</v>
      </c>
      <c r="E215" s="18">
        <v>1375201</v>
      </c>
      <c r="F215" s="18">
        <v>1255793.3500000001</v>
      </c>
      <c r="G215" s="18">
        <f t="shared" si="35"/>
        <v>-24688.85999999987</v>
      </c>
      <c r="H215" s="18">
        <f t="shared" si="36"/>
        <v>119407.64999999991</v>
      </c>
      <c r="I215" s="19">
        <f t="shared" si="37"/>
        <v>-1.9280908244714965</v>
      </c>
      <c r="J215" s="19">
        <f t="shared" si="38"/>
        <v>91.317076558263125</v>
      </c>
      <c r="K215" s="19">
        <f t="shared" si="39"/>
        <v>24.61066903041133</v>
      </c>
    </row>
    <row r="216" spans="1:11" x14ac:dyDescent="0.2">
      <c r="A216" s="24" t="s">
        <v>41</v>
      </c>
      <c r="B216" s="17" t="s">
        <v>42</v>
      </c>
      <c r="C216" s="18">
        <v>112969.3</v>
      </c>
      <c r="D216" s="18">
        <v>1737444</v>
      </c>
      <c r="E216" s="18">
        <v>245110</v>
      </c>
      <c r="F216" s="18">
        <v>169517.82</v>
      </c>
      <c r="G216" s="18">
        <f t="shared" si="35"/>
        <v>56548.520000000004</v>
      </c>
      <c r="H216" s="18">
        <f t="shared" si="36"/>
        <v>75592.179999999993</v>
      </c>
      <c r="I216" s="19">
        <f t="shared" si="37"/>
        <v>50.056537484077552</v>
      </c>
      <c r="J216" s="19">
        <f t="shared" si="38"/>
        <v>69.159895557096817</v>
      </c>
      <c r="K216" s="19">
        <f t="shared" si="39"/>
        <v>9.7567357566632378</v>
      </c>
    </row>
    <row r="217" spans="1:11" x14ac:dyDescent="0.2">
      <c r="A217" s="25" t="s">
        <v>43</v>
      </c>
      <c r="B217" s="17" t="s">
        <v>44</v>
      </c>
      <c r="C217" s="18">
        <v>2547.54</v>
      </c>
      <c r="D217" s="18">
        <v>0</v>
      </c>
      <c r="E217" s="18">
        <v>0</v>
      </c>
      <c r="F217" s="18">
        <v>2713.38</v>
      </c>
      <c r="G217" s="18">
        <f t="shared" si="35"/>
        <v>165.84000000000015</v>
      </c>
      <c r="H217" s="18">
        <f t="shared" si="36"/>
        <v>-2713.38</v>
      </c>
      <c r="I217" s="19">
        <f t="shared" si="37"/>
        <v>6.5098094632469099</v>
      </c>
      <c r="J217" s="19">
        <f t="shared" si="38"/>
        <v>0</v>
      </c>
      <c r="K217" s="19">
        <f t="shared" si="39"/>
        <v>0</v>
      </c>
    </row>
    <row r="218" spans="1:11" x14ac:dyDescent="0.2">
      <c r="A218" s="22" t="s">
        <v>59</v>
      </c>
      <c r="B218" s="17" t="s">
        <v>60</v>
      </c>
      <c r="C218" s="18">
        <v>2117.5</v>
      </c>
      <c r="D218" s="18">
        <v>727371</v>
      </c>
      <c r="E218" s="18">
        <v>38928</v>
      </c>
      <c r="F218" s="18">
        <v>249347.47</v>
      </c>
      <c r="G218" s="18">
        <f t="shared" si="35"/>
        <v>247229.97</v>
      </c>
      <c r="H218" s="18">
        <f t="shared" si="36"/>
        <v>-210419.47</v>
      </c>
      <c r="I218" s="19">
        <f t="shared" si="37"/>
        <v>11675.559386068477</v>
      </c>
      <c r="J218" s="19">
        <f t="shared" si="38"/>
        <v>640.53501335799422</v>
      </c>
      <c r="K218" s="19">
        <f t="shared" si="39"/>
        <v>34.28064495285075</v>
      </c>
    </row>
    <row r="219" spans="1:11" x14ac:dyDescent="0.2">
      <c r="A219" s="23" t="s">
        <v>61</v>
      </c>
      <c r="B219" s="17" t="s">
        <v>62</v>
      </c>
      <c r="C219" s="18">
        <v>2117.5</v>
      </c>
      <c r="D219" s="18">
        <v>727371</v>
      </c>
      <c r="E219" s="18">
        <v>38928</v>
      </c>
      <c r="F219" s="18">
        <v>249347.47</v>
      </c>
      <c r="G219" s="18">
        <f t="shared" si="35"/>
        <v>247229.97</v>
      </c>
      <c r="H219" s="18">
        <f t="shared" si="36"/>
        <v>-210419.47</v>
      </c>
      <c r="I219" s="19">
        <f t="shared" si="37"/>
        <v>11675.559386068477</v>
      </c>
      <c r="J219" s="19">
        <f t="shared" si="38"/>
        <v>640.53501335799422</v>
      </c>
      <c r="K219" s="19">
        <f t="shared" si="39"/>
        <v>34.28064495285075</v>
      </c>
    </row>
    <row r="220" spans="1:11" x14ac:dyDescent="0.2">
      <c r="A220" s="16"/>
      <c r="B220" s="17" t="s">
        <v>63</v>
      </c>
      <c r="C220" s="18">
        <v>5735568.4800000004</v>
      </c>
      <c r="D220" s="18">
        <v>0</v>
      </c>
      <c r="E220" s="18">
        <v>0</v>
      </c>
      <c r="F220" s="18">
        <v>5745920.1600000001</v>
      </c>
      <c r="G220" s="18">
        <f t="shared" si="35"/>
        <v>10351.679999999702</v>
      </c>
      <c r="H220" s="18">
        <f t="shared" si="36"/>
        <v>-5745920.1600000001</v>
      </c>
      <c r="I220" s="19">
        <f t="shared" si="37"/>
        <v>0.18048219694519219</v>
      </c>
      <c r="J220" s="19">
        <f t="shared" si="38"/>
        <v>0</v>
      </c>
      <c r="K220" s="19">
        <f t="shared" si="39"/>
        <v>0</v>
      </c>
    </row>
    <row r="221" spans="1:11" x14ac:dyDescent="0.2">
      <c r="A221" s="16" t="s">
        <v>64</v>
      </c>
      <c r="B221" s="17" t="s">
        <v>65</v>
      </c>
      <c r="C221" s="18">
        <v>-5735568.4800000004</v>
      </c>
      <c r="D221" s="18">
        <v>0</v>
      </c>
      <c r="E221" s="18">
        <v>0</v>
      </c>
      <c r="F221" s="18">
        <v>-5745920.1600000001</v>
      </c>
      <c r="G221" s="18">
        <f t="shared" si="35"/>
        <v>-10351.679999999702</v>
      </c>
      <c r="H221" s="18">
        <f t="shared" si="36"/>
        <v>5745920.1600000001</v>
      </c>
      <c r="I221" s="19">
        <f t="shared" si="37"/>
        <v>0.18048219694519219</v>
      </c>
      <c r="J221" s="19">
        <f t="shared" si="38"/>
        <v>0</v>
      </c>
      <c r="K221" s="19">
        <f t="shared" si="39"/>
        <v>0</v>
      </c>
    </row>
    <row r="222" spans="1:11" x14ac:dyDescent="0.2">
      <c r="A222" s="22" t="s">
        <v>66</v>
      </c>
      <c r="B222" s="17" t="s">
        <v>67</v>
      </c>
      <c r="C222" s="18">
        <v>-5735568.4800000004</v>
      </c>
      <c r="D222" s="18">
        <v>0</v>
      </c>
      <c r="E222" s="18">
        <v>0</v>
      </c>
      <c r="F222" s="18">
        <v>-5745920.1600000001</v>
      </c>
      <c r="G222" s="18">
        <f t="shared" si="35"/>
        <v>-10351.679999999702</v>
      </c>
      <c r="H222" s="18">
        <f t="shared" si="36"/>
        <v>5745920.1600000001</v>
      </c>
      <c r="I222" s="19">
        <f t="shared" si="37"/>
        <v>0.18048219694519219</v>
      </c>
      <c r="J222" s="19">
        <f t="shared" si="38"/>
        <v>0</v>
      </c>
      <c r="K222" s="19">
        <f t="shared" si="39"/>
        <v>0</v>
      </c>
    </row>
    <row r="223" spans="1:11" x14ac:dyDescent="0.2">
      <c r="A223" s="27" t="s">
        <v>204</v>
      </c>
      <c r="B223" s="28" t="s">
        <v>205</v>
      </c>
      <c r="C223" s="29"/>
      <c r="D223" s="29"/>
      <c r="E223" s="29"/>
      <c r="F223" s="29"/>
      <c r="G223" s="29"/>
      <c r="H223" s="29"/>
      <c r="I223" s="30"/>
      <c r="J223" s="30"/>
      <c r="K223" s="30"/>
    </row>
    <row r="224" spans="1:11" x14ac:dyDescent="0.2">
      <c r="A224" s="16" t="s">
        <v>25</v>
      </c>
      <c r="B224" s="17" t="s">
        <v>26</v>
      </c>
      <c r="C224" s="18">
        <v>13168115</v>
      </c>
      <c r="D224" s="18">
        <v>15379260</v>
      </c>
      <c r="E224" s="18">
        <v>2612297</v>
      </c>
      <c r="F224" s="18">
        <v>15379260</v>
      </c>
      <c r="G224" s="18">
        <f t="shared" ref="G224:G246" si="40">F224-C224</f>
        <v>2211145</v>
      </c>
      <c r="H224" s="18">
        <f t="shared" ref="H224:H246" si="41">E224-F224</f>
        <v>-12766963</v>
      </c>
      <c r="I224" s="19">
        <f t="shared" ref="I224:I246" si="42">IF(ISERROR(F224/C224),0,F224/C224*100-100)</f>
        <v>16.791659246596808</v>
      </c>
      <c r="J224" s="19">
        <f t="shared" ref="J224:J246" si="43">IF(ISERROR(F224/E224),0,F224/E224*100)</f>
        <v>588.72555455983763</v>
      </c>
      <c r="K224" s="19">
        <f t="shared" ref="K224:K246" si="44">IF(ISERROR(F224/D224),0,F224/D224*100)</f>
        <v>100</v>
      </c>
    </row>
    <row r="225" spans="1:11" x14ac:dyDescent="0.2">
      <c r="A225" s="22" t="s">
        <v>29</v>
      </c>
      <c r="B225" s="17" t="s">
        <v>30</v>
      </c>
      <c r="C225" s="18">
        <v>13168115</v>
      </c>
      <c r="D225" s="18">
        <v>15379260</v>
      </c>
      <c r="E225" s="18">
        <v>2612297</v>
      </c>
      <c r="F225" s="18">
        <v>15379260</v>
      </c>
      <c r="G225" s="18">
        <f t="shared" si="40"/>
        <v>2211145</v>
      </c>
      <c r="H225" s="18">
        <f t="shared" si="41"/>
        <v>-12766963</v>
      </c>
      <c r="I225" s="19">
        <f t="shared" si="42"/>
        <v>16.791659246596808</v>
      </c>
      <c r="J225" s="19">
        <f t="shared" si="43"/>
        <v>588.72555455983763</v>
      </c>
      <c r="K225" s="19">
        <f t="shared" si="44"/>
        <v>100</v>
      </c>
    </row>
    <row r="226" spans="1:11" x14ac:dyDescent="0.2">
      <c r="A226" s="23" t="s">
        <v>31</v>
      </c>
      <c r="B226" s="17" t="s">
        <v>32</v>
      </c>
      <c r="C226" s="18">
        <v>13168115</v>
      </c>
      <c r="D226" s="18">
        <v>15379260</v>
      </c>
      <c r="E226" s="18">
        <v>2612297</v>
      </c>
      <c r="F226" s="18">
        <v>15379260</v>
      </c>
      <c r="G226" s="18">
        <f t="shared" si="40"/>
        <v>2211145</v>
      </c>
      <c r="H226" s="18">
        <f t="shared" si="41"/>
        <v>-12766963</v>
      </c>
      <c r="I226" s="19">
        <f t="shared" si="42"/>
        <v>16.791659246596808</v>
      </c>
      <c r="J226" s="19">
        <f t="shared" si="43"/>
        <v>588.72555455983763</v>
      </c>
      <c r="K226" s="19">
        <f t="shared" si="44"/>
        <v>100</v>
      </c>
    </row>
    <row r="227" spans="1:11" x14ac:dyDescent="0.2">
      <c r="A227" s="16" t="s">
        <v>33</v>
      </c>
      <c r="B227" s="17" t="s">
        <v>34</v>
      </c>
      <c r="C227" s="18">
        <v>2570593.91</v>
      </c>
      <c r="D227" s="18">
        <v>15379260</v>
      </c>
      <c r="E227" s="18">
        <v>2612297</v>
      </c>
      <c r="F227" s="18">
        <v>2864925.19</v>
      </c>
      <c r="G227" s="18">
        <f t="shared" si="40"/>
        <v>294331.2799999998</v>
      </c>
      <c r="H227" s="18">
        <f t="shared" si="41"/>
        <v>-252628.18999999994</v>
      </c>
      <c r="I227" s="19">
        <f t="shared" si="42"/>
        <v>11.449932984552973</v>
      </c>
      <c r="J227" s="19">
        <f t="shared" si="43"/>
        <v>109.67073001270529</v>
      </c>
      <c r="K227" s="19">
        <f t="shared" si="44"/>
        <v>18.628498315263542</v>
      </c>
    </row>
    <row r="228" spans="1:11" x14ac:dyDescent="0.2">
      <c r="A228" s="22" t="s">
        <v>35</v>
      </c>
      <c r="B228" s="17" t="s">
        <v>36</v>
      </c>
      <c r="C228" s="18">
        <v>2565593.91</v>
      </c>
      <c r="D228" s="18">
        <v>15286260</v>
      </c>
      <c r="E228" s="18">
        <v>2594337</v>
      </c>
      <c r="F228" s="18">
        <v>2843205.38</v>
      </c>
      <c r="G228" s="18">
        <f t="shared" si="40"/>
        <v>277611.46999999974</v>
      </c>
      <c r="H228" s="18">
        <f t="shared" si="41"/>
        <v>-248868.37999999989</v>
      </c>
      <c r="I228" s="19">
        <f t="shared" si="42"/>
        <v>10.820553826462714</v>
      </c>
      <c r="J228" s="19">
        <f t="shared" si="43"/>
        <v>109.59275452649366</v>
      </c>
      <c r="K228" s="19">
        <f t="shared" si="44"/>
        <v>18.599744999757952</v>
      </c>
    </row>
    <row r="229" spans="1:11" x14ac:dyDescent="0.2">
      <c r="A229" s="23" t="s">
        <v>37</v>
      </c>
      <c r="B229" s="17" t="s">
        <v>38</v>
      </c>
      <c r="C229" s="18">
        <v>50687.39</v>
      </c>
      <c r="D229" s="18">
        <v>1056819</v>
      </c>
      <c r="E229" s="18">
        <v>129799</v>
      </c>
      <c r="F229" s="18">
        <v>202323.49</v>
      </c>
      <c r="G229" s="18">
        <f t="shared" si="40"/>
        <v>151636.09999999998</v>
      </c>
      <c r="H229" s="18">
        <f t="shared" si="41"/>
        <v>-72524.489999999991</v>
      </c>
      <c r="I229" s="19">
        <f t="shared" si="42"/>
        <v>299.15941617826445</v>
      </c>
      <c r="J229" s="19">
        <f t="shared" si="43"/>
        <v>155.87445974160045</v>
      </c>
      <c r="K229" s="19">
        <f t="shared" si="44"/>
        <v>19.144573479469994</v>
      </c>
    </row>
    <row r="230" spans="1:11" x14ac:dyDescent="0.2">
      <c r="A230" s="24" t="s">
        <v>41</v>
      </c>
      <c r="B230" s="17" t="s">
        <v>42</v>
      </c>
      <c r="C230" s="18">
        <v>50687.39</v>
      </c>
      <c r="D230" s="18">
        <v>1056819</v>
      </c>
      <c r="E230" s="18">
        <v>129799</v>
      </c>
      <c r="F230" s="18">
        <v>202323.49</v>
      </c>
      <c r="G230" s="18">
        <f t="shared" si="40"/>
        <v>151636.09999999998</v>
      </c>
      <c r="H230" s="18">
        <f t="shared" si="41"/>
        <v>-72524.489999999991</v>
      </c>
      <c r="I230" s="19">
        <f t="shared" si="42"/>
        <v>299.15941617826445</v>
      </c>
      <c r="J230" s="19">
        <f t="shared" si="43"/>
        <v>155.87445974160045</v>
      </c>
      <c r="K230" s="19">
        <f t="shared" si="44"/>
        <v>19.144573479469994</v>
      </c>
    </row>
    <row r="231" spans="1:11" x14ac:dyDescent="0.2">
      <c r="A231" s="23" t="s">
        <v>45</v>
      </c>
      <c r="B231" s="17" t="s">
        <v>46</v>
      </c>
      <c r="C231" s="18">
        <v>352397</v>
      </c>
      <c r="D231" s="18">
        <v>774794</v>
      </c>
      <c r="E231" s="18">
        <v>352397</v>
      </c>
      <c r="F231" s="18">
        <v>352397</v>
      </c>
      <c r="G231" s="18">
        <f t="shared" si="40"/>
        <v>0</v>
      </c>
      <c r="H231" s="18">
        <f t="shared" si="41"/>
        <v>0</v>
      </c>
      <c r="I231" s="19">
        <f t="shared" si="42"/>
        <v>0</v>
      </c>
      <c r="J231" s="19">
        <f t="shared" si="43"/>
        <v>100</v>
      </c>
      <c r="K231" s="19">
        <f t="shared" si="44"/>
        <v>45.482670232345626</v>
      </c>
    </row>
    <row r="232" spans="1:11" x14ac:dyDescent="0.2">
      <c r="A232" s="24" t="s">
        <v>47</v>
      </c>
      <c r="B232" s="17" t="s">
        <v>48</v>
      </c>
      <c r="C232" s="18">
        <v>352397</v>
      </c>
      <c r="D232" s="18">
        <v>774794</v>
      </c>
      <c r="E232" s="18">
        <v>352397</v>
      </c>
      <c r="F232" s="18">
        <v>352397</v>
      </c>
      <c r="G232" s="18">
        <f t="shared" si="40"/>
        <v>0</v>
      </c>
      <c r="H232" s="18">
        <f t="shared" si="41"/>
        <v>0</v>
      </c>
      <c r="I232" s="19">
        <f t="shared" si="42"/>
        <v>0</v>
      </c>
      <c r="J232" s="19">
        <f t="shared" si="43"/>
        <v>100</v>
      </c>
      <c r="K232" s="19">
        <f t="shared" si="44"/>
        <v>45.482670232345626</v>
      </c>
    </row>
    <row r="233" spans="1:11" ht="25.5" x14ac:dyDescent="0.2">
      <c r="A233" s="23" t="s">
        <v>74</v>
      </c>
      <c r="B233" s="17" t="s">
        <v>75</v>
      </c>
      <c r="C233" s="18">
        <v>1867930.52</v>
      </c>
      <c r="D233" s="18">
        <v>11969612</v>
      </c>
      <c r="E233" s="18">
        <v>1745753</v>
      </c>
      <c r="F233" s="18">
        <v>1922096.89</v>
      </c>
      <c r="G233" s="18">
        <f t="shared" si="40"/>
        <v>54166.369999999879</v>
      </c>
      <c r="H233" s="18">
        <f t="shared" si="41"/>
        <v>-176343.8899999999</v>
      </c>
      <c r="I233" s="19">
        <f t="shared" si="42"/>
        <v>2.8998064660349314</v>
      </c>
      <c r="J233" s="19">
        <f t="shared" si="43"/>
        <v>110.1013081461123</v>
      </c>
      <c r="K233" s="19">
        <f t="shared" si="44"/>
        <v>16.058138643090519</v>
      </c>
    </row>
    <row r="234" spans="1:11" x14ac:dyDescent="0.2">
      <c r="A234" s="24" t="s">
        <v>76</v>
      </c>
      <c r="B234" s="17" t="s">
        <v>77</v>
      </c>
      <c r="C234" s="18">
        <v>1867930.52</v>
      </c>
      <c r="D234" s="18">
        <v>11969612</v>
      </c>
      <c r="E234" s="18">
        <v>1745753</v>
      </c>
      <c r="F234" s="18">
        <v>1922096.89</v>
      </c>
      <c r="G234" s="18">
        <f t="shared" si="40"/>
        <v>54166.369999999879</v>
      </c>
      <c r="H234" s="18">
        <f t="shared" si="41"/>
        <v>-176343.8899999999</v>
      </c>
      <c r="I234" s="19">
        <f t="shared" si="42"/>
        <v>2.8998064660349314</v>
      </c>
      <c r="J234" s="19">
        <f t="shared" si="43"/>
        <v>110.1013081461123</v>
      </c>
      <c r="K234" s="19">
        <f t="shared" si="44"/>
        <v>16.058138643090519</v>
      </c>
    </row>
    <row r="235" spans="1:11" ht="25.5" x14ac:dyDescent="0.2">
      <c r="A235" s="23" t="s">
        <v>51</v>
      </c>
      <c r="B235" s="17" t="s">
        <v>52</v>
      </c>
      <c r="C235" s="18">
        <v>294579</v>
      </c>
      <c r="D235" s="18">
        <v>1485035</v>
      </c>
      <c r="E235" s="18">
        <v>366388</v>
      </c>
      <c r="F235" s="18">
        <v>366388</v>
      </c>
      <c r="G235" s="18">
        <f t="shared" si="40"/>
        <v>71809</v>
      </c>
      <c r="H235" s="18">
        <f t="shared" si="41"/>
        <v>0</v>
      </c>
      <c r="I235" s="19">
        <f t="shared" si="42"/>
        <v>24.376822516201074</v>
      </c>
      <c r="J235" s="19">
        <f t="shared" si="43"/>
        <v>100</v>
      </c>
      <c r="K235" s="19">
        <f t="shared" si="44"/>
        <v>24.672011097381542</v>
      </c>
    </row>
    <row r="236" spans="1:11" ht="25.5" x14ac:dyDescent="0.2">
      <c r="A236" s="24" t="s">
        <v>156</v>
      </c>
      <c r="B236" s="17" t="s">
        <v>157</v>
      </c>
      <c r="C236" s="18">
        <v>294579</v>
      </c>
      <c r="D236" s="18">
        <v>1485035</v>
      </c>
      <c r="E236" s="18">
        <v>366388</v>
      </c>
      <c r="F236" s="18">
        <v>366388</v>
      </c>
      <c r="G236" s="18">
        <f t="shared" si="40"/>
        <v>71809</v>
      </c>
      <c r="H236" s="18">
        <f t="shared" si="41"/>
        <v>0</v>
      </c>
      <c r="I236" s="19">
        <f t="shared" si="42"/>
        <v>24.376822516201074</v>
      </c>
      <c r="J236" s="19">
        <f t="shared" si="43"/>
        <v>100</v>
      </c>
      <c r="K236" s="19">
        <f t="shared" si="44"/>
        <v>24.672011097381542</v>
      </c>
    </row>
    <row r="237" spans="1:11" ht="25.5" x14ac:dyDescent="0.2">
      <c r="A237" s="25" t="s">
        <v>158</v>
      </c>
      <c r="B237" s="17" t="s">
        <v>159</v>
      </c>
      <c r="C237" s="18">
        <v>0</v>
      </c>
      <c r="D237" s="18">
        <v>4058</v>
      </c>
      <c r="E237" s="18">
        <v>0</v>
      </c>
      <c r="F237" s="18">
        <v>0</v>
      </c>
      <c r="G237" s="18">
        <f t="shared" si="40"/>
        <v>0</v>
      </c>
      <c r="H237" s="18">
        <f t="shared" si="41"/>
        <v>0</v>
      </c>
      <c r="I237" s="19">
        <f t="shared" si="42"/>
        <v>0</v>
      </c>
      <c r="J237" s="19">
        <f t="shared" si="43"/>
        <v>0</v>
      </c>
      <c r="K237" s="19">
        <f t="shared" si="44"/>
        <v>0</v>
      </c>
    </row>
    <row r="238" spans="1:11" ht="38.25" x14ac:dyDescent="0.2">
      <c r="A238" s="25" t="s">
        <v>180</v>
      </c>
      <c r="B238" s="17" t="s">
        <v>181</v>
      </c>
      <c r="C238" s="18">
        <v>294579</v>
      </c>
      <c r="D238" s="18">
        <v>1480977</v>
      </c>
      <c r="E238" s="18">
        <v>366388</v>
      </c>
      <c r="F238" s="18">
        <v>366388</v>
      </c>
      <c r="G238" s="18">
        <f t="shared" si="40"/>
        <v>71809</v>
      </c>
      <c r="H238" s="18">
        <f t="shared" si="41"/>
        <v>0</v>
      </c>
      <c r="I238" s="19">
        <f t="shared" si="42"/>
        <v>24.376822516201074</v>
      </c>
      <c r="J238" s="19">
        <f t="shared" si="43"/>
        <v>100</v>
      </c>
      <c r="K238" s="19">
        <f t="shared" si="44"/>
        <v>24.73961445721304</v>
      </c>
    </row>
    <row r="239" spans="1:11" x14ac:dyDescent="0.2">
      <c r="A239" s="22" t="s">
        <v>59</v>
      </c>
      <c r="B239" s="17" t="s">
        <v>60</v>
      </c>
      <c r="C239" s="18">
        <v>5000</v>
      </c>
      <c r="D239" s="18">
        <v>93000</v>
      </c>
      <c r="E239" s="18">
        <v>17960</v>
      </c>
      <c r="F239" s="18">
        <v>21719.81</v>
      </c>
      <c r="G239" s="18">
        <f t="shared" si="40"/>
        <v>16719.810000000001</v>
      </c>
      <c r="H239" s="18">
        <f t="shared" si="41"/>
        <v>-3759.8100000000013</v>
      </c>
      <c r="I239" s="19">
        <f t="shared" si="42"/>
        <v>334.39620000000002</v>
      </c>
      <c r="J239" s="19">
        <f t="shared" si="43"/>
        <v>120.93435412026727</v>
      </c>
      <c r="K239" s="19">
        <f t="shared" si="44"/>
        <v>23.354634408602152</v>
      </c>
    </row>
    <row r="240" spans="1:11" x14ac:dyDescent="0.2">
      <c r="A240" s="23" t="s">
        <v>61</v>
      </c>
      <c r="B240" s="17" t="s">
        <v>62</v>
      </c>
      <c r="C240" s="18">
        <v>0</v>
      </c>
      <c r="D240" s="18">
        <v>61000</v>
      </c>
      <c r="E240" s="18">
        <v>11960</v>
      </c>
      <c r="F240" s="18">
        <v>15719.81</v>
      </c>
      <c r="G240" s="18">
        <f t="shared" si="40"/>
        <v>15719.81</v>
      </c>
      <c r="H240" s="18">
        <f t="shared" si="41"/>
        <v>-3759.8099999999995</v>
      </c>
      <c r="I240" s="19">
        <f t="shared" si="42"/>
        <v>0</v>
      </c>
      <c r="J240" s="19">
        <f t="shared" si="43"/>
        <v>131.43653846153848</v>
      </c>
      <c r="K240" s="19">
        <f t="shared" si="44"/>
        <v>25.770180327868854</v>
      </c>
    </row>
    <row r="241" spans="1:11" x14ac:dyDescent="0.2">
      <c r="A241" s="23" t="s">
        <v>184</v>
      </c>
      <c r="B241" s="17" t="s">
        <v>185</v>
      </c>
      <c r="C241" s="18">
        <v>5000</v>
      </c>
      <c r="D241" s="18">
        <v>32000</v>
      </c>
      <c r="E241" s="18">
        <v>6000</v>
      </c>
      <c r="F241" s="18">
        <v>6000</v>
      </c>
      <c r="G241" s="18">
        <f t="shared" si="40"/>
        <v>1000</v>
      </c>
      <c r="H241" s="18">
        <f t="shared" si="41"/>
        <v>0</v>
      </c>
      <c r="I241" s="19">
        <f t="shared" si="42"/>
        <v>20</v>
      </c>
      <c r="J241" s="19">
        <f t="shared" si="43"/>
        <v>100</v>
      </c>
      <c r="K241" s="19">
        <f t="shared" si="44"/>
        <v>18.75</v>
      </c>
    </row>
    <row r="242" spans="1:11" ht="25.5" x14ac:dyDescent="0.2">
      <c r="A242" s="24" t="s">
        <v>186</v>
      </c>
      <c r="B242" s="17" t="s">
        <v>187</v>
      </c>
      <c r="C242" s="18">
        <v>5000</v>
      </c>
      <c r="D242" s="18">
        <v>32000</v>
      </c>
      <c r="E242" s="18">
        <v>6000</v>
      </c>
      <c r="F242" s="18">
        <v>6000</v>
      </c>
      <c r="G242" s="18">
        <f t="shared" si="40"/>
        <v>1000</v>
      </c>
      <c r="H242" s="18">
        <f t="shared" si="41"/>
        <v>0</v>
      </c>
      <c r="I242" s="19">
        <f t="shared" si="42"/>
        <v>20</v>
      </c>
      <c r="J242" s="19">
        <f t="shared" si="43"/>
        <v>100</v>
      </c>
      <c r="K242" s="19">
        <f t="shared" si="44"/>
        <v>18.75</v>
      </c>
    </row>
    <row r="243" spans="1:11" ht="38.25" x14ac:dyDescent="0.2">
      <c r="A243" s="25" t="s">
        <v>190</v>
      </c>
      <c r="B243" s="17" t="s">
        <v>191</v>
      </c>
      <c r="C243" s="18">
        <v>5000</v>
      </c>
      <c r="D243" s="18">
        <v>32000</v>
      </c>
      <c r="E243" s="18">
        <v>6000</v>
      </c>
      <c r="F243" s="18">
        <v>6000</v>
      </c>
      <c r="G243" s="18">
        <f t="shared" si="40"/>
        <v>1000</v>
      </c>
      <c r="H243" s="18">
        <f t="shared" si="41"/>
        <v>0</v>
      </c>
      <c r="I243" s="19">
        <f t="shared" si="42"/>
        <v>20</v>
      </c>
      <c r="J243" s="19">
        <f t="shared" si="43"/>
        <v>100</v>
      </c>
      <c r="K243" s="19">
        <f t="shared" si="44"/>
        <v>18.75</v>
      </c>
    </row>
    <row r="244" spans="1:11" x14ac:dyDescent="0.2">
      <c r="A244" s="16"/>
      <c r="B244" s="17" t="s">
        <v>63</v>
      </c>
      <c r="C244" s="18">
        <v>10597521.09</v>
      </c>
      <c r="D244" s="18">
        <v>0</v>
      </c>
      <c r="E244" s="18">
        <v>0</v>
      </c>
      <c r="F244" s="18">
        <v>12514334.810000001</v>
      </c>
      <c r="G244" s="18">
        <f t="shared" si="40"/>
        <v>1916813.7200000007</v>
      </c>
      <c r="H244" s="18">
        <f t="shared" si="41"/>
        <v>-12514334.810000001</v>
      </c>
      <c r="I244" s="19">
        <f t="shared" si="42"/>
        <v>18.087378205915911</v>
      </c>
      <c r="J244" s="19">
        <f t="shared" si="43"/>
        <v>0</v>
      </c>
      <c r="K244" s="19">
        <f t="shared" si="44"/>
        <v>0</v>
      </c>
    </row>
    <row r="245" spans="1:11" x14ac:dyDescent="0.2">
      <c r="A245" s="16" t="s">
        <v>64</v>
      </c>
      <c r="B245" s="17" t="s">
        <v>65</v>
      </c>
      <c r="C245" s="18">
        <v>-10597521.09</v>
      </c>
      <c r="D245" s="18">
        <v>0</v>
      </c>
      <c r="E245" s="18">
        <v>0</v>
      </c>
      <c r="F245" s="18">
        <v>-12514334.810000001</v>
      </c>
      <c r="G245" s="18">
        <f t="shared" si="40"/>
        <v>-1916813.7200000007</v>
      </c>
      <c r="H245" s="18">
        <f t="shared" si="41"/>
        <v>12514334.810000001</v>
      </c>
      <c r="I245" s="19">
        <f t="shared" si="42"/>
        <v>18.087378205915911</v>
      </c>
      <c r="J245" s="19">
        <f t="shared" si="43"/>
        <v>0</v>
      </c>
      <c r="K245" s="19">
        <f t="shared" si="44"/>
        <v>0</v>
      </c>
    </row>
    <row r="246" spans="1:11" x14ac:dyDescent="0.2">
      <c r="A246" s="22" t="s">
        <v>66</v>
      </c>
      <c r="B246" s="17" t="s">
        <v>67</v>
      </c>
      <c r="C246" s="18">
        <v>-10597521.09</v>
      </c>
      <c r="D246" s="18">
        <v>0</v>
      </c>
      <c r="E246" s="18">
        <v>0</v>
      </c>
      <c r="F246" s="18">
        <v>-12514334.810000001</v>
      </c>
      <c r="G246" s="18">
        <f t="shared" si="40"/>
        <v>-1916813.7200000007</v>
      </c>
      <c r="H246" s="18">
        <f t="shared" si="41"/>
        <v>12514334.810000001</v>
      </c>
      <c r="I246" s="19">
        <f t="shared" si="42"/>
        <v>18.087378205915911</v>
      </c>
      <c r="J246" s="19">
        <f t="shared" si="43"/>
        <v>0</v>
      </c>
      <c r="K246" s="19">
        <f t="shared" si="44"/>
        <v>0</v>
      </c>
    </row>
    <row r="247" spans="1:11" x14ac:dyDescent="0.2">
      <c r="A247" s="27" t="s">
        <v>206</v>
      </c>
      <c r="B247" s="28" t="s">
        <v>207</v>
      </c>
      <c r="C247" s="29"/>
      <c r="D247" s="29"/>
      <c r="E247" s="29"/>
      <c r="F247" s="29"/>
      <c r="G247" s="29"/>
      <c r="H247" s="29"/>
      <c r="I247" s="30"/>
      <c r="J247" s="30"/>
      <c r="K247" s="30"/>
    </row>
    <row r="248" spans="1:11" x14ac:dyDescent="0.2">
      <c r="A248" s="16" t="s">
        <v>25</v>
      </c>
      <c r="B248" s="17" t="s">
        <v>26</v>
      </c>
      <c r="C248" s="18">
        <v>16269120</v>
      </c>
      <c r="D248" s="18">
        <v>16269120</v>
      </c>
      <c r="E248" s="18">
        <v>4067280</v>
      </c>
      <c r="F248" s="18">
        <v>16269120</v>
      </c>
      <c r="G248" s="18">
        <f t="shared" ref="G248:G257" si="45">F248-C248</f>
        <v>0</v>
      </c>
      <c r="H248" s="18">
        <f t="shared" ref="H248:H257" si="46">E248-F248</f>
        <v>-12201840</v>
      </c>
      <c r="I248" s="19">
        <f t="shared" ref="I248:I257" si="47">IF(ISERROR(F248/C248),0,F248/C248*100-100)</f>
        <v>0</v>
      </c>
      <c r="J248" s="19">
        <f t="shared" ref="J248:J257" si="48">IF(ISERROR(F248/E248),0,F248/E248*100)</f>
        <v>400</v>
      </c>
      <c r="K248" s="19">
        <f t="shared" ref="K248:K257" si="49">IF(ISERROR(F248/D248),0,F248/D248*100)</f>
        <v>100</v>
      </c>
    </row>
    <row r="249" spans="1:11" x14ac:dyDescent="0.2">
      <c r="A249" s="22" t="s">
        <v>29</v>
      </c>
      <c r="B249" s="17" t="s">
        <v>30</v>
      </c>
      <c r="C249" s="18">
        <v>16269120</v>
      </c>
      <c r="D249" s="18">
        <v>16269120</v>
      </c>
      <c r="E249" s="18">
        <v>4067280</v>
      </c>
      <c r="F249" s="18">
        <v>16269120</v>
      </c>
      <c r="G249" s="18">
        <f t="shared" si="45"/>
        <v>0</v>
      </c>
      <c r="H249" s="18">
        <f t="shared" si="46"/>
        <v>-12201840</v>
      </c>
      <c r="I249" s="19">
        <f t="shared" si="47"/>
        <v>0</v>
      </c>
      <c r="J249" s="19">
        <f t="shared" si="48"/>
        <v>400</v>
      </c>
      <c r="K249" s="19">
        <f t="shared" si="49"/>
        <v>100</v>
      </c>
    </row>
    <row r="250" spans="1:11" x14ac:dyDescent="0.2">
      <c r="A250" s="23" t="s">
        <v>31</v>
      </c>
      <c r="B250" s="17" t="s">
        <v>32</v>
      </c>
      <c r="C250" s="18">
        <v>16269120</v>
      </c>
      <c r="D250" s="18">
        <v>16269120</v>
      </c>
      <c r="E250" s="18">
        <v>4067280</v>
      </c>
      <c r="F250" s="18">
        <v>16269120</v>
      </c>
      <c r="G250" s="18">
        <f t="shared" si="45"/>
        <v>0</v>
      </c>
      <c r="H250" s="18">
        <f t="shared" si="46"/>
        <v>-12201840</v>
      </c>
      <c r="I250" s="19">
        <f t="shared" si="47"/>
        <v>0</v>
      </c>
      <c r="J250" s="19">
        <f t="shared" si="48"/>
        <v>400</v>
      </c>
      <c r="K250" s="19">
        <f t="shared" si="49"/>
        <v>100</v>
      </c>
    </row>
    <row r="251" spans="1:11" x14ac:dyDescent="0.2">
      <c r="A251" s="16" t="s">
        <v>33</v>
      </c>
      <c r="B251" s="17" t="s">
        <v>34</v>
      </c>
      <c r="C251" s="18">
        <v>3682152.38</v>
      </c>
      <c r="D251" s="18">
        <v>16269120</v>
      </c>
      <c r="E251" s="18">
        <v>4067280</v>
      </c>
      <c r="F251" s="18">
        <v>2772181.42</v>
      </c>
      <c r="G251" s="18">
        <f t="shared" si="45"/>
        <v>-909970.96</v>
      </c>
      <c r="H251" s="18">
        <f t="shared" si="46"/>
        <v>1295098.58</v>
      </c>
      <c r="I251" s="19">
        <f t="shared" si="47"/>
        <v>-24.713017444432879</v>
      </c>
      <c r="J251" s="19">
        <f t="shared" si="48"/>
        <v>68.158115989063944</v>
      </c>
      <c r="K251" s="19">
        <f t="shared" si="49"/>
        <v>17.039528997265986</v>
      </c>
    </row>
    <row r="252" spans="1:11" x14ac:dyDescent="0.2">
      <c r="A252" s="22" t="s">
        <v>35</v>
      </c>
      <c r="B252" s="17" t="s">
        <v>36</v>
      </c>
      <c r="C252" s="18">
        <v>3682152.38</v>
      </c>
      <c r="D252" s="18">
        <v>16269120</v>
      </c>
      <c r="E252" s="18">
        <v>4067280</v>
      </c>
      <c r="F252" s="18">
        <v>2772181.42</v>
      </c>
      <c r="G252" s="18">
        <f t="shared" si="45"/>
        <v>-909970.96</v>
      </c>
      <c r="H252" s="18">
        <f t="shared" si="46"/>
        <v>1295098.58</v>
      </c>
      <c r="I252" s="19">
        <f t="shared" si="47"/>
        <v>-24.713017444432879</v>
      </c>
      <c r="J252" s="19">
        <f t="shared" si="48"/>
        <v>68.158115989063944</v>
      </c>
      <c r="K252" s="19">
        <f t="shared" si="49"/>
        <v>17.039528997265986</v>
      </c>
    </row>
    <row r="253" spans="1:11" x14ac:dyDescent="0.2">
      <c r="A253" s="23" t="s">
        <v>45</v>
      </c>
      <c r="B253" s="17" t="s">
        <v>46</v>
      </c>
      <c r="C253" s="18">
        <v>3682152.38</v>
      </c>
      <c r="D253" s="18">
        <v>16269120</v>
      </c>
      <c r="E253" s="18">
        <v>4067280</v>
      </c>
      <c r="F253" s="18">
        <v>2772181.42</v>
      </c>
      <c r="G253" s="18">
        <f t="shared" si="45"/>
        <v>-909970.96</v>
      </c>
      <c r="H253" s="18">
        <f t="shared" si="46"/>
        <v>1295098.58</v>
      </c>
      <c r="I253" s="19">
        <f t="shared" si="47"/>
        <v>-24.713017444432879</v>
      </c>
      <c r="J253" s="19">
        <f t="shared" si="48"/>
        <v>68.158115989063944</v>
      </c>
      <c r="K253" s="19">
        <f t="shared" si="49"/>
        <v>17.039528997265986</v>
      </c>
    </row>
    <row r="254" spans="1:11" x14ac:dyDescent="0.2">
      <c r="A254" s="24" t="s">
        <v>49</v>
      </c>
      <c r="B254" s="17" t="s">
        <v>50</v>
      </c>
      <c r="C254" s="18">
        <v>3682152.38</v>
      </c>
      <c r="D254" s="18">
        <v>16269120</v>
      </c>
      <c r="E254" s="18">
        <v>4067280</v>
      </c>
      <c r="F254" s="18">
        <v>2772181.42</v>
      </c>
      <c r="G254" s="18">
        <f t="shared" si="45"/>
        <v>-909970.96</v>
      </c>
      <c r="H254" s="18">
        <f t="shared" si="46"/>
        <v>1295098.58</v>
      </c>
      <c r="I254" s="19">
        <f t="shared" si="47"/>
        <v>-24.713017444432879</v>
      </c>
      <c r="J254" s="19">
        <f t="shared" si="48"/>
        <v>68.158115989063944</v>
      </c>
      <c r="K254" s="19">
        <f t="shared" si="49"/>
        <v>17.039528997265986</v>
      </c>
    </row>
    <row r="255" spans="1:11" x14ac:dyDescent="0.2">
      <c r="A255" s="16"/>
      <c r="B255" s="17" t="s">
        <v>63</v>
      </c>
      <c r="C255" s="18">
        <v>12586967.619999999</v>
      </c>
      <c r="D255" s="18">
        <v>0</v>
      </c>
      <c r="E255" s="18">
        <v>0</v>
      </c>
      <c r="F255" s="18">
        <v>13496938.58</v>
      </c>
      <c r="G255" s="18">
        <f t="shared" si="45"/>
        <v>909970.96000000089</v>
      </c>
      <c r="H255" s="18">
        <f t="shared" si="46"/>
        <v>-13496938.58</v>
      </c>
      <c r="I255" s="19">
        <f t="shared" si="47"/>
        <v>7.2294693008831246</v>
      </c>
      <c r="J255" s="19">
        <f t="shared" si="48"/>
        <v>0</v>
      </c>
      <c r="K255" s="19">
        <f t="shared" si="49"/>
        <v>0</v>
      </c>
    </row>
    <row r="256" spans="1:11" x14ac:dyDescent="0.2">
      <c r="A256" s="16" t="s">
        <v>64</v>
      </c>
      <c r="B256" s="17" t="s">
        <v>65</v>
      </c>
      <c r="C256" s="18">
        <v>-12586967.619999999</v>
      </c>
      <c r="D256" s="18">
        <v>0</v>
      </c>
      <c r="E256" s="18">
        <v>0</v>
      </c>
      <c r="F256" s="18">
        <v>-13496938.58</v>
      </c>
      <c r="G256" s="18">
        <f t="shared" si="45"/>
        <v>-909970.96000000089</v>
      </c>
      <c r="H256" s="18">
        <f t="shared" si="46"/>
        <v>13496938.58</v>
      </c>
      <c r="I256" s="19">
        <f t="shared" si="47"/>
        <v>7.2294693008831246</v>
      </c>
      <c r="J256" s="19">
        <f t="shared" si="48"/>
        <v>0</v>
      </c>
      <c r="K256" s="19">
        <f t="shared" si="49"/>
        <v>0</v>
      </c>
    </row>
    <row r="257" spans="1:11" x14ac:dyDescent="0.2">
      <c r="A257" s="22" t="s">
        <v>66</v>
      </c>
      <c r="B257" s="17" t="s">
        <v>67</v>
      </c>
      <c r="C257" s="18">
        <v>-12586967.619999999</v>
      </c>
      <c r="D257" s="18">
        <v>0</v>
      </c>
      <c r="E257" s="18">
        <v>0</v>
      </c>
      <c r="F257" s="18">
        <v>-13496938.58</v>
      </c>
      <c r="G257" s="18">
        <f t="shared" si="45"/>
        <v>-909970.96000000089</v>
      </c>
      <c r="H257" s="18">
        <f t="shared" si="46"/>
        <v>13496938.58</v>
      </c>
      <c r="I257" s="19">
        <f t="shared" si="47"/>
        <v>7.2294693008831246</v>
      </c>
      <c r="J257" s="19">
        <f t="shared" si="48"/>
        <v>0</v>
      </c>
      <c r="K257" s="19">
        <f t="shared" si="49"/>
        <v>0</v>
      </c>
    </row>
    <row r="258" spans="1:11" x14ac:dyDescent="0.2">
      <c r="A258" s="27" t="s">
        <v>208</v>
      </c>
      <c r="B258" s="28" t="s">
        <v>209</v>
      </c>
      <c r="C258" s="29"/>
      <c r="D258" s="29"/>
      <c r="E258" s="29"/>
      <c r="F258" s="29"/>
      <c r="G258" s="29"/>
      <c r="H258" s="29"/>
      <c r="I258" s="30"/>
      <c r="J258" s="30"/>
      <c r="K258" s="30"/>
    </row>
    <row r="259" spans="1:11" x14ac:dyDescent="0.2">
      <c r="A259" s="16" t="s">
        <v>25</v>
      </c>
      <c r="B259" s="17" t="s">
        <v>26</v>
      </c>
      <c r="C259" s="18">
        <v>71661844.079999998</v>
      </c>
      <c r="D259" s="18">
        <v>79551520</v>
      </c>
      <c r="E259" s="18">
        <v>17609832</v>
      </c>
      <c r="F259" s="18">
        <v>78516990.950000003</v>
      </c>
      <c r="G259" s="18">
        <f t="shared" ref="G259:G280" si="50">F259-C259</f>
        <v>6855146.8700000048</v>
      </c>
      <c r="H259" s="18">
        <f t="shared" ref="H259:H280" si="51">E259-F259</f>
        <v>-60907158.950000003</v>
      </c>
      <c r="I259" s="19">
        <f t="shared" ref="I259:I280" si="52">IF(ISERROR(F259/C259),0,F259/C259*100-100)</f>
        <v>9.565964925975436</v>
      </c>
      <c r="J259" s="19">
        <f t="shared" ref="J259:J280" si="53">IF(ISERROR(F259/E259),0,F259/E259*100)</f>
        <v>445.87018746118645</v>
      </c>
      <c r="K259" s="19">
        <f t="shared" ref="K259:K280" si="54">IF(ISERROR(F259/D259),0,F259/D259*100)</f>
        <v>98.699548355581385</v>
      </c>
    </row>
    <row r="260" spans="1:11" ht="25.5" x14ac:dyDescent="0.2">
      <c r="A260" s="22" t="s">
        <v>27</v>
      </c>
      <c r="B260" s="17" t="s">
        <v>28</v>
      </c>
      <c r="C260" s="18">
        <v>434354.08</v>
      </c>
      <c r="D260" s="18">
        <v>2016195</v>
      </c>
      <c r="E260" s="18">
        <v>619307</v>
      </c>
      <c r="F260" s="18">
        <v>981665.95</v>
      </c>
      <c r="G260" s="18">
        <f t="shared" si="50"/>
        <v>547311.86999999988</v>
      </c>
      <c r="H260" s="18">
        <f t="shared" si="51"/>
        <v>-362358.94999999995</v>
      </c>
      <c r="I260" s="19">
        <f t="shared" si="52"/>
        <v>126.00592355434995</v>
      </c>
      <c r="J260" s="19">
        <f t="shared" si="53"/>
        <v>158.51039145367321</v>
      </c>
      <c r="K260" s="19">
        <f t="shared" si="54"/>
        <v>48.689038014676157</v>
      </c>
    </row>
    <row r="261" spans="1:11" x14ac:dyDescent="0.2">
      <c r="A261" s="22" t="s">
        <v>29</v>
      </c>
      <c r="B261" s="17" t="s">
        <v>30</v>
      </c>
      <c r="C261" s="18">
        <v>71227490</v>
      </c>
      <c r="D261" s="18">
        <v>77535325</v>
      </c>
      <c r="E261" s="18">
        <v>16990525</v>
      </c>
      <c r="F261" s="18">
        <v>77535325</v>
      </c>
      <c r="G261" s="18">
        <f t="shared" si="50"/>
        <v>6307835</v>
      </c>
      <c r="H261" s="18">
        <f t="shared" si="51"/>
        <v>-60544800</v>
      </c>
      <c r="I261" s="19">
        <f t="shared" si="52"/>
        <v>8.8558995971920353</v>
      </c>
      <c r="J261" s="19">
        <f t="shared" si="53"/>
        <v>456.34449200363144</v>
      </c>
      <c r="K261" s="19">
        <f t="shared" si="54"/>
        <v>100</v>
      </c>
    </row>
    <row r="262" spans="1:11" x14ac:dyDescent="0.2">
      <c r="A262" s="23" t="s">
        <v>31</v>
      </c>
      <c r="B262" s="17" t="s">
        <v>32</v>
      </c>
      <c r="C262" s="18">
        <v>71227490</v>
      </c>
      <c r="D262" s="18">
        <v>77535325</v>
      </c>
      <c r="E262" s="18">
        <v>16990525</v>
      </c>
      <c r="F262" s="18">
        <v>77535325</v>
      </c>
      <c r="G262" s="18">
        <f t="shared" si="50"/>
        <v>6307835</v>
      </c>
      <c r="H262" s="18">
        <f t="shared" si="51"/>
        <v>-60544800</v>
      </c>
      <c r="I262" s="19">
        <f t="shared" si="52"/>
        <v>8.8558995971920353</v>
      </c>
      <c r="J262" s="19">
        <f t="shared" si="53"/>
        <v>456.34449200363144</v>
      </c>
      <c r="K262" s="19">
        <f t="shared" si="54"/>
        <v>100</v>
      </c>
    </row>
    <row r="263" spans="1:11" x14ac:dyDescent="0.2">
      <c r="A263" s="16" t="s">
        <v>33</v>
      </c>
      <c r="B263" s="17" t="s">
        <v>34</v>
      </c>
      <c r="C263" s="18">
        <v>13977483.539999999</v>
      </c>
      <c r="D263" s="18">
        <v>79551520</v>
      </c>
      <c r="E263" s="18">
        <v>17609832</v>
      </c>
      <c r="F263" s="18">
        <v>14456938.279999999</v>
      </c>
      <c r="G263" s="18">
        <f t="shared" si="50"/>
        <v>479454.74000000022</v>
      </c>
      <c r="H263" s="18">
        <f t="shared" si="51"/>
        <v>3152893.7200000007</v>
      </c>
      <c r="I263" s="19">
        <f t="shared" si="52"/>
        <v>3.4301935582891048</v>
      </c>
      <c r="J263" s="19">
        <f t="shared" si="53"/>
        <v>82.09583305507968</v>
      </c>
      <c r="K263" s="19">
        <f t="shared" si="54"/>
        <v>18.17305097375889</v>
      </c>
    </row>
    <row r="264" spans="1:11" x14ac:dyDescent="0.2">
      <c r="A264" s="22" t="s">
        <v>35</v>
      </c>
      <c r="B264" s="17" t="s">
        <v>36</v>
      </c>
      <c r="C264" s="18">
        <v>6056836.6200000001</v>
      </c>
      <c r="D264" s="18">
        <v>27452791</v>
      </c>
      <c r="E264" s="18">
        <v>6835832</v>
      </c>
      <c r="F264" s="18">
        <v>8944680.1400000006</v>
      </c>
      <c r="G264" s="18">
        <f t="shared" si="50"/>
        <v>2887843.5200000005</v>
      </c>
      <c r="H264" s="18">
        <f t="shared" si="51"/>
        <v>-2108848.1400000006</v>
      </c>
      <c r="I264" s="19">
        <f t="shared" si="52"/>
        <v>47.679072446236802</v>
      </c>
      <c r="J264" s="19">
        <f t="shared" si="53"/>
        <v>130.84991175909533</v>
      </c>
      <c r="K264" s="19">
        <f t="shared" si="54"/>
        <v>32.582042896840619</v>
      </c>
    </row>
    <row r="265" spans="1:11" x14ac:dyDescent="0.2">
      <c r="A265" s="23" t="s">
        <v>37</v>
      </c>
      <c r="B265" s="17" t="s">
        <v>38</v>
      </c>
      <c r="C265" s="18">
        <v>5956870.6200000001</v>
      </c>
      <c r="D265" s="18">
        <v>27352825</v>
      </c>
      <c r="E265" s="18">
        <v>6735866</v>
      </c>
      <c r="F265" s="18">
        <v>8844714.1400000006</v>
      </c>
      <c r="G265" s="18">
        <f t="shared" si="50"/>
        <v>2887843.5200000005</v>
      </c>
      <c r="H265" s="18">
        <f t="shared" si="51"/>
        <v>-2108848.1400000006</v>
      </c>
      <c r="I265" s="19">
        <f t="shared" si="52"/>
        <v>48.479205009156288</v>
      </c>
      <c r="J265" s="19">
        <f t="shared" si="53"/>
        <v>131.30775077770252</v>
      </c>
      <c r="K265" s="19">
        <f t="shared" si="54"/>
        <v>32.335651399809713</v>
      </c>
    </row>
    <row r="266" spans="1:11" x14ac:dyDescent="0.2">
      <c r="A266" s="24" t="s">
        <v>39</v>
      </c>
      <c r="B266" s="17" t="s">
        <v>40</v>
      </c>
      <c r="C266" s="18">
        <v>862769.34</v>
      </c>
      <c r="D266" s="18">
        <v>6770148</v>
      </c>
      <c r="E266" s="18">
        <v>910066</v>
      </c>
      <c r="F266" s="18">
        <v>869960.9</v>
      </c>
      <c r="G266" s="18">
        <f t="shared" si="50"/>
        <v>7191.5600000000559</v>
      </c>
      <c r="H266" s="18">
        <f t="shared" si="51"/>
        <v>40105.099999999977</v>
      </c>
      <c r="I266" s="19">
        <f t="shared" si="52"/>
        <v>0.83354376037516431</v>
      </c>
      <c r="J266" s="19">
        <f t="shared" si="53"/>
        <v>95.593165770394677</v>
      </c>
      <c r="K266" s="19">
        <f t="shared" si="54"/>
        <v>12.849953944876832</v>
      </c>
    </row>
    <row r="267" spans="1:11" x14ac:dyDescent="0.2">
      <c r="A267" s="24" t="s">
        <v>41</v>
      </c>
      <c r="B267" s="17" t="s">
        <v>42</v>
      </c>
      <c r="C267" s="18">
        <v>5094101.28</v>
      </c>
      <c r="D267" s="18">
        <v>20582677</v>
      </c>
      <c r="E267" s="18">
        <v>5825800</v>
      </c>
      <c r="F267" s="18">
        <v>7974753.2400000002</v>
      </c>
      <c r="G267" s="18">
        <f t="shared" si="50"/>
        <v>2880651.96</v>
      </c>
      <c r="H267" s="18">
        <f t="shared" si="51"/>
        <v>-2148953.2400000002</v>
      </c>
      <c r="I267" s="19">
        <f t="shared" si="52"/>
        <v>56.548776745169079</v>
      </c>
      <c r="J267" s="19">
        <f t="shared" si="53"/>
        <v>136.88683511277421</v>
      </c>
      <c r="K267" s="19">
        <f t="shared" si="54"/>
        <v>38.744975884332248</v>
      </c>
    </row>
    <row r="268" spans="1:11" x14ac:dyDescent="0.2">
      <c r="A268" s="25" t="s">
        <v>43</v>
      </c>
      <c r="B268" s="17" t="s">
        <v>44</v>
      </c>
      <c r="C268" s="18">
        <v>3233.6</v>
      </c>
      <c r="D268" s="18">
        <v>0</v>
      </c>
      <c r="E268" s="18">
        <v>0</v>
      </c>
      <c r="F268" s="18">
        <v>1991.98</v>
      </c>
      <c r="G268" s="18">
        <f t="shared" si="50"/>
        <v>-1241.6199999999999</v>
      </c>
      <c r="H268" s="18">
        <f t="shared" si="51"/>
        <v>-1991.98</v>
      </c>
      <c r="I268" s="19">
        <f t="shared" si="52"/>
        <v>-38.397451756556158</v>
      </c>
      <c r="J268" s="19">
        <f t="shared" si="53"/>
        <v>0</v>
      </c>
      <c r="K268" s="19">
        <f t="shared" si="54"/>
        <v>0</v>
      </c>
    </row>
    <row r="269" spans="1:11" ht="25.5" x14ac:dyDescent="0.2">
      <c r="A269" s="23" t="s">
        <v>51</v>
      </c>
      <c r="B269" s="17" t="s">
        <v>52</v>
      </c>
      <c r="C269" s="18">
        <v>99966</v>
      </c>
      <c r="D269" s="18">
        <v>99966</v>
      </c>
      <c r="E269" s="18">
        <v>99966</v>
      </c>
      <c r="F269" s="18">
        <v>99966</v>
      </c>
      <c r="G269" s="18">
        <f t="shared" si="50"/>
        <v>0</v>
      </c>
      <c r="H269" s="18">
        <f t="shared" si="51"/>
        <v>0</v>
      </c>
      <c r="I269" s="19">
        <f t="shared" si="52"/>
        <v>0</v>
      </c>
      <c r="J269" s="19">
        <f t="shared" si="53"/>
        <v>100</v>
      </c>
      <c r="K269" s="19">
        <f t="shared" si="54"/>
        <v>100</v>
      </c>
    </row>
    <row r="270" spans="1:11" x14ac:dyDescent="0.2">
      <c r="A270" s="24" t="s">
        <v>53</v>
      </c>
      <c r="B270" s="17" t="s">
        <v>54</v>
      </c>
      <c r="C270" s="18">
        <v>99966</v>
      </c>
      <c r="D270" s="18">
        <v>99966</v>
      </c>
      <c r="E270" s="18">
        <v>99966</v>
      </c>
      <c r="F270" s="18">
        <v>99966</v>
      </c>
      <c r="G270" s="18">
        <f t="shared" si="50"/>
        <v>0</v>
      </c>
      <c r="H270" s="18">
        <f t="shared" si="51"/>
        <v>0</v>
      </c>
      <c r="I270" s="19">
        <f t="shared" si="52"/>
        <v>0</v>
      </c>
      <c r="J270" s="19">
        <f t="shared" si="53"/>
        <v>100</v>
      </c>
      <c r="K270" s="19">
        <f t="shared" si="54"/>
        <v>100</v>
      </c>
    </row>
    <row r="271" spans="1:11" ht="25.5" x14ac:dyDescent="0.2">
      <c r="A271" s="25" t="s">
        <v>55</v>
      </c>
      <c r="B271" s="17" t="s">
        <v>56</v>
      </c>
      <c r="C271" s="18">
        <v>99966</v>
      </c>
      <c r="D271" s="18">
        <v>99966</v>
      </c>
      <c r="E271" s="18">
        <v>99966</v>
      </c>
      <c r="F271" s="18">
        <v>99966</v>
      </c>
      <c r="G271" s="18">
        <f t="shared" si="50"/>
        <v>0</v>
      </c>
      <c r="H271" s="18">
        <f t="shared" si="51"/>
        <v>0</v>
      </c>
      <c r="I271" s="19">
        <f t="shared" si="52"/>
        <v>0</v>
      </c>
      <c r="J271" s="19">
        <f t="shared" si="53"/>
        <v>100</v>
      </c>
      <c r="K271" s="19">
        <f t="shared" si="54"/>
        <v>100</v>
      </c>
    </row>
    <row r="272" spans="1:11" ht="25.5" x14ac:dyDescent="0.2">
      <c r="A272" s="26" t="s">
        <v>57</v>
      </c>
      <c r="B272" s="17" t="s">
        <v>58</v>
      </c>
      <c r="C272" s="18">
        <v>99966</v>
      </c>
      <c r="D272" s="18">
        <v>99966</v>
      </c>
      <c r="E272" s="18">
        <v>99966</v>
      </c>
      <c r="F272" s="18">
        <v>99966</v>
      </c>
      <c r="G272" s="18">
        <f t="shared" si="50"/>
        <v>0</v>
      </c>
      <c r="H272" s="18">
        <f t="shared" si="51"/>
        <v>0</v>
      </c>
      <c r="I272" s="19">
        <f t="shared" si="52"/>
        <v>0</v>
      </c>
      <c r="J272" s="19">
        <f t="shared" si="53"/>
        <v>100</v>
      </c>
      <c r="K272" s="19">
        <f t="shared" si="54"/>
        <v>100</v>
      </c>
    </row>
    <row r="273" spans="1:11" x14ac:dyDescent="0.2">
      <c r="A273" s="22" t="s">
        <v>59</v>
      </c>
      <c r="B273" s="17" t="s">
        <v>60</v>
      </c>
      <c r="C273" s="18">
        <v>7920646.9199999999</v>
      </c>
      <c r="D273" s="18">
        <v>52098729</v>
      </c>
      <c r="E273" s="18">
        <v>10774000</v>
      </c>
      <c r="F273" s="18">
        <v>5512258.1399999997</v>
      </c>
      <c r="G273" s="18">
        <f t="shared" si="50"/>
        <v>-2408388.7800000003</v>
      </c>
      <c r="H273" s="18">
        <f t="shared" si="51"/>
        <v>5261741.8600000003</v>
      </c>
      <c r="I273" s="19">
        <f t="shared" si="52"/>
        <v>-30.406465587030624</v>
      </c>
      <c r="J273" s="19">
        <f t="shared" si="53"/>
        <v>51.162596435864117</v>
      </c>
      <c r="K273" s="19">
        <f t="shared" si="54"/>
        <v>10.580408094024712</v>
      </c>
    </row>
    <row r="274" spans="1:11" x14ac:dyDescent="0.2">
      <c r="A274" s="23" t="s">
        <v>61</v>
      </c>
      <c r="B274" s="17" t="s">
        <v>62</v>
      </c>
      <c r="C274" s="18">
        <v>7920646.9199999999</v>
      </c>
      <c r="D274" s="18">
        <v>51856123</v>
      </c>
      <c r="E274" s="18">
        <v>10774000</v>
      </c>
      <c r="F274" s="18">
        <v>5512258.1399999997</v>
      </c>
      <c r="G274" s="18">
        <f t="shared" si="50"/>
        <v>-2408388.7800000003</v>
      </c>
      <c r="H274" s="18">
        <f t="shared" si="51"/>
        <v>5261741.8600000003</v>
      </c>
      <c r="I274" s="19">
        <f t="shared" si="52"/>
        <v>-30.406465587030624</v>
      </c>
      <c r="J274" s="19">
        <f t="shared" si="53"/>
        <v>51.162596435864117</v>
      </c>
      <c r="K274" s="19">
        <f t="shared" si="54"/>
        <v>10.629907947418282</v>
      </c>
    </row>
    <row r="275" spans="1:11" x14ac:dyDescent="0.2">
      <c r="A275" s="23" t="s">
        <v>184</v>
      </c>
      <c r="B275" s="17" t="s">
        <v>185</v>
      </c>
      <c r="C275" s="18">
        <v>0</v>
      </c>
      <c r="D275" s="18">
        <v>242606</v>
      </c>
      <c r="E275" s="18">
        <v>0</v>
      </c>
      <c r="F275" s="18">
        <v>0</v>
      </c>
      <c r="G275" s="18">
        <f t="shared" si="50"/>
        <v>0</v>
      </c>
      <c r="H275" s="18">
        <f t="shared" si="51"/>
        <v>0</v>
      </c>
      <c r="I275" s="19">
        <f t="shared" si="52"/>
        <v>0</v>
      </c>
      <c r="J275" s="19">
        <f t="shared" si="53"/>
        <v>0</v>
      </c>
      <c r="K275" s="19">
        <f t="shared" si="54"/>
        <v>0</v>
      </c>
    </row>
    <row r="276" spans="1:11" ht="25.5" x14ac:dyDescent="0.2">
      <c r="A276" s="24" t="s">
        <v>186</v>
      </c>
      <c r="B276" s="17" t="s">
        <v>187</v>
      </c>
      <c r="C276" s="18">
        <v>0</v>
      </c>
      <c r="D276" s="18">
        <v>242606</v>
      </c>
      <c r="E276" s="18">
        <v>0</v>
      </c>
      <c r="F276" s="18">
        <v>0</v>
      </c>
      <c r="G276" s="18">
        <f t="shared" si="50"/>
        <v>0</v>
      </c>
      <c r="H276" s="18">
        <f t="shared" si="51"/>
        <v>0</v>
      </c>
      <c r="I276" s="19">
        <f t="shared" si="52"/>
        <v>0</v>
      </c>
      <c r="J276" s="19">
        <f t="shared" si="53"/>
        <v>0</v>
      </c>
      <c r="K276" s="19">
        <f t="shared" si="54"/>
        <v>0</v>
      </c>
    </row>
    <row r="277" spans="1:11" ht="25.5" x14ac:dyDescent="0.2">
      <c r="A277" s="25" t="s">
        <v>188</v>
      </c>
      <c r="B277" s="17" t="s">
        <v>189</v>
      </c>
      <c r="C277" s="18">
        <v>0</v>
      </c>
      <c r="D277" s="18">
        <v>242606</v>
      </c>
      <c r="E277" s="18">
        <v>0</v>
      </c>
      <c r="F277" s="18">
        <v>0</v>
      </c>
      <c r="G277" s="18">
        <f t="shared" si="50"/>
        <v>0</v>
      </c>
      <c r="H277" s="18">
        <f t="shared" si="51"/>
        <v>0</v>
      </c>
      <c r="I277" s="19">
        <f t="shared" si="52"/>
        <v>0</v>
      </c>
      <c r="J277" s="19">
        <f t="shared" si="53"/>
        <v>0</v>
      </c>
      <c r="K277" s="19">
        <f t="shared" si="54"/>
        <v>0</v>
      </c>
    </row>
    <row r="278" spans="1:11" x14ac:dyDescent="0.2">
      <c r="A278" s="16"/>
      <c r="B278" s="17" t="s">
        <v>63</v>
      </c>
      <c r="C278" s="18">
        <v>57684360.539999999</v>
      </c>
      <c r="D278" s="18">
        <v>0</v>
      </c>
      <c r="E278" s="18">
        <v>0</v>
      </c>
      <c r="F278" s="18">
        <v>64060052.670000002</v>
      </c>
      <c r="G278" s="18">
        <f t="shared" si="50"/>
        <v>6375692.1300000027</v>
      </c>
      <c r="H278" s="18">
        <f t="shared" si="51"/>
        <v>-64060052.670000002</v>
      </c>
      <c r="I278" s="19">
        <f t="shared" si="52"/>
        <v>11.052722211558404</v>
      </c>
      <c r="J278" s="19">
        <f t="shared" si="53"/>
        <v>0</v>
      </c>
      <c r="K278" s="19">
        <f t="shared" si="54"/>
        <v>0</v>
      </c>
    </row>
    <row r="279" spans="1:11" x14ac:dyDescent="0.2">
      <c r="A279" s="16" t="s">
        <v>64</v>
      </c>
      <c r="B279" s="17" t="s">
        <v>65</v>
      </c>
      <c r="C279" s="18">
        <v>-57684360.539999999</v>
      </c>
      <c r="D279" s="18">
        <v>0</v>
      </c>
      <c r="E279" s="18">
        <v>0</v>
      </c>
      <c r="F279" s="18">
        <v>-64060052.670000002</v>
      </c>
      <c r="G279" s="18">
        <f t="shared" si="50"/>
        <v>-6375692.1300000027</v>
      </c>
      <c r="H279" s="18">
        <f t="shared" si="51"/>
        <v>64060052.670000002</v>
      </c>
      <c r="I279" s="19">
        <f t="shared" si="52"/>
        <v>11.052722211558404</v>
      </c>
      <c r="J279" s="19">
        <f t="shared" si="53"/>
        <v>0</v>
      </c>
      <c r="K279" s="19">
        <f t="shared" si="54"/>
        <v>0</v>
      </c>
    </row>
    <row r="280" spans="1:11" x14ac:dyDescent="0.2">
      <c r="A280" s="22" t="s">
        <v>66</v>
      </c>
      <c r="B280" s="17" t="s">
        <v>67</v>
      </c>
      <c r="C280" s="18">
        <v>-57684360.539999999</v>
      </c>
      <c r="D280" s="18">
        <v>0</v>
      </c>
      <c r="E280" s="18">
        <v>0</v>
      </c>
      <c r="F280" s="18">
        <v>-64060052.670000002</v>
      </c>
      <c r="G280" s="18">
        <f t="shared" si="50"/>
        <v>-6375692.1300000027</v>
      </c>
      <c r="H280" s="18">
        <f t="shared" si="51"/>
        <v>64060052.670000002</v>
      </c>
      <c r="I280" s="19">
        <f t="shared" si="52"/>
        <v>11.052722211558404</v>
      </c>
      <c r="J280" s="19">
        <f t="shared" si="53"/>
        <v>0</v>
      </c>
      <c r="K280" s="19">
        <f t="shared" si="54"/>
        <v>0</v>
      </c>
    </row>
    <row r="281" spans="1:11" x14ac:dyDescent="0.2">
      <c r="A281" s="27" t="s">
        <v>210</v>
      </c>
      <c r="B281" s="28" t="s">
        <v>211</v>
      </c>
      <c r="C281" s="29"/>
      <c r="D281" s="29"/>
      <c r="E281" s="29"/>
      <c r="F281" s="29"/>
      <c r="G281" s="29"/>
      <c r="H281" s="29"/>
      <c r="I281" s="30"/>
      <c r="J281" s="30"/>
      <c r="K281" s="30"/>
    </row>
    <row r="282" spans="1:11" x14ac:dyDescent="0.2">
      <c r="A282" s="16" t="s">
        <v>25</v>
      </c>
      <c r="B282" s="17" t="s">
        <v>26</v>
      </c>
      <c r="C282" s="18">
        <v>7016805</v>
      </c>
      <c r="D282" s="18">
        <v>8667756</v>
      </c>
      <c r="E282" s="18">
        <v>1903786</v>
      </c>
      <c r="F282" s="18">
        <v>8668341.3300000001</v>
      </c>
      <c r="G282" s="18">
        <f t="shared" ref="G282:G298" si="55">F282-C282</f>
        <v>1651536.33</v>
      </c>
      <c r="H282" s="18">
        <f t="shared" ref="H282:H298" si="56">E282-F282</f>
        <v>-6764555.3300000001</v>
      </c>
      <c r="I282" s="19">
        <f t="shared" ref="I282:I298" si="57">IF(ISERROR(F282/C282),0,F282/C282*100-100)</f>
        <v>23.536870840788666</v>
      </c>
      <c r="J282" s="19">
        <f t="shared" ref="J282:J298" si="58">IF(ISERROR(F282/E282),0,F282/E282*100)</f>
        <v>455.32120364368689</v>
      </c>
      <c r="K282" s="19">
        <f t="shared" ref="K282:K298" si="59">IF(ISERROR(F282/D282),0,F282/D282*100)</f>
        <v>100.00675295889732</v>
      </c>
    </row>
    <row r="283" spans="1:11" ht="25.5" x14ac:dyDescent="0.2">
      <c r="A283" s="22" t="s">
        <v>27</v>
      </c>
      <c r="B283" s="17" t="s">
        <v>28</v>
      </c>
      <c r="C283" s="18">
        <v>0</v>
      </c>
      <c r="D283" s="18">
        <v>0</v>
      </c>
      <c r="E283" s="18">
        <v>0</v>
      </c>
      <c r="F283" s="18">
        <v>585.33000000000004</v>
      </c>
      <c r="G283" s="18">
        <f t="shared" si="55"/>
        <v>585.33000000000004</v>
      </c>
      <c r="H283" s="18">
        <f t="shared" si="56"/>
        <v>-585.33000000000004</v>
      </c>
      <c r="I283" s="19">
        <f t="shared" si="57"/>
        <v>0</v>
      </c>
      <c r="J283" s="19">
        <f t="shared" si="58"/>
        <v>0</v>
      </c>
      <c r="K283" s="19">
        <f t="shared" si="59"/>
        <v>0</v>
      </c>
    </row>
    <row r="284" spans="1:11" x14ac:dyDescent="0.2">
      <c r="A284" s="22" t="s">
        <v>29</v>
      </c>
      <c r="B284" s="17" t="s">
        <v>30</v>
      </c>
      <c r="C284" s="18">
        <v>7016805</v>
      </c>
      <c r="D284" s="18">
        <v>8667756</v>
      </c>
      <c r="E284" s="18">
        <v>1903786</v>
      </c>
      <c r="F284" s="18">
        <v>8667756</v>
      </c>
      <c r="G284" s="18">
        <f t="shared" si="55"/>
        <v>1650951</v>
      </c>
      <c r="H284" s="18">
        <f t="shared" si="56"/>
        <v>-6763970</v>
      </c>
      <c r="I284" s="19">
        <f t="shared" si="57"/>
        <v>23.528529009998138</v>
      </c>
      <c r="J284" s="19">
        <f t="shared" si="58"/>
        <v>455.29045806619024</v>
      </c>
      <c r="K284" s="19">
        <f t="shared" si="59"/>
        <v>100</v>
      </c>
    </row>
    <row r="285" spans="1:11" x14ac:dyDescent="0.2">
      <c r="A285" s="23" t="s">
        <v>31</v>
      </c>
      <c r="B285" s="17" t="s">
        <v>32</v>
      </c>
      <c r="C285" s="18">
        <v>7016805</v>
      </c>
      <c r="D285" s="18">
        <v>8667756</v>
      </c>
      <c r="E285" s="18">
        <v>1903786</v>
      </c>
      <c r="F285" s="18">
        <v>8667756</v>
      </c>
      <c r="G285" s="18">
        <f t="shared" si="55"/>
        <v>1650951</v>
      </c>
      <c r="H285" s="18">
        <f t="shared" si="56"/>
        <v>-6763970</v>
      </c>
      <c r="I285" s="19">
        <f t="shared" si="57"/>
        <v>23.528529009998138</v>
      </c>
      <c r="J285" s="19">
        <f t="shared" si="58"/>
        <v>455.29045806619024</v>
      </c>
      <c r="K285" s="19">
        <f t="shared" si="59"/>
        <v>100</v>
      </c>
    </row>
    <row r="286" spans="1:11" x14ac:dyDescent="0.2">
      <c r="A286" s="16" t="s">
        <v>33</v>
      </c>
      <c r="B286" s="17" t="s">
        <v>34</v>
      </c>
      <c r="C286" s="18">
        <v>680112.56</v>
      </c>
      <c r="D286" s="18">
        <v>8667756</v>
      </c>
      <c r="E286" s="18">
        <v>1903786</v>
      </c>
      <c r="F286" s="18">
        <v>1171179.6299999999</v>
      </c>
      <c r="G286" s="18">
        <f t="shared" si="55"/>
        <v>491067.06999999983</v>
      </c>
      <c r="H286" s="18">
        <f t="shared" si="56"/>
        <v>732606.37000000011</v>
      </c>
      <c r="I286" s="19">
        <f t="shared" si="57"/>
        <v>72.203793736730859</v>
      </c>
      <c r="J286" s="19">
        <f t="shared" si="58"/>
        <v>61.518449552628283</v>
      </c>
      <c r="K286" s="19">
        <f t="shared" si="59"/>
        <v>13.511912771886978</v>
      </c>
    </row>
    <row r="287" spans="1:11" x14ac:dyDescent="0.2">
      <c r="A287" s="22" t="s">
        <v>35</v>
      </c>
      <c r="B287" s="17" t="s">
        <v>36</v>
      </c>
      <c r="C287" s="18">
        <v>680112.56</v>
      </c>
      <c r="D287" s="18">
        <v>8569356</v>
      </c>
      <c r="E287" s="18">
        <v>1901564</v>
      </c>
      <c r="F287" s="18">
        <v>1166429.5900000001</v>
      </c>
      <c r="G287" s="18">
        <f t="shared" si="55"/>
        <v>486317.03</v>
      </c>
      <c r="H287" s="18">
        <f t="shared" si="56"/>
        <v>735134.40999999992</v>
      </c>
      <c r="I287" s="19">
        <f t="shared" si="57"/>
        <v>71.505374051612847</v>
      </c>
      <c r="J287" s="19">
        <f t="shared" si="58"/>
        <v>61.340538104423523</v>
      </c>
      <c r="K287" s="19">
        <f t="shared" si="59"/>
        <v>13.611636510374877</v>
      </c>
    </row>
    <row r="288" spans="1:11" x14ac:dyDescent="0.2">
      <c r="A288" s="23" t="s">
        <v>37</v>
      </c>
      <c r="B288" s="17" t="s">
        <v>38</v>
      </c>
      <c r="C288" s="18">
        <v>680112.56</v>
      </c>
      <c r="D288" s="18">
        <v>8481826</v>
      </c>
      <c r="E288" s="18">
        <v>1814034</v>
      </c>
      <c r="F288" s="18">
        <v>1126429.5900000001</v>
      </c>
      <c r="G288" s="18">
        <f t="shared" si="55"/>
        <v>446317.03</v>
      </c>
      <c r="H288" s="18">
        <f t="shared" si="56"/>
        <v>687604.40999999992</v>
      </c>
      <c r="I288" s="19">
        <f t="shared" si="57"/>
        <v>65.623994651708841</v>
      </c>
      <c r="J288" s="19">
        <f t="shared" si="58"/>
        <v>62.095285424639236</v>
      </c>
      <c r="K288" s="19">
        <f t="shared" si="59"/>
        <v>13.280508112286199</v>
      </c>
    </row>
    <row r="289" spans="1:11" x14ac:dyDescent="0.2">
      <c r="A289" s="24" t="s">
        <v>39</v>
      </c>
      <c r="B289" s="17" t="s">
        <v>40</v>
      </c>
      <c r="C289" s="18">
        <v>530088.52</v>
      </c>
      <c r="D289" s="18">
        <v>5512547</v>
      </c>
      <c r="E289" s="18">
        <v>1025011</v>
      </c>
      <c r="F289" s="18">
        <v>724978.2</v>
      </c>
      <c r="G289" s="18">
        <f t="shared" si="55"/>
        <v>194889.67999999993</v>
      </c>
      <c r="H289" s="18">
        <f t="shared" si="56"/>
        <v>300032.80000000005</v>
      </c>
      <c r="I289" s="19">
        <f t="shared" si="57"/>
        <v>36.765497204127314</v>
      </c>
      <c r="J289" s="19">
        <f t="shared" si="58"/>
        <v>70.728821446794228</v>
      </c>
      <c r="K289" s="19">
        <f t="shared" si="59"/>
        <v>13.151419842769593</v>
      </c>
    </row>
    <row r="290" spans="1:11" x14ac:dyDescent="0.2">
      <c r="A290" s="24" t="s">
        <v>41</v>
      </c>
      <c r="B290" s="17" t="s">
        <v>42</v>
      </c>
      <c r="C290" s="18">
        <v>150024.04</v>
      </c>
      <c r="D290" s="18">
        <v>2969279</v>
      </c>
      <c r="E290" s="18">
        <v>789023</v>
      </c>
      <c r="F290" s="18">
        <v>401451.39</v>
      </c>
      <c r="G290" s="18">
        <f t="shared" si="55"/>
        <v>251427.35</v>
      </c>
      <c r="H290" s="18">
        <f t="shared" si="56"/>
        <v>387571.61</v>
      </c>
      <c r="I290" s="19">
        <f t="shared" si="57"/>
        <v>167.59137402245665</v>
      </c>
      <c r="J290" s="19">
        <f t="shared" si="58"/>
        <v>50.879554841874061</v>
      </c>
      <c r="K290" s="19">
        <f t="shared" si="59"/>
        <v>13.520163985937328</v>
      </c>
    </row>
    <row r="291" spans="1:11" x14ac:dyDescent="0.2">
      <c r="A291" s="25" t="s">
        <v>43</v>
      </c>
      <c r="B291" s="17" t="s">
        <v>44</v>
      </c>
      <c r="C291" s="18">
        <v>41176.129999999997</v>
      </c>
      <c r="D291" s="18">
        <v>0</v>
      </c>
      <c r="E291" s="18">
        <v>0</v>
      </c>
      <c r="F291" s="18">
        <v>49578.85</v>
      </c>
      <c r="G291" s="18">
        <f t="shared" si="55"/>
        <v>8402.7200000000012</v>
      </c>
      <c r="H291" s="18">
        <f t="shared" si="56"/>
        <v>-49578.85</v>
      </c>
      <c r="I291" s="19">
        <f t="shared" si="57"/>
        <v>20.406774507463425</v>
      </c>
      <c r="J291" s="19">
        <f t="shared" si="58"/>
        <v>0</v>
      </c>
      <c r="K291" s="19">
        <f t="shared" si="59"/>
        <v>0</v>
      </c>
    </row>
    <row r="292" spans="1:11" x14ac:dyDescent="0.2">
      <c r="A292" s="23" t="s">
        <v>45</v>
      </c>
      <c r="B292" s="17" t="s">
        <v>46</v>
      </c>
      <c r="C292" s="18">
        <v>0</v>
      </c>
      <c r="D292" s="18">
        <v>87530</v>
      </c>
      <c r="E292" s="18">
        <v>87530</v>
      </c>
      <c r="F292" s="18">
        <v>40000</v>
      </c>
      <c r="G292" s="18">
        <f t="shared" si="55"/>
        <v>40000</v>
      </c>
      <c r="H292" s="18">
        <f t="shared" si="56"/>
        <v>47530</v>
      </c>
      <c r="I292" s="19">
        <f t="shared" si="57"/>
        <v>0</v>
      </c>
      <c r="J292" s="19">
        <f t="shared" si="58"/>
        <v>45.698617616817089</v>
      </c>
      <c r="K292" s="19">
        <f t="shared" si="59"/>
        <v>45.698617616817089</v>
      </c>
    </row>
    <row r="293" spans="1:11" x14ac:dyDescent="0.2">
      <c r="A293" s="24" t="s">
        <v>47</v>
      </c>
      <c r="B293" s="17" t="s">
        <v>48</v>
      </c>
      <c r="C293" s="18">
        <v>0</v>
      </c>
      <c r="D293" s="18">
        <v>87530</v>
      </c>
      <c r="E293" s="18">
        <v>87530</v>
      </c>
      <c r="F293" s="18">
        <v>40000</v>
      </c>
      <c r="G293" s="18">
        <f t="shared" si="55"/>
        <v>40000</v>
      </c>
      <c r="H293" s="18">
        <f t="shared" si="56"/>
        <v>47530</v>
      </c>
      <c r="I293" s="19">
        <f t="shared" si="57"/>
        <v>0</v>
      </c>
      <c r="J293" s="19">
        <f t="shared" si="58"/>
        <v>45.698617616817089</v>
      </c>
      <c r="K293" s="19">
        <f t="shared" si="59"/>
        <v>45.698617616817089</v>
      </c>
    </row>
    <row r="294" spans="1:11" x14ac:dyDescent="0.2">
      <c r="A294" s="22" t="s">
        <v>59</v>
      </c>
      <c r="B294" s="17" t="s">
        <v>60</v>
      </c>
      <c r="C294" s="18">
        <v>0</v>
      </c>
      <c r="D294" s="18">
        <v>98400</v>
      </c>
      <c r="E294" s="18">
        <v>2222</v>
      </c>
      <c r="F294" s="18">
        <v>4750.04</v>
      </c>
      <c r="G294" s="18">
        <f t="shared" si="55"/>
        <v>4750.04</v>
      </c>
      <c r="H294" s="18">
        <f t="shared" si="56"/>
        <v>-2528.04</v>
      </c>
      <c r="I294" s="19">
        <f t="shared" si="57"/>
        <v>0</v>
      </c>
      <c r="J294" s="19">
        <f t="shared" si="58"/>
        <v>213.77317731773178</v>
      </c>
      <c r="K294" s="19">
        <f t="shared" si="59"/>
        <v>4.8272764227642275</v>
      </c>
    </row>
    <row r="295" spans="1:11" x14ac:dyDescent="0.2">
      <c r="A295" s="23" t="s">
        <v>61</v>
      </c>
      <c r="B295" s="17" t="s">
        <v>62</v>
      </c>
      <c r="C295" s="18">
        <v>0</v>
      </c>
      <c r="D295" s="18">
        <v>98400</v>
      </c>
      <c r="E295" s="18">
        <v>2222</v>
      </c>
      <c r="F295" s="18">
        <v>4750.04</v>
      </c>
      <c r="G295" s="18">
        <f t="shared" si="55"/>
        <v>4750.04</v>
      </c>
      <c r="H295" s="18">
        <f t="shared" si="56"/>
        <v>-2528.04</v>
      </c>
      <c r="I295" s="19">
        <f t="shared" si="57"/>
        <v>0</v>
      </c>
      <c r="J295" s="19">
        <f t="shared" si="58"/>
        <v>213.77317731773178</v>
      </c>
      <c r="K295" s="19">
        <f t="shared" si="59"/>
        <v>4.8272764227642275</v>
      </c>
    </row>
    <row r="296" spans="1:11" x14ac:dyDescent="0.2">
      <c r="A296" s="16"/>
      <c r="B296" s="17" t="s">
        <v>63</v>
      </c>
      <c r="C296" s="18">
        <v>6336692.4400000004</v>
      </c>
      <c r="D296" s="18">
        <v>0</v>
      </c>
      <c r="E296" s="18">
        <v>0</v>
      </c>
      <c r="F296" s="18">
        <v>7497161.7000000002</v>
      </c>
      <c r="G296" s="18">
        <f t="shared" si="55"/>
        <v>1160469.2599999998</v>
      </c>
      <c r="H296" s="18">
        <f t="shared" si="56"/>
        <v>-7497161.7000000002</v>
      </c>
      <c r="I296" s="19">
        <f t="shared" si="57"/>
        <v>18.313485639205169</v>
      </c>
      <c r="J296" s="19">
        <f t="shared" si="58"/>
        <v>0</v>
      </c>
      <c r="K296" s="19">
        <f t="shared" si="59"/>
        <v>0</v>
      </c>
    </row>
    <row r="297" spans="1:11" x14ac:dyDescent="0.2">
      <c r="A297" s="16" t="s">
        <v>64</v>
      </c>
      <c r="B297" s="17" t="s">
        <v>65</v>
      </c>
      <c r="C297" s="18">
        <v>-6336692.4400000004</v>
      </c>
      <c r="D297" s="18">
        <v>0</v>
      </c>
      <c r="E297" s="18">
        <v>0</v>
      </c>
      <c r="F297" s="18">
        <v>-7497161.7000000002</v>
      </c>
      <c r="G297" s="18">
        <f t="shared" si="55"/>
        <v>-1160469.2599999998</v>
      </c>
      <c r="H297" s="18">
        <f t="shared" si="56"/>
        <v>7497161.7000000002</v>
      </c>
      <c r="I297" s="19">
        <f t="shared" si="57"/>
        <v>18.313485639205169</v>
      </c>
      <c r="J297" s="19">
        <f t="shared" si="58"/>
        <v>0</v>
      </c>
      <c r="K297" s="19">
        <f t="shared" si="59"/>
        <v>0</v>
      </c>
    </row>
    <row r="298" spans="1:11" x14ac:dyDescent="0.2">
      <c r="A298" s="22" t="s">
        <v>66</v>
      </c>
      <c r="B298" s="17" t="s">
        <v>67</v>
      </c>
      <c r="C298" s="18">
        <v>-6336692.4400000004</v>
      </c>
      <c r="D298" s="18">
        <v>0</v>
      </c>
      <c r="E298" s="18">
        <v>0</v>
      </c>
      <c r="F298" s="18">
        <v>-7497161.7000000002</v>
      </c>
      <c r="G298" s="18">
        <f t="shared" si="55"/>
        <v>-1160469.2599999998</v>
      </c>
      <c r="H298" s="18">
        <f t="shared" si="56"/>
        <v>7497161.7000000002</v>
      </c>
      <c r="I298" s="19">
        <f t="shared" si="57"/>
        <v>18.313485639205169</v>
      </c>
      <c r="J298" s="19">
        <f t="shared" si="58"/>
        <v>0</v>
      </c>
      <c r="K298" s="19">
        <f t="shared" si="59"/>
        <v>0</v>
      </c>
    </row>
    <row r="299" spans="1:11" x14ac:dyDescent="0.2">
      <c r="A299" s="27" t="s">
        <v>212</v>
      </c>
      <c r="B299" s="28" t="s">
        <v>213</v>
      </c>
      <c r="C299" s="29"/>
      <c r="D299" s="29"/>
      <c r="E299" s="29"/>
      <c r="F299" s="29"/>
      <c r="G299" s="29"/>
      <c r="H299" s="29"/>
      <c r="I299" s="30"/>
      <c r="J299" s="30"/>
      <c r="K299" s="30"/>
    </row>
    <row r="300" spans="1:11" x14ac:dyDescent="0.2">
      <c r="A300" s="16" t="s">
        <v>25</v>
      </c>
      <c r="B300" s="17" t="s">
        <v>26</v>
      </c>
      <c r="C300" s="18">
        <v>4977385</v>
      </c>
      <c r="D300" s="18">
        <v>4977954</v>
      </c>
      <c r="E300" s="18">
        <v>1200815</v>
      </c>
      <c r="F300" s="18">
        <v>4977385</v>
      </c>
      <c r="G300" s="18">
        <f t="shared" ref="G300:G314" si="60">F300-C300</f>
        <v>0</v>
      </c>
      <c r="H300" s="18">
        <f t="shared" ref="H300:H314" si="61">E300-F300</f>
        <v>-3776570</v>
      </c>
      <c r="I300" s="19">
        <f t="shared" ref="I300:I314" si="62">IF(ISERROR(F300/C300),0,F300/C300*100-100)</f>
        <v>0</v>
      </c>
      <c r="J300" s="19">
        <f t="shared" ref="J300:J314" si="63">IF(ISERROR(F300/E300),0,F300/E300*100)</f>
        <v>414.50056836398613</v>
      </c>
      <c r="K300" s="19">
        <f t="shared" ref="K300:K314" si="64">IF(ISERROR(F300/D300),0,F300/D300*100)</f>
        <v>99.988569601085103</v>
      </c>
    </row>
    <row r="301" spans="1:11" ht="25.5" x14ac:dyDescent="0.2">
      <c r="A301" s="22" t="s">
        <v>27</v>
      </c>
      <c r="B301" s="17" t="s">
        <v>28</v>
      </c>
      <c r="C301" s="18">
        <v>0</v>
      </c>
      <c r="D301" s="18">
        <v>569</v>
      </c>
      <c r="E301" s="18">
        <v>0</v>
      </c>
      <c r="F301" s="18">
        <v>0</v>
      </c>
      <c r="G301" s="18">
        <f t="shared" si="60"/>
        <v>0</v>
      </c>
      <c r="H301" s="18">
        <f t="shared" si="61"/>
        <v>0</v>
      </c>
      <c r="I301" s="19">
        <f t="shared" si="62"/>
        <v>0</v>
      </c>
      <c r="J301" s="19">
        <f t="shared" si="63"/>
        <v>0</v>
      </c>
      <c r="K301" s="19">
        <f t="shared" si="64"/>
        <v>0</v>
      </c>
    </row>
    <row r="302" spans="1:11" x14ac:dyDescent="0.2">
      <c r="A302" s="22" t="s">
        <v>29</v>
      </c>
      <c r="B302" s="17" t="s">
        <v>30</v>
      </c>
      <c r="C302" s="18">
        <v>4977385</v>
      </c>
      <c r="D302" s="18">
        <v>4977385</v>
      </c>
      <c r="E302" s="18">
        <v>1200815</v>
      </c>
      <c r="F302" s="18">
        <v>4977385</v>
      </c>
      <c r="G302" s="18">
        <f t="shared" si="60"/>
        <v>0</v>
      </c>
      <c r="H302" s="18">
        <f t="shared" si="61"/>
        <v>-3776570</v>
      </c>
      <c r="I302" s="19">
        <f t="shared" si="62"/>
        <v>0</v>
      </c>
      <c r="J302" s="19">
        <f t="shared" si="63"/>
        <v>414.50056836398613</v>
      </c>
      <c r="K302" s="19">
        <f t="shared" si="64"/>
        <v>100</v>
      </c>
    </row>
    <row r="303" spans="1:11" x14ac:dyDescent="0.2">
      <c r="A303" s="23" t="s">
        <v>31</v>
      </c>
      <c r="B303" s="17" t="s">
        <v>32</v>
      </c>
      <c r="C303" s="18">
        <v>4977385</v>
      </c>
      <c r="D303" s="18">
        <v>4977385</v>
      </c>
      <c r="E303" s="18">
        <v>1200815</v>
      </c>
      <c r="F303" s="18">
        <v>4977385</v>
      </c>
      <c r="G303" s="18">
        <f t="shared" si="60"/>
        <v>0</v>
      </c>
      <c r="H303" s="18">
        <f t="shared" si="61"/>
        <v>-3776570</v>
      </c>
      <c r="I303" s="19">
        <f t="shared" si="62"/>
        <v>0</v>
      </c>
      <c r="J303" s="19">
        <f t="shared" si="63"/>
        <v>414.50056836398613</v>
      </c>
      <c r="K303" s="19">
        <f t="shared" si="64"/>
        <v>100</v>
      </c>
    </row>
    <row r="304" spans="1:11" x14ac:dyDescent="0.2">
      <c r="A304" s="16" t="s">
        <v>33</v>
      </c>
      <c r="B304" s="17" t="s">
        <v>34</v>
      </c>
      <c r="C304" s="18">
        <v>761642.2</v>
      </c>
      <c r="D304" s="18">
        <v>4977954</v>
      </c>
      <c r="E304" s="18">
        <v>1200815</v>
      </c>
      <c r="F304" s="18">
        <v>838782</v>
      </c>
      <c r="G304" s="18">
        <f t="shared" si="60"/>
        <v>77139.800000000047</v>
      </c>
      <c r="H304" s="18">
        <f t="shared" si="61"/>
        <v>362033</v>
      </c>
      <c r="I304" s="19">
        <f t="shared" si="62"/>
        <v>10.128089016076075</v>
      </c>
      <c r="J304" s="19">
        <f t="shared" si="63"/>
        <v>69.85105948876388</v>
      </c>
      <c r="K304" s="19">
        <f t="shared" si="64"/>
        <v>16.84993473222131</v>
      </c>
    </row>
    <row r="305" spans="1:11" x14ac:dyDescent="0.2">
      <c r="A305" s="22" t="s">
        <v>35</v>
      </c>
      <c r="B305" s="17" t="s">
        <v>36</v>
      </c>
      <c r="C305" s="18">
        <v>761642.2</v>
      </c>
      <c r="D305" s="18">
        <v>4974954</v>
      </c>
      <c r="E305" s="18">
        <v>1197815</v>
      </c>
      <c r="F305" s="18">
        <v>838782</v>
      </c>
      <c r="G305" s="18">
        <f t="shared" si="60"/>
        <v>77139.800000000047</v>
      </c>
      <c r="H305" s="18">
        <f t="shared" si="61"/>
        <v>359033</v>
      </c>
      <c r="I305" s="19">
        <f t="shared" si="62"/>
        <v>10.128089016076075</v>
      </c>
      <c r="J305" s="19">
        <f t="shared" si="63"/>
        <v>70.026005685352075</v>
      </c>
      <c r="K305" s="19">
        <f t="shared" si="64"/>
        <v>16.860095590833605</v>
      </c>
    </row>
    <row r="306" spans="1:11" x14ac:dyDescent="0.2">
      <c r="A306" s="23" t="s">
        <v>37</v>
      </c>
      <c r="B306" s="17" t="s">
        <v>38</v>
      </c>
      <c r="C306" s="18">
        <v>761642.2</v>
      </c>
      <c r="D306" s="18">
        <v>4974954</v>
      </c>
      <c r="E306" s="18">
        <v>1197815</v>
      </c>
      <c r="F306" s="18">
        <v>838782</v>
      </c>
      <c r="G306" s="18">
        <f t="shared" si="60"/>
        <v>77139.800000000047</v>
      </c>
      <c r="H306" s="18">
        <f t="shared" si="61"/>
        <v>359033</v>
      </c>
      <c r="I306" s="19">
        <f t="shared" si="62"/>
        <v>10.128089016076075</v>
      </c>
      <c r="J306" s="19">
        <f t="shared" si="63"/>
        <v>70.026005685352075</v>
      </c>
      <c r="K306" s="19">
        <f t="shared" si="64"/>
        <v>16.860095590833605</v>
      </c>
    </row>
    <row r="307" spans="1:11" x14ac:dyDescent="0.2">
      <c r="A307" s="24" t="s">
        <v>39</v>
      </c>
      <c r="B307" s="17" t="s">
        <v>40</v>
      </c>
      <c r="C307" s="18">
        <v>756302.02</v>
      </c>
      <c r="D307" s="18">
        <v>4873710</v>
      </c>
      <c r="E307" s="18">
        <v>1188090</v>
      </c>
      <c r="F307" s="18">
        <v>833192.28</v>
      </c>
      <c r="G307" s="18">
        <f t="shared" si="60"/>
        <v>76890.260000000009</v>
      </c>
      <c r="H307" s="18">
        <f t="shared" si="61"/>
        <v>354897.72</v>
      </c>
      <c r="I307" s="19">
        <f t="shared" si="62"/>
        <v>10.166607779257291</v>
      </c>
      <c r="J307" s="19">
        <f t="shared" si="63"/>
        <v>70.128717521399892</v>
      </c>
      <c r="K307" s="19">
        <f t="shared" si="64"/>
        <v>17.095647463636531</v>
      </c>
    </row>
    <row r="308" spans="1:11" x14ac:dyDescent="0.2">
      <c r="A308" s="24" t="s">
        <v>41</v>
      </c>
      <c r="B308" s="17" t="s">
        <v>42</v>
      </c>
      <c r="C308" s="18">
        <v>5340.18</v>
      </c>
      <c r="D308" s="18">
        <v>101244</v>
      </c>
      <c r="E308" s="18">
        <v>9725</v>
      </c>
      <c r="F308" s="18">
        <v>5589.72</v>
      </c>
      <c r="G308" s="18">
        <f t="shared" si="60"/>
        <v>249.53999999999996</v>
      </c>
      <c r="H308" s="18">
        <f t="shared" si="61"/>
        <v>4135.28</v>
      </c>
      <c r="I308" s="19">
        <f t="shared" si="62"/>
        <v>4.6728761951844433</v>
      </c>
      <c r="J308" s="19">
        <f t="shared" si="63"/>
        <v>57.477840616966581</v>
      </c>
      <c r="K308" s="19">
        <f t="shared" si="64"/>
        <v>5.5210382837501486</v>
      </c>
    </row>
    <row r="309" spans="1:11" x14ac:dyDescent="0.2">
      <c r="A309" s="25" t="s">
        <v>43</v>
      </c>
      <c r="B309" s="17" t="s">
        <v>44</v>
      </c>
      <c r="C309" s="18">
        <v>356.76</v>
      </c>
      <c r="D309" s="18">
        <v>0</v>
      </c>
      <c r="E309" s="18">
        <v>0</v>
      </c>
      <c r="F309" s="18">
        <v>289.20999999999998</v>
      </c>
      <c r="G309" s="18">
        <f t="shared" si="60"/>
        <v>-67.550000000000011</v>
      </c>
      <c r="H309" s="18">
        <f t="shared" si="61"/>
        <v>-289.20999999999998</v>
      </c>
      <c r="I309" s="19">
        <f t="shared" si="62"/>
        <v>-18.934297566991816</v>
      </c>
      <c r="J309" s="19">
        <f t="shared" si="63"/>
        <v>0</v>
      </c>
      <c r="K309" s="19">
        <f t="shared" si="64"/>
        <v>0</v>
      </c>
    </row>
    <row r="310" spans="1:11" x14ac:dyDescent="0.2">
      <c r="A310" s="22" t="s">
        <v>59</v>
      </c>
      <c r="B310" s="17" t="s">
        <v>60</v>
      </c>
      <c r="C310" s="18">
        <v>0</v>
      </c>
      <c r="D310" s="18">
        <v>3000</v>
      </c>
      <c r="E310" s="18">
        <v>3000</v>
      </c>
      <c r="F310" s="18">
        <v>0</v>
      </c>
      <c r="G310" s="18">
        <f t="shared" si="60"/>
        <v>0</v>
      </c>
      <c r="H310" s="18">
        <f t="shared" si="61"/>
        <v>3000</v>
      </c>
      <c r="I310" s="19">
        <f t="shared" si="62"/>
        <v>0</v>
      </c>
      <c r="J310" s="19">
        <f t="shared" si="63"/>
        <v>0</v>
      </c>
      <c r="K310" s="19">
        <f t="shared" si="64"/>
        <v>0</v>
      </c>
    </row>
    <row r="311" spans="1:11" x14ac:dyDescent="0.2">
      <c r="A311" s="23" t="s">
        <v>61</v>
      </c>
      <c r="B311" s="17" t="s">
        <v>62</v>
      </c>
      <c r="C311" s="18">
        <v>0</v>
      </c>
      <c r="D311" s="18">
        <v>3000</v>
      </c>
      <c r="E311" s="18">
        <v>3000</v>
      </c>
      <c r="F311" s="18">
        <v>0</v>
      </c>
      <c r="G311" s="18">
        <f t="shared" si="60"/>
        <v>0</v>
      </c>
      <c r="H311" s="18">
        <f t="shared" si="61"/>
        <v>3000</v>
      </c>
      <c r="I311" s="19">
        <f t="shared" si="62"/>
        <v>0</v>
      </c>
      <c r="J311" s="19">
        <f t="shared" si="63"/>
        <v>0</v>
      </c>
      <c r="K311" s="19">
        <f t="shared" si="64"/>
        <v>0</v>
      </c>
    </row>
    <row r="312" spans="1:11" x14ac:dyDescent="0.2">
      <c r="A312" s="16"/>
      <c r="B312" s="17" t="s">
        <v>63</v>
      </c>
      <c r="C312" s="18">
        <v>4215742.8</v>
      </c>
      <c r="D312" s="18">
        <v>0</v>
      </c>
      <c r="E312" s="18">
        <v>0</v>
      </c>
      <c r="F312" s="18">
        <v>4138603</v>
      </c>
      <c r="G312" s="18">
        <f t="shared" si="60"/>
        <v>-77139.799999999814</v>
      </c>
      <c r="H312" s="18">
        <f t="shared" si="61"/>
        <v>-4138603</v>
      </c>
      <c r="I312" s="19">
        <f t="shared" si="62"/>
        <v>-1.8298032792702656</v>
      </c>
      <c r="J312" s="19">
        <f t="shared" si="63"/>
        <v>0</v>
      </c>
      <c r="K312" s="19">
        <f t="shared" si="64"/>
        <v>0</v>
      </c>
    </row>
    <row r="313" spans="1:11" x14ac:dyDescent="0.2">
      <c r="A313" s="16" t="s">
        <v>64</v>
      </c>
      <c r="B313" s="17" t="s">
        <v>65</v>
      </c>
      <c r="C313" s="18">
        <v>-4215742.8</v>
      </c>
      <c r="D313" s="18">
        <v>0</v>
      </c>
      <c r="E313" s="18">
        <v>0</v>
      </c>
      <c r="F313" s="18">
        <v>-4138603</v>
      </c>
      <c r="G313" s="18">
        <f t="shared" si="60"/>
        <v>77139.799999999814</v>
      </c>
      <c r="H313" s="18">
        <f t="shared" si="61"/>
        <v>4138603</v>
      </c>
      <c r="I313" s="19">
        <f t="shared" si="62"/>
        <v>-1.8298032792702656</v>
      </c>
      <c r="J313" s="19">
        <f t="shared" si="63"/>
        <v>0</v>
      </c>
      <c r="K313" s="19">
        <f t="shared" si="64"/>
        <v>0</v>
      </c>
    </row>
    <row r="314" spans="1:11" x14ac:dyDescent="0.2">
      <c r="A314" s="22" t="s">
        <v>66</v>
      </c>
      <c r="B314" s="17" t="s">
        <v>67</v>
      </c>
      <c r="C314" s="18">
        <v>-4215742.8</v>
      </c>
      <c r="D314" s="18">
        <v>0</v>
      </c>
      <c r="E314" s="18">
        <v>0</v>
      </c>
      <c r="F314" s="18">
        <v>-4138603</v>
      </c>
      <c r="G314" s="18">
        <f t="shared" si="60"/>
        <v>77139.799999999814</v>
      </c>
      <c r="H314" s="18">
        <f t="shared" si="61"/>
        <v>4138603</v>
      </c>
      <c r="I314" s="19">
        <f t="shared" si="62"/>
        <v>-1.8298032792702656</v>
      </c>
      <c r="J314" s="19">
        <f t="shared" si="63"/>
        <v>0</v>
      </c>
      <c r="K314" s="19">
        <f t="shared" si="64"/>
        <v>0</v>
      </c>
    </row>
    <row r="315" spans="1:11" x14ac:dyDescent="0.2">
      <c r="A315" s="27" t="s">
        <v>107</v>
      </c>
      <c r="B315" s="28" t="s">
        <v>108</v>
      </c>
      <c r="C315" s="29"/>
      <c r="D315" s="29"/>
      <c r="E315" s="29"/>
      <c r="F315" s="29"/>
      <c r="G315" s="29"/>
      <c r="H315" s="29"/>
      <c r="I315" s="30"/>
      <c r="J315" s="30"/>
      <c r="K315" s="30"/>
    </row>
    <row r="316" spans="1:11" x14ac:dyDescent="0.2">
      <c r="A316" s="16" t="s">
        <v>25</v>
      </c>
      <c r="B316" s="17" t="s">
        <v>26</v>
      </c>
      <c r="C316" s="18">
        <v>10634161</v>
      </c>
      <c r="D316" s="18">
        <v>14167295</v>
      </c>
      <c r="E316" s="18">
        <v>0</v>
      </c>
      <c r="F316" s="18">
        <v>14167295</v>
      </c>
      <c r="G316" s="18">
        <f t="shared" ref="G316:G328" si="65">F316-C316</f>
        <v>3533134</v>
      </c>
      <c r="H316" s="18">
        <f t="shared" ref="H316:H328" si="66">E316-F316</f>
        <v>-14167295</v>
      </c>
      <c r="I316" s="19">
        <f t="shared" ref="I316:I328" si="67">IF(ISERROR(F316/C316),0,F316/C316*100-100)</f>
        <v>33.224379431532014</v>
      </c>
      <c r="J316" s="19">
        <f t="shared" ref="J316:J328" si="68">IF(ISERROR(F316/E316),0,F316/E316*100)</f>
        <v>0</v>
      </c>
      <c r="K316" s="19">
        <f t="shared" ref="K316:K328" si="69">IF(ISERROR(F316/D316),0,F316/D316*100)</f>
        <v>100</v>
      </c>
    </row>
    <row r="317" spans="1:11" x14ac:dyDescent="0.2">
      <c r="A317" s="22" t="s">
        <v>29</v>
      </c>
      <c r="B317" s="17" t="s">
        <v>30</v>
      </c>
      <c r="C317" s="18">
        <v>10634161</v>
      </c>
      <c r="D317" s="18">
        <v>14167295</v>
      </c>
      <c r="E317" s="18">
        <v>0</v>
      </c>
      <c r="F317" s="18">
        <v>14167295</v>
      </c>
      <c r="G317" s="18">
        <f t="shared" si="65"/>
        <v>3533134</v>
      </c>
      <c r="H317" s="18">
        <f t="shared" si="66"/>
        <v>-14167295</v>
      </c>
      <c r="I317" s="19">
        <f t="shared" si="67"/>
        <v>33.224379431532014</v>
      </c>
      <c r="J317" s="19">
        <f t="shared" si="68"/>
        <v>0</v>
      </c>
      <c r="K317" s="19">
        <f t="shared" si="69"/>
        <v>100</v>
      </c>
    </row>
    <row r="318" spans="1:11" x14ac:dyDescent="0.2">
      <c r="A318" s="23" t="s">
        <v>31</v>
      </c>
      <c r="B318" s="17" t="s">
        <v>32</v>
      </c>
      <c r="C318" s="18">
        <v>10634161</v>
      </c>
      <c r="D318" s="18">
        <v>14167295</v>
      </c>
      <c r="E318" s="18">
        <v>0</v>
      </c>
      <c r="F318" s="18">
        <v>14167295</v>
      </c>
      <c r="G318" s="18">
        <f t="shared" si="65"/>
        <v>3533134</v>
      </c>
      <c r="H318" s="18">
        <f t="shared" si="66"/>
        <v>-14167295</v>
      </c>
      <c r="I318" s="19">
        <f t="shared" si="67"/>
        <v>33.224379431532014</v>
      </c>
      <c r="J318" s="19">
        <f t="shared" si="68"/>
        <v>0</v>
      </c>
      <c r="K318" s="19">
        <f t="shared" si="69"/>
        <v>100</v>
      </c>
    </row>
    <row r="319" spans="1:11" x14ac:dyDescent="0.2">
      <c r="A319" s="16" t="s">
        <v>33</v>
      </c>
      <c r="B319" s="17" t="s">
        <v>34</v>
      </c>
      <c r="C319" s="18">
        <v>7013761.0099999998</v>
      </c>
      <c r="D319" s="18">
        <v>14167295</v>
      </c>
      <c r="E319" s="18">
        <v>0</v>
      </c>
      <c r="F319" s="18">
        <v>10531617.43</v>
      </c>
      <c r="G319" s="18">
        <f t="shared" si="65"/>
        <v>3517856.42</v>
      </c>
      <c r="H319" s="18">
        <f t="shared" si="66"/>
        <v>-10531617.43</v>
      </c>
      <c r="I319" s="19">
        <f t="shared" si="67"/>
        <v>50.156491146253074</v>
      </c>
      <c r="J319" s="19">
        <f t="shared" si="68"/>
        <v>0</v>
      </c>
      <c r="K319" s="19">
        <f t="shared" si="69"/>
        <v>74.33753182947062</v>
      </c>
    </row>
    <row r="320" spans="1:11" x14ac:dyDescent="0.2">
      <c r="A320" s="22" t="s">
        <v>35</v>
      </c>
      <c r="B320" s="17" t="s">
        <v>36</v>
      </c>
      <c r="C320" s="18">
        <v>7013761.0099999998</v>
      </c>
      <c r="D320" s="18">
        <v>14167295</v>
      </c>
      <c r="E320" s="18">
        <v>0</v>
      </c>
      <c r="F320" s="18">
        <v>10531617.43</v>
      </c>
      <c r="G320" s="18">
        <f t="shared" si="65"/>
        <v>3517856.42</v>
      </c>
      <c r="H320" s="18">
        <f t="shared" si="66"/>
        <v>-10531617.43</v>
      </c>
      <c r="I320" s="19">
        <f t="shared" si="67"/>
        <v>50.156491146253074</v>
      </c>
      <c r="J320" s="19">
        <f t="shared" si="68"/>
        <v>0</v>
      </c>
      <c r="K320" s="19">
        <f t="shared" si="69"/>
        <v>74.33753182947062</v>
      </c>
    </row>
    <row r="321" spans="1:11" x14ac:dyDescent="0.2">
      <c r="A321" s="23" t="s">
        <v>37</v>
      </c>
      <c r="B321" s="17" t="s">
        <v>38</v>
      </c>
      <c r="C321" s="18">
        <v>7013761.0099999998</v>
      </c>
      <c r="D321" s="18">
        <v>14160575</v>
      </c>
      <c r="E321" s="18">
        <v>0</v>
      </c>
      <c r="F321" s="18">
        <v>10531617.43</v>
      </c>
      <c r="G321" s="18">
        <f t="shared" si="65"/>
        <v>3517856.42</v>
      </c>
      <c r="H321" s="18">
        <f t="shared" si="66"/>
        <v>-10531617.43</v>
      </c>
      <c r="I321" s="19">
        <f t="shared" si="67"/>
        <v>50.156491146253074</v>
      </c>
      <c r="J321" s="19">
        <f t="shared" si="68"/>
        <v>0</v>
      </c>
      <c r="K321" s="19">
        <f t="shared" si="69"/>
        <v>74.372809225614063</v>
      </c>
    </row>
    <row r="322" spans="1:11" x14ac:dyDescent="0.2">
      <c r="A322" s="24" t="s">
        <v>39</v>
      </c>
      <c r="B322" s="17" t="s">
        <v>40</v>
      </c>
      <c r="C322" s="18">
        <v>0</v>
      </c>
      <c r="D322" s="18">
        <v>6345</v>
      </c>
      <c r="E322" s="18">
        <v>0</v>
      </c>
      <c r="F322" s="18">
        <v>0</v>
      </c>
      <c r="G322" s="18">
        <f t="shared" si="65"/>
        <v>0</v>
      </c>
      <c r="H322" s="18">
        <f t="shared" si="66"/>
        <v>0</v>
      </c>
      <c r="I322" s="19">
        <f t="shared" si="67"/>
        <v>0</v>
      </c>
      <c r="J322" s="19">
        <f t="shared" si="68"/>
        <v>0</v>
      </c>
      <c r="K322" s="19">
        <f t="shared" si="69"/>
        <v>0</v>
      </c>
    </row>
    <row r="323" spans="1:11" x14ac:dyDescent="0.2">
      <c r="A323" s="24" t="s">
        <v>41</v>
      </c>
      <c r="B323" s="17" t="s">
        <v>42</v>
      </c>
      <c r="C323" s="18">
        <v>7013761.0099999998</v>
      </c>
      <c r="D323" s="18">
        <v>14154230</v>
      </c>
      <c r="E323" s="18">
        <v>0</v>
      </c>
      <c r="F323" s="18">
        <v>10531617.43</v>
      </c>
      <c r="G323" s="18">
        <f t="shared" si="65"/>
        <v>3517856.42</v>
      </c>
      <c r="H323" s="18">
        <f t="shared" si="66"/>
        <v>-10531617.43</v>
      </c>
      <c r="I323" s="19">
        <f t="shared" si="67"/>
        <v>50.156491146253074</v>
      </c>
      <c r="J323" s="19">
        <f t="shared" si="68"/>
        <v>0</v>
      </c>
      <c r="K323" s="19">
        <f t="shared" si="69"/>
        <v>74.406148762596061</v>
      </c>
    </row>
    <row r="324" spans="1:11" x14ac:dyDescent="0.2">
      <c r="A324" s="23" t="s">
        <v>45</v>
      </c>
      <c r="B324" s="17" t="s">
        <v>46</v>
      </c>
      <c r="C324" s="18">
        <v>0</v>
      </c>
      <c r="D324" s="18">
        <v>6720</v>
      </c>
      <c r="E324" s="18">
        <v>0</v>
      </c>
      <c r="F324" s="18">
        <v>0</v>
      </c>
      <c r="G324" s="18">
        <f t="shared" si="65"/>
        <v>0</v>
      </c>
      <c r="H324" s="18">
        <f t="shared" si="66"/>
        <v>0</v>
      </c>
      <c r="I324" s="19">
        <f t="shared" si="67"/>
        <v>0</v>
      </c>
      <c r="J324" s="19">
        <f t="shared" si="68"/>
        <v>0</v>
      </c>
      <c r="K324" s="19">
        <f t="shared" si="69"/>
        <v>0</v>
      </c>
    </row>
    <row r="325" spans="1:11" x14ac:dyDescent="0.2">
      <c r="A325" s="24" t="s">
        <v>49</v>
      </c>
      <c r="B325" s="17" t="s">
        <v>50</v>
      </c>
      <c r="C325" s="18">
        <v>0</v>
      </c>
      <c r="D325" s="18">
        <v>6720</v>
      </c>
      <c r="E325" s="18">
        <v>0</v>
      </c>
      <c r="F325" s="18">
        <v>0</v>
      </c>
      <c r="G325" s="18">
        <f t="shared" si="65"/>
        <v>0</v>
      </c>
      <c r="H325" s="18">
        <f t="shared" si="66"/>
        <v>0</v>
      </c>
      <c r="I325" s="19">
        <f t="shared" si="67"/>
        <v>0</v>
      </c>
      <c r="J325" s="19">
        <f t="shared" si="68"/>
        <v>0</v>
      </c>
      <c r="K325" s="19">
        <f t="shared" si="69"/>
        <v>0</v>
      </c>
    </row>
    <row r="326" spans="1:11" x14ac:dyDescent="0.2">
      <c r="A326" s="16"/>
      <c r="B326" s="17" t="s">
        <v>63</v>
      </c>
      <c r="C326" s="18">
        <v>3620399.99</v>
      </c>
      <c r="D326" s="18">
        <v>0</v>
      </c>
      <c r="E326" s="18">
        <v>0</v>
      </c>
      <c r="F326" s="18">
        <v>3635677.57</v>
      </c>
      <c r="G326" s="18">
        <f t="shared" si="65"/>
        <v>15277.579999999609</v>
      </c>
      <c r="H326" s="18">
        <f t="shared" si="66"/>
        <v>-3635677.57</v>
      </c>
      <c r="I326" s="19">
        <f t="shared" si="67"/>
        <v>0.42198596956683332</v>
      </c>
      <c r="J326" s="19">
        <f t="shared" si="68"/>
        <v>0</v>
      </c>
      <c r="K326" s="19">
        <f t="shared" si="69"/>
        <v>0</v>
      </c>
    </row>
    <row r="327" spans="1:11" x14ac:dyDescent="0.2">
      <c r="A327" s="16" t="s">
        <v>64</v>
      </c>
      <c r="B327" s="17" t="s">
        <v>65</v>
      </c>
      <c r="C327" s="18">
        <v>-3620399.99</v>
      </c>
      <c r="D327" s="18">
        <v>0</v>
      </c>
      <c r="E327" s="18">
        <v>0</v>
      </c>
      <c r="F327" s="18">
        <v>-3635677.57</v>
      </c>
      <c r="G327" s="18">
        <f t="shared" si="65"/>
        <v>-15277.579999999609</v>
      </c>
      <c r="H327" s="18">
        <f t="shared" si="66"/>
        <v>3635677.57</v>
      </c>
      <c r="I327" s="19">
        <f t="shared" si="67"/>
        <v>0.42198596956683332</v>
      </c>
      <c r="J327" s="19">
        <f t="shared" si="68"/>
        <v>0</v>
      </c>
      <c r="K327" s="19">
        <f t="shared" si="69"/>
        <v>0</v>
      </c>
    </row>
    <row r="328" spans="1:11" x14ac:dyDescent="0.2">
      <c r="A328" s="22" t="s">
        <v>66</v>
      </c>
      <c r="B328" s="17" t="s">
        <v>67</v>
      </c>
      <c r="C328" s="18">
        <v>-3620399.99</v>
      </c>
      <c r="D328" s="18">
        <v>0</v>
      </c>
      <c r="E328" s="18">
        <v>0</v>
      </c>
      <c r="F328" s="18">
        <v>-3635677.57</v>
      </c>
      <c r="G328" s="18">
        <f t="shared" si="65"/>
        <v>-15277.579999999609</v>
      </c>
      <c r="H328" s="18">
        <f t="shared" si="66"/>
        <v>3635677.57</v>
      </c>
      <c r="I328" s="19">
        <f t="shared" si="67"/>
        <v>0.42198596956683332</v>
      </c>
      <c r="J328" s="19">
        <f t="shared" si="68"/>
        <v>0</v>
      </c>
      <c r="K328" s="19">
        <f t="shared" si="69"/>
        <v>0</v>
      </c>
    </row>
    <row r="329" spans="1:11" x14ac:dyDescent="0.2">
      <c r="A329" s="16"/>
      <c r="B329" s="17"/>
      <c r="C329" s="18"/>
      <c r="D329" s="18"/>
      <c r="E329" s="18"/>
      <c r="F329" s="18"/>
      <c r="G329" s="18"/>
      <c r="H329" s="18"/>
      <c r="I329" s="19"/>
      <c r="J329" s="19"/>
      <c r="K329" s="19"/>
    </row>
    <row r="330" spans="1:11" ht="38.25" x14ac:dyDescent="0.2">
      <c r="A330" s="27"/>
      <c r="B330" s="28" t="s">
        <v>109</v>
      </c>
      <c r="C330" s="29"/>
      <c r="D330" s="29"/>
      <c r="E330" s="29"/>
      <c r="F330" s="29"/>
      <c r="G330" s="29"/>
      <c r="H330" s="29"/>
      <c r="I330" s="30"/>
      <c r="J330" s="30"/>
      <c r="K330" s="30"/>
    </row>
    <row r="331" spans="1:11" x14ac:dyDescent="0.2">
      <c r="A331" s="16" t="s">
        <v>25</v>
      </c>
      <c r="B331" s="17" t="s">
        <v>26</v>
      </c>
      <c r="C331" s="18">
        <v>946538</v>
      </c>
      <c r="D331" s="18">
        <v>961914</v>
      </c>
      <c r="E331" s="18">
        <v>128279</v>
      </c>
      <c r="F331" s="18">
        <v>799082.48</v>
      </c>
      <c r="G331" s="18">
        <f t="shared" ref="G331:G355" si="70">F331-C331</f>
        <v>-147455.52000000002</v>
      </c>
      <c r="H331" s="18">
        <f t="shared" ref="H331:H355" si="71">E331-F331</f>
        <v>-670803.48</v>
      </c>
      <c r="I331" s="19">
        <f t="shared" ref="I331:I355" si="72">IF(ISERROR(F331/C331),0,F331/C331*100-100)</f>
        <v>-15.578404670493953</v>
      </c>
      <c r="J331" s="19">
        <f t="shared" ref="J331:J355" si="73">IF(ISERROR(F331/E331),0,F331/E331*100)</f>
        <v>622.92540478176477</v>
      </c>
      <c r="K331" s="19">
        <f t="shared" ref="K331:K355" si="74">IF(ISERROR(F331/D331),0,F331/D331*100)</f>
        <v>83.072133267630988</v>
      </c>
    </row>
    <row r="332" spans="1:11" x14ac:dyDescent="0.2">
      <c r="A332" s="22" t="s">
        <v>88</v>
      </c>
      <c r="B332" s="17" t="s">
        <v>89</v>
      </c>
      <c r="C332" s="18">
        <v>213833</v>
      </c>
      <c r="D332" s="18">
        <v>171459</v>
      </c>
      <c r="E332" s="18">
        <v>0</v>
      </c>
      <c r="F332" s="18">
        <v>12094.48</v>
      </c>
      <c r="G332" s="18">
        <f t="shared" si="70"/>
        <v>-201738.52</v>
      </c>
      <c r="H332" s="18">
        <f t="shared" si="71"/>
        <v>-12094.48</v>
      </c>
      <c r="I332" s="19">
        <f t="shared" si="72"/>
        <v>-94.343960006173035</v>
      </c>
      <c r="J332" s="19">
        <f t="shared" si="73"/>
        <v>0</v>
      </c>
      <c r="K332" s="19">
        <f t="shared" si="74"/>
        <v>7.0538612729573833</v>
      </c>
    </row>
    <row r="333" spans="1:11" x14ac:dyDescent="0.2">
      <c r="A333" s="22" t="s">
        <v>90</v>
      </c>
      <c r="B333" s="17" t="s">
        <v>91</v>
      </c>
      <c r="C333" s="18">
        <v>547</v>
      </c>
      <c r="D333" s="18">
        <v>22237</v>
      </c>
      <c r="E333" s="18">
        <v>0</v>
      </c>
      <c r="F333" s="18">
        <v>18770</v>
      </c>
      <c r="G333" s="18">
        <f t="shared" si="70"/>
        <v>18223</v>
      </c>
      <c r="H333" s="18">
        <f t="shared" si="71"/>
        <v>-18770</v>
      </c>
      <c r="I333" s="19">
        <f t="shared" si="72"/>
        <v>3331.444241316271</v>
      </c>
      <c r="J333" s="19">
        <f t="shared" si="73"/>
        <v>0</v>
      </c>
      <c r="K333" s="19">
        <f t="shared" si="74"/>
        <v>84.408868102711693</v>
      </c>
    </row>
    <row r="334" spans="1:11" x14ac:dyDescent="0.2">
      <c r="A334" s="23" t="s">
        <v>92</v>
      </c>
      <c r="B334" s="17" t="s">
        <v>93</v>
      </c>
      <c r="C334" s="18">
        <v>547</v>
      </c>
      <c r="D334" s="18">
        <v>22237</v>
      </c>
      <c r="E334" s="18">
        <v>0</v>
      </c>
      <c r="F334" s="18">
        <v>18770</v>
      </c>
      <c r="G334" s="18">
        <f t="shared" si="70"/>
        <v>18223</v>
      </c>
      <c r="H334" s="18">
        <f t="shared" si="71"/>
        <v>-18770</v>
      </c>
      <c r="I334" s="19">
        <f t="shared" si="72"/>
        <v>3331.444241316271</v>
      </c>
      <c r="J334" s="19">
        <f t="shared" si="73"/>
        <v>0</v>
      </c>
      <c r="K334" s="19">
        <f t="shared" si="74"/>
        <v>84.408868102711693</v>
      </c>
    </row>
    <row r="335" spans="1:11" x14ac:dyDescent="0.2">
      <c r="A335" s="24" t="s">
        <v>94</v>
      </c>
      <c r="B335" s="17" t="s">
        <v>95</v>
      </c>
      <c r="C335" s="18">
        <v>547</v>
      </c>
      <c r="D335" s="18">
        <v>22237</v>
      </c>
      <c r="E335" s="18">
        <v>0</v>
      </c>
      <c r="F335" s="18">
        <v>18770</v>
      </c>
      <c r="G335" s="18">
        <f t="shared" si="70"/>
        <v>18223</v>
      </c>
      <c r="H335" s="18">
        <f t="shared" si="71"/>
        <v>-18770</v>
      </c>
      <c r="I335" s="19">
        <f t="shared" si="72"/>
        <v>3331.444241316271</v>
      </c>
      <c r="J335" s="19">
        <f t="shared" si="73"/>
        <v>0</v>
      </c>
      <c r="K335" s="19">
        <f t="shared" si="74"/>
        <v>84.408868102711693</v>
      </c>
    </row>
    <row r="336" spans="1:11" ht="25.5" x14ac:dyDescent="0.2">
      <c r="A336" s="25" t="s">
        <v>96</v>
      </c>
      <c r="B336" s="17" t="s">
        <v>97</v>
      </c>
      <c r="C336" s="18">
        <v>547</v>
      </c>
      <c r="D336" s="18">
        <v>22237</v>
      </c>
      <c r="E336" s="18">
        <v>0</v>
      </c>
      <c r="F336" s="18">
        <v>18770</v>
      </c>
      <c r="G336" s="18">
        <f t="shared" si="70"/>
        <v>18223</v>
      </c>
      <c r="H336" s="18">
        <f t="shared" si="71"/>
        <v>-18770</v>
      </c>
      <c r="I336" s="19">
        <f t="shared" si="72"/>
        <v>3331.444241316271</v>
      </c>
      <c r="J336" s="19">
        <f t="shared" si="73"/>
        <v>0</v>
      </c>
      <c r="K336" s="19">
        <f t="shared" si="74"/>
        <v>84.408868102711693</v>
      </c>
    </row>
    <row r="337" spans="1:11" ht="25.5" x14ac:dyDescent="0.2">
      <c r="A337" s="26" t="s">
        <v>98</v>
      </c>
      <c r="B337" s="17" t="s">
        <v>99</v>
      </c>
      <c r="C337" s="18">
        <v>547</v>
      </c>
      <c r="D337" s="18">
        <v>22237</v>
      </c>
      <c r="E337" s="18">
        <v>0</v>
      </c>
      <c r="F337" s="18">
        <v>18770</v>
      </c>
      <c r="G337" s="18">
        <f t="shared" si="70"/>
        <v>18223</v>
      </c>
      <c r="H337" s="18">
        <f t="shared" si="71"/>
        <v>-18770</v>
      </c>
      <c r="I337" s="19">
        <f t="shared" si="72"/>
        <v>3331.444241316271</v>
      </c>
      <c r="J337" s="19">
        <f t="shared" si="73"/>
        <v>0</v>
      </c>
      <c r="K337" s="19">
        <f t="shared" si="74"/>
        <v>84.408868102711693</v>
      </c>
    </row>
    <row r="338" spans="1:11" x14ac:dyDescent="0.2">
      <c r="A338" s="22" t="s">
        <v>29</v>
      </c>
      <c r="B338" s="17" t="s">
        <v>30</v>
      </c>
      <c r="C338" s="18">
        <v>732158</v>
      </c>
      <c r="D338" s="18">
        <v>768218</v>
      </c>
      <c r="E338" s="18">
        <v>128279</v>
      </c>
      <c r="F338" s="18">
        <v>768218</v>
      </c>
      <c r="G338" s="18">
        <f t="shared" si="70"/>
        <v>36060</v>
      </c>
      <c r="H338" s="18">
        <f t="shared" si="71"/>
        <v>-639939</v>
      </c>
      <c r="I338" s="19">
        <f t="shared" si="72"/>
        <v>4.9251664258261201</v>
      </c>
      <c r="J338" s="19">
        <f t="shared" si="73"/>
        <v>598.86497400198004</v>
      </c>
      <c r="K338" s="19">
        <f t="shared" si="74"/>
        <v>100</v>
      </c>
    </row>
    <row r="339" spans="1:11" x14ac:dyDescent="0.2">
      <c r="A339" s="23" t="s">
        <v>31</v>
      </c>
      <c r="B339" s="17" t="s">
        <v>32</v>
      </c>
      <c r="C339" s="18">
        <v>732158</v>
      </c>
      <c r="D339" s="18">
        <v>768218</v>
      </c>
      <c r="E339" s="18">
        <v>128279</v>
      </c>
      <c r="F339" s="18">
        <v>768218</v>
      </c>
      <c r="G339" s="18">
        <f t="shared" si="70"/>
        <v>36060</v>
      </c>
      <c r="H339" s="18">
        <f t="shared" si="71"/>
        <v>-639939</v>
      </c>
      <c r="I339" s="19">
        <f t="shared" si="72"/>
        <v>4.9251664258261201</v>
      </c>
      <c r="J339" s="19">
        <f t="shared" si="73"/>
        <v>598.86497400198004</v>
      </c>
      <c r="K339" s="19">
        <f t="shared" si="74"/>
        <v>100</v>
      </c>
    </row>
    <row r="340" spans="1:11" x14ac:dyDescent="0.2">
      <c r="A340" s="16" t="s">
        <v>33</v>
      </c>
      <c r="B340" s="17" t="s">
        <v>34</v>
      </c>
      <c r="C340" s="18">
        <v>342974.92</v>
      </c>
      <c r="D340" s="18">
        <v>1100480</v>
      </c>
      <c r="E340" s="18">
        <v>128279</v>
      </c>
      <c r="F340" s="18">
        <v>132337.62</v>
      </c>
      <c r="G340" s="18">
        <f t="shared" si="70"/>
        <v>-210637.3</v>
      </c>
      <c r="H340" s="18">
        <f t="shared" si="71"/>
        <v>-4058.6199999999953</v>
      </c>
      <c r="I340" s="19">
        <f t="shared" si="72"/>
        <v>-61.414782165413143</v>
      </c>
      <c r="J340" s="19">
        <f t="shared" si="73"/>
        <v>103.16390056049704</v>
      </c>
      <c r="K340" s="19">
        <f t="shared" si="74"/>
        <v>12.025445260250073</v>
      </c>
    </row>
    <row r="341" spans="1:11" x14ac:dyDescent="0.2">
      <c r="A341" s="22" t="s">
        <v>35</v>
      </c>
      <c r="B341" s="17" t="s">
        <v>36</v>
      </c>
      <c r="C341" s="18">
        <v>141168.28</v>
      </c>
      <c r="D341" s="18">
        <v>967670</v>
      </c>
      <c r="E341" s="18">
        <v>128279</v>
      </c>
      <c r="F341" s="18">
        <v>120528.02</v>
      </c>
      <c r="G341" s="18">
        <f t="shared" si="70"/>
        <v>-20640.259999999995</v>
      </c>
      <c r="H341" s="18">
        <f t="shared" si="71"/>
        <v>7750.9799999999959</v>
      </c>
      <c r="I341" s="19">
        <f t="shared" si="72"/>
        <v>-14.621032430231494</v>
      </c>
      <c r="J341" s="19">
        <f t="shared" si="73"/>
        <v>93.957717163370475</v>
      </c>
      <c r="K341" s="19">
        <f t="shared" si="74"/>
        <v>12.455487924602396</v>
      </c>
    </row>
    <row r="342" spans="1:11" x14ac:dyDescent="0.2">
      <c r="A342" s="23" t="s">
        <v>37</v>
      </c>
      <c r="B342" s="17" t="s">
        <v>38</v>
      </c>
      <c r="C342" s="18">
        <v>141168.28</v>
      </c>
      <c r="D342" s="18">
        <v>795092</v>
      </c>
      <c r="E342" s="18">
        <v>128279</v>
      </c>
      <c r="F342" s="18">
        <v>108433.54</v>
      </c>
      <c r="G342" s="18">
        <f t="shared" si="70"/>
        <v>-32734.740000000005</v>
      </c>
      <c r="H342" s="18">
        <f t="shared" si="71"/>
        <v>19845.460000000006</v>
      </c>
      <c r="I342" s="19">
        <f t="shared" si="72"/>
        <v>-23.188452816737595</v>
      </c>
      <c r="J342" s="19">
        <f t="shared" si="73"/>
        <v>84.529455327840097</v>
      </c>
      <c r="K342" s="19">
        <f t="shared" si="74"/>
        <v>13.637860775859901</v>
      </c>
    </row>
    <row r="343" spans="1:11" x14ac:dyDescent="0.2">
      <c r="A343" s="24" t="s">
        <v>39</v>
      </c>
      <c r="B343" s="17" t="s">
        <v>40</v>
      </c>
      <c r="C343" s="18">
        <v>94989.9</v>
      </c>
      <c r="D343" s="18">
        <v>626050</v>
      </c>
      <c r="E343" s="18">
        <v>128279</v>
      </c>
      <c r="F343" s="18">
        <v>100372.06</v>
      </c>
      <c r="G343" s="18">
        <f t="shared" si="70"/>
        <v>5382.1600000000035</v>
      </c>
      <c r="H343" s="18">
        <f t="shared" si="71"/>
        <v>27906.940000000002</v>
      </c>
      <c r="I343" s="19">
        <f t="shared" si="72"/>
        <v>5.6660339678218321</v>
      </c>
      <c r="J343" s="19">
        <f t="shared" si="73"/>
        <v>78.245121960726223</v>
      </c>
      <c r="K343" s="19">
        <f t="shared" si="74"/>
        <v>16.032594840667677</v>
      </c>
    </row>
    <row r="344" spans="1:11" x14ac:dyDescent="0.2">
      <c r="A344" s="24" t="s">
        <v>41</v>
      </c>
      <c r="B344" s="17" t="s">
        <v>42</v>
      </c>
      <c r="C344" s="18">
        <v>46178.38</v>
      </c>
      <c r="D344" s="18">
        <v>169042</v>
      </c>
      <c r="E344" s="18">
        <v>0</v>
      </c>
      <c r="F344" s="18">
        <v>8061.48</v>
      </c>
      <c r="G344" s="18">
        <f t="shared" si="70"/>
        <v>-38116.899999999994</v>
      </c>
      <c r="H344" s="18">
        <f t="shared" si="71"/>
        <v>-8061.48</v>
      </c>
      <c r="I344" s="19">
        <f t="shared" si="72"/>
        <v>-82.54273969766804</v>
      </c>
      <c r="J344" s="19">
        <f t="shared" si="73"/>
        <v>0</v>
      </c>
      <c r="K344" s="19">
        <f t="shared" si="74"/>
        <v>4.7689213331598062</v>
      </c>
    </row>
    <row r="345" spans="1:11" ht="25.5" x14ac:dyDescent="0.2">
      <c r="A345" s="23" t="s">
        <v>51</v>
      </c>
      <c r="B345" s="17" t="s">
        <v>52</v>
      </c>
      <c r="C345" s="18">
        <v>0</v>
      </c>
      <c r="D345" s="18">
        <v>172578</v>
      </c>
      <c r="E345" s="18">
        <v>0</v>
      </c>
      <c r="F345" s="18">
        <v>12094.48</v>
      </c>
      <c r="G345" s="18">
        <f t="shared" si="70"/>
        <v>12094.48</v>
      </c>
      <c r="H345" s="18">
        <f t="shared" si="71"/>
        <v>-12094.48</v>
      </c>
      <c r="I345" s="19">
        <f t="shared" si="72"/>
        <v>0</v>
      </c>
      <c r="J345" s="19">
        <f t="shared" si="73"/>
        <v>0</v>
      </c>
      <c r="K345" s="19">
        <f t="shared" si="74"/>
        <v>7.0081238628330382</v>
      </c>
    </row>
    <row r="346" spans="1:11" x14ac:dyDescent="0.2">
      <c r="A346" s="24" t="s">
        <v>53</v>
      </c>
      <c r="B346" s="17" t="s">
        <v>54</v>
      </c>
      <c r="C346" s="18">
        <v>0</v>
      </c>
      <c r="D346" s="18">
        <v>1119</v>
      </c>
      <c r="E346" s="18">
        <v>0</v>
      </c>
      <c r="F346" s="18">
        <v>0</v>
      </c>
      <c r="G346" s="18">
        <f t="shared" si="70"/>
        <v>0</v>
      </c>
      <c r="H346" s="18">
        <f t="shared" si="71"/>
        <v>0</v>
      </c>
      <c r="I346" s="19">
        <f t="shared" si="72"/>
        <v>0</v>
      </c>
      <c r="J346" s="19">
        <f t="shared" si="73"/>
        <v>0</v>
      </c>
      <c r="K346" s="19">
        <f t="shared" si="74"/>
        <v>0</v>
      </c>
    </row>
    <row r="347" spans="1:11" ht="25.5" x14ac:dyDescent="0.2">
      <c r="A347" s="25" t="s">
        <v>55</v>
      </c>
      <c r="B347" s="17" t="s">
        <v>56</v>
      </c>
      <c r="C347" s="18">
        <v>0</v>
      </c>
      <c r="D347" s="18">
        <v>1119</v>
      </c>
      <c r="E347" s="18">
        <v>0</v>
      </c>
      <c r="F347" s="18">
        <v>0</v>
      </c>
      <c r="G347" s="18">
        <f t="shared" si="70"/>
        <v>0</v>
      </c>
      <c r="H347" s="18">
        <f t="shared" si="71"/>
        <v>0</v>
      </c>
      <c r="I347" s="19">
        <f t="shared" si="72"/>
        <v>0</v>
      </c>
      <c r="J347" s="19">
        <f t="shared" si="73"/>
        <v>0</v>
      </c>
      <c r="K347" s="19">
        <f t="shared" si="74"/>
        <v>0</v>
      </c>
    </row>
    <row r="348" spans="1:11" ht="25.5" x14ac:dyDescent="0.2">
      <c r="A348" s="26" t="s">
        <v>178</v>
      </c>
      <c r="B348" s="17" t="s">
        <v>179</v>
      </c>
      <c r="C348" s="18">
        <v>0</v>
      </c>
      <c r="D348" s="18">
        <v>1119</v>
      </c>
      <c r="E348" s="18">
        <v>0</v>
      </c>
      <c r="F348" s="18">
        <v>0</v>
      </c>
      <c r="G348" s="18">
        <f t="shared" si="70"/>
        <v>0</v>
      </c>
      <c r="H348" s="18">
        <f t="shared" si="71"/>
        <v>0</v>
      </c>
      <c r="I348" s="19">
        <f t="shared" si="72"/>
        <v>0</v>
      </c>
      <c r="J348" s="19">
        <f t="shared" si="73"/>
        <v>0</v>
      </c>
      <c r="K348" s="19">
        <f t="shared" si="74"/>
        <v>0</v>
      </c>
    </row>
    <row r="349" spans="1:11" x14ac:dyDescent="0.2">
      <c r="A349" s="24" t="s">
        <v>182</v>
      </c>
      <c r="B349" s="17" t="s">
        <v>183</v>
      </c>
      <c r="C349" s="18">
        <v>0</v>
      </c>
      <c r="D349" s="18">
        <v>171459</v>
      </c>
      <c r="E349" s="18">
        <v>0</v>
      </c>
      <c r="F349" s="18">
        <v>12094.48</v>
      </c>
      <c r="G349" s="18">
        <f t="shared" si="70"/>
        <v>12094.48</v>
      </c>
      <c r="H349" s="18">
        <f t="shared" si="71"/>
        <v>-12094.48</v>
      </c>
      <c r="I349" s="19">
        <f t="shared" si="72"/>
        <v>0</v>
      </c>
      <c r="J349" s="19">
        <f t="shared" si="73"/>
        <v>0</v>
      </c>
      <c r="K349" s="19">
        <f t="shared" si="74"/>
        <v>7.0538612729573833</v>
      </c>
    </row>
    <row r="350" spans="1:11" x14ac:dyDescent="0.2">
      <c r="A350" s="22" t="s">
        <v>59</v>
      </c>
      <c r="B350" s="17" t="s">
        <v>60</v>
      </c>
      <c r="C350" s="18">
        <v>201806.64</v>
      </c>
      <c r="D350" s="18">
        <v>132810</v>
      </c>
      <c r="E350" s="18">
        <v>0</v>
      </c>
      <c r="F350" s="18">
        <v>11809.6</v>
      </c>
      <c r="G350" s="18">
        <f t="shared" si="70"/>
        <v>-189997.04</v>
      </c>
      <c r="H350" s="18">
        <f t="shared" si="71"/>
        <v>-11809.6</v>
      </c>
      <c r="I350" s="19">
        <f t="shared" si="72"/>
        <v>-94.148061728791475</v>
      </c>
      <c r="J350" s="19">
        <f t="shared" si="73"/>
        <v>0</v>
      </c>
      <c r="K350" s="19">
        <f t="shared" si="74"/>
        <v>8.8921014983811464</v>
      </c>
    </row>
    <row r="351" spans="1:11" x14ac:dyDescent="0.2">
      <c r="A351" s="23" t="s">
        <v>61</v>
      </c>
      <c r="B351" s="17" t="s">
        <v>62</v>
      </c>
      <c r="C351" s="18">
        <v>201806.64</v>
      </c>
      <c r="D351" s="18">
        <v>132810</v>
      </c>
      <c r="E351" s="18">
        <v>0</v>
      </c>
      <c r="F351" s="18">
        <v>11809.6</v>
      </c>
      <c r="G351" s="18">
        <f t="shared" si="70"/>
        <v>-189997.04</v>
      </c>
      <c r="H351" s="18">
        <f t="shared" si="71"/>
        <v>-11809.6</v>
      </c>
      <c r="I351" s="19">
        <f t="shared" si="72"/>
        <v>-94.148061728791475</v>
      </c>
      <c r="J351" s="19">
        <f t="shared" si="73"/>
        <v>0</v>
      </c>
      <c r="K351" s="19">
        <f t="shared" si="74"/>
        <v>8.8921014983811464</v>
      </c>
    </row>
    <row r="352" spans="1:11" x14ac:dyDescent="0.2">
      <c r="A352" s="16"/>
      <c r="B352" s="17" t="s">
        <v>63</v>
      </c>
      <c r="C352" s="18">
        <v>603563.07999999996</v>
      </c>
      <c r="D352" s="18">
        <v>-138566</v>
      </c>
      <c r="E352" s="18">
        <v>0</v>
      </c>
      <c r="F352" s="18">
        <v>666744.86</v>
      </c>
      <c r="G352" s="18">
        <f t="shared" si="70"/>
        <v>63181.780000000028</v>
      </c>
      <c r="H352" s="18">
        <f t="shared" si="71"/>
        <v>-666744.86</v>
      </c>
      <c r="I352" s="19">
        <f t="shared" si="72"/>
        <v>10.468132013641409</v>
      </c>
      <c r="J352" s="19">
        <f t="shared" si="73"/>
        <v>0</v>
      </c>
      <c r="K352" s="19">
        <f t="shared" si="74"/>
        <v>-481.17493468816298</v>
      </c>
    </row>
    <row r="353" spans="1:11" x14ac:dyDescent="0.2">
      <c r="A353" s="16" t="s">
        <v>64</v>
      </c>
      <c r="B353" s="17" t="s">
        <v>65</v>
      </c>
      <c r="C353" s="18">
        <v>-603563.07999999996</v>
      </c>
      <c r="D353" s="18">
        <v>138566</v>
      </c>
      <c r="E353" s="18">
        <v>0</v>
      </c>
      <c r="F353" s="18">
        <v>-666744.86</v>
      </c>
      <c r="G353" s="18">
        <f t="shared" si="70"/>
        <v>-63181.780000000028</v>
      </c>
      <c r="H353" s="18">
        <f t="shared" si="71"/>
        <v>666744.86</v>
      </c>
      <c r="I353" s="19">
        <f t="shared" si="72"/>
        <v>10.468132013641409</v>
      </c>
      <c r="J353" s="19">
        <f t="shared" si="73"/>
        <v>0</v>
      </c>
      <c r="K353" s="19">
        <f t="shared" si="74"/>
        <v>-481.17493468816298</v>
      </c>
    </row>
    <row r="354" spans="1:11" x14ac:dyDescent="0.2">
      <c r="A354" s="22" t="s">
        <v>66</v>
      </c>
      <c r="B354" s="17" t="s">
        <v>67</v>
      </c>
      <c r="C354" s="18">
        <v>-603563.07999999996</v>
      </c>
      <c r="D354" s="18">
        <v>138566</v>
      </c>
      <c r="E354" s="18">
        <v>0</v>
      </c>
      <c r="F354" s="18">
        <v>-666744.86</v>
      </c>
      <c r="G354" s="18">
        <f t="shared" si="70"/>
        <v>-63181.780000000028</v>
      </c>
      <c r="H354" s="18">
        <f t="shared" si="71"/>
        <v>666744.86</v>
      </c>
      <c r="I354" s="19">
        <f t="shared" si="72"/>
        <v>10.468132013641409</v>
      </c>
      <c r="J354" s="19">
        <f t="shared" si="73"/>
        <v>0</v>
      </c>
      <c r="K354" s="19">
        <f t="shared" si="74"/>
        <v>-481.17493468816298</v>
      </c>
    </row>
    <row r="355" spans="1:11" ht="25.5" x14ac:dyDescent="0.2">
      <c r="A355" s="23" t="s">
        <v>102</v>
      </c>
      <c r="B355" s="17" t="s">
        <v>103</v>
      </c>
      <c r="C355" s="18">
        <v>-567681.99</v>
      </c>
      <c r="D355" s="18">
        <v>138566</v>
      </c>
      <c r="E355" s="18">
        <v>0</v>
      </c>
      <c r="F355" s="18">
        <v>-52340</v>
      </c>
      <c r="G355" s="18">
        <f t="shared" si="70"/>
        <v>515341.99</v>
      </c>
      <c r="H355" s="18">
        <f t="shared" si="71"/>
        <v>52340</v>
      </c>
      <c r="I355" s="19">
        <f t="shared" si="72"/>
        <v>-90.780049231436777</v>
      </c>
      <c r="J355" s="19">
        <f t="shared" si="73"/>
        <v>0</v>
      </c>
      <c r="K355" s="19">
        <f t="shared" si="74"/>
        <v>-37.772613772498303</v>
      </c>
    </row>
    <row r="356" spans="1:11" ht="25.5" x14ac:dyDescent="0.2">
      <c r="A356" s="27" t="s">
        <v>214</v>
      </c>
      <c r="B356" s="28" t="s">
        <v>215</v>
      </c>
      <c r="C356" s="29"/>
      <c r="D356" s="29"/>
      <c r="E356" s="29"/>
      <c r="F356" s="29"/>
      <c r="G356" s="29"/>
      <c r="H356" s="29"/>
      <c r="I356" s="30"/>
      <c r="J356" s="30"/>
      <c r="K356" s="30"/>
    </row>
    <row r="357" spans="1:11" x14ac:dyDescent="0.2">
      <c r="A357" s="16" t="s">
        <v>25</v>
      </c>
      <c r="B357" s="17" t="s">
        <v>26</v>
      </c>
      <c r="C357" s="18">
        <v>0</v>
      </c>
      <c r="D357" s="18">
        <v>342824</v>
      </c>
      <c r="E357" s="18">
        <v>0</v>
      </c>
      <c r="F357" s="18">
        <v>183459.48</v>
      </c>
      <c r="G357" s="18">
        <f t="shared" ref="G357:G372" si="75">F357-C357</f>
        <v>183459.48</v>
      </c>
      <c r="H357" s="18">
        <f t="shared" ref="H357:H372" si="76">E357-F357</f>
        <v>-183459.48</v>
      </c>
      <c r="I357" s="19">
        <f t="shared" ref="I357:I372" si="77">IF(ISERROR(F357/C357),0,F357/C357*100-100)</f>
        <v>0</v>
      </c>
      <c r="J357" s="19">
        <f t="shared" ref="J357:J372" si="78">IF(ISERROR(F357/E357),0,F357/E357*100)</f>
        <v>0</v>
      </c>
      <c r="K357" s="19">
        <f t="shared" ref="K357:K372" si="79">IF(ISERROR(F357/D357),0,F357/D357*100)</f>
        <v>53.514188038177025</v>
      </c>
    </row>
    <row r="358" spans="1:11" x14ac:dyDescent="0.2">
      <c r="A358" s="22" t="s">
        <v>88</v>
      </c>
      <c r="B358" s="17" t="s">
        <v>89</v>
      </c>
      <c r="C358" s="18">
        <v>0</v>
      </c>
      <c r="D358" s="18">
        <v>171459</v>
      </c>
      <c r="E358" s="18">
        <v>0</v>
      </c>
      <c r="F358" s="18">
        <v>12094.48</v>
      </c>
      <c r="G358" s="18">
        <f t="shared" si="75"/>
        <v>12094.48</v>
      </c>
      <c r="H358" s="18">
        <f t="shared" si="76"/>
        <v>-12094.48</v>
      </c>
      <c r="I358" s="19">
        <f t="shared" si="77"/>
        <v>0</v>
      </c>
      <c r="J358" s="19">
        <f t="shared" si="78"/>
        <v>0</v>
      </c>
      <c r="K358" s="19">
        <f t="shared" si="79"/>
        <v>7.0538612729573833</v>
      </c>
    </row>
    <row r="359" spans="1:11" x14ac:dyDescent="0.2">
      <c r="A359" s="22" t="s">
        <v>29</v>
      </c>
      <c r="B359" s="17" t="s">
        <v>30</v>
      </c>
      <c r="C359" s="18">
        <v>0</v>
      </c>
      <c r="D359" s="18">
        <v>171365</v>
      </c>
      <c r="E359" s="18">
        <v>0</v>
      </c>
      <c r="F359" s="18">
        <v>171365</v>
      </c>
      <c r="G359" s="18">
        <f t="shared" si="75"/>
        <v>171365</v>
      </c>
      <c r="H359" s="18">
        <f t="shared" si="76"/>
        <v>-171365</v>
      </c>
      <c r="I359" s="19">
        <f t="shared" si="77"/>
        <v>0</v>
      </c>
      <c r="J359" s="19">
        <f t="shared" si="78"/>
        <v>0</v>
      </c>
      <c r="K359" s="19">
        <f t="shared" si="79"/>
        <v>100</v>
      </c>
    </row>
    <row r="360" spans="1:11" x14ac:dyDescent="0.2">
      <c r="A360" s="23" t="s">
        <v>31</v>
      </c>
      <c r="B360" s="17" t="s">
        <v>32</v>
      </c>
      <c r="C360" s="18">
        <v>0</v>
      </c>
      <c r="D360" s="18">
        <v>171365</v>
      </c>
      <c r="E360" s="18">
        <v>0</v>
      </c>
      <c r="F360" s="18">
        <v>171365</v>
      </c>
      <c r="G360" s="18">
        <f t="shared" si="75"/>
        <v>171365</v>
      </c>
      <c r="H360" s="18">
        <f t="shared" si="76"/>
        <v>-171365</v>
      </c>
      <c r="I360" s="19">
        <f t="shared" si="77"/>
        <v>0</v>
      </c>
      <c r="J360" s="19">
        <f t="shared" si="78"/>
        <v>0</v>
      </c>
      <c r="K360" s="19">
        <f t="shared" si="79"/>
        <v>100</v>
      </c>
    </row>
    <row r="361" spans="1:11" x14ac:dyDescent="0.2">
      <c r="A361" s="16" t="s">
        <v>33</v>
      </c>
      <c r="B361" s="17" t="s">
        <v>34</v>
      </c>
      <c r="C361" s="18">
        <v>0</v>
      </c>
      <c r="D361" s="18">
        <v>342824</v>
      </c>
      <c r="E361" s="18">
        <v>0</v>
      </c>
      <c r="F361" s="18">
        <v>32880.28</v>
      </c>
      <c r="G361" s="18">
        <f t="shared" si="75"/>
        <v>32880.28</v>
      </c>
      <c r="H361" s="18">
        <f t="shared" si="76"/>
        <v>-32880.28</v>
      </c>
      <c r="I361" s="19">
        <f t="shared" si="77"/>
        <v>0</v>
      </c>
      <c r="J361" s="19">
        <f t="shared" si="78"/>
        <v>0</v>
      </c>
      <c r="K361" s="19">
        <f t="shared" si="79"/>
        <v>9.5910087975170928</v>
      </c>
    </row>
    <row r="362" spans="1:11" x14ac:dyDescent="0.2">
      <c r="A362" s="22" t="s">
        <v>35</v>
      </c>
      <c r="B362" s="17" t="s">
        <v>36</v>
      </c>
      <c r="C362" s="18">
        <v>0</v>
      </c>
      <c r="D362" s="18">
        <v>210014</v>
      </c>
      <c r="E362" s="18">
        <v>0</v>
      </c>
      <c r="F362" s="18">
        <v>21070.68</v>
      </c>
      <c r="G362" s="18">
        <f t="shared" si="75"/>
        <v>21070.68</v>
      </c>
      <c r="H362" s="18">
        <f t="shared" si="76"/>
        <v>-21070.68</v>
      </c>
      <c r="I362" s="19">
        <f t="shared" si="77"/>
        <v>0</v>
      </c>
      <c r="J362" s="19">
        <f t="shared" si="78"/>
        <v>0</v>
      </c>
      <c r="K362" s="19">
        <f t="shared" si="79"/>
        <v>10.032988276972011</v>
      </c>
    </row>
    <row r="363" spans="1:11" x14ac:dyDescent="0.2">
      <c r="A363" s="23" t="s">
        <v>37</v>
      </c>
      <c r="B363" s="17" t="s">
        <v>38</v>
      </c>
      <c r="C363" s="18">
        <v>0</v>
      </c>
      <c r="D363" s="18">
        <v>38555</v>
      </c>
      <c r="E363" s="18">
        <v>0</v>
      </c>
      <c r="F363" s="18">
        <v>8976.2000000000007</v>
      </c>
      <c r="G363" s="18">
        <f t="shared" si="75"/>
        <v>8976.2000000000007</v>
      </c>
      <c r="H363" s="18">
        <f t="shared" si="76"/>
        <v>-8976.2000000000007</v>
      </c>
      <c r="I363" s="19">
        <f t="shared" si="77"/>
        <v>0</v>
      </c>
      <c r="J363" s="19">
        <f t="shared" si="78"/>
        <v>0</v>
      </c>
      <c r="K363" s="19">
        <f t="shared" si="79"/>
        <v>23.281545843600053</v>
      </c>
    </row>
    <row r="364" spans="1:11" x14ac:dyDescent="0.2">
      <c r="A364" s="24" t="s">
        <v>39</v>
      </c>
      <c r="B364" s="17" t="s">
        <v>40</v>
      </c>
      <c r="C364" s="18">
        <v>0</v>
      </c>
      <c r="D364" s="18">
        <v>29197</v>
      </c>
      <c r="E364" s="18">
        <v>0</v>
      </c>
      <c r="F364" s="18">
        <v>7979.22</v>
      </c>
      <c r="G364" s="18">
        <f t="shared" si="75"/>
        <v>7979.22</v>
      </c>
      <c r="H364" s="18">
        <f t="shared" si="76"/>
        <v>-7979.22</v>
      </c>
      <c r="I364" s="19">
        <f t="shared" si="77"/>
        <v>0</v>
      </c>
      <c r="J364" s="19">
        <f t="shared" si="78"/>
        <v>0</v>
      </c>
      <c r="K364" s="19">
        <f t="shared" si="79"/>
        <v>27.32890365448505</v>
      </c>
    </row>
    <row r="365" spans="1:11" x14ac:dyDescent="0.2">
      <c r="A365" s="24" t="s">
        <v>41</v>
      </c>
      <c r="B365" s="17" t="s">
        <v>42</v>
      </c>
      <c r="C365" s="18">
        <v>0</v>
      </c>
      <c r="D365" s="18">
        <v>9358</v>
      </c>
      <c r="E365" s="18">
        <v>0</v>
      </c>
      <c r="F365" s="18">
        <v>996.98</v>
      </c>
      <c r="G365" s="18">
        <f t="shared" si="75"/>
        <v>996.98</v>
      </c>
      <c r="H365" s="18">
        <f t="shared" si="76"/>
        <v>-996.98</v>
      </c>
      <c r="I365" s="19">
        <f t="shared" si="77"/>
        <v>0</v>
      </c>
      <c r="J365" s="19">
        <f t="shared" si="78"/>
        <v>0</v>
      </c>
      <c r="K365" s="19">
        <f t="shared" si="79"/>
        <v>10.653772173541356</v>
      </c>
    </row>
    <row r="366" spans="1:11" ht="25.5" x14ac:dyDescent="0.2">
      <c r="A366" s="23" t="s">
        <v>51</v>
      </c>
      <c r="B366" s="17" t="s">
        <v>52</v>
      </c>
      <c r="C366" s="18">
        <v>0</v>
      </c>
      <c r="D366" s="18">
        <v>171459</v>
      </c>
      <c r="E366" s="18">
        <v>0</v>
      </c>
      <c r="F366" s="18">
        <v>12094.48</v>
      </c>
      <c r="G366" s="18">
        <f t="shared" si="75"/>
        <v>12094.48</v>
      </c>
      <c r="H366" s="18">
        <f t="shared" si="76"/>
        <v>-12094.48</v>
      </c>
      <c r="I366" s="19">
        <f t="shared" si="77"/>
        <v>0</v>
      </c>
      <c r="J366" s="19">
        <f t="shared" si="78"/>
        <v>0</v>
      </c>
      <c r="K366" s="19">
        <f t="shared" si="79"/>
        <v>7.0538612729573833</v>
      </c>
    </row>
    <row r="367" spans="1:11" x14ac:dyDescent="0.2">
      <c r="A367" s="24" t="s">
        <v>182</v>
      </c>
      <c r="B367" s="17" t="s">
        <v>183</v>
      </c>
      <c r="C367" s="18">
        <v>0</v>
      </c>
      <c r="D367" s="18">
        <v>171459</v>
      </c>
      <c r="E367" s="18">
        <v>0</v>
      </c>
      <c r="F367" s="18">
        <v>12094.48</v>
      </c>
      <c r="G367" s="18">
        <f t="shared" si="75"/>
        <v>12094.48</v>
      </c>
      <c r="H367" s="18">
        <f t="shared" si="76"/>
        <v>-12094.48</v>
      </c>
      <c r="I367" s="19">
        <f t="shared" si="77"/>
        <v>0</v>
      </c>
      <c r="J367" s="19">
        <f t="shared" si="78"/>
        <v>0</v>
      </c>
      <c r="K367" s="19">
        <f t="shared" si="79"/>
        <v>7.0538612729573833</v>
      </c>
    </row>
    <row r="368" spans="1:11" x14ac:dyDescent="0.2">
      <c r="A368" s="22" t="s">
        <v>59</v>
      </c>
      <c r="B368" s="17" t="s">
        <v>60</v>
      </c>
      <c r="C368" s="18">
        <v>0</v>
      </c>
      <c r="D368" s="18">
        <v>132810</v>
      </c>
      <c r="E368" s="18">
        <v>0</v>
      </c>
      <c r="F368" s="18">
        <v>11809.6</v>
      </c>
      <c r="G368" s="18">
        <f t="shared" si="75"/>
        <v>11809.6</v>
      </c>
      <c r="H368" s="18">
        <f t="shared" si="76"/>
        <v>-11809.6</v>
      </c>
      <c r="I368" s="19">
        <f t="shared" si="77"/>
        <v>0</v>
      </c>
      <c r="J368" s="19">
        <f t="shared" si="78"/>
        <v>0</v>
      </c>
      <c r="K368" s="19">
        <f t="shared" si="79"/>
        <v>8.8921014983811464</v>
      </c>
    </row>
    <row r="369" spans="1:11" x14ac:dyDescent="0.2">
      <c r="A369" s="23" t="s">
        <v>61</v>
      </c>
      <c r="B369" s="17" t="s">
        <v>62</v>
      </c>
      <c r="C369" s="18">
        <v>0</v>
      </c>
      <c r="D369" s="18">
        <v>132810</v>
      </c>
      <c r="E369" s="18">
        <v>0</v>
      </c>
      <c r="F369" s="18">
        <v>11809.6</v>
      </c>
      <c r="G369" s="18">
        <f t="shared" si="75"/>
        <v>11809.6</v>
      </c>
      <c r="H369" s="18">
        <f t="shared" si="76"/>
        <v>-11809.6</v>
      </c>
      <c r="I369" s="19">
        <f t="shared" si="77"/>
        <v>0</v>
      </c>
      <c r="J369" s="19">
        <f t="shared" si="78"/>
        <v>0</v>
      </c>
      <c r="K369" s="19">
        <f t="shared" si="79"/>
        <v>8.8921014983811464</v>
      </c>
    </row>
    <row r="370" spans="1:11" x14ac:dyDescent="0.2">
      <c r="A370" s="16"/>
      <c r="B370" s="17" t="s">
        <v>63</v>
      </c>
      <c r="C370" s="18">
        <v>0</v>
      </c>
      <c r="D370" s="18">
        <v>0</v>
      </c>
      <c r="E370" s="18">
        <v>0</v>
      </c>
      <c r="F370" s="18">
        <v>150579.20000000001</v>
      </c>
      <c r="G370" s="18">
        <f t="shared" si="75"/>
        <v>150579.20000000001</v>
      </c>
      <c r="H370" s="18">
        <f t="shared" si="76"/>
        <v>-150579.20000000001</v>
      </c>
      <c r="I370" s="19">
        <f t="shared" si="77"/>
        <v>0</v>
      </c>
      <c r="J370" s="19">
        <f t="shared" si="78"/>
        <v>0</v>
      </c>
      <c r="K370" s="19">
        <f t="shared" si="79"/>
        <v>0</v>
      </c>
    </row>
    <row r="371" spans="1:11" x14ac:dyDescent="0.2">
      <c r="A371" s="16" t="s">
        <v>64</v>
      </c>
      <c r="B371" s="17" t="s">
        <v>65</v>
      </c>
      <c r="C371" s="18">
        <v>0</v>
      </c>
      <c r="D371" s="18">
        <v>0</v>
      </c>
      <c r="E371" s="18">
        <v>0</v>
      </c>
      <c r="F371" s="18">
        <v>-150579.20000000001</v>
      </c>
      <c r="G371" s="18">
        <f t="shared" si="75"/>
        <v>-150579.20000000001</v>
      </c>
      <c r="H371" s="18">
        <f t="shared" si="76"/>
        <v>150579.20000000001</v>
      </c>
      <c r="I371" s="19">
        <f t="shared" si="77"/>
        <v>0</v>
      </c>
      <c r="J371" s="19">
        <f t="shared" si="78"/>
        <v>0</v>
      </c>
      <c r="K371" s="19">
        <f t="shared" si="79"/>
        <v>0</v>
      </c>
    </row>
    <row r="372" spans="1:11" x14ac:dyDescent="0.2">
      <c r="A372" s="22" t="s">
        <v>66</v>
      </c>
      <c r="B372" s="17" t="s">
        <v>67</v>
      </c>
      <c r="C372" s="18">
        <v>0</v>
      </c>
      <c r="D372" s="18">
        <v>0</v>
      </c>
      <c r="E372" s="18">
        <v>0</v>
      </c>
      <c r="F372" s="18">
        <v>-150579.20000000001</v>
      </c>
      <c r="G372" s="18">
        <f t="shared" si="75"/>
        <v>-150579.20000000001</v>
      </c>
      <c r="H372" s="18">
        <f t="shared" si="76"/>
        <v>150579.20000000001</v>
      </c>
      <c r="I372" s="19">
        <f t="shared" si="77"/>
        <v>0</v>
      </c>
      <c r="J372" s="19">
        <f t="shared" si="78"/>
        <v>0</v>
      </c>
      <c r="K372" s="19">
        <f t="shared" si="79"/>
        <v>0</v>
      </c>
    </row>
    <row r="373" spans="1:11" ht="38.25" x14ac:dyDescent="0.2">
      <c r="A373" s="39" t="s">
        <v>216</v>
      </c>
      <c r="B373" s="28" t="s">
        <v>217</v>
      </c>
      <c r="C373" s="29"/>
      <c r="D373" s="29"/>
      <c r="E373" s="29"/>
      <c r="F373" s="29"/>
      <c r="G373" s="29"/>
      <c r="H373" s="29"/>
      <c r="I373" s="30"/>
      <c r="J373" s="30"/>
      <c r="K373" s="30"/>
    </row>
    <row r="374" spans="1:11" x14ac:dyDescent="0.2">
      <c r="A374" s="16" t="s">
        <v>25</v>
      </c>
      <c r="B374" s="17" t="s">
        <v>26</v>
      </c>
      <c r="C374" s="18">
        <v>0</v>
      </c>
      <c r="D374" s="18">
        <v>171459</v>
      </c>
      <c r="E374" s="18">
        <v>0</v>
      </c>
      <c r="F374" s="18">
        <v>12094.48</v>
      </c>
      <c r="G374" s="18">
        <f t="shared" ref="G374:G379" si="80">F374-C374</f>
        <v>12094.48</v>
      </c>
      <c r="H374" s="18">
        <f t="shared" ref="H374:H379" si="81">E374-F374</f>
        <v>-12094.48</v>
      </c>
      <c r="I374" s="19">
        <f t="shared" ref="I374:I379" si="82">IF(ISERROR(F374/C374),0,F374/C374*100-100)</f>
        <v>0</v>
      </c>
      <c r="J374" s="19">
        <f t="shared" ref="J374:J379" si="83">IF(ISERROR(F374/E374),0,F374/E374*100)</f>
        <v>0</v>
      </c>
      <c r="K374" s="19">
        <f t="shared" ref="K374:K379" si="84">IF(ISERROR(F374/D374),0,F374/D374*100)</f>
        <v>7.0538612729573833</v>
      </c>
    </row>
    <row r="375" spans="1:11" x14ac:dyDescent="0.2">
      <c r="A375" s="22" t="s">
        <v>88</v>
      </c>
      <c r="B375" s="17" t="s">
        <v>89</v>
      </c>
      <c r="C375" s="18">
        <v>0</v>
      </c>
      <c r="D375" s="18">
        <v>171459</v>
      </c>
      <c r="E375" s="18">
        <v>0</v>
      </c>
      <c r="F375" s="18">
        <v>12094.48</v>
      </c>
      <c r="G375" s="18">
        <f t="shared" si="80"/>
        <v>12094.48</v>
      </c>
      <c r="H375" s="18">
        <f t="shared" si="81"/>
        <v>-12094.48</v>
      </c>
      <c r="I375" s="19">
        <f t="shared" si="82"/>
        <v>0</v>
      </c>
      <c r="J375" s="19">
        <f t="shared" si="83"/>
        <v>0</v>
      </c>
      <c r="K375" s="19">
        <f t="shared" si="84"/>
        <v>7.0538612729573833</v>
      </c>
    </row>
    <row r="376" spans="1:11" x14ac:dyDescent="0.2">
      <c r="A376" s="16" t="s">
        <v>33</v>
      </c>
      <c r="B376" s="17" t="s">
        <v>34</v>
      </c>
      <c r="C376" s="18">
        <v>0</v>
      </c>
      <c r="D376" s="18">
        <v>171459</v>
      </c>
      <c r="E376" s="18">
        <v>0</v>
      </c>
      <c r="F376" s="18">
        <v>12094.48</v>
      </c>
      <c r="G376" s="18">
        <f t="shared" si="80"/>
        <v>12094.48</v>
      </c>
      <c r="H376" s="18">
        <f t="shared" si="81"/>
        <v>-12094.48</v>
      </c>
      <c r="I376" s="19">
        <f t="shared" si="82"/>
        <v>0</v>
      </c>
      <c r="J376" s="19">
        <f t="shared" si="83"/>
        <v>0</v>
      </c>
      <c r="K376" s="19">
        <f t="shared" si="84"/>
        <v>7.0538612729573833</v>
      </c>
    </row>
    <row r="377" spans="1:11" x14ac:dyDescent="0.2">
      <c r="A377" s="22" t="s">
        <v>35</v>
      </c>
      <c r="B377" s="17" t="s">
        <v>36</v>
      </c>
      <c r="C377" s="18">
        <v>0</v>
      </c>
      <c r="D377" s="18">
        <v>171459</v>
      </c>
      <c r="E377" s="18">
        <v>0</v>
      </c>
      <c r="F377" s="18">
        <v>12094.48</v>
      </c>
      <c r="G377" s="18">
        <f t="shared" si="80"/>
        <v>12094.48</v>
      </c>
      <c r="H377" s="18">
        <f t="shared" si="81"/>
        <v>-12094.48</v>
      </c>
      <c r="I377" s="19">
        <f t="shared" si="82"/>
        <v>0</v>
      </c>
      <c r="J377" s="19">
        <f t="shared" si="83"/>
        <v>0</v>
      </c>
      <c r="K377" s="19">
        <f t="shared" si="84"/>
        <v>7.0538612729573833</v>
      </c>
    </row>
    <row r="378" spans="1:11" ht="25.5" x14ac:dyDescent="0.2">
      <c r="A378" s="23" t="s">
        <v>51</v>
      </c>
      <c r="B378" s="17" t="s">
        <v>52</v>
      </c>
      <c r="C378" s="18">
        <v>0</v>
      </c>
      <c r="D378" s="18">
        <v>171459</v>
      </c>
      <c r="E378" s="18">
        <v>0</v>
      </c>
      <c r="F378" s="18">
        <v>12094.48</v>
      </c>
      <c r="G378" s="18">
        <f t="shared" si="80"/>
        <v>12094.48</v>
      </c>
      <c r="H378" s="18">
        <f t="shared" si="81"/>
        <v>-12094.48</v>
      </c>
      <c r="I378" s="19">
        <f t="shared" si="82"/>
        <v>0</v>
      </c>
      <c r="J378" s="19">
        <f t="shared" si="83"/>
        <v>0</v>
      </c>
      <c r="K378" s="19">
        <f t="shared" si="84"/>
        <v>7.0538612729573833</v>
      </c>
    </row>
    <row r="379" spans="1:11" x14ac:dyDescent="0.2">
      <c r="A379" s="24" t="s">
        <v>182</v>
      </c>
      <c r="B379" s="17" t="s">
        <v>183</v>
      </c>
      <c r="C379" s="18">
        <v>0</v>
      </c>
      <c r="D379" s="18">
        <v>171459</v>
      </c>
      <c r="E379" s="18">
        <v>0</v>
      </c>
      <c r="F379" s="18">
        <v>12094.48</v>
      </c>
      <c r="G379" s="18">
        <f t="shared" si="80"/>
        <v>12094.48</v>
      </c>
      <c r="H379" s="18">
        <f t="shared" si="81"/>
        <v>-12094.48</v>
      </c>
      <c r="I379" s="19">
        <f t="shared" si="82"/>
        <v>0</v>
      </c>
      <c r="J379" s="19">
        <f t="shared" si="83"/>
        <v>0</v>
      </c>
      <c r="K379" s="19">
        <f t="shared" si="84"/>
        <v>7.0538612729573833</v>
      </c>
    </row>
    <row r="380" spans="1:11" ht="25.5" x14ac:dyDescent="0.2">
      <c r="A380" s="39" t="s">
        <v>218</v>
      </c>
      <c r="B380" s="28" t="s">
        <v>219</v>
      </c>
      <c r="C380" s="29"/>
      <c r="D380" s="29"/>
      <c r="E380" s="29"/>
      <c r="F380" s="29"/>
      <c r="G380" s="29"/>
      <c r="H380" s="29"/>
      <c r="I380" s="30"/>
      <c r="J380" s="30"/>
      <c r="K380" s="30"/>
    </row>
    <row r="381" spans="1:11" x14ac:dyDescent="0.2">
      <c r="A381" s="16" t="s">
        <v>25</v>
      </c>
      <c r="B381" s="17" t="s">
        <v>26</v>
      </c>
      <c r="C381" s="18">
        <v>0</v>
      </c>
      <c r="D381" s="18">
        <v>171365</v>
      </c>
      <c r="E381" s="18">
        <v>0</v>
      </c>
      <c r="F381" s="18">
        <v>171365</v>
      </c>
      <c r="G381" s="18">
        <f t="shared" ref="G381:G393" si="85">F381-C381</f>
        <v>171365</v>
      </c>
      <c r="H381" s="18">
        <f t="shared" ref="H381:H393" si="86">E381-F381</f>
        <v>-171365</v>
      </c>
      <c r="I381" s="19">
        <f t="shared" ref="I381:I393" si="87">IF(ISERROR(F381/C381),0,F381/C381*100-100)</f>
        <v>0</v>
      </c>
      <c r="J381" s="19">
        <f t="shared" ref="J381:J393" si="88">IF(ISERROR(F381/E381),0,F381/E381*100)</f>
        <v>0</v>
      </c>
      <c r="K381" s="19">
        <f t="shared" ref="K381:K393" si="89">IF(ISERROR(F381/D381),0,F381/D381*100)</f>
        <v>100</v>
      </c>
    </row>
    <row r="382" spans="1:11" x14ac:dyDescent="0.2">
      <c r="A382" s="22" t="s">
        <v>29</v>
      </c>
      <c r="B382" s="17" t="s">
        <v>30</v>
      </c>
      <c r="C382" s="18">
        <v>0</v>
      </c>
      <c r="D382" s="18">
        <v>171365</v>
      </c>
      <c r="E382" s="18">
        <v>0</v>
      </c>
      <c r="F382" s="18">
        <v>171365</v>
      </c>
      <c r="G382" s="18">
        <f t="shared" si="85"/>
        <v>171365</v>
      </c>
      <c r="H382" s="18">
        <f t="shared" si="86"/>
        <v>-171365</v>
      </c>
      <c r="I382" s="19">
        <f t="shared" si="87"/>
        <v>0</v>
      </c>
      <c r="J382" s="19">
        <f t="shared" si="88"/>
        <v>0</v>
      </c>
      <c r="K382" s="19">
        <f t="shared" si="89"/>
        <v>100</v>
      </c>
    </row>
    <row r="383" spans="1:11" x14ac:dyDescent="0.2">
      <c r="A383" s="23" t="s">
        <v>31</v>
      </c>
      <c r="B383" s="17" t="s">
        <v>32</v>
      </c>
      <c r="C383" s="18">
        <v>0</v>
      </c>
      <c r="D383" s="18">
        <v>171365</v>
      </c>
      <c r="E383" s="18">
        <v>0</v>
      </c>
      <c r="F383" s="18">
        <v>171365</v>
      </c>
      <c r="G383" s="18">
        <f t="shared" si="85"/>
        <v>171365</v>
      </c>
      <c r="H383" s="18">
        <f t="shared" si="86"/>
        <v>-171365</v>
      </c>
      <c r="I383" s="19">
        <f t="shared" si="87"/>
        <v>0</v>
      </c>
      <c r="J383" s="19">
        <f t="shared" si="88"/>
        <v>0</v>
      </c>
      <c r="K383" s="19">
        <f t="shared" si="89"/>
        <v>100</v>
      </c>
    </row>
    <row r="384" spans="1:11" x14ac:dyDescent="0.2">
      <c r="A384" s="16" t="s">
        <v>33</v>
      </c>
      <c r="B384" s="17" t="s">
        <v>34</v>
      </c>
      <c r="C384" s="18">
        <v>0</v>
      </c>
      <c r="D384" s="18">
        <v>171365</v>
      </c>
      <c r="E384" s="18">
        <v>0</v>
      </c>
      <c r="F384" s="18">
        <v>20785.8</v>
      </c>
      <c r="G384" s="18">
        <f t="shared" si="85"/>
        <v>20785.8</v>
      </c>
      <c r="H384" s="18">
        <f t="shared" si="86"/>
        <v>-20785.8</v>
      </c>
      <c r="I384" s="19">
        <f t="shared" si="87"/>
        <v>0</v>
      </c>
      <c r="J384" s="19">
        <f t="shared" si="88"/>
        <v>0</v>
      </c>
      <c r="K384" s="19">
        <f t="shared" si="89"/>
        <v>12.12954804073177</v>
      </c>
    </row>
    <row r="385" spans="1:11" x14ac:dyDescent="0.2">
      <c r="A385" s="22" t="s">
        <v>35</v>
      </c>
      <c r="B385" s="17" t="s">
        <v>36</v>
      </c>
      <c r="C385" s="18">
        <v>0</v>
      </c>
      <c r="D385" s="18">
        <v>38555</v>
      </c>
      <c r="E385" s="18">
        <v>0</v>
      </c>
      <c r="F385" s="18">
        <v>8976.2000000000007</v>
      </c>
      <c r="G385" s="18">
        <f t="shared" si="85"/>
        <v>8976.2000000000007</v>
      </c>
      <c r="H385" s="18">
        <f t="shared" si="86"/>
        <v>-8976.2000000000007</v>
      </c>
      <c r="I385" s="19">
        <f t="shared" si="87"/>
        <v>0</v>
      </c>
      <c r="J385" s="19">
        <f t="shared" si="88"/>
        <v>0</v>
      </c>
      <c r="K385" s="19">
        <f t="shared" si="89"/>
        <v>23.281545843600053</v>
      </c>
    </row>
    <row r="386" spans="1:11" x14ac:dyDescent="0.2">
      <c r="A386" s="23" t="s">
        <v>37</v>
      </c>
      <c r="B386" s="17" t="s">
        <v>38</v>
      </c>
      <c r="C386" s="18">
        <v>0</v>
      </c>
      <c r="D386" s="18">
        <v>38555</v>
      </c>
      <c r="E386" s="18">
        <v>0</v>
      </c>
      <c r="F386" s="18">
        <v>8976.2000000000007</v>
      </c>
      <c r="G386" s="18">
        <f t="shared" si="85"/>
        <v>8976.2000000000007</v>
      </c>
      <c r="H386" s="18">
        <f t="shared" si="86"/>
        <v>-8976.2000000000007</v>
      </c>
      <c r="I386" s="19">
        <f t="shared" si="87"/>
        <v>0</v>
      </c>
      <c r="J386" s="19">
        <f t="shared" si="88"/>
        <v>0</v>
      </c>
      <c r="K386" s="19">
        <f t="shared" si="89"/>
        <v>23.281545843600053</v>
      </c>
    </row>
    <row r="387" spans="1:11" x14ac:dyDescent="0.2">
      <c r="A387" s="24" t="s">
        <v>39</v>
      </c>
      <c r="B387" s="17" t="s">
        <v>40</v>
      </c>
      <c r="C387" s="18">
        <v>0</v>
      </c>
      <c r="D387" s="18">
        <v>29197</v>
      </c>
      <c r="E387" s="18">
        <v>0</v>
      </c>
      <c r="F387" s="18">
        <v>7979.22</v>
      </c>
      <c r="G387" s="18">
        <f t="shared" si="85"/>
        <v>7979.22</v>
      </c>
      <c r="H387" s="18">
        <f t="shared" si="86"/>
        <v>-7979.22</v>
      </c>
      <c r="I387" s="19">
        <f t="shared" si="87"/>
        <v>0</v>
      </c>
      <c r="J387" s="19">
        <f t="shared" si="88"/>
        <v>0</v>
      </c>
      <c r="K387" s="19">
        <f t="shared" si="89"/>
        <v>27.32890365448505</v>
      </c>
    </row>
    <row r="388" spans="1:11" x14ac:dyDescent="0.2">
      <c r="A388" s="24" t="s">
        <v>41</v>
      </c>
      <c r="B388" s="17" t="s">
        <v>42</v>
      </c>
      <c r="C388" s="18">
        <v>0</v>
      </c>
      <c r="D388" s="18">
        <v>9358</v>
      </c>
      <c r="E388" s="18">
        <v>0</v>
      </c>
      <c r="F388" s="18">
        <v>996.98</v>
      </c>
      <c r="G388" s="18">
        <f t="shared" si="85"/>
        <v>996.98</v>
      </c>
      <c r="H388" s="18">
        <f t="shared" si="86"/>
        <v>-996.98</v>
      </c>
      <c r="I388" s="19">
        <f t="shared" si="87"/>
        <v>0</v>
      </c>
      <c r="J388" s="19">
        <f t="shared" si="88"/>
        <v>0</v>
      </c>
      <c r="K388" s="19">
        <f t="shared" si="89"/>
        <v>10.653772173541356</v>
      </c>
    </row>
    <row r="389" spans="1:11" x14ac:dyDescent="0.2">
      <c r="A389" s="22" t="s">
        <v>59</v>
      </c>
      <c r="B389" s="17" t="s">
        <v>60</v>
      </c>
      <c r="C389" s="18">
        <v>0</v>
      </c>
      <c r="D389" s="18">
        <v>132810</v>
      </c>
      <c r="E389" s="18">
        <v>0</v>
      </c>
      <c r="F389" s="18">
        <v>11809.6</v>
      </c>
      <c r="G389" s="18">
        <f t="shared" si="85"/>
        <v>11809.6</v>
      </c>
      <c r="H389" s="18">
        <f t="shared" si="86"/>
        <v>-11809.6</v>
      </c>
      <c r="I389" s="19">
        <f t="shared" si="87"/>
        <v>0</v>
      </c>
      <c r="J389" s="19">
        <f t="shared" si="88"/>
        <v>0</v>
      </c>
      <c r="K389" s="19">
        <f t="shared" si="89"/>
        <v>8.8921014983811464</v>
      </c>
    </row>
    <row r="390" spans="1:11" x14ac:dyDescent="0.2">
      <c r="A390" s="23" t="s">
        <v>61</v>
      </c>
      <c r="B390" s="17" t="s">
        <v>62</v>
      </c>
      <c r="C390" s="18">
        <v>0</v>
      </c>
      <c r="D390" s="18">
        <v>132810</v>
      </c>
      <c r="E390" s="18">
        <v>0</v>
      </c>
      <c r="F390" s="18">
        <v>11809.6</v>
      </c>
      <c r="G390" s="18">
        <f t="shared" si="85"/>
        <v>11809.6</v>
      </c>
      <c r="H390" s="18">
        <f t="shared" si="86"/>
        <v>-11809.6</v>
      </c>
      <c r="I390" s="19">
        <f t="shared" si="87"/>
        <v>0</v>
      </c>
      <c r="J390" s="19">
        <f t="shared" si="88"/>
        <v>0</v>
      </c>
      <c r="K390" s="19">
        <f t="shared" si="89"/>
        <v>8.8921014983811464</v>
      </c>
    </row>
    <row r="391" spans="1:11" x14ac:dyDescent="0.2">
      <c r="A391" s="16"/>
      <c r="B391" s="17" t="s">
        <v>63</v>
      </c>
      <c r="C391" s="18">
        <v>0</v>
      </c>
      <c r="D391" s="18">
        <v>0</v>
      </c>
      <c r="E391" s="18">
        <v>0</v>
      </c>
      <c r="F391" s="18">
        <v>150579.20000000001</v>
      </c>
      <c r="G391" s="18">
        <f t="shared" si="85"/>
        <v>150579.20000000001</v>
      </c>
      <c r="H391" s="18">
        <f t="shared" si="86"/>
        <v>-150579.20000000001</v>
      </c>
      <c r="I391" s="19">
        <f t="shared" si="87"/>
        <v>0</v>
      </c>
      <c r="J391" s="19">
        <f t="shared" si="88"/>
        <v>0</v>
      </c>
      <c r="K391" s="19">
        <f t="shared" si="89"/>
        <v>0</v>
      </c>
    </row>
    <row r="392" spans="1:11" x14ac:dyDescent="0.2">
      <c r="A392" s="16" t="s">
        <v>64</v>
      </c>
      <c r="B392" s="17" t="s">
        <v>65</v>
      </c>
      <c r="C392" s="18">
        <v>0</v>
      </c>
      <c r="D392" s="18">
        <v>0</v>
      </c>
      <c r="E392" s="18">
        <v>0</v>
      </c>
      <c r="F392" s="18">
        <v>-150579.20000000001</v>
      </c>
      <c r="G392" s="18">
        <f t="shared" si="85"/>
        <v>-150579.20000000001</v>
      </c>
      <c r="H392" s="18">
        <f t="shared" si="86"/>
        <v>150579.20000000001</v>
      </c>
      <c r="I392" s="19">
        <f t="shared" si="87"/>
        <v>0</v>
      </c>
      <c r="J392" s="19">
        <f t="shared" si="88"/>
        <v>0</v>
      </c>
      <c r="K392" s="19">
        <f t="shared" si="89"/>
        <v>0</v>
      </c>
    </row>
    <row r="393" spans="1:11" x14ac:dyDescent="0.2">
      <c r="A393" s="22" t="s">
        <v>66</v>
      </c>
      <c r="B393" s="17" t="s">
        <v>67</v>
      </c>
      <c r="C393" s="18">
        <v>0</v>
      </c>
      <c r="D393" s="18">
        <v>0</v>
      </c>
      <c r="E393" s="18">
        <v>0</v>
      </c>
      <c r="F393" s="18">
        <v>-150579.20000000001</v>
      </c>
      <c r="G393" s="18">
        <f t="shared" si="85"/>
        <v>-150579.20000000001</v>
      </c>
      <c r="H393" s="18">
        <f t="shared" si="86"/>
        <v>150579.20000000001</v>
      </c>
      <c r="I393" s="19">
        <f t="shared" si="87"/>
        <v>0</v>
      </c>
      <c r="J393" s="19">
        <f t="shared" si="88"/>
        <v>0</v>
      </c>
      <c r="K393" s="19">
        <f t="shared" si="89"/>
        <v>0</v>
      </c>
    </row>
    <row r="394" spans="1:11" ht="25.5" x14ac:dyDescent="0.2">
      <c r="A394" s="27" t="s">
        <v>120</v>
      </c>
      <c r="B394" s="28" t="s">
        <v>121</v>
      </c>
      <c r="C394" s="29"/>
      <c r="D394" s="29"/>
      <c r="E394" s="29"/>
      <c r="F394" s="29"/>
      <c r="G394" s="29"/>
      <c r="H394" s="29"/>
      <c r="I394" s="30"/>
      <c r="J394" s="30"/>
      <c r="K394" s="30"/>
    </row>
    <row r="395" spans="1:11" x14ac:dyDescent="0.2">
      <c r="A395" s="16" t="s">
        <v>25</v>
      </c>
      <c r="B395" s="17" t="s">
        <v>26</v>
      </c>
      <c r="C395" s="18">
        <v>547</v>
      </c>
      <c r="D395" s="18">
        <v>22237</v>
      </c>
      <c r="E395" s="18">
        <v>0</v>
      </c>
      <c r="F395" s="18">
        <v>18770</v>
      </c>
      <c r="G395" s="18">
        <f t="shared" ref="G395:G412" si="90">F395-C395</f>
        <v>18223</v>
      </c>
      <c r="H395" s="18">
        <f t="shared" ref="H395:H412" si="91">E395-F395</f>
        <v>-18770</v>
      </c>
      <c r="I395" s="19">
        <f t="shared" ref="I395:I412" si="92">IF(ISERROR(F395/C395),0,F395/C395*100-100)</f>
        <v>3331.444241316271</v>
      </c>
      <c r="J395" s="19">
        <f t="shared" ref="J395:J412" si="93">IF(ISERROR(F395/E395),0,F395/E395*100)</f>
        <v>0</v>
      </c>
      <c r="K395" s="19">
        <f t="shared" ref="K395:K412" si="94">IF(ISERROR(F395/D395),0,F395/D395*100)</f>
        <v>84.408868102711693</v>
      </c>
    </row>
    <row r="396" spans="1:11" x14ac:dyDescent="0.2">
      <c r="A396" s="22" t="s">
        <v>90</v>
      </c>
      <c r="B396" s="17" t="s">
        <v>91</v>
      </c>
      <c r="C396" s="18">
        <v>547</v>
      </c>
      <c r="D396" s="18">
        <v>22237</v>
      </c>
      <c r="E396" s="18">
        <v>0</v>
      </c>
      <c r="F396" s="18">
        <v>18770</v>
      </c>
      <c r="G396" s="18">
        <f t="shared" si="90"/>
        <v>18223</v>
      </c>
      <c r="H396" s="18">
        <f t="shared" si="91"/>
        <v>-18770</v>
      </c>
      <c r="I396" s="19">
        <f t="shared" si="92"/>
        <v>3331.444241316271</v>
      </c>
      <c r="J396" s="19">
        <f t="shared" si="93"/>
        <v>0</v>
      </c>
      <c r="K396" s="19">
        <f t="shared" si="94"/>
        <v>84.408868102711693</v>
      </c>
    </row>
    <row r="397" spans="1:11" x14ac:dyDescent="0.2">
      <c r="A397" s="23" t="s">
        <v>92</v>
      </c>
      <c r="B397" s="17" t="s">
        <v>93</v>
      </c>
      <c r="C397" s="18">
        <v>547</v>
      </c>
      <c r="D397" s="18">
        <v>22237</v>
      </c>
      <c r="E397" s="18">
        <v>0</v>
      </c>
      <c r="F397" s="18">
        <v>18770</v>
      </c>
      <c r="G397" s="18">
        <f t="shared" si="90"/>
        <v>18223</v>
      </c>
      <c r="H397" s="18">
        <f t="shared" si="91"/>
        <v>-18770</v>
      </c>
      <c r="I397" s="19">
        <f t="shared" si="92"/>
        <v>3331.444241316271</v>
      </c>
      <c r="J397" s="19">
        <f t="shared" si="93"/>
        <v>0</v>
      </c>
      <c r="K397" s="19">
        <f t="shared" si="94"/>
        <v>84.408868102711693</v>
      </c>
    </row>
    <row r="398" spans="1:11" x14ac:dyDescent="0.2">
      <c r="A398" s="24" t="s">
        <v>94</v>
      </c>
      <c r="B398" s="17" t="s">
        <v>95</v>
      </c>
      <c r="C398" s="18">
        <v>547</v>
      </c>
      <c r="D398" s="18">
        <v>22237</v>
      </c>
      <c r="E398" s="18">
        <v>0</v>
      </c>
      <c r="F398" s="18">
        <v>18770</v>
      </c>
      <c r="G398" s="18">
        <f t="shared" si="90"/>
        <v>18223</v>
      </c>
      <c r="H398" s="18">
        <f t="shared" si="91"/>
        <v>-18770</v>
      </c>
      <c r="I398" s="19">
        <f t="shared" si="92"/>
        <v>3331.444241316271</v>
      </c>
      <c r="J398" s="19">
        <f t="shared" si="93"/>
        <v>0</v>
      </c>
      <c r="K398" s="19">
        <f t="shared" si="94"/>
        <v>84.408868102711693</v>
      </c>
    </row>
    <row r="399" spans="1:11" ht="25.5" x14ac:dyDescent="0.2">
      <c r="A399" s="25" t="s">
        <v>96</v>
      </c>
      <c r="B399" s="17" t="s">
        <v>97</v>
      </c>
      <c r="C399" s="18">
        <v>547</v>
      </c>
      <c r="D399" s="18">
        <v>22237</v>
      </c>
      <c r="E399" s="18">
        <v>0</v>
      </c>
      <c r="F399" s="18">
        <v>18770</v>
      </c>
      <c r="G399" s="18">
        <f t="shared" si="90"/>
        <v>18223</v>
      </c>
      <c r="H399" s="18">
        <f t="shared" si="91"/>
        <v>-18770</v>
      </c>
      <c r="I399" s="19">
        <f t="shared" si="92"/>
        <v>3331.444241316271</v>
      </c>
      <c r="J399" s="19">
        <f t="shared" si="93"/>
        <v>0</v>
      </c>
      <c r="K399" s="19">
        <f t="shared" si="94"/>
        <v>84.408868102711693</v>
      </c>
    </row>
    <row r="400" spans="1:11" ht="25.5" x14ac:dyDescent="0.2">
      <c r="A400" s="26" t="s">
        <v>98</v>
      </c>
      <c r="B400" s="17" t="s">
        <v>99</v>
      </c>
      <c r="C400" s="18">
        <v>547</v>
      </c>
      <c r="D400" s="18">
        <v>22237</v>
      </c>
      <c r="E400" s="18">
        <v>0</v>
      </c>
      <c r="F400" s="18">
        <v>18770</v>
      </c>
      <c r="G400" s="18">
        <f t="shared" si="90"/>
        <v>18223</v>
      </c>
      <c r="H400" s="18">
        <f t="shared" si="91"/>
        <v>-18770</v>
      </c>
      <c r="I400" s="19">
        <f t="shared" si="92"/>
        <v>3331.444241316271</v>
      </c>
      <c r="J400" s="19">
        <f t="shared" si="93"/>
        <v>0</v>
      </c>
      <c r="K400" s="19">
        <f t="shared" si="94"/>
        <v>84.408868102711693</v>
      </c>
    </row>
    <row r="401" spans="1:11" x14ac:dyDescent="0.2">
      <c r="A401" s="16" t="s">
        <v>33</v>
      </c>
      <c r="B401" s="17" t="s">
        <v>34</v>
      </c>
      <c r="C401" s="18">
        <v>3618.38</v>
      </c>
      <c r="D401" s="18">
        <v>108463</v>
      </c>
      <c r="E401" s="18">
        <v>0</v>
      </c>
      <c r="F401" s="18">
        <v>7064.5</v>
      </c>
      <c r="G401" s="18">
        <f t="shared" si="90"/>
        <v>3446.12</v>
      </c>
      <c r="H401" s="18">
        <f t="shared" si="91"/>
        <v>-7064.5</v>
      </c>
      <c r="I401" s="19">
        <f t="shared" si="92"/>
        <v>95.239305987762464</v>
      </c>
      <c r="J401" s="19">
        <f t="shared" si="93"/>
        <v>0</v>
      </c>
      <c r="K401" s="19">
        <f t="shared" si="94"/>
        <v>6.5132810267095689</v>
      </c>
    </row>
    <row r="402" spans="1:11" x14ac:dyDescent="0.2">
      <c r="A402" s="22" t="s">
        <v>35</v>
      </c>
      <c r="B402" s="17" t="s">
        <v>36</v>
      </c>
      <c r="C402" s="18">
        <v>3618.38</v>
      </c>
      <c r="D402" s="18">
        <v>108463</v>
      </c>
      <c r="E402" s="18">
        <v>0</v>
      </c>
      <c r="F402" s="18">
        <v>7064.5</v>
      </c>
      <c r="G402" s="18">
        <f t="shared" si="90"/>
        <v>3446.12</v>
      </c>
      <c r="H402" s="18">
        <f t="shared" si="91"/>
        <v>-7064.5</v>
      </c>
      <c r="I402" s="19">
        <f t="shared" si="92"/>
        <v>95.239305987762464</v>
      </c>
      <c r="J402" s="19">
        <f t="shared" si="93"/>
        <v>0</v>
      </c>
      <c r="K402" s="19">
        <f t="shared" si="94"/>
        <v>6.5132810267095689</v>
      </c>
    </row>
    <row r="403" spans="1:11" x14ac:dyDescent="0.2">
      <c r="A403" s="23" t="s">
        <v>37</v>
      </c>
      <c r="B403" s="17" t="s">
        <v>38</v>
      </c>
      <c r="C403" s="18">
        <v>3618.38</v>
      </c>
      <c r="D403" s="18">
        <v>107344</v>
      </c>
      <c r="E403" s="18">
        <v>0</v>
      </c>
      <c r="F403" s="18">
        <v>7064.5</v>
      </c>
      <c r="G403" s="18">
        <f t="shared" si="90"/>
        <v>3446.12</v>
      </c>
      <c r="H403" s="18">
        <f t="shared" si="91"/>
        <v>-7064.5</v>
      </c>
      <c r="I403" s="19">
        <f t="shared" si="92"/>
        <v>95.239305987762464</v>
      </c>
      <c r="J403" s="19">
        <f t="shared" si="93"/>
        <v>0</v>
      </c>
      <c r="K403" s="19">
        <f t="shared" si="94"/>
        <v>6.5811782679982116</v>
      </c>
    </row>
    <row r="404" spans="1:11" x14ac:dyDescent="0.2">
      <c r="A404" s="24" t="s">
        <v>41</v>
      </c>
      <c r="B404" s="17" t="s">
        <v>42</v>
      </c>
      <c r="C404" s="18">
        <v>3618.38</v>
      </c>
      <c r="D404" s="18">
        <v>107344</v>
      </c>
      <c r="E404" s="18">
        <v>0</v>
      </c>
      <c r="F404" s="18">
        <v>7064.5</v>
      </c>
      <c r="G404" s="18">
        <f t="shared" si="90"/>
        <v>3446.12</v>
      </c>
      <c r="H404" s="18">
        <f t="shared" si="91"/>
        <v>-7064.5</v>
      </c>
      <c r="I404" s="19">
        <f t="shared" si="92"/>
        <v>95.239305987762464</v>
      </c>
      <c r="J404" s="19">
        <f t="shared" si="93"/>
        <v>0</v>
      </c>
      <c r="K404" s="19">
        <f t="shared" si="94"/>
        <v>6.5811782679982116</v>
      </c>
    </row>
    <row r="405" spans="1:11" ht="25.5" x14ac:dyDescent="0.2">
      <c r="A405" s="23" t="s">
        <v>51</v>
      </c>
      <c r="B405" s="17" t="s">
        <v>52</v>
      </c>
      <c r="C405" s="18">
        <v>0</v>
      </c>
      <c r="D405" s="18">
        <v>1119</v>
      </c>
      <c r="E405" s="18">
        <v>0</v>
      </c>
      <c r="F405" s="18">
        <v>0</v>
      </c>
      <c r="G405" s="18">
        <f t="shared" si="90"/>
        <v>0</v>
      </c>
      <c r="H405" s="18">
        <f t="shared" si="91"/>
        <v>0</v>
      </c>
      <c r="I405" s="19">
        <f t="shared" si="92"/>
        <v>0</v>
      </c>
      <c r="J405" s="19">
        <f t="shared" si="93"/>
        <v>0</v>
      </c>
      <c r="K405" s="19">
        <f t="shared" si="94"/>
        <v>0</v>
      </c>
    </row>
    <row r="406" spans="1:11" x14ac:dyDescent="0.2">
      <c r="A406" s="24" t="s">
        <v>53</v>
      </c>
      <c r="B406" s="17" t="s">
        <v>54</v>
      </c>
      <c r="C406" s="18">
        <v>0</v>
      </c>
      <c r="D406" s="18">
        <v>1119</v>
      </c>
      <c r="E406" s="18">
        <v>0</v>
      </c>
      <c r="F406" s="18">
        <v>0</v>
      </c>
      <c r="G406" s="18">
        <f t="shared" si="90"/>
        <v>0</v>
      </c>
      <c r="H406" s="18">
        <f t="shared" si="91"/>
        <v>0</v>
      </c>
      <c r="I406" s="19">
        <f t="shared" si="92"/>
        <v>0</v>
      </c>
      <c r="J406" s="19">
        <f t="shared" si="93"/>
        <v>0</v>
      </c>
      <c r="K406" s="19">
        <f t="shared" si="94"/>
        <v>0</v>
      </c>
    </row>
    <row r="407" spans="1:11" ht="25.5" x14ac:dyDescent="0.2">
      <c r="A407" s="25" t="s">
        <v>55</v>
      </c>
      <c r="B407" s="17" t="s">
        <v>56</v>
      </c>
      <c r="C407" s="18">
        <v>0</v>
      </c>
      <c r="D407" s="18">
        <v>1119</v>
      </c>
      <c r="E407" s="18">
        <v>0</v>
      </c>
      <c r="F407" s="18">
        <v>0</v>
      </c>
      <c r="G407" s="18">
        <f t="shared" si="90"/>
        <v>0</v>
      </c>
      <c r="H407" s="18">
        <f t="shared" si="91"/>
        <v>0</v>
      </c>
      <c r="I407" s="19">
        <f t="shared" si="92"/>
        <v>0</v>
      </c>
      <c r="J407" s="19">
        <f t="shared" si="93"/>
        <v>0</v>
      </c>
      <c r="K407" s="19">
        <f t="shared" si="94"/>
        <v>0</v>
      </c>
    </row>
    <row r="408" spans="1:11" ht="25.5" x14ac:dyDescent="0.2">
      <c r="A408" s="26" t="s">
        <v>178</v>
      </c>
      <c r="B408" s="17" t="s">
        <v>179</v>
      </c>
      <c r="C408" s="18">
        <v>0</v>
      </c>
      <c r="D408" s="18">
        <v>1119</v>
      </c>
      <c r="E408" s="18">
        <v>0</v>
      </c>
      <c r="F408" s="18">
        <v>0</v>
      </c>
      <c r="G408" s="18">
        <f t="shared" si="90"/>
        <v>0</v>
      </c>
      <c r="H408" s="18">
        <f t="shared" si="91"/>
        <v>0</v>
      </c>
      <c r="I408" s="19">
        <f t="shared" si="92"/>
        <v>0</v>
      </c>
      <c r="J408" s="19">
        <f t="shared" si="93"/>
        <v>0</v>
      </c>
      <c r="K408" s="19">
        <f t="shared" si="94"/>
        <v>0</v>
      </c>
    </row>
    <row r="409" spans="1:11" x14ac:dyDescent="0.2">
      <c r="A409" s="16"/>
      <c r="B409" s="17" t="s">
        <v>63</v>
      </c>
      <c r="C409" s="18">
        <v>-3071.38</v>
      </c>
      <c r="D409" s="18">
        <v>-86226</v>
      </c>
      <c r="E409" s="18">
        <v>0</v>
      </c>
      <c r="F409" s="18">
        <v>11705.5</v>
      </c>
      <c r="G409" s="18">
        <f t="shared" si="90"/>
        <v>14776.880000000001</v>
      </c>
      <c r="H409" s="18">
        <f t="shared" si="91"/>
        <v>-11705.5</v>
      </c>
      <c r="I409" s="19">
        <f t="shared" si="92"/>
        <v>-481.11532926567213</v>
      </c>
      <c r="J409" s="19">
        <f t="shared" si="93"/>
        <v>0</v>
      </c>
      <c r="K409" s="19">
        <f t="shared" si="94"/>
        <v>-13.575371697631805</v>
      </c>
    </row>
    <row r="410" spans="1:11" x14ac:dyDescent="0.2">
      <c r="A410" s="16" t="s">
        <v>64</v>
      </c>
      <c r="B410" s="17" t="s">
        <v>65</v>
      </c>
      <c r="C410" s="18">
        <v>3071.38</v>
      </c>
      <c r="D410" s="18">
        <v>86226</v>
      </c>
      <c r="E410" s="18">
        <v>0</v>
      </c>
      <c r="F410" s="18">
        <v>-11705.5</v>
      </c>
      <c r="G410" s="18">
        <f t="shared" si="90"/>
        <v>-14776.880000000001</v>
      </c>
      <c r="H410" s="18">
        <f t="shared" si="91"/>
        <v>11705.5</v>
      </c>
      <c r="I410" s="19">
        <f t="shared" si="92"/>
        <v>-481.11532926567213</v>
      </c>
      <c r="J410" s="19">
        <f t="shared" si="93"/>
        <v>0</v>
      </c>
      <c r="K410" s="19">
        <f t="shared" si="94"/>
        <v>-13.575371697631805</v>
      </c>
    </row>
    <row r="411" spans="1:11" x14ac:dyDescent="0.2">
      <c r="A411" s="22" t="s">
        <v>66</v>
      </c>
      <c r="B411" s="17" t="s">
        <v>67</v>
      </c>
      <c r="C411" s="18">
        <v>3071.38</v>
      </c>
      <c r="D411" s="18">
        <v>86226</v>
      </c>
      <c r="E411" s="18">
        <v>0</v>
      </c>
      <c r="F411" s="18">
        <v>-11705.5</v>
      </c>
      <c r="G411" s="18">
        <f t="shared" si="90"/>
        <v>-14776.880000000001</v>
      </c>
      <c r="H411" s="18">
        <f t="shared" si="91"/>
        <v>11705.5</v>
      </c>
      <c r="I411" s="19">
        <f t="shared" si="92"/>
        <v>-481.11532926567213</v>
      </c>
      <c r="J411" s="19">
        <f t="shared" si="93"/>
        <v>0</v>
      </c>
      <c r="K411" s="19">
        <f t="shared" si="94"/>
        <v>-13.575371697631805</v>
      </c>
    </row>
    <row r="412" spans="1:11" ht="25.5" x14ac:dyDescent="0.2">
      <c r="A412" s="23" t="s">
        <v>102</v>
      </c>
      <c r="B412" s="17" t="s">
        <v>103</v>
      </c>
      <c r="C412" s="18">
        <v>-31486.7</v>
      </c>
      <c r="D412" s="18">
        <v>86226</v>
      </c>
      <c r="E412" s="18">
        <v>0</v>
      </c>
      <c r="F412" s="18">
        <v>0</v>
      </c>
      <c r="G412" s="18">
        <f t="shared" si="90"/>
        <v>31486.7</v>
      </c>
      <c r="H412" s="18">
        <f t="shared" si="91"/>
        <v>0</v>
      </c>
      <c r="I412" s="19">
        <f t="shared" si="92"/>
        <v>-100</v>
      </c>
      <c r="J412" s="19">
        <f t="shared" si="93"/>
        <v>0</v>
      </c>
      <c r="K412" s="19">
        <f t="shared" si="94"/>
        <v>0</v>
      </c>
    </row>
    <row r="413" spans="1:11" ht="25.5" x14ac:dyDescent="0.2">
      <c r="A413" s="39" t="s">
        <v>220</v>
      </c>
      <c r="B413" s="28" t="s">
        <v>125</v>
      </c>
      <c r="C413" s="29"/>
      <c r="D413" s="29"/>
      <c r="E413" s="29"/>
      <c r="F413" s="29"/>
      <c r="G413" s="29"/>
      <c r="H413" s="29"/>
      <c r="I413" s="30"/>
      <c r="J413" s="30"/>
      <c r="K413" s="30"/>
    </row>
    <row r="414" spans="1:11" x14ac:dyDescent="0.2">
      <c r="A414" s="16" t="s">
        <v>25</v>
      </c>
      <c r="B414" s="17" t="s">
        <v>26</v>
      </c>
      <c r="C414" s="18">
        <v>547</v>
      </c>
      <c r="D414" s="18">
        <v>22237</v>
      </c>
      <c r="E414" s="18">
        <v>0</v>
      </c>
      <c r="F414" s="18">
        <v>18770</v>
      </c>
      <c r="G414" s="18">
        <f t="shared" ref="G414:G431" si="95">F414-C414</f>
        <v>18223</v>
      </c>
      <c r="H414" s="18">
        <f t="shared" ref="H414:H431" si="96">E414-F414</f>
        <v>-18770</v>
      </c>
      <c r="I414" s="19">
        <f t="shared" ref="I414:I431" si="97">IF(ISERROR(F414/C414),0,F414/C414*100-100)</f>
        <v>3331.444241316271</v>
      </c>
      <c r="J414" s="19">
        <f t="shared" ref="J414:J431" si="98">IF(ISERROR(F414/E414),0,F414/E414*100)</f>
        <v>0</v>
      </c>
      <c r="K414" s="19">
        <f t="shared" ref="K414:K431" si="99">IF(ISERROR(F414/D414),0,F414/D414*100)</f>
        <v>84.408868102711693</v>
      </c>
    </row>
    <row r="415" spans="1:11" x14ac:dyDescent="0.2">
      <c r="A415" s="22" t="s">
        <v>90</v>
      </c>
      <c r="B415" s="17" t="s">
        <v>91</v>
      </c>
      <c r="C415" s="18">
        <v>547</v>
      </c>
      <c r="D415" s="18">
        <v>22237</v>
      </c>
      <c r="E415" s="18">
        <v>0</v>
      </c>
      <c r="F415" s="18">
        <v>18770</v>
      </c>
      <c r="G415" s="18">
        <f t="shared" si="95"/>
        <v>18223</v>
      </c>
      <c r="H415" s="18">
        <f t="shared" si="96"/>
        <v>-18770</v>
      </c>
      <c r="I415" s="19">
        <f t="shared" si="97"/>
        <v>3331.444241316271</v>
      </c>
      <c r="J415" s="19">
        <f t="shared" si="98"/>
        <v>0</v>
      </c>
      <c r="K415" s="19">
        <f t="shared" si="99"/>
        <v>84.408868102711693</v>
      </c>
    </row>
    <row r="416" spans="1:11" x14ac:dyDescent="0.2">
      <c r="A416" s="23" t="s">
        <v>92</v>
      </c>
      <c r="B416" s="17" t="s">
        <v>93</v>
      </c>
      <c r="C416" s="18">
        <v>547</v>
      </c>
      <c r="D416" s="18">
        <v>22237</v>
      </c>
      <c r="E416" s="18">
        <v>0</v>
      </c>
      <c r="F416" s="18">
        <v>18770</v>
      </c>
      <c r="G416" s="18">
        <f t="shared" si="95"/>
        <v>18223</v>
      </c>
      <c r="H416" s="18">
        <f t="shared" si="96"/>
        <v>-18770</v>
      </c>
      <c r="I416" s="19">
        <f t="shared" si="97"/>
        <v>3331.444241316271</v>
      </c>
      <c r="J416" s="19">
        <f t="shared" si="98"/>
        <v>0</v>
      </c>
      <c r="K416" s="19">
        <f t="shared" si="99"/>
        <v>84.408868102711693</v>
      </c>
    </row>
    <row r="417" spans="1:11" x14ac:dyDescent="0.2">
      <c r="A417" s="24" t="s">
        <v>94</v>
      </c>
      <c r="B417" s="17" t="s">
        <v>95</v>
      </c>
      <c r="C417" s="18">
        <v>547</v>
      </c>
      <c r="D417" s="18">
        <v>22237</v>
      </c>
      <c r="E417" s="18">
        <v>0</v>
      </c>
      <c r="F417" s="18">
        <v>18770</v>
      </c>
      <c r="G417" s="18">
        <f t="shared" si="95"/>
        <v>18223</v>
      </c>
      <c r="H417" s="18">
        <f t="shared" si="96"/>
        <v>-18770</v>
      </c>
      <c r="I417" s="19">
        <f t="shared" si="97"/>
        <v>3331.444241316271</v>
      </c>
      <c r="J417" s="19">
        <f t="shared" si="98"/>
        <v>0</v>
      </c>
      <c r="K417" s="19">
        <f t="shared" si="99"/>
        <v>84.408868102711693</v>
      </c>
    </row>
    <row r="418" spans="1:11" ht="25.5" x14ac:dyDescent="0.2">
      <c r="A418" s="25" t="s">
        <v>96</v>
      </c>
      <c r="B418" s="17" t="s">
        <v>97</v>
      </c>
      <c r="C418" s="18">
        <v>547</v>
      </c>
      <c r="D418" s="18">
        <v>22237</v>
      </c>
      <c r="E418" s="18">
        <v>0</v>
      </c>
      <c r="F418" s="18">
        <v>18770</v>
      </c>
      <c r="G418" s="18">
        <f t="shared" si="95"/>
        <v>18223</v>
      </c>
      <c r="H418" s="18">
        <f t="shared" si="96"/>
        <v>-18770</v>
      </c>
      <c r="I418" s="19">
        <f t="shared" si="97"/>
        <v>3331.444241316271</v>
      </c>
      <c r="J418" s="19">
        <f t="shared" si="98"/>
        <v>0</v>
      </c>
      <c r="K418" s="19">
        <f t="shared" si="99"/>
        <v>84.408868102711693</v>
      </c>
    </row>
    <row r="419" spans="1:11" ht="25.5" x14ac:dyDescent="0.2">
      <c r="A419" s="26" t="s">
        <v>98</v>
      </c>
      <c r="B419" s="17" t="s">
        <v>99</v>
      </c>
      <c r="C419" s="18">
        <v>547</v>
      </c>
      <c r="D419" s="18">
        <v>22237</v>
      </c>
      <c r="E419" s="18">
        <v>0</v>
      </c>
      <c r="F419" s="18">
        <v>18770</v>
      </c>
      <c r="G419" s="18">
        <f t="shared" si="95"/>
        <v>18223</v>
      </c>
      <c r="H419" s="18">
        <f t="shared" si="96"/>
        <v>-18770</v>
      </c>
      <c r="I419" s="19">
        <f t="shared" si="97"/>
        <v>3331.444241316271</v>
      </c>
      <c r="J419" s="19">
        <f t="shared" si="98"/>
        <v>0</v>
      </c>
      <c r="K419" s="19">
        <f t="shared" si="99"/>
        <v>84.408868102711693</v>
      </c>
    </row>
    <row r="420" spans="1:11" x14ac:dyDescent="0.2">
      <c r="A420" s="16" t="s">
        <v>33</v>
      </c>
      <c r="B420" s="17" t="s">
        <v>34</v>
      </c>
      <c r="C420" s="18">
        <v>3618.38</v>
      </c>
      <c r="D420" s="18">
        <v>108463</v>
      </c>
      <c r="E420" s="18">
        <v>0</v>
      </c>
      <c r="F420" s="18">
        <v>7064.5</v>
      </c>
      <c r="G420" s="18">
        <f t="shared" si="95"/>
        <v>3446.12</v>
      </c>
      <c r="H420" s="18">
        <f t="shared" si="96"/>
        <v>-7064.5</v>
      </c>
      <c r="I420" s="19">
        <f t="shared" si="97"/>
        <v>95.239305987762464</v>
      </c>
      <c r="J420" s="19">
        <f t="shared" si="98"/>
        <v>0</v>
      </c>
      <c r="K420" s="19">
        <f t="shared" si="99"/>
        <v>6.5132810267095689</v>
      </c>
    </row>
    <row r="421" spans="1:11" x14ac:dyDescent="0.2">
      <c r="A421" s="22" t="s">
        <v>35</v>
      </c>
      <c r="B421" s="17" t="s">
        <v>36</v>
      </c>
      <c r="C421" s="18">
        <v>3618.38</v>
      </c>
      <c r="D421" s="18">
        <v>108463</v>
      </c>
      <c r="E421" s="18">
        <v>0</v>
      </c>
      <c r="F421" s="18">
        <v>7064.5</v>
      </c>
      <c r="G421" s="18">
        <f t="shared" si="95"/>
        <v>3446.12</v>
      </c>
      <c r="H421" s="18">
        <f t="shared" si="96"/>
        <v>-7064.5</v>
      </c>
      <c r="I421" s="19">
        <f t="shared" si="97"/>
        <v>95.239305987762464</v>
      </c>
      <c r="J421" s="19">
        <f t="shared" si="98"/>
        <v>0</v>
      </c>
      <c r="K421" s="19">
        <f t="shared" si="99"/>
        <v>6.5132810267095689</v>
      </c>
    </row>
    <row r="422" spans="1:11" x14ac:dyDescent="0.2">
      <c r="A422" s="23" t="s">
        <v>37</v>
      </c>
      <c r="B422" s="17" t="s">
        <v>38</v>
      </c>
      <c r="C422" s="18">
        <v>3618.38</v>
      </c>
      <c r="D422" s="18">
        <v>107344</v>
      </c>
      <c r="E422" s="18">
        <v>0</v>
      </c>
      <c r="F422" s="18">
        <v>7064.5</v>
      </c>
      <c r="G422" s="18">
        <f t="shared" si="95"/>
        <v>3446.12</v>
      </c>
      <c r="H422" s="18">
        <f t="shared" si="96"/>
        <v>-7064.5</v>
      </c>
      <c r="I422" s="19">
        <f t="shared" si="97"/>
        <v>95.239305987762464</v>
      </c>
      <c r="J422" s="19">
        <f t="shared" si="98"/>
        <v>0</v>
      </c>
      <c r="K422" s="19">
        <f t="shared" si="99"/>
        <v>6.5811782679982116</v>
      </c>
    </row>
    <row r="423" spans="1:11" x14ac:dyDescent="0.2">
      <c r="A423" s="24" t="s">
        <v>41</v>
      </c>
      <c r="B423" s="17" t="s">
        <v>42</v>
      </c>
      <c r="C423" s="18">
        <v>3618.38</v>
      </c>
      <c r="D423" s="18">
        <v>107344</v>
      </c>
      <c r="E423" s="18">
        <v>0</v>
      </c>
      <c r="F423" s="18">
        <v>7064.5</v>
      </c>
      <c r="G423" s="18">
        <f t="shared" si="95"/>
        <v>3446.12</v>
      </c>
      <c r="H423" s="18">
        <f t="shared" si="96"/>
        <v>-7064.5</v>
      </c>
      <c r="I423" s="19">
        <f t="shared" si="97"/>
        <v>95.239305987762464</v>
      </c>
      <c r="J423" s="19">
        <f t="shared" si="98"/>
        <v>0</v>
      </c>
      <c r="K423" s="19">
        <f t="shared" si="99"/>
        <v>6.5811782679982116</v>
      </c>
    </row>
    <row r="424" spans="1:11" ht="25.5" x14ac:dyDescent="0.2">
      <c r="A424" s="23" t="s">
        <v>51</v>
      </c>
      <c r="B424" s="17" t="s">
        <v>52</v>
      </c>
      <c r="C424" s="18">
        <v>0</v>
      </c>
      <c r="D424" s="18">
        <v>1119</v>
      </c>
      <c r="E424" s="18">
        <v>0</v>
      </c>
      <c r="F424" s="18">
        <v>0</v>
      </c>
      <c r="G424" s="18">
        <f t="shared" si="95"/>
        <v>0</v>
      </c>
      <c r="H424" s="18">
        <f t="shared" si="96"/>
        <v>0</v>
      </c>
      <c r="I424" s="19">
        <f t="shared" si="97"/>
        <v>0</v>
      </c>
      <c r="J424" s="19">
        <f t="shared" si="98"/>
        <v>0</v>
      </c>
      <c r="K424" s="19">
        <f t="shared" si="99"/>
        <v>0</v>
      </c>
    </row>
    <row r="425" spans="1:11" x14ac:dyDescent="0.2">
      <c r="A425" s="24" t="s">
        <v>53</v>
      </c>
      <c r="B425" s="17" t="s">
        <v>54</v>
      </c>
      <c r="C425" s="18">
        <v>0</v>
      </c>
      <c r="D425" s="18">
        <v>1119</v>
      </c>
      <c r="E425" s="18">
        <v>0</v>
      </c>
      <c r="F425" s="18">
        <v>0</v>
      </c>
      <c r="G425" s="18">
        <f t="shared" si="95"/>
        <v>0</v>
      </c>
      <c r="H425" s="18">
        <f t="shared" si="96"/>
        <v>0</v>
      </c>
      <c r="I425" s="19">
        <f t="shared" si="97"/>
        <v>0</v>
      </c>
      <c r="J425" s="19">
        <f t="shared" si="98"/>
        <v>0</v>
      </c>
      <c r="K425" s="19">
        <f t="shared" si="99"/>
        <v>0</v>
      </c>
    </row>
    <row r="426" spans="1:11" ht="25.5" x14ac:dyDescent="0.2">
      <c r="A426" s="25" t="s">
        <v>55</v>
      </c>
      <c r="B426" s="17" t="s">
        <v>56</v>
      </c>
      <c r="C426" s="18">
        <v>0</v>
      </c>
      <c r="D426" s="18">
        <v>1119</v>
      </c>
      <c r="E426" s="18">
        <v>0</v>
      </c>
      <c r="F426" s="18">
        <v>0</v>
      </c>
      <c r="G426" s="18">
        <f t="shared" si="95"/>
        <v>0</v>
      </c>
      <c r="H426" s="18">
        <f t="shared" si="96"/>
        <v>0</v>
      </c>
      <c r="I426" s="19">
        <f t="shared" si="97"/>
        <v>0</v>
      </c>
      <c r="J426" s="19">
        <f t="shared" si="98"/>
        <v>0</v>
      </c>
      <c r="K426" s="19">
        <f t="shared" si="99"/>
        <v>0</v>
      </c>
    </row>
    <row r="427" spans="1:11" ht="25.5" x14ac:dyDescent="0.2">
      <c r="A427" s="26" t="s">
        <v>178</v>
      </c>
      <c r="B427" s="17" t="s">
        <v>179</v>
      </c>
      <c r="C427" s="18">
        <v>0</v>
      </c>
      <c r="D427" s="18">
        <v>1119</v>
      </c>
      <c r="E427" s="18">
        <v>0</v>
      </c>
      <c r="F427" s="18">
        <v>0</v>
      </c>
      <c r="G427" s="18">
        <f t="shared" si="95"/>
        <v>0</v>
      </c>
      <c r="H427" s="18">
        <f t="shared" si="96"/>
        <v>0</v>
      </c>
      <c r="I427" s="19">
        <f t="shared" si="97"/>
        <v>0</v>
      </c>
      <c r="J427" s="19">
        <f t="shared" si="98"/>
        <v>0</v>
      </c>
      <c r="K427" s="19">
        <f t="shared" si="99"/>
        <v>0</v>
      </c>
    </row>
    <row r="428" spans="1:11" x14ac:dyDescent="0.2">
      <c r="A428" s="16"/>
      <c r="B428" s="17" t="s">
        <v>63</v>
      </c>
      <c r="C428" s="18">
        <v>-3071.38</v>
      </c>
      <c r="D428" s="18">
        <v>-86226</v>
      </c>
      <c r="E428" s="18">
        <v>0</v>
      </c>
      <c r="F428" s="18">
        <v>11705.5</v>
      </c>
      <c r="G428" s="18">
        <f t="shared" si="95"/>
        <v>14776.880000000001</v>
      </c>
      <c r="H428" s="18">
        <f t="shared" si="96"/>
        <v>-11705.5</v>
      </c>
      <c r="I428" s="19">
        <f t="shared" si="97"/>
        <v>-481.11532926567213</v>
      </c>
      <c r="J428" s="19">
        <f t="shared" si="98"/>
        <v>0</v>
      </c>
      <c r="K428" s="19">
        <f t="shared" si="99"/>
        <v>-13.575371697631805</v>
      </c>
    </row>
    <row r="429" spans="1:11" x14ac:dyDescent="0.2">
      <c r="A429" s="16" t="s">
        <v>64</v>
      </c>
      <c r="B429" s="17" t="s">
        <v>65</v>
      </c>
      <c r="C429" s="18">
        <v>3071.38</v>
      </c>
      <c r="D429" s="18">
        <v>86226</v>
      </c>
      <c r="E429" s="18">
        <v>0</v>
      </c>
      <c r="F429" s="18">
        <v>-11705.5</v>
      </c>
      <c r="G429" s="18">
        <f t="shared" si="95"/>
        <v>-14776.880000000001</v>
      </c>
      <c r="H429" s="18">
        <f t="shared" si="96"/>
        <v>11705.5</v>
      </c>
      <c r="I429" s="19">
        <f t="shared" si="97"/>
        <v>-481.11532926567213</v>
      </c>
      <c r="J429" s="19">
        <f t="shared" si="98"/>
        <v>0</v>
      </c>
      <c r="K429" s="19">
        <f t="shared" si="99"/>
        <v>-13.575371697631805</v>
      </c>
    </row>
    <row r="430" spans="1:11" x14ac:dyDescent="0.2">
      <c r="A430" s="22" t="s">
        <v>66</v>
      </c>
      <c r="B430" s="17" t="s">
        <v>67</v>
      </c>
      <c r="C430" s="18">
        <v>3071.38</v>
      </c>
      <c r="D430" s="18">
        <v>86226</v>
      </c>
      <c r="E430" s="18">
        <v>0</v>
      </c>
      <c r="F430" s="18">
        <v>-11705.5</v>
      </c>
      <c r="G430" s="18">
        <f t="shared" si="95"/>
        <v>-14776.880000000001</v>
      </c>
      <c r="H430" s="18">
        <f t="shared" si="96"/>
        <v>11705.5</v>
      </c>
      <c r="I430" s="19">
        <f t="shared" si="97"/>
        <v>-481.11532926567213</v>
      </c>
      <c r="J430" s="19">
        <f t="shared" si="98"/>
        <v>0</v>
      </c>
      <c r="K430" s="19">
        <f t="shared" si="99"/>
        <v>-13.575371697631805</v>
      </c>
    </row>
    <row r="431" spans="1:11" ht="25.5" x14ac:dyDescent="0.2">
      <c r="A431" s="23" t="s">
        <v>102</v>
      </c>
      <c r="B431" s="17" t="s">
        <v>103</v>
      </c>
      <c r="C431" s="18">
        <v>-31486.7</v>
      </c>
      <c r="D431" s="18">
        <v>86226</v>
      </c>
      <c r="E431" s="18">
        <v>0</v>
      </c>
      <c r="F431" s="18">
        <v>0</v>
      </c>
      <c r="G431" s="18">
        <f t="shared" si="95"/>
        <v>31486.7</v>
      </c>
      <c r="H431" s="18">
        <f t="shared" si="96"/>
        <v>0</v>
      </c>
      <c r="I431" s="19">
        <f t="shared" si="97"/>
        <v>-100</v>
      </c>
      <c r="J431" s="19">
        <f t="shared" si="98"/>
        <v>0</v>
      </c>
      <c r="K431" s="19">
        <f t="shared" si="99"/>
        <v>0</v>
      </c>
    </row>
    <row r="432" spans="1:11" x14ac:dyDescent="0.2">
      <c r="A432" s="27" t="s">
        <v>130</v>
      </c>
      <c r="B432" s="28" t="s">
        <v>131</v>
      </c>
      <c r="C432" s="29"/>
      <c r="D432" s="29"/>
      <c r="E432" s="29"/>
      <c r="F432" s="29"/>
      <c r="G432" s="29"/>
      <c r="H432" s="29"/>
      <c r="I432" s="30"/>
      <c r="J432" s="30"/>
      <c r="K432" s="30"/>
    </row>
    <row r="433" spans="1:11" x14ac:dyDescent="0.2">
      <c r="A433" s="16" t="s">
        <v>25</v>
      </c>
      <c r="B433" s="17" t="s">
        <v>26</v>
      </c>
      <c r="C433" s="18">
        <v>945991</v>
      </c>
      <c r="D433" s="18">
        <v>596853</v>
      </c>
      <c r="E433" s="18">
        <v>128279</v>
      </c>
      <c r="F433" s="18">
        <v>596853</v>
      </c>
      <c r="G433" s="18">
        <f t="shared" ref="G433:G447" si="100">F433-C433</f>
        <v>-349138</v>
      </c>
      <c r="H433" s="18">
        <f t="shared" ref="H433:H447" si="101">E433-F433</f>
        <v>-468574</v>
      </c>
      <c r="I433" s="19">
        <f t="shared" ref="I433:I447" si="102">IF(ISERROR(F433/C433),0,F433/C433*100-100)</f>
        <v>-36.9071164524821</v>
      </c>
      <c r="J433" s="19">
        <f t="shared" ref="J433:J447" si="103">IF(ISERROR(F433/E433),0,F433/E433*100)</f>
        <v>465.27724725013445</v>
      </c>
      <c r="K433" s="19">
        <f t="shared" ref="K433:K447" si="104">IF(ISERROR(F433/D433),0,F433/D433*100)</f>
        <v>100</v>
      </c>
    </row>
    <row r="434" spans="1:11" x14ac:dyDescent="0.2">
      <c r="A434" s="22" t="s">
        <v>88</v>
      </c>
      <c r="B434" s="17" t="s">
        <v>89</v>
      </c>
      <c r="C434" s="18">
        <v>213833</v>
      </c>
      <c r="D434" s="18">
        <v>0</v>
      </c>
      <c r="E434" s="18">
        <v>0</v>
      </c>
      <c r="F434" s="18">
        <v>0</v>
      </c>
      <c r="G434" s="18">
        <f t="shared" si="100"/>
        <v>-213833</v>
      </c>
      <c r="H434" s="18">
        <f t="shared" si="101"/>
        <v>0</v>
      </c>
      <c r="I434" s="19">
        <f t="shared" si="102"/>
        <v>-100</v>
      </c>
      <c r="J434" s="19">
        <f t="shared" si="103"/>
        <v>0</v>
      </c>
      <c r="K434" s="19">
        <f t="shared" si="104"/>
        <v>0</v>
      </c>
    </row>
    <row r="435" spans="1:11" x14ac:dyDescent="0.2">
      <c r="A435" s="22" t="s">
        <v>29</v>
      </c>
      <c r="B435" s="17" t="s">
        <v>30</v>
      </c>
      <c r="C435" s="18">
        <v>732158</v>
      </c>
      <c r="D435" s="18">
        <v>596853</v>
      </c>
      <c r="E435" s="18">
        <v>128279</v>
      </c>
      <c r="F435" s="18">
        <v>596853</v>
      </c>
      <c r="G435" s="18">
        <f t="shared" si="100"/>
        <v>-135305</v>
      </c>
      <c r="H435" s="18">
        <f t="shared" si="101"/>
        <v>-468574</v>
      </c>
      <c r="I435" s="19">
        <f t="shared" si="102"/>
        <v>-18.480300700122115</v>
      </c>
      <c r="J435" s="19">
        <f t="shared" si="103"/>
        <v>465.27724725013445</v>
      </c>
      <c r="K435" s="19">
        <f t="shared" si="104"/>
        <v>100</v>
      </c>
    </row>
    <row r="436" spans="1:11" x14ac:dyDescent="0.2">
      <c r="A436" s="23" t="s">
        <v>31</v>
      </c>
      <c r="B436" s="17" t="s">
        <v>32</v>
      </c>
      <c r="C436" s="18">
        <v>732158</v>
      </c>
      <c r="D436" s="18">
        <v>596853</v>
      </c>
      <c r="E436" s="18">
        <v>128279</v>
      </c>
      <c r="F436" s="18">
        <v>596853</v>
      </c>
      <c r="G436" s="18">
        <f t="shared" si="100"/>
        <v>-135305</v>
      </c>
      <c r="H436" s="18">
        <f t="shared" si="101"/>
        <v>-468574</v>
      </c>
      <c r="I436" s="19">
        <f t="shared" si="102"/>
        <v>-18.480300700122115</v>
      </c>
      <c r="J436" s="19">
        <f t="shared" si="103"/>
        <v>465.27724725013445</v>
      </c>
      <c r="K436" s="19">
        <f t="shared" si="104"/>
        <v>100</v>
      </c>
    </row>
    <row r="437" spans="1:11" x14ac:dyDescent="0.2">
      <c r="A437" s="16" t="s">
        <v>33</v>
      </c>
      <c r="B437" s="17" t="s">
        <v>34</v>
      </c>
      <c r="C437" s="18">
        <v>339356.54</v>
      </c>
      <c r="D437" s="18">
        <v>649193</v>
      </c>
      <c r="E437" s="18">
        <v>128279</v>
      </c>
      <c r="F437" s="18">
        <v>92392.84</v>
      </c>
      <c r="G437" s="18">
        <f t="shared" si="100"/>
        <v>-246963.69999999998</v>
      </c>
      <c r="H437" s="18">
        <f t="shared" si="101"/>
        <v>35886.160000000003</v>
      </c>
      <c r="I437" s="19">
        <f t="shared" si="102"/>
        <v>-72.774109495576539</v>
      </c>
      <c r="J437" s="19">
        <f t="shared" si="103"/>
        <v>72.024914444297195</v>
      </c>
      <c r="K437" s="19">
        <f t="shared" si="104"/>
        <v>14.231952593450636</v>
      </c>
    </row>
    <row r="438" spans="1:11" x14ac:dyDescent="0.2">
      <c r="A438" s="22" t="s">
        <v>35</v>
      </c>
      <c r="B438" s="17" t="s">
        <v>36</v>
      </c>
      <c r="C438" s="18">
        <v>137549.9</v>
      </c>
      <c r="D438" s="18">
        <v>649193</v>
      </c>
      <c r="E438" s="18">
        <v>128279</v>
      </c>
      <c r="F438" s="18">
        <v>92392.84</v>
      </c>
      <c r="G438" s="18">
        <f t="shared" si="100"/>
        <v>-45157.06</v>
      </c>
      <c r="H438" s="18">
        <f t="shared" si="101"/>
        <v>35886.160000000003</v>
      </c>
      <c r="I438" s="19">
        <f t="shared" si="102"/>
        <v>-32.829584027323904</v>
      </c>
      <c r="J438" s="19">
        <f t="shared" si="103"/>
        <v>72.024914444297195</v>
      </c>
      <c r="K438" s="19">
        <f t="shared" si="104"/>
        <v>14.231952593450636</v>
      </c>
    </row>
    <row r="439" spans="1:11" x14ac:dyDescent="0.2">
      <c r="A439" s="23" t="s">
        <v>37</v>
      </c>
      <c r="B439" s="17" t="s">
        <v>38</v>
      </c>
      <c r="C439" s="18">
        <v>137549.9</v>
      </c>
      <c r="D439" s="18">
        <v>649193</v>
      </c>
      <c r="E439" s="18">
        <v>128279</v>
      </c>
      <c r="F439" s="18">
        <v>92392.84</v>
      </c>
      <c r="G439" s="18">
        <f t="shared" si="100"/>
        <v>-45157.06</v>
      </c>
      <c r="H439" s="18">
        <f t="shared" si="101"/>
        <v>35886.160000000003</v>
      </c>
      <c r="I439" s="19">
        <f t="shared" si="102"/>
        <v>-32.829584027323904</v>
      </c>
      <c r="J439" s="19">
        <f t="shared" si="103"/>
        <v>72.024914444297195</v>
      </c>
      <c r="K439" s="19">
        <f t="shared" si="104"/>
        <v>14.231952593450636</v>
      </c>
    </row>
    <row r="440" spans="1:11" x14ac:dyDescent="0.2">
      <c r="A440" s="24" t="s">
        <v>39</v>
      </c>
      <c r="B440" s="17" t="s">
        <v>40</v>
      </c>
      <c r="C440" s="18">
        <v>94989.9</v>
      </c>
      <c r="D440" s="18">
        <v>596853</v>
      </c>
      <c r="E440" s="18">
        <v>128279</v>
      </c>
      <c r="F440" s="18">
        <v>92392.84</v>
      </c>
      <c r="G440" s="18">
        <f t="shared" si="100"/>
        <v>-2597.0599999999977</v>
      </c>
      <c r="H440" s="18">
        <f t="shared" si="101"/>
        <v>35886.160000000003</v>
      </c>
      <c r="I440" s="19">
        <f t="shared" si="102"/>
        <v>-2.7340380398337061</v>
      </c>
      <c r="J440" s="19">
        <f t="shared" si="103"/>
        <v>72.024914444297195</v>
      </c>
      <c r="K440" s="19">
        <f t="shared" si="104"/>
        <v>15.479999262800051</v>
      </c>
    </row>
    <row r="441" spans="1:11" x14ac:dyDescent="0.2">
      <c r="A441" s="24" t="s">
        <v>41</v>
      </c>
      <c r="B441" s="17" t="s">
        <v>42</v>
      </c>
      <c r="C441" s="18">
        <v>42560</v>
      </c>
      <c r="D441" s="18">
        <v>52340</v>
      </c>
      <c r="E441" s="18">
        <v>0</v>
      </c>
      <c r="F441" s="18">
        <v>0</v>
      </c>
      <c r="G441" s="18">
        <f t="shared" si="100"/>
        <v>-42560</v>
      </c>
      <c r="H441" s="18">
        <f t="shared" si="101"/>
        <v>0</v>
      </c>
      <c r="I441" s="19">
        <f t="shared" si="102"/>
        <v>-100</v>
      </c>
      <c r="J441" s="19">
        <f t="shared" si="103"/>
        <v>0</v>
      </c>
      <c r="K441" s="19">
        <f t="shared" si="104"/>
        <v>0</v>
      </c>
    </row>
    <row r="442" spans="1:11" x14ac:dyDescent="0.2">
      <c r="A442" s="22" t="s">
        <v>59</v>
      </c>
      <c r="B442" s="17" t="s">
        <v>60</v>
      </c>
      <c r="C442" s="18">
        <v>201806.64</v>
      </c>
      <c r="D442" s="18">
        <v>0</v>
      </c>
      <c r="E442" s="18">
        <v>0</v>
      </c>
      <c r="F442" s="18">
        <v>0</v>
      </c>
      <c r="G442" s="18">
        <f t="shared" si="100"/>
        <v>-201806.64</v>
      </c>
      <c r="H442" s="18">
        <f t="shared" si="101"/>
        <v>0</v>
      </c>
      <c r="I442" s="19">
        <f t="shared" si="102"/>
        <v>-100</v>
      </c>
      <c r="J442" s="19">
        <f t="shared" si="103"/>
        <v>0</v>
      </c>
      <c r="K442" s="19">
        <f t="shared" si="104"/>
        <v>0</v>
      </c>
    </row>
    <row r="443" spans="1:11" x14ac:dyDescent="0.2">
      <c r="A443" s="23" t="s">
        <v>61</v>
      </c>
      <c r="B443" s="17" t="s">
        <v>62</v>
      </c>
      <c r="C443" s="18">
        <v>201806.64</v>
      </c>
      <c r="D443" s="18">
        <v>0</v>
      </c>
      <c r="E443" s="18">
        <v>0</v>
      </c>
      <c r="F443" s="18">
        <v>0</v>
      </c>
      <c r="G443" s="18">
        <f t="shared" si="100"/>
        <v>-201806.64</v>
      </c>
      <c r="H443" s="18">
        <f t="shared" si="101"/>
        <v>0</v>
      </c>
      <c r="I443" s="19">
        <f t="shared" si="102"/>
        <v>-100</v>
      </c>
      <c r="J443" s="19">
        <f t="shared" si="103"/>
        <v>0</v>
      </c>
      <c r="K443" s="19">
        <f t="shared" si="104"/>
        <v>0</v>
      </c>
    </row>
    <row r="444" spans="1:11" x14ac:dyDescent="0.2">
      <c r="A444" s="16"/>
      <c r="B444" s="17" t="s">
        <v>63</v>
      </c>
      <c r="C444" s="18">
        <v>606634.46</v>
      </c>
      <c r="D444" s="18">
        <v>-52340</v>
      </c>
      <c r="E444" s="18">
        <v>0</v>
      </c>
      <c r="F444" s="18">
        <v>504460.16</v>
      </c>
      <c r="G444" s="18">
        <f t="shared" si="100"/>
        <v>-102174.29999999999</v>
      </c>
      <c r="H444" s="18">
        <f t="shared" si="101"/>
        <v>-504460.16</v>
      </c>
      <c r="I444" s="19">
        <f t="shared" si="102"/>
        <v>-16.842811732126123</v>
      </c>
      <c r="J444" s="19">
        <f t="shared" si="103"/>
        <v>0</v>
      </c>
      <c r="K444" s="19">
        <f t="shared" si="104"/>
        <v>-963.81383263278553</v>
      </c>
    </row>
    <row r="445" spans="1:11" x14ac:dyDescent="0.2">
      <c r="A445" s="16" t="s">
        <v>64</v>
      </c>
      <c r="B445" s="17" t="s">
        <v>65</v>
      </c>
      <c r="C445" s="18">
        <v>-606634.46</v>
      </c>
      <c r="D445" s="18">
        <v>52340</v>
      </c>
      <c r="E445" s="18">
        <v>0</v>
      </c>
      <c r="F445" s="18">
        <v>-504460.16</v>
      </c>
      <c r="G445" s="18">
        <f t="shared" si="100"/>
        <v>102174.29999999999</v>
      </c>
      <c r="H445" s="18">
        <f t="shared" si="101"/>
        <v>504460.16</v>
      </c>
      <c r="I445" s="19">
        <f t="shared" si="102"/>
        <v>-16.842811732126123</v>
      </c>
      <c r="J445" s="19">
        <f t="shared" si="103"/>
        <v>0</v>
      </c>
      <c r="K445" s="19">
        <f t="shared" si="104"/>
        <v>-963.81383263278553</v>
      </c>
    </row>
    <row r="446" spans="1:11" x14ac:dyDescent="0.2">
      <c r="A446" s="22" t="s">
        <v>66</v>
      </c>
      <c r="B446" s="17" t="s">
        <v>67</v>
      </c>
      <c r="C446" s="18">
        <v>-606634.46</v>
      </c>
      <c r="D446" s="18">
        <v>52340</v>
      </c>
      <c r="E446" s="18">
        <v>0</v>
      </c>
      <c r="F446" s="18">
        <v>-504460.16</v>
      </c>
      <c r="G446" s="18">
        <f t="shared" si="100"/>
        <v>102174.29999999999</v>
      </c>
      <c r="H446" s="18">
        <f t="shared" si="101"/>
        <v>504460.16</v>
      </c>
      <c r="I446" s="19">
        <f t="shared" si="102"/>
        <v>-16.842811732126123</v>
      </c>
      <c r="J446" s="19">
        <f t="shared" si="103"/>
        <v>0</v>
      </c>
      <c r="K446" s="19">
        <f t="shared" si="104"/>
        <v>-963.81383263278553</v>
      </c>
    </row>
    <row r="447" spans="1:11" ht="25.5" x14ac:dyDescent="0.2">
      <c r="A447" s="23" t="s">
        <v>102</v>
      </c>
      <c r="B447" s="17" t="s">
        <v>103</v>
      </c>
      <c r="C447" s="18">
        <v>-536195.29</v>
      </c>
      <c r="D447" s="18">
        <v>52340</v>
      </c>
      <c r="E447" s="18">
        <v>0</v>
      </c>
      <c r="F447" s="18">
        <v>-52340</v>
      </c>
      <c r="G447" s="18">
        <f t="shared" si="100"/>
        <v>483855.29000000004</v>
      </c>
      <c r="H447" s="18">
        <f t="shared" si="101"/>
        <v>52340</v>
      </c>
      <c r="I447" s="19">
        <f t="shared" si="102"/>
        <v>-90.238631152466851</v>
      </c>
      <c r="J447" s="19">
        <f t="shared" si="103"/>
        <v>0</v>
      </c>
      <c r="K447" s="19">
        <f t="shared" si="104"/>
        <v>-100</v>
      </c>
    </row>
    <row r="448" spans="1:11" x14ac:dyDescent="0.2">
      <c r="A448" s="39" t="s">
        <v>221</v>
      </c>
      <c r="B448" s="28" t="s">
        <v>222</v>
      </c>
      <c r="C448" s="29"/>
      <c r="D448" s="29"/>
      <c r="E448" s="29"/>
      <c r="F448" s="29"/>
      <c r="G448" s="29"/>
      <c r="H448" s="29"/>
      <c r="I448" s="30"/>
      <c r="J448" s="30"/>
      <c r="K448" s="30"/>
    </row>
    <row r="449" spans="1:11" x14ac:dyDescent="0.2">
      <c r="A449" s="16" t="s">
        <v>25</v>
      </c>
      <c r="B449" s="17" t="s">
        <v>26</v>
      </c>
      <c r="C449" s="18">
        <v>945991</v>
      </c>
      <c r="D449" s="18">
        <v>596853</v>
      </c>
      <c r="E449" s="18">
        <v>128279</v>
      </c>
      <c r="F449" s="18">
        <v>596853</v>
      </c>
      <c r="G449" s="18">
        <f t="shared" ref="G449:G463" si="105">F449-C449</f>
        <v>-349138</v>
      </c>
      <c r="H449" s="18">
        <f t="shared" ref="H449:H463" si="106">E449-F449</f>
        <v>-468574</v>
      </c>
      <c r="I449" s="19">
        <f t="shared" ref="I449:I463" si="107">IF(ISERROR(F449/C449),0,F449/C449*100-100)</f>
        <v>-36.9071164524821</v>
      </c>
      <c r="J449" s="19">
        <f t="shared" ref="J449:J463" si="108">IF(ISERROR(F449/E449),0,F449/E449*100)</f>
        <v>465.27724725013445</v>
      </c>
      <c r="K449" s="19">
        <f t="shared" ref="K449:K463" si="109">IF(ISERROR(F449/D449),0,F449/D449*100)</f>
        <v>100</v>
      </c>
    </row>
    <row r="450" spans="1:11" x14ac:dyDescent="0.2">
      <c r="A450" s="22" t="s">
        <v>88</v>
      </c>
      <c r="B450" s="17" t="s">
        <v>89</v>
      </c>
      <c r="C450" s="18">
        <v>213833</v>
      </c>
      <c r="D450" s="18">
        <v>0</v>
      </c>
      <c r="E450" s="18">
        <v>0</v>
      </c>
      <c r="F450" s="18">
        <v>0</v>
      </c>
      <c r="G450" s="18">
        <f t="shared" si="105"/>
        <v>-213833</v>
      </c>
      <c r="H450" s="18">
        <f t="shared" si="106"/>
        <v>0</v>
      </c>
      <c r="I450" s="19">
        <f t="shared" si="107"/>
        <v>-100</v>
      </c>
      <c r="J450" s="19">
        <f t="shared" si="108"/>
        <v>0</v>
      </c>
      <c r="K450" s="19">
        <f t="shared" si="109"/>
        <v>0</v>
      </c>
    </row>
    <row r="451" spans="1:11" x14ac:dyDescent="0.2">
      <c r="A451" s="22" t="s">
        <v>29</v>
      </c>
      <c r="B451" s="17" t="s">
        <v>30</v>
      </c>
      <c r="C451" s="18">
        <v>732158</v>
      </c>
      <c r="D451" s="18">
        <v>596853</v>
      </c>
      <c r="E451" s="18">
        <v>128279</v>
      </c>
      <c r="F451" s="18">
        <v>596853</v>
      </c>
      <c r="G451" s="18">
        <f t="shared" si="105"/>
        <v>-135305</v>
      </c>
      <c r="H451" s="18">
        <f t="shared" si="106"/>
        <v>-468574</v>
      </c>
      <c r="I451" s="19">
        <f t="shared" si="107"/>
        <v>-18.480300700122115</v>
      </c>
      <c r="J451" s="19">
        <f t="shared" si="108"/>
        <v>465.27724725013445</v>
      </c>
      <c r="K451" s="19">
        <f t="shared" si="109"/>
        <v>100</v>
      </c>
    </row>
    <row r="452" spans="1:11" x14ac:dyDescent="0.2">
      <c r="A452" s="23" t="s">
        <v>31</v>
      </c>
      <c r="B452" s="17" t="s">
        <v>32</v>
      </c>
      <c r="C452" s="18">
        <v>732158</v>
      </c>
      <c r="D452" s="18">
        <v>596853</v>
      </c>
      <c r="E452" s="18">
        <v>128279</v>
      </c>
      <c r="F452" s="18">
        <v>596853</v>
      </c>
      <c r="G452" s="18">
        <f t="shared" si="105"/>
        <v>-135305</v>
      </c>
      <c r="H452" s="18">
        <f t="shared" si="106"/>
        <v>-468574</v>
      </c>
      <c r="I452" s="19">
        <f t="shared" si="107"/>
        <v>-18.480300700122115</v>
      </c>
      <c r="J452" s="19">
        <f t="shared" si="108"/>
        <v>465.27724725013445</v>
      </c>
      <c r="K452" s="19">
        <f t="shared" si="109"/>
        <v>100</v>
      </c>
    </row>
    <row r="453" spans="1:11" x14ac:dyDescent="0.2">
      <c r="A453" s="16" t="s">
        <v>33</v>
      </c>
      <c r="B453" s="17" t="s">
        <v>34</v>
      </c>
      <c r="C453" s="18">
        <v>339356.54</v>
      </c>
      <c r="D453" s="18">
        <v>649193</v>
      </c>
      <c r="E453" s="18">
        <v>128279</v>
      </c>
      <c r="F453" s="18">
        <v>92392.84</v>
      </c>
      <c r="G453" s="18">
        <f t="shared" si="105"/>
        <v>-246963.69999999998</v>
      </c>
      <c r="H453" s="18">
        <f t="shared" si="106"/>
        <v>35886.160000000003</v>
      </c>
      <c r="I453" s="19">
        <f t="shared" si="107"/>
        <v>-72.774109495576539</v>
      </c>
      <c r="J453" s="19">
        <f t="shared" si="108"/>
        <v>72.024914444297195</v>
      </c>
      <c r="K453" s="19">
        <f t="shared" si="109"/>
        <v>14.231952593450636</v>
      </c>
    </row>
    <row r="454" spans="1:11" x14ac:dyDescent="0.2">
      <c r="A454" s="22" t="s">
        <v>35</v>
      </c>
      <c r="B454" s="17" t="s">
        <v>36</v>
      </c>
      <c r="C454" s="18">
        <v>137549.9</v>
      </c>
      <c r="D454" s="18">
        <v>649193</v>
      </c>
      <c r="E454" s="18">
        <v>128279</v>
      </c>
      <c r="F454" s="18">
        <v>92392.84</v>
      </c>
      <c r="G454" s="18">
        <f t="shared" si="105"/>
        <v>-45157.06</v>
      </c>
      <c r="H454" s="18">
        <f t="shared" si="106"/>
        <v>35886.160000000003</v>
      </c>
      <c r="I454" s="19">
        <f t="shared" si="107"/>
        <v>-32.829584027323904</v>
      </c>
      <c r="J454" s="19">
        <f t="shared" si="108"/>
        <v>72.024914444297195</v>
      </c>
      <c r="K454" s="19">
        <f t="shared" si="109"/>
        <v>14.231952593450636</v>
      </c>
    </row>
    <row r="455" spans="1:11" x14ac:dyDescent="0.2">
      <c r="A455" s="23" t="s">
        <v>37</v>
      </c>
      <c r="B455" s="17" t="s">
        <v>38</v>
      </c>
      <c r="C455" s="18">
        <v>137549.9</v>
      </c>
      <c r="D455" s="18">
        <v>649193</v>
      </c>
      <c r="E455" s="18">
        <v>128279</v>
      </c>
      <c r="F455" s="18">
        <v>92392.84</v>
      </c>
      <c r="G455" s="18">
        <f t="shared" si="105"/>
        <v>-45157.06</v>
      </c>
      <c r="H455" s="18">
        <f t="shared" si="106"/>
        <v>35886.160000000003</v>
      </c>
      <c r="I455" s="19">
        <f t="shared" si="107"/>
        <v>-32.829584027323904</v>
      </c>
      <c r="J455" s="19">
        <f t="shared" si="108"/>
        <v>72.024914444297195</v>
      </c>
      <c r="K455" s="19">
        <f t="shared" si="109"/>
        <v>14.231952593450636</v>
      </c>
    </row>
    <row r="456" spans="1:11" x14ac:dyDescent="0.2">
      <c r="A456" s="24" t="s">
        <v>39</v>
      </c>
      <c r="B456" s="17" t="s">
        <v>40</v>
      </c>
      <c r="C456" s="18">
        <v>94989.9</v>
      </c>
      <c r="D456" s="18">
        <v>596853</v>
      </c>
      <c r="E456" s="18">
        <v>128279</v>
      </c>
      <c r="F456" s="18">
        <v>92392.84</v>
      </c>
      <c r="G456" s="18">
        <f t="shared" si="105"/>
        <v>-2597.0599999999977</v>
      </c>
      <c r="H456" s="18">
        <f t="shared" si="106"/>
        <v>35886.160000000003</v>
      </c>
      <c r="I456" s="19">
        <f t="shared" si="107"/>
        <v>-2.7340380398337061</v>
      </c>
      <c r="J456" s="19">
        <f t="shared" si="108"/>
        <v>72.024914444297195</v>
      </c>
      <c r="K456" s="19">
        <f t="shared" si="109"/>
        <v>15.479999262800051</v>
      </c>
    </row>
    <row r="457" spans="1:11" x14ac:dyDescent="0.2">
      <c r="A457" s="24" t="s">
        <v>41</v>
      </c>
      <c r="B457" s="17" t="s">
        <v>42</v>
      </c>
      <c r="C457" s="18">
        <v>42560</v>
      </c>
      <c r="D457" s="18">
        <v>52340</v>
      </c>
      <c r="E457" s="18">
        <v>0</v>
      </c>
      <c r="F457" s="18">
        <v>0</v>
      </c>
      <c r="G457" s="18">
        <f t="shared" si="105"/>
        <v>-42560</v>
      </c>
      <c r="H457" s="18">
        <f t="shared" si="106"/>
        <v>0</v>
      </c>
      <c r="I457" s="19">
        <f t="shared" si="107"/>
        <v>-100</v>
      </c>
      <c r="J457" s="19">
        <f t="shared" si="108"/>
        <v>0</v>
      </c>
      <c r="K457" s="19">
        <f t="shared" si="109"/>
        <v>0</v>
      </c>
    </row>
    <row r="458" spans="1:11" x14ac:dyDescent="0.2">
      <c r="A458" s="22" t="s">
        <v>59</v>
      </c>
      <c r="B458" s="17" t="s">
        <v>60</v>
      </c>
      <c r="C458" s="18">
        <v>201806.64</v>
      </c>
      <c r="D458" s="18">
        <v>0</v>
      </c>
      <c r="E458" s="18">
        <v>0</v>
      </c>
      <c r="F458" s="18">
        <v>0</v>
      </c>
      <c r="G458" s="18">
        <f t="shared" si="105"/>
        <v>-201806.64</v>
      </c>
      <c r="H458" s="18">
        <f t="shared" si="106"/>
        <v>0</v>
      </c>
      <c r="I458" s="19">
        <f t="shared" si="107"/>
        <v>-100</v>
      </c>
      <c r="J458" s="19">
        <f t="shared" si="108"/>
        <v>0</v>
      </c>
      <c r="K458" s="19">
        <f t="shared" si="109"/>
        <v>0</v>
      </c>
    </row>
    <row r="459" spans="1:11" x14ac:dyDescent="0.2">
      <c r="A459" s="23" t="s">
        <v>61</v>
      </c>
      <c r="B459" s="17" t="s">
        <v>62</v>
      </c>
      <c r="C459" s="18">
        <v>201806.64</v>
      </c>
      <c r="D459" s="18">
        <v>0</v>
      </c>
      <c r="E459" s="18">
        <v>0</v>
      </c>
      <c r="F459" s="18">
        <v>0</v>
      </c>
      <c r="G459" s="18">
        <f t="shared" si="105"/>
        <v>-201806.64</v>
      </c>
      <c r="H459" s="18">
        <f t="shared" si="106"/>
        <v>0</v>
      </c>
      <c r="I459" s="19">
        <f t="shared" si="107"/>
        <v>-100</v>
      </c>
      <c r="J459" s="19">
        <f t="shared" si="108"/>
        <v>0</v>
      </c>
      <c r="K459" s="19">
        <f t="shared" si="109"/>
        <v>0</v>
      </c>
    </row>
    <row r="460" spans="1:11" x14ac:dyDescent="0.2">
      <c r="A460" s="16"/>
      <c r="B460" s="17" t="s">
        <v>63</v>
      </c>
      <c r="C460" s="18">
        <v>606634.46</v>
      </c>
      <c r="D460" s="18">
        <v>-52340</v>
      </c>
      <c r="E460" s="18">
        <v>0</v>
      </c>
      <c r="F460" s="18">
        <v>504460.16</v>
      </c>
      <c r="G460" s="18">
        <f t="shared" si="105"/>
        <v>-102174.29999999999</v>
      </c>
      <c r="H460" s="18">
        <f t="shared" si="106"/>
        <v>-504460.16</v>
      </c>
      <c r="I460" s="19">
        <f t="shared" si="107"/>
        <v>-16.842811732126123</v>
      </c>
      <c r="J460" s="19">
        <f t="shared" si="108"/>
        <v>0</v>
      </c>
      <c r="K460" s="19">
        <f t="shared" si="109"/>
        <v>-963.81383263278553</v>
      </c>
    </row>
    <row r="461" spans="1:11" x14ac:dyDescent="0.2">
      <c r="A461" s="16" t="s">
        <v>64</v>
      </c>
      <c r="B461" s="17" t="s">
        <v>65</v>
      </c>
      <c r="C461" s="18">
        <v>-606634.46</v>
      </c>
      <c r="D461" s="18">
        <v>52340</v>
      </c>
      <c r="E461" s="18">
        <v>0</v>
      </c>
      <c r="F461" s="18">
        <v>-504460.16</v>
      </c>
      <c r="G461" s="18">
        <f t="shared" si="105"/>
        <v>102174.29999999999</v>
      </c>
      <c r="H461" s="18">
        <f t="shared" si="106"/>
        <v>504460.16</v>
      </c>
      <c r="I461" s="19">
        <f t="shared" si="107"/>
        <v>-16.842811732126123</v>
      </c>
      <c r="J461" s="19">
        <f t="shared" si="108"/>
        <v>0</v>
      </c>
      <c r="K461" s="19">
        <f t="shared" si="109"/>
        <v>-963.81383263278553</v>
      </c>
    </row>
    <row r="462" spans="1:11" x14ac:dyDescent="0.2">
      <c r="A462" s="22" t="s">
        <v>66</v>
      </c>
      <c r="B462" s="17" t="s">
        <v>67</v>
      </c>
      <c r="C462" s="18">
        <v>-606634.46</v>
      </c>
      <c r="D462" s="18">
        <v>52340</v>
      </c>
      <c r="E462" s="18">
        <v>0</v>
      </c>
      <c r="F462" s="18">
        <v>-504460.16</v>
      </c>
      <c r="G462" s="18">
        <f t="shared" si="105"/>
        <v>102174.29999999999</v>
      </c>
      <c r="H462" s="18">
        <f t="shared" si="106"/>
        <v>504460.16</v>
      </c>
      <c r="I462" s="19">
        <f t="shared" si="107"/>
        <v>-16.842811732126123</v>
      </c>
      <c r="J462" s="19">
        <f t="shared" si="108"/>
        <v>0</v>
      </c>
      <c r="K462" s="19">
        <f t="shared" si="109"/>
        <v>-963.81383263278553</v>
      </c>
    </row>
    <row r="463" spans="1:11" ht="25.5" x14ac:dyDescent="0.2">
      <c r="A463" s="23" t="s">
        <v>102</v>
      </c>
      <c r="B463" s="17" t="s">
        <v>103</v>
      </c>
      <c r="C463" s="18">
        <v>-536195.29</v>
      </c>
      <c r="D463" s="18">
        <v>52340</v>
      </c>
      <c r="E463" s="18">
        <v>0</v>
      </c>
      <c r="F463" s="18">
        <v>-52340</v>
      </c>
      <c r="G463" s="18">
        <f t="shared" si="105"/>
        <v>483855.29000000004</v>
      </c>
      <c r="H463" s="18">
        <f t="shared" si="106"/>
        <v>52340</v>
      </c>
      <c r="I463" s="19">
        <f t="shared" si="107"/>
        <v>-90.238631152466851</v>
      </c>
      <c r="J463" s="19">
        <f t="shared" si="108"/>
        <v>0</v>
      </c>
      <c r="K463" s="19">
        <f t="shared" si="109"/>
        <v>-100</v>
      </c>
    </row>
    <row r="468" spans="1:11" ht="15.75" x14ac:dyDescent="0.2">
      <c r="A468" s="32"/>
      <c r="E468" s="35"/>
      <c r="K468" s="37"/>
    </row>
    <row r="470" spans="1:11" ht="15.75" x14ac:dyDescent="0.2">
      <c r="A470" s="32"/>
    </row>
  </sheetData>
  <mergeCells count="7">
    <mergeCell ref="A5:K5"/>
    <mergeCell ref="A6:K6"/>
    <mergeCell ref="A7:K7"/>
    <mergeCell ref="A1:K1"/>
    <mergeCell ref="A2:K2"/>
    <mergeCell ref="A3:K3"/>
    <mergeCell ref="A4:K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8"/>
  <sheetViews>
    <sheetView workbookViewId="0">
      <selection activeCell="A3" sqref="A3:K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9.25" customHeight="1" x14ac:dyDescent="0.2">
      <c r="A1" s="42"/>
      <c r="B1" s="42"/>
      <c r="C1" s="42"/>
      <c r="D1" s="42"/>
      <c r="E1" s="42"/>
      <c r="F1" s="42"/>
      <c r="G1" s="42"/>
      <c r="H1" s="42"/>
      <c r="I1" s="42"/>
      <c r="J1" s="42"/>
      <c r="K1" s="42"/>
    </row>
    <row r="2" spans="1:11" x14ac:dyDescent="0.2">
      <c r="A2" s="43" t="s">
        <v>71</v>
      </c>
      <c r="B2" s="43"/>
      <c r="C2" s="43"/>
      <c r="D2" s="43"/>
      <c r="E2" s="43"/>
      <c r="F2" s="43"/>
      <c r="G2" s="43"/>
      <c r="H2" s="43"/>
      <c r="I2" s="43"/>
      <c r="J2" s="43"/>
      <c r="K2" s="43"/>
    </row>
    <row r="3" spans="1:11" ht="15.75" x14ac:dyDescent="0.25">
      <c r="A3" s="44" t="s">
        <v>0</v>
      </c>
      <c r="B3" s="44"/>
      <c r="C3" s="44"/>
      <c r="D3" s="44"/>
      <c r="E3" s="44"/>
      <c r="F3" s="44"/>
      <c r="G3" s="44"/>
      <c r="H3" s="44"/>
      <c r="I3" s="44"/>
      <c r="J3" s="44"/>
      <c r="K3" s="44"/>
    </row>
    <row r="4" spans="1:11" x14ac:dyDescent="0.2">
      <c r="A4" s="45" t="s">
        <v>1</v>
      </c>
      <c r="B4" s="45"/>
      <c r="C4" s="45"/>
      <c r="D4" s="45"/>
      <c r="E4" s="45"/>
      <c r="F4" s="45"/>
      <c r="G4" s="45"/>
      <c r="H4" s="45"/>
      <c r="I4" s="45"/>
      <c r="J4" s="45"/>
      <c r="K4" s="45"/>
    </row>
    <row r="5" spans="1:11" ht="15.75" x14ac:dyDescent="0.2">
      <c r="A5" s="40" t="s">
        <v>2</v>
      </c>
      <c r="B5" s="40"/>
      <c r="C5" s="40"/>
      <c r="D5" s="40"/>
      <c r="E5" s="40"/>
      <c r="F5" s="40"/>
      <c r="G5" s="40"/>
      <c r="H5" s="40"/>
      <c r="I5" s="40"/>
      <c r="J5" s="40"/>
      <c r="K5" s="40"/>
    </row>
    <row r="6" spans="1:11" ht="15.75" x14ac:dyDescent="0.2">
      <c r="A6" s="41" t="s">
        <v>3</v>
      </c>
      <c r="B6" s="41"/>
      <c r="C6" s="41"/>
      <c r="D6" s="41"/>
      <c r="E6" s="41"/>
      <c r="F6" s="41"/>
      <c r="G6" s="41"/>
      <c r="H6" s="41"/>
      <c r="I6" s="41"/>
      <c r="J6" s="41"/>
      <c r="K6" s="41"/>
    </row>
    <row r="7" spans="1:11" ht="15.75" x14ac:dyDescent="0.2">
      <c r="A7" s="40" t="s">
        <v>4</v>
      </c>
      <c r="B7" s="40"/>
      <c r="C7" s="40"/>
      <c r="D7" s="40"/>
      <c r="E7" s="40"/>
      <c r="F7" s="40"/>
      <c r="G7" s="40"/>
      <c r="H7" s="40"/>
      <c r="I7" s="40"/>
      <c r="J7" s="40"/>
      <c r="K7" s="40"/>
    </row>
    <row r="8" spans="1:11" ht="15.75" x14ac:dyDescent="0.2">
      <c r="A8" s="2"/>
      <c r="B8" s="2"/>
      <c r="C8" s="3"/>
      <c r="D8" s="3"/>
      <c r="E8" s="3"/>
      <c r="F8" s="4"/>
      <c r="G8" s="5"/>
      <c r="H8" s="3"/>
      <c r="I8" s="3"/>
      <c r="J8" s="4"/>
      <c r="K8" s="6" t="s">
        <v>5</v>
      </c>
    </row>
    <row r="9" spans="1:11" ht="89.25" x14ac:dyDescent="0.2">
      <c r="A9" s="7" t="s">
        <v>6</v>
      </c>
      <c r="B9" s="7" t="s">
        <v>7</v>
      </c>
      <c r="C9" s="8" t="s">
        <v>8</v>
      </c>
      <c r="D9" s="8" t="s">
        <v>9</v>
      </c>
      <c r="E9" s="8" t="s">
        <v>10</v>
      </c>
      <c r="F9" s="9" t="s">
        <v>11</v>
      </c>
      <c r="G9" s="8" t="s">
        <v>12</v>
      </c>
      <c r="H9" s="8" t="s">
        <v>13</v>
      </c>
      <c r="I9" s="8" t="s">
        <v>14</v>
      </c>
      <c r="J9" s="9" t="s">
        <v>15</v>
      </c>
      <c r="K9" s="8" t="s">
        <v>16</v>
      </c>
    </row>
    <row r="10" spans="1:11" x14ac:dyDescent="0.2">
      <c r="A10" s="10">
        <v>1</v>
      </c>
      <c r="B10" s="10">
        <v>2</v>
      </c>
      <c r="C10" s="10">
        <v>3</v>
      </c>
      <c r="D10" s="10">
        <v>4</v>
      </c>
      <c r="E10" s="10">
        <v>5</v>
      </c>
      <c r="F10" s="10">
        <v>6</v>
      </c>
      <c r="G10" s="10" t="s">
        <v>17</v>
      </c>
      <c r="H10" s="10" t="s">
        <v>18</v>
      </c>
      <c r="I10" s="10" t="s">
        <v>19</v>
      </c>
      <c r="J10" s="10" t="s">
        <v>20</v>
      </c>
      <c r="K10" s="10" t="s">
        <v>21</v>
      </c>
    </row>
    <row r="11" spans="1:11" ht="15" x14ac:dyDescent="0.2">
      <c r="A11" s="12"/>
      <c r="B11" s="13" t="s">
        <v>22</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223</v>
      </c>
      <c r="B13" s="21" t="s">
        <v>224</v>
      </c>
      <c r="C13" s="18"/>
      <c r="D13" s="18"/>
      <c r="E13" s="18"/>
      <c r="F13" s="18"/>
      <c r="G13" s="18"/>
      <c r="H13" s="18"/>
      <c r="I13" s="19"/>
      <c r="J13" s="19"/>
      <c r="K13" s="19"/>
    </row>
    <row r="14" spans="1:11" x14ac:dyDescent="0.2">
      <c r="A14" s="16" t="s">
        <v>25</v>
      </c>
      <c r="B14" s="17" t="s">
        <v>26</v>
      </c>
      <c r="C14" s="18">
        <v>69902915.790000007</v>
      </c>
      <c r="D14" s="18">
        <v>75185747</v>
      </c>
      <c r="E14" s="18">
        <v>20210070</v>
      </c>
      <c r="F14" s="18">
        <v>73558515.359999999</v>
      </c>
      <c r="G14" s="18">
        <f t="shared" ref="G14:G49" si="0">F14-C14</f>
        <v>3655599.5699999928</v>
      </c>
      <c r="H14" s="18">
        <f t="shared" ref="H14:H49" si="1">E14-F14</f>
        <v>-53348445.359999999</v>
      </c>
      <c r="I14" s="19">
        <f t="shared" ref="I14:I49" si="2">IF(ISERROR(F14/C14),0,F14/C14*100-100)</f>
        <v>5.2295380366993811</v>
      </c>
      <c r="J14" s="19">
        <f t="shared" ref="J14:J49" si="3">IF(ISERROR(F14/E14),0,F14/E14*100)</f>
        <v>363.96962187661893</v>
      </c>
      <c r="K14" s="19">
        <f t="shared" ref="K14:K49" si="4">IF(ISERROR(F14/D14),0,F14/D14*100)</f>
        <v>97.83571793201709</v>
      </c>
    </row>
    <row r="15" spans="1:11" ht="25.5" x14ac:dyDescent="0.2">
      <c r="A15" s="22" t="s">
        <v>27</v>
      </c>
      <c r="B15" s="17" t="s">
        <v>28</v>
      </c>
      <c r="C15" s="18">
        <v>423824.79</v>
      </c>
      <c r="D15" s="18">
        <v>1625603</v>
      </c>
      <c r="E15" s="18">
        <v>406086</v>
      </c>
      <c r="F15" s="18">
        <v>619790.36</v>
      </c>
      <c r="G15" s="18">
        <f t="shared" si="0"/>
        <v>195965.57</v>
      </c>
      <c r="H15" s="18">
        <f t="shared" si="1"/>
        <v>-213704.36</v>
      </c>
      <c r="I15" s="19">
        <f t="shared" si="2"/>
        <v>46.237401545105485</v>
      </c>
      <c r="J15" s="19">
        <f t="shared" si="3"/>
        <v>152.62539462084385</v>
      </c>
      <c r="K15" s="19">
        <f t="shared" si="4"/>
        <v>38.126797256156635</v>
      </c>
    </row>
    <row r="16" spans="1:11" x14ac:dyDescent="0.2">
      <c r="A16" s="22" t="s">
        <v>88</v>
      </c>
      <c r="B16" s="17" t="s">
        <v>89</v>
      </c>
      <c r="C16" s="18">
        <v>331209</v>
      </c>
      <c r="D16" s="18">
        <v>959527</v>
      </c>
      <c r="E16" s="18">
        <v>959527</v>
      </c>
      <c r="F16" s="18">
        <v>338108</v>
      </c>
      <c r="G16" s="18">
        <f t="shared" si="0"/>
        <v>6899</v>
      </c>
      <c r="H16" s="18">
        <f t="shared" si="1"/>
        <v>621419</v>
      </c>
      <c r="I16" s="19">
        <f t="shared" si="2"/>
        <v>2.0829747983901541</v>
      </c>
      <c r="J16" s="19">
        <f t="shared" si="3"/>
        <v>35.236944869711849</v>
      </c>
      <c r="K16" s="19">
        <f t="shared" si="4"/>
        <v>35.236944869711849</v>
      </c>
    </row>
    <row r="17" spans="1:11" x14ac:dyDescent="0.2">
      <c r="A17" s="22" t="s">
        <v>90</v>
      </c>
      <c r="B17" s="17" t="s">
        <v>91</v>
      </c>
      <c r="C17" s="18">
        <v>160000</v>
      </c>
      <c r="D17" s="18">
        <v>0</v>
      </c>
      <c r="E17" s="18">
        <v>0</v>
      </c>
      <c r="F17" s="18">
        <v>0</v>
      </c>
      <c r="G17" s="18">
        <f t="shared" si="0"/>
        <v>-160000</v>
      </c>
      <c r="H17" s="18">
        <f t="shared" si="1"/>
        <v>0</v>
      </c>
      <c r="I17" s="19">
        <f t="shared" si="2"/>
        <v>-100</v>
      </c>
      <c r="J17" s="19">
        <f t="shared" si="3"/>
        <v>0</v>
      </c>
      <c r="K17" s="19">
        <f t="shared" si="4"/>
        <v>0</v>
      </c>
    </row>
    <row r="18" spans="1:11" x14ac:dyDescent="0.2">
      <c r="A18" s="23" t="s">
        <v>92</v>
      </c>
      <c r="B18" s="17" t="s">
        <v>93</v>
      </c>
      <c r="C18" s="18">
        <v>160000</v>
      </c>
      <c r="D18" s="18">
        <v>0</v>
      </c>
      <c r="E18" s="18">
        <v>0</v>
      </c>
      <c r="F18" s="18">
        <v>0</v>
      </c>
      <c r="G18" s="18">
        <f t="shared" si="0"/>
        <v>-160000</v>
      </c>
      <c r="H18" s="18">
        <f t="shared" si="1"/>
        <v>0</v>
      </c>
      <c r="I18" s="19">
        <f t="shared" si="2"/>
        <v>-100</v>
      </c>
      <c r="J18" s="19">
        <f t="shared" si="3"/>
        <v>0</v>
      </c>
      <c r="K18" s="19">
        <f t="shared" si="4"/>
        <v>0</v>
      </c>
    </row>
    <row r="19" spans="1:11" x14ac:dyDescent="0.2">
      <c r="A19" s="24" t="s">
        <v>94</v>
      </c>
      <c r="B19" s="17" t="s">
        <v>95</v>
      </c>
      <c r="C19" s="18">
        <v>160000</v>
      </c>
      <c r="D19" s="18">
        <v>0</v>
      </c>
      <c r="E19" s="18">
        <v>0</v>
      </c>
      <c r="F19" s="18">
        <v>0</v>
      </c>
      <c r="G19" s="18">
        <f t="shared" si="0"/>
        <v>-160000</v>
      </c>
      <c r="H19" s="18">
        <f t="shared" si="1"/>
        <v>0</v>
      </c>
      <c r="I19" s="19">
        <f t="shared" si="2"/>
        <v>-100</v>
      </c>
      <c r="J19" s="19">
        <f t="shared" si="3"/>
        <v>0</v>
      </c>
      <c r="K19" s="19">
        <f t="shared" si="4"/>
        <v>0</v>
      </c>
    </row>
    <row r="20" spans="1:11" ht="25.5" x14ac:dyDescent="0.2">
      <c r="A20" s="25" t="s">
        <v>96</v>
      </c>
      <c r="B20" s="17" t="s">
        <v>97</v>
      </c>
      <c r="C20" s="18">
        <v>160000</v>
      </c>
      <c r="D20" s="18">
        <v>0</v>
      </c>
      <c r="E20" s="18">
        <v>0</v>
      </c>
      <c r="F20" s="18">
        <v>0</v>
      </c>
      <c r="G20" s="18">
        <f t="shared" si="0"/>
        <v>-160000</v>
      </c>
      <c r="H20" s="18">
        <f t="shared" si="1"/>
        <v>0</v>
      </c>
      <c r="I20" s="19">
        <f t="shared" si="2"/>
        <v>-100</v>
      </c>
      <c r="J20" s="19">
        <f t="shared" si="3"/>
        <v>0</v>
      </c>
      <c r="K20" s="19">
        <f t="shared" si="4"/>
        <v>0</v>
      </c>
    </row>
    <row r="21" spans="1:11" ht="25.5" x14ac:dyDescent="0.2">
      <c r="A21" s="26" t="s">
        <v>98</v>
      </c>
      <c r="B21" s="17" t="s">
        <v>99</v>
      </c>
      <c r="C21" s="18">
        <v>160000</v>
      </c>
      <c r="D21" s="18">
        <v>0</v>
      </c>
      <c r="E21" s="18">
        <v>0</v>
      </c>
      <c r="F21" s="18">
        <v>0</v>
      </c>
      <c r="G21" s="18">
        <f t="shared" si="0"/>
        <v>-160000</v>
      </c>
      <c r="H21" s="18">
        <f t="shared" si="1"/>
        <v>0</v>
      </c>
      <c r="I21" s="19">
        <f t="shared" si="2"/>
        <v>-100</v>
      </c>
      <c r="J21" s="19">
        <f t="shared" si="3"/>
        <v>0</v>
      </c>
      <c r="K21" s="19">
        <f t="shared" si="4"/>
        <v>0</v>
      </c>
    </row>
    <row r="22" spans="1:11" x14ac:dyDescent="0.2">
      <c r="A22" s="22" t="s">
        <v>29</v>
      </c>
      <c r="B22" s="17" t="s">
        <v>30</v>
      </c>
      <c r="C22" s="18">
        <v>68987882</v>
      </c>
      <c r="D22" s="18">
        <v>72600617</v>
      </c>
      <c r="E22" s="18">
        <v>18844457</v>
      </c>
      <c r="F22" s="18">
        <v>72600617</v>
      </c>
      <c r="G22" s="18">
        <f t="shared" si="0"/>
        <v>3612735</v>
      </c>
      <c r="H22" s="18">
        <f t="shared" si="1"/>
        <v>-53756160</v>
      </c>
      <c r="I22" s="19">
        <f t="shared" si="2"/>
        <v>5.2367675238964324</v>
      </c>
      <c r="J22" s="19">
        <f t="shared" si="3"/>
        <v>385.26245144659777</v>
      </c>
      <c r="K22" s="19">
        <f t="shared" si="4"/>
        <v>100</v>
      </c>
    </row>
    <row r="23" spans="1:11" x14ac:dyDescent="0.2">
      <c r="A23" s="23" t="s">
        <v>31</v>
      </c>
      <c r="B23" s="17" t="s">
        <v>32</v>
      </c>
      <c r="C23" s="18">
        <v>68987882</v>
      </c>
      <c r="D23" s="18">
        <v>72600617</v>
      </c>
      <c r="E23" s="18">
        <v>18844457</v>
      </c>
      <c r="F23" s="18">
        <v>72600617</v>
      </c>
      <c r="G23" s="18">
        <f t="shared" si="0"/>
        <v>3612735</v>
      </c>
      <c r="H23" s="18">
        <f t="shared" si="1"/>
        <v>-53756160</v>
      </c>
      <c r="I23" s="19">
        <f t="shared" si="2"/>
        <v>5.2367675238964324</v>
      </c>
      <c r="J23" s="19">
        <f t="shared" si="3"/>
        <v>385.26245144659777</v>
      </c>
      <c r="K23" s="19">
        <f t="shared" si="4"/>
        <v>100</v>
      </c>
    </row>
    <row r="24" spans="1:11" x14ac:dyDescent="0.2">
      <c r="A24" s="16" t="s">
        <v>33</v>
      </c>
      <c r="B24" s="17" t="s">
        <v>34</v>
      </c>
      <c r="C24" s="18">
        <v>15414125.890000001</v>
      </c>
      <c r="D24" s="18">
        <v>75849633</v>
      </c>
      <c r="E24" s="18">
        <v>20086699</v>
      </c>
      <c r="F24" s="18">
        <v>21860075.170000002</v>
      </c>
      <c r="G24" s="18">
        <f t="shared" si="0"/>
        <v>6445949.2800000012</v>
      </c>
      <c r="H24" s="18">
        <f t="shared" si="1"/>
        <v>-1773376.1700000018</v>
      </c>
      <c r="I24" s="19">
        <f t="shared" si="2"/>
        <v>41.818454877041376</v>
      </c>
      <c r="J24" s="19">
        <f t="shared" si="3"/>
        <v>108.82860927024396</v>
      </c>
      <c r="K24" s="19">
        <f t="shared" si="4"/>
        <v>28.820278102070713</v>
      </c>
    </row>
    <row r="25" spans="1:11" x14ac:dyDescent="0.2">
      <c r="A25" s="22" t="s">
        <v>35</v>
      </c>
      <c r="B25" s="17" t="s">
        <v>36</v>
      </c>
      <c r="C25" s="18">
        <v>15373675.18</v>
      </c>
      <c r="D25" s="18">
        <v>73984616</v>
      </c>
      <c r="E25" s="18">
        <v>19914949</v>
      </c>
      <c r="F25" s="18">
        <v>21400452.52</v>
      </c>
      <c r="G25" s="18">
        <f t="shared" si="0"/>
        <v>6026777.3399999999</v>
      </c>
      <c r="H25" s="18">
        <f t="shared" si="1"/>
        <v>-1485503.5199999996</v>
      </c>
      <c r="I25" s="19">
        <f t="shared" si="2"/>
        <v>39.201929723612125</v>
      </c>
      <c r="J25" s="19">
        <f t="shared" si="3"/>
        <v>107.4592383841907</v>
      </c>
      <c r="K25" s="19">
        <f t="shared" si="4"/>
        <v>28.925543818460852</v>
      </c>
    </row>
    <row r="26" spans="1:11" x14ac:dyDescent="0.2">
      <c r="A26" s="23" t="s">
        <v>37</v>
      </c>
      <c r="B26" s="17" t="s">
        <v>38</v>
      </c>
      <c r="C26" s="18">
        <v>10785834.98</v>
      </c>
      <c r="D26" s="18">
        <v>60338018</v>
      </c>
      <c r="E26" s="18">
        <v>12645067</v>
      </c>
      <c r="F26" s="18">
        <v>15760330.51</v>
      </c>
      <c r="G26" s="18">
        <f t="shared" si="0"/>
        <v>4974495.5299999993</v>
      </c>
      <c r="H26" s="18">
        <f t="shared" si="1"/>
        <v>-3115263.51</v>
      </c>
      <c r="I26" s="19">
        <f t="shared" si="2"/>
        <v>46.120634510208305</v>
      </c>
      <c r="J26" s="19">
        <f t="shared" si="3"/>
        <v>124.63619615459531</v>
      </c>
      <c r="K26" s="19">
        <f t="shared" si="4"/>
        <v>26.120066638582657</v>
      </c>
    </row>
    <row r="27" spans="1:11" x14ac:dyDescent="0.2">
      <c r="A27" s="24" t="s">
        <v>39</v>
      </c>
      <c r="B27" s="17" t="s">
        <v>40</v>
      </c>
      <c r="C27" s="18">
        <v>5403269.5700000003</v>
      </c>
      <c r="D27" s="18">
        <v>32278554</v>
      </c>
      <c r="E27" s="18">
        <v>6048482</v>
      </c>
      <c r="F27" s="18">
        <v>7142798.6100000003</v>
      </c>
      <c r="G27" s="18">
        <f t="shared" si="0"/>
        <v>1739529.04</v>
      </c>
      <c r="H27" s="18">
        <f t="shared" si="1"/>
        <v>-1094316.6100000003</v>
      </c>
      <c r="I27" s="19">
        <f t="shared" si="2"/>
        <v>32.194008043911083</v>
      </c>
      <c r="J27" s="19">
        <f t="shared" si="3"/>
        <v>118.09241740324268</v>
      </c>
      <c r="K27" s="19">
        <f t="shared" si="4"/>
        <v>22.128620166814166</v>
      </c>
    </row>
    <row r="28" spans="1:11" x14ac:dyDescent="0.2">
      <c r="A28" s="24" t="s">
        <v>41</v>
      </c>
      <c r="B28" s="17" t="s">
        <v>42</v>
      </c>
      <c r="C28" s="18">
        <v>5382565.4100000001</v>
      </c>
      <c r="D28" s="18">
        <v>28059464</v>
      </c>
      <c r="E28" s="18">
        <v>6596585</v>
      </c>
      <c r="F28" s="18">
        <v>8617531.9000000004</v>
      </c>
      <c r="G28" s="18">
        <f t="shared" si="0"/>
        <v>3234966.49</v>
      </c>
      <c r="H28" s="18">
        <f t="shared" si="1"/>
        <v>-2020946.9000000004</v>
      </c>
      <c r="I28" s="19">
        <f t="shared" si="2"/>
        <v>60.100830061255124</v>
      </c>
      <c r="J28" s="19">
        <f t="shared" si="3"/>
        <v>130.63625951912999</v>
      </c>
      <c r="K28" s="19">
        <f t="shared" si="4"/>
        <v>30.711676816064625</v>
      </c>
    </row>
    <row r="29" spans="1:11" x14ac:dyDescent="0.2">
      <c r="A29" s="25" t="s">
        <v>43</v>
      </c>
      <c r="B29" s="17" t="s">
        <v>44</v>
      </c>
      <c r="C29" s="18">
        <v>4128</v>
      </c>
      <c r="D29" s="18">
        <v>0</v>
      </c>
      <c r="E29" s="18">
        <v>0</v>
      </c>
      <c r="F29" s="18">
        <v>6195.07</v>
      </c>
      <c r="G29" s="18">
        <f t="shared" si="0"/>
        <v>2067.0699999999997</v>
      </c>
      <c r="H29" s="18">
        <f t="shared" si="1"/>
        <v>-6195.07</v>
      </c>
      <c r="I29" s="19">
        <f t="shared" si="2"/>
        <v>50.074370155038764</v>
      </c>
      <c r="J29" s="19">
        <f t="shared" si="3"/>
        <v>0</v>
      </c>
      <c r="K29" s="19">
        <f t="shared" si="4"/>
        <v>0</v>
      </c>
    </row>
    <row r="30" spans="1:11" x14ac:dyDescent="0.2">
      <c r="A30" s="23" t="s">
        <v>45</v>
      </c>
      <c r="B30" s="17" t="s">
        <v>46</v>
      </c>
      <c r="C30" s="18">
        <v>48399.58</v>
      </c>
      <c r="D30" s="18">
        <v>1408495</v>
      </c>
      <c r="E30" s="18">
        <v>264170</v>
      </c>
      <c r="F30" s="18">
        <v>75349.759999999995</v>
      </c>
      <c r="G30" s="18">
        <f t="shared" si="0"/>
        <v>26950.179999999993</v>
      </c>
      <c r="H30" s="18">
        <f t="shared" si="1"/>
        <v>188820.24</v>
      </c>
      <c r="I30" s="19">
        <f t="shared" si="2"/>
        <v>55.682673279396198</v>
      </c>
      <c r="J30" s="19">
        <f t="shared" si="3"/>
        <v>28.523208539955331</v>
      </c>
      <c r="K30" s="19">
        <f t="shared" si="4"/>
        <v>5.3496647130447741</v>
      </c>
    </row>
    <row r="31" spans="1:11" x14ac:dyDescent="0.2">
      <c r="A31" s="24" t="s">
        <v>47</v>
      </c>
      <c r="B31" s="17" t="s">
        <v>48</v>
      </c>
      <c r="C31" s="18">
        <v>31427.1</v>
      </c>
      <c r="D31" s="18">
        <v>1394351</v>
      </c>
      <c r="E31" s="18">
        <v>261384</v>
      </c>
      <c r="F31" s="18">
        <v>73106.62</v>
      </c>
      <c r="G31" s="18">
        <f t="shared" si="0"/>
        <v>41679.519999999997</v>
      </c>
      <c r="H31" s="18">
        <f t="shared" si="1"/>
        <v>188277.38</v>
      </c>
      <c r="I31" s="19">
        <f t="shared" si="2"/>
        <v>132.62286370680081</v>
      </c>
      <c r="J31" s="19">
        <f t="shared" si="3"/>
        <v>27.969049367979675</v>
      </c>
      <c r="K31" s="19">
        <f t="shared" si="4"/>
        <v>5.2430571642290928</v>
      </c>
    </row>
    <row r="32" spans="1:11" x14ac:dyDescent="0.2">
      <c r="A32" s="24" t="s">
        <v>49</v>
      </c>
      <c r="B32" s="17" t="s">
        <v>50</v>
      </c>
      <c r="C32" s="18">
        <v>16972.48</v>
      </c>
      <c r="D32" s="18">
        <v>14144</v>
      </c>
      <c r="E32" s="18">
        <v>2786</v>
      </c>
      <c r="F32" s="18">
        <v>2243.14</v>
      </c>
      <c r="G32" s="18">
        <f t="shared" si="0"/>
        <v>-14729.34</v>
      </c>
      <c r="H32" s="18">
        <f t="shared" si="1"/>
        <v>542.86000000000013</v>
      </c>
      <c r="I32" s="19">
        <f t="shared" si="2"/>
        <v>-86.783663907690567</v>
      </c>
      <c r="J32" s="19">
        <f t="shared" si="3"/>
        <v>80.514716439339551</v>
      </c>
      <c r="K32" s="19">
        <f t="shared" si="4"/>
        <v>15.859304298642533</v>
      </c>
    </row>
    <row r="33" spans="1:11" ht="25.5" x14ac:dyDescent="0.2">
      <c r="A33" s="23" t="s">
        <v>74</v>
      </c>
      <c r="B33" s="17" t="s">
        <v>75</v>
      </c>
      <c r="C33" s="18">
        <v>4225624.8499999996</v>
      </c>
      <c r="D33" s="18">
        <v>11034190</v>
      </c>
      <c r="E33" s="18">
        <v>5815216</v>
      </c>
      <c r="F33" s="18">
        <v>4803269.6399999997</v>
      </c>
      <c r="G33" s="18">
        <f t="shared" si="0"/>
        <v>577644.79</v>
      </c>
      <c r="H33" s="18">
        <f t="shared" si="1"/>
        <v>1011946.3600000003</v>
      </c>
      <c r="I33" s="19">
        <f t="shared" si="2"/>
        <v>13.670044324923907</v>
      </c>
      <c r="J33" s="19">
        <f t="shared" si="3"/>
        <v>82.59830142164968</v>
      </c>
      <c r="K33" s="19">
        <f t="shared" si="4"/>
        <v>43.530786038667088</v>
      </c>
    </row>
    <row r="34" spans="1:11" x14ac:dyDescent="0.2">
      <c r="A34" s="24" t="s">
        <v>225</v>
      </c>
      <c r="B34" s="17" t="s">
        <v>226</v>
      </c>
      <c r="C34" s="18">
        <v>0</v>
      </c>
      <c r="D34" s="18">
        <v>304692</v>
      </c>
      <c r="E34" s="18">
        <v>0</v>
      </c>
      <c r="F34" s="18">
        <v>0</v>
      </c>
      <c r="G34" s="18">
        <f t="shared" si="0"/>
        <v>0</v>
      </c>
      <c r="H34" s="18">
        <f t="shared" si="1"/>
        <v>0</v>
      </c>
      <c r="I34" s="19">
        <f t="shared" si="2"/>
        <v>0</v>
      </c>
      <c r="J34" s="19">
        <f t="shared" si="3"/>
        <v>0</v>
      </c>
      <c r="K34" s="19">
        <f t="shared" si="4"/>
        <v>0</v>
      </c>
    </row>
    <row r="35" spans="1:11" x14ac:dyDescent="0.2">
      <c r="A35" s="24" t="s">
        <v>76</v>
      </c>
      <c r="B35" s="17" t="s">
        <v>77</v>
      </c>
      <c r="C35" s="18">
        <v>4225624.8499999996</v>
      </c>
      <c r="D35" s="18">
        <v>10729498</v>
      </c>
      <c r="E35" s="18">
        <v>5815216</v>
      </c>
      <c r="F35" s="18">
        <v>4803269.6399999997</v>
      </c>
      <c r="G35" s="18">
        <f t="shared" si="0"/>
        <v>577644.79</v>
      </c>
      <c r="H35" s="18">
        <f t="shared" si="1"/>
        <v>1011946.3600000003</v>
      </c>
      <c r="I35" s="19">
        <f t="shared" si="2"/>
        <v>13.670044324923907</v>
      </c>
      <c r="J35" s="19">
        <f t="shared" si="3"/>
        <v>82.59830142164968</v>
      </c>
      <c r="K35" s="19">
        <f t="shared" si="4"/>
        <v>44.76695591909332</v>
      </c>
    </row>
    <row r="36" spans="1:11" ht="25.5" x14ac:dyDescent="0.2">
      <c r="A36" s="23" t="s">
        <v>51</v>
      </c>
      <c r="B36" s="17" t="s">
        <v>52</v>
      </c>
      <c r="C36" s="18">
        <v>313815.77</v>
      </c>
      <c r="D36" s="18">
        <v>1203913</v>
      </c>
      <c r="E36" s="18">
        <v>1190496</v>
      </c>
      <c r="F36" s="18">
        <v>761502.61</v>
      </c>
      <c r="G36" s="18">
        <f t="shared" si="0"/>
        <v>447686.83999999997</v>
      </c>
      <c r="H36" s="18">
        <f t="shared" si="1"/>
        <v>428993.39</v>
      </c>
      <c r="I36" s="19">
        <f t="shared" si="2"/>
        <v>142.65912767863767</v>
      </c>
      <c r="J36" s="19">
        <f t="shared" si="3"/>
        <v>63.965154859823137</v>
      </c>
      <c r="K36" s="19">
        <f t="shared" si="4"/>
        <v>63.252295639302837</v>
      </c>
    </row>
    <row r="37" spans="1:11" x14ac:dyDescent="0.2">
      <c r="A37" s="24" t="s">
        <v>53</v>
      </c>
      <c r="B37" s="17" t="s">
        <v>54</v>
      </c>
      <c r="C37" s="18">
        <v>313815.77</v>
      </c>
      <c r="D37" s="18">
        <v>835913</v>
      </c>
      <c r="E37" s="18">
        <v>799496</v>
      </c>
      <c r="F37" s="18">
        <v>761502.61</v>
      </c>
      <c r="G37" s="18">
        <f t="shared" si="0"/>
        <v>447686.83999999997</v>
      </c>
      <c r="H37" s="18">
        <f t="shared" si="1"/>
        <v>37993.390000000014</v>
      </c>
      <c r="I37" s="19">
        <f t="shared" si="2"/>
        <v>142.65912767863767</v>
      </c>
      <c r="J37" s="19">
        <f t="shared" si="3"/>
        <v>95.247832384402173</v>
      </c>
      <c r="K37" s="19">
        <f t="shared" si="4"/>
        <v>91.098309273811978</v>
      </c>
    </row>
    <row r="38" spans="1:11" ht="25.5" x14ac:dyDescent="0.2">
      <c r="A38" s="25" t="s">
        <v>78</v>
      </c>
      <c r="B38" s="17" t="s">
        <v>79</v>
      </c>
      <c r="C38" s="18">
        <v>3250.77</v>
      </c>
      <c r="D38" s="18">
        <v>17887</v>
      </c>
      <c r="E38" s="18">
        <v>4470</v>
      </c>
      <c r="F38" s="18">
        <v>2054.21</v>
      </c>
      <c r="G38" s="18">
        <f t="shared" si="0"/>
        <v>-1196.56</v>
      </c>
      <c r="H38" s="18">
        <f t="shared" si="1"/>
        <v>2415.79</v>
      </c>
      <c r="I38" s="19">
        <f t="shared" si="2"/>
        <v>-36.808509983788454</v>
      </c>
      <c r="J38" s="19">
        <f t="shared" si="3"/>
        <v>45.955480984340049</v>
      </c>
      <c r="K38" s="19">
        <f t="shared" si="4"/>
        <v>11.484374126460558</v>
      </c>
    </row>
    <row r="39" spans="1:11" ht="25.5" x14ac:dyDescent="0.2">
      <c r="A39" s="25" t="s">
        <v>55</v>
      </c>
      <c r="B39" s="17" t="s">
        <v>56</v>
      </c>
      <c r="C39" s="18">
        <v>310565</v>
      </c>
      <c r="D39" s="18">
        <v>818026</v>
      </c>
      <c r="E39" s="18">
        <v>795026</v>
      </c>
      <c r="F39" s="18">
        <v>759448.4</v>
      </c>
      <c r="G39" s="18">
        <f t="shared" si="0"/>
        <v>448883.4</v>
      </c>
      <c r="H39" s="18">
        <f t="shared" si="1"/>
        <v>35577.599999999977</v>
      </c>
      <c r="I39" s="19">
        <f t="shared" si="2"/>
        <v>144.53766522306123</v>
      </c>
      <c r="J39" s="19">
        <f t="shared" si="3"/>
        <v>95.524976541647703</v>
      </c>
      <c r="K39" s="19">
        <f t="shared" si="4"/>
        <v>92.839151811800605</v>
      </c>
    </row>
    <row r="40" spans="1:11" ht="25.5" x14ac:dyDescent="0.2">
      <c r="A40" s="26" t="s">
        <v>57</v>
      </c>
      <c r="B40" s="17" t="s">
        <v>58</v>
      </c>
      <c r="C40" s="18">
        <v>0</v>
      </c>
      <c r="D40" s="18">
        <v>23000</v>
      </c>
      <c r="E40" s="18">
        <v>0</v>
      </c>
      <c r="F40" s="18">
        <v>23000</v>
      </c>
      <c r="G40" s="18">
        <f t="shared" si="0"/>
        <v>23000</v>
      </c>
      <c r="H40" s="18">
        <f t="shared" si="1"/>
        <v>-23000</v>
      </c>
      <c r="I40" s="19">
        <f t="shared" si="2"/>
        <v>0</v>
      </c>
      <c r="J40" s="19">
        <f t="shared" si="3"/>
        <v>0</v>
      </c>
      <c r="K40" s="19">
        <f t="shared" si="4"/>
        <v>100</v>
      </c>
    </row>
    <row r="41" spans="1:11" ht="25.5" x14ac:dyDescent="0.2">
      <c r="A41" s="26" t="s">
        <v>178</v>
      </c>
      <c r="B41" s="17" t="s">
        <v>179</v>
      </c>
      <c r="C41" s="18">
        <v>310565</v>
      </c>
      <c r="D41" s="18">
        <v>795026</v>
      </c>
      <c r="E41" s="18">
        <v>795026</v>
      </c>
      <c r="F41" s="18">
        <v>736448.4</v>
      </c>
      <c r="G41" s="18">
        <f t="shared" si="0"/>
        <v>425883.4</v>
      </c>
      <c r="H41" s="18">
        <f t="shared" si="1"/>
        <v>58577.599999999977</v>
      </c>
      <c r="I41" s="19">
        <f t="shared" si="2"/>
        <v>137.13180815610261</v>
      </c>
      <c r="J41" s="19">
        <f t="shared" si="3"/>
        <v>92.631989394057555</v>
      </c>
      <c r="K41" s="19">
        <f t="shared" si="4"/>
        <v>92.631989394057555</v>
      </c>
    </row>
    <row r="42" spans="1:11" ht="25.5" x14ac:dyDescent="0.2">
      <c r="A42" s="24" t="s">
        <v>156</v>
      </c>
      <c r="B42" s="17" t="s">
        <v>157</v>
      </c>
      <c r="C42" s="18">
        <v>0</v>
      </c>
      <c r="D42" s="18">
        <v>368000</v>
      </c>
      <c r="E42" s="18">
        <v>391000</v>
      </c>
      <c r="F42" s="18">
        <v>0</v>
      </c>
      <c r="G42" s="18">
        <f t="shared" si="0"/>
        <v>0</v>
      </c>
      <c r="H42" s="18">
        <f t="shared" si="1"/>
        <v>391000</v>
      </c>
      <c r="I42" s="19">
        <f t="shared" si="2"/>
        <v>0</v>
      </c>
      <c r="J42" s="19">
        <f t="shared" si="3"/>
        <v>0</v>
      </c>
      <c r="K42" s="19">
        <f t="shared" si="4"/>
        <v>0</v>
      </c>
    </row>
    <row r="43" spans="1:11" ht="38.25" x14ac:dyDescent="0.2">
      <c r="A43" s="25" t="s">
        <v>180</v>
      </c>
      <c r="B43" s="17" t="s">
        <v>181</v>
      </c>
      <c r="C43" s="18">
        <v>0</v>
      </c>
      <c r="D43" s="18">
        <v>368000</v>
      </c>
      <c r="E43" s="18">
        <v>391000</v>
      </c>
      <c r="F43" s="18">
        <v>0</v>
      </c>
      <c r="G43" s="18">
        <f t="shared" si="0"/>
        <v>0</v>
      </c>
      <c r="H43" s="18">
        <f t="shared" si="1"/>
        <v>391000</v>
      </c>
      <c r="I43" s="19">
        <f t="shared" si="2"/>
        <v>0</v>
      </c>
      <c r="J43" s="19">
        <f t="shared" si="3"/>
        <v>0</v>
      </c>
      <c r="K43" s="19">
        <f t="shared" si="4"/>
        <v>0</v>
      </c>
    </row>
    <row r="44" spans="1:11" x14ac:dyDescent="0.2">
      <c r="A44" s="22" t="s">
        <v>59</v>
      </c>
      <c r="B44" s="17" t="s">
        <v>60</v>
      </c>
      <c r="C44" s="18">
        <v>40450.71</v>
      </c>
      <c r="D44" s="18">
        <v>1865017</v>
      </c>
      <c r="E44" s="18">
        <v>171750</v>
      </c>
      <c r="F44" s="18">
        <v>459622.65</v>
      </c>
      <c r="G44" s="18">
        <f t="shared" si="0"/>
        <v>419171.94</v>
      </c>
      <c r="H44" s="18">
        <f t="shared" si="1"/>
        <v>-287872.65000000002</v>
      </c>
      <c r="I44" s="19">
        <f t="shared" si="2"/>
        <v>1036.253603459618</v>
      </c>
      <c r="J44" s="19">
        <f t="shared" si="3"/>
        <v>267.61144104803492</v>
      </c>
      <c r="K44" s="19">
        <f t="shared" si="4"/>
        <v>24.644421471761387</v>
      </c>
    </row>
    <row r="45" spans="1:11" x14ac:dyDescent="0.2">
      <c r="A45" s="23" t="s">
        <v>61</v>
      </c>
      <c r="B45" s="17" t="s">
        <v>62</v>
      </c>
      <c r="C45" s="18">
        <v>40450.71</v>
      </c>
      <c r="D45" s="18">
        <v>1865017</v>
      </c>
      <c r="E45" s="18">
        <v>171750</v>
      </c>
      <c r="F45" s="18">
        <v>459622.65</v>
      </c>
      <c r="G45" s="18">
        <f t="shared" si="0"/>
        <v>419171.94</v>
      </c>
      <c r="H45" s="18">
        <f t="shared" si="1"/>
        <v>-287872.65000000002</v>
      </c>
      <c r="I45" s="19">
        <f t="shared" si="2"/>
        <v>1036.253603459618</v>
      </c>
      <c r="J45" s="19">
        <f t="shared" si="3"/>
        <v>267.61144104803492</v>
      </c>
      <c r="K45" s="19">
        <f t="shared" si="4"/>
        <v>24.644421471761387</v>
      </c>
    </row>
    <row r="46" spans="1:11" x14ac:dyDescent="0.2">
      <c r="A46" s="16"/>
      <c r="B46" s="17" t="s">
        <v>63</v>
      </c>
      <c r="C46" s="18">
        <v>54488789.899999999</v>
      </c>
      <c r="D46" s="18">
        <v>-663886</v>
      </c>
      <c r="E46" s="18">
        <v>123371</v>
      </c>
      <c r="F46" s="18">
        <v>51698440.189999998</v>
      </c>
      <c r="G46" s="18">
        <f t="shared" si="0"/>
        <v>-2790349.7100000009</v>
      </c>
      <c r="H46" s="18">
        <f t="shared" si="1"/>
        <v>-51575069.189999998</v>
      </c>
      <c r="I46" s="19">
        <f t="shared" si="2"/>
        <v>-5.1209610547801958</v>
      </c>
      <c r="J46" s="19">
        <f t="shared" si="3"/>
        <v>41904.856238500135</v>
      </c>
      <c r="K46" s="19">
        <f t="shared" si="4"/>
        <v>-7787.2466342112948</v>
      </c>
    </row>
    <row r="47" spans="1:11" x14ac:dyDescent="0.2">
      <c r="A47" s="16" t="s">
        <v>64</v>
      </c>
      <c r="B47" s="17" t="s">
        <v>65</v>
      </c>
      <c r="C47" s="18">
        <v>-54488789.899999999</v>
      </c>
      <c r="D47" s="18">
        <v>663886</v>
      </c>
      <c r="E47" s="18">
        <v>-123371</v>
      </c>
      <c r="F47" s="18">
        <v>-51698440.189999998</v>
      </c>
      <c r="G47" s="18">
        <f t="shared" si="0"/>
        <v>2790349.7100000009</v>
      </c>
      <c r="H47" s="18">
        <f t="shared" si="1"/>
        <v>51575069.189999998</v>
      </c>
      <c r="I47" s="19">
        <f t="shared" si="2"/>
        <v>-5.1209610547801958</v>
      </c>
      <c r="J47" s="19">
        <f t="shared" si="3"/>
        <v>41904.856238500135</v>
      </c>
      <c r="K47" s="19">
        <f t="shared" si="4"/>
        <v>-7787.2466342112948</v>
      </c>
    </row>
    <row r="48" spans="1:11" x14ac:dyDescent="0.2">
      <c r="A48" s="22" t="s">
        <v>66</v>
      </c>
      <c r="B48" s="17" t="s">
        <v>67</v>
      </c>
      <c r="C48" s="18">
        <v>-54488789.899999999</v>
      </c>
      <c r="D48" s="18">
        <v>663886</v>
      </c>
      <c r="E48" s="18">
        <v>-123371</v>
      </c>
      <c r="F48" s="18">
        <v>-51698440.189999998</v>
      </c>
      <c r="G48" s="18">
        <f t="shared" si="0"/>
        <v>2790349.7100000009</v>
      </c>
      <c r="H48" s="18">
        <f t="shared" si="1"/>
        <v>51575069.189999998</v>
      </c>
      <c r="I48" s="19">
        <f t="shared" si="2"/>
        <v>-5.1209610547801958</v>
      </c>
      <c r="J48" s="19">
        <f t="shared" si="3"/>
        <v>41904.856238500135</v>
      </c>
      <c r="K48" s="19">
        <f t="shared" si="4"/>
        <v>-7787.2466342112948</v>
      </c>
    </row>
    <row r="49" spans="1:11" ht="25.5" x14ac:dyDescent="0.2">
      <c r="A49" s="23" t="s">
        <v>102</v>
      </c>
      <c r="B49" s="17" t="s">
        <v>103</v>
      </c>
      <c r="C49" s="18">
        <v>-522510.71</v>
      </c>
      <c r="D49" s="18">
        <v>663886</v>
      </c>
      <c r="E49" s="18">
        <v>-123371</v>
      </c>
      <c r="F49" s="18">
        <v>-663885.77</v>
      </c>
      <c r="G49" s="18">
        <f t="shared" si="0"/>
        <v>-141375.06</v>
      </c>
      <c r="H49" s="18">
        <f t="shared" si="1"/>
        <v>540514.77</v>
      </c>
      <c r="I49" s="19">
        <f t="shared" si="2"/>
        <v>27.056873150025964</v>
      </c>
      <c r="J49" s="19">
        <f t="shared" si="3"/>
        <v>538.12141427077677</v>
      </c>
      <c r="K49" s="19">
        <f t="shared" si="4"/>
        <v>-99.999965355497793</v>
      </c>
    </row>
    <row r="50" spans="1:11" x14ac:dyDescent="0.2">
      <c r="A50" s="16"/>
      <c r="B50" s="17"/>
      <c r="C50" s="18"/>
      <c r="D50" s="18"/>
      <c r="E50" s="18"/>
      <c r="F50" s="18"/>
      <c r="G50" s="18"/>
      <c r="H50" s="18"/>
      <c r="I50" s="19"/>
      <c r="J50" s="19"/>
      <c r="K50" s="19"/>
    </row>
    <row r="51" spans="1:11" x14ac:dyDescent="0.2">
      <c r="A51" s="27"/>
      <c r="B51" s="28" t="s">
        <v>68</v>
      </c>
      <c r="C51" s="29"/>
      <c r="D51" s="29"/>
      <c r="E51" s="29"/>
      <c r="F51" s="29"/>
      <c r="G51" s="29"/>
      <c r="H51" s="29"/>
      <c r="I51" s="30"/>
      <c r="J51" s="30"/>
      <c r="K51" s="30"/>
    </row>
    <row r="52" spans="1:11" x14ac:dyDescent="0.2">
      <c r="A52" s="16" t="s">
        <v>25</v>
      </c>
      <c r="B52" s="17" t="s">
        <v>26</v>
      </c>
      <c r="C52" s="18">
        <v>69571706.790000007</v>
      </c>
      <c r="D52" s="18">
        <v>74226220</v>
      </c>
      <c r="E52" s="18">
        <v>19250543</v>
      </c>
      <c r="F52" s="18">
        <v>73220407.359999999</v>
      </c>
      <c r="G52" s="18">
        <f t="shared" ref="G52:G84" si="5">F52-C52</f>
        <v>3648700.5699999928</v>
      </c>
      <c r="H52" s="18">
        <f t="shared" ref="H52:H84" si="6">E52-F52</f>
        <v>-53969864.359999999</v>
      </c>
      <c r="I52" s="19">
        <f t="shared" ref="I52:I84" si="7">IF(ISERROR(F52/C52),0,F52/C52*100-100)</f>
        <v>5.2445178339716136</v>
      </c>
      <c r="J52" s="19">
        <f t="shared" ref="J52:J84" si="8">IF(ISERROR(F52/E52),0,F52/E52*100)</f>
        <v>380.3550235440112</v>
      </c>
      <c r="K52" s="19">
        <f t="shared" ref="K52:K84" si="9">IF(ISERROR(F52/D52),0,F52/D52*100)</f>
        <v>98.644936196400678</v>
      </c>
    </row>
    <row r="53" spans="1:11" ht="25.5" x14ac:dyDescent="0.2">
      <c r="A53" s="22" t="s">
        <v>27</v>
      </c>
      <c r="B53" s="17" t="s">
        <v>28</v>
      </c>
      <c r="C53" s="18">
        <v>423824.79</v>
      </c>
      <c r="D53" s="18">
        <v>1625603</v>
      </c>
      <c r="E53" s="18">
        <v>406086</v>
      </c>
      <c r="F53" s="18">
        <v>619790.36</v>
      </c>
      <c r="G53" s="18">
        <f t="shared" si="5"/>
        <v>195965.57</v>
      </c>
      <c r="H53" s="18">
        <f t="shared" si="6"/>
        <v>-213704.36</v>
      </c>
      <c r="I53" s="19">
        <f t="shared" si="7"/>
        <v>46.237401545105485</v>
      </c>
      <c r="J53" s="19">
        <f t="shared" si="8"/>
        <v>152.62539462084385</v>
      </c>
      <c r="K53" s="19">
        <f t="shared" si="9"/>
        <v>38.126797256156635</v>
      </c>
    </row>
    <row r="54" spans="1:11" x14ac:dyDescent="0.2">
      <c r="A54" s="22" t="s">
        <v>90</v>
      </c>
      <c r="B54" s="17" t="s">
        <v>91</v>
      </c>
      <c r="C54" s="18">
        <v>160000</v>
      </c>
      <c r="D54" s="18">
        <v>0</v>
      </c>
      <c r="E54" s="18">
        <v>0</v>
      </c>
      <c r="F54" s="18">
        <v>0</v>
      </c>
      <c r="G54" s="18">
        <f t="shared" si="5"/>
        <v>-160000</v>
      </c>
      <c r="H54" s="18">
        <f t="shared" si="6"/>
        <v>0</v>
      </c>
      <c r="I54" s="19">
        <f t="shared" si="7"/>
        <v>-100</v>
      </c>
      <c r="J54" s="19">
        <f t="shared" si="8"/>
        <v>0</v>
      </c>
      <c r="K54" s="19">
        <f t="shared" si="9"/>
        <v>0</v>
      </c>
    </row>
    <row r="55" spans="1:11" x14ac:dyDescent="0.2">
      <c r="A55" s="23" t="s">
        <v>92</v>
      </c>
      <c r="B55" s="17" t="s">
        <v>93</v>
      </c>
      <c r="C55" s="18">
        <v>160000</v>
      </c>
      <c r="D55" s="18">
        <v>0</v>
      </c>
      <c r="E55" s="18">
        <v>0</v>
      </c>
      <c r="F55" s="18">
        <v>0</v>
      </c>
      <c r="G55" s="18">
        <f t="shared" si="5"/>
        <v>-160000</v>
      </c>
      <c r="H55" s="18">
        <f t="shared" si="6"/>
        <v>0</v>
      </c>
      <c r="I55" s="19">
        <f t="shared" si="7"/>
        <v>-100</v>
      </c>
      <c r="J55" s="19">
        <f t="shared" si="8"/>
        <v>0</v>
      </c>
      <c r="K55" s="19">
        <f t="shared" si="9"/>
        <v>0</v>
      </c>
    </row>
    <row r="56" spans="1:11" x14ac:dyDescent="0.2">
      <c r="A56" s="24" t="s">
        <v>94</v>
      </c>
      <c r="B56" s="17" t="s">
        <v>95</v>
      </c>
      <c r="C56" s="18">
        <v>160000</v>
      </c>
      <c r="D56" s="18">
        <v>0</v>
      </c>
      <c r="E56" s="18">
        <v>0</v>
      </c>
      <c r="F56" s="18">
        <v>0</v>
      </c>
      <c r="G56" s="18">
        <f t="shared" si="5"/>
        <v>-160000</v>
      </c>
      <c r="H56" s="18">
        <f t="shared" si="6"/>
        <v>0</v>
      </c>
      <c r="I56" s="19">
        <f t="shared" si="7"/>
        <v>-100</v>
      </c>
      <c r="J56" s="19">
        <f t="shared" si="8"/>
        <v>0</v>
      </c>
      <c r="K56" s="19">
        <f t="shared" si="9"/>
        <v>0</v>
      </c>
    </row>
    <row r="57" spans="1:11" ht="25.5" x14ac:dyDescent="0.2">
      <c r="A57" s="25" t="s">
        <v>96</v>
      </c>
      <c r="B57" s="17" t="s">
        <v>97</v>
      </c>
      <c r="C57" s="18">
        <v>160000</v>
      </c>
      <c r="D57" s="18">
        <v>0</v>
      </c>
      <c r="E57" s="18">
        <v>0</v>
      </c>
      <c r="F57" s="18">
        <v>0</v>
      </c>
      <c r="G57" s="18">
        <f t="shared" si="5"/>
        <v>-160000</v>
      </c>
      <c r="H57" s="18">
        <f t="shared" si="6"/>
        <v>0</v>
      </c>
      <c r="I57" s="19">
        <f t="shared" si="7"/>
        <v>-100</v>
      </c>
      <c r="J57" s="19">
        <f t="shared" si="8"/>
        <v>0</v>
      </c>
      <c r="K57" s="19">
        <f t="shared" si="9"/>
        <v>0</v>
      </c>
    </row>
    <row r="58" spans="1:11" ht="25.5" x14ac:dyDescent="0.2">
      <c r="A58" s="26" t="s">
        <v>98</v>
      </c>
      <c r="B58" s="17" t="s">
        <v>99</v>
      </c>
      <c r="C58" s="18">
        <v>160000</v>
      </c>
      <c r="D58" s="18">
        <v>0</v>
      </c>
      <c r="E58" s="18">
        <v>0</v>
      </c>
      <c r="F58" s="18">
        <v>0</v>
      </c>
      <c r="G58" s="18">
        <f t="shared" si="5"/>
        <v>-160000</v>
      </c>
      <c r="H58" s="18">
        <f t="shared" si="6"/>
        <v>0</v>
      </c>
      <c r="I58" s="19">
        <f t="shared" si="7"/>
        <v>-100</v>
      </c>
      <c r="J58" s="19">
        <f t="shared" si="8"/>
        <v>0</v>
      </c>
      <c r="K58" s="19">
        <f t="shared" si="9"/>
        <v>0</v>
      </c>
    </row>
    <row r="59" spans="1:11" x14ac:dyDescent="0.2">
      <c r="A59" s="22" t="s">
        <v>29</v>
      </c>
      <c r="B59" s="17" t="s">
        <v>30</v>
      </c>
      <c r="C59" s="18">
        <v>68987882</v>
      </c>
      <c r="D59" s="18">
        <v>72600617</v>
      </c>
      <c r="E59" s="18">
        <v>18844457</v>
      </c>
      <c r="F59" s="18">
        <v>72600617</v>
      </c>
      <c r="G59" s="18">
        <f t="shared" si="5"/>
        <v>3612735</v>
      </c>
      <c r="H59" s="18">
        <f t="shared" si="6"/>
        <v>-53756160</v>
      </c>
      <c r="I59" s="19">
        <f t="shared" si="7"/>
        <v>5.2367675238964324</v>
      </c>
      <c r="J59" s="19">
        <f t="shared" si="8"/>
        <v>385.26245144659777</v>
      </c>
      <c r="K59" s="19">
        <f t="shared" si="9"/>
        <v>100</v>
      </c>
    </row>
    <row r="60" spans="1:11" x14ac:dyDescent="0.2">
      <c r="A60" s="23" t="s">
        <v>31</v>
      </c>
      <c r="B60" s="17" t="s">
        <v>32</v>
      </c>
      <c r="C60" s="18">
        <v>68987882</v>
      </c>
      <c r="D60" s="18">
        <v>72600617</v>
      </c>
      <c r="E60" s="18">
        <v>18844457</v>
      </c>
      <c r="F60" s="18">
        <v>72600617</v>
      </c>
      <c r="G60" s="18">
        <f t="shared" si="5"/>
        <v>3612735</v>
      </c>
      <c r="H60" s="18">
        <f t="shared" si="6"/>
        <v>-53756160</v>
      </c>
      <c r="I60" s="19">
        <f t="shared" si="7"/>
        <v>5.2367675238964324</v>
      </c>
      <c r="J60" s="19">
        <f t="shared" si="8"/>
        <v>385.26245144659777</v>
      </c>
      <c r="K60" s="19">
        <f t="shared" si="9"/>
        <v>100</v>
      </c>
    </row>
    <row r="61" spans="1:11" x14ac:dyDescent="0.2">
      <c r="A61" s="16" t="s">
        <v>33</v>
      </c>
      <c r="B61" s="17" t="s">
        <v>34</v>
      </c>
      <c r="C61" s="18">
        <v>15094594.189999999</v>
      </c>
      <c r="D61" s="18">
        <v>74226220</v>
      </c>
      <c r="E61" s="18">
        <v>19250543</v>
      </c>
      <c r="F61" s="18">
        <v>21074938.260000002</v>
      </c>
      <c r="G61" s="18">
        <f t="shared" si="5"/>
        <v>5980344.0700000022</v>
      </c>
      <c r="H61" s="18">
        <f t="shared" si="6"/>
        <v>-1824395.2600000016</v>
      </c>
      <c r="I61" s="19">
        <f t="shared" si="7"/>
        <v>39.619111283971534</v>
      </c>
      <c r="J61" s="19">
        <f t="shared" si="8"/>
        <v>109.47711064565814</v>
      </c>
      <c r="K61" s="19">
        <f t="shared" si="9"/>
        <v>28.392848591777948</v>
      </c>
    </row>
    <row r="62" spans="1:11" x14ac:dyDescent="0.2">
      <c r="A62" s="22" t="s">
        <v>35</v>
      </c>
      <c r="B62" s="17" t="s">
        <v>36</v>
      </c>
      <c r="C62" s="18">
        <v>15054143.48</v>
      </c>
      <c r="D62" s="18">
        <v>72361203</v>
      </c>
      <c r="E62" s="18">
        <v>19078793</v>
      </c>
      <c r="F62" s="18">
        <v>20615315.609999999</v>
      </c>
      <c r="G62" s="18">
        <f t="shared" si="5"/>
        <v>5561172.129999999</v>
      </c>
      <c r="H62" s="18">
        <f t="shared" si="6"/>
        <v>-1536522.6099999994</v>
      </c>
      <c r="I62" s="19">
        <f t="shared" si="7"/>
        <v>36.941139410476751</v>
      </c>
      <c r="J62" s="19">
        <f t="shared" si="8"/>
        <v>108.05356297958681</v>
      </c>
      <c r="K62" s="19">
        <f t="shared" si="9"/>
        <v>28.489459482866806</v>
      </c>
    </row>
    <row r="63" spans="1:11" x14ac:dyDescent="0.2">
      <c r="A63" s="23" t="s">
        <v>37</v>
      </c>
      <c r="B63" s="17" t="s">
        <v>38</v>
      </c>
      <c r="C63" s="18">
        <v>10776868.279999999</v>
      </c>
      <c r="D63" s="18">
        <v>59509631</v>
      </c>
      <c r="E63" s="18">
        <v>12603937</v>
      </c>
      <c r="F63" s="18">
        <v>15711642</v>
      </c>
      <c r="G63" s="18">
        <f t="shared" si="5"/>
        <v>4934773.7200000007</v>
      </c>
      <c r="H63" s="18">
        <f t="shared" si="6"/>
        <v>-3107705</v>
      </c>
      <c r="I63" s="19">
        <f t="shared" si="7"/>
        <v>45.790424377349837</v>
      </c>
      <c r="J63" s="19">
        <f t="shared" si="8"/>
        <v>124.65662118114365</v>
      </c>
      <c r="K63" s="19">
        <f t="shared" si="9"/>
        <v>26.401847458943244</v>
      </c>
    </row>
    <row r="64" spans="1:11" x14ac:dyDescent="0.2">
      <c r="A64" s="24" t="s">
        <v>39</v>
      </c>
      <c r="B64" s="17" t="s">
        <v>40</v>
      </c>
      <c r="C64" s="18">
        <v>5403269.5700000003</v>
      </c>
      <c r="D64" s="18">
        <v>32278554</v>
      </c>
      <c r="E64" s="18">
        <v>6048482</v>
      </c>
      <c r="F64" s="18">
        <v>7142798.6100000003</v>
      </c>
      <c r="G64" s="18">
        <f t="shared" si="5"/>
        <v>1739529.04</v>
      </c>
      <c r="H64" s="18">
        <f t="shared" si="6"/>
        <v>-1094316.6100000003</v>
      </c>
      <c r="I64" s="19">
        <f t="shared" si="7"/>
        <v>32.194008043911083</v>
      </c>
      <c r="J64" s="19">
        <f t="shared" si="8"/>
        <v>118.09241740324268</v>
      </c>
      <c r="K64" s="19">
        <f t="shared" si="9"/>
        <v>22.128620166814166</v>
      </c>
    </row>
    <row r="65" spans="1:11" x14ac:dyDescent="0.2">
      <c r="A65" s="24" t="s">
        <v>41</v>
      </c>
      <c r="B65" s="17" t="s">
        <v>42</v>
      </c>
      <c r="C65" s="18">
        <v>5373598.71</v>
      </c>
      <c r="D65" s="18">
        <v>27231077</v>
      </c>
      <c r="E65" s="18">
        <v>6555455</v>
      </c>
      <c r="F65" s="18">
        <v>8568843.3900000006</v>
      </c>
      <c r="G65" s="18">
        <f t="shared" si="5"/>
        <v>3195244.6800000006</v>
      </c>
      <c r="H65" s="18">
        <f t="shared" si="6"/>
        <v>-2013388.3900000006</v>
      </c>
      <c r="I65" s="19">
        <f t="shared" si="7"/>
        <v>59.461914676542733</v>
      </c>
      <c r="J65" s="19">
        <f t="shared" si="8"/>
        <v>130.71317536311363</v>
      </c>
      <c r="K65" s="19">
        <f t="shared" si="9"/>
        <v>31.467148324688004</v>
      </c>
    </row>
    <row r="66" spans="1:11" x14ac:dyDescent="0.2">
      <c r="A66" s="25" t="s">
        <v>43</v>
      </c>
      <c r="B66" s="17" t="s">
        <v>44</v>
      </c>
      <c r="C66" s="18">
        <v>4128</v>
      </c>
      <c r="D66" s="18">
        <v>0</v>
      </c>
      <c r="E66" s="18">
        <v>0</v>
      </c>
      <c r="F66" s="18">
        <v>6195.07</v>
      </c>
      <c r="G66" s="18">
        <f t="shared" si="5"/>
        <v>2067.0699999999997</v>
      </c>
      <c r="H66" s="18">
        <f t="shared" si="6"/>
        <v>-6195.07</v>
      </c>
      <c r="I66" s="19">
        <f t="shared" si="7"/>
        <v>50.074370155038764</v>
      </c>
      <c r="J66" s="19">
        <f t="shared" si="8"/>
        <v>0</v>
      </c>
      <c r="K66" s="19">
        <f t="shared" si="9"/>
        <v>0</v>
      </c>
    </row>
    <row r="67" spans="1:11" x14ac:dyDescent="0.2">
      <c r="A67" s="23" t="s">
        <v>45</v>
      </c>
      <c r="B67" s="17" t="s">
        <v>46</v>
      </c>
      <c r="C67" s="18">
        <v>48399.58</v>
      </c>
      <c r="D67" s="18">
        <v>1408495</v>
      </c>
      <c r="E67" s="18">
        <v>264170</v>
      </c>
      <c r="F67" s="18">
        <v>75349.759999999995</v>
      </c>
      <c r="G67" s="18">
        <f t="shared" si="5"/>
        <v>26950.179999999993</v>
      </c>
      <c r="H67" s="18">
        <f t="shared" si="6"/>
        <v>188820.24</v>
      </c>
      <c r="I67" s="19">
        <f t="shared" si="7"/>
        <v>55.682673279396198</v>
      </c>
      <c r="J67" s="19">
        <f t="shared" si="8"/>
        <v>28.523208539955331</v>
      </c>
      <c r="K67" s="19">
        <f t="shared" si="9"/>
        <v>5.3496647130447741</v>
      </c>
    </row>
    <row r="68" spans="1:11" x14ac:dyDescent="0.2">
      <c r="A68" s="24" t="s">
        <v>47</v>
      </c>
      <c r="B68" s="17" t="s">
        <v>48</v>
      </c>
      <c r="C68" s="18">
        <v>31427.1</v>
      </c>
      <c r="D68" s="18">
        <v>1394351</v>
      </c>
      <c r="E68" s="18">
        <v>261384</v>
      </c>
      <c r="F68" s="18">
        <v>73106.62</v>
      </c>
      <c r="G68" s="18">
        <f t="shared" si="5"/>
        <v>41679.519999999997</v>
      </c>
      <c r="H68" s="18">
        <f t="shared" si="6"/>
        <v>188277.38</v>
      </c>
      <c r="I68" s="19">
        <f t="shared" si="7"/>
        <v>132.62286370680081</v>
      </c>
      <c r="J68" s="19">
        <f t="shared" si="8"/>
        <v>27.969049367979675</v>
      </c>
      <c r="K68" s="19">
        <f t="shared" si="9"/>
        <v>5.2430571642290928</v>
      </c>
    </row>
    <row r="69" spans="1:11" x14ac:dyDescent="0.2">
      <c r="A69" s="24" t="s">
        <v>49</v>
      </c>
      <c r="B69" s="17" t="s">
        <v>50</v>
      </c>
      <c r="C69" s="18">
        <v>16972.48</v>
      </c>
      <c r="D69" s="18">
        <v>14144</v>
      </c>
      <c r="E69" s="18">
        <v>2786</v>
      </c>
      <c r="F69" s="18">
        <v>2243.14</v>
      </c>
      <c r="G69" s="18">
        <f t="shared" si="5"/>
        <v>-14729.34</v>
      </c>
      <c r="H69" s="18">
        <f t="shared" si="6"/>
        <v>542.86000000000013</v>
      </c>
      <c r="I69" s="19">
        <f t="shared" si="7"/>
        <v>-86.783663907690567</v>
      </c>
      <c r="J69" s="19">
        <f t="shared" si="8"/>
        <v>80.514716439339551</v>
      </c>
      <c r="K69" s="19">
        <f t="shared" si="9"/>
        <v>15.859304298642533</v>
      </c>
    </row>
    <row r="70" spans="1:11" ht="25.5" x14ac:dyDescent="0.2">
      <c r="A70" s="23" t="s">
        <v>74</v>
      </c>
      <c r="B70" s="17" t="s">
        <v>75</v>
      </c>
      <c r="C70" s="18">
        <v>4225624.8499999996</v>
      </c>
      <c r="D70" s="18">
        <v>11034190</v>
      </c>
      <c r="E70" s="18">
        <v>5815216</v>
      </c>
      <c r="F70" s="18">
        <v>4803269.6399999997</v>
      </c>
      <c r="G70" s="18">
        <f t="shared" si="5"/>
        <v>577644.79</v>
      </c>
      <c r="H70" s="18">
        <f t="shared" si="6"/>
        <v>1011946.3600000003</v>
      </c>
      <c r="I70" s="19">
        <f t="shared" si="7"/>
        <v>13.670044324923907</v>
      </c>
      <c r="J70" s="19">
        <f t="shared" si="8"/>
        <v>82.59830142164968</v>
      </c>
      <c r="K70" s="19">
        <f t="shared" si="9"/>
        <v>43.530786038667088</v>
      </c>
    </row>
    <row r="71" spans="1:11" x14ac:dyDescent="0.2">
      <c r="A71" s="24" t="s">
        <v>225</v>
      </c>
      <c r="B71" s="17" t="s">
        <v>226</v>
      </c>
      <c r="C71" s="18">
        <v>0</v>
      </c>
      <c r="D71" s="18">
        <v>304692</v>
      </c>
      <c r="E71" s="18">
        <v>0</v>
      </c>
      <c r="F71" s="18">
        <v>0</v>
      </c>
      <c r="G71" s="18">
        <f t="shared" si="5"/>
        <v>0</v>
      </c>
      <c r="H71" s="18">
        <f t="shared" si="6"/>
        <v>0</v>
      </c>
      <c r="I71" s="19">
        <f t="shared" si="7"/>
        <v>0</v>
      </c>
      <c r="J71" s="19">
        <f t="shared" si="8"/>
        <v>0</v>
      </c>
      <c r="K71" s="19">
        <f t="shared" si="9"/>
        <v>0</v>
      </c>
    </row>
    <row r="72" spans="1:11" x14ac:dyDescent="0.2">
      <c r="A72" s="24" t="s">
        <v>76</v>
      </c>
      <c r="B72" s="17" t="s">
        <v>77</v>
      </c>
      <c r="C72" s="18">
        <v>4225624.8499999996</v>
      </c>
      <c r="D72" s="18">
        <v>10729498</v>
      </c>
      <c r="E72" s="18">
        <v>5815216</v>
      </c>
      <c r="F72" s="18">
        <v>4803269.6399999997</v>
      </c>
      <c r="G72" s="18">
        <f t="shared" si="5"/>
        <v>577644.79</v>
      </c>
      <c r="H72" s="18">
        <f t="shared" si="6"/>
        <v>1011946.3600000003</v>
      </c>
      <c r="I72" s="19">
        <f t="shared" si="7"/>
        <v>13.670044324923907</v>
      </c>
      <c r="J72" s="19">
        <f t="shared" si="8"/>
        <v>82.59830142164968</v>
      </c>
      <c r="K72" s="19">
        <f t="shared" si="9"/>
        <v>44.76695591909332</v>
      </c>
    </row>
    <row r="73" spans="1:11" ht="25.5" x14ac:dyDescent="0.2">
      <c r="A73" s="23" t="s">
        <v>51</v>
      </c>
      <c r="B73" s="17" t="s">
        <v>52</v>
      </c>
      <c r="C73" s="18">
        <v>3250.77</v>
      </c>
      <c r="D73" s="18">
        <v>408887</v>
      </c>
      <c r="E73" s="18">
        <v>395470</v>
      </c>
      <c r="F73" s="18">
        <v>25054.21</v>
      </c>
      <c r="G73" s="18">
        <f t="shared" si="5"/>
        <v>21803.439999999999</v>
      </c>
      <c r="H73" s="18">
        <f t="shared" si="6"/>
        <v>370415.79</v>
      </c>
      <c r="I73" s="19">
        <f t="shared" si="7"/>
        <v>670.71616878462635</v>
      </c>
      <c r="J73" s="19">
        <f t="shared" si="8"/>
        <v>6.3352997698940499</v>
      </c>
      <c r="K73" s="19">
        <f t="shared" si="9"/>
        <v>6.1274166212180869</v>
      </c>
    </row>
    <row r="74" spans="1:11" x14ac:dyDescent="0.2">
      <c r="A74" s="24" t="s">
        <v>53</v>
      </c>
      <c r="B74" s="17" t="s">
        <v>54</v>
      </c>
      <c r="C74" s="18">
        <v>3250.77</v>
      </c>
      <c r="D74" s="18">
        <v>40887</v>
      </c>
      <c r="E74" s="18">
        <v>4470</v>
      </c>
      <c r="F74" s="18">
        <v>25054.21</v>
      </c>
      <c r="G74" s="18">
        <f t="shared" si="5"/>
        <v>21803.439999999999</v>
      </c>
      <c r="H74" s="18">
        <f t="shared" si="6"/>
        <v>-20584.21</v>
      </c>
      <c r="I74" s="19">
        <f t="shared" si="7"/>
        <v>670.71616878462635</v>
      </c>
      <c r="J74" s="19">
        <f t="shared" si="8"/>
        <v>560.49686800894858</v>
      </c>
      <c r="K74" s="19">
        <f t="shared" si="9"/>
        <v>61.276713869934206</v>
      </c>
    </row>
    <row r="75" spans="1:11" ht="25.5" x14ac:dyDescent="0.2">
      <c r="A75" s="25" t="s">
        <v>78</v>
      </c>
      <c r="B75" s="17" t="s">
        <v>79</v>
      </c>
      <c r="C75" s="18">
        <v>3250.77</v>
      </c>
      <c r="D75" s="18">
        <v>17887</v>
      </c>
      <c r="E75" s="18">
        <v>4470</v>
      </c>
      <c r="F75" s="18">
        <v>2054.21</v>
      </c>
      <c r="G75" s="18">
        <f t="shared" si="5"/>
        <v>-1196.56</v>
      </c>
      <c r="H75" s="18">
        <f t="shared" si="6"/>
        <v>2415.79</v>
      </c>
      <c r="I75" s="19">
        <f t="shared" si="7"/>
        <v>-36.808509983788454</v>
      </c>
      <c r="J75" s="19">
        <f t="shared" si="8"/>
        <v>45.955480984340049</v>
      </c>
      <c r="K75" s="19">
        <f t="shared" si="9"/>
        <v>11.484374126460558</v>
      </c>
    </row>
    <row r="76" spans="1:11" ht="25.5" x14ac:dyDescent="0.2">
      <c r="A76" s="25" t="s">
        <v>55</v>
      </c>
      <c r="B76" s="17" t="s">
        <v>56</v>
      </c>
      <c r="C76" s="18">
        <v>0</v>
      </c>
      <c r="D76" s="18">
        <v>23000</v>
      </c>
      <c r="E76" s="18">
        <v>0</v>
      </c>
      <c r="F76" s="18">
        <v>23000</v>
      </c>
      <c r="G76" s="18">
        <f t="shared" si="5"/>
        <v>23000</v>
      </c>
      <c r="H76" s="18">
        <f t="shared" si="6"/>
        <v>-23000</v>
      </c>
      <c r="I76" s="19">
        <f t="shared" si="7"/>
        <v>0</v>
      </c>
      <c r="J76" s="19">
        <f t="shared" si="8"/>
        <v>0</v>
      </c>
      <c r="K76" s="19">
        <f t="shared" si="9"/>
        <v>100</v>
      </c>
    </row>
    <row r="77" spans="1:11" ht="25.5" x14ac:dyDescent="0.2">
      <c r="A77" s="26" t="s">
        <v>57</v>
      </c>
      <c r="B77" s="17" t="s">
        <v>58</v>
      </c>
      <c r="C77" s="18">
        <v>0</v>
      </c>
      <c r="D77" s="18">
        <v>23000</v>
      </c>
      <c r="E77" s="18">
        <v>0</v>
      </c>
      <c r="F77" s="18">
        <v>23000</v>
      </c>
      <c r="G77" s="18">
        <f t="shared" si="5"/>
        <v>23000</v>
      </c>
      <c r="H77" s="18">
        <f t="shared" si="6"/>
        <v>-23000</v>
      </c>
      <c r="I77" s="19">
        <f t="shared" si="7"/>
        <v>0</v>
      </c>
      <c r="J77" s="19">
        <f t="shared" si="8"/>
        <v>0</v>
      </c>
      <c r="K77" s="19">
        <f t="shared" si="9"/>
        <v>100</v>
      </c>
    </row>
    <row r="78" spans="1:11" ht="25.5" x14ac:dyDescent="0.2">
      <c r="A78" s="24" t="s">
        <v>156</v>
      </c>
      <c r="B78" s="17" t="s">
        <v>157</v>
      </c>
      <c r="C78" s="18">
        <v>0</v>
      </c>
      <c r="D78" s="18">
        <v>368000</v>
      </c>
      <c r="E78" s="18">
        <v>391000</v>
      </c>
      <c r="F78" s="18">
        <v>0</v>
      </c>
      <c r="G78" s="18">
        <f t="shared" si="5"/>
        <v>0</v>
      </c>
      <c r="H78" s="18">
        <f t="shared" si="6"/>
        <v>391000</v>
      </c>
      <c r="I78" s="19">
        <f t="shared" si="7"/>
        <v>0</v>
      </c>
      <c r="J78" s="19">
        <f t="shared" si="8"/>
        <v>0</v>
      </c>
      <c r="K78" s="19">
        <f t="shared" si="9"/>
        <v>0</v>
      </c>
    </row>
    <row r="79" spans="1:11" ht="38.25" x14ac:dyDescent="0.2">
      <c r="A79" s="25" t="s">
        <v>180</v>
      </c>
      <c r="B79" s="17" t="s">
        <v>181</v>
      </c>
      <c r="C79" s="18">
        <v>0</v>
      </c>
      <c r="D79" s="18">
        <v>368000</v>
      </c>
      <c r="E79" s="18">
        <v>391000</v>
      </c>
      <c r="F79" s="18">
        <v>0</v>
      </c>
      <c r="G79" s="18">
        <f t="shared" si="5"/>
        <v>0</v>
      </c>
      <c r="H79" s="18">
        <f t="shared" si="6"/>
        <v>391000</v>
      </c>
      <c r="I79" s="19">
        <f t="shared" si="7"/>
        <v>0</v>
      </c>
      <c r="J79" s="19">
        <f t="shared" si="8"/>
        <v>0</v>
      </c>
      <c r="K79" s="19">
        <f t="shared" si="9"/>
        <v>0</v>
      </c>
    </row>
    <row r="80" spans="1:11" x14ac:dyDescent="0.2">
      <c r="A80" s="22" t="s">
        <v>59</v>
      </c>
      <c r="B80" s="17" t="s">
        <v>60</v>
      </c>
      <c r="C80" s="18">
        <v>40450.71</v>
      </c>
      <c r="D80" s="18">
        <v>1865017</v>
      </c>
      <c r="E80" s="18">
        <v>171750</v>
      </c>
      <c r="F80" s="18">
        <v>459622.65</v>
      </c>
      <c r="G80" s="18">
        <f t="shared" si="5"/>
        <v>419171.94</v>
      </c>
      <c r="H80" s="18">
        <f t="shared" si="6"/>
        <v>-287872.65000000002</v>
      </c>
      <c r="I80" s="19">
        <f t="shared" si="7"/>
        <v>1036.253603459618</v>
      </c>
      <c r="J80" s="19">
        <f t="shared" si="8"/>
        <v>267.61144104803492</v>
      </c>
      <c r="K80" s="19">
        <f t="shared" si="9"/>
        <v>24.644421471761387</v>
      </c>
    </row>
    <row r="81" spans="1:11" x14ac:dyDescent="0.2">
      <c r="A81" s="23" t="s">
        <v>61</v>
      </c>
      <c r="B81" s="17" t="s">
        <v>62</v>
      </c>
      <c r="C81" s="18">
        <v>40450.71</v>
      </c>
      <c r="D81" s="18">
        <v>1865017</v>
      </c>
      <c r="E81" s="18">
        <v>171750</v>
      </c>
      <c r="F81" s="18">
        <v>459622.65</v>
      </c>
      <c r="G81" s="18">
        <f t="shared" si="5"/>
        <v>419171.94</v>
      </c>
      <c r="H81" s="18">
        <f t="shared" si="6"/>
        <v>-287872.65000000002</v>
      </c>
      <c r="I81" s="19">
        <f t="shared" si="7"/>
        <v>1036.253603459618</v>
      </c>
      <c r="J81" s="19">
        <f t="shared" si="8"/>
        <v>267.61144104803492</v>
      </c>
      <c r="K81" s="19">
        <f t="shared" si="9"/>
        <v>24.644421471761387</v>
      </c>
    </row>
    <row r="82" spans="1:11" x14ac:dyDescent="0.2">
      <c r="A82" s="16"/>
      <c r="B82" s="17" t="s">
        <v>63</v>
      </c>
      <c r="C82" s="18">
        <v>54477112.600000001</v>
      </c>
      <c r="D82" s="18">
        <v>0</v>
      </c>
      <c r="E82" s="18">
        <v>0</v>
      </c>
      <c r="F82" s="18">
        <v>52145469.100000001</v>
      </c>
      <c r="G82" s="18">
        <f t="shared" si="5"/>
        <v>-2331643.5</v>
      </c>
      <c r="H82" s="18">
        <f t="shared" si="6"/>
        <v>-52145469.100000001</v>
      </c>
      <c r="I82" s="19">
        <f t="shared" si="7"/>
        <v>-4.28004236773738</v>
      </c>
      <c r="J82" s="19">
        <f t="shared" si="8"/>
        <v>0</v>
      </c>
      <c r="K82" s="19">
        <f t="shared" si="9"/>
        <v>0</v>
      </c>
    </row>
    <row r="83" spans="1:11" x14ac:dyDescent="0.2">
      <c r="A83" s="16" t="s">
        <v>64</v>
      </c>
      <c r="B83" s="17" t="s">
        <v>65</v>
      </c>
      <c r="C83" s="18">
        <v>-54477112.600000001</v>
      </c>
      <c r="D83" s="18">
        <v>0</v>
      </c>
      <c r="E83" s="18">
        <v>0</v>
      </c>
      <c r="F83" s="18">
        <v>-52145469.100000001</v>
      </c>
      <c r="G83" s="18">
        <f t="shared" si="5"/>
        <v>2331643.5</v>
      </c>
      <c r="H83" s="18">
        <f t="shared" si="6"/>
        <v>52145469.100000001</v>
      </c>
      <c r="I83" s="19">
        <f t="shared" si="7"/>
        <v>-4.28004236773738</v>
      </c>
      <c r="J83" s="19">
        <f t="shared" si="8"/>
        <v>0</v>
      </c>
      <c r="K83" s="19">
        <f t="shared" si="9"/>
        <v>0</v>
      </c>
    </row>
    <row r="84" spans="1:11" x14ac:dyDescent="0.2">
      <c r="A84" s="22" t="s">
        <v>66</v>
      </c>
      <c r="B84" s="17" t="s">
        <v>67</v>
      </c>
      <c r="C84" s="18">
        <v>-54477112.600000001</v>
      </c>
      <c r="D84" s="18">
        <v>0</v>
      </c>
      <c r="E84" s="18">
        <v>0</v>
      </c>
      <c r="F84" s="18">
        <v>-52145469.100000001</v>
      </c>
      <c r="G84" s="18">
        <f t="shared" si="5"/>
        <v>2331643.5</v>
      </c>
      <c r="H84" s="18">
        <f t="shared" si="6"/>
        <v>52145469.100000001</v>
      </c>
      <c r="I84" s="19">
        <f t="shared" si="7"/>
        <v>-4.28004236773738</v>
      </c>
      <c r="J84" s="19">
        <f t="shared" si="8"/>
        <v>0</v>
      </c>
      <c r="K84" s="19">
        <f t="shared" si="9"/>
        <v>0</v>
      </c>
    </row>
    <row r="85" spans="1:11" x14ac:dyDescent="0.2">
      <c r="A85" s="27" t="s">
        <v>82</v>
      </c>
      <c r="B85" s="28" t="s">
        <v>227</v>
      </c>
      <c r="C85" s="29"/>
      <c r="D85" s="29"/>
      <c r="E85" s="29"/>
      <c r="F85" s="29"/>
      <c r="G85" s="29"/>
      <c r="H85" s="29"/>
      <c r="I85" s="30"/>
      <c r="J85" s="30"/>
      <c r="K85" s="30"/>
    </row>
    <row r="86" spans="1:11" x14ac:dyDescent="0.2">
      <c r="A86" s="16" t="s">
        <v>25</v>
      </c>
      <c r="B86" s="17" t="s">
        <v>26</v>
      </c>
      <c r="C86" s="18">
        <v>40680815.719999999</v>
      </c>
      <c r="D86" s="18">
        <v>43983282</v>
      </c>
      <c r="E86" s="18">
        <v>9120999</v>
      </c>
      <c r="F86" s="18">
        <v>43121206.289999999</v>
      </c>
      <c r="G86" s="18">
        <f t="shared" ref="G86:G110" si="10">F86-C86</f>
        <v>2440390.5700000003</v>
      </c>
      <c r="H86" s="18">
        <f t="shared" ref="H86:H110" si="11">E86-F86</f>
        <v>-34000207.289999999</v>
      </c>
      <c r="I86" s="19">
        <f t="shared" ref="I86:I110" si="12">IF(ISERROR(F86/C86),0,F86/C86*100-100)</f>
        <v>5.9988732448160533</v>
      </c>
      <c r="J86" s="19">
        <f t="shared" ref="J86:J110" si="13">IF(ISERROR(F86/E86),0,F86/E86*100)</f>
        <v>472.76845759987475</v>
      </c>
      <c r="K86" s="19">
        <f t="shared" ref="K86:K110" si="14">IF(ISERROR(F86/D86),0,F86/D86*100)</f>
        <v>98.039992308895904</v>
      </c>
    </row>
    <row r="87" spans="1:11" ht="25.5" x14ac:dyDescent="0.2">
      <c r="A87" s="22" t="s">
        <v>27</v>
      </c>
      <c r="B87" s="17" t="s">
        <v>28</v>
      </c>
      <c r="C87" s="18">
        <v>328618.71999999997</v>
      </c>
      <c r="D87" s="18">
        <v>1421257</v>
      </c>
      <c r="E87" s="18">
        <v>355000</v>
      </c>
      <c r="F87" s="18">
        <v>559181.29</v>
      </c>
      <c r="G87" s="18">
        <f t="shared" si="10"/>
        <v>230562.57000000007</v>
      </c>
      <c r="H87" s="18">
        <f t="shared" si="11"/>
        <v>-204181.29000000004</v>
      </c>
      <c r="I87" s="19">
        <f t="shared" si="12"/>
        <v>70.161118636211626</v>
      </c>
      <c r="J87" s="19">
        <f t="shared" si="13"/>
        <v>157.51585633802819</v>
      </c>
      <c r="K87" s="19">
        <f t="shared" si="14"/>
        <v>39.344136211818132</v>
      </c>
    </row>
    <row r="88" spans="1:11" x14ac:dyDescent="0.2">
      <c r="A88" s="22" t="s">
        <v>90</v>
      </c>
      <c r="B88" s="17" t="s">
        <v>91</v>
      </c>
      <c r="C88" s="18">
        <v>150000</v>
      </c>
      <c r="D88" s="18">
        <v>0</v>
      </c>
      <c r="E88" s="18">
        <v>0</v>
      </c>
      <c r="F88" s="18">
        <v>0</v>
      </c>
      <c r="G88" s="18">
        <f t="shared" si="10"/>
        <v>-150000</v>
      </c>
      <c r="H88" s="18">
        <f t="shared" si="11"/>
        <v>0</v>
      </c>
      <c r="I88" s="19">
        <f t="shared" si="12"/>
        <v>-100</v>
      </c>
      <c r="J88" s="19">
        <f t="shared" si="13"/>
        <v>0</v>
      </c>
      <c r="K88" s="19">
        <f t="shared" si="14"/>
        <v>0</v>
      </c>
    </row>
    <row r="89" spans="1:11" x14ac:dyDescent="0.2">
      <c r="A89" s="23" t="s">
        <v>92</v>
      </c>
      <c r="B89" s="17" t="s">
        <v>93</v>
      </c>
      <c r="C89" s="18">
        <v>150000</v>
      </c>
      <c r="D89" s="18">
        <v>0</v>
      </c>
      <c r="E89" s="18">
        <v>0</v>
      </c>
      <c r="F89" s="18">
        <v>0</v>
      </c>
      <c r="G89" s="18">
        <f t="shared" si="10"/>
        <v>-150000</v>
      </c>
      <c r="H89" s="18">
        <f t="shared" si="11"/>
        <v>0</v>
      </c>
      <c r="I89" s="19">
        <f t="shared" si="12"/>
        <v>-100</v>
      </c>
      <c r="J89" s="19">
        <f t="shared" si="13"/>
        <v>0</v>
      </c>
      <c r="K89" s="19">
        <f t="shared" si="14"/>
        <v>0</v>
      </c>
    </row>
    <row r="90" spans="1:11" x14ac:dyDescent="0.2">
      <c r="A90" s="24" t="s">
        <v>94</v>
      </c>
      <c r="B90" s="17" t="s">
        <v>95</v>
      </c>
      <c r="C90" s="18">
        <v>150000</v>
      </c>
      <c r="D90" s="18">
        <v>0</v>
      </c>
      <c r="E90" s="18">
        <v>0</v>
      </c>
      <c r="F90" s="18">
        <v>0</v>
      </c>
      <c r="G90" s="18">
        <f t="shared" si="10"/>
        <v>-150000</v>
      </c>
      <c r="H90" s="18">
        <f t="shared" si="11"/>
        <v>0</v>
      </c>
      <c r="I90" s="19">
        <f t="shared" si="12"/>
        <v>-100</v>
      </c>
      <c r="J90" s="19">
        <f t="shared" si="13"/>
        <v>0</v>
      </c>
      <c r="K90" s="19">
        <f t="shared" si="14"/>
        <v>0</v>
      </c>
    </row>
    <row r="91" spans="1:11" ht="25.5" x14ac:dyDescent="0.2">
      <c r="A91" s="25" t="s">
        <v>96</v>
      </c>
      <c r="B91" s="17" t="s">
        <v>97</v>
      </c>
      <c r="C91" s="18">
        <v>150000</v>
      </c>
      <c r="D91" s="18">
        <v>0</v>
      </c>
      <c r="E91" s="18">
        <v>0</v>
      </c>
      <c r="F91" s="18">
        <v>0</v>
      </c>
      <c r="G91" s="18">
        <f t="shared" si="10"/>
        <v>-150000</v>
      </c>
      <c r="H91" s="18">
        <f t="shared" si="11"/>
        <v>0</v>
      </c>
      <c r="I91" s="19">
        <f t="shared" si="12"/>
        <v>-100</v>
      </c>
      <c r="J91" s="19">
        <f t="shared" si="13"/>
        <v>0</v>
      </c>
      <c r="K91" s="19">
        <f t="shared" si="14"/>
        <v>0</v>
      </c>
    </row>
    <row r="92" spans="1:11" ht="25.5" x14ac:dyDescent="0.2">
      <c r="A92" s="26" t="s">
        <v>98</v>
      </c>
      <c r="B92" s="17" t="s">
        <v>99</v>
      </c>
      <c r="C92" s="18">
        <v>150000</v>
      </c>
      <c r="D92" s="18">
        <v>0</v>
      </c>
      <c r="E92" s="18">
        <v>0</v>
      </c>
      <c r="F92" s="18">
        <v>0</v>
      </c>
      <c r="G92" s="18">
        <f t="shared" si="10"/>
        <v>-150000</v>
      </c>
      <c r="H92" s="18">
        <f t="shared" si="11"/>
        <v>0</v>
      </c>
      <c r="I92" s="19">
        <f t="shared" si="12"/>
        <v>-100</v>
      </c>
      <c r="J92" s="19">
        <f t="shared" si="13"/>
        <v>0</v>
      </c>
      <c r="K92" s="19">
        <f t="shared" si="14"/>
        <v>0</v>
      </c>
    </row>
    <row r="93" spans="1:11" x14ac:dyDescent="0.2">
      <c r="A93" s="22" t="s">
        <v>29</v>
      </c>
      <c r="B93" s="17" t="s">
        <v>30</v>
      </c>
      <c r="C93" s="18">
        <v>40202197</v>
      </c>
      <c r="D93" s="18">
        <v>42562025</v>
      </c>
      <c r="E93" s="18">
        <v>8765999</v>
      </c>
      <c r="F93" s="18">
        <v>42562025</v>
      </c>
      <c r="G93" s="18">
        <f t="shared" si="10"/>
        <v>2359828</v>
      </c>
      <c r="H93" s="18">
        <f t="shared" si="11"/>
        <v>-33796026</v>
      </c>
      <c r="I93" s="19">
        <f t="shared" si="12"/>
        <v>5.8698981053199759</v>
      </c>
      <c r="J93" s="19">
        <f t="shared" si="13"/>
        <v>485.53536225591631</v>
      </c>
      <c r="K93" s="19">
        <f t="shared" si="14"/>
        <v>100</v>
      </c>
    </row>
    <row r="94" spans="1:11" x14ac:dyDescent="0.2">
      <c r="A94" s="23" t="s">
        <v>31</v>
      </c>
      <c r="B94" s="17" t="s">
        <v>32</v>
      </c>
      <c r="C94" s="18">
        <v>40202197</v>
      </c>
      <c r="D94" s="18">
        <v>42562025</v>
      </c>
      <c r="E94" s="18">
        <v>8765999</v>
      </c>
      <c r="F94" s="18">
        <v>42562025</v>
      </c>
      <c r="G94" s="18">
        <f t="shared" si="10"/>
        <v>2359828</v>
      </c>
      <c r="H94" s="18">
        <f t="shared" si="11"/>
        <v>-33796026</v>
      </c>
      <c r="I94" s="19">
        <f t="shared" si="12"/>
        <v>5.8698981053199759</v>
      </c>
      <c r="J94" s="19">
        <f t="shared" si="13"/>
        <v>485.53536225591631</v>
      </c>
      <c r="K94" s="19">
        <f t="shared" si="14"/>
        <v>100</v>
      </c>
    </row>
    <row r="95" spans="1:11" x14ac:dyDescent="0.2">
      <c r="A95" s="16" t="s">
        <v>33</v>
      </c>
      <c r="B95" s="17" t="s">
        <v>34</v>
      </c>
      <c r="C95" s="18">
        <v>7942835.0999999996</v>
      </c>
      <c r="D95" s="18">
        <v>43983282</v>
      </c>
      <c r="E95" s="18">
        <v>9120999</v>
      </c>
      <c r="F95" s="18">
        <v>13009284.199999999</v>
      </c>
      <c r="G95" s="18">
        <f t="shared" si="10"/>
        <v>5066449.0999999996</v>
      </c>
      <c r="H95" s="18">
        <f t="shared" si="11"/>
        <v>-3888285.1999999993</v>
      </c>
      <c r="I95" s="19">
        <f t="shared" si="12"/>
        <v>63.786406695009958</v>
      </c>
      <c r="J95" s="19">
        <f t="shared" si="13"/>
        <v>142.63003646859295</v>
      </c>
      <c r="K95" s="19">
        <f t="shared" si="14"/>
        <v>29.577793216977305</v>
      </c>
    </row>
    <row r="96" spans="1:11" x14ac:dyDescent="0.2">
      <c r="A96" s="22" t="s">
        <v>35</v>
      </c>
      <c r="B96" s="17" t="s">
        <v>36</v>
      </c>
      <c r="C96" s="18">
        <v>7907588.5999999996</v>
      </c>
      <c r="D96" s="18">
        <v>42724544</v>
      </c>
      <c r="E96" s="18">
        <v>8995999</v>
      </c>
      <c r="F96" s="18">
        <v>12687521.949999999</v>
      </c>
      <c r="G96" s="18">
        <f t="shared" si="10"/>
        <v>4779933.3499999996</v>
      </c>
      <c r="H96" s="18">
        <f t="shared" si="11"/>
        <v>-3691522.9499999993</v>
      </c>
      <c r="I96" s="19">
        <f t="shared" si="12"/>
        <v>60.447420721912636</v>
      </c>
      <c r="J96" s="19">
        <f t="shared" si="13"/>
        <v>141.03516407683014</v>
      </c>
      <c r="K96" s="19">
        <f t="shared" si="14"/>
        <v>29.696096814982976</v>
      </c>
    </row>
    <row r="97" spans="1:11" x14ac:dyDescent="0.2">
      <c r="A97" s="23" t="s">
        <v>37</v>
      </c>
      <c r="B97" s="17" t="s">
        <v>38</v>
      </c>
      <c r="C97" s="18">
        <v>7874687.8300000001</v>
      </c>
      <c r="D97" s="18">
        <v>42649057</v>
      </c>
      <c r="E97" s="18">
        <v>8961879</v>
      </c>
      <c r="F97" s="18">
        <v>12655817.74</v>
      </c>
      <c r="G97" s="18">
        <f t="shared" si="10"/>
        <v>4781129.91</v>
      </c>
      <c r="H97" s="18">
        <f t="shared" si="11"/>
        <v>-3693938.74</v>
      </c>
      <c r="I97" s="19">
        <f t="shared" si="12"/>
        <v>60.715167549695735</v>
      </c>
      <c r="J97" s="19">
        <f t="shared" si="13"/>
        <v>141.2183509730493</v>
      </c>
      <c r="K97" s="19">
        <f t="shared" si="14"/>
        <v>29.6743202082991</v>
      </c>
    </row>
    <row r="98" spans="1:11" x14ac:dyDescent="0.2">
      <c r="A98" s="24" t="s">
        <v>39</v>
      </c>
      <c r="B98" s="17" t="s">
        <v>40</v>
      </c>
      <c r="C98" s="18">
        <v>3922392.16</v>
      </c>
      <c r="D98" s="18">
        <v>21579597</v>
      </c>
      <c r="E98" s="18">
        <v>4418077</v>
      </c>
      <c r="F98" s="18">
        <v>5662686.9199999999</v>
      </c>
      <c r="G98" s="18">
        <f t="shared" si="10"/>
        <v>1740294.7599999998</v>
      </c>
      <c r="H98" s="18">
        <f t="shared" si="11"/>
        <v>-1244609.92</v>
      </c>
      <c r="I98" s="19">
        <f t="shared" si="12"/>
        <v>44.368199022710684</v>
      </c>
      <c r="J98" s="19">
        <f t="shared" si="13"/>
        <v>128.17085170765469</v>
      </c>
      <c r="K98" s="19">
        <f t="shared" si="14"/>
        <v>26.240929893176414</v>
      </c>
    </row>
    <row r="99" spans="1:11" x14ac:dyDescent="0.2">
      <c r="A99" s="24" t="s">
        <v>41</v>
      </c>
      <c r="B99" s="17" t="s">
        <v>42</v>
      </c>
      <c r="C99" s="18">
        <v>3952295.67</v>
      </c>
      <c r="D99" s="18">
        <v>21069460</v>
      </c>
      <c r="E99" s="18">
        <v>4543802</v>
      </c>
      <c r="F99" s="18">
        <v>6993130.8200000003</v>
      </c>
      <c r="G99" s="18">
        <f t="shared" si="10"/>
        <v>3040835.1500000004</v>
      </c>
      <c r="H99" s="18">
        <f t="shared" si="11"/>
        <v>-2449328.8200000003</v>
      </c>
      <c r="I99" s="19">
        <f t="shared" si="12"/>
        <v>76.938453088961353</v>
      </c>
      <c r="J99" s="19">
        <f t="shared" si="13"/>
        <v>153.90483168060581</v>
      </c>
      <c r="K99" s="19">
        <f t="shared" si="14"/>
        <v>33.190840296808751</v>
      </c>
    </row>
    <row r="100" spans="1:11" x14ac:dyDescent="0.2">
      <c r="A100" s="25" t="s">
        <v>43</v>
      </c>
      <c r="B100" s="17" t="s">
        <v>44</v>
      </c>
      <c r="C100" s="18">
        <v>1458</v>
      </c>
      <c r="D100" s="18">
        <v>0</v>
      </c>
      <c r="E100" s="18">
        <v>0</v>
      </c>
      <c r="F100" s="18">
        <v>1195.1600000000001</v>
      </c>
      <c r="G100" s="18">
        <f t="shared" si="10"/>
        <v>-262.83999999999992</v>
      </c>
      <c r="H100" s="18">
        <f t="shared" si="11"/>
        <v>-1195.1600000000001</v>
      </c>
      <c r="I100" s="19">
        <f t="shared" si="12"/>
        <v>-18.027434842249662</v>
      </c>
      <c r="J100" s="19">
        <f t="shared" si="13"/>
        <v>0</v>
      </c>
      <c r="K100" s="19">
        <f t="shared" si="14"/>
        <v>0</v>
      </c>
    </row>
    <row r="101" spans="1:11" x14ac:dyDescent="0.2">
      <c r="A101" s="23" t="s">
        <v>45</v>
      </c>
      <c r="B101" s="17" t="s">
        <v>46</v>
      </c>
      <c r="C101" s="18">
        <v>29650</v>
      </c>
      <c r="D101" s="18">
        <v>57600</v>
      </c>
      <c r="E101" s="18">
        <v>29650</v>
      </c>
      <c r="F101" s="18">
        <v>29650</v>
      </c>
      <c r="G101" s="18">
        <f t="shared" si="10"/>
        <v>0</v>
      </c>
      <c r="H101" s="18">
        <f t="shared" si="11"/>
        <v>0</v>
      </c>
      <c r="I101" s="19">
        <f t="shared" si="12"/>
        <v>0</v>
      </c>
      <c r="J101" s="19">
        <f t="shared" si="13"/>
        <v>100</v>
      </c>
      <c r="K101" s="19">
        <f t="shared" si="14"/>
        <v>51.475694444444443</v>
      </c>
    </row>
    <row r="102" spans="1:11" x14ac:dyDescent="0.2">
      <c r="A102" s="24" t="s">
        <v>47</v>
      </c>
      <c r="B102" s="17" t="s">
        <v>48</v>
      </c>
      <c r="C102" s="18">
        <v>29650</v>
      </c>
      <c r="D102" s="18">
        <v>57600</v>
      </c>
      <c r="E102" s="18">
        <v>29650</v>
      </c>
      <c r="F102" s="18">
        <v>29650</v>
      </c>
      <c r="G102" s="18">
        <f t="shared" si="10"/>
        <v>0</v>
      </c>
      <c r="H102" s="18">
        <f t="shared" si="11"/>
        <v>0</v>
      </c>
      <c r="I102" s="19">
        <f t="shared" si="12"/>
        <v>0</v>
      </c>
      <c r="J102" s="19">
        <f t="shared" si="13"/>
        <v>100</v>
      </c>
      <c r="K102" s="19">
        <f t="shared" si="14"/>
        <v>51.475694444444443</v>
      </c>
    </row>
    <row r="103" spans="1:11" ht="25.5" x14ac:dyDescent="0.2">
      <c r="A103" s="23" t="s">
        <v>51</v>
      </c>
      <c r="B103" s="17" t="s">
        <v>52</v>
      </c>
      <c r="C103" s="18">
        <v>3250.77</v>
      </c>
      <c r="D103" s="18">
        <v>17887</v>
      </c>
      <c r="E103" s="18">
        <v>4470</v>
      </c>
      <c r="F103" s="18">
        <v>2054.21</v>
      </c>
      <c r="G103" s="18">
        <f t="shared" si="10"/>
        <v>-1196.56</v>
      </c>
      <c r="H103" s="18">
        <f t="shared" si="11"/>
        <v>2415.79</v>
      </c>
      <c r="I103" s="19">
        <f t="shared" si="12"/>
        <v>-36.808509983788454</v>
      </c>
      <c r="J103" s="19">
        <f t="shared" si="13"/>
        <v>45.955480984340049</v>
      </c>
      <c r="K103" s="19">
        <f t="shared" si="14"/>
        <v>11.484374126460558</v>
      </c>
    </row>
    <row r="104" spans="1:11" x14ac:dyDescent="0.2">
      <c r="A104" s="24" t="s">
        <v>53</v>
      </c>
      <c r="B104" s="17" t="s">
        <v>54</v>
      </c>
      <c r="C104" s="18">
        <v>3250.77</v>
      </c>
      <c r="D104" s="18">
        <v>17887</v>
      </c>
      <c r="E104" s="18">
        <v>4470</v>
      </c>
      <c r="F104" s="18">
        <v>2054.21</v>
      </c>
      <c r="G104" s="18">
        <f t="shared" si="10"/>
        <v>-1196.56</v>
      </c>
      <c r="H104" s="18">
        <f t="shared" si="11"/>
        <v>2415.79</v>
      </c>
      <c r="I104" s="19">
        <f t="shared" si="12"/>
        <v>-36.808509983788454</v>
      </c>
      <c r="J104" s="19">
        <f t="shared" si="13"/>
        <v>45.955480984340049</v>
      </c>
      <c r="K104" s="19">
        <f t="shared" si="14"/>
        <v>11.484374126460558</v>
      </c>
    </row>
    <row r="105" spans="1:11" ht="25.5" x14ac:dyDescent="0.2">
      <c r="A105" s="25" t="s">
        <v>78</v>
      </c>
      <c r="B105" s="17" t="s">
        <v>79</v>
      </c>
      <c r="C105" s="18">
        <v>3250.77</v>
      </c>
      <c r="D105" s="18">
        <v>17887</v>
      </c>
      <c r="E105" s="18">
        <v>4470</v>
      </c>
      <c r="F105" s="18">
        <v>2054.21</v>
      </c>
      <c r="G105" s="18">
        <f t="shared" si="10"/>
        <v>-1196.56</v>
      </c>
      <c r="H105" s="18">
        <f t="shared" si="11"/>
        <v>2415.79</v>
      </c>
      <c r="I105" s="19">
        <f t="shared" si="12"/>
        <v>-36.808509983788454</v>
      </c>
      <c r="J105" s="19">
        <f t="shared" si="13"/>
        <v>45.955480984340049</v>
      </c>
      <c r="K105" s="19">
        <f t="shared" si="14"/>
        <v>11.484374126460558</v>
      </c>
    </row>
    <row r="106" spans="1:11" x14ac:dyDescent="0.2">
      <c r="A106" s="22" t="s">
        <v>59</v>
      </c>
      <c r="B106" s="17" t="s">
        <v>60</v>
      </c>
      <c r="C106" s="18">
        <v>35246.5</v>
      </c>
      <c r="D106" s="18">
        <v>1258738</v>
      </c>
      <c r="E106" s="18">
        <v>125000</v>
      </c>
      <c r="F106" s="18">
        <v>321762.25</v>
      </c>
      <c r="G106" s="18">
        <f t="shared" si="10"/>
        <v>286515.75</v>
      </c>
      <c r="H106" s="18">
        <f t="shared" si="11"/>
        <v>-196762.25</v>
      </c>
      <c r="I106" s="19">
        <f t="shared" si="12"/>
        <v>812.89135091427522</v>
      </c>
      <c r="J106" s="19">
        <f t="shared" si="13"/>
        <v>257.40980000000002</v>
      </c>
      <c r="K106" s="19">
        <f t="shared" si="14"/>
        <v>25.562289372371378</v>
      </c>
    </row>
    <row r="107" spans="1:11" x14ac:dyDescent="0.2">
      <c r="A107" s="23" t="s">
        <v>61</v>
      </c>
      <c r="B107" s="17" t="s">
        <v>62</v>
      </c>
      <c r="C107" s="18">
        <v>35246.5</v>
      </c>
      <c r="D107" s="18">
        <v>1258738</v>
      </c>
      <c r="E107" s="18">
        <v>125000</v>
      </c>
      <c r="F107" s="18">
        <v>321762.25</v>
      </c>
      <c r="G107" s="18">
        <f t="shared" si="10"/>
        <v>286515.75</v>
      </c>
      <c r="H107" s="18">
        <f t="shared" si="11"/>
        <v>-196762.25</v>
      </c>
      <c r="I107" s="19">
        <f t="shared" si="12"/>
        <v>812.89135091427522</v>
      </c>
      <c r="J107" s="19">
        <f t="shared" si="13"/>
        <v>257.40980000000002</v>
      </c>
      <c r="K107" s="19">
        <f t="shared" si="14"/>
        <v>25.562289372371378</v>
      </c>
    </row>
    <row r="108" spans="1:11" x14ac:dyDescent="0.2">
      <c r="A108" s="16"/>
      <c r="B108" s="17" t="s">
        <v>63</v>
      </c>
      <c r="C108" s="18">
        <v>32737980.620000001</v>
      </c>
      <c r="D108" s="18">
        <v>0</v>
      </c>
      <c r="E108" s="18">
        <v>0</v>
      </c>
      <c r="F108" s="18">
        <v>30111922.09</v>
      </c>
      <c r="G108" s="18">
        <f t="shared" si="10"/>
        <v>-2626058.5300000012</v>
      </c>
      <c r="H108" s="18">
        <f t="shared" si="11"/>
        <v>-30111922.09</v>
      </c>
      <c r="I108" s="19">
        <f t="shared" si="12"/>
        <v>-8.0214432297504317</v>
      </c>
      <c r="J108" s="19">
        <f t="shared" si="13"/>
        <v>0</v>
      </c>
      <c r="K108" s="19">
        <f t="shared" si="14"/>
        <v>0</v>
      </c>
    </row>
    <row r="109" spans="1:11" x14ac:dyDescent="0.2">
      <c r="A109" s="16" t="s">
        <v>64</v>
      </c>
      <c r="B109" s="17" t="s">
        <v>65</v>
      </c>
      <c r="C109" s="18">
        <v>-32737980.620000001</v>
      </c>
      <c r="D109" s="18">
        <v>0</v>
      </c>
      <c r="E109" s="18">
        <v>0</v>
      </c>
      <c r="F109" s="18">
        <v>-30111922.09</v>
      </c>
      <c r="G109" s="18">
        <f t="shared" si="10"/>
        <v>2626058.5300000012</v>
      </c>
      <c r="H109" s="18">
        <f t="shared" si="11"/>
        <v>30111922.09</v>
      </c>
      <c r="I109" s="19">
        <f t="shared" si="12"/>
        <v>-8.0214432297504317</v>
      </c>
      <c r="J109" s="19">
        <f t="shared" si="13"/>
        <v>0</v>
      </c>
      <c r="K109" s="19">
        <f t="shared" si="14"/>
        <v>0</v>
      </c>
    </row>
    <row r="110" spans="1:11" x14ac:dyDescent="0.2">
      <c r="A110" s="22" t="s">
        <v>66</v>
      </c>
      <c r="B110" s="17" t="s">
        <v>67</v>
      </c>
      <c r="C110" s="18">
        <v>-32737980.620000001</v>
      </c>
      <c r="D110" s="18">
        <v>0</v>
      </c>
      <c r="E110" s="18">
        <v>0</v>
      </c>
      <c r="F110" s="18">
        <v>-30111922.09</v>
      </c>
      <c r="G110" s="18">
        <f t="shared" si="10"/>
        <v>2626058.5300000012</v>
      </c>
      <c r="H110" s="18">
        <f t="shared" si="11"/>
        <v>30111922.09</v>
      </c>
      <c r="I110" s="19">
        <f t="shared" si="12"/>
        <v>-8.0214432297504317</v>
      </c>
      <c r="J110" s="19">
        <f t="shared" si="13"/>
        <v>0</v>
      </c>
      <c r="K110" s="19">
        <f t="shared" si="14"/>
        <v>0</v>
      </c>
    </row>
    <row r="111" spans="1:11" x14ac:dyDescent="0.2">
      <c r="A111" s="39" t="s">
        <v>228</v>
      </c>
      <c r="B111" s="28" t="s">
        <v>229</v>
      </c>
      <c r="C111" s="29"/>
      <c r="D111" s="29"/>
      <c r="E111" s="29"/>
      <c r="F111" s="29"/>
      <c r="G111" s="29"/>
      <c r="H111" s="29"/>
      <c r="I111" s="30"/>
      <c r="J111" s="30"/>
      <c r="K111" s="30"/>
    </row>
    <row r="112" spans="1:11" x14ac:dyDescent="0.2">
      <c r="A112" s="16" t="s">
        <v>25</v>
      </c>
      <c r="B112" s="17" t="s">
        <v>26</v>
      </c>
      <c r="C112" s="18">
        <v>40544503.719999999</v>
      </c>
      <c r="D112" s="18">
        <v>43824851</v>
      </c>
      <c r="E112" s="18">
        <v>9120999</v>
      </c>
      <c r="F112" s="18">
        <v>42962775.289999999</v>
      </c>
      <c r="G112" s="18">
        <f t="shared" ref="G112:G136" si="15">F112-C112</f>
        <v>2418271.5700000003</v>
      </c>
      <c r="H112" s="18">
        <f t="shared" ref="H112:H136" si="16">E112-F112</f>
        <v>-33841776.289999999</v>
      </c>
      <c r="I112" s="19">
        <f t="shared" ref="I112:I136" si="17">IF(ISERROR(F112/C112),0,F112/C112*100-100)</f>
        <v>5.9644867938218198</v>
      </c>
      <c r="J112" s="19">
        <f t="shared" ref="J112:J136" si="18">IF(ISERROR(F112/E112),0,F112/E112*100)</f>
        <v>471.03146585149284</v>
      </c>
      <c r="K112" s="19">
        <f t="shared" ref="K112:K136" si="19">IF(ISERROR(F112/D112),0,F112/D112*100)</f>
        <v>98.032906694879571</v>
      </c>
    </row>
    <row r="113" spans="1:11" ht="25.5" x14ac:dyDescent="0.2">
      <c r="A113" s="22" t="s">
        <v>27</v>
      </c>
      <c r="B113" s="17" t="s">
        <v>28</v>
      </c>
      <c r="C113" s="18">
        <v>328618.71999999997</v>
      </c>
      <c r="D113" s="18">
        <v>1421257</v>
      </c>
      <c r="E113" s="18">
        <v>355000</v>
      </c>
      <c r="F113" s="18">
        <v>559181.29</v>
      </c>
      <c r="G113" s="18">
        <f t="shared" si="15"/>
        <v>230562.57000000007</v>
      </c>
      <c r="H113" s="18">
        <f t="shared" si="16"/>
        <v>-204181.29000000004</v>
      </c>
      <c r="I113" s="19">
        <f t="shared" si="17"/>
        <v>70.161118636211626</v>
      </c>
      <c r="J113" s="19">
        <f t="shared" si="18"/>
        <v>157.51585633802819</v>
      </c>
      <c r="K113" s="19">
        <f t="shared" si="19"/>
        <v>39.344136211818132</v>
      </c>
    </row>
    <row r="114" spans="1:11" x14ac:dyDescent="0.2">
      <c r="A114" s="22" t="s">
        <v>90</v>
      </c>
      <c r="B114" s="17" t="s">
        <v>91</v>
      </c>
      <c r="C114" s="18">
        <v>150000</v>
      </c>
      <c r="D114" s="18">
        <v>0</v>
      </c>
      <c r="E114" s="18">
        <v>0</v>
      </c>
      <c r="F114" s="18">
        <v>0</v>
      </c>
      <c r="G114" s="18">
        <f t="shared" si="15"/>
        <v>-150000</v>
      </c>
      <c r="H114" s="18">
        <f t="shared" si="16"/>
        <v>0</v>
      </c>
      <c r="I114" s="19">
        <f t="shared" si="17"/>
        <v>-100</v>
      </c>
      <c r="J114" s="19">
        <f t="shared" si="18"/>
        <v>0</v>
      </c>
      <c r="K114" s="19">
        <f t="shared" si="19"/>
        <v>0</v>
      </c>
    </row>
    <row r="115" spans="1:11" x14ac:dyDescent="0.2">
      <c r="A115" s="23" t="s">
        <v>92</v>
      </c>
      <c r="B115" s="17" t="s">
        <v>93</v>
      </c>
      <c r="C115" s="18">
        <v>150000</v>
      </c>
      <c r="D115" s="18">
        <v>0</v>
      </c>
      <c r="E115" s="18">
        <v>0</v>
      </c>
      <c r="F115" s="18">
        <v>0</v>
      </c>
      <c r="G115" s="18">
        <f t="shared" si="15"/>
        <v>-150000</v>
      </c>
      <c r="H115" s="18">
        <f t="shared" si="16"/>
        <v>0</v>
      </c>
      <c r="I115" s="19">
        <f t="shared" si="17"/>
        <v>-100</v>
      </c>
      <c r="J115" s="19">
        <f t="shared" si="18"/>
        <v>0</v>
      </c>
      <c r="K115" s="19">
        <f t="shared" si="19"/>
        <v>0</v>
      </c>
    </row>
    <row r="116" spans="1:11" x14ac:dyDescent="0.2">
      <c r="A116" s="24" t="s">
        <v>94</v>
      </c>
      <c r="B116" s="17" t="s">
        <v>95</v>
      </c>
      <c r="C116" s="18">
        <v>150000</v>
      </c>
      <c r="D116" s="18">
        <v>0</v>
      </c>
      <c r="E116" s="18">
        <v>0</v>
      </c>
      <c r="F116" s="18">
        <v>0</v>
      </c>
      <c r="G116" s="18">
        <f t="shared" si="15"/>
        <v>-150000</v>
      </c>
      <c r="H116" s="18">
        <f t="shared" si="16"/>
        <v>0</v>
      </c>
      <c r="I116" s="19">
        <f t="shared" si="17"/>
        <v>-100</v>
      </c>
      <c r="J116" s="19">
        <f t="shared" si="18"/>
        <v>0</v>
      </c>
      <c r="K116" s="19">
        <f t="shared" si="19"/>
        <v>0</v>
      </c>
    </row>
    <row r="117" spans="1:11" ht="25.5" x14ac:dyDescent="0.2">
      <c r="A117" s="25" t="s">
        <v>96</v>
      </c>
      <c r="B117" s="17" t="s">
        <v>97</v>
      </c>
      <c r="C117" s="18">
        <v>150000</v>
      </c>
      <c r="D117" s="18">
        <v>0</v>
      </c>
      <c r="E117" s="18">
        <v>0</v>
      </c>
      <c r="F117" s="18">
        <v>0</v>
      </c>
      <c r="G117" s="18">
        <f t="shared" si="15"/>
        <v>-150000</v>
      </c>
      <c r="H117" s="18">
        <f t="shared" si="16"/>
        <v>0</v>
      </c>
      <c r="I117" s="19">
        <f t="shared" si="17"/>
        <v>-100</v>
      </c>
      <c r="J117" s="19">
        <f t="shared" si="18"/>
        <v>0</v>
      </c>
      <c r="K117" s="19">
        <f t="shared" si="19"/>
        <v>0</v>
      </c>
    </row>
    <row r="118" spans="1:11" ht="25.5" x14ac:dyDescent="0.2">
      <c r="A118" s="26" t="s">
        <v>98</v>
      </c>
      <c r="B118" s="17" t="s">
        <v>99</v>
      </c>
      <c r="C118" s="18">
        <v>150000</v>
      </c>
      <c r="D118" s="18">
        <v>0</v>
      </c>
      <c r="E118" s="18">
        <v>0</v>
      </c>
      <c r="F118" s="18">
        <v>0</v>
      </c>
      <c r="G118" s="18">
        <f t="shared" si="15"/>
        <v>-150000</v>
      </c>
      <c r="H118" s="18">
        <f t="shared" si="16"/>
        <v>0</v>
      </c>
      <c r="I118" s="19">
        <f t="shared" si="17"/>
        <v>-100</v>
      </c>
      <c r="J118" s="19">
        <f t="shared" si="18"/>
        <v>0</v>
      </c>
      <c r="K118" s="19">
        <f t="shared" si="19"/>
        <v>0</v>
      </c>
    </row>
    <row r="119" spans="1:11" x14ac:dyDescent="0.2">
      <c r="A119" s="22" t="s">
        <v>29</v>
      </c>
      <c r="B119" s="17" t="s">
        <v>30</v>
      </c>
      <c r="C119" s="18">
        <v>40065885</v>
      </c>
      <c r="D119" s="18">
        <v>42403594</v>
      </c>
      <c r="E119" s="18">
        <v>8765999</v>
      </c>
      <c r="F119" s="18">
        <v>42403594</v>
      </c>
      <c r="G119" s="18">
        <f t="shared" si="15"/>
        <v>2337709</v>
      </c>
      <c r="H119" s="18">
        <f t="shared" si="16"/>
        <v>-33637595</v>
      </c>
      <c r="I119" s="19">
        <f t="shared" si="17"/>
        <v>5.8346620822178323</v>
      </c>
      <c r="J119" s="19">
        <f t="shared" si="18"/>
        <v>483.72802689117356</v>
      </c>
      <c r="K119" s="19">
        <f t="shared" si="19"/>
        <v>100</v>
      </c>
    </row>
    <row r="120" spans="1:11" x14ac:dyDescent="0.2">
      <c r="A120" s="23" t="s">
        <v>31</v>
      </c>
      <c r="B120" s="17" t="s">
        <v>32</v>
      </c>
      <c r="C120" s="18">
        <v>40065885</v>
      </c>
      <c r="D120" s="18">
        <v>42403594</v>
      </c>
      <c r="E120" s="18">
        <v>8765999</v>
      </c>
      <c r="F120" s="18">
        <v>42403594</v>
      </c>
      <c r="G120" s="18">
        <f t="shared" si="15"/>
        <v>2337709</v>
      </c>
      <c r="H120" s="18">
        <f t="shared" si="16"/>
        <v>-33637595</v>
      </c>
      <c r="I120" s="19">
        <f t="shared" si="17"/>
        <v>5.8346620822178323</v>
      </c>
      <c r="J120" s="19">
        <f t="shared" si="18"/>
        <v>483.72802689117356</v>
      </c>
      <c r="K120" s="19">
        <f t="shared" si="19"/>
        <v>100</v>
      </c>
    </row>
    <row r="121" spans="1:11" x14ac:dyDescent="0.2">
      <c r="A121" s="16" t="s">
        <v>33</v>
      </c>
      <c r="B121" s="17" t="s">
        <v>34</v>
      </c>
      <c r="C121" s="18">
        <v>7942835.0999999996</v>
      </c>
      <c r="D121" s="18">
        <v>43824851</v>
      </c>
      <c r="E121" s="18">
        <v>9120999</v>
      </c>
      <c r="F121" s="18">
        <v>13009284.199999999</v>
      </c>
      <c r="G121" s="18">
        <f t="shared" si="15"/>
        <v>5066449.0999999996</v>
      </c>
      <c r="H121" s="18">
        <f t="shared" si="16"/>
        <v>-3888285.1999999993</v>
      </c>
      <c r="I121" s="19">
        <f t="shared" si="17"/>
        <v>63.786406695009958</v>
      </c>
      <c r="J121" s="19">
        <f t="shared" si="18"/>
        <v>142.63003646859295</v>
      </c>
      <c r="K121" s="19">
        <f t="shared" si="19"/>
        <v>29.684719749532064</v>
      </c>
    </row>
    <row r="122" spans="1:11" x14ac:dyDescent="0.2">
      <c r="A122" s="22" t="s">
        <v>35</v>
      </c>
      <c r="B122" s="17" t="s">
        <v>36</v>
      </c>
      <c r="C122" s="18">
        <v>7907588.5999999996</v>
      </c>
      <c r="D122" s="18">
        <v>42566113</v>
      </c>
      <c r="E122" s="18">
        <v>8995999</v>
      </c>
      <c r="F122" s="18">
        <v>12687521.949999999</v>
      </c>
      <c r="G122" s="18">
        <f t="shared" si="15"/>
        <v>4779933.3499999996</v>
      </c>
      <c r="H122" s="18">
        <f t="shared" si="16"/>
        <v>-3691522.9499999993</v>
      </c>
      <c r="I122" s="19">
        <f t="shared" si="17"/>
        <v>60.447420721912636</v>
      </c>
      <c r="J122" s="19">
        <f t="shared" si="18"/>
        <v>141.03516407683014</v>
      </c>
      <c r="K122" s="19">
        <f t="shared" si="19"/>
        <v>29.806625636688977</v>
      </c>
    </row>
    <row r="123" spans="1:11" x14ac:dyDescent="0.2">
      <c r="A123" s="23" t="s">
        <v>37</v>
      </c>
      <c r="B123" s="17" t="s">
        <v>38</v>
      </c>
      <c r="C123" s="18">
        <v>7874687.8300000001</v>
      </c>
      <c r="D123" s="18">
        <v>42490626</v>
      </c>
      <c r="E123" s="18">
        <v>8961879</v>
      </c>
      <c r="F123" s="18">
        <v>12655817.74</v>
      </c>
      <c r="G123" s="18">
        <f t="shared" si="15"/>
        <v>4781129.91</v>
      </c>
      <c r="H123" s="18">
        <f t="shared" si="16"/>
        <v>-3693938.74</v>
      </c>
      <c r="I123" s="19">
        <f t="shared" si="17"/>
        <v>60.715167549695735</v>
      </c>
      <c r="J123" s="19">
        <f t="shared" si="18"/>
        <v>141.2183509730493</v>
      </c>
      <c r="K123" s="19">
        <f t="shared" si="19"/>
        <v>29.784964194220155</v>
      </c>
    </row>
    <row r="124" spans="1:11" x14ac:dyDescent="0.2">
      <c r="A124" s="24" t="s">
        <v>39</v>
      </c>
      <c r="B124" s="17" t="s">
        <v>40</v>
      </c>
      <c r="C124" s="18">
        <v>3922392.16</v>
      </c>
      <c r="D124" s="18">
        <v>21579597</v>
      </c>
      <c r="E124" s="18">
        <v>4418077</v>
      </c>
      <c r="F124" s="18">
        <v>5662686.9199999999</v>
      </c>
      <c r="G124" s="18">
        <f t="shared" si="15"/>
        <v>1740294.7599999998</v>
      </c>
      <c r="H124" s="18">
        <f t="shared" si="16"/>
        <v>-1244609.92</v>
      </c>
      <c r="I124" s="19">
        <f t="shared" si="17"/>
        <v>44.368199022710684</v>
      </c>
      <c r="J124" s="19">
        <f t="shared" si="18"/>
        <v>128.17085170765469</v>
      </c>
      <c r="K124" s="19">
        <f t="shared" si="19"/>
        <v>26.240929893176414</v>
      </c>
    </row>
    <row r="125" spans="1:11" x14ac:dyDescent="0.2">
      <c r="A125" s="24" t="s">
        <v>41</v>
      </c>
      <c r="B125" s="17" t="s">
        <v>42</v>
      </c>
      <c r="C125" s="18">
        <v>3952295.67</v>
      </c>
      <c r="D125" s="18">
        <v>20911029</v>
      </c>
      <c r="E125" s="18">
        <v>4543802</v>
      </c>
      <c r="F125" s="18">
        <v>6993130.8200000003</v>
      </c>
      <c r="G125" s="18">
        <f t="shared" si="15"/>
        <v>3040835.1500000004</v>
      </c>
      <c r="H125" s="18">
        <f t="shared" si="16"/>
        <v>-2449328.8200000003</v>
      </c>
      <c r="I125" s="19">
        <f t="shared" si="17"/>
        <v>76.938453088961353</v>
      </c>
      <c r="J125" s="19">
        <f t="shared" si="18"/>
        <v>153.90483168060581</v>
      </c>
      <c r="K125" s="19">
        <f t="shared" si="19"/>
        <v>33.442308458373809</v>
      </c>
    </row>
    <row r="126" spans="1:11" x14ac:dyDescent="0.2">
      <c r="A126" s="25" t="s">
        <v>43</v>
      </c>
      <c r="B126" s="17" t="s">
        <v>44</v>
      </c>
      <c r="C126" s="18">
        <v>1458</v>
      </c>
      <c r="D126" s="18">
        <v>0</v>
      </c>
      <c r="E126" s="18">
        <v>0</v>
      </c>
      <c r="F126" s="18">
        <v>1195.1600000000001</v>
      </c>
      <c r="G126" s="18">
        <f t="shared" si="15"/>
        <v>-262.83999999999992</v>
      </c>
      <c r="H126" s="18">
        <f t="shared" si="16"/>
        <v>-1195.1600000000001</v>
      </c>
      <c r="I126" s="19">
        <f t="shared" si="17"/>
        <v>-18.027434842249662</v>
      </c>
      <c r="J126" s="19">
        <f t="shared" si="18"/>
        <v>0</v>
      </c>
      <c r="K126" s="19">
        <f t="shared" si="19"/>
        <v>0</v>
      </c>
    </row>
    <row r="127" spans="1:11" x14ac:dyDescent="0.2">
      <c r="A127" s="23" t="s">
        <v>45</v>
      </c>
      <c r="B127" s="17" t="s">
        <v>46</v>
      </c>
      <c r="C127" s="18">
        <v>29650</v>
      </c>
      <c r="D127" s="18">
        <v>57600</v>
      </c>
      <c r="E127" s="18">
        <v>29650</v>
      </c>
      <c r="F127" s="18">
        <v>29650</v>
      </c>
      <c r="G127" s="18">
        <f t="shared" si="15"/>
        <v>0</v>
      </c>
      <c r="H127" s="18">
        <f t="shared" si="16"/>
        <v>0</v>
      </c>
      <c r="I127" s="19">
        <f t="shared" si="17"/>
        <v>0</v>
      </c>
      <c r="J127" s="19">
        <f t="shared" si="18"/>
        <v>100</v>
      </c>
      <c r="K127" s="19">
        <f t="shared" si="19"/>
        <v>51.475694444444443</v>
      </c>
    </row>
    <row r="128" spans="1:11" x14ac:dyDescent="0.2">
      <c r="A128" s="24" t="s">
        <v>47</v>
      </c>
      <c r="B128" s="17" t="s">
        <v>48</v>
      </c>
      <c r="C128" s="18">
        <v>29650</v>
      </c>
      <c r="D128" s="18">
        <v>57600</v>
      </c>
      <c r="E128" s="18">
        <v>29650</v>
      </c>
      <c r="F128" s="18">
        <v>29650</v>
      </c>
      <c r="G128" s="18">
        <f t="shared" si="15"/>
        <v>0</v>
      </c>
      <c r="H128" s="18">
        <f t="shared" si="16"/>
        <v>0</v>
      </c>
      <c r="I128" s="19">
        <f t="shared" si="17"/>
        <v>0</v>
      </c>
      <c r="J128" s="19">
        <f t="shared" si="18"/>
        <v>100</v>
      </c>
      <c r="K128" s="19">
        <f t="shared" si="19"/>
        <v>51.475694444444443</v>
      </c>
    </row>
    <row r="129" spans="1:11" ht="25.5" x14ac:dyDescent="0.2">
      <c r="A129" s="23" t="s">
        <v>51</v>
      </c>
      <c r="B129" s="17" t="s">
        <v>52</v>
      </c>
      <c r="C129" s="18">
        <v>3250.77</v>
      </c>
      <c r="D129" s="18">
        <v>17887</v>
      </c>
      <c r="E129" s="18">
        <v>4470</v>
      </c>
      <c r="F129" s="18">
        <v>2054.21</v>
      </c>
      <c r="G129" s="18">
        <f t="shared" si="15"/>
        <v>-1196.56</v>
      </c>
      <c r="H129" s="18">
        <f t="shared" si="16"/>
        <v>2415.79</v>
      </c>
      <c r="I129" s="19">
        <f t="shared" si="17"/>
        <v>-36.808509983788454</v>
      </c>
      <c r="J129" s="19">
        <f t="shared" si="18"/>
        <v>45.955480984340049</v>
      </c>
      <c r="K129" s="19">
        <f t="shared" si="19"/>
        <v>11.484374126460558</v>
      </c>
    </row>
    <row r="130" spans="1:11" x14ac:dyDescent="0.2">
      <c r="A130" s="24" t="s">
        <v>53</v>
      </c>
      <c r="B130" s="17" t="s">
        <v>54</v>
      </c>
      <c r="C130" s="18">
        <v>3250.77</v>
      </c>
      <c r="D130" s="18">
        <v>17887</v>
      </c>
      <c r="E130" s="18">
        <v>4470</v>
      </c>
      <c r="F130" s="18">
        <v>2054.21</v>
      </c>
      <c r="G130" s="18">
        <f t="shared" si="15"/>
        <v>-1196.56</v>
      </c>
      <c r="H130" s="18">
        <f t="shared" si="16"/>
        <v>2415.79</v>
      </c>
      <c r="I130" s="19">
        <f t="shared" si="17"/>
        <v>-36.808509983788454</v>
      </c>
      <c r="J130" s="19">
        <f t="shared" si="18"/>
        <v>45.955480984340049</v>
      </c>
      <c r="K130" s="19">
        <f t="shared" si="19"/>
        <v>11.484374126460558</v>
      </c>
    </row>
    <row r="131" spans="1:11" ht="25.5" x14ac:dyDescent="0.2">
      <c r="A131" s="25" t="s">
        <v>78</v>
      </c>
      <c r="B131" s="17" t="s">
        <v>79</v>
      </c>
      <c r="C131" s="18">
        <v>3250.77</v>
      </c>
      <c r="D131" s="18">
        <v>17887</v>
      </c>
      <c r="E131" s="18">
        <v>4470</v>
      </c>
      <c r="F131" s="18">
        <v>2054.21</v>
      </c>
      <c r="G131" s="18">
        <f t="shared" si="15"/>
        <v>-1196.56</v>
      </c>
      <c r="H131" s="18">
        <f t="shared" si="16"/>
        <v>2415.79</v>
      </c>
      <c r="I131" s="19">
        <f t="shared" si="17"/>
        <v>-36.808509983788454</v>
      </c>
      <c r="J131" s="19">
        <f t="shared" si="18"/>
        <v>45.955480984340049</v>
      </c>
      <c r="K131" s="19">
        <f t="shared" si="19"/>
        <v>11.484374126460558</v>
      </c>
    </row>
    <row r="132" spans="1:11" x14ac:dyDescent="0.2">
      <c r="A132" s="22" t="s">
        <v>59</v>
      </c>
      <c r="B132" s="17" t="s">
        <v>60</v>
      </c>
      <c r="C132" s="18">
        <v>35246.5</v>
      </c>
      <c r="D132" s="18">
        <v>1258738</v>
      </c>
      <c r="E132" s="18">
        <v>125000</v>
      </c>
      <c r="F132" s="18">
        <v>321762.25</v>
      </c>
      <c r="G132" s="18">
        <f t="shared" si="15"/>
        <v>286515.75</v>
      </c>
      <c r="H132" s="18">
        <f t="shared" si="16"/>
        <v>-196762.25</v>
      </c>
      <c r="I132" s="19">
        <f t="shared" si="17"/>
        <v>812.89135091427522</v>
      </c>
      <c r="J132" s="19">
        <f t="shared" si="18"/>
        <v>257.40980000000002</v>
      </c>
      <c r="K132" s="19">
        <f t="shared" si="19"/>
        <v>25.562289372371378</v>
      </c>
    </row>
    <row r="133" spans="1:11" x14ac:dyDescent="0.2">
      <c r="A133" s="23" t="s">
        <v>61</v>
      </c>
      <c r="B133" s="17" t="s">
        <v>62</v>
      </c>
      <c r="C133" s="18">
        <v>35246.5</v>
      </c>
      <c r="D133" s="18">
        <v>1258738</v>
      </c>
      <c r="E133" s="18">
        <v>125000</v>
      </c>
      <c r="F133" s="18">
        <v>321762.25</v>
      </c>
      <c r="G133" s="18">
        <f t="shared" si="15"/>
        <v>286515.75</v>
      </c>
      <c r="H133" s="18">
        <f t="shared" si="16"/>
        <v>-196762.25</v>
      </c>
      <c r="I133" s="19">
        <f t="shared" si="17"/>
        <v>812.89135091427522</v>
      </c>
      <c r="J133" s="19">
        <f t="shared" si="18"/>
        <v>257.40980000000002</v>
      </c>
      <c r="K133" s="19">
        <f t="shared" si="19"/>
        <v>25.562289372371378</v>
      </c>
    </row>
    <row r="134" spans="1:11" x14ac:dyDescent="0.2">
      <c r="A134" s="16"/>
      <c r="B134" s="17" t="s">
        <v>63</v>
      </c>
      <c r="C134" s="18">
        <v>32601668.620000001</v>
      </c>
      <c r="D134" s="18">
        <v>0</v>
      </c>
      <c r="E134" s="18">
        <v>0</v>
      </c>
      <c r="F134" s="18">
        <v>29953491.09</v>
      </c>
      <c r="G134" s="18">
        <f t="shared" si="15"/>
        <v>-2648177.5300000012</v>
      </c>
      <c r="H134" s="18">
        <f t="shared" si="16"/>
        <v>-29953491.09</v>
      </c>
      <c r="I134" s="19">
        <f t="shared" si="17"/>
        <v>-8.1228281928350015</v>
      </c>
      <c r="J134" s="19">
        <f t="shared" si="18"/>
        <v>0</v>
      </c>
      <c r="K134" s="19">
        <f t="shared" si="19"/>
        <v>0</v>
      </c>
    </row>
    <row r="135" spans="1:11" x14ac:dyDescent="0.2">
      <c r="A135" s="16" t="s">
        <v>64</v>
      </c>
      <c r="B135" s="17" t="s">
        <v>65</v>
      </c>
      <c r="C135" s="18">
        <v>-32601668.620000001</v>
      </c>
      <c r="D135" s="18">
        <v>0</v>
      </c>
      <c r="E135" s="18">
        <v>0</v>
      </c>
      <c r="F135" s="18">
        <v>-29953491.09</v>
      </c>
      <c r="G135" s="18">
        <f t="shared" si="15"/>
        <v>2648177.5300000012</v>
      </c>
      <c r="H135" s="18">
        <f t="shared" si="16"/>
        <v>29953491.09</v>
      </c>
      <c r="I135" s="19">
        <f t="shared" si="17"/>
        <v>-8.1228281928350015</v>
      </c>
      <c r="J135" s="19">
        <f t="shared" si="18"/>
        <v>0</v>
      </c>
      <c r="K135" s="19">
        <f t="shared" si="19"/>
        <v>0</v>
      </c>
    </row>
    <row r="136" spans="1:11" x14ac:dyDescent="0.2">
      <c r="A136" s="22" t="s">
        <v>66</v>
      </c>
      <c r="B136" s="17" t="s">
        <v>67</v>
      </c>
      <c r="C136" s="18">
        <v>-32601668.620000001</v>
      </c>
      <c r="D136" s="18">
        <v>0</v>
      </c>
      <c r="E136" s="18">
        <v>0</v>
      </c>
      <c r="F136" s="18">
        <v>-29953491.09</v>
      </c>
      <c r="G136" s="18">
        <f t="shared" si="15"/>
        <v>2648177.5300000012</v>
      </c>
      <c r="H136" s="18">
        <f t="shared" si="16"/>
        <v>29953491.09</v>
      </c>
      <c r="I136" s="19">
        <f t="shared" si="17"/>
        <v>-8.1228281928350015</v>
      </c>
      <c r="J136" s="19">
        <f t="shared" si="18"/>
        <v>0</v>
      </c>
      <c r="K136" s="19">
        <f t="shared" si="19"/>
        <v>0</v>
      </c>
    </row>
    <row r="137" spans="1:11" x14ac:dyDescent="0.2">
      <c r="A137" s="39" t="s">
        <v>230</v>
      </c>
      <c r="B137" s="28" t="s">
        <v>231</v>
      </c>
      <c r="C137" s="29"/>
      <c r="D137" s="29"/>
      <c r="E137" s="29"/>
      <c r="F137" s="29"/>
      <c r="G137" s="29"/>
      <c r="H137" s="29"/>
      <c r="I137" s="30"/>
      <c r="J137" s="30"/>
      <c r="K137" s="30"/>
    </row>
    <row r="138" spans="1:11" x14ac:dyDescent="0.2">
      <c r="A138" s="16" t="s">
        <v>25</v>
      </c>
      <c r="B138" s="17" t="s">
        <v>26</v>
      </c>
      <c r="C138" s="18">
        <v>136312</v>
      </c>
      <c r="D138" s="18">
        <v>158431</v>
      </c>
      <c r="E138" s="18">
        <v>0</v>
      </c>
      <c r="F138" s="18">
        <v>158431</v>
      </c>
      <c r="G138" s="18">
        <f t="shared" ref="G138:G147" si="20">F138-C138</f>
        <v>22119</v>
      </c>
      <c r="H138" s="18">
        <f t="shared" ref="H138:H147" si="21">E138-F138</f>
        <v>-158431</v>
      </c>
      <c r="I138" s="19">
        <f t="shared" ref="I138:I147" si="22">IF(ISERROR(F138/C138),0,F138/C138*100-100)</f>
        <v>16.22674452726099</v>
      </c>
      <c r="J138" s="19">
        <f t="shared" ref="J138:J147" si="23">IF(ISERROR(F138/E138),0,F138/E138*100)</f>
        <v>0</v>
      </c>
      <c r="K138" s="19">
        <f t="shared" ref="K138:K147" si="24">IF(ISERROR(F138/D138),0,F138/D138*100)</f>
        <v>100</v>
      </c>
    </row>
    <row r="139" spans="1:11" x14ac:dyDescent="0.2">
      <c r="A139" s="22" t="s">
        <v>29</v>
      </c>
      <c r="B139" s="17" t="s">
        <v>30</v>
      </c>
      <c r="C139" s="18">
        <v>136312</v>
      </c>
      <c r="D139" s="18">
        <v>158431</v>
      </c>
      <c r="E139" s="18">
        <v>0</v>
      </c>
      <c r="F139" s="18">
        <v>158431</v>
      </c>
      <c r="G139" s="18">
        <f t="shared" si="20"/>
        <v>22119</v>
      </c>
      <c r="H139" s="18">
        <f t="shared" si="21"/>
        <v>-158431</v>
      </c>
      <c r="I139" s="19">
        <f t="shared" si="22"/>
        <v>16.22674452726099</v>
      </c>
      <c r="J139" s="19">
        <f t="shared" si="23"/>
        <v>0</v>
      </c>
      <c r="K139" s="19">
        <f t="shared" si="24"/>
        <v>100</v>
      </c>
    </row>
    <row r="140" spans="1:11" x14ac:dyDescent="0.2">
      <c r="A140" s="23" t="s">
        <v>31</v>
      </c>
      <c r="B140" s="17" t="s">
        <v>32</v>
      </c>
      <c r="C140" s="18">
        <v>136312</v>
      </c>
      <c r="D140" s="18">
        <v>158431</v>
      </c>
      <c r="E140" s="18">
        <v>0</v>
      </c>
      <c r="F140" s="18">
        <v>158431</v>
      </c>
      <c r="G140" s="18">
        <f t="shared" si="20"/>
        <v>22119</v>
      </c>
      <c r="H140" s="18">
        <f t="shared" si="21"/>
        <v>-158431</v>
      </c>
      <c r="I140" s="19">
        <f t="shared" si="22"/>
        <v>16.22674452726099</v>
      </c>
      <c r="J140" s="19">
        <f t="shared" si="23"/>
        <v>0</v>
      </c>
      <c r="K140" s="19">
        <f t="shared" si="24"/>
        <v>100</v>
      </c>
    </row>
    <row r="141" spans="1:11" x14ac:dyDescent="0.2">
      <c r="A141" s="16" t="s">
        <v>33</v>
      </c>
      <c r="B141" s="17" t="s">
        <v>34</v>
      </c>
      <c r="C141" s="18">
        <v>0</v>
      </c>
      <c r="D141" s="18">
        <v>158431</v>
      </c>
      <c r="E141" s="18">
        <v>0</v>
      </c>
      <c r="F141" s="18">
        <v>0</v>
      </c>
      <c r="G141" s="18">
        <f t="shared" si="20"/>
        <v>0</v>
      </c>
      <c r="H141" s="18">
        <f t="shared" si="21"/>
        <v>0</v>
      </c>
      <c r="I141" s="19">
        <f t="shared" si="22"/>
        <v>0</v>
      </c>
      <c r="J141" s="19">
        <f t="shared" si="23"/>
        <v>0</v>
      </c>
      <c r="K141" s="19">
        <f t="shared" si="24"/>
        <v>0</v>
      </c>
    </row>
    <row r="142" spans="1:11" x14ac:dyDescent="0.2">
      <c r="A142" s="22" t="s">
        <v>35</v>
      </c>
      <c r="B142" s="17" t="s">
        <v>36</v>
      </c>
      <c r="C142" s="18">
        <v>0</v>
      </c>
      <c r="D142" s="18">
        <v>158431</v>
      </c>
      <c r="E142" s="18">
        <v>0</v>
      </c>
      <c r="F142" s="18">
        <v>0</v>
      </c>
      <c r="G142" s="18">
        <f t="shared" si="20"/>
        <v>0</v>
      </c>
      <c r="H142" s="18">
        <f t="shared" si="21"/>
        <v>0</v>
      </c>
      <c r="I142" s="19">
        <f t="shared" si="22"/>
        <v>0</v>
      </c>
      <c r="J142" s="19">
        <f t="shared" si="23"/>
        <v>0</v>
      </c>
      <c r="K142" s="19">
        <f t="shared" si="24"/>
        <v>0</v>
      </c>
    </row>
    <row r="143" spans="1:11" x14ac:dyDescent="0.2">
      <c r="A143" s="23" t="s">
        <v>37</v>
      </c>
      <c r="B143" s="17" t="s">
        <v>38</v>
      </c>
      <c r="C143" s="18">
        <v>0</v>
      </c>
      <c r="D143" s="18">
        <v>158431</v>
      </c>
      <c r="E143" s="18">
        <v>0</v>
      </c>
      <c r="F143" s="18">
        <v>0</v>
      </c>
      <c r="G143" s="18">
        <f t="shared" si="20"/>
        <v>0</v>
      </c>
      <c r="H143" s="18">
        <f t="shared" si="21"/>
        <v>0</v>
      </c>
      <c r="I143" s="19">
        <f t="shared" si="22"/>
        <v>0</v>
      </c>
      <c r="J143" s="19">
        <f t="shared" si="23"/>
        <v>0</v>
      </c>
      <c r="K143" s="19">
        <f t="shared" si="24"/>
        <v>0</v>
      </c>
    </row>
    <row r="144" spans="1:11" x14ac:dyDescent="0.2">
      <c r="A144" s="24" t="s">
        <v>41</v>
      </c>
      <c r="B144" s="17" t="s">
        <v>42</v>
      </c>
      <c r="C144" s="18">
        <v>0</v>
      </c>
      <c r="D144" s="18">
        <v>158431</v>
      </c>
      <c r="E144" s="18">
        <v>0</v>
      </c>
      <c r="F144" s="18">
        <v>0</v>
      </c>
      <c r="G144" s="18">
        <f t="shared" si="20"/>
        <v>0</v>
      </c>
      <c r="H144" s="18">
        <f t="shared" si="21"/>
        <v>0</v>
      </c>
      <c r="I144" s="19">
        <f t="shared" si="22"/>
        <v>0</v>
      </c>
      <c r="J144" s="19">
        <f t="shared" si="23"/>
        <v>0</v>
      </c>
      <c r="K144" s="19">
        <f t="shared" si="24"/>
        <v>0</v>
      </c>
    </row>
    <row r="145" spans="1:11" x14ac:dyDescent="0.2">
      <c r="A145" s="16"/>
      <c r="B145" s="17" t="s">
        <v>63</v>
      </c>
      <c r="C145" s="18">
        <v>136312</v>
      </c>
      <c r="D145" s="18">
        <v>0</v>
      </c>
      <c r="E145" s="18">
        <v>0</v>
      </c>
      <c r="F145" s="18">
        <v>158431</v>
      </c>
      <c r="G145" s="18">
        <f t="shared" si="20"/>
        <v>22119</v>
      </c>
      <c r="H145" s="18">
        <f t="shared" si="21"/>
        <v>-158431</v>
      </c>
      <c r="I145" s="19">
        <f t="shared" si="22"/>
        <v>16.22674452726099</v>
      </c>
      <c r="J145" s="19">
        <f t="shared" si="23"/>
        <v>0</v>
      </c>
      <c r="K145" s="19">
        <f t="shared" si="24"/>
        <v>0</v>
      </c>
    </row>
    <row r="146" spans="1:11" x14ac:dyDescent="0.2">
      <c r="A146" s="16" t="s">
        <v>64</v>
      </c>
      <c r="B146" s="17" t="s">
        <v>65</v>
      </c>
      <c r="C146" s="18">
        <v>-136312</v>
      </c>
      <c r="D146" s="18">
        <v>0</v>
      </c>
      <c r="E146" s="18">
        <v>0</v>
      </c>
      <c r="F146" s="18">
        <v>-158431</v>
      </c>
      <c r="G146" s="18">
        <f t="shared" si="20"/>
        <v>-22119</v>
      </c>
      <c r="H146" s="18">
        <f t="shared" si="21"/>
        <v>158431</v>
      </c>
      <c r="I146" s="19">
        <f t="shared" si="22"/>
        <v>16.22674452726099</v>
      </c>
      <c r="J146" s="19">
        <f t="shared" si="23"/>
        <v>0</v>
      </c>
      <c r="K146" s="19">
        <f t="shared" si="24"/>
        <v>0</v>
      </c>
    </row>
    <row r="147" spans="1:11" x14ac:dyDescent="0.2">
      <c r="A147" s="22" t="s">
        <v>66</v>
      </c>
      <c r="B147" s="17" t="s">
        <v>67</v>
      </c>
      <c r="C147" s="18">
        <v>-136312</v>
      </c>
      <c r="D147" s="18">
        <v>0</v>
      </c>
      <c r="E147" s="18">
        <v>0</v>
      </c>
      <c r="F147" s="18">
        <v>-158431</v>
      </c>
      <c r="G147" s="18">
        <f t="shared" si="20"/>
        <v>-22119</v>
      </c>
      <c r="H147" s="18">
        <f t="shared" si="21"/>
        <v>158431</v>
      </c>
      <c r="I147" s="19">
        <f t="shared" si="22"/>
        <v>16.22674452726099</v>
      </c>
      <c r="J147" s="19">
        <f t="shared" si="23"/>
        <v>0</v>
      </c>
      <c r="K147" s="19">
        <f t="shared" si="24"/>
        <v>0</v>
      </c>
    </row>
    <row r="148" spans="1:11" x14ac:dyDescent="0.2">
      <c r="A148" s="27" t="s">
        <v>84</v>
      </c>
      <c r="B148" s="28" t="s">
        <v>85</v>
      </c>
      <c r="C148" s="29"/>
      <c r="D148" s="29"/>
      <c r="E148" s="29"/>
      <c r="F148" s="29"/>
      <c r="G148" s="29"/>
      <c r="H148" s="29"/>
      <c r="I148" s="30"/>
      <c r="J148" s="30"/>
      <c r="K148" s="30"/>
    </row>
    <row r="149" spans="1:11" x14ac:dyDescent="0.2">
      <c r="A149" s="16" t="s">
        <v>25</v>
      </c>
      <c r="B149" s="17" t="s">
        <v>26</v>
      </c>
      <c r="C149" s="18">
        <v>9778665</v>
      </c>
      <c r="D149" s="18">
        <v>9204190</v>
      </c>
      <c r="E149" s="18">
        <v>5815216</v>
      </c>
      <c r="F149" s="18">
        <v>9204190</v>
      </c>
      <c r="G149" s="18">
        <f t="shared" ref="G149:G159" si="25">F149-C149</f>
        <v>-574475</v>
      </c>
      <c r="H149" s="18">
        <f t="shared" ref="H149:H159" si="26">E149-F149</f>
        <v>-3388974</v>
      </c>
      <c r="I149" s="19">
        <f t="shared" ref="I149:I159" si="27">IF(ISERROR(F149/C149),0,F149/C149*100-100)</f>
        <v>-5.8747794305255354</v>
      </c>
      <c r="J149" s="19">
        <f t="shared" ref="J149:J159" si="28">IF(ISERROR(F149/E149),0,F149/E149*100)</f>
        <v>158.27769768139308</v>
      </c>
      <c r="K149" s="19">
        <f t="shared" ref="K149:K159" si="29">IF(ISERROR(F149/D149),0,F149/D149*100)</f>
        <v>100</v>
      </c>
    </row>
    <row r="150" spans="1:11" x14ac:dyDescent="0.2">
      <c r="A150" s="22" t="s">
        <v>29</v>
      </c>
      <c r="B150" s="17" t="s">
        <v>30</v>
      </c>
      <c r="C150" s="18">
        <v>9778665</v>
      </c>
      <c r="D150" s="18">
        <v>9204190</v>
      </c>
      <c r="E150" s="18">
        <v>5815216</v>
      </c>
      <c r="F150" s="18">
        <v>9204190</v>
      </c>
      <c r="G150" s="18">
        <f t="shared" si="25"/>
        <v>-574475</v>
      </c>
      <c r="H150" s="18">
        <f t="shared" si="26"/>
        <v>-3388974</v>
      </c>
      <c r="I150" s="19">
        <f t="shared" si="27"/>
        <v>-5.8747794305255354</v>
      </c>
      <c r="J150" s="19">
        <f t="shared" si="28"/>
        <v>158.27769768139308</v>
      </c>
      <c r="K150" s="19">
        <f t="shared" si="29"/>
        <v>100</v>
      </c>
    </row>
    <row r="151" spans="1:11" x14ac:dyDescent="0.2">
      <c r="A151" s="23" t="s">
        <v>31</v>
      </c>
      <c r="B151" s="17" t="s">
        <v>32</v>
      </c>
      <c r="C151" s="18">
        <v>9778665</v>
      </c>
      <c r="D151" s="18">
        <v>9204190</v>
      </c>
      <c r="E151" s="18">
        <v>5815216</v>
      </c>
      <c r="F151" s="18">
        <v>9204190</v>
      </c>
      <c r="G151" s="18">
        <f t="shared" si="25"/>
        <v>-574475</v>
      </c>
      <c r="H151" s="18">
        <f t="shared" si="26"/>
        <v>-3388974</v>
      </c>
      <c r="I151" s="19">
        <f t="shared" si="27"/>
        <v>-5.8747794305255354</v>
      </c>
      <c r="J151" s="19">
        <f t="shared" si="28"/>
        <v>158.27769768139308</v>
      </c>
      <c r="K151" s="19">
        <f t="shared" si="29"/>
        <v>100</v>
      </c>
    </row>
    <row r="152" spans="1:11" x14ac:dyDescent="0.2">
      <c r="A152" s="16" t="s">
        <v>33</v>
      </c>
      <c r="B152" s="17" t="s">
        <v>34</v>
      </c>
      <c r="C152" s="18">
        <v>4175624.85</v>
      </c>
      <c r="D152" s="18">
        <v>9204190</v>
      </c>
      <c r="E152" s="18">
        <v>5815216</v>
      </c>
      <c r="F152" s="18">
        <v>4253269.6399999997</v>
      </c>
      <c r="G152" s="18">
        <f t="shared" si="25"/>
        <v>77644.789999999572</v>
      </c>
      <c r="H152" s="18">
        <f t="shared" si="26"/>
        <v>1561946.3600000003</v>
      </c>
      <c r="I152" s="19">
        <f t="shared" si="27"/>
        <v>1.8594771510663861</v>
      </c>
      <c r="J152" s="19">
        <f t="shared" si="28"/>
        <v>73.140355233580308</v>
      </c>
      <c r="K152" s="19">
        <f t="shared" si="29"/>
        <v>46.210146031318345</v>
      </c>
    </row>
    <row r="153" spans="1:11" x14ac:dyDescent="0.2">
      <c r="A153" s="22" t="s">
        <v>35</v>
      </c>
      <c r="B153" s="17" t="s">
        <v>36</v>
      </c>
      <c r="C153" s="18">
        <v>4175624.85</v>
      </c>
      <c r="D153" s="18">
        <v>9204190</v>
      </c>
      <c r="E153" s="18">
        <v>5815216</v>
      </c>
      <c r="F153" s="18">
        <v>4253269.6399999997</v>
      </c>
      <c r="G153" s="18">
        <f t="shared" si="25"/>
        <v>77644.789999999572</v>
      </c>
      <c r="H153" s="18">
        <f t="shared" si="26"/>
        <v>1561946.3600000003</v>
      </c>
      <c r="I153" s="19">
        <f t="shared" si="27"/>
        <v>1.8594771510663861</v>
      </c>
      <c r="J153" s="19">
        <f t="shared" si="28"/>
        <v>73.140355233580308</v>
      </c>
      <c r="K153" s="19">
        <f t="shared" si="29"/>
        <v>46.210146031318345</v>
      </c>
    </row>
    <row r="154" spans="1:11" ht="25.5" x14ac:dyDescent="0.2">
      <c r="A154" s="23" t="s">
        <v>74</v>
      </c>
      <c r="B154" s="17" t="s">
        <v>75</v>
      </c>
      <c r="C154" s="18">
        <v>4175624.85</v>
      </c>
      <c r="D154" s="18">
        <v>9204190</v>
      </c>
      <c r="E154" s="18">
        <v>5815216</v>
      </c>
      <c r="F154" s="18">
        <v>4253269.6399999997</v>
      </c>
      <c r="G154" s="18">
        <f t="shared" si="25"/>
        <v>77644.789999999572</v>
      </c>
      <c r="H154" s="18">
        <f t="shared" si="26"/>
        <v>1561946.3600000003</v>
      </c>
      <c r="I154" s="19">
        <f t="shared" si="27"/>
        <v>1.8594771510663861</v>
      </c>
      <c r="J154" s="19">
        <f t="shared" si="28"/>
        <v>73.140355233580308</v>
      </c>
      <c r="K154" s="19">
        <f t="shared" si="29"/>
        <v>46.210146031318345</v>
      </c>
    </row>
    <row r="155" spans="1:11" x14ac:dyDescent="0.2">
      <c r="A155" s="24" t="s">
        <v>225</v>
      </c>
      <c r="B155" s="17" t="s">
        <v>226</v>
      </c>
      <c r="C155" s="18">
        <v>0</v>
      </c>
      <c r="D155" s="18">
        <v>304692</v>
      </c>
      <c r="E155" s="18">
        <v>0</v>
      </c>
      <c r="F155" s="18">
        <v>0</v>
      </c>
      <c r="G155" s="18">
        <f t="shared" si="25"/>
        <v>0</v>
      </c>
      <c r="H155" s="18">
        <f t="shared" si="26"/>
        <v>0</v>
      </c>
      <c r="I155" s="19">
        <f t="shared" si="27"/>
        <v>0</v>
      </c>
      <c r="J155" s="19">
        <f t="shared" si="28"/>
        <v>0</v>
      </c>
      <c r="K155" s="19">
        <f t="shared" si="29"/>
        <v>0</v>
      </c>
    </row>
    <row r="156" spans="1:11" x14ac:dyDescent="0.2">
      <c r="A156" s="24" t="s">
        <v>76</v>
      </c>
      <c r="B156" s="17" t="s">
        <v>77</v>
      </c>
      <c r="C156" s="18">
        <v>4175624.85</v>
      </c>
      <c r="D156" s="18">
        <v>8899498</v>
      </c>
      <c r="E156" s="18">
        <v>5815216</v>
      </c>
      <c r="F156" s="18">
        <v>4253269.6399999997</v>
      </c>
      <c r="G156" s="18">
        <f t="shared" si="25"/>
        <v>77644.789999999572</v>
      </c>
      <c r="H156" s="18">
        <f t="shared" si="26"/>
        <v>1561946.3600000003</v>
      </c>
      <c r="I156" s="19">
        <f t="shared" si="27"/>
        <v>1.8594771510663861</v>
      </c>
      <c r="J156" s="19">
        <f t="shared" si="28"/>
        <v>73.140355233580308</v>
      </c>
      <c r="K156" s="19">
        <f t="shared" si="29"/>
        <v>47.792242214111397</v>
      </c>
    </row>
    <row r="157" spans="1:11" x14ac:dyDescent="0.2">
      <c r="A157" s="16"/>
      <c r="B157" s="17" t="s">
        <v>63</v>
      </c>
      <c r="C157" s="18">
        <v>5603040.1500000004</v>
      </c>
      <c r="D157" s="18">
        <v>0</v>
      </c>
      <c r="E157" s="18">
        <v>0</v>
      </c>
      <c r="F157" s="18">
        <v>4950920.3600000003</v>
      </c>
      <c r="G157" s="18">
        <f t="shared" si="25"/>
        <v>-652119.79</v>
      </c>
      <c r="H157" s="18">
        <f t="shared" si="26"/>
        <v>-4950920.3600000003</v>
      </c>
      <c r="I157" s="19">
        <f t="shared" si="27"/>
        <v>-11.638677798873175</v>
      </c>
      <c r="J157" s="19">
        <f t="shared" si="28"/>
        <v>0</v>
      </c>
      <c r="K157" s="19">
        <f t="shared" si="29"/>
        <v>0</v>
      </c>
    </row>
    <row r="158" spans="1:11" x14ac:dyDescent="0.2">
      <c r="A158" s="16" t="s">
        <v>64</v>
      </c>
      <c r="B158" s="17" t="s">
        <v>65</v>
      </c>
      <c r="C158" s="18">
        <v>-5603040.1500000004</v>
      </c>
      <c r="D158" s="18">
        <v>0</v>
      </c>
      <c r="E158" s="18">
        <v>0</v>
      </c>
      <c r="F158" s="18">
        <v>-4950920.3600000003</v>
      </c>
      <c r="G158" s="18">
        <f t="shared" si="25"/>
        <v>652119.79</v>
      </c>
      <c r="H158" s="18">
        <f t="shared" si="26"/>
        <v>4950920.3600000003</v>
      </c>
      <c r="I158" s="19">
        <f t="shared" si="27"/>
        <v>-11.638677798873175</v>
      </c>
      <c r="J158" s="19">
        <f t="shared" si="28"/>
        <v>0</v>
      </c>
      <c r="K158" s="19">
        <f t="shared" si="29"/>
        <v>0</v>
      </c>
    </row>
    <row r="159" spans="1:11" x14ac:dyDescent="0.2">
      <c r="A159" s="22" t="s">
        <v>66</v>
      </c>
      <c r="B159" s="17" t="s">
        <v>67</v>
      </c>
      <c r="C159" s="18">
        <v>-5603040.1500000004</v>
      </c>
      <c r="D159" s="18">
        <v>0</v>
      </c>
      <c r="E159" s="18">
        <v>0</v>
      </c>
      <c r="F159" s="18">
        <v>-4950920.3600000003</v>
      </c>
      <c r="G159" s="18">
        <f t="shared" si="25"/>
        <v>652119.79</v>
      </c>
      <c r="H159" s="18">
        <f t="shared" si="26"/>
        <v>4950920.3600000003</v>
      </c>
      <c r="I159" s="19">
        <f t="shared" si="27"/>
        <v>-11.638677798873175</v>
      </c>
      <c r="J159" s="19">
        <f t="shared" si="28"/>
        <v>0</v>
      </c>
      <c r="K159" s="19">
        <f t="shared" si="29"/>
        <v>0</v>
      </c>
    </row>
    <row r="160" spans="1:11" x14ac:dyDescent="0.2">
      <c r="A160" s="27" t="s">
        <v>192</v>
      </c>
      <c r="B160" s="28" t="s">
        <v>232</v>
      </c>
      <c r="C160" s="29"/>
      <c r="D160" s="29"/>
      <c r="E160" s="29"/>
      <c r="F160" s="29"/>
      <c r="G160" s="29"/>
      <c r="H160" s="29"/>
      <c r="I160" s="30"/>
      <c r="J160" s="30"/>
      <c r="K160" s="30"/>
    </row>
    <row r="161" spans="1:11" x14ac:dyDescent="0.2">
      <c r="A161" s="16" t="s">
        <v>25</v>
      </c>
      <c r="B161" s="17" t="s">
        <v>26</v>
      </c>
      <c r="C161" s="18">
        <v>170229</v>
      </c>
      <c r="D161" s="18">
        <v>0</v>
      </c>
      <c r="E161" s="18">
        <v>0</v>
      </c>
      <c r="F161" s="18">
        <v>0</v>
      </c>
      <c r="G161" s="18">
        <f t="shared" ref="G161:G176" si="30">F161-C161</f>
        <v>-170229</v>
      </c>
      <c r="H161" s="18">
        <f t="shared" ref="H161:H176" si="31">E161-F161</f>
        <v>0</v>
      </c>
      <c r="I161" s="19">
        <f t="shared" ref="I161:I176" si="32">IF(ISERROR(F161/C161),0,F161/C161*100-100)</f>
        <v>-100</v>
      </c>
      <c r="J161" s="19">
        <f t="shared" ref="J161:J176" si="33">IF(ISERROR(F161/E161),0,F161/E161*100)</f>
        <v>0</v>
      </c>
      <c r="K161" s="19">
        <f t="shared" ref="K161:K176" si="34">IF(ISERROR(F161/D161),0,F161/D161*100)</f>
        <v>0</v>
      </c>
    </row>
    <row r="162" spans="1:11" x14ac:dyDescent="0.2">
      <c r="A162" s="22" t="s">
        <v>90</v>
      </c>
      <c r="B162" s="17" t="s">
        <v>91</v>
      </c>
      <c r="C162" s="18">
        <v>10000</v>
      </c>
      <c r="D162" s="18">
        <v>0</v>
      </c>
      <c r="E162" s="18">
        <v>0</v>
      </c>
      <c r="F162" s="18">
        <v>0</v>
      </c>
      <c r="G162" s="18">
        <f t="shared" si="30"/>
        <v>-10000</v>
      </c>
      <c r="H162" s="18">
        <f t="shared" si="31"/>
        <v>0</v>
      </c>
      <c r="I162" s="19">
        <f t="shared" si="32"/>
        <v>-100</v>
      </c>
      <c r="J162" s="19">
        <f t="shared" si="33"/>
        <v>0</v>
      </c>
      <c r="K162" s="19">
        <f t="shared" si="34"/>
        <v>0</v>
      </c>
    </row>
    <row r="163" spans="1:11" x14ac:dyDescent="0.2">
      <c r="A163" s="23" t="s">
        <v>92</v>
      </c>
      <c r="B163" s="17" t="s">
        <v>93</v>
      </c>
      <c r="C163" s="18">
        <v>10000</v>
      </c>
      <c r="D163" s="18">
        <v>0</v>
      </c>
      <c r="E163" s="18">
        <v>0</v>
      </c>
      <c r="F163" s="18">
        <v>0</v>
      </c>
      <c r="G163" s="18">
        <f t="shared" si="30"/>
        <v>-10000</v>
      </c>
      <c r="H163" s="18">
        <f t="shared" si="31"/>
        <v>0</v>
      </c>
      <c r="I163" s="19">
        <f t="shared" si="32"/>
        <v>-100</v>
      </c>
      <c r="J163" s="19">
        <f t="shared" si="33"/>
        <v>0</v>
      </c>
      <c r="K163" s="19">
        <f t="shared" si="34"/>
        <v>0</v>
      </c>
    </row>
    <row r="164" spans="1:11" x14ac:dyDescent="0.2">
      <c r="A164" s="24" t="s">
        <v>94</v>
      </c>
      <c r="B164" s="17" t="s">
        <v>95</v>
      </c>
      <c r="C164" s="18">
        <v>10000</v>
      </c>
      <c r="D164" s="18">
        <v>0</v>
      </c>
      <c r="E164" s="18">
        <v>0</v>
      </c>
      <c r="F164" s="18">
        <v>0</v>
      </c>
      <c r="G164" s="18">
        <f t="shared" si="30"/>
        <v>-10000</v>
      </c>
      <c r="H164" s="18">
        <f t="shared" si="31"/>
        <v>0</v>
      </c>
      <c r="I164" s="19">
        <f t="shared" si="32"/>
        <v>-100</v>
      </c>
      <c r="J164" s="19">
        <f t="shared" si="33"/>
        <v>0</v>
      </c>
      <c r="K164" s="19">
        <f t="shared" si="34"/>
        <v>0</v>
      </c>
    </row>
    <row r="165" spans="1:11" ht="25.5" x14ac:dyDescent="0.2">
      <c r="A165" s="25" t="s">
        <v>96</v>
      </c>
      <c r="B165" s="17" t="s">
        <v>97</v>
      </c>
      <c r="C165" s="18">
        <v>10000</v>
      </c>
      <c r="D165" s="18">
        <v>0</v>
      </c>
      <c r="E165" s="18">
        <v>0</v>
      </c>
      <c r="F165" s="18">
        <v>0</v>
      </c>
      <c r="G165" s="18">
        <f t="shared" si="30"/>
        <v>-10000</v>
      </c>
      <c r="H165" s="18">
        <f t="shared" si="31"/>
        <v>0</v>
      </c>
      <c r="I165" s="19">
        <f t="shared" si="32"/>
        <v>-100</v>
      </c>
      <c r="J165" s="19">
        <f t="shared" si="33"/>
        <v>0</v>
      </c>
      <c r="K165" s="19">
        <f t="shared" si="34"/>
        <v>0</v>
      </c>
    </row>
    <row r="166" spans="1:11" ht="25.5" x14ac:dyDescent="0.2">
      <c r="A166" s="26" t="s">
        <v>98</v>
      </c>
      <c r="B166" s="17" t="s">
        <v>99</v>
      </c>
      <c r="C166" s="18">
        <v>10000</v>
      </c>
      <c r="D166" s="18">
        <v>0</v>
      </c>
      <c r="E166" s="18">
        <v>0</v>
      </c>
      <c r="F166" s="18">
        <v>0</v>
      </c>
      <c r="G166" s="18">
        <f t="shared" si="30"/>
        <v>-10000</v>
      </c>
      <c r="H166" s="18">
        <f t="shared" si="31"/>
        <v>0</v>
      </c>
      <c r="I166" s="19">
        <f t="shared" si="32"/>
        <v>-100</v>
      </c>
      <c r="J166" s="19">
        <f t="shared" si="33"/>
        <v>0</v>
      </c>
      <c r="K166" s="19">
        <f t="shared" si="34"/>
        <v>0</v>
      </c>
    </row>
    <row r="167" spans="1:11" x14ac:dyDescent="0.2">
      <c r="A167" s="22" t="s">
        <v>29</v>
      </c>
      <c r="B167" s="17" t="s">
        <v>30</v>
      </c>
      <c r="C167" s="18">
        <v>160229</v>
      </c>
      <c r="D167" s="18">
        <v>0</v>
      </c>
      <c r="E167" s="18">
        <v>0</v>
      </c>
      <c r="F167" s="18">
        <v>0</v>
      </c>
      <c r="G167" s="18">
        <f t="shared" si="30"/>
        <v>-160229</v>
      </c>
      <c r="H167" s="18">
        <f t="shared" si="31"/>
        <v>0</v>
      </c>
      <c r="I167" s="19">
        <f t="shared" si="32"/>
        <v>-100</v>
      </c>
      <c r="J167" s="19">
        <f t="shared" si="33"/>
        <v>0</v>
      </c>
      <c r="K167" s="19">
        <f t="shared" si="34"/>
        <v>0</v>
      </c>
    </row>
    <row r="168" spans="1:11" x14ac:dyDescent="0.2">
      <c r="A168" s="23" t="s">
        <v>31</v>
      </c>
      <c r="B168" s="17" t="s">
        <v>32</v>
      </c>
      <c r="C168" s="18">
        <v>160229</v>
      </c>
      <c r="D168" s="18">
        <v>0</v>
      </c>
      <c r="E168" s="18">
        <v>0</v>
      </c>
      <c r="F168" s="18">
        <v>0</v>
      </c>
      <c r="G168" s="18">
        <f t="shared" si="30"/>
        <v>-160229</v>
      </c>
      <c r="H168" s="18">
        <f t="shared" si="31"/>
        <v>0</v>
      </c>
      <c r="I168" s="19">
        <f t="shared" si="32"/>
        <v>-100</v>
      </c>
      <c r="J168" s="19">
        <f t="shared" si="33"/>
        <v>0</v>
      </c>
      <c r="K168" s="19">
        <f t="shared" si="34"/>
        <v>0</v>
      </c>
    </row>
    <row r="169" spans="1:11" x14ac:dyDescent="0.2">
      <c r="A169" s="16" t="s">
        <v>33</v>
      </c>
      <c r="B169" s="17" t="s">
        <v>34</v>
      </c>
      <c r="C169" s="18">
        <v>24098.14</v>
      </c>
      <c r="D169" s="18">
        <v>0</v>
      </c>
      <c r="E169" s="18">
        <v>0</v>
      </c>
      <c r="F169" s="18">
        <v>0</v>
      </c>
      <c r="G169" s="18">
        <f t="shared" si="30"/>
        <v>-24098.14</v>
      </c>
      <c r="H169" s="18">
        <f t="shared" si="31"/>
        <v>0</v>
      </c>
      <c r="I169" s="19">
        <f t="shared" si="32"/>
        <v>-100</v>
      </c>
      <c r="J169" s="19">
        <f t="shared" si="33"/>
        <v>0</v>
      </c>
      <c r="K169" s="19">
        <f t="shared" si="34"/>
        <v>0</v>
      </c>
    </row>
    <row r="170" spans="1:11" x14ac:dyDescent="0.2">
      <c r="A170" s="22" t="s">
        <v>35</v>
      </c>
      <c r="B170" s="17" t="s">
        <v>36</v>
      </c>
      <c r="C170" s="18">
        <v>24098.14</v>
      </c>
      <c r="D170" s="18">
        <v>0</v>
      </c>
      <c r="E170" s="18">
        <v>0</v>
      </c>
      <c r="F170" s="18">
        <v>0</v>
      </c>
      <c r="G170" s="18">
        <f t="shared" si="30"/>
        <v>-24098.14</v>
      </c>
      <c r="H170" s="18">
        <f t="shared" si="31"/>
        <v>0</v>
      </c>
      <c r="I170" s="19">
        <f t="shared" si="32"/>
        <v>-100</v>
      </c>
      <c r="J170" s="19">
        <f t="shared" si="33"/>
        <v>0</v>
      </c>
      <c r="K170" s="19">
        <f t="shared" si="34"/>
        <v>0</v>
      </c>
    </row>
    <row r="171" spans="1:11" x14ac:dyDescent="0.2">
      <c r="A171" s="23" t="s">
        <v>37</v>
      </c>
      <c r="B171" s="17" t="s">
        <v>38</v>
      </c>
      <c r="C171" s="18">
        <v>24098.14</v>
      </c>
      <c r="D171" s="18">
        <v>0</v>
      </c>
      <c r="E171" s="18">
        <v>0</v>
      </c>
      <c r="F171" s="18">
        <v>0</v>
      </c>
      <c r="G171" s="18">
        <f t="shared" si="30"/>
        <v>-24098.14</v>
      </c>
      <c r="H171" s="18">
        <f t="shared" si="31"/>
        <v>0</v>
      </c>
      <c r="I171" s="19">
        <f t="shared" si="32"/>
        <v>-100</v>
      </c>
      <c r="J171" s="19">
        <f t="shared" si="33"/>
        <v>0</v>
      </c>
      <c r="K171" s="19">
        <f t="shared" si="34"/>
        <v>0</v>
      </c>
    </row>
    <row r="172" spans="1:11" x14ac:dyDescent="0.2">
      <c r="A172" s="24" t="s">
        <v>39</v>
      </c>
      <c r="B172" s="17" t="s">
        <v>40</v>
      </c>
      <c r="C172" s="18">
        <v>16589.419999999998</v>
      </c>
      <c r="D172" s="18">
        <v>0</v>
      </c>
      <c r="E172" s="18">
        <v>0</v>
      </c>
      <c r="F172" s="18">
        <v>0</v>
      </c>
      <c r="G172" s="18">
        <f t="shared" si="30"/>
        <v>-16589.419999999998</v>
      </c>
      <c r="H172" s="18">
        <f t="shared" si="31"/>
        <v>0</v>
      </c>
      <c r="I172" s="19">
        <f t="shared" si="32"/>
        <v>-100</v>
      </c>
      <c r="J172" s="19">
        <f t="shared" si="33"/>
        <v>0</v>
      </c>
      <c r="K172" s="19">
        <f t="shared" si="34"/>
        <v>0</v>
      </c>
    </row>
    <row r="173" spans="1:11" x14ac:dyDescent="0.2">
      <c r="A173" s="24" t="s">
        <v>41</v>
      </c>
      <c r="B173" s="17" t="s">
        <v>42</v>
      </c>
      <c r="C173" s="18">
        <v>7508.72</v>
      </c>
      <c r="D173" s="18">
        <v>0</v>
      </c>
      <c r="E173" s="18">
        <v>0</v>
      </c>
      <c r="F173" s="18">
        <v>0</v>
      </c>
      <c r="G173" s="18">
        <f t="shared" si="30"/>
        <v>-7508.72</v>
      </c>
      <c r="H173" s="18">
        <f t="shared" si="31"/>
        <v>0</v>
      </c>
      <c r="I173" s="19">
        <f t="shared" si="32"/>
        <v>-100</v>
      </c>
      <c r="J173" s="19">
        <f t="shared" si="33"/>
        <v>0</v>
      </c>
      <c r="K173" s="19">
        <f t="shared" si="34"/>
        <v>0</v>
      </c>
    </row>
    <row r="174" spans="1:11" x14ac:dyDescent="0.2">
      <c r="A174" s="16"/>
      <c r="B174" s="17" t="s">
        <v>63</v>
      </c>
      <c r="C174" s="18">
        <v>146130.85999999999</v>
      </c>
      <c r="D174" s="18">
        <v>0</v>
      </c>
      <c r="E174" s="18">
        <v>0</v>
      </c>
      <c r="F174" s="18">
        <v>0</v>
      </c>
      <c r="G174" s="18">
        <f t="shared" si="30"/>
        <v>-146130.85999999999</v>
      </c>
      <c r="H174" s="18">
        <f t="shared" si="31"/>
        <v>0</v>
      </c>
      <c r="I174" s="19">
        <f t="shared" si="32"/>
        <v>-100</v>
      </c>
      <c r="J174" s="19">
        <f t="shared" si="33"/>
        <v>0</v>
      </c>
      <c r="K174" s="19">
        <f t="shared" si="34"/>
        <v>0</v>
      </c>
    </row>
    <row r="175" spans="1:11" x14ac:dyDescent="0.2">
      <c r="A175" s="16" t="s">
        <v>64</v>
      </c>
      <c r="B175" s="17" t="s">
        <v>65</v>
      </c>
      <c r="C175" s="18">
        <v>-146130.85999999999</v>
      </c>
      <c r="D175" s="18">
        <v>0</v>
      </c>
      <c r="E175" s="18">
        <v>0</v>
      </c>
      <c r="F175" s="18">
        <v>0</v>
      </c>
      <c r="G175" s="18">
        <f t="shared" si="30"/>
        <v>146130.85999999999</v>
      </c>
      <c r="H175" s="18">
        <f t="shared" si="31"/>
        <v>0</v>
      </c>
      <c r="I175" s="19">
        <f t="shared" si="32"/>
        <v>-100</v>
      </c>
      <c r="J175" s="19">
        <f t="shared" si="33"/>
        <v>0</v>
      </c>
      <c r="K175" s="19">
        <f t="shared" si="34"/>
        <v>0</v>
      </c>
    </row>
    <row r="176" spans="1:11" x14ac:dyDescent="0.2">
      <c r="A176" s="22" t="s">
        <v>66</v>
      </c>
      <c r="B176" s="17" t="s">
        <v>67</v>
      </c>
      <c r="C176" s="18">
        <v>-146130.85999999999</v>
      </c>
      <c r="D176" s="18">
        <v>0</v>
      </c>
      <c r="E176" s="18">
        <v>0</v>
      </c>
      <c r="F176" s="18">
        <v>0</v>
      </c>
      <c r="G176" s="18">
        <f t="shared" si="30"/>
        <v>146130.85999999999</v>
      </c>
      <c r="H176" s="18">
        <f t="shared" si="31"/>
        <v>0</v>
      </c>
      <c r="I176" s="19">
        <f t="shared" si="32"/>
        <v>-100</v>
      </c>
      <c r="J176" s="19">
        <f t="shared" si="33"/>
        <v>0</v>
      </c>
      <c r="K176" s="19">
        <f t="shared" si="34"/>
        <v>0</v>
      </c>
    </row>
    <row r="177" spans="1:11" x14ac:dyDescent="0.2">
      <c r="A177" s="27" t="s">
        <v>233</v>
      </c>
      <c r="B177" s="28" t="s">
        <v>234</v>
      </c>
      <c r="C177" s="29"/>
      <c r="D177" s="29"/>
      <c r="E177" s="29"/>
      <c r="F177" s="29"/>
      <c r="G177" s="29"/>
      <c r="H177" s="29"/>
      <c r="I177" s="30"/>
      <c r="J177" s="30"/>
      <c r="K177" s="30"/>
    </row>
    <row r="178" spans="1:11" x14ac:dyDescent="0.2">
      <c r="A178" s="16" t="s">
        <v>25</v>
      </c>
      <c r="B178" s="17" t="s">
        <v>26</v>
      </c>
      <c r="C178" s="18">
        <v>583813</v>
      </c>
      <c r="D178" s="18">
        <v>1363813</v>
      </c>
      <c r="E178" s="18">
        <v>560000</v>
      </c>
      <c r="F178" s="18">
        <v>1363813</v>
      </c>
      <c r="G178" s="18">
        <f t="shared" ref="G178:G195" si="35">F178-C178</f>
        <v>780000</v>
      </c>
      <c r="H178" s="18">
        <f t="shared" ref="H178:H195" si="36">E178-F178</f>
        <v>-803813</v>
      </c>
      <c r="I178" s="19">
        <f t="shared" ref="I178:I195" si="37">IF(ISERROR(F178/C178),0,F178/C178*100-100)</f>
        <v>133.60442470448587</v>
      </c>
      <c r="J178" s="19">
        <f t="shared" ref="J178:J195" si="38">IF(ISERROR(F178/E178),0,F178/E178*100)</f>
        <v>243.53803571428568</v>
      </c>
      <c r="K178" s="19">
        <f t="shared" ref="K178:K195" si="39">IF(ISERROR(F178/D178),0,F178/D178*100)</f>
        <v>100</v>
      </c>
    </row>
    <row r="179" spans="1:11" x14ac:dyDescent="0.2">
      <c r="A179" s="22" t="s">
        <v>29</v>
      </c>
      <c r="B179" s="17" t="s">
        <v>30</v>
      </c>
      <c r="C179" s="18">
        <v>583813</v>
      </c>
      <c r="D179" s="18">
        <v>1363813</v>
      </c>
      <c r="E179" s="18">
        <v>560000</v>
      </c>
      <c r="F179" s="18">
        <v>1363813</v>
      </c>
      <c r="G179" s="18">
        <f t="shared" si="35"/>
        <v>780000</v>
      </c>
      <c r="H179" s="18">
        <f t="shared" si="36"/>
        <v>-803813</v>
      </c>
      <c r="I179" s="19">
        <f t="shared" si="37"/>
        <v>133.60442470448587</v>
      </c>
      <c r="J179" s="19">
        <f t="shared" si="38"/>
        <v>243.53803571428568</v>
      </c>
      <c r="K179" s="19">
        <f t="shared" si="39"/>
        <v>100</v>
      </c>
    </row>
    <row r="180" spans="1:11" x14ac:dyDescent="0.2">
      <c r="A180" s="23" t="s">
        <v>31</v>
      </c>
      <c r="B180" s="17" t="s">
        <v>32</v>
      </c>
      <c r="C180" s="18">
        <v>583813</v>
      </c>
      <c r="D180" s="18">
        <v>1363813</v>
      </c>
      <c r="E180" s="18">
        <v>560000</v>
      </c>
      <c r="F180" s="18">
        <v>1363813</v>
      </c>
      <c r="G180" s="18">
        <f t="shared" si="35"/>
        <v>780000</v>
      </c>
      <c r="H180" s="18">
        <f t="shared" si="36"/>
        <v>-803813</v>
      </c>
      <c r="I180" s="19">
        <f t="shared" si="37"/>
        <v>133.60442470448587</v>
      </c>
      <c r="J180" s="19">
        <f t="shared" si="38"/>
        <v>243.53803571428568</v>
      </c>
      <c r="K180" s="19">
        <f t="shared" si="39"/>
        <v>100</v>
      </c>
    </row>
    <row r="181" spans="1:11" x14ac:dyDescent="0.2">
      <c r="A181" s="16" t="s">
        <v>33</v>
      </c>
      <c r="B181" s="17" t="s">
        <v>34</v>
      </c>
      <c r="C181" s="18">
        <v>0</v>
      </c>
      <c r="D181" s="18">
        <v>1363813</v>
      </c>
      <c r="E181" s="18">
        <v>560000</v>
      </c>
      <c r="F181" s="18">
        <v>62402.92</v>
      </c>
      <c r="G181" s="18">
        <f t="shared" si="35"/>
        <v>62402.92</v>
      </c>
      <c r="H181" s="18">
        <f t="shared" si="36"/>
        <v>497597.08</v>
      </c>
      <c r="I181" s="19">
        <f t="shared" si="37"/>
        <v>0</v>
      </c>
      <c r="J181" s="19">
        <f t="shared" si="38"/>
        <v>11.14337857142857</v>
      </c>
      <c r="K181" s="19">
        <f t="shared" si="39"/>
        <v>4.5756214378364195</v>
      </c>
    </row>
    <row r="182" spans="1:11" x14ac:dyDescent="0.2">
      <c r="A182" s="22" t="s">
        <v>35</v>
      </c>
      <c r="B182" s="17" t="s">
        <v>36</v>
      </c>
      <c r="C182" s="18">
        <v>0</v>
      </c>
      <c r="D182" s="18">
        <v>1363813</v>
      </c>
      <c r="E182" s="18">
        <v>560000</v>
      </c>
      <c r="F182" s="18">
        <v>62402.92</v>
      </c>
      <c r="G182" s="18">
        <f t="shared" si="35"/>
        <v>62402.92</v>
      </c>
      <c r="H182" s="18">
        <f t="shared" si="36"/>
        <v>497597.08</v>
      </c>
      <c r="I182" s="19">
        <f t="shared" si="37"/>
        <v>0</v>
      </c>
      <c r="J182" s="19">
        <f t="shared" si="38"/>
        <v>11.14337857142857</v>
      </c>
      <c r="K182" s="19">
        <f t="shared" si="39"/>
        <v>4.5756214378364195</v>
      </c>
    </row>
    <row r="183" spans="1:11" x14ac:dyDescent="0.2">
      <c r="A183" s="23" t="s">
        <v>37</v>
      </c>
      <c r="B183" s="17" t="s">
        <v>38</v>
      </c>
      <c r="C183" s="18">
        <v>0</v>
      </c>
      <c r="D183" s="18">
        <v>7000</v>
      </c>
      <c r="E183" s="18">
        <v>0</v>
      </c>
      <c r="F183" s="18">
        <v>0</v>
      </c>
      <c r="G183" s="18">
        <f t="shared" si="35"/>
        <v>0</v>
      </c>
      <c r="H183" s="18">
        <f t="shared" si="36"/>
        <v>0</v>
      </c>
      <c r="I183" s="19">
        <f t="shared" si="37"/>
        <v>0</v>
      </c>
      <c r="J183" s="19">
        <f t="shared" si="38"/>
        <v>0</v>
      </c>
      <c r="K183" s="19">
        <f t="shared" si="39"/>
        <v>0</v>
      </c>
    </row>
    <row r="184" spans="1:11" x14ac:dyDescent="0.2">
      <c r="A184" s="24" t="s">
        <v>41</v>
      </c>
      <c r="B184" s="17" t="s">
        <v>42</v>
      </c>
      <c r="C184" s="18">
        <v>0</v>
      </c>
      <c r="D184" s="18">
        <v>7000</v>
      </c>
      <c r="E184" s="18">
        <v>0</v>
      </c>
      <c r="F184" s="18">
        <v>0</v>
      </c>
      <c r="G184" s="18">
        <f t="shared" si="35"/>
        <v>0</v>
      </c>
      <c r="H184" s="18">
        <f t="shared" si="36"/>
        <v>0</v>
      </c>
      <c r="I184" s="19">
        <f t="shared" si="37"/>
        <v>0</v>
      </c>
      <c r="J184" s="19">
        <f t="shared" si="38"/>
        <v>0</v>
      </c>
      <c r="K184" s="19">
        <f t="shared" si="39"/>
        <v>0</v>
      </c>
    </row>
    <row r="185" spans="1:11" x14ac:dyDescent="0.2">
      <c r="A185" s="23" t="s">
        <v>45</v>
      </c>
      <c r="B185" s="17" t="s">
        <v>46</v>
      </c>
      <c r="C185" s="18">
        <v>0</v>
      </c>
      <c r="D185" s="18">
        <v>988813</v>
      </c>
      <c r="E185" s="18">
        <v>192000</v>
      </c>
      <c r="F185" s="18">
        <v>39402.92</v>
      </c>
      <c r="G185" s="18">
        <f t="shared" si="35"/>
        <v>39402.92</v>
      </c>
      <c r="H185" s="18">
        <f t="shared" si="36"/>
        <v>152597.08000000002</v>
      </c>
      <c r="I185" s="19">
        <f t="shared" si="37"/>
        <v>0</v>
      </c>
      <c r="J185" s="19">
        <f t="shared" si="38"/>
        <v>20.522354166666666</v>
      </c>
      <c r="K185" s="19">
        <f t="shared" si="39"/>
        <v>3.9848707490698443</v>
      </c>
    </row>
    <row r="186" spans="1:11" x14ac:dyDescent="0.2">
      <c r="A186" s="24" t="s">
        <v>47</v>
      </c>
      <c r="B186" s="17" t="s">
        <v>48</v>
      </c>
      <c r="C186" s="18">
        <v>0</v>
      </c>
      <c r="D186" s="18">
        <v>988813</v>
      </c>
      <c r="E186" s="18">
        <v>192000</v>
      </c>
      <c r="F186" s="18">
        <v>39402.92</v>
      </c>
      <c r="G186" s="18">
        <f t="shared" si="35"/>
        <v>39402.92</v>
      </c>
      <c r="H186" s="18">
        <f t="shared" si="36"/>
        <v>152597.08000000002</v>
      </c>
      <c r="I186" s="19">
        <f t="shared" si="37"/>
        <v>0</v>
      </c>
      <c r="J186" s="19">
        <f t="shared" si="38"/>
        <v>20.522354166666666</v>
      </c>
      <c r="K186" s="19">
        <f t="shared" si="39"/>
        <v>3.9848707490698443</v>
      </c>
    </row>
    <row r="187" spans="1:11" ht="25.5" x14ac:dyDescent="0.2">
      <c r="A187" s="23" t="s">
        <v>51</v>
      </c>
      <c r="B187" s="17" t="s">
        <v>52</v>
      </c>
      <c r="C187" s="18">
        <v>0</v>
      </c>
      <c r="D187" s="18">
        <v>368000</v>
      </c>
      <c r="E187" s="18">
        <v>368000</v>
      </c>
      <c r="F187" s="18">
        <v>23000</v>
      </c>
      <c r="G187" s="18">
        <f t="shared" si="35"/>
        <v>23000</v>
      </c>
      <c r="H187" s="18">
        <f t="shared" si="36"/>
        <v>345000</v>
      </c>
      <c r="I187" s="19">
        <f t="shared" si="37"/>
        <v>0</v>
      </c>
      <c r="J187" s="19">
        <f t="shared" si="38"/>
        <v>6.25</v>
      </c>
      <c r="K187" s="19">
        <f t="shared" si="39"/>
        <v>6.25</v>
      </c>
    </row>
    <row r="188" spans="1:11" x14ac:dyDescent="0.2">
      <c r="A188" s="24" t="s">
        <v>53</v>
      </c>
      <c r="B188" s="17" t="s">
        <v>54</v>
      </c>
      <c r="C188" s="18">
        <v>0</v>
      </c>
      <c r="D188" s="18">
        <v>23000</v>
      </c>
      <c r="E188" s="18">
        <v>0</v>
      </c>
      <c r="F188" s="18">
        <v>23000</v>
      </c>
      <c r="G188" s="18">
        <f t="shared" si="35"/>
        <v>23000</v>
      </c>
      <c r="H188" s="18">
        <f t="shared" si="36"/>
        <v>-23000</v>
      </c>
      <c r="I188" s="19">
        <f t="shared" si="37"/>
        <v>0</v>
      </c>
      <c r="J188" s="19">
        <f t="shared" si="38"/>
        <v>0</v>
      </c>
      <c r="K188" s="19">
        <f t="shared" si="39"/>
        <v>100</v>
      </c>
    </row>
    <row r="189" spans="1:11" ht="25.5" x14ac:dyDescent="0.2">
      <c r="A189" s="25" t="s">
        <v>55</v>
      </c>
      <c r="B189" s="17" t="s">
        <v>56</v>
      </c>
      <c r="C189" s="18">
        <v>0</v>
      </c>
      <c r="D189" s="18">
        <v>23000</v>
      </c>
      <c r="E189" s="18">
        <v>0</v>
      </c>
      <c r="F189" s="18">
        <v>23000</v>
      </c>
      <c r="G189" s="18">
        <f t="shared" si="35"/>
        <v>23000</v>
      </c>
      <c r="H189" s="18">
        <f t="shared" si="36"/>
        <v>-23000</v>
      </c>
      <c r="I189" s="19">
        <f t="shared" si="37"/>
        <v>0</v>
      </c>
      <c r="J189" s="19">
        <f t="shared" si="38"/>
        <v>0</v>
      </c>
      <c r="K189" s="19">
        <f t="shared" si="39"/>
        <v>100</v>
      </c>
    </row>
    <row r="190" spans="1:11" ht="25.5" x14ac:dyDescent="0.2">
      <c r="A190" s="26" t="s">
        <v>57</v>
      </c>
      <c r="B190" s="17" t="s">
        <v>58</v>
      </c>
      <c r="C190" s="18">
        <v>0</v>
      </c>
      <c r="D190" s="18">
        <v>23000</v>
      </c>
      <c r="E190" s="18">
        <v>0</v>
      </c>
      <c r="F190" s="18">
        <v>23000</v>
      </c>
      <c r="G190" s="18">
        <f t="shared" si="35"/>
        <v>23000</v>
      </c>
      <c r="H190" s="18">
        <f t="shared" si="36"/>
        <v>-23000</v>
      </c>
      <c r="I190" s="19">
        <f t="shared" si="37"/>
        <v>0</v>
      </c>
      <c r="J190" s="19">
        <f t="shared" si="38"/>
        <v>0</v>
      </c>
      <c r="K190" s="19">
        <f t="shared" si="39"/>
        <v>100</v>
      </c>
    </row>
    <row r="191" spans="1:11" ht="25.5" x14ac:dyDescent="0.2">
      <c r="A191" s="24" t="s">
        <v>156</v>
      </c>
      <c r="B191" s="17" t="s">
        <v>157</v>
      </c>
      <c r="C191" s="18">
        <v>0</v>
      </c>
      <c r="D191" s="18">
        <v>345000</v>
      </c>
      <c r="E191" s="18">
        <v>368000</v>
      </c>
      <c r="F191" s="18">
        <v>0</v>
      </c>
      <c r="G191" s="18">
        <f t="shared" si="35"/>
        <v>0</v>
      </c>
      <c r="H191" s="18">
        <f t="shared" si="36"/>
        <v>368000</v>
      </c>
      <c r="I191" s="19">
        <f t="shared" si="37"/>
        <v>0</v>
      </c>
      <c r="J191" s="19">
        <f t="shared" si="38"/>
        <v>0</v>
      </c>
      <c r="K191" s="19">
        <f t="shared" si="39"/>
        <v>0</v>
      </c>
    </row>
    <row r="192" spans="1:11" ht="38.25" x14ac:dyDescent="0.2">
      <c r="A192" s="25" t="s">
        <v>180</v>
      </c>
      <c r="B192" s="17" t="s">
        <v>181</v>
      </c>
      <c r="C192" s="18">
        <v>0</v>
      </c>
      <c r="D192" s="18">
        <v>345000</v>
      </c>
      <c r="E192" s="18">
        <v>368000</v>
      </c>
      <c r="F192" s="18">
        <v>0</v>
      </c>
      <c r="G192" s="18">
        <f t="shared" si="35"/>
        <v>0</v>
      </c>
      <c r="H192" s="18">
        <f t="shared" si="36"/>
        <v>368000</v>
      </c>
      <c r="I192" s="19">
        <f t="shared" si="37"/>
        <v>0</v>
      </c>
      <c r="J192" s="19">
        <f t="shared" si="38"/>
        <v>0</v>
      </c>
      <c r="K192" s="19">
        <f t="shared" si="39"/>
        <v>0</v>
      </c>
    </row>
    <row r="193" spans="1:11" x14ac:dyDescent="0.2">
      <c r="A193" s="16"/>
      <c r="B193" s="17" t="s">
        <v>63</v>
      </c>
      <c r="C193" s="18">
        <v>583813</v>
      </c>
      <c r="D193" s="18">
        <v>0</v>
      </c>
      <c r="E193" s="18">
        <v>0</v>
      </c>
      <c r="F193" s="18">
        <v>1301410.08</v>
      </c>
      <c r="G193" s="18">
        <f t="shared" si="35"/>
        <v>717597.08000000007</v>
      </c>
      <c r="H193" s="18">
        <f t="shared" si="36"/>
        <v>-1301410.08</v>
      </c>
      <c r="I193" s="19">
        <f t="shared" si="37"/>
        <v>122.91557056797296</v>
      </c>
      <c r="J193" s="19">
        <f t="shared" si="38"/>
        <v>0</v>
      </c>
      <c r="K193" s="19">
        <f t="shared" si="39"/>
        <v>0</v>
      </c>
    </row>
    <row r="194" spans="1:11" x14ac:dyDescent="0.2">
      <c r="A194" s="16" t="s">
        <v>64</v>
      </c>
      <c r="B194" s="17" t="s">
        <v>65</v>
      </c>
      <c r="C194" s="18">
        <v>-583813</v>
      </c>
      <c r="D194" s="18">
        <v>0</v>
      </c>
      <c r="E194" s="18">
        <v>0</v>
      </c>
      <c r="F194" s="18">
        <v>-1301410.08</v>
      </c>
      <c r="G194" s="18">
        <f t="shared" si="35"/>
        <v>-717597.08000000007</v>
      </c>
      <c r="H194" s="18">
        <f t="shared" si="36"/>
        <v>1301410.08</v>
      </c>
      <c r="I194" s="19">
        <f t="shared" si="37"/>
        <v>122.91557056797296</v>
      </c>
      <c r="J194" s="19">
        <f t="shared" si="38"/>
        <v>0</v>
      </c>
      <c r="K194" s="19">
        <f t="shared" si="39"/>
        <v>0</v>
      </c>
    </row>
    <row r="195" spans="1:11" x14ac:dyDescent="0.2">
      <c r="A195" s="22" t="s">
        <v>66</v>
      </c>
      <c r="B195" s="17" t="s">
        <v>67</v>
      </c>
      <c r="C195" s="18">
        <v>-583813</v>
      </c>
      <c r="D195" s="18">
        <v>0</v>
      </c>
      <c r="E195" s="18">
        <v>0</v>
      </c>
      <c r="F195" s="18">
        <v>-1301410.08</v>
      </c>
      <c r="G195" s="18">
        <f t="shared" si="35"/>
        <v>-717597.08000000007</v>
      </c>
      <c r="H195" s="18">
        <f t="shared" si="36"/>
        <v>1301410.08</v>
      </c>
      <c r="I195" s="19">
        <f t="shared" si="37"/>
        <v>122.91557056797296</v>
      </c>
      <c r="J195" s="19">
        <f t="shared" si="38"/>
        <v>0</v>
      </c>
      <c r="K195" s="19">
        <f t="shared" si="39"/>
        <v>0</v>
      </c>
    </row>
    <row r="196" spans="1:11" x14ac:dyDescent="0.2">
      <c r="A196" s="27" t="s">
        <v>235</v>
      </c>
      <c r="B196" s="28" t="s">
        <v>236</v>
      </c>
      <c r="C196" s="29"/>
      <c r="D196" s="29"/>
      <c r="E196" s="29"/>
      <c r="F196" s="29"/>
      <c r="G196" s="29"/>
      <c r="H196" s="29"/>
      <c r="I196" s="30"/>
      <c r="J196" s="30"/>
      <c r="K196" s="30"/>
    </row>
    <row r="197" spans="1:11" x14ac:dyDescent="0.2">
      <c r="A197" s="16" t="s">
        <v>25</v>
      </c>
      <c r="B197" s="17" t="s">
        <v>26</v>
      </c>
      <c r="C197" s="18">
        <v>11144</v>
      </c>
      <c r="D197" s="18">
        <v>11144</v>
      </c>
      <c r="E197" s="18">
        <v>2786</v>
      </c>
      <c r="F197" s="18">
        <v>11144</v>
      </c>
      <c r="G197" s="18">
        <f t="shared" ref="G197:G206" si="40">F197-C197</f>
        <v>0</v>
      </c>
      <c r="H197" s="18">
        <f t="shared" ref="H197:H206" si="41">E197-F197</f>
        <v>-8358</v>
      </c>
      <c r="I197" s="19">
        <f t="shared" ref="I197:I206" si="42">IF(ISERROR(F197/C197),0,F197/C197*100-100)</f>
        <v>0</v>
      </c>
      <c r="J197" s="19">
        <f t="shared" ref="J197:J206" si="43">IF(ISERROR(F197/E197),0,F197/E197*100)</f>
        <v>400</v>
      </c>
      <c r="K197" s="19">
        <f t="shared" ref="K197:K206" si="44">IF(ISERROR(F197/D197),0,F197/D197*100)</f>
        <v>100</v>
      </c>
    </row>
    <row r="198" spans="1:11" x14ac:dyDescent="0.2">
      <c r="A198" s="22" t="s">
        <v>29</v>
      </c>
      <c r="B198" s="17" t="s">
        <v>30</v>
      </c>
      <c r="C198" s="18">
        <v>11144</v>
      </c>
      <c r="D198" s="18">
        <v>11144</v>
      </c>
      <c r="E198" s="18">
        <v>2786</v>
      </c>
      <c r="F198" s="18">
        <v>11144</v>
      </c>
      <c r="G198" s="18">
        <f t="shared" si="40"/>
        <v>0</v>
      </c>
      <c r="H198" s="18">
        <f t="shared" si="41"/>
        <v>-8358</v>
      </c>
      <c r="I198" s="19">
        <f t="shared" si="42"/>
        <v>0</v>
      </c>
      <c r="J198" s="19">
        <f t="shared" si="43"/>
        <v>400</v>
      </c>
      <c r="K198" s="19">
        <f t="shared" si="44"/>
        <v>100</v>
      </c>
    </row>
    <row r="199" spans="1:11" x14ac:dyDescent="0.2">
      <c r="A199" s="23" t="s">
        <v>31</v>
      </c>
      <c r="B199" s="17" t="s">
        <v>32</v>
      </c>
      <c r="C199" s="18">
        <v>11144</v>
      </c>
      <c r="D199" s="18">
        <v>11144</v>
      </c>
      <c r="E199" s="18">
        <v>2786</v>
      </c>
      <c r="F199" s="18">
        <v>11144</v>
      </c>
      <c r="G199" s="18">
        <f t="shared" si="40"/>
        <v>0</v>
      </c>
      <c r="H199" s="18">
        <f t="shared" si="41"/>
        <v>-8358</v>
      </c>
      <c r="I199" s="19">
        <f t="shared" si="42"/>
        <v>0</v>
      </c>
      <c r="J199" s="19">
        <f t="shared" si="43"/>
        <v>400</v>
      </c>
      <c r="K199" s="19">
        <f t="shared" si="44"/>
        <v>100</v>
      </c>
    </row>
    <row r="200" spans="1:11" x14ac:dyDescent="0.2">
      <c r="A200" s="16" t="s">
        <v>33</v>
      </c>
      <c r="B200" s="17" t="s">
        <v>34</v>
      </c>
      <c r="C200" s="18">
        <v>3290.48</v>
      </c>
      <c r="D200" s="18">
        <v>11144</v>
      </c>
      <c r="E200" s="18">
        <v>2786</v>
      </c>
      <c r="F200" s="18">
        <v>2243.14</v>
      </c>
      <c r="G200" s="18">
        <f t="shared" si="40"/>
        <v>-1047.3400000000001</v>
      </c>
      <c r="H200" s="18">
        <f t="shared" si="41"/>
        <v>542.86000000000013</v>
      </c>
      <c r="I200" s="19">
        <f t="shared" si="42"/>
        <v>-31.829398750334306</v>
      </c>
      <c r="J200" s="19">
        <f t="shared" si="43"/>
        <v>80.514716439339551</v>
      </c>
      <c r="K200" s="19">
        <f t="shared" si="44"/>
        <v>20.128679109834888</v>
      </c>
    </row>
    <row r="201" spans="1:11" x14ac:dyDescent="0.2">
      <c r="A201" s="22" t="s">
        <v>35</v>
      </c>
      <c r="B201" s="17" t="s">
        <v>36</v>
      </c>
      <c r="C201" s="18">
        <v>3290.48</v>
      </c>
      <c r="D201" s="18">
        <v>11144</v>
      </c>
      <c r="E201" s="18">
        <v>2786</v>
      </c>
      <c r="F201" s="18">
        <v>2243.14</v>
      </c>
      <c r="G201" s="18">
        <f t="shared" si="40"/>
        <v>-1047.3400000000001</v>
      </c>
      <c r="H201" s="18">
        <f t="shared" si="41"/>
        <v>542.86000000000013</v>
      </c>
      <c r="I201" s="19">
        <f t="shared" si="42"/>
        <v>-31.829398750334306</v>
      </c>
      <c r="J201" s="19">
        <f t="shared" si="43"/>
        <v>80.514716439339551</v>
      </c>
      <c r="K201" s="19">
        <f t="shared" si="44"/>
        <v>20.128679109834888</v>
      </c>
    </row>
    <row r="202" spans="1:11" x14ac:dyDescent="0.2">
      <c r="A202" s="23" t="s">
        <v>45</v>
      </c>
      <c r="B202" s="17" t="s">
        <v>46</v>
      </c>
      <c r="C202" s="18">
        <v>3290.48</v>
      </c>
      <c r="D202" s="18">
        <v>11144</v>
      </c>
      <c r="E202" s="18">
        <v>2786</v>
      </c>
      <c r="F202" s="18">
        <v>2243.14</v>
      </c>
      <c r="G202" s="18">
        <f t="shared" si="40"/>
        <v>-1047.3400000000001</v>
      </c>
      <c r="H202" s="18">
        <f t="shared" si="41"/>
        <v>542.86000000000013</v>
      </c>
      <c r="I202" s="19">
        <f t="shared" si="42"/>
        <v>-31.829398750334306</v>
      </c>
      <c r="J202" s="19">
        <f t="shared" si="43"/>
        <v>80.514716439339551</v>
      </c>
      <c r="K202" s="19">
        <f t="shared" si="44"/>
        <v>20.128679109834888</v>
      </c>
    </row>
    <row r="203" spans="1:11" x14ac:dyDescent="0.2">
      <c r="A203" s="24" t="s">
        <v>49</v>
      </c>
      <c r="B203" s="17" t="s">
        <v>50</v>
      </c>
      <c r="C203" s="18">
        <v>3290.48</v>
      </c>
      <c r="D203" s="18">
        <v>11144</v>
      </c>
      <c r="E203" s="18">
        <v>2786</v>
      </c>
      <c r="F203" s="18">
        <v>2243.14</v>
      </c>
      <c r="G203" s="18">
        <f t="shared" si="40"/>
        <v>-1047.3400000000001</v>
      </c>
      <c r="H203" s="18">
        <f t="shared" si="41"/>
        <v>542.86000000000013</v>
      </c>
      <c r="I203" s="19">
        <f t="shared" si="42"/>
        <v>-31.829398750334306</v>
      </c>
      <c r="J203" s="19">
        <f t="shared" si="43"/>
        <v>80.514716439339551</v>
      </c>
      <c r="K203" s="19">
        <f t="shared" si="44"/>
        <v>20.128679109834888</v>
      </c>
    </row>
    <row r="204" spans="1:11" x14ac:dyDescent="0.2">
      <c r="A204" s="16"/>
      <c r="B204" s="17" t="s">
        <v>63</v>
      </c>
      <c r="C204" s="18">
        <v>7853.52</v>
      </c>
      <c r="D204" s="18">
        <v>0</v>
      </c>
      <c r="E204" s="18">
        <v>0</v>
      </c>
      <c r="F204" s="18">
        <v>8900.86</v>
      </c>
      <c r="G204" s="18">
        <f t="shared" si="40"/>
        <v>1047.3400000000001</v>
      </c>
      <c r="H204" s="18">
        <f t="shared" si="41"/>
        <v>-8900.86</v>
      </c>
      <c r="I204" s="19">
        <f t="shared" si="42"/>
        <v>13.33593089468161</v>
      </c>
      <c r="J204" s="19">
        <f t="shared" si="43"/>
        <v>0</v>
      </c>
      <c r="K204" s="19">
        <f t="shared" si="44"/>
        <v>0</v>
      </c>
    </row>
    <row r="205" spans="1:11" x14ac:dyDescent="0.2">
      <c r="A205" s="16" t="s">
        <v>64</v>
      </c>
      <c r="B205" s="17" t="s">
        <v>65</v>
      </c>
      <c r="C205" s="18">
        <v>-7853.52</v>
      </c>
      <c r="D205" s="18">
        <v>0</v>
      </c>
      <c r="E205" s="18">
        <v>0</v>
      </c>
      <c r="F205" s="18">
        <v>-8900.86</v>
      </c>
      <c r="G205" s="18">
        <f t="shared" si="40"/>
        <v>-1047.3400000000001</v>
      </c>
      <c r="H205" s="18">
        <f t="shared" si="41"/>
        <v>8900.86</v>
      </c>
      <c r="I205" s="19">
        <f t="shared" si="42"/>
        <v>13.33593089468161</v>
      </c>
      <c r="J205" s="19">
        <f t="shared" si="43"/>
        <v>0</v>
      </c>
      <c r="K205" s="19">
        <f t="shared" si="44"/>
        <v>0</v>
      </c>
    </row>
    <row r="206" spans="1:11" x14ac:dyDescent="0.2">
      <c r="A206" s="22" t="s">
        <v>66</v>
      </c>
      <c r="B206" s="17" t="s">
        <v>67</v>
      </c>
      <c r="C206" s="18">
        <v>-7853.52</v>
      </c>
      <c r="D206" s="18">
        <v>0</v>
      </c>
      <c r="E206" s="18">
        <v>0</v>
      </c>
      <c r="F206" s="18">
        <v>-8900.86</v>
      </c>
      <c r="G206" s="18">
        <f t="shared" si="40"/>
        <v>-1047.3400000000001</v>
      </c>
      <c r="H206" s="18">
        <f t="shared" si="41"/>
        <v>8900.86</v>
      </c>
      <c r="I206" s="19">
        <f t="shared" si="42"/>
        <v>13.33593089468161</v>
      </c>
      <c r="J206" s="19">
        <f t="shared" si="43"/>
        <v>0</v>
      </c>
      <c r="K206" s="19">
        <f t="shared" si="44"/>
        <v>0</v>
      </c>
    </row>
    <row r="207" spans="1:11" x14ac:dyDescent="0.2">
      <c r="A207" s="27" t="s">
        <v>212</v>
      </c>
      <c r="B207" s="28" t="s">
        <v>213</v>
      </c>
      <c r="C207" s="29"/>
      <c r="D207" s="29"/>
      <c r="E207" s="29"/>
      <c r="F207" s="29"/>
      <c r="G207" s="29"/>
      <c r="H207" s="29"/>
      <c r="I207" s="30"/>
      <c r="J207" s="30"/>
      <c r="K207" s="30"/>
    </row>
    <row r="208" spans="1:11" x14ac:dyDescent="0.2">
      <c r="A208" s="16" t="s">
        <v>25</v>
      </c>
      <c r="B208" s="17" t="s">
        <v>26</v>
      </c>
      <c r="C208" s="18">
        <v>17941054.07</v>
      </c>
      <c r="D208" s="18">
        <v>17554907</v>
      </c>
      <c r="E208" s="18">
        <v>3751542</v>
      </c>
      <c r="F208" s="18">
        <v>17411170.07</v>
      </c>
      <c r="G208" s="18">
        <f t="shared" ref="G208:G228" si="45">F208-C208</f>
        <v>-529884</v>
      </c>
      <c r="H208" s="18">
        <f t="shared" ref="H208:H228" si="46">E208-F208</f>
        <v>-13659628.07</v>
      </c>
      <c r="I208" s="19">
        <f t="shared" ref="I208:I228" si="47">IF(ISERROR(F208/C208),0,F208/C208*100-100)</f>
        <v>-2.9534719528327003</v>
      </c>
      <c r="J208" s="19">
        <f t="shared" ref="J208:J228" si="48">IF(ISERROR(F208/E208),0,F208/E208*100)</f>
        <v>464.10702772353341</v>
      </c>
      <c r="K208" s="19">
        <f t="shared" ref="K208:K228" si="49">IF(ISERROR(F208/D208),0,F208/D208*100)</f>
        <v>99.181215087040911</v>
      </c>
    </row>
    <row r="209" spans="1:11" ht="25.5" x14ac:dyDescent="0.2">
      <c r="A209" s="22" t="s">
        <v>27</v>
      </c>
      <c r="B209" s="17" t="s">
        <v>28</v>
      </c>
      <c r="C209" s="18">
        <v>95206.07</v>
      </c>
      <c r="D209" s="18">
        <v>204346</v>
      </c>
      <c r="E209" s="18">
        <v>51086</v>
      </c>
      <c r="F209" s="18">
        <v>60609.07</v>
      </c>
      <c r="G209" s="18">
        <f t="shared" si="45"/>
        <v>-34597.000000000007</v>
      </c>
      <c r="H209" s="18">
        <f t="shared" si="46"/>
        <v>-9523.07</v>
      </c>
      <c r="I209" s="19">
        <f t="shared" si="47"/>
        <v>-36.339069557224668</v>
      </c>
      <c r="J209" s="19">
        <f t="shared" si="48"/>
        <v>118.64125200642054</v>
      </c>
      <c r="K209" s="19">
        <f t="shared" si="49"/>
        <v>29.660022706585888</v>
      </c>
    </row>
    <row r="210" spans="1:11" x14ac:dyDescent="0.2">
      <c r="A210" s="22" t="s">
        <v>29</v>
      </c>
      <c r="B210" s="17" t="s">
        <v>30</v>
      </c>
      <c r="C210" s="18">
        <v>17845848</v>
      </c>
      <c r="D210" s="18">
        <v>17350561</v>
      </c>
      <c r="E210" s="18">
        <v>3700456</v>
      </c>
      <c r="F210" s="18">
        <v>17350561</v>
      </c>
      <c r="G210" s="18">
        <f t="shared" si="45"/>
        <v>-495287</v>
      </c>
      <c r="H210" s="18">
        <f t="shared" si="46"/>
        <v>-13650105</v>
      </c>
      <c r="I210" s="19">
        <f t="shared" si="47"/>
        <v>-2.7753626501805968</v>
      </c>
      <c r="J210" s="19">
        <f t="shared" si="48"/>
        <v>468.87629524577517</v>
      </c>
      <c r="K210" s="19">
        <f t="shared" si="49"/>
        <v>100</v>
      </c>
    </row>
    <row r="211" spans="1:11" x14ac:dyDescent="0.2">
      <c r="A211" s="23" t="s">
        <v>31</v>
      </c>
      <c r="B211" s="17" t="s">
        <v>32</v>
      </c>
      <c r="C211" s="18">
        <v>17845848</v>
      </c>
      <c r="D211" s="18">
        <v>17350561</v>
      </c>
      <c r="E211" s="18">
        <v>3700456</v>
      </c>
      <c r="F211" s="18">
        <v>17350561</v>
      </c>
      <c r="G211" s="18">
        <f t="shared" si="45"/>
        <v>-495287</v>
      </c>
      <c r="H211" s="18">
        <f t="shared" si="46"/>
        <v>-13650105</v>
      </c>
      <c r="I211" s="19">
        <f t="shared" si="47"/>
        <v>-2.7753626501805968</v>
      </c>
      <c r="J211" s="19">
        <f t="shared" si="48"/>
        <v>468.87629524577517</v>
      </c>
      <c r="K211" s="19">
        <f t="shared" si="49"/>
        <v>100</v>
      </c>
    </row>
    <row r="212" spans="1:11" x14ac:dyDescent="0.2">
      <c r="A212" s="16" t="s">
        <v>33</v>
      </c>
      <c r="B212" s="17" t="s">
        <v>34</v>
      </c>
      <c r="C212" s="18">
        <v>2839228.37</v>
      </c>
      <c r="D212" s="18">
        <v>17554907</v>
      </c>
      <c r="E212" s="18">
        <v>3751542</v>
      </c>
      <c r="F212" s="18">
        <v>3180717.08</v>
      </c>
      <c r="G212" s="18">
        <f t="shared" si="45"/>
        <v>341488.70999999996</v>
      </c>
      <c r="H212" s="18">
        <f t="shared" si="46"/>
        <v>570824.91999999993</v>
      </c>
      <c r="I212" s="19">
        <f t="shared" si="47"/>
        <v>12.027518237287822</v>
      </c>
      <c r="J212" s="19">
        <f t="shared" si="48"/>
        <v>84.78425884609581</v>
      </c>
      <c r="K212" s="19">
        <f t="shared" si="49"/>
        <v>18.118678042555281</v>
      </c>
    </row>
    <row r="213" spans="1:11" x14ac:dyDescent="0.2">
      <c r="A213" s="22" t="s">
        <v>35</v>
      </c>
      <c r="B213" s="17" t="s">
        <v>36</v>
      </c>
      <c r="C213" s="18">
        <v>2834024.16</v>
      </c>
      <c r="D213" s="18">
        <v>16948628</v>
      </c>
      <c r="E213" s="18">
        <v>3704792</v>
      </c>
      <c r="F213" s="18">
        <v>3042856.68</v>
      </c>
      <c r="G213" s="18">
        <f t="shared" si="45"/>
        <v>208832.52000000002</v>
      </c>
      <c r="H213" s="18">
        <f t="shared" si="46"/>
        <v>661935.31999999983</v>
      </c>
      <c r="I213" s="19">
        <f t="shared" si="47"/>
        <v>7.3687628689799141</v>
      </c>
      <c r="J213" s="19">
        <f t="shared" si="48"/>
        <v>82.132996400337731</v>
      </c>
      <c r="K213" s="19">
        <f t="shared" si="49"/>
        <v>17.953410034133739</v>
      </c>
    </row>
    <row r="214" spans="1:11" x14ac:dyDescent="0.2">
      <c r="A214" s="23" t="s">
        <v>37</v>
      </c>
      <c r="B214" s="17" t="s">
        <v>38</v>
      </c>
      <c r="C214" s="18">
        <v>2832247.06</v>
      </c>
      <c r="D214" s="18">
        <v>16674690</v>
      </c>
      <c r="E214" s="18">
        <v>3642058</v>
      </c>
      <c r="F214" s="18">
        <v>3038802.98</v>
      </c>
      <c r="G214" s="18">
        <f t="shared" si="45"/>
        <v>206555.91999999993</v>
      </c>
      <c r="H214" s="18">
        <f t="shared" si="46"/>
        <v>603255.02</v>
      </c>
      <c r="I214" s="19">
        <f t="shared" si="47"/>
        <v>7.2930050106575095</v>
      </c>
      <c r="J214" s="19">
        <f t="shared" si="48"/>
        <v>83.436424680771154</v>
      </c>
      <c r="K214" s="19">
        <f t="shared" si="49"/>
        <v>18.22404482482133</v>
      </c>
    </row>
    <row r="215" spans="1:11" x14ac:dyDescent="0.2">
      <c r="A215" s="24" t="s">
        <v>39</v>
      </c>
      <c r="B215" s="17" t="s">
        <v>40</v>
      </c>
      <c r="C215" s="18">
        <v>1418452.74</v>
      </c>
      <c r="D215" s="18">
        <v>10586553</v>
      </c>
      <c r="E215" s="18">
        <v>1630405</v>
      </c>
      <c r="F215" s="18">
        <v>1465693.49</v>
      </c>
      <c r="G215" s="18">
        <f t="shared" si="45"/>
        <v>47240.75</v>
      </c>
      <c r="H215" s="18">
        <f t="shared" si="46"/>
        <v>164711.51</v>
      </c>
      <c r="I215" s="19">
        <f t="shared" si="47"/>
        <v>3.3304422958779725</v>
      </c>
      <c r="J215" s="19">
        <f t="shared" si="48"/>
        <v>89.897509514507135</v>
      </c>
      <c r="K215" s="19">
        <f t="shared" si="49"/>
        <v>13.844860456467748</v>
      </c>
    </row>
    <row r="216" spans="1:11" x14ac:dyDescent="0.2">
      <c r="A216" s="24" t="s">
        <v>41</v>
      </c>
      <c r="B216" s="17" t="s">
        <v>42</v>
      </c>
      <c r="C216" s="18">
        <v>1413794.32</v>
      </c>
      <c r="D216" s="18">
        <v>6088137</v>
      </c>
      <c r="E216" s="18">
        <v>2011653</v>
      </c>
      <c r="F216" s="18">
        <v>1573109.49</v>
      </c>
      <c r="G216" s="18">
        <f t="shared" si="45"/>
        <v>159315.16999999993</v>
      </c>
      <c r="H216" s="18">
        <f t="shared" si="46"/>
        <v>438543.51</v>
      </c>
      <c r="I216" s="19">
        <f t="shared" si="47"/>
        <v>11.268624279095988</v>
      </c>
      <c r="J216" s="19">
        <f t="shared" si="48"/>
        <v>78.199843114095728</v>
      </c>
      <c r="K216" s="19">
        <f t="shared" si="49"/>
        <v>25.838930529979859</v>
      </c>
    </row>
    <row r="217" spans="1:11" x14ac:dyDescent="0.2">
      <c r="A217" s="25" t="s">
        <v>43</v>
      </c>
      <c r="B217" s="17" t="s">
        <v>44</v>
      </c>
      <c r="C217" s="18">
        <v>2670</v>
      </c>
      <c r="D217" s="18">
        <v>0</v>
      </c>
      <c r="E217" s="18">
        <v>0</v>
      </c>
      <c r="F217" s="18">
        <v>4999.91</v>
      </c>
      <c r="G217" s="18">
        <f t="shared" si="45"/>
        <v>2329.91</v>
      </c>
      <c r="H217" s="18">
        <f t="shared" si="46"/>
        <v>-4999.91</v>
      </c>
      <c r="I217" s="19">
        <f t="shared" si="47"/>
        <v>87.262546816479414</v>
      </c>
      <c r="J217" s="19">
        <f t="shared" si="48"/>
        <v>0</v>
      </c>
      <c r="K217" s="19">
        <f t="shared" si="49"/>
        <v>0</v>
      </c>
    </row>
    <row r="218" spans="1:11" x14ac:dyDescent="0.2">
      <c r="A218" s="23" t="s">
        <v>45</v>
      </c>
      <c r="B218" s="17" t="s">
        <v>46</v>
      </c>
      <c r="C218" s="18">
        <v>1777.1</v>
      </c>
      <c r="D218" s="18">
        <v>250938</v>
      </c>
      <c r="E218" s="18">
        <v>39734</v>
      </c>
      <c r="F218" s="18">
        <v>4053.7</v>
      </c>
      <c r="G218" s="18">
        <f t="shared" si="45"/>
        <v>2276.6</v>
      </c>
      <c r="H218" s="18">
        <f t="shared" si="46"/>
        <v>35680.300000000003</v>
      </c>
      <c r="I218" s="19">
        <f t="shared" si="47"/>
        <v>128.10759101907601</v>
      </c>
      <c r="J218" s="19">
        <f t="shared" si="48"/>
        <v>10.20209392459858</v>
      </c>
      <c r="K218" s="19">
        <f t="shared" si="49"/>
        <v>1.6154189481067036</v>
      </c>
    </row>
    <row r="219" spans="1:11" x14ac:dyDescent="0.2">
      <c r="A219" s="24" t="s">
        <v>47</v>
      </c>
      <c r="B219" s="17" t="s">
        <v>48</v>
      </c>
      <c r="C219" s="18">
        <v>1777.1</v>
      </c>
      <c r="D219" s="18">
        <v>247938</v>
      </c>
      <c r="E219" s="18">
        <v>39734</v>
      </c>
      <c r="F219" s="18">
        <v>4053.7</v>
      </c>
      <c r="G219" s="18">
        <f t="shared" si="45"/>
        <v>2276.6</v>
      </c>
      <c r="H219" s="18">
        <f t="shared" si="46"/>
        <v>35680.300000000003</v>
      </c>
      <c r="I219" s="19">
        <f t="shared" si="47"/>
        <v>128.10759101907601</v>
      </c>
      <c r="J219" s="19">
        <f t="shared" si="48"/>
        <v>10.20209392459858</v>
      </c>
      <c r="K219" s="19">
        <f t="shared" si="49"/>
        <v>1.6349651929111308</v>
      </c>
    </row>
    <row r="220" spans="1:11" x14ac:dyDescent="0.2">
      <c r="A220" s="24" t="s">
        <v>49</v>
      </c>
      <c r="B220" s="17" t="s">
        <v>50</v>
      </c>
      <c r="C220" s="18">
        <v>0</v>
      </c>
      <c r="D220" s="18">
        <v>3000</v>
      </c>
      <c r="E220" s="18">
        <v>0</v>
      </c>
      <c r="F220" s="18">
        <v>0</v>
      </c>
      <c r="G220" s="18">
        <f t="shared" si="45"/>
        <v>0</v>
      </c>
      <c r="H220" s="18">
        <f t="shared" si="46"/>
        <v>0</v>
      </c>
      <c r="I220" s="19">
        <f t="shared" si="47"/>
        <v>0</v>
      </c>
      <c r="J220" s="19">
        <f t="shared" si="48"/>
        <v>0</v>
      </c>
      <c r="K220" s="19">
        <f t="shared" si="49"/>
        <v>0</v>
      </c>
    </row>
    <row r="221" spans="1:11" ht="25.5" x14ac:dyDescent="0.2">
      <c r="A221" s="23" t="s">
        <v>51</v>
      </c>
      <c r="B221" s="17" t="s">
        <v>52</v>
      </c>
      <c r="C221" s="18">
        <v>0</v>
      </c>
      <c r="D221" s="18">
        <v>23000</v>
      </c>
      <c r="E221" s="18">
        <v>23000</v>
      </c>
      <c r="F221" s="18">
        <v>0</v>
      </c>
      <c r="G221" s="18">
        <f t="shared" si="45"/>
        <v>0</v>
      </c>
      <c r="H221" s="18">
        <f t="shared" si="46"/>
        <v>23000</v>
      </c>
      <c r="I221" s="19">
        <f t="shared" si="47"/>
        <v>0</v>
      </c>
      <c r="J221" s="19">
        <f t="shared" si="48"/>
        <v>0</v>
      </c>
      <c r="K221" s="19">
        <f t="shared" si="49"/>
        <v>0</v>
      </c>
    </row>
    <row r="222" spans="1:11" ht="25.5" x14ac:dyDescent="0.2">
      <c r="A222" s="24" t="s">
        <v>156</v>
      </c>
      <c r="B222" s="17" t="s">
        <v>157</v>
      </c>
      <c r="C222" s="18">
        <v>0</v>
      </c>
      <c r="D222" s="18">
        <v>23000</v>
      </c>
      <c r="E222" s="18">
        <v>23000</v>
      </c>
      <c r="F222" s="18">
        <v>0</v>
      </c>
      <c r="G222" s="18">
        <f t="shared" si="45"/>
        <v>0</v>
      </c>
      <c r="H222" s="18">
        <f t="shared" si="46"/>
        <v>23000</v>
      </c>
      <c r="I222" s="19">
        <f t="shared" si="47"/>
        <v>0</v>
      </c>
      <c r="J222" s="19">
        <f t="shared" si="48"/>
        <v>0</v>
      </c>
      <c r="K222" s="19">
        <f t="shared" si="49"/>
        <v>0</v>
      </c>
    </row>
    <row r="223" spans="1:11" ht="38.25" x14ac:dyDescent="0.2">
      <c r="A223" s="25" t="s">
        <v>180</v>
      </c>
      <c r="B223" s="17" t="s">
        <v>181</v>
      </c>
      <c r="C223" s="18">
        <v>0</v>
      </c>
      <c r="D223" s="18">
        <v>23000</v>
      </c>
      <c r="E223" s="18">
        <v>23000</v>
      </c>
      <c r="F223" s="18">
        <v>0</v>
      </c>
      <c r="G223" s="18">
        <f t="shared" si="45"/>
        <v>0</v>
      </c>
      <c r="H223" s="18">
        <f t="shared" si="46"/>
        <v>23000</v>
      </c>
      <c r="I223" s="19">
        <f t="shared" si="47"/>
        <v>0</v>
      </c>
      <c r="J223" s="19">
        <f t="shared" si="48"/>
        <v>0</v>
      </c>
      <c r="K223" s="19">
        <f t="shared" si="49"/>
        <v>0</v>
      </c>
    </row>
    <row r="224" spans="1:11" x14ac:dyDescent="0.2">
      <c r="A224" s="22" t="s">
        <v>59</v>
      </c>
      <c r="B224" s="17" t="s">
        <v>60</v>
      </c>
      <c r="C224" s="18">
        <v>5204.21</v>
      </c>
      <c r="D224" s="18">
        <v>606279</v>
      </c>
      <c r="E224" s="18">
        <v>46750</v>
      </c>
      <c r="F224" s="18">
        <v>137860.4</v>
      </c>
      <c r="G224" s="18">
        <f t="shared" si="45"/>
        <v>132656.19</v>
      </c>
      <c r="H224" s="18">
        <f t="shared" si="46"/>
        <v>-91110.399999999994</v>
      </c>
      <c r="I224" s="19">
        <f t="shared" si="47"/>
        <v>2549.0168536627075</v>
      </c>
      <c r="J224" s="19">
        <f t="shared" si="48"/>
        <v>294.88855614973261</v>
      </c>
      <c r="K224" s="19">
        <f t="shared" si="49"/>
        <v>22.738772083479716</v>
      </c>
    </row>
    <row r="225" spans="1:11" x14ac:dyDescent="0.2">
      <c r="A225" s="23" t="s">
        <v>61</v>
      </c>
      <c r="B225" s="17" t="s">
        <v>62</v>
      </c>
      <c r="C225" s="18">
        <v>5204.21</v>
      </c>
      <c r="D225" s="18">
        <v>606279</v>
      </c>
      <c r="E225" s="18">
        <v>46750</v>
      </c>
      <c r="F225" s="18">
        <v>137860.4</v>
      </c>
      <c r="G225" s="18">
        <f t="shared" si="45"/>
        <v>132656.19</v>
      </c>
      <c r="H225" s="18">
        <f t="shared" si="46"/>
        <v>-91110.399999999994</v>
      </c>
      <c r="I225" s="19">
        <f t="shared" si="47"/>
        <v>2549.0168536627075</v>
      </c>
      <c r="J225" s="19">
        <f t="shared" si="48"/>
        <v>294.88855614973261</v>
      </c>
      <c r="K225" s="19">
        <f t="shared" si="49"/>
        <v>22.738772083479716</v>
      </c>
    </row>
    <row r="226" spans="1:11" x14ac:dyDescent="0.2">
      <c r="A226" s="16"/>
      <c r="B226" s="17" t="s">
        <v>63</v>
      </c>
      <c r="C226" s="18">
        <v>15101825.699999999</v>
      </c>
      <c r="D226" s="18">
        <v>0</v>
      </c>
      <c r="E226" s="18">
        <v>0</v>
      </c>
      <c r="F226" s="18">
        <v>14230452.99</v>
      </c>
      <c r="G226" s="18">
        <f t="shared" si="45"/>
        <v>-871372.70999999903</v>
      </c>
      <c r="H226" s="18">
        <f t="shared" si="46"/>
        <v>-14230452.99</v>
      </c>
      <c r="I226" s="19">
        <f t="shared" si="47"/>
        <v>-5.7699825657503112</v>
      </c>
      <c r="J226" s="19">
        <f t="shared" si="48"/>
        <v>0</v>
      </c>
      <c r="K226" s="19">
        <f t="shared" si="49"/>
        <v>0</v>
      </c>
    </row>
    <row r="227" spans="1:11" x14ac:dyDescent="0.2">
      <c r="A227" s="16" t="s">
        <v>64</v>
      </c>
      <c r="B227" s="17" t="s">
        <v>65</v>
      </c>
      <c r="C227" s="18">
        <v>-15101825.699999999</v>
      </c>
      <c r="D227" s="18">
        <v>0</v>
      </c>
      <c r="E227" s="18">
        <v>0</v>
      </c>
      <c r="F227" s="18">
        <v>-14230452.99</v>
      </c>
      <c r="G227" s="18">
        <f t="shared" si="45"/>
        <v>871372.70999999903</v>
      </c>
      <c r="H227" s="18">
        <f t="shared" si="46"/>
        <v>14230452.99</v>
      </c>
      <c r="I227" s="19">
        <f t="shared" si="47"/>
        <v>-5.7699825657503112</v>
      </c>
      <c r="J227" s="19">
        <f t="shared" si="48"/>
        <v>0</v>
      </c>
      <c r="K227" s="19">
        <f t="shared" si="49"/>
        <v>0</v>
      </c>
    </row>
    <row r="228" spans="1:11" x14ac:dyDescent="0.2">
      <c r="A228" s="22" t="s">
        <v>66</v>
      </c>
      <c r="B228" s="17" t="s">
        <v>67</v>
      </c>
      <c r="C228" s="18">
        <v>-15101825.699999999</v>
      </c>
      <c r="D228" s="18">
        <v>0</v>
      </c>
      <c r="E228" s="18">
        <v>0</v>
      </c>
      <c r="F228" s="18">
        <v>-14230452.99</v>
      </c>
      <c r="G228" s="18">
        <f t="shared" si="45"/>
        <v>871372.70999999903</v>
      </c>
      <c r="H228" s="18">
        <f t="shared" si="46"/>
        <v>14230452.99</v>
      </c>
      <c r="I228" s="19">
        <f t="shared" si="47"/>
        <v>-5.7699825657503112</v>
      </c>
      <c r="J228" s="19">
        <f t="shared" si="48"/>
        <v>0</v>
      </c>
      <c r="K228" s="19">
        <f t="shared" si="49"/>
        <v>0</v>
      </c>
    </row>
    <row r="229" spans="1:11" x14ac:dyDescent="0.2">
      <c r="A229" s="27" t="s">
        <v>107</v>
      </c>
      <c r="B229" s="28" t="s">
        <v>108</v>
      </c>
      <c r="C229" s="29"/>
      <c r="D229" s="29"/>
      <c r="E229" s="29"/>
      <c r="F229" s="29"/>
      <c r="G229" s="29"/>
      <c r="H229" s="29"/>
      <c r="I229" s="30"/>
      <c r="J229" s="30"/>
      <c r="K229" s="30"/>
    </row>
    <row r="230" spans="1:11" x14ac:dyDescent="0.2">
      <c r="A230" s="16" t="s">
        <v>25</v>
      </c>
      <c r="B230" s="17" t="s">
        <v>26</v>
      </c>
      <c r="C230" s="18">
        <v>405986</v>
      </c>
      <c r="D230" s="18">
        <v>2108884</v>
      </c>
      <c r="E230" s="18">
        <v>0</v>
      </c>
      <c r="F230" s="18">
        <v>2108884</v>
      </c>
      <c r="G230" s="18">
        <f t="shared" ref="G230:G245" si="50">F230-C230</f>
        <v>1702898</v>
      </c>
      <c r="H230" s="18">
        <f t="shared" ref="H230:H245" si="51">E230-F230</f>
        <v>-2108884</v>
      </c>
      <c r="I230" s="19">
        <f t="shared" ref="I230:I245" si="52">IF(ISERROR(F230/C230),0,F230/C230*100-100)</f>
        <v>419.44746863192336</v>
      </c>
      <c r="J230" s="19">
        <f t="shared" ref="J230:J245" si="53">IF(ISERROR(F230/E230),0,F230/E230*100)</f>
        <v>0</v>
      </c>
      <c r="K230" s="19">
        <f t="shared" ref="K230:K245" si="54">IF(ISERROR(F230/D230),0,F230/D230*100)</f>
        <v>100</v>
      </c>
    </row>
    <row r="231" spans="1:11" x14ac:dyDescent="0.2">
      <c r="A231" s="22" t="s">
        <v>29</v>
      </c>
      <c r="B231" s="17" t="s">
        <v>30</v>
      </c>
      <c r="C231" s="18">
        <v>405986</v>
      </c>
      <c r="D231" s="18">
        <v>2108884</v>
      </c>
      <c r="E231" s="18">
        <v>0</v>
      </c>
      <c r="F231" s="18">
        <v>2108884</v>
      </c>
      <c r="G231" s="18">
        <f t="shared" si="50"/>
        <v>1702898</v>
      </c>
      <c r="H231" s="18">
        <f t="shared" si="51"/>
        <v>-2108884</v>
      </c>
      <c r="I231" s="19">
        <f t="shared" si="52"/>
        <v>419.44746863192336</v>
      </c>
      <c r="J231" s="19">
        <f t="shared" si="53"/>
        <v>0</v>
      </c>
      <c r="K231" s="19">
        <f t="shared" si="54"/>
        <v>100</v>
      </c>
    </row>
    <row r="232" spans="1:11" x14ac:dyDescent="0.2">
      <c r="A232" s="23" t="s">
        <v>31</v>
      </c>
      <c r="B232" s="17" t="s">
        <v>32</v>
      </c>
      <c r="C232" s="18">
        <v>405986</v>
      </c>
      <c r="D232" s="18">
        <v>2108884</v>
      </c>
      <c r="E232" s="18">
        <v>0</v>
      </c>
      <c r="F232" s="18">
        <v>2108884</v>
      </c>
      <c r="G232" s="18">
        <f t="shared" si="50"/>
        <v>1702898</v>
      </c>
      <c r="H232" s="18">
        <f t="shared" si="51"/>
        <v>-2108884</v>
      </c>
      <c r="I232" s="19">
        <f t="shared" si="52"/>
        <v>419.44746863192336</v>
      </c>
      <c r="J232" s="19">
        <f t="shared" si="53"/>
        <v>0</v>
      </c>
      <c r="K232" s="19">
        <f t="shared" si="54"/>
        <v>100</v>
      </c>
    </row>
    <row r="233" spans="1:11" x14ac:dyDescent="0.2">
      <c r="A233" s="16" t="s">
        <v>33</v>
      </c>
      <c r="B233" s="17" t="s">
        <v>34</v>
      </c>
      <c r="C233" s="18">
        <v>109517.25</v>
      </c>
      <c r="D233" s="18">
        <v>2108884</v>
      </c>
      <c r="E233" s="18">
        <v>0</v>
      </c>
      <c r="F233" s="18">
        <v>567021.28</v>
      </c>
      <c r="G233" s="18">
        <f t="shared" si="50"/>
        <v>457504.03</v>
      </c>
      <c r="H233" s="18">
        <f t="shared" si="51"/>
        <v>-567021.28</v>
      </c>
      <c r="I233" s="19">
        <f t="shared" si="52"/>
        <v>417.74609022779521</v>
      </c>
      <c r="J233" s="19">
        <f t="shared" si="53"/>
        <v>0</v>
      </c>
      <c r="K233" s="19">
        <f t="shared" si="54"/>
        <v>26.887267388817975</v>
      </c>
    </row>
    <row r="234" spans="1:11" x14ac:dyDescent="0.2">
      <c r="A234" s="22" t="s">
        <v>35</v>
      </c>
      <c r="B234" s="17" t="s">
        <v>36</v>
      </c>
      <c r="C234" s="18">
        <v>109517.25</v>
      </c>
      <c r="D234" s="18">
        <v>2108884</v>
      </c>
      <c r="E234" s="18">
        <v>0</v>
      </c>
      <c r="F234" s="18">
        <v>567021.28</v>
      </c>
      <c r="G234" s="18">
        <f t="shared" si="50"/>
        <v>457504.03</v>
      </c>
      <c r="H234" s="18">
        <f t="shared" si="51"/>
        <v>-567021.28</v>
      </c>
      <c r="I234" s="19">
        <f t="shared" si="52"/>
        <v>417.74609022779521</v>
      </c>
      <c r="J234" s="19">
        <f t="shared" si="53"/>
        <v>0</v>
      </c>
      <c r="K234" s="19">
        <f t="shared" si="54"/>
        <v>26.887267388817975</v>
      </c>
    </row>
    <row r="235" spans="1:11" x14ac:dyDescent="0.2">
      <c r="A235" s="23" t="s">
        <v>37</v>
      </c>
      <c r="B235" s="17" t="s">
        <v>38</v>
      </c>
      <c r="C235" s="18">
        <v>45835.25</v>
      </c>
      <c r="D235" s="18">
        <v>178884</v>
      </c>
      <c r="E235" s="18">
        <v>0</v>
      </c>
      <c r="F235" s="18">
        <v>17021.28</v>
      </c>
      <c r="G235" s="18">
        <f t="shared" si="50"/>
        <v>-28813.97</v>
      </c>
      <c r="H235" s="18">
        <f t="shared" si="51"/>
        <v>-17021.28</v>
      </c>
      <c r="I235" s="19">
        <f t="shared" si="52"/>
        <v>-62.864214769200565</v>
      </c>
      <c r="J235" s="19">
        <f t="shared" si="53"/>
        <v>0</v>
      </c>
      <c r="K235" s="19">
        <f t="shared" si="54"/>
        <v>9.5152612866438577</v>
      </c>
    </row>
    <row r="236" spans="1:11" x14ac:dyDescent="0.2">
      <c r="A236" s="24" t="s">
        <v>39</v>
      </c>
      <c r="B236" s="17" t="s">
        <v>40</v>
      </c>
      <c r="C236" s="18">
        <v>45835.25</v>
      </c>
      <c r="D236" s="18">
        <v>112404</v>
      </c>
      <c r="E236" s="18">
        <v>0</v>
      </c>
      <c r="F236" s="18">
        <v>14418.2</v>
      </c>
      <c r="G236" s="18">
        <f t="shared" si="50"/>
        <v>-31417.05</v>
      </c>
      <c r="H236" s="18">
        <f t="shared" si="51"/>
        <v>-14418.2</v>
      </c>
      <c r="I236" s="19">
        <f t="shared" si="52"/>
        <v>-68.543424547700738</v>
      </c>
      <c r="J236" s="19">
        <f t="shared" si="53"/>
        <v>0</v>
      </c>
      <c r="K236" s="19">
        <f t="shared" si="54"/>
        <v>12.827123589907833</v>
      </c>
    </row>
    <row r="237" spans="1:11" x14ac:dyDescent="0.2">
      <c r="A237" s="24" t="s">
        <v>41</v>
      </c>
      <c r="B237" s="17" t="s">
        <v>42</v>
      </c>
      <c r="C237" s="18">
        <v>0</v>
      </c>
      <c r="D237" s="18">
        <v>66480</v>
      </c>
      <c r="E237" s="18">
        <v>0</v>
      </c>
      <c r="F237" s="18">
        <v>2603.08</v>
      </c>
      <c r="G237" s="18">
        <f t="shared" si="50"/>
        <v>2603.08</v>
      </c>
      <c r="H237" s="18">
        <f t="shared" si="51"/>
        <v>-2603.08</v>
      </c>
      <c r="I237" s="19">
        <f t="shared" si="52"/>
        <v>0</v>
      </c>
      <c r="J237" s="19">
        <f t="shared" si="53"/>
        <v>0</v>
      </c>
      <c r="K237" s="19">
        <f t="shared" si="54"/>
        <v>3.9155836341756922</v>
      </c>
    </row>
    <row r="238" spans="1:11" x14ac:dyDescent="0.2">
      <c r="A238" s="23" t="s">
        <v>45</v>
      </c>
      <c r="B238" s="17" t="s">
        <v>46</v>
      </c>
      <c r="C238" s="18">
        <v>13682</v>
      </c>
      <c r="D238" s="18">
        <v>100000</v>
      </c>
      <c r="E238" s="18">
        <v>0</v>
      </c>
      <c r="F238" s="18">
        <v>0</v>
      </c>
      <c r="G238" s="18">
        <f t="shared" si="50"/>
        <v>-13682</v>
      </c>
      <c r="H238" s="18">
        <f t="shared" si="51"/>
        <v>0</v>
      </c>
      <c r="I238" s="19">
        <f t="shared" si="52"/>
        <v>-100</v>
      </c>
      <c r="J238" s="19">
        <f t="shared" si="53"/>
        <v>0</v>
      </c>
      <c r="K238" s="19">
        <f t="shared" si="54"/>
        <v>0</v>
      </c>
    </row>
    <row r="239" spans="1:11" x14ac:dyDescent="0.2">
      <c r="A239" s="24" t="s">
        <v>47</v>
      </c>
      <c r="B239" s="17" t="s">
        <v>48</v>
      </c>
      <c r="C239" s="18">
        <v>0</v>
      </c>
      <c r="D239" s="18">
        <v>100000</v>
      </c>
      <c r="E239" s="18">
        <v>0</v>
      </c>
      <c r="F239" s="18">
        <v>0</v>
      </c>
      <c r="G239" s="18">
        <f t="shared" si="50"/>
        <v>0</v>
      </c>
      <c r="H239" s="18">
        <f t="shared" si="51"/>
        <v>0</v>
      </c>
      <c r="I239" s="19">
        <f t="shared" si="52"/>
        <v>0</v>
      </c>
      <c r="J239" s="19">
        <f t="shared" si="53"/>
        <v>0</v>
      </c>
      <c r="K239" s="19">
        <f t="shared" si="54"/>
        <v>0</v>
      </c>
    </row>
    <row r="240" spans="1:11" x14ac:dyDescent="0.2">
      <c r="A240" s="24" t="s">
        <v>49</v>
      </c>
      <c r="B240" s="17" t="s">
        <v>50</v>
      </c>
      <c r="C240" s="18">
        <v>13682</v>
      </c>
      <c r="D240" s="18">
        <v>0</v>
      </c>
      <c r="E240" s="18">
        <v>0</v>
      </c>
      <c r="F240" s="18">
        <v>0</v>
      </c>
      <c r="G240" s="18">
        <f t="shared" si="50"/>
        <v>-13682</v>
      </c>
      <c r="H240" s="18">
        <f t="shared" si="51"/>
        <v>0</v>
      </c>
      <c r="I240" s="19">
        <f t="shared" si="52"/>
        <v>-100</v>
      </c>
      <c r="J240" s="19">
        <f t="shared" si="53"/>
        <v>0</v>
      </c>
      <c r="K240" s="19">
        <f t="shared" si="54"/>
        <v>0</v>
      </c>
    </row>
    <row r="241" spans="1:11" ht="25.5" x14ac:dyDescent="0.2">
      <c r="A241" s="23" t="s">
        <v>74</v>
      </c>
      <c r="B241" s="17" t="s">
        <v>75</v>
      </c>
      <c r="C241" s="18">
        <v>50000</v>
      </c>
      <c r="D241" s="18">
        <v>1830000</v>
      </c>
      <c r="E241" s="18">
        <v>0</v>
      </c>
      <c r="F241" s="18">
        <v>550000</v>
      </c>
      <c r="G241" s="18">
        <f t="shared" si="50"/>
        <v>500000</v>
      </c>
      <c r="H241" s="18">
        <f t="shared" si="51"/>
        <v>-550000</v>
      </c>
      <c r="I241" s="19">
        <f t="shared" si="52"/>
        <v>1000</v>
      </c>
      <c r="J241" s="19">
        <f t="shared" si="53"/>
        <v>0</v>
      </c>
      <c r="K241" s="19">
        <f t="shared" si="54"/>
        <v>30.05464480874317</v>
      </c>
    </row>
    <row r="242" spans="1:11" x14ac:dyDescent="0.2">
      <c r="A242" s="24" t="s">
        <v>76</v>
      </c>
      <c r="B242" s="17" t="s">
        <v>77</v>
      </c>
      <c r="C242" s="18">
        <v>50000</v>
      </c>
      <c r="D242" s="18">
        <v>1830000</v>
      </c>
      <c r="E242" s="18">
        <v>0</v>
      </c>
      <c r="F242" s="18">
        <v>550000</v>
      </c>
      <c r="G242" s="18">
        <f t="shared" si="50"/>
        <v>500000</v>
      </c>
      <c r="H242" s="18">
        <f t="shared" si="51"/>
        <v>-550000</v>
      </c>
      <c r="I242" s="19">
        <f t="shared" si="52"/>
        <v>1000</v>
      </c>
      <c r="J242" s="19">
        <f t="shared" si="53"/>
        <v>0</v>
      </c>
      <c r="K242" s="19">
        <f t="shared" si="54"/>
        <v>30.05464480874317</v>
      </c>
    </row>
    <row r="243" spans="1:11" x14ac:dyDescent="0.2">
      <c r="A243" s="16"/>
      <c r="B243" s="17" t="s">
        <v>63</v>
      </c>
      <c r="C243" s="18">
        <v>296468.75</v>
      </c>
      <c r="D243" s="18">
        <v>0</v>
      </c>
      <c r="E243" s="18">
        <v>0</v>
      </c>
      <c r="F243" s="18">
        <v>1541862.72</v>
      </c>
      <c r="G243" s="18">
        <f t="shared" si="50"/>
        <v>1245393.97</v>
      </c>
      <c r="H243" s="18">
        <f t="shared" si="51"/>
        <v>-1541862.72</v>
      </c>
      <c r="I243" s="19">
        <f t="shared" si="52"/>
        <v>420.07596753452083</v>
      </c>
      <c r="J243" s="19">
        <f t="shared" si="53"/>
        <v>0</v>
      </c>
      <c r="K243" s="19">
        <f t="shared" si="54"/>
        <v>0</v>
      </c>
    </row>
    <row r="244" spans="1:11" x14ac:dyDescent="0.2">
      <c r="A244" s="16" t="s">
        <v>64</v>
      </c>
      <c r="B244" s="17" t="s">
        <v>65</v>
      </c>
      <c r="C244" s="18">
        <v>-296468.75</v>
      </c>
      <c r="D244" s="18">
        <v>0</v>
      </c>
      <c r="E244" s="18">
        <v>0</v>
      </c>
      <c r="F244" s="18">
        <v>-1541862.72</v>
      </c>
      <c r="G244" s="18">
        <f t="shared" si="50"/>
        <v>-1245393.97</v>
      </c>
      <c r="H244" s="18">
        <f t="shared" si="51"/>
        <v>1541862.72</v>
      </c>
      <c r="I244" s="19">
        <f t="shared" si="52"/>
        <v>420.07596753452083</v>
      </c>
      <c r="J244" s="19">
        <f t="shared" si="53"/>
        <v>0</v>
      </c>
      <c r="K244" s="19">
        <f t="shared" si="54"/>
        <v>0</v>
      </c>
    </row>
    <row r="245" spans="1:11" x14ac:dyDescent="0.2">
      <c r="A245" s="22" t="s">
        <v>66</v>
      </c>
      <c r="B245" s="17" t="s">
        <v>67</v>
      </c>
      <c r="C245" s="18">
        <v>-296468.75</v>
      </c>
      <c r="D245" s="18">
        <v>0</v>
      </c>
      <c r="E245" s="18">
        <v>0</v>
      </c>
      <c r="F245" s="18">
        <v>-1541862.72</v>
      </c>
      <c r="G245" s="18">
        <f t="shared" si="50"/>
        <v>-1245393.97</v>
      </c>
      <c r="H245" s="18">
        <f t="shared" si="51"/>
        <v>1541862.72</v>
      </c>
      <c r="I245" s="19">
        <f t="shared" si="52"/>
        <v>420.07596753452083</v>
      </c>
      <c r="J245" s="19">
        <f t="shared" si="53"/>
        <v>0</v>
      </c>
      <c r="K245" s="19">
        <f t="shared" si="54"/>
        <v>0</v>
      </c>
    </row>
    <row r="246" spans="1:11" x14ac:dyDescent="0.2">
      <c r="A246" s="16"/>
      <c r="B246" s="17"/>
      <c r="C246" s="18"/>
      <c r="D246" s="18"/>
      <c r="E246" s="18"/>
      <c r="F246" s="18"/>
      <c r="G246" s="18"/>
      <c r="H246" s="18"/>
      <c r="I246" s="19"/>
      <c r="J246" s="19"/>
      <c r="K246" s="19"/>
    </row>
    <row r="247" spans="1:11" ht="38.25" x14ac:dyDescent="0.2">
      <c r="A247" s="27"/>
      <c r="B247" s="28" t="s">
        <v>109</v>
      </c>
      <c r="C247" s="29"/>
      <c r="D247" s="29"/>
      <c r="E247" s="29"/>
      <c r="F247" s="29"/>
      <c r="G247" s="29"/>
      <c r="H247" s="29"/>
      <c r="I247" s="30"/>
      <c r="J247" s="30"/>
      <c r="K247" s="30"/>
    </row>
    <row r="248" spans="1:11" x14ac:dyDescent="0.2">
      <c r="A248" s="16" t="s">
        <v>25</v>
      </c>
      <c r="B248" s="17" t="s">
        <v>26</v>
      </c>
      <c r="C248" s="18">
        <v>331209</v>
      </c>
      <c r="D248" s="18">
        <v>959527</v>
      </c>
      <c r="E248" s="18">
        <v>959527</v>
      </c>
      <c r="F248" s="18">
        <v>338108</v>
      </c>
      <c r="G248" s="18">
        <f t="shared" ref="G248:G261" si="55">F248-C248</f>
        <v>6899</v>
      </c>
      <c r="H248" s="18">
        <f t="shared" ref="H248:H261" si="56">E248-F248</f>
        <v>621419</v>
      </c>
      <c r="I248" s="19">
        <f t="shared" ref="I248:I261" si="57">IF(ISERROR(F248/C248),0,F248/C248*100-100)</f>
        <v>2.0829747983901541</v>
      </c>
      <c r="J248" s="19">
        <f t="shared" ref="J248:J261" si="58">IF(ISERROR(F248/E248),0,F248/E248*100)</f>
        <v>35.236944869711849</v>
      </c>
      <c r="K248" s="19">
        <f t="shared" ref="K248:K261" si="59">IF(ISERROR(F248/D248),0,F248/D248*100)</f>
        <v>35.236944869711849</v>
      </c>
    </row>
    <row r="249" spans="1:11" x14ac:dyDescent="0.2">
      <c r="A249" s="22" t="s">
        <v>88</v>
      </c>
      <c r="B249" s="17" t="s">
        <v>89</v>
      </c>
      <c r="C249" s="18">
        <v>331209</v>
      </c>
      <c r="D249" s="18">
        <v>959527</v>
      </c>
      <c r="E249" s="18">
        <v>959527</v>
      </c>
      <c r="F249" s="18">
        <v>338108</v>
      </c>
      <c r="G249" s="18">
        <f t="shared" si="55"/>
        <v>6899</v>
      </c>
      <c r="H249" s="18">
        <f t="shared" si="56"/>
        <v>621419</v>
      </c>
      <c r="I249" s="19">
        <f t="shared" si="57"/>
        <v>2.0829747983901541</v>
      </c>
      <c r="J249" s="19">
        <f t="shared" si="58"/>
        <v>35.236944869711849</v>
      </c>
      <c r="K249" s="19">
        <f t="shared" si="59"/>
        <v>35.236944869711849</v>
      </c>
    </row>
    <row r="250" spans="1:11" x14ac:dyDescent="0.2">
      <c r="A250" s="16" t="s">
        <v>33</v>
      </c>
      <c r="B250" s="17" t="s">
        <v>34</v>
      </c>
      <c r="C250" s="18">
        <v>319531.7</v>
      </c>
      <c r="D250" s="18">
        <v>1623413</v>
      </c>
      <c r="E250" s="18">
        <v>836156</v>
      </c>
      <c r="F250" s="18">
        <v>785136.91</v>
      </c>
      <c r="G250" s="18">
        <f t="shared" si="55"/>
        <v>465605.21</v>
      </c>
      <c r="H250" s="18">
        <f t="shared" si="56"/>
        <v>51019.089999999967</v>
      </c>
      <c r="I250" s="19">
        <f t="shared" si="57"/>
        <v>145.71487273406677</v>
      </c>
      <c r="J250" s="19">
        <f t="shared" si="58"/>
        <v>93.89837661871708</v>
      </c>
      <c r="K250" s="19">
        <f t="shared" si="59"/>
        <v>48.363349930054774</v>
      </c>
    </row>
    <row r="251" spans="1:11" x14ac:dyDescent="0.2">
      <c r="A251" s="22" t="s">
        <v>35</v>
      </c>
      <c r="B251" s="17" t="s">
        <v>36</v>
      </c>
      <c r="C251" s="18">
        <v>319531.7</v>
      </c>
      <c r="D251" s="18">
        <v>1623413</v>
      </c>
      <c r="E251" s="18">
        <v>836156</v>
      </c>
      <c r="F251" s="18">
        <v>785136.91</v>
      </c>
      <c r="G251" s="18">
        <f t="shared" si="55"/>
        <v>465605.21</v>
      </c>
      <c r="H251" s="18">
        <f t="shared" si="56"/>
        <v>51019.089999999967</v>
      </c>
      <c r="I251" s="19">
        <f t="shared" si="57"/>
        <v>145.71487273406677</v>
      </c>
      <c r="J251" s="19">
        <f t="shared" si="58"/>
        <v>93.89837661871708</v>
      </c>
      <c r="K251" s="19">
        <f t="shared" si="59"/>
        <v>48.363349930054774</v>
      </c>
    </row>
    <row r="252" spans="1:11" x14ac:dyDescent="0.2">
      <c r="A252" s="23" t="s">
        <v>37</v>
      </c>
      <c r="B252" s="17" t="s">
        <v>38</v>
      </c>
      <c r="C252" s="18">
        <v>8966.7000000000007</v>
      </c>
      <c r="D252" s="18">
        <v>828387</v>
      </c>
      <c r="E252" s="18">
        <v>41130</v>
      </c>
      <c r="F252" s="18">
        <v>48688.51</v>
      </c>
      <c r="G252" s="18">
        <f t="shared" si="55"/>
        <v>39721.81</v>
      </c>
      <c r="H252" s="18">
        <f t="shared" si="56"/>
        <v>-7558.510000000002</v>
      </c>
      <c r="I252" s="19">
        <f t="shared" si="57"/>
        <v>442.99251675644325</v>
      </c>
      <c r="J252" s="19">
        <f t="shared" si="58"/>
        <v>118.37712132263556</v>
      </c>
      <c r="K252" s="19">
        <f t="shared" si="59"/>
        <v>5.8775077349113403</v>
      </c>
    </row>
    <row r="253" spans="1:11" x14ac:dyDescent="0.2">
      <c r="A253" s="24" t="s">
        <v>41</v>
      </c>
      <c r="B253" s="17" t="s">
        <v>42</v>
      </c>
      <c r="C253" s="18">
        <v>8966.7000000000007</v>
      </c>
      <c r="D253" s="18">
        <v>828387</v>
      </c>
      <c r="E253" s="18">
        <v>41130</v>
      </c>
      <c r="F253" s="18">
        <v>48688.51</v>
      </c>
      <c r="G253" s="18">
        <f t="shared" si="55"/>
        <v>39721.81</v>
      </c>
      <c r="H253" s="18">
        <f t="shared" si="56"/>
        <v>-7558.510000000002</v>
      </c>
      <c r="I253" s="19">
        <f t="shared" si="57"/>
        <v>442.99251675644325</v>
      </c>
      <c r="J253" s="19">
        <f t="shared" si="58"/>
        <v>118.37712132263556</v>
      </c>
      <c r="K253" s="19">
        <f t="shared" si="59"/>
        <v>5.8775077349113403</v>
      </c>
    </row>
    <row r="254" spans="1:11" ht="25.5" x14ac:dyDescent="0.2">
      <c r="A254" s="23" t="s">
        <v>51</v>
      </c>
      <c r="B254" s="17" t="s">
        <v>52</v>
      </c>
      <c r="C254" s="18">
        <v>310565</v>
      </c>
      <c r="D254" s="18">
        <v>795026</v>
      </c>
      <c r="E254" s="18">
        <v>795026</v>
      </c>
      <c r="F254" s="18">
        <v>736448.4</v>
      </c>
      <c r="G254" s="18">
        <f t="shared" si="55"/>
        <v>425883.4</v>
      </c>
      <c r="H254" s="18">
        <f t="shared" si="56"/>
        <v>58577.599999999977</v>
      </c>
      <c r="I254" s="19">
        <f t="shared" si="57"/>
        <v>137.13180815610261</v>
      </c>
      <c r="J254" s="19">
        <f t="shared" si="58"/>
        <v>92.631989394057555</v>
      </c>
      <c r="K254" s="19">
        <f t="shared" si="59"/>
        <v>92.631989394057555</v>
      </c>
    </row>
    <row r="255" spans="1:11" x14ac:dyDescent="0.2">
      <c r="A255" s="24" t="s">
        <v>53</v>
      </c>
      <c r="B255" s="17" t="s">
        <v>54</v>
      </c>
      <c r="C255" s="18">
        <v>310565</v>
      </c>
      <c r="D255" s="18">
        <v>795026</v>
      </c>
      <c r="E255" s="18">
        <v>795026</v>
      </c>
      <c r="F255" s="18">
        <v>736448.4</v>
      </c>
      <c r="G255" s="18">
        <f t="shared" si="55"/>
        <v>425883.4</v>
      </c>
      <c r="H255" s="18">
        <f t="shared" si="56"/>
        <v>58577.599999999977</v>
      </c>
      <c r="I255" s="19">
        <f t="shared" si="57"/>
        <v>137.13180815610261</v>
      </c>
      <c r="J255" s="19">
        <f t="shared" si="58"/>
        <v>92.631989394057555</v>
      </c>
      <c r="K255" s="19">
        <f t="shared" si="59"/>
        <v>92.631989394057555</v>
      </c>
    </row>
    <row r="256" spans="1:11" ht="25.5" x14ac:dyDescent="0.2">
      <c r="A256" s="25" t="s">
        <v>55</v>
      </c>
      <c r="B256" s="17" t="s">
        <v>56</v>
      </c>
      <c r="C256" s="18">
        <v>310565</v>
      </c>
      <c r="D256" s="18">
        <v>795026</v>
      </c>
      <c r="E256" s="18">
        <v>795026</v>
      </c>
      <c r="F256" s="18">
        <v>736448.4</v>
      </c>
      <c r="G256" s="18">
        <f t="shared" si="55"/>
        <v>425883.4</v>
      </c>
      <c r="H256" s="18">
        <f t="shared" si="56"/>
        <v>58577.599999999977</v>
      </c>
      <c r="I256" s="19">
        <f t="shared" si="57"/>
        <v>137.13180815610261</v>
      </c>
      <c r="J256" s="19">
        <f t="shared" si="58"/>
        <v>92.631989394057555</v>
      </c>
      <c r="K256" s="19">
        <f t="shared" si="59"/>
        <v>92.631989394057555</v>
      </c>
    </row>
    <row r="257" spans="1:11" ht="25.5" x14ac:dyDescent="0.2">
      <c r="A257" s="26" t="s">
        <v>178</v>
      </c>
      <c r="B257" s="17" t="s">
        <v>179</v>
      </c>
      <c r="C257" s="18">
        <v>310565</v>
      </c>
      <c r="D257" s="18">
        <v>795026</v>
      </c>
      <c r="E257" s="18">
        <v>795026</v>
      </c>
      <c r="F257" s="18">
        <v>736448.4</v>
      </c>
      <c r="G257" s="18">
        <f t="shared" si="55"/>
        <v>425883.4</v>
      </c>
      <c r="H257" s="18">
        <f t="shared" si="56"/>
        <v>58577.599999999977</v>
      </c>
      <c r="I257" s="19">
        <f t="shared" si="57"/>
        <v>137.13180815610261</v>
      </c>
      <c r="J257" s="19">
        <f t="shared" si="58"/>
        <v>92.631989394057555</v>
      </c>
      <c r="K257" s="19">
        <f t="shared" si="59"/>
        <v>92.631989394057555</v>
      </c>
    </row>
    <row r="258" spans="1:11" x14ac:dyDescent="0.2">
      <c r="A258" s="16"/>
      <c r="B258" s="17" t="s">
        <v>63</v>
      </c>
      <c r="C258" s="18">
        <v>11677.3</v>
      </c>
      <c r="D258" s="18">
        <v>-663886</v>
      </c>
      <c r="E258" s="18">
        <v>123371</v>
      </c>
      <c r="F258" s="18">
        <v>-447028.91</v>
      </c>
      <c r="G258" s="18">
        <f t="shared" si="55"/>
        <v>-458706.20999999996</v>
      </c>
      <c r="H258" s="18">
        <f t="shared" si="56"/>
        <v>570399.90999999992</v>
      </c>
      <c r="I258" s="19">
        <f t="shared" si="57"/>
        <v>-3928.1872521901469</v>
      </c>
      <c r="J258" s="19">
        <f t="shared" si="58"/>
        <v>-362.34521078697583</v>
      </c>
      <c r="K258" s="19">
        <f t="shared" si="59"/>
        <v>67.335191584097259</v>
      </c>
    </row>
    <row r="259" spans="1:11" x14ac:dyDescent="0.2">
      <c r="A259" s="16" t="s">
        <v>64</v>
      </c>
      <c r="B259" s="17" t="s">
        <v>65</v>
      </c>
      <c r="C259" s="18">
        <v>-11677.3</v>
      </c>
      <c r="D259" s="18">
        <v>663886</v>
      </c>
      <c r="E259" s="18">
        <v>-123371</v>
      </c>
      <c r="F259" s="18">
        <v>447028.91</v>
      </c>
      <c r="G259" s="18">
        <f t="shared" si="55"/>
        <v>458706.20999999996</v>
      </c>
      <c r="H259" s="18">
        <f t="shared" si="56"/>
        <v>-570399.90999999992</v>
      </c>
      <c r="I259" s="19">
        <f t="shared" si="57"/>
        <v>-3928.1872521901469</v>
      </c>
      <c r="J259" s="19">
        <f t="shared" si="58"/>
        <v>-362.34521078697583</v>
      </c>
      <c r="K259" s="19">
        <f t="shared" si="59"/>
        <v>67.335191584097259</v>
      </c>
    </row>
    <row r="260" spans="1:11" x14ac:dyDescent="0.2">
      <c r="A260" s="22" t="s">
        <v>66</v>
      </c>
      <c r="B260" s="17" t="s">
        <v>67</v>
      </c>
      <c r="C260" s="18">
        <v>-11677.3</v>
      </c>
      <c r="D260" s="18">
        <v>663886</v>
      </c>
      <c r="E260" s="18">
        <v>-123371</v>
      </c>
      <c r="F260" s="18">
        <v>447028.91</v>
      </c>
      <c r="G260" s="18">
        <f t="shared" si="55"/>
        <v>458706.20999999996</v>
      </c>
      <c r="H260" s="18">
        <f t="shared" si="56"/>
        <v>-570399.90999999992</v>
      </c>
      <c r="I260" s="19">
        <f t="shared" si="57"/>
        <v>-3928.1872521901469</v>
      </c>
      <c r="J260" s="19">
        <f t="shared" si="58"/>
        <v>-362.34521078697583</v>
      </c>
      <c r="K260" s="19">
        <f t="shared" si="59"/>
        <v>67.335191584097259</v>
      </c>
    </row>
    <row r="261" spans="1:11" ht="25.5" x14ac:dyDescent="0.2">
      <c r="A261" s="23" t="s">
        <v>102</v>
      </c>
      <c r="B261" s="17" t="s">
        <v>103</v>
      </c>
      <c r="C261" s="18">
        <v>-522510.71</v>
      </c>
      <c r="D261" s="18">
        <v>663886</v>
      </c>
      <c r="E261" s="18">
        <v>-123371</v>
      </c>
      <c r="F261" s="18">
        <v>-663885.77</v>
      </c>
      <c r="G261" s="18">
        <f t="shared" si="55"/>
        <v>-141375.06</v>
      </c>
      <c r="H261" s="18">
        <f t="shared" si="56"/>
        <v>540514.77</v>
      </c>
      <c r="I261" s="19">
        <f t="shared" si="57"/>
        <v>27.056873150025964</v>
      </c>
      <c r="J261" s="19">
        <f t="shared" si="58"/>
        <v>538.12141427077677</v>
      </c>
      <c r="K261" s="19">
        <f t="shared" si="59"/>
        <v>-99.999965355497793</v>
      </c>
    </row>
    <row r="262" spans="1:11" ht="25.5" x14ac:dyDescent="0.2">
      <c r="A262" s="27" t="s">
        <v>120</v>
      </c>
      <c r="B262" s="28" t="s">
        <v>121</v>
      </c>
      <c r="C262" s="29"/>
      <c r="D262" s="29"/>
      <c r="E262" s="29"/>
      <c r="F262" s="29"/>
      <c r="G262" s="29"/>
      <c r="H262" s="29"/>
      <c r="I262" s="30"/>
      <c r="J262" s="30"/>
      <c r="K262" s="30"/>
    </row>
    <row r="263" spans="1:11" x14ac:dyDescent="0.2">
      <c r="A263" s="16" t="s">
        <v>25</v>
      </c>
      <c r="B263" s="17" t="s">
        <v>26</v>
      </c>
      <c r="C263" s="18">
        <v>331209</v>
      </c>
      <c r="D263" s="18">
        <v>959527</v>
      </c>
      <c r="E263" s="18">
        <v>959527</v>
      </c>
      <c r="F263" s="18">
        <v>338108</v>
      </c>
      <c r="G263" s="18">
        <f t="shared" ref="G263:G276" si="60">F263-C263</f>
        <v>6899</v>
      </c>
      <c r="H263" s="18">
        <f t="shared" ref="H263:H276" si="61">E263-F263</f>
        <v>621419</v>
      </c>
      <c r="I263" s="19">
        <f t="shared" ref="I263:I276" si="62">IF(ISERROR(F263/C263),0,F263/C263*100-100)</f>
        <v>2.0829747983901541</v>
      </c>
      <c r="J263" s="19">
        <f t="shared" ref="J263:J276" si="63">IF(ISERROR(F263/E263),0,F263/E263*100)</f>
        <v>35.236944869711849</v>
      </c>
      <c r="K263" s="19">
        <f t="shared" ref="K263:K276" si="64">IF(ISERROR(F263/D263),0,F263/D263*100)</f>
        <v>35.236944869711849</v>
      </c>
    </row>
    <row r="264" spans="1:11" x14ac:dyDescent="0.2">
      <c r="A264" s="22" t="s">
        <v>88</v>
      </c>
      <c r="B264" s="17" t="s">
        <v>89</v>
      </c>
      <c r="C264" s="18">
        <v>331209</v>
      </c>
      <c r="D264" s="18">
        <v>959527</v>
      </c>
      <c r="E264" s="18">
        <v>959527</v>
      </c>
      <c r="F264" s="18">
        <v>338108</v>
      </c>
      <c r="G264" s="18">
        <f t="shared" si="60"/>
        <v>6899</v>
      </c>
      <c r="H264" s="18">
        <f t="shared" si="61"/>
        <v>621419</v>
      </c>
      <c r="I264" s="19">
        <f t="shared" si="62"/>
        <v>2.0829747983901541</v>
      </c>
      <c r="J264" s="19">
        <f t="shared" si="63"/>
        <v>35.236944869711849</v>
      </c>
      <c r="K264" s="19">
        <f t="shared" si="64"/>
        <v>35.236944869711849</v>
      </c>
    </row>
    <row r="265" spans="1:11" x14ac:dyDescent="0.2">
      <c r="A265" s="16" t="s">
        <v>33</v>
      </c>
      <c r="B265" s="17" t="s">
        <v>34</v>
      </c>
      <c r="C265" s="18">
        <v>319531.7</v>
      </c>
      <c r="D265" s="18">
        <v>1623413</v>
      </c>
      <c r="E265" s="18">
        <v>836156</v>
      </c>
      <c r="F265" s="18">
        <v>785136.91</v>
      </c>
      <c r="G265" s="18">
        <f t="shared" si="60"/>
        <v>465605.21</v>
      </c>
      <c r="H265" s="18">
        <f t="shared" si="61"/>
        <v>51019.089999999967</v>
      </c>
      <c r="I265" s="19">
        <f t="shared" si="62"/>
        <v>145.71487273406677</v>
      </c>
      <c r="J265" s="19">
        <f t="shared" si="63"/>
        <v>93.89837661871708</v>
      </c>
      <c r="K265" s="19">
        <f t="shared" si="64"/>
        <v>48.363349930054774</v>
      </c>
    </row>
    <row r="266" spans="1:11" x14ac:dyDescent="0.2">
      <c r="A266" s="22" t="s">
        <v>35</v>
      </c>
      <c r="B266" s="17" t="s">
        <v>36</v>
      </c>
      <c r="C266" s="18">
        <v>319531.7</v>
      </c>
      <c r="D266" s="18">
        <v>1623413</v>
      </c>
      <c r="E266" s="18">
        <v>836156</v>
      </c>
      <c r="F266" s="18">
        <v>785136.91</v>
      </c>
      <c r="G266" s="18">
        <f t="shared" si="60"/>
        <v>465605.21</v>
      </c>
      <c r="H266" s="18">
        <f t="shared" si="61"/>
        <v>51019.089999999967</v>
      </c>
      <c r="I266" s="19">
        <f t="shared" si="62"/>
        <v>145.71487273406677</v>
      </c>
      <c r="J266" s="19">
        <f t="shared" si="63"/>
        <v>93.89837661871708</v>
      </c>
      <c r="K266" s="19">
        <f t="shared" si="64"/>
        <v>48.363349930054774</v>
      </c>
    </row>
    <row r="267" spans="1:11" x14ac:dyDescent="0.2">
      <c r="A267" s="23" t="s">
        <v>37</v>
      </c>
      <c r="B267" s="17" t="s">
        <v>38</v>
      </c>
      <c r="C267" s="18">
        <v>8966.7000000000007</v>
      </c>
      <c r="D267" s="18">
        <v>828387</v>
      </c>
      <c r="E267" s="18">
        <v>41130</v>
      </c>
      <c r="F267" s="18">
        <v>48688.51</v>
      </c>
      <c r="G267" s="18">
        <f t="shared" si="60"/>
        <v>39721.81</v>
      </c>
      <c r="H267" s="18">
        <f t="shared" si="61"/>
        <v>-7558.510000000002</v>
      </c>
      <c r="I267" s="19">
        <f t="shared" si="62"/>
        <v>442.99251675644325</v>
      </c>
      <c r="J267" s="19">
        <f t="shared" si="63"/>
        <v>118.37712132263556</v>
      </c>
      <c r="K267" s="19">
        <f t="shared" si="64"/>
        <v>5.8775077349113403</v>
      </c>
    </row>
    <row r="268" spans="1:11" x14ac:dyDescent="0.2">
      <c r="A268" s="24" t="s">
        <v>41</v>
      </c>
      <c r="B268" s="17" t="s">
        <v>42</v>
      </c>
      <c r="C268" s="18">
        <v>8966.7000000000007</v>
      </c>
      <c r="D268" s="18">
        <v>828387</v>
      </c>
      <c r="E268" s="18">
        <v>41130</v>
      </c>
      <c r="F268" s="18">
        <v>48688.51</v>
      </c>
      <c r="G268" s="18">
        <f t="shared" si="60"/>
        <v>39721.81</v>
      </c>
      <c r="H268" s="18">
        <f t="shared" si="61"/>
        <v>-7558.510000000002</v>
      </c>
      <c r="I268" s="19">
        <f t="shared" si="62"/>
        <v>442.99251675644325</v>
      </c>
      <c r="J268" s="19">
        <f t="shared" si="63"/>
        <v>118.37712132263556</v>
      </c>
      <c r="K268" s="19">
        <f t="shared" si="64"/>
        <v>5.8775077349113403</v>
      </c>
    </row>
    <row r="269" spans="1:11" ht="25.5" x14ac:dyDescent="0.2">
      <c r="A269" s="23" t="s">
        <v>51</v>
      </c>
      <c r="B269" s="17" t="s">
        <v>52</v>
      </c>
      <c r="C269" s="18">
        <v>310565</v>
      </c>
      <c r="D269" s="18">
        <v>795026</v>
      </c>
      <c r="E269" s="18">
        <v>795026</v>
      </c>
      <c r="F269" s="18">
        <v>736448.4</v>
      </c>
      <c r="G269" s="18">
        <f t="shared" si="60"/>
        <v>425883.4</v>
      </c>
      <c r="H269" s="18">
        <f t="shared" si="61"/>
        <v>58577.599999999977</v>
      </c>
      <c r="I269" s="19">
        <f t="shared" si="62"/>
        <v>137.13180815610261</v>
      </c>
      <c r="J269" s="19">
        <f t="shared" si="63"/>
        <v>92.631989394057555</v>
      </c>
      <c r="K269" s="19">
        <f t="shared" si="64"/>
        <v>92.631989394057555</v>
      </c>
    </row>
    <row r="270" spans="1:11" x14ac:dyDescent="0.2">
      <c r="A270" s="24" t="s">
        <v>53</v>
      </c>
      <c r="B270" s="17" t="s">
        <v>54</v>
      </c>
      <c r="C270" s="18">
        <v>310565</v>
      </c>
      <c r="D270" s="18">
        <v>795026</v>
      </c>
      <c r="E270" s="18">
        <v>795026</v>
      </c>
      <c r="F270" s="18">
        <v>736448.4</v>
      </c>
      <c r="G270" s="18">
        <f t="shared" si="60"/>
        <v>425883.4</v>
      </c>
      <c r="H270" s="18">
        <f t="shared" si="61"/>
        <v>58577.599999999977</v>
      </c>
      <c r="I270" s="19">
        <f t="shared" si="62"/>
        <v>137.13180815610261</v>
      </c>
      <c r="J270" s="19">
        <f t="shared" si="63"/>
        <v>92.631989394057555</v>
      </c>
      <c r="K270" s="19">
        <f t="shared" si="64"/>
        <v>92.631989394057555</v>
      </c>
    </row>
    <row r="271" spans="1:11" ht="25.5" x14ac:dyDescent="0.2">
      <c r="A271" s="25" t="s">
        <v>55</v>
      </c>
      <c r="B271" s="17" t="s">
        <v>56</v>
      </c>
      <c r="C271" s="18">
        <v>310565</v>
      </c>
      <c r="D271" s="18">
        <v>795026</v>
      </c>
      <c r="E271" s="18">
        <v>795026</v>
      </c>
      <c r="F271" s="18">
        <v>736448.4</v>
      </c>
      <c r="G271" s="18">
        <f t="shared" si="60"/>
        <v>425883.4</v>
      </c>
      <c r="H271" s="18">
        <f t="shared" si="61"/>
        <v>58577.599999999977</v>
      </c>
      <c r="I271" s="19">
        <f t="shared" si="62"/>
        <v>137.13180815610261</v>
      </c>
      <c r="J271" s="19">
        <f t="shared" si="63"/>
        <v>92.631989394057555</v>
      </c>
      <c r="K271" s="19">
        <f t="shared" si="64"/>
        <v>92.631989394057555</v>
      </c>
    </row>
    <row r="272" spans="1:11" ht="25.5" x14ac:dyDescent="0.2">
      <c r="A272" s="26" t="s">
        <v>178</v>
      </c>
      <c r="B272" s="17" t="s">
        <v>179</v>
      </c>
      <c r="C272" s="18">
        <v>310565</v>
      </c>
      <c r="D272" s="18">
        <v>795026</v>
      </c>
      <c r="E272" s="18">
        <v>795026</v>
      </c>
      <c r="F272" s="18">
        <v>736448.4</v>
      </c>
      <c r="G272" s="18">
        <f t="shared" si="60"/>
        <v>425883.4</v>
      </c>
      <c r="H272" s="18">
        <f t="shared" si="61"/>
        <v>58577.599999999977</v>
      </c>
      <c r="I272" s="19">
        <f t="shared" si="62"/>
        <v>137.13180815610261</v>
      </c>
      <c r="J272" s="19">
        <f t="shared" si="63"/>
        <v>92.631989394057555</v>
      </c>
      <c r="K272" s="19">
        <f t="shared" si="64"/>
        <v>92.631989394057555</v>
      </c>
    </row>
    <row r="273" spans="1:11" x14ac:dyDescent="0.2">
      <c r="A273" s="16"/>
      <c r="B273" s="17" t="s">
        <v>63</v>
      </c>
      <c r="C273" s="18">
        <v>11677.3</v>
      </c>
      <c r="D273" s="18">
        <v>-663886</v>
      </c>
      <c r="E273" s="18">
        <v>123371</v>
      </c>
      <c r="F273" s="18">
        <v>-447028.91</v>
      </c>
      <c r="G273" s="18">
        <f t="shared" si="60"/>
        <v>-458706.20999999996</v>
      </c>
      <c r="H273" s="18">
        <f t="shared" si="61"/>
        <v>570399.90999999992</v>
      </c>
      <c r="I273" s="19">
        <f t="shared" si="62"/>
        <v>-3928.1872521901469</v>
      </c>
      <c r="J273" s="19">
        <f t="shared" si="63"/>
        <v>-362.34521078697583</v>
      </c>
      <c r="K273" s="19">
        <f t="shared" si="64"/>
        <v>67.335191584097259</v>
      </c>
    </row>
    <row r="274" spans="1:11" x14ac:dyDescent="0.2">
      <c r="A274" s="16" t="s">
        <v>64</v>
      </c>
      <c r="B274" s="17" t="s">
        <v>65</v>
      </c>
      <c r="C274" s="18">
        <v>-11677.3</v>
      </c>
      <c r="D274" s="18">
        <v>663886</v>
      </c>
      <c r="E274" s="18">
        <v>-123371</v>
      </c>
      <c r="F274" s="18">
        <v>447028.91</v>
      </c>
      <c r="G274" s="18">
        <f t="shared" si="60"/>
        <v>458706.20999999996</v>
      </c>
      <c r="H274" s="18">
        <f t="shared" si="61"/>
        <v>-570399.90999999992</v>
      </c>
      <c r="I274" s="19">
        <f t="shared" si="62"/>
        <v>-3928.1872521901469</v>
      </c>
      <c r="J274" s="19">
        <f t="shared" si="63"/>
        <v>-362.34521078697583</v>
      </c>
      <c r="K274" s="19">
        <f t="shared" si="64"/>
        <v>67.335191584097259</v>
      </c>
    </row>
    <row r="275" spans="1:11" x14ac:dyDescent="0.2">
      <c r="A275" s="22" t="s">
        <v>66</v>
      </c>
      <c r="B275" s="17" t="s">
        <v>67</v>
      </c>
      <c r="C275" s="18">
        <v>-11677.3</v>
      </c>
      <c r="D275" s="18">
        <v>663886</v>
      </c>
      <c r="E275" s="18">
        <v>-123371</v>
      </c>
      <c r="F275" s="18">
        <v>447028.91</v>
      </c>
      <c r="G275" s="18">
        <f t="shared" si="60"/>
        <v>458706.20999999996</v>
      </c>
      <c r="H275" s="18">
        <f t="shared" si="61"/>
        <v>-570399.90999999992</v>
      </c>
      <c r="I275" s="19">
        <f t="shared" si="62"/>
        <v>-3928.1872521901469</v>
      </c>
      <c r="J275" s="19">
        <f t="shared" si="63"/>
        <v>-362.34521078697583</v>
      </c>
      <c r="K275" s="19">
        <f t="shared" si="64"/>
        <v>67.335191584097259</v>
      </c>
    </row>
    <row r="276" spans="1:11" ht="25.5" x14ac:dyDescent="0.2">
      <c r="A276" s="23" t="s">
        <v>102</v>
      </c>
      <c r="B276" s="17" t="s">
        <v>103</v>
      </c>
      <c r="C276" s="18">
        <v>-522510.71</v>
      </c>
      <c r="D276" s="18">
        <v>663886</v>
      </c>
      <c r="E276" s="18">
        <v>-123371</v>
      </c>
      <c r="F276" s="18">
        <v>-663885.77</v>
      </c>
      <c r="G276" s="18">
        <f t="shared" si="60"/>
        <v>-141375.06</v>
      </c>
      <c r="H276" s="18">
        <f t="shared" si="61"/>
        <v>540514.77</v>
      </c>
      <c r="I276" s="19">
        <f t="shared" si="62"/>
        <v>27.056873150025964</v>
      </c>
      <c r="J276" s="19">
        <f t="shared" si="63"/>
        <v>538.12141427077677</v>
      </c>
      <c r="K276" s="19">
        <f t="shared" si="64"/>
        <v>-99.999965355497793</v>
      </c>
    </row>
    <row r="277" spans="1:11" ht="38.25" x14ac:dyDescent="0.2">
      <c r="A277" s="39" t="s">
        <v>237</v>
      </c>
      <c r="B277" s="28" t="s">
        <v>123</v>
      </c>
      <c r="C277" s="29"/>
      <c r="D277" s="29"/>
      <c r="E277" s="29"/>
      <c r="F277" s="29"/>
      <c r="G277" s="29"/>
      <c r="H277" s="29"/>
      <c r="I277" s="30"/>
      <c r="J277" s="30"/>
      <c r="K277" s="30"/>
    </row>
    <row r="278" spans="1:11" x14ac:dyDescent="0.2">
      <c r="A278" s="16" t="s">
        <v>25</v>
      </c>
      <c r="B278" s="17" t="s">
        <v>26</v>
      </c>
      <c r="C278" s="18">
        <v>331209</v>
      </c>
      <c r="D278" s="18">
        <v>959527</v>
      </c>
      <c r="E278" s="18">
        <v>959527</v>
      </c>
      <c r="F278" s="18">
        <v>338108</v>
      </c>
      <c r="G278" s="18">
        <f t="shared" ref="G278:G291" si="65">F278-C278</f>
        <v>6899</v>
      </c>
      <c r="H278" s="18">
        <f t="shared" ref="H278:H291" si="66">E278-F278</f>
        <v>621419</v>
      </c>
      <c r="I278" s="19">
        <f t="shared" ref="I278:I291" si="67">IF(ISERROR(F278/C278),0,F278/C278*100-100)</f>
        <v>2.0829747983901541</v>
      </c>
      <c r="J278" s="19">
        <f t="shared" ref="J278:J291" si="68">IF(ISERROR(F278/E278),0,F278/E278*100)</f>
        <v>35.236944869711849</v>
      </c>
      <c r="K278" s="19">
        <f t="shared" ref="K278:K291" si="69">IF(ISERROR(F278/D278),0,F278/D278*100)</f>
        <v>35.236944869711849</v>
      </c>
    </row>
    <row r="279" spans="1:11" x14ac:dyDescent="0.2">
      <c r="A279" s="22" t="s">
        <v>88</v>
      </c>
      <c r="B279" s="17" t="s">
        <v>89</v>
      </c>
      <c r="C279" s="18">
        <v>331209</v>
      </c>
      <c r="D279" s="18">
        <v>959527</v>
      </c>
      <c r="E279" s="18">
        <v>959527</v>
      </c>
      <c r="F279" s="18">
        <v>338108</v>
      </c>
      <c r="G279" s="18">
        <f t="shared" si="65"/>
        <v>6899</v>
      </c>
      <c r="H279" s="18">
        <f t="shared" si="66"/>
        <v>621419</v>
      </c>
      <c r="I279" s="19">
        <f t="shared" si="67"/>
        <v>2.0829747983901541</v>
      </c>
      <c r="J279" s="19">
        <f t="shared" si="68"/>
        <v>35.236944869711849</v>
      </c>
      <c r="K279" s="19">
        <f t="shared" si="69"/>
        <v>35.236944869711849</v>
      </c>
    </row>
    <row r="280" spans="1:11" x14ac:dyDescent="0.2">
      <c r="A280" s="16" t="s">
        <v>33</v>
      </c>
      <c r="B280" s="17" t="s">
        <v>34</v>
      </c>
      <c r="C280" s="18">
        <v>319531.7</v>
      </c>
      <c r="D280" s="18">
        <v>1623413</v>
      </c>
      <c r="E280" s="18">
        <v>836156</v>
      </c>
      <c r="F280" s="18">
        <v>785136.91</v>
      </c>
      <c r="G280" s="18">
        <f t="shared" si="65"/>
        <v>465605.21</v>
      </c>
      <c r="H280" s="18">
        <f t="shared" si="66"/>
        <v>51019.089999999967</v>
      </c>
      <c r="I280" s="19">
        <f t="shared" si="67"/>
        <v>145.71487273406677</v>
      </c>
      <c r="J280" s="19">
        <f t="shared" si="68"/>
        <v>93.89837661871708</v>
      </c>
      <c r="K280" s="19">
        <f t="shared" si="69"/>
        <v>48.363349930054774</v>
      </c>
    </row>
    <row r="281" spans="1:11" x14ac:dyDescent="0.2">
      <c r="A281" s="22" t="s">
        <v>35</v>
      </c>
      <c r="B281" s="17" t="s">
        <v>36</v>
      </c>
      <c r="C281" s="18">
        <v>319531.7</v>
      </c>
      <c r="D281" s="18">
        <v>1623413</v>
      </c>
      <c r="E281" s="18">
        <v>836156</v>
      </c>
      <c r="F281" s="18">
        <v>785136.91</v>
      </c>
      <c r="G281" s="18">
        <f t="shared" si="65"/>
        <v>465605.21</v>
      </c>
      <c r="H281" s="18">
        <f t="shared" si="66"/>
        <v>51019.089999999967</v>
      </c>
      <c r="I281" s="19">
        <f t="shared" si="67"/>
        <v>145.71487273406677</v>
      </c>
      <c r="J281" s="19">
        <f t="shared" si="68"/>
        <v>93.89837661871708</v>
      </c>
      <c r="K281" s="19">
        <f t="shared" si="69"/>
        <v>48.363349930054774</v>
      </c>
    </row>
    <row r="282" spans="1:11" x14ac:dyDescent="0.2">
      <c r="A282" s="23" t="s">
        <v>37</v>
      </c>
      <c r="B282" s="17" t="s">
        <v>38</v>
      </c>
      <c r="C282" s="18">
        <v>8966.7000000000007</v>
      </c>
      <c r="D282" s="18">
        <v>828387</v>
      </c>
      <c r="E282" s="18">
        <v>41130</v>
      </c>
      <c r="F282" s="18">
        <v>48688.51</v>
      </c>
      <c r="G282" s="18">
        <f t="shared" si="65"/>
        <v>39721.81</v>
      </c>
      <c r="H282" s="18">
        <f t="shared" si="66"/>
        <v>-7558.510000000002</v>
      </c>
      <c r="I282" s="19">
        <f t="shared" si="67"/>
        <v>442.99251675644325</v>
      </c>
      <c r="J282" s="19">
        <f t="shared" si="68"/>
        <v>118.37712132263556</v>
      </c>
      <c r="K282" s="19">
        <f t="shared" si="69"/>
        <v>5.8775077349113403</v>
      </c>
    </row>
    <row r="283" spans="1:11" x14ac:dyDescent="0.2">
      <c r="A283" s="24" t="s">
        <v>41</v>
      </c>
      <c r="B283" s="17" t="s">
        <v>42</v>
      </c>
      <c r="C283" s="18">
        <v>8966.7000000000007</v>
      </c>
      <c r="D283" s="18">
        <v>828387</v>
      </c>
      <c r="E283" s="18">
        <v>41130</v>
      </c>
      <c r="F283" s="18">
        <v>48688.51</v>
      </c>
      <c r="G283" s="18">
        <f t="shared" si="65"/>
        <v>39721.81</v>
      </c>
      <c r="H283" s="18">
        <f t="shared" si="66"/>
        <v>-7558.510000000002</v>
      </c>
      <c r="I283" s="19">
        <f t="shared" si="67"/>
        <v>442.99251675644325</v>
      </c>
      <c r="J283" s="19">
        <f t="shared" si="68"/>
        <v>118.37712132263556</v>
      </c>
      <c r="K283" s="19">
        <f t="shared" si="69"/>
        <v>5.8775077349113403</v>
      </c>
    </row>
    <row r="284" spans="1:11" ht="25.5" x14ac:dyDescent="0.2">
      <c r="A284" s="23" t="s">
        <v>51</v>
      </c>
      <c r="B284" s="17" t="s">
        <v>52</v>
      </c>
      <c r="C284" s="18">
        <v>310565</v>
      </c>
      <c r="D284" s="18">
        <v>795026</v>
      </c>
      <c r="E284" s="18">
        <v>795026</v>
      </c>
      <c r="F284" s="18">
        <v>736448.4</v>
      </c>
      <c r="G284" s="18">
        <f t="shared" si="65"/>
        <v>425883.4</v>
      </c>
      <c r="H284" s="18">
        <f t="shared" si="66"/>
        <v>58577.599999999977</v>
      </c>
      <c r="I284" s="19">
        <f t="shared" si="67"/>
        <v>137.13180815610261</v>
      </c>
      <c r="J284" s="19">
        <f t="shared" si="68"/>
        <v>92.631989394057555</v>
      </c>
      <c r="K284" s="19">
        <f t="shared" si="69"/>
        <v>92.631989394057555</v>
      </c>
    </row>
    <row r="285" spans="1:11" x14ac:dyDescent="0.2">
      <c r="A285" s="24" t="s">
        <v>53</v>
      </c>
      <c r="B285" s="17" t="s">
        <v>54</v>
      </c>
      <c r="C285" s="18">
        <v>310565</v>
      </c>
      <c r="D285" s="18">
        <v>795026</v>
      </c>
      <c r="E285" s="18">
        <v>795026</v>
      </c>
      <c r="F285" s="18">
        <v>736448.4</v>
      </c>
      <c r="G285" s="18">
        <f t="shared" si="65"/>
        <v>425883.4</v>
      </c>
      <c r="H285" s="18">
        <f t="shared" si="66"/>
        <v>58577.599999999977</v>
      </c>
      <c r="I285" s="19">
        <f t="shared" si="67"/>
        <v>137.13180815610261</v>
      </c>
      <c r="J285" s="19">
        <f t="shared" si="68"/>
        <v>92.631989394057555</v>
      </c>
      <c r="K285" s="19">
        <f t="shared" si="69"/>
        <v>92.631989394057555</v>
      </c>
    </row>
    <row r="286" spans="1:11" ht="25.5" x14ac:dyDescent="0.2">
      <c r="A286" s="25" t="s">
        <v>55</v>
      </c>
      <c r="B286" s="17" t="s">
        <v>56</v>
      </c>
      <c r="C286" s="18">
        <v>310565</v>
      </c>
      <c r="D286" s="18">
        <v>795026</v>
      </c>
      <c r="E286" s="18">
        <v>795026</v>
      </c>
      <c r="F286" s="18">
        <v>736448.4</v>
      </c>
      <c r="G286" s="18">
        <f t="shared" si="65"/>
        <v>425883.4</v>
      </c>
      <c r="H286" s="18">
        <f t="shared" si="66"/>
        <v>58577.599999999977</v>
      </c>
      <c r="I286" s="19">
        <f t="shared" si="67"/>
        <v>137.13180815610261</v>
      </c>
      <c r="J286" s="19">
        <f t="shared" si="68"/>
        <v>92.631989394057555</v>
      </c>
      <c r="K286" s="19">
        <f t="shared" si="69"/>
        <v>92.631989394057555</v>
      </c>
    </row>
    <row r="287" spans="1:11" ht="25.5" x14ac:dyDescent="0.2">
      <c r="A287" s="26" t="s">
        <v>178</v>
      </c>
      <c r="B287" s="17" t="s">
        <v>179</v>
      </c>
      <c r="C287" s="18">
        <v>310565</v>
      </c>
      <c r="D287" s="18">
        <v>795026</v>
      </c>
      <c r="E287" s="18">
        <v>795026</v>
      </c>
      <c r="F287" s="18">
        <v>736448.4</v>
      </c>
      <c r="G287" s="18">
        <f t="shared" si="65"/>
        <v>425883.4</v>
      </c>
      <c r="H287" s="18">
        <f t="shared" si="66"/>
        <v>58577.599999999977</v>
      </c>
      <c r="I287" s="19">
        <f t="shared" si="67"/>
        <v>137.13180815610261</v>
      </c>
      <c r="J287" s="19">
        <f t="shared" si="68"/>
        <v>92.631989394057555</v>
      </c>
      <c r="K287" s="19">
        <f t="shared" si="69"/>
        <v>92.631989394057555</v>
      </c>
    </row>
    <row r="288" spans="1:11" x14ac:dyDescent="0.2">
      <c r="A288" s="16"/>
      <c r="B288" s="17" t="s">
        <v>63</v>
      </c>
      <c r="C288" s="18">
        <v>11677.3</v>
      </c>
      <c r="D288" s="18">
        <v>-663886</v>
      </c>
      <c r="E288" s="18">
        <v>123371</v>
      </c>
      <c r="F288" s="18">
        <v>-447028.91</v>
      </c>
      <c r="G288" s="18">
        <f t="shared" si="65"/>
        <v>-458706.20999999996</v>
      </c>
      <c r="H288" s="18">
        <f t="shared" si="66"/>
        <v>570399.90999999992</v>
      </c>
      <c r="I288" s="19">
        <f t="shared" si="67"/>
        <v>-3928.1872521901469</v>
      </c>
      <c r="J288" s="19">
        <f t="shared" si="68"/>
        <v>-362.34521078697583</v>
      </c>
      <c r="K288" s="19">
        <f t="shared" si="69"/>
        <v>67.335191584097259</v>
      </c>
    </row>
    <row r="289" spans="1:11" x14ac:dyDescent="0.2">
      <c r="A289" s="16" t="s">
        <v>64</v>
      </c>
      <c r="B289" s="17" t="s">
        <v>65</v>
      </c>
      <c r="C289" s="18">
        <v>-11677.3</v>
      </c>
      <c r="D289" s="18">
        <v>663886</v>
      </c>
      <c r="E289" s="18">
        <v>-123371</v>
      </c>
      <c r="F289" s="18">
        <v>447028.91</v>
      </c>
      <c r="G289" s="18">
        <f t="shared" si="65"/>
        <v>458706.20999999996</v>
      </c>
      <c r="H289" s="18">
        <f t="shared" si="66"/>
        <v>-570399.90999999992</v>
      </c>
      <c r="I289" s="19">
        <f t="shared" si="67"/>
        <v>-3928.1872521901469</v>
      </c>
      <c r="J289" s="19">
        <f t="shared" si="68"/>
        <v>-362.34521078697583</v>
      </c>
      <c r="K289" s="19">
        <f t="shared" si="69"/>
        <v>67.335191584097259</v>
      </c>
    </row>
    <row r="290" spans="1:11" x14ac:dyDescent="0.2">
      <c r="A290" s="22" t="s">
        <v>66</v>
      </c>
      <c r="B290" s="17" t="s">
        <v>67</v>
      </c>
      <c r="C290" s="18">
        <v>-11677.3</v>
      </c>
      <c r="D290" s="18">
        <v>663886</v>
      </c>
      <c r="E290" s="18">
        <v>-123371</v>
      </c>
      <c r="F290" s="18">
        <v>447028.91</v>
      </c>
      <c r="G290" s="18">
        <f t="shared" si="65"/>
        <v>458706.20999999996</v>
      </c>
      <c r="H290" s="18">
        <f t="shared" si="66"/>
        <v>-570399.90999999992</v>
      </c>
      <c r="I290" s="19">
        <f t="shared" si="67"/>
        <v>-3928.1872521901469</v>
      </c>
      <c r="J290" s="19">
        <f t="shared" si="68"/>
        <v>-362.34521078697583</v>
      </c>
      <c r="K290" s="19">
        <f t="shared" si="69"/>
        <v>67.335191584097259</v>
      </c>
    </row>
    <row r="291" spans="1:11" ht="25.5" x14ac:dyDescent="0.2">
      <c r="A291" s="23" t="s">
        <v>102</v>
      </c>
      <c r="B291" s="17" t="s">
        <v>103</v>
      </c>
      <c r="C291" s="18">
        <v>-522510.71</v>
      </c>
      <c r="D291" s="18">
        <v>663886</v>
      </c>
      <c r="E291" s="18">
        <v>-123371</v>
      </c>
      <c r="F291" s="18">
        <v>-663885.77</v>
      </c>
      <c r="G291" s="18">
        <f t="shared" si="65"/>
        <v>-141375.06</v>
      </c>
      <c r="H291" s="18">
        <f t="shared" si="66"/>
        <v>540514.77</v>
      </c>
      <c r="I291" s="19">
        <f t="shared" si="67"/>
        <v>27.056873150025964</v>
      </c>
      <c r="J291" s="19">
        <f t="shared" si="68"/>
        <v>538.12141427077677</v>
      </c>
      <c r="K291" s="19">
        <f t="shared" si="69"/>
        <v>-99.999965355497793</v>
      </c>
    </row>
    <row r="296" spans="1:11" ht="15.75" x14ac:dyDescent="0.2">
      <c r="A296" s="32"/>
      <c r="E296" s="35"/>
      <c r="K296" s="37"/>
    </row>
    <row r="298" spans="1:11" ht="15.75" x14ac:dyDescent="0.2">
      <c r="A298" s="32"/>
    </row>
  </sheetData>
  <mergeCells count="7">
    <mergeCell ref="A5:K5"/>
    <mergeCell ref="A6:K6"/>
    <mergeCell ref="A7:K7"/>
    <mergeCell ref="A1:K1"/>
    <mergeCell ref="A2:K2"/>
    <mergeCell ref="A3:K3"/>
    <mergeCell ref="A4:K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46</vt:lpstr>
      <vt:lpstr>47</vt:lpstr>
      <vt:lpstr>62</vt:lpstr>
      <vt:lpstr>64</vt:lpstr>
      <vt:lpstr>74</vt:lpstr>
      <vt:lpstr>'01'!Print_Area</vt:lpstr>
      <vt:lpstr>'01'!Print_Titles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dcterms:created xsi:type="dcterms:W3CDTF">2022-04-07T11:53:20Z</dcterms:created>
  <dcterms:modified xsi:type="dcterms:W3CDTF">2022-04-08T06:30:02Z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vt:lpwstr>
  </property>
</Properties>
</file>